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drawings/drawing2.xml" ContentType="application/vnd.openxmlformats-officedocument.drawing+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drawings/drawing3.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defaultThemeVersion="124226"/>
  <bookViews>
    <workbookView xWindow="50" yWindow="30" windowWidth="28510" windowHeight="10010" tabRatio="817" activeTab="7"/>
  </bookViews>
  <sheets>
    <sheet name="Notes" sheetId="1" r:id="rId1"/>
    <sheet name="CATEGORIES" sheetId="2" r:id="rId2"/>
    <sheet name="DATABASE" sheetId="3" r:id="rId3"/>
    <sheet name="speaking" sheetId="19" r:id="rId4"/>
    <sheet name="GRAM_BASE" sheetId="10" r:id="rId5"/>
    <sheet name="DATABASE_A" sheetId="16" r:id="rId6"/>
    <sheet name="temporary" sheetId="4" r:id="rId7"/>
    <sheet name="Sheet2" sheetId="18" r:id="rId8"/>
    <sheet name="difficult_sentences" sheetId="7" r:id="rId9"/>
    <sheet name="difficult_word" sheetId="9" r:id="rId10"/>
    <sheet name="problems" sheetId="8" r:id="rId11"/>
    <sheet name="list_of_books" sheetId="11" r:id="rId12"/>
    <sheet name="draft" sheetId="12" r:id="rId13"/>
    <sheet name="Sheet1" sheetId="15" r:id="rId14"/>
    <sheet name="shiny_2017_12" sheetId="6" r:id="rId15"/>
  </sheets>
  <definedNames>
    <definedName name="_xlnm._FilterDatabase" localSheetId="14" hidden="1">shiny_2017_12!$A$1:$U$568</definedName>
    <definedName name="DIFFERENT_PROBLEMS">problems!$A$10</definedName>
    <definedName name="GRAMMAR">GRAM_BASE!$A$14</definedName>
    <definedName name="GRAMMAR_EXCERCISE">GRAM_BASE!$A$18</definedName>
    <definedName name="KOŃCÓWKI">problems!$A$85</definedName>
    <definedName name="last">#REF!</definedName>
    <definedName name="LICZBA_MNOGA">problems!$A$79</definedName>
    <definedName name="NICE_TIPS">GRAM_BASE!$A$131</definedName>
    <definedName name="SIMILAR_WORDS">problems!$A$268</definedName>
    <definedName name="SPELLING_AND_PRONUNCIATION">problems!$A$91</definedName>
  </definedNames>
  <calcPr calcId="144525"/>
</workbook>
</file>

<file path=xl/calcChain.xml><?xml version="1.0" encoding="utf-8"?>
<calcChain xmlns="http://schemas.openxmlformats.org/spreadsheetml/2006/main">
  <c r="J4729" i="3" l="1"/>
  <c r="J4731" i="3" s="1"/>
  <c r="J4732" i="3" s="1"/>
  <c r="J8524" i="3" l="1"/>
  <c r="O24" i="11" l="1"/>
  <c r="K21" i="11"/>
  <c r="L21" i="11" s="1"/>
  <c r="K22" i="11"/>
  <c r="L22" i="11" s="1"/>
  <c r="K23" i="11"/>
  <c r="L23" i="11" s="1"/>
  <c r="K24" i="11"/>
  <c r="L24" i="11" s="1"/>
  <c r="K20" i="11"/>
  <c r="L20" i="11" s="1"/>
  <c r="M17" i="12" l="1"/>
  <c r="M15" i="12"/>
  <c r="K14" i="12"/>
  <c r="F2060" i="15" l="1"/>
  <c r="F2059" i="15"/>
  <c r="F2058" i="15"/>
  <c r="F2057" i="15"/>
  <c r="F2056" i="15"/>
  <c r="F2055" i="15"/>
  <c r="F2054" i="15"/>
  <c r="F2053" i="15"/>
  <c r="F2052" i="15"/>
  <c r="F2051" i="15"/>
  <c r="F2050" i="15"/>
  <c r="F2049" i="15"/>
  <c r="F2048" i="15"/>
  <c r="F2047" i="15"/>
  <c r="F2046" i="15"/>
  <c r="F2045" i="15"/>
  <c r="F2044" i="15"/>
  <c r="F2043" i="15"/>
  <c r="F2042" i="15"/>
  <c r="F2041" i="15"/>
  <c r="F2040" i="15"/>
  <c r="F2039" i="15"/>
  <c r="F2038" i="15"/>
  <c r="F2037" i="15"/>
  <c r="F2036" i="15"/>
  <c r="F2035" i="15"/>
  <c r="F2034" i="15"/>
  <c r="F2033" i="15"/>
  <c r="F2032" i="15"/>
  <c r="F2031" i="15"/>
  <c r="F2030" i="15"/>
  <c r="F2029" i="15"/>
  <c r="F2028" i="15"/>
  <c r="F2027" i="15"/>
  <c r="F2026" i="15"/>
  <c r="F2025" i="15"/>
  <c r="F2024" i="15"/>
  <c r="F2023" i="15"/>
  <c r="F2022" i="15"/>
  <c r="F2021" i="15"/>
  <c r="F2020" i="15"/>
  <c r="F2019" i="15"/>
  <c r="F2018" i="15"/>
  <c r="F2017" i="15"/>
  <c r="F2016" i="15"/>
  <c r="F2015" i="15"/>
  <c r="F2014" i="15"/>
  <c r="F2013" i="15"/>
  <c r="F2012" i="15"/>
  <c r="F2011" i="15"/>
  <c r="F2010" i="15"/>
  <c r="F2009" i="15"/>
  <c r="F2008" i="15"/>
  <c r="F2007" i="15"/>
  <c r="F2006" i="15"/>
  <c r="F2005" i="15"/>
  <c r="F2004" i="15"/>
  <c r="F2003" i="15"/>
  <c r="F2002" i="15"/>
  <c r="F2001" i="15"/>
  <c r="F2000" i="15"/>
  <c r="F1999" i="15"/>
  <c r="F1998" i="15"/>
  <c r="F1997" i="15"/>
  <c r="F1996" i="15"/>
  <c r="F1995" i="15"/>
  <c r="F1994" i="15"/>
  <c r="F1993" i="15"/>
  <c r="F1992" i="15"/>
  <c r="F1991" i="15"/>
  <c r="F1990" i="15"/>
  <c r="F1989" i="15"/>
  <c r="F1988" i="15"/>
  <c r="F1987" i="15"/>
  <c r="F1986" i="15"/>
  <c r="F1985" i="15"/>
  <c r="F1984" i="15"/>
  <c r="F1983" i="15"/>
  <c r="F1982" i="15"/>
  <c r="F1981" i="15"/>
  <c r="F1980" i="15"/>
  <c r="F1979" i="15"/>
  <c r="F1978" i="15"/>
  <c r="F1977" i="15"/>
  <c r="F1976" i="15"/>
  <c r="F1975" i="15"/>
  <c r="F1974" i="15"/>
  <c r="F1973" i="15"/>
  <c r="F1972" i="15"/>
  <c r="F1971" i="15"/>
  <c r="F1970" i="15"/>
  <c r="F1969" i="15"/>
  <c r="F1968" i="15"/>
  <c r="F1967" i="15"/>
  <c r="F1966" i="15"/>
  <c r="F1965" i="15"/>
  <c r="F1964" i="15"/>
  <c r="F1963" i="15"/>
  <c r="F1962" i="15"/>
  <c r="F1961" i="15"/>
  <c r="F1960" i="15"/>
  <c r="F1959" i="15"/>
  <c r="F1958" i="15"/>
  <c r="F1957" i="15"/>
  <c r="F1956" i="15"/>
  <c r="F1955" i="15"/>
  <c r="F1954" i="15"/>
  <c r="F1953" i="15"/>
  <c r="F1952" i="15"/>
  <c r="F1951" i="15"/>
  <c r="F1950" i="15"/>
  <c r="F1949" i="15"/>
  <c r="F1948" i="15"/>
  <c r="F1947" i="15"/>
  <c r="F1946" i="15"/>
  <c r="F1945" i="15"/>
  <c r="F1944" i="15"/>
  <c r="F1943" i="15"/>
  <c r="F1942" i="15"/>
  <c r="F1941" i="15"/>
  <c r="F1940" i="15"/>
  <c r="F1939" i="15"/>
  <c r="F1938" i="15"/>
  <c r="F1937" i="15"/>
  <c r="F1936" i="15"/>
  <c r="F1935" i="15"/>
  <c r="F1934" i="15"/>
  <c r="F1933" i="15"/>
  <c r="F1932" i="15"/>
  <c r="F1931" i="15"/>
  <c r="F1930" i="15"/>
  <c r="F1929" i="15"/>
  <c r="F1928" i="15"/>
  <c r="F1927" i="15"/>
  <c r="F1926" i="15"/>
  <c r="F1925" i="15"/>
  <c r="F1924" i="15"/>
  <c r="F1923" i="15"/>
  <c r="F1922" i="15"/>
  <c r="F1921" i="15"/>
  <c r="F1920" i="15"/>
  <c r="F1919" i="15"/>
  <c r="F1918" i="15"/>
  <c r="F1917" i="15"/>
  <c r="F1916" i="15"/>
  <c r="F1915" i="15"/>
  <c r="F1914" i="15"/>
  <c r="F1913" i="15"/>
  <c r="F1912" i="15"/>
  <c r="F1911" i="15"/>
  <c r="F1910" i="15"/>
  <c r="F1909" i="15"/>
  <c r="F1908" i="15"/>
  <c r="F1907" i="15"/>
  <c r="F1906" i="15"/>
  <c r="F1905" i="15"/>
  <c r="F1904" i="15"/>
  <c r="F1903" i="15"/>
  <c r="F1902" i="15"/>
  <c r="F1901" i="15"/>
  <c r="F1900" i="15"/>
  <c r="F1899" i="15"/>
  <c r="F1898" i="15"/>
  <c r="F1897" i="15"/>
  <c r="F1896" i="15"/>
  <c r="F1895" i="15"/>
  <c r="F1894" i="15"/>
  <c r="F1893" i="15"/>
  <c r="F1892" i="15"/>
  <c r="F1891" i="15"/>
  <c r="F1890" i="15"/>
  <c r="F1889" i="15"/>
  <c r="F1888" i="15"/>
  <c r="F1887" i="15"/>
  <c r="F1886" i="15"/>
  <c r="F1885" i="15"/>
  <c r="F1884" i="15"/>
  <c r="F1883" i="15"/>
  <c r="F1882" i="15"/>
  <c r="F1881" i="15"/>
  <c r="F1880" i="15"/>
  <c r="F1879" i="15"/>
  <c r="F1878" i="15"/>
  <c r="F1877" i="15"/>
  <c r="F1876" i="15"/>
  <c r="F1875" i="15"/>
  <c r="F1874" i="15"/>
  <c r="F1873" i="15"/>
  <c r="F1872" i="15"/>
  <c r="F1871" i="15"/>
  <c r="F1870" i="15"/>
  <c r="F1869" i="15"/>
  <c r="F1868" i="15"/>
  <c r="F1867" i="15"/>
  <c r="F1866" i="15"/>
  <c r="F1865" i="15"/>
  <c r="F1864" i="15"/>
  <c r="F1863" i="15"/>
  <c r="F1862" i="15"/>
  <c r="F1861" i="15"/>
  <c r="F1860" i="15"/>
  <c r="F1859" i="15"/>
  <c r="F1858" i="15"/>
  <c r="F1857" i="15"/>
  <c r="F1856" i="15"/>
  <c r="F1855" i="15"/>
  <c r="F1854" i="15"/>
  <c r="F1853" i="15"/>
  <c r="F1852" i="15"/>
  <c r="F1851" i="15"/>
  <c r="F1850" i="15"/>
  <c r="F1849" i="15"/>
  <c r="F1848" i="15"/>
  <c r="F1847" i="15"/>
  <c r="F1846" i="15"/>
  <c r="F1845" i="15"/>
  <c r="F1844" i="15"/>
  <c r="F1843" i="15"/>
  <c r="F1842" i="15"/>
  <c r="F1841" i="15"/>
  <c r="F1840" i="15"/>
  <c r="F1839" i="15"/>
  <c r="F1838" i="15"/>
  <c r="F1837" i="15"/>
  <c r="F1836" i="15"/>
  <c r="F1835" i="15"/>
  <c r="F1834" i="15"/>
  <c r="F1833" i="15"/>
  <c r="F1832" i="15"/>
  <c r="F1831" i="15"/>
  <c r="F1830" i="15"/>
  <c r="F1829" i="15"/>
  <c r="F1828" i="15"/>
  <c r="F1827" i="15"/>
  <c r="F1826" i="15"/>
  <c r="F1825" i="15"/>
  <c r="F1824" i="15"/>
  <c r="F1823" i="15"/>
  <c r="F1822" i="15"/>
  <c r="F1821" i="15"/>
  <c r="F1820" i="15"/>
  <c r="F1819" i="15"/>
  <c r="F1818" i="15"/>
  <c r="F1817" i="15"/>
  <c r="F1816" i="15"/>
  <c r="F1815" i="15"/>
  <c r="F1814" i="15"/>
  <c r="F1813" i="15"/>
  <c r="F1812" i="15"/>
  <c r="F1811" i="15"/>
  <c r="F1810" i="15"/>
  <c r="F1809" i="15"/>
  <c r="F1808" i="15"/>
  <c r="F1807" i="15"/>
  <c r="F1806" i="15"/>
  <c r="F1805" i="15"/>
  <c r="F1804" i="15"/>
  <c r="F1803" i="15"/>
  <c r="F1802" i="15"/>
  <c r="F1801" i="15"/>
  <c r="F1800" i="15"/>
  <c r="F1799" i="15"/>
  <c r="F1798" i="15"/>
  <c r="F1797" i="15"/>
  <c r="F1796" i="15"/>
  <c r="F1795" i="15"/>
  <c r="F1794" i="15"/>
  <c r="F1793" i="15"/>
  <c r="F1792" i="15"/>
  <c r="F1791" i="15"/>
  <c r="F1790" i="15"/>
  <c r="F1789" i="15"/>
  <c r="F1788" i="15"/>
  <c r="F1787" i="15"/>
  <c r="F1786" i="15"/>
  <c r="F1785" i="15"/>
  <c r="F1784" i="15"/>
  <c r="F1783" i="15"/>
  <c r="F1782" i="15"/>
  <c r="F1781" i="15"/>
  <c r="F1780" i="15"/>
  <c r="F1779" i="15"/>
  <c r="F1778" i="15"/>
  <c r="F1777" i="15"/>
  <c r="F1776" i="15"/>
  <c r="F1775" i="15"/>
  <c r="F1774" i="15"/>
  <c r="F1773" i="15"/>
  <c r="F1772" i="15"/>
  <c r="F1771" i="15"/>
  <c r="F1770" i="15"/>
  <c r="F1769" i="15"/>
  <c r="F1768" i="15"/>
  <c r="F1767" i="15"/>
  <c r="F1766" i="15"/>
  <c r="F1765" i="15"/>
  <c r="F1764" i="15"/>
  <c r="F1763" i="15"/>
  <c r="F1762" i="15"/>
  <c r="F1761" i="15"/>
  <c r="F1760" i="15"/>
  <c r="F1759" i="15"/>
  <c r="F1758" i="15"/>
  <c r="F1757" i="15"/>
  <c r="F1756" i="15"/>
  <c r="F1755" i="15"/>
  <c r="F1754" i="15"/>
  <c r="F1753" i="15"/>
  <c r="F1752" i="15"/>
  <c r="F1751" i="15"/>
  <c r="F1750" i="15"/>
  <c r="F1749" i="15"/>
  <c r="F1748" i="15"/>
  <c r="F1747" i="15"/>
  <c r="F1746" i="15"/>
  <c r="F1745" i="15"/>
  <c r="F1744" i="15"/>
  <c r="F1743" i="15"/>
  <c r="F1742" i="15"/>
  <c r="F1741" i="15"/>
  <c r="F1740" i="15"/>
  <c r="F1739" i="15"/>
  <c r="F1738" i="15"/>
  <c r="F1737" i="15"/>
  <c r="F1736" i="15"/>
  <c r="F1735" i="15"/>
  <c r="F1734" i="15"/>
  <c r="F1733" i="15"/>
  <c r="F1732" i="15"/>
  <c r="F1731" i="15"/>
  <c r="F1730" i="15"/>
  <c r="F1729" i="15"/>
  <c r="F1728" i="15"/>
  <c r="F1727" i="15"/>
  <c r="F1726" i="15"/>
  <c r="F1725" i="15"/>
  <c r="F1724" i="15"/>
  <c r="F1723" i="15"/>
  <c r="F1722" i="15"/>
  <c r="F1721" i="15"/>
  <c r="F1720" i="15"/>
  <c r="F1719" i="15"/>
  <c r="F1718" i="15"/>
  <c r="F1717" i="15"/>
  <c r="F1716" i="15"/>
  <c r="F1715" i="15"/>
  <c r="F1714" i="15"/>
  <c r="F1713" i="15"/>
  <c r="F1712" i="15"/>
  <c r="F1711" i="15"/>
  <c r="F1710" i="15"/>
  <c r="F1709" i="15"/>
  <c r="F1708" i="15"/>
  <c r="F1707" i="15"/>
  <c r="F1706" i="15"/>
  <c r="F1705" i="15"/>
  <c r="F1704" i="15"/>
  <c r="F1703" i="15"/>
  <c r="F1702" i="15"/>
  <c r="F1701" i="15"/>
  <c r="F1700" i="15"/>
  <c r="F1699" i="15"/>
  <c r="F1698" i="15"/>
  <c r="F1697" i="15"/>
  <c r="F1696" i="15"/>
  <c r="F1695" i="15"/>
  <c r="F1694" i="15"/>
  <c r="F1693" i="15"/>
  <c r="F1692" i="15"/>
  <c r="F1691" i="15"/>
  <c r="F1690" i="15"/>
  <c r="F1689" i="15"/>
  <c r="F1688" i="15"/>
  <c r="F1687" i="15"/>
  <c r="F1686" i="15"/>
  <c r="F1685" i="15"/>
  <c r="F1684" i="15"/>
  <c r="F1683" i="15"/>
  <c r="F1682" i="15"/>
  <c r="F1681" i="15"/>
  <c r="F1680" i="15"/>
  <c r="F1679" i="15"/>
  <c r="F1678" i="15"/>
  <c r="F1677" i="15"/>
  <c r="F1676" i="15"/>
  <c r="F1675" i="15"/>
  <c r="F1674" i="15"/>
  <c r="F1673" i="15"/>
  <c r="F1672" i="15"/>
  <c r="F1671" i="15"/>
  <c r="F1670" i="15"/>
  <c r="F1669" i="15"/>
  <c r="F1668" i="15"/>
  <c r="F1667" i="15"/>
  <c r="F1666" i="15"/>
  <c r="F1665" i="15"/>
  <c r="F1664" i="15"/>
  <c r="F1663" i="15"/>
  <c r="F1662" i="15"/>
  <c r="F1661" i="15"/>
  <c r="F1660" i="15"/>
  <c r="F1659" i="15"/>
  <c r="F1658" i="15"/>
  <c r="F1657" i="15"/>
  <c r="F1656" i="15"/>
  <c r="F1655" i="15"/>
  <c r="F1654" i="15"/>
  <c r="F1653" i="15"/>
  <c r="F1652" i="15"/>
  <c r="F1651" i="15"/>
  <c r="F1650" i="15"/>
  <c r="F1649" i="15"/>
  <c r="F1648" i="15"/>
  <c r="F1647" i="15"/>
  <c r="F1646" i="15"/>
  <c r="F1645" i="15"/>
  <c r="F1644" i="15"/>
  <c r="F1643" i="15"/>
  <c r="F1642" i="15"/>
  <c r="F1641" i="15"/>
  <c r="F1640" i="15"/>
  <c r="F1639" i="15"/>
  <c r="F1638" i="15"/>
  <c r="F1637" i="15"/>
  <c r="F1636" i="15"/>
  <c r="F1635" i="15"/>
  <c r="F1634" i="15"/>
  <c r="F1633" i="15"/>
  <c r="F1632" i="15"/>
  <c r="F1631" i="15"/>
  <c r="F1630" i="15"/>
  <c r="F1629" i="15"/>
  <c r="F1628" i="15"/>
  <c r="F1627" i="15"/>
  <c r="F1626" i="15"/>
  <c r="F1625" i="15"/>
  <c r="F1624" i="15"/>
  <c r="F1623" i="15"/>
  <c r="F1622" i="15"/>
  <c r="F1621" i="15"/>
  <c r="F1620" i="15"/>
  <c r="F1619" i="15"/>
  <c r="F1618" i="15"/>
  <c r="F1617" i="15"/>
  <c r="F1616" i="15"/>
  <c r="F1615" i="15"/>
  <c r="F1614" i="15"/>
  <c r="F1613" i="15"/>
  <c r="F1612" i="15"/>
  <c r="F1611" i="15"/>
  <c r="F1610" i="15"/>
  <c r="F1609" i="15"/>
  <c r="F1608" i="15"/>
  <c r="F1607" i="15"/>
  <c r="F1606" i="15"/>
  <c r="F1605" i="15"/>
  <c r="F1604" i="15"/>
  <c r="F1603" i="15"/>
  <c r="F1602" i="15"/>
  <c r="F1601" i="15"/>
  <c r="F1600" i="15"/>
  <c r="F1599" i="15"/>
  <c r="F1598" i="15"/>
  <c r="F1597" i="15"/>
  <c r="F1596" i="15"/>
  <c r="F1595" i="15"/>
  <c r="F1594" i="15"/>
  <c r="F1593" i="15"/>
  <c r="F1592" i="15"/>
  <c r="F1591" i="15"/>
  <c r="F1590" i="15"/>
  <c r="F1589" i="15"/>
  <c r="F1588" i="15"/>
  <c r="F1587" i="15"/>
  <c r="F1586" i="15"/>
  <c r="F1585" i="15"/>
  <c r="F1584" i="15"/>
  <c r="F1583" i="15"/>
  <c r="F1582" i="15"/>
  <c r="F1581" i="15"/>
  <c r="F1580" i="15"/>
  <c r="F1579" i="15"/>
  <c r="F1578" i="15"/>
  <c r="F1577" i="15"/>
  <c r="F1576" i="15"/>
  <c r="F1575" i="15"/>
  <c r="F1574" i="15"/>
  <c r="F1573" i="15"/>
  <c r="F1572" i="15"/>
  <c r="F1571" i="15"/>
  <c r="F1570" i="15"/>
  <c r="F1569" i="15"/>
  <c r="F1568" i="15"/>
  <c r="F1567" i="15"/>
  <c r="F1566" i="15"/>
  <c r="F1565" i="15"/>
  <c r="F1564" i="15"/>
  <c r="F1563" i="15"/>
  <c r="F1562" i="15"/>
  <c r="F1561" i="15"/>
  <c r="F1560" i="15"/>
  <c r="F1559" i="15"/>
  <c r="F1558" i="15"/>
  <c r="F1557" i="15"/>
  <c r="F1556" i="15"/>
  <c r="F1555" i="15"/>
  <c r="F1554" i="15"/>
  <c r="F1553" i="15"/>
  <c r="F1552" i="15"/>
  <c r="F1551" i="15"/>
  <c r="F1550" i="15"/>
  <c r="F1549" i="15"/>
  <c r="F1548" i="15"/>
  <c r="F1547" i="15"/>
  <c r="F1546" i="15"/>
  <c r="F1545" i="15"/>
  <c r="F1544" i="15"/>
  <c r="F1543" i="15"/>
  <c r="F1542" i="15"/>
  <c r="F1541" i="15"/>
  <c r="F1540" i="15"/>
  <c r="F1539" i="15"/>
  <c r="F1538" i="15"/>
  <c r="F1537" i="15"/>
  <c r="F1536" i="15"/>
  <c r="F1535" i="15"/>
  <c r="F1534" i="15"/>
  <c r="F1533" i="15"/>
  <c r="F1532" i="15"/>
  <c r="F1531" i="15"/>
  <c r="F1530" i="15"/>
  <c r="F1529" i="15"/>
  <c r="F1528" i="15"/>
  <c r="F1527" i="15"/>
  <c r="F1526" i="15"/>
  <c r="F1525" i="15"/>
  <c r="F1524" i="15"/>
  <c r="F1523" i="15"/>
  <c r="F1522" i="15"/>
  <c r="F1521" i="15"/>
  <c r="F1520" i="15"/>
  <c r="F1519" i="15"/>
  <c r="F1518" i="15"/>
  <c r="F1517" i="15"/>
  <c r="F1516" i="15"/>
  <c r="F1515" i="15"/>
  <c r="F1514" i="15"/>
  <c r="F1513" i="15"/>
  <c r="F1512" i="15"/>
  <c r="F1511" i="15"/>
  <c r="F1510" i="15"/>
  <c r="F1509" i="15"/>
  <c r="F1508" i="15"/>
  <c r="F1507" i="15"/>
  <c r="F1506" i="15"/>
  <c r="F1505" i="15"/>
  <c r="F1504" i="15"/>
  <c r="F1503" i="15"/>
  <c r="F1502" i="15"/>
  <c r="F1501" i="15"/>
  <c r="F1500" i="15"/>
  <c r="F1499" i="15"/>
  <c r="F1498" i="15"/>
  <c r="F1497" i="15"/>
  <c r="F1496" i="15"/>
  <c r="F1495" i="15"/>
  <c r="F1494" i="15"/>
  <c r="F1493" i="15"/>
  <c r="F1492" i="15"/>
  <c r="F1491" i="15"/>
  <c r="F1490" i="15"/>
  <c r="F1489" i="15"/>
  <c r="F1488" i="15"/>
  <c r="F1487" i="15"/>
  <c r="F1486" i="15"/>
  <c r="F1485" i="15"/>
  <c r="F1484" i="15"/>
  <c r="F1483" i="15"/>
  <c r="F1482" i="15"/>
  <c r="F1481" i="15"/>
  <c r="F1480" i="15"/>
  <c r="F1479" i="15"/>
  <c r="F1478" i="15"/>
  <c r="F1477" i="15"/>
  <c r="F1476" i="15"/>
  <c r="F1475" i="15"/>
  <c r="F1474" i="15"/>
  <c r="F1473" i="15"/>
  <c r="F1472" i="15"/>
  <c r="F1471" i="15"/>
  <c r="F1470" i="15"/>
  <c r="F1469" i="15"/>
  <c r="F1468" i="15"/>
  <c r="F1467" i="15"/>
  <c r="F1466" i="15"/>
  <c r="F1465" i="15"/>
  <c r="F1464" i="15"/>
  <c r="F1463" i="15"/>
  <c r="F1462" i="15"/>
  <c r="F1461" i="15"/>
  <c r="F1460" i="15"/>
  <c r="F1459" i="15"/>
  <c r="F1458" i="15"/>
  <c r="F1457" i="15"/>
  <c r="F1456" i="15"/>
  <c r="F1455" i="15"/>
  <c r="F1454" i="15"/>
  <c r="F1453" i="15"/>
  <c r="F1452" i="15"/>
  <c r="F1451" i="15"/>
  <c r="F1450" i="15"/>
  <c r="F1449" i="15"/>
  <c r="F1448" i="15"/>
  <c r="F1447" i="15"/>
  <c r="F1446" i="15"/>
  <c r="F1445" i="15"/>
  <c r="F1444" i="15"/>
  <c r="F1443" i="15"/>
  <c r="F1442" i="15"/>
  <c r="F1441" i="15"/>
  <c r="F1440" i="15"/>
  <c r="F1439" i="15"/>
  <c r="F1438" i="15"/>
  <c r="F1437" i="15"/>
  <c r="F1436" i="15"/>
  <c r="F1435" i="15"/>
  <c r="F1434" i="15"/>
  <c r="F1433" i="15"/>
  <c r="F1432" i="15"/>
  <c r="F1431" i="15"/>
  <c r="F1430" i="15"/>
  <c r="F1429" i="15"/>
  <c r="F1428" i="15"/>
  <c r="F1427" i="15"/>
  <c r="F1426" i="15"/>
  <c r="F1425" i="15"/>
  <c r="F1424" i="15"/>
  <c r="F1423" i="15"/>
  <c r="F1422" i="15"/>
  <c r="F1421" i="15"/>
  <c r="F1420" i="15"/>
  <c r="F1419" i="15"/>
  <c r="F1418" i="15"/>
  <c r="F1417" i="15"/>
  <c r="F1416" i="15"/>
  <c r="F1415" i="15"/>
  <c r="F1414" i="15"/>
  <c r="F1413" i="15"/>
  <c r="F1412" i="15"/>
  <c r="F1411" i="15"/>
  <c r="F1410" i="15"/>
  <c r="F1409" i="15"/>
  <c r="F1408" i="15"/>
  <c r="F1407" i="15"/>
  <c r="F1406" i="15"/>
  <c r="F1405" i="15"/>
  <c r="F1404" i="15"/>
  <c r="F1403" i="15"/>
  <c r="F1402" i="15"/>
  <c r="F1401" i="15"/>
  <c r="F1400" i="15"/>
  <c r="F1399" i="15"/>
  <c r="F1398" i="15"/>
  <c r="F1397" i="15"/>
  <c r="F1396" i="15"/>
  <c r="F1395" i="15"/>
  <c r="F1394" i="15"/>
  <c r="F1393" i="15"/>
  <c r="F1392" i="15"/>
  <c r="F1391" i="15"/>
  <c r="F1390" i="15"/>
  <c r="F1389" i="15"/>
  <c r="F1388" i="15"/>
  <c r="F1387" i="15"/>
  <c r="F1386" i="15"/>
  <c r="F1385" i="15"/>
  <c r="F1384" i="15"/>
  <c r="F1383" i="15"/>
  <c r="F1382" i="15"/>
  <c r="F1381" i="15"/>
  <c r="F1380" i="15"/>
  <c r="F1379" i="15"/>
  <c r="F1378" i="15"/>
  <c r="F1377" i="15"/>
  <c r="F1376" i="15"/>
  <c r="F1375" i="15"/>
  <c r="F1374" i="15"/>
  <c r="F1373" i="15"/>
  <c r="F1372" i="15"/>
  <c r="F1371" i="15"/>
  <c r="F1370" i="15"/>
  <c r="F1369" i="15"/>
  <c r="F1368" i="15"/>
  <c r="F1367" i="15"/>
  <c r="F1366" i="15"/>
  <c r="F1365" i="15"/>
  <c r="F1364" i="15"/>
  <c r="F1362" i="15"/>
  <c r="F1361" i="15"/>
  <c r="F1360" i="15"/>
  <c r="F1359" i="15"/>
  <c r="F1358" i="15"/>
  <c r="F1357" i="15"/>
  <c r="F1356" i="15"/>
  <c r="F1355" i="15"/>
  <c r="F1354" i="15"/>
  <c r="F1353" i="15"/>
  <c r="F1352" i="15"/>
  <c r="F1351" i="15"/>
  <c r="F1350" i="15"/>
  <c r="F1349" i="15"/>
  <c r="F1348" i="15"/>
  <c r="F1347" i="15"/>
  <c r="F1346" i="15"/>
  <c r="F1345" i="15"/>
  <c r="F1344" i="15"/>
  <c r="F1343" i="15"/>
  <c r="F1342" i="15"/>
  <c r="F1341" i="15"/>
  <c r="F1340" i="15"/>
  <c r="F1339" i="15"/>
  <c r="F1338" i="15"/>
  <c r="F1337" i="15"/>
  <c r="F1336" i="15"/>
  <c r="F1335" i="15"/>
  <c r="F1334" i="15"/>
  <c r="F1333" i="15"/>
  <c r="F1332" i="15"/>
  <c r="F1331" i="15"/>
  <c r="F1330" i="15"/>
  <c r="F1329" i="15"/>
  <c r="F1328" i="15"/>
  <c r="F1327" i="15"/>
  <c r="F1326" i="15"/>
  <c r="F1325" i="15"/>
  <c r="F1324" i="15"/>
  <c r="F1323" i="15"/>
  <c r="F1322" i="15"/>
  <c r="F1321" i="15"/>
  <c r="F1320" i="15"/>
  <c r="F1319" i="15"/>
  <c r="F1318" i="15"/>
  <c r="F1317" i="15"/>
  <c r="F1316" i="15"/>
  <c r="F1315" i="15"/>
  <c r="F1313" i="15"/>
  <c r="F1312" i="15"/>
  <c r="F1311" i="15"/>
  <c r="F1310" i="15"/>
  <c r="F1309" i="15"/>
  <c r="F1308" i="15"/>
  <c r="F1307" i="15"/>
  <c r="F1306" i="15"/>
  <c r="F1305" i="15"/>
  <c r="F1304" i="15"/>
  <c r="F1303" i="15"/>
  <c r="F1302" i="15"/>
  <c r="F1301" i="15"/>
  <c r="F1300" i="15"/>
  <c r="F1299" i="15"/>
  <c r="F1298" i="15"/>
  <c r="F1297" i="15"/>
  <c r="F1296" i="15"/>
  <c r="F1295" i="15"/>
  <c r="F1294" i="15"/>
  <c r="F1293" i="15"/>
  <c r="F1292" i="15"/>
  <c r="F1291" i="15"/>
  <c r="F1290" i="15"/>
  <c r="F1289" i="15"/>
  <c r="F1288" i="15"/>
  <c r="F1287" i="15"/>
  <c r="F1286" i="15"/>
  <c r="F1285" i="15"/>
  <c r="F1284" i="15"/>
  <c r="F1283" i="15"/>
  <c r="F1282" i="15"/>
  <c r="F1281" i="15"/>
  <c r="F1280" i="15"/>
  <c r="F1279" i="15"/>
  <c r="F1278" i="15"/>
  <c r="F1277" i="15"/>
  <c r="F1276" i="15"/>
  <c r="F1275" i="15"/>
  <c r="F1274" i="15"/>
  <c r="F1273" i="15"/>
  <c r="F1272" i="15"/>
  <c r="F1271" i="15"/>
  <c r="F1270" i="15"/>
  <c r="F1269" i="15"/>
  <c r="F1268" i="15"/>
  <c r="F1267" i="15"/>
  <c r="F1266" i="15"/>
  <c r="F1265" i="15"/>
  <c r="F1264" i="15"/>
  <c r="F1263" i="15"/>
  <c r="F1262" i="15"/>
  <c r="F1261" i="15"/>
  <c r="F1260" i="15"/>
  <c r="F1259" i="15"/>
  <c r="F1258" i="15"/>
  <c r="F1257" i="15"/>
  <c r="F1256" i="15"/>
  <c r="F1255" i="15"/>
  <c r="F1254" i="15"/>
  <c r="F1253" i="15"/>
  <c r="F1252" i="15"/>
  <c r="F1251" i="15"/>
  <c r="F1250" i="15"/>
  <c r="F1248" i="15"/>
  <c r="F1247" i="15"/>
  <c r="F1246" i="15"/>
  <c r="F1245" i="15"/>
  <c r="F1244" i="15"/>
  <c r="F1243" i="15"/>
  <c r="F1242" i="15"/>
  <c r="F1241" i="15"/>
  <c r="F1240" i="15"/>
  <c r="F1239" i="15"/>
  <c r="F1238" i="15"/>
  <c r="F1237" i="15"/>
  <c r="F1236" i="15"/>
  <c r="F1235" i="15"/>
  <c r="F1234" i="15"/>
  <c r="F1233" i="15"/>
  <c r="F1232" i="15"/>
  <c r="F1231" i="15"/>
  <c r="F1230" i="15"/>
  <c r="F1229" i="15"/>
  <c r="F1228" i="15"/>
  <c r="F1227" i="15"/>
  <c r="F1226" i="15"/>
  <c r="F1225" i="15"/>
  <c r="F1224" i="15"/>
  <c r="F1223" i="15"/>
  <c r="F1222" i="15"/>
  <c r="F1221" i="15"/>
  <c r="F1220" i="15"/>
  <c r="F1219" i="15"/>
  <c r="F1218" i="15"/>
  <c r="F1217" i="15"/>
  <c r="F1216" i="15"/>
  <c r="F1215" i="15"/>
  <c r="F1214" i="15"/>
  <c r="F1213" i="15"/>
  <c r="F1212" i="15"/>
  <c r="F1211" i="15"/>
  <c r="F1210" i="15"/>
  <c r="F1209" i="15"/>
  <c r="F1208" i="15"/>
  <c r="F1207" i="15"/>
  <c r="F1206" i="15"/>
  <c r="F1205" i="15"/>
  <c r="F1204" i="15"/>
  <c r="F1203" i="15"/>
  <c r="F1202" i="15"/>
  <c r="F1201" i="15"/>
  <c r="F1200" i="15"/>
  <c r="F1199" i="15"/>
  <c r="F1198" i="15"/>
  <c r="F1197" i="15"/>
  <c r="F1196" i="15"/>
  <c r="F1195" i="15"/>
  <c r="F1194" i="15"/>
  <c r="F1193" i="15"/>
  <c r="F1192" i="15"/>
  <c r="F1191" i="15"/>
  <c r="F1190" i="15"/>
  <c r="F1189" i="15"/>
  <c r="F1188" i="15"/>
  <c r="F1187" i="15"/>
  <c r="F1186" i="15"/>
  <c r="F1185" i="15"/>
  <c r="F1184" i="15"/>
  <c r="F1183" i="15"/>
  <c r="F1182" i="15"/>
  <c r="F1181" i="15"/>
  <c r="F1180" i="15"/>
  <c r="F1179" i="15"/>
  <c r="F1178" i="15"/>
  <c r="F1177" i="15"/>
  <c r="F1176" i="15"/>
  <c r="F1175" i="15"/>
  <c r="F1174" i="15"/>
  <c r="F1173" i="15"/>
  <c r="F1172" i="15"/>
  <c r="F1171" i="15"/>
  <c r="F1170" i="15"/>
  <c r="F1169" i="15"/>
  <c r="F1168" i="15"/>
  <c r="F1167" i="15"/>
  <c r="F1166" i="15"/>
  <c r="F1165" i="15"/>
  <c r="F1164" i="15"/>
  <c r="F1163" i="15"/>
  <c r="F1162" i="15"/>
  <c r="F1161" i="15"/>
  <c r="F1160" i="15"/>
  <c r="F1159" i="15"/>
  <c r="F1158" i="15"/>
  <c r="F1157" i="15"/>
  <c r="F1155" i="15"/>
  <c r="F1154" i="15"/>
  <c r="F1153" i="15"/>
  <c r="F1152" i="15"/>
  <c r="F1151" i="15"/>
  <c r="F1150" i="15"/>
  <c r="F1149" i="15"/>
  <c r="F1148" i="15"/>
  <c r="F1147" i="15"/>
  <c r="F1146" i="15"/>
  <c r="F1145" i="15"/>
  <c r="F1144" i="15"/>
  <c r="F1143" i="15"/>
  <c r="F1142" i="15"/>
  <c r="F1141" i="15"/>
  <c r="F1140" i="15"/>
  <c r="F1139" i="15"/>
  <c r="F1138" i="15"/>
  <c r="F1137" i="15"/>
  <c r="F1136" i="15"/>
  <c r="F1135" i="15"/>
  <c r="F1134" i="15"/>
  <c r="F1133" i="15"/>
  <c r="F1132" i="15"/>
  <c r="F1131" i="15"/>
  <c r="F1130" i="15"/>
  <c r="F1129" i="15"/>
  <c r="F1128" i="15"/>
  <c r="F1127" i="15"/>
  <c r="F1126" i="15"/>
  <c r="F1125" i="15"/>
  <c r="F1124" i="15"/>
  <c r="F1123" i="15"/>
  <c r="F1122" i="15"/>
  <c r="F1121" i="15"/>
  <c r="F1120" i="15"/>
  <c r="F1119" i="15"/>
  <c r="F1118" i="15"/>
  <c r="F1117" i="15"/>
  <c r="F1116" i="15"/>
  <c r="F1115" i="15"/>
  <c r="F1114" i="15"/>
  <c r="F1113" i="15"/>
  <c r="F1112" i="15"/>
  <c r="F1111" i="15"/>
  <c r="F1110" i="15"/>
  <c r="F1108" i="15"/>
  <c r="F1107" i="15"/>
  <c r="F1106" i="15"/>
  <c r="F1105" i="15"/>
  <c r="F1104" i="15"/>
  <c r="F1103" i="15"/>
  <c r="F1102" i="15"/>
  <c r="F1101" i="15"/>
  <c r="F1100" i="15"/>
  <c r="F1099" i="15"/>
  <c r="F1098" i="15"/>
  <c r="F1097" i="15"/>
  <c r="F1096" i="15"/>
  <c r="F1095" i="15"/>
  <c r="F1094" i="15"/>
  <c r="F1093" i="15"/>
  <c r="F1092" i="15"/>
  <c r="F1091" i="15"/>
  <c r="F1090" i="15"/>
  <c r="F1089" i="15"/>
  <c r="F1088" i="15"/>
  <c r="F1087" i="15"/>
  <c r="F1086" i="15"/>
  <c r="F1085" i="15"/>
  <c r="F1084" i="15"/>
  <c r="F1083" i="15"/>
  <c r="F1082" i="15"/>
  <c r="F1081" i="15"/>
  <c r="F1079" i="15"/>
  <c r="F1078" i="15"/>
  <c r="F1077" i="15"/>
  <c r="F1076" i="15"/>
  <c r="F1075" i="15"/>
  <c r="F1074" i="15"/>
  <c r="F1073" i="15"/>
  <c r="F1072" i="15"/>
  <c r="F1071" i="15"/>
  <c r="F1070" i="15"/>
  <c r="F1069" i="15"/>
  <c r="F1068" i="15"/>
  <c r="F1067" i="15"/>
  <c r="F1066" i="15"/>
  <c r="F1065" i="15"/>
  <c r="F1064" i="15"/>
  <c r="F1063" i="15"/>
  <c r="F1062" i="15"/>
  <c r="F1061" i="15"/>
  <c r="F1060" i="15"/>
  <c r="F1059" i="15"/>
  <c r="F1058" i="15"/>
  <c r="F1057" i="15"/>
  <c r="F1056" i="15"/>
  <c r="F1055" i="15"/>
  <c r="F1054" i="15"/>
  <c r="F1053" i="15"/>
  <c r="F1052" i="15"/>
  <c r="F1051" i="15"/>
  <c r="F1050" i="15"/>
  <c r="F1049" i="15"/>
  <c r="F1048" i="15"/>
  <c r="F1047" i="15"/>
  <c r="F1046" i="15"/>
  <c r="F1045" i="15"/>
  <c r="F1044" i="15"/>
  <c r="F1043" i="15"/>
  <c r="F1042" i="15"/>
  <c r="F1041" i="15"/>
  <c r="F1040" i="15"/>
  <c r="F1039" i="15"/>
  <c r="F1038" i="15"/>
  <c r="F1037" i="15"/>
  <c r="F1036" i="15"/>
  <c r="F1035" i="15"/>
  <c r="F1034" i="15"/>
  <c r="F1033" i="15"/>
  <c r="F1032" i="15"/>
  <c r="F1031" i="15"/>
  <c r="F1029" i="15"/>
  <c r="F1028" i="15"/>
  <c r="F1027" i="15"/>
  <c r="F1026" i="15"/>
  <c r="F1025" i="15"/>
  <c r="F1024" i="15"/>
  <c r="F1023" i="15"/>
  <c r="F1022" i="15"/>
  <c r="F1021" i="15"/>
  <c r="F1020" i="15"/>
  <c r="F1019" i="15"/>
  <c r="F1018" i="15"/>
  <c r="F1017" i="15"/>
  <c r="F1016" i="15"/>
  <c r="F1015" i="15"/>
  <c r="F1014" i="15"/>
  <c r="F1013" i="15"/>
  <c r="F1012" i="15"/>
  <c r="F1011" i="15"/>
  <c r="F1010" i="15"/>
  <c r="F1009" i="15"/>
  <c r="F1008" i="15"/>
  <c r="F1007" i="15"/>
  <c r="F1006" i="15"/>
  <c r="F1005" i="15"/>
  <c r="F1004" i="15"/>
  <c r="F1003" i="15"/>
  <c r="F1002" i="15"/>
  <c r="F1001" i="15"/>
  <c r="F1000" i="15"/>
  <c r="F999" i="15"/>
  <c r="F998" i="15"/>
  <c r="F997" i="15"/>
  <c r="F996" i="15"/>
  <c r="F995" i="15"/>
  <c r="F994" i="15"/>
  <c r="F993" i="15"/>
  <c r="F992" i="15"/>
  <c r="F991" i="15"/>
  <c r="F990" i="15"/>
  <c r="F989" i="15"/>
  <c r="F988" i="15"/>
  <c r="F987" i="15"/>
  <c r="F986" i="15"/>
  <c r="F985" i="15"/>
  <c r="F984" i="15"/>
  <c r="F983" i="15"/>
  <c r="F982" i="15"/>
  <c r="F981" i="15"/>
  <c r="F980" i="15"/>
  <c r="F979" i="15"/>
  <c r="F978" i="15"/>
  <c r="F977" i="15"/>
  <c r="F975" i="15"/>
  <c r="F974" i="15"/>
  <c r="F973" i="15"/>
  <c r="F972" i="15"/>
  <c r="F971" i="15"/>
  <c r="F970" i="15"/>
  <c r="F969" i="15"/>
  <c r="F968" i="15"/>
  <c r="F967" i="15"/>
  <c r="F966" i="15"/>
  <c r="F965" i="15"/>
  <c r="F964" i="15"/>
  <c r="F963" i="15"/>
  <c r="F962" i="15"/>
  <c r="F961" i="15"/>
  <c r="F959" i="15"/>
  <c r="F958" i="15"/>
  <c r="F957" i="15"/>
  <c r="F956" i="15"/>
  <c r="F955" i="15"/>
  <c r="F954" i="15"/>
  <c r="F953" i="15"/>
  <c r="F952" i="15"/>
  <c r="F951" i="15"/>
  <c r="F950" i="15"/>
  <c r="F949" i="15"/>
  <c r="F948" i="15"/>
  <c r="F947" i="15"/>
  <c r="F946" i="15"/>
  <c r="F945" i="15"/>
  <c r="F944" i="15"/>
  <c r="F943" i="15"/>
  <c r="F942" i="15"/>
  <c r="F941" i="15"/>
  <c r="F940" i="15"/>
  <c r="F939" i="15"/>
  <c r="F938" i="15"/>
  <c r="F937" i="15"/>
  <c r="F936" i="15"/>
  <c r="F935" i="15"/>
  <c r="F934" i="15"/>
  <c r="F933" i="15"/>
  <c r="F932" i="15"/>
  <c r="F931" i="15"/>
  <c r="F930" i="15"/>
  <c r="F929" i="15"/>
  <c r="F928" i="15"/>
  <c r="F927" i="15"/>
  <c r="F926" i="15"/>
  <c r="F925" i="15"/>
  <c r="F924" i="15"/>
  <c r="F923" i="15"/>
  <c r="F922" i="15"/>
  <c r="F921" i="15"/>
  <c r="F920" i="15"/>
  <c r="F919" i="15"/>
  <c r="F918" i="15"/>
  <c r="F917" i="15"/>
  <c r="F916" i="15"/>
  <c r="F915" i="15"/>
  <c r="F913" i="15"/>
  <c r="F912" i="15"/>
  <c r="F911" i="15"/>
  <c r="F910" i="15"/>
  <c r="F909" i="15"/>
  <c r="F908" i="15"/>
  <c r="F907" i="15"/>
  <c r="F906" i="15"/>
  <c r="F905" i="15"/>
  <c r="F904" i="15"/>
  <c r="F903" i="15"/>
  <c r="F902" i="15"/>
  <c r="F901" i="15"/>
  <c r="F900" i="15"/>
  <c r="F899" i="15"/>
  <c r="F898" i="15"/>
  <c r="F897" i="15"/>
  <c r="F896" i="15"/>
  <c r="F895" i="15"/>
  <c r="F894" i="15"/>
  <c r="F893" i="15"/>
  <c r="F892" i="15"/>
  <c r="F891" i="15"/>
  <c r="F890" i="15"/>
  <c r="F889" i="15"/>
  <c r="F888" i="15"/>
  <c r="F887" i="15"/>
  <c r="F886" i="15"/>
  <c r="F885" i="15"/>
  <c r="F884" i="15"/>
  <c r="F883" i="15"/>
  <c r="F882" i="15"/>
  <c r="F881" i="15"/>
  <c r="F880" i="15"/>
  <c r="F879" i="15"/>
  <c r="F878" i="15"/>
  <c r="F877" i="15"/>
  <c r="F876" i="15"/>
  <c r="F875" i="15"/>
  <c r="F874" i="15"/>
  <c r="F873" i="15"/>
  <c r="F872" i="15"/>
  <c r="F871" i="15"/>
  <c r="F870" i="15"/>
  <c r="F869" i="15"/>
  <c r="F868" i="15"/>
  <c r="F867" i="15"/>
  <c r="F866" i="15"/>
  <c r="F865" i="15"/>
  <c r="F864" i="15"/>
  <c r="F863" i="15"/>
  <c r="F862" i="15"/>
  <c r="F861" i="15"/>
  <c r="F860" i="15"/>
  <c r="F859" i="15"/>
  <c r="F858" i="15"/>
  <c r="F857" i="15"/>
  <c r="F856" i="15"/>
  <c r="F855" i="15"/>
  <c r="F854" i="15"/>
  <c r="F853" i="15"/>
  <c r="F852" i="15"/>
  <c r="F851" i="15"/>
  <c r="F850" i="15"/>
  <c r="F849" i="15"/>
  <c r="F848" i="15"/>
  <c r="F847" i="15"/>
  <c r="F846" i="15"/>
  <c r="F845" i="15"/>
  <c r="F844" i="15"/>
  <c r="F843" i="15"/>
  <c r="F842" i="15"/>
  <c r="F841" i="15"/>
  <c r="F840" i="15"/>
  <c r="F839" i="15"/>
  <c r="F838" i="15"/>
  <c r="F837" i="15"/>
  <c r="F836" i="15"/>
  <c r="F835" i="15"/>
  <c r="F834" i="15"/>
  <c r="F833" i="15"/>
  <c r="F832" i="15"/>
  <c r="F831" i="15"/>
  <c r="F830" i="15"/>
  <c r="F829" i="15"/>
  <c r="F828" i="15"/>
  <c r="F827" i="15"/>
  <c r="F826" i="15"/>
  <c r="F825" i="15"/>
  <c r="F824" i="15"/>
  <c r="F823" i="15"/>
  <c r="F822" i="15"/>
  <c r="F821" i="15"/>
  <c r="F820" i="15"/>
  <c r="F819" i="15"/>
  <c r="F818" i="15"/>
  <c r="F817" i="15"/>
  <c r="F816" i="15"/>
  <c r="F815" i="15"/>
  <c r="F814" i="15"/>
  <c r="F813" i="15"/>
  <c r="F812" i="15"/>
  <c r="F811" i="15"/>
  <c r="F810" i="15"/>
  <c r="F809" i="15"/>
  <c r="F808" i="15"/>
  <c r="F807" i="15"/>
  <c r="F806" i="15"/>
  <c r="F805" i="15"/>
  <c r="F804" i="15"/>
  <c r="F803" i="15"/>
  <c r="F802" i="15"/>
  <c r="F801" i="15"/>
  <c r="F800" i="15"/>
  <c r="F799" i="15"/>
  <c r="F798" i="15"/>
  <c r="F797" i="15"/>
  <c r="F796" i="15"/>
  <c r="F795" i="15"/>
  <c r="F794" i="15"/>
  <c r="F793" i="15"/>
  <c r="F792" i="15"/>
  <c r="F791" i="15"/>
  <c r="F790" i="15"/>
  <c r="F789" i="15"/>
  <c r="F788" i="15"/>
  <c r="F787" i="15"/>
  <c r="F786" i="15"/>
  <c r="F785" i="15"/>
  <c r="F784" i="15"/>
  <c r="F783" i="15"/>
  <c r="F782" i="15"/>
  <c r="F781" i="15"/>
  <c r="F780" i="15"/>
  <c r="F779" i="15"/>
  <c r="F778" i="15"/>
  <c r="F777" i="15"/>
  <c r="F776" i="15"/>
  <c r="F775" i="15"/>
  <c r="F774" i="15"/>
  <c r="F773" i="15"/>
  <c r="F772" i="15"/>
  <c r="F771" i="15"/>
  <c r="F770" i="15"/>
  <c r="F769" i="15"/>
  <c r="F768" i="15"/>
  <c r="F767" i="15"/>
  <c r="F766" i="15"/>
  <c r="F765" i="15"/>
  <c r="F764" i="15"/>
  <c r="F763" i="15"/>
  <c r="F762" i="15"/>
  <c r="F761" i="15"/>
  <c r="F760" i="15"/>
  <c r="F759" i="15"/>
  <c r="F758" i="15"/>
  <c r="F757" i="15"/>
  <c r="F756" i="15"/>
  <c r="F755" i="15"/>
  <c r="F754" i="15"/>
  <c r="F753" i="15"/>
  <c r="F752" i="15"/>
  <c r="F751" i="15"/>
  <c r="F750" i="15"/>
  <c r="F749" i="15"/>
  <c r="F748" i="15"/>
  <c r="F747" i="15"/>
  <c r="F746" i="15"/>
  <c r="F745" i="15"/>
  <c r="F744" i="15"/>
  <c r="F743" i="15"/>
  <c r="F742" i="15"/>
  <c r="F741" i="15"/>
  <c r="F740" i="15"/>
  <c r="F739" i="15"/>
  <c r="F738" i="15"/>
  <c r="F737" i="15"/>
  <c r="F736" i="15"/>
  <c r="F735" i="15"/>
  <c r="F734" i="15"/>
  <c r="F733" i="15"/>
  <c r="F732" i="15"/>
  <c r="F731" i="15"/>
  <c r="F730" i="15"/>
  <c r="F729" i="15"/>
  <c r="F727" i="15"/>
  <c r="F726" i="15"/>
  <c r="F725" i="15"/>
  <c r="F724" i="15"/>
  <c r="F723" i="15"/>
  <c r="F722" i="15"/>
  <c r="F721" i="15"/>
  <c r="F720" i="15"/>
  <c r="F719" i="15"/>
  <c r="F718" i="15"/>
  <c r="F717" i="15"/>
  <c r="F716" i="15"/>
  <c r="F715" i="15"/>
  <c r="F714" i="15"/>
  <c r="F713" i="15"/>
  <c r="F712" i="15"/>
  <c r="F711" i="15"/>
  <c r="F710" i="15"/>
  <c r="F709" i="15"/>
  <c r="F708" i="15"/>
  <c r="F707" i="15"/>
  <c r="F706" i="15"/>
  <c r="F705" i="15"/>
  <c r="F704" i="15"/>
  <c r="F703" i="15"/>
  <c r="F702" i="15"/>
  <c r="F701" i="15"/>
  <c r="F700" i="15"/>
  <c r="F699" i="15"/>
  <c r="F698" i="15"/>
  <c r="F697" i="15"/>
  <c r="F696" i="15"/>
  <c r="F695" i="15"/>
  <c r="F694" i="15"/>
  <c r="F693" i="15"/>
  <c r="F692" i="15"/>
  <c r="F691" i="15"/>
  <c r="F690" i="15"/>
  <c r="F689" i="15"/>
  <c r="F688" i="15"/>
  <c r="F687" i="15"/>
  <c r="F686" i="15"/>
  <c r="F685" i="15"/>
  <c r="F684" i="15"/>
  <c r="F683" i="15"/>
  <c r="F682" i="15"/>
  <c r="F681" i="15"/>
  <c r="F680" i="15"/>
  <c r="F679" i="15"/>
  <c r="F678" i="15"/>
  <c r="F677" i="15"/>
  <c r="F676" i="15"/>
  <c r="F675" i="15"/>
  <c r="F674" i="15"/>
  <c r="F671" i="15"/>
  <c r="F670" i="15"/>
  <c r="F669" i="15"/>
  <c r="F668" i="15"/>
  <c r="F667" i="15"/>
  <c r="F666" i="15"/>
  <c r="F665" i="15"/>
  <c r="F664" i="15"/>
  <c r="F663" i="15"/>
  <c r="F662" i="15"/>
  <c r="F661" i="15"/>
  <c r="F660" i="15"/>
  <c r="F659" i="15"/>
  <c r="F658" i="15"/>
  <c r="F657" i="15"/>
  <c r="F656" i="15"/>
  <c r="F655" i="15"/>
  <c r="F654" i="15"/>
  <c r="F653" i="15"/>
  <c r="F652" i="15"/>
  <c r="F651" i="15"/>
  <c r="F650" i="15"/>
  <c r="F649" i="15"/>
  <c r="F648" i="15"/>
  <c r="F647" i="15"/>
  <c r="F646" i="15"/>
  <c r="F645" i="15"/>
  <c r="F644" i="15"/>
  <c r="F643" i="15"/>
  <c r="F642" i="15"/>
  <c r="F641" i="15"/>
  <c r="F640" i="15"/>
  <c r="F639" i="15"/>
  <c r="F638" i="15"/>
  <c r="F637" i="15"/>
  <c r="F636" i="15"/>
  <c r="F635" i="15"/>
  <c r="F634" i="15"/>
  <c r="F633" i="15"/>
  <c r="F632" i="15"/>
  <c r="F631" i="15"/>
  <c r="F630" i="15"/>
  <c r="F629" i="15"/>
  <c r="F628" i="15"/>
  <c r="F627" i="15"/>
  <c r="F626" i="15"/>
  <c r="F625" i="15"/>
  <c r="F624" i="15"/>
  <c r="F623" i="15"/>
  <c r="F622" i="15"/>
  <c r="F621" i="15"/>
  <c r="F620" i="15"/>
  <c r="F619" i="15"/>
  <c r="F618" i="15"/>
  <c r="F617" i="15"/>
  <c r="F616" i="15"/>
  <c r="F615" i="15"/>
  <c r="F614" i="15"/>
  <c r="F613" i="15"/>
  <c r="F612" i="15"/>
  <c r="F611" i="15"/>
  <c r="F610" i="15"/>
  <c r="F609" i="15"/>
  <c r="F608" i="15"/>
  <c r="F607" i="15"/>
  <c r="F606" i="15"/>
  <c r="F605" i="15"/>
  <c r="F604" i="15"/>
  <c r="F603" i="15"/>
  <c r="F602" i="15"/>
  <c r="F601" i="15"/>
  <c r="F600" i="15"/>
  <c r="F599" i="15"/>
  <c r="F598" i="15"/>
  <c r="F597" i="15"/>
  <c r="F596" i="15"/>
  <c r="F595" i="15"/>
  <c r="F594" i="15"/>
  <c r="F593" i="15"/>
  <c r="F592" i="15"/>
  <c r="F591" i="15"/>
  <c r="F590" i="15"/>
  <c r="F589" i="15"/>
  <c r="F588" i="15"/>
  <c r="F587" i="15"/>
  <c r="F586" i="15"/>
  <c r="F585" i="15"/>
  <c r="F584" i="15"/>
  <c r="F583" i="15"/>
  <c r="F582" i="15"/>
  <c r="F581" i="15"/>
  <c r="F580" i="15"/>
  <c r="F579" i="15"/>
  <c r="F578" i="15"/>
  <c r="F577" i="15"/>
  <c r="F576" i="15"/>
  <c r="F575" i="15"/>
  <c r="F574" i="15"/>
  <c r="F573" i="15"/>
  <c r="F572" i="15"/>
  <c r="F571" i="15"/>
  <c r="F570" i="15"/>
  <c r="F569" i="15"/>
  <c r="F568" i="15"/>
  <c r="F567" i="15"/>
  <c r="F566" i="15"/>
  <c r="F565" i="15"/>
  <c r="F564" i="15"/>
  <c r="F563" i="15"/>
  <c r="F562" i="15"/>
  <c r="F561" i="15"/>
  <c r="F560" i="15"/>
  <c r="F559" i="15"/>
  <c r="F558" i="15"/>
  <c r="F557" i="15"/>
  <c r="F556" i="15"/>
  <c r="F555" i="15"/>
  <c r="F554" i="15"/>
  <c r="F553" i="15"/>
  <c r="F552" i="15"/>
  <c r="F551" i="15"/>
  <c r="F550" i="15"/>
  <c r="F549" i="15"/>
  <c r="F548" i="15"/>
  <c r="F547" i="15"/>
  <c r="F546" i="15"/>
  <c r="F545" i="15"/>
  <c r="F544" i="15"/>
  <c r="F543" i="15"/>
  <c r="F542" i="15"/>
  <c r="F541" i="15"/>
  <c r="F540" i="15"/>
  <c r="F539" i="15"/>
  <c r="F538" i="15"/>
  <c r="F537" i="15"/>
  <c r="F536" i="15"/>
  <c r="F535" i="15"/>
  <c r="F534" i="15"/>
  <c r="F532" i="15"/>
  <c r="F531" i="15"/>
  <c r="F530" i="15"/>
  <c r="F529" i="15"/>
  <c r="F528" i="15"/>
  <c r="F527" i="15"/>
  <c r="F526" i="15"/>
  <c r="F525" i="15"/>
  <c r="F524" i="15"/>
  <c r="F523" i="15"/>
  <c r="F522" i="15"/>
  <c r="F521" i="15"/>
  <c r="F520" i="15"/>
  <c r="F519" i="15"/>
  <c r="F518" i="15"/>
  <c r="F517" i="15"/>
  <c r="F516" i="15"/>
  <c r="F515" i="15"/>
  <c r="F514" i="15"/>
  <c r="F513" i="15"/>
  <c r="F512" i="15"/>
  <c r="F511" i="15"/>
  <c r="F510" i="15"/>
  <c r="F509" i="15"/>
  <c r="F508" i="15"/>
  <c r="F507" i="15"/>
  <c r="F506" i="15"/>
  <c r="F505" i="15"/>
  <c r="F504" i="15"/>
  <c r="F503" i="15"/>
  <c r="F502" i="15"/>
  <c r="F501" i="15"/>
  <c r="F500" i="15"/>
  <c r="F499" i="15"/>
  <c r="F498" i="15"/>
  <c r="F497" i="15"/>
  <c r="F496" i="15"/>
  <c r="F495" i="15"/>
  <c r="F494" i="15"/>
  <c r="F493" i="15"/>
  <c r="F492" i="15"/>
  <c r="F491" i="15"/>
  <c r="F490" i="15"/>
  <c r="F489" i="15"/>
  <c r="F488" i="15"/>
  <c r="F487" i="15"/>
  <c r="F486" i="15"/>
  <c r="F485" i="15"/>
  <c r="F484" i="15"/>
  <c r="F483" i="15"/>
  <c r="F482" i="15"/>
  <c r="F480" i="15"/>
  <c r="F479" i="15"/>
  <c r="F478" i="15"/>
  <c r="F477" i="15"/>
  <c r="F476" i="15"/>
  <c r="F475" i="15"/>
  <c r="F474" i="15"/>
  <c r="F473" i="15"/>
  <c r="F472" i="15"/>
  <c r="F471" i="15"/>
  <c r="F470" i="15"/>
  <c r="F469" i="15"/>
  <c r="F468" i="15"/>
  <c r="F467" i="15"/>
  <c r="F466" i="15"/>
  <c r="F465" i="15"/>
  <c r="F464" i="15"/>
  <c r="F463" i="15"/>
  <c r="F462" i="15"/>
  <c r="F461" i="15"/>
  <c r="F460" i="15"/>
  <c r="F459" i="15"/>
  <c r="F458" i="15"/>
  <c r="F457" i="15"/>
  <c r="F456" i="15"/>
  <c r="F455" i="15"/>
  <c r="F454" i="15"/>
  <c r="F453" i="15"/>
  <c r="F452" i="15"/>
  <c r="F451" i="15"/>
  <c r="F450" i="15"/>
  <c r="F449" i="15"/>
  <c r="F448" i="15"/>
  <c r="F447" i="15"/>
  <c r="F446" i="15"/>
  <c r="F445" i="15"/>
  <c r="F444" i="15"/>
  <c r="F443" i="15"/>
  <c r="F442" i="15"/>
  <c r="F441" i="15"/>
  <c r="F440" i="15"/>
  <c r="F439" i="15"/>
  <c r="F438" i="15"/>
  <c r="F437" i="15"/>
  <c r="F436" i="15"/>
  <c r="F435" i="15"/>
  <c r="F434" i="15"/>
  <c r="F433" i="15"/>
  <c r="F432" i="15"/>
  <c r="F431" i="15"/>
  <c r="F430" i="15"/>
  <c r="F429" i="15"/>
  <c r="F428" i="15"/>
  <c r="F427" i="15"/>
  <c r="F426" i="15"/>
  <c r="F425" i="15"/>
  <c r="F424" i="15"/>
  <c r="F423" i="15"/>
  <c r="F422" i="15"/>
  <c r="F421" i="15"/>
  <c r="F420" i="15"/>
  <c r="F419" i="15"/>
  <c r="F418" i="15"/>
  <c r="F417" i="15"/>
  <c r="F416" i="15"/>
  <c r="F415" i="15"/>
  <c r="F414" i="15"/>
  <c r="F413" i="15"/>
  <c r="F412" i="15"/>
  <c r="F411" i="15"/>
  <c r="F410" i="15"/>
  <c r="F409" i="15"/>
  <c r="F408" i="15"/>
  <c r="F407" i="15"/>
  <c r="F406" i="15"/>
  <c r="F405" i="15"/>
  <c r="F404" i="15"/>
  <c r="F403" i="15"/>
  <c r="F402" i="15"/>
  <c r="F401" i="15"/>
  <c r="F400" i="15"/>
  <c r="F399" i="15"/>
  <c r="F398" i="15"/>
  <c r="F397" i="15"/>
  <c r="F396" i="15"/>
  <c r="F395" i="15"/>
  <c r="F394" i="15"/>
  <c r="F393" i="15"/>
  <c r="F392" i="15"/>
  <c r="F391" i="15"/>
  <c r="F390" i="15"/>
  <c r="F389" i="15"/>
  <c r="F388" i="15"/>
  <c r="F387" i="15"/>
  <c r="F386" i="15"/>
  <c r="F385" i="15"/>
  <c r="F384" i="15"/>
  <c r="F383" i="15"/>
  <c r="F382" i="15"/>
  <c r="F381" i="15"/>
  <c r="F380" i="15"/>
  <c r="F379" i="15"/>
  <c r="F378" i="15"/>
  <c r="F377" i="15"/>
  <c r="F376" i="15"/>
  <c r="F375" i="15"/>
  <c r="F374" i="15"/>
  <c r="F373" i="15"/>
  <c r="F372" i="15"/>
  <c r="F371" i="15"/>
  <c r="F370" i="15"/>
  <c r="F369" i="15"/>
  <c r="F368" i="15"/>
  <c r="F367" i="15"/>
  <c r="F366" i="15"/>
  <c r="F365" i="15"/>
  <c r="F364" i="15"/>
  <c r="F363" i="15"/>
  <c r="F362" i="15"/>
  <c r="F361" i="15"/>
  <c r="F360" i="15"/>
  <c r="F359" i="15"/>
  <c r="F358" i="15"/>
  <c r="F357" i="15"/>
  <c r="F356" i="15"/>
  <c r="F355" i="15"/>
  <c r="F354" i="15"/>
  <c r="F353" i="15"/>
  <c r="F352" i="15"/>
  <c r="F351" i="15"/>
  <c r="F350" i="15"/>
  <c r="F349" i="15"/>
  <c r="F348" i="15"/>
  <c r="F347" i="15"/>
  <c r="F346" i="15"/>
  <c r="F345" i="15"/>
  <c r="F344" i="15"/>
  <c r="F343" i="15"/>
  <c r="F342" i="15"/>
  <c r="F341" i="15"/>
  <c r="F340" i="15"/>
  <c r="F339" i="15"/>
  <c r="F338" i="15"/>
  <c r="F337" i="15"/>
  <c r="F336" i="15"/>
  <c r="F335" i="15"/>
  <c r="F334" i="15"/>
  <c r="F333" i="15"/>
  <c r="F332" i="15"/>
  <c r="F331" i="15"/>
  <c r="F330" i="15"/>
  <c r="F329" i="15"/>
  <c r="F328" i="15"/>
  <c r="F327" i="15"/>
  <c r="F326" i="15"/>
  <c r="F325" i="15"/>
  <c r="F324" i="15"/>
  <c r="F323" i="15"/>
  <c r="F322" i="15"/>
  <c r="F321" i="15"/>
  <c r="F320" i="15"/>
  <c r="F319" i="15"/>
  <c r="F318" i="15"/>
  <c r="F317" i="15"/>
  <c r="F316" i="15"/>
  <c r="F315" i="15"/>
  <c r="F314" i="15"/>
  <c r="F313" i="15"/>
  <c r="F312" i="15"/>
  <c r="F311" i="15"/>
  <c r="F310" i="15"/>
  <c r="F309" i="15"/>
  <c r="F308" i="15"/>
  <c r="F307" i="15"/>
  <c r="F306" i="15"/>
  <c r="F305" i="15"/>
  <c r="F304" i="15"/>
  <c r="F303" i="15"/>
  <c r="F302" i="15"/>
  <c r="F301" i="15"/>
  <c r="F300" i="15"/>
  <c r="F299" i="15"/>
  <c r="F298" i="15"/>
  <c r="F297" i="15"/>
  <c r="F296" i="15"/>
  <c r="F295" i="15"/>
  <c r="F294" i="15"/>
  <c r="F293" i="15"/>
  <c r="F292" i="15"/>
  <c r="F291" i="15"/>
  <c r="F290" i="15"/>
  <c r="F289" i="15"/>
  <c r="F288" i="15"/>
  <c r="F286" i="15"/>
  <c r="F285" i="15"/>
  <c r="F284" i="15"/>
  <c r="F283" i="15"/>
  <c r="F282" i="15"/>
  <c r="F281" i="15"/>
  <c r="F280" i="15"/>
  <c r="F279" i="15"/>
  <c r="F278" i="15"/>
  <c r="F277" i="15"/>
  <c r="F276" i="15"/>
  <c r="F275" i="15"/>
  <c r="F274" i="15"/>
  <c r="F273" i="15"/>
  <c r="F272" i="15"/>
  <c r="F271" i="15"/>
  <c r="F270" i="15"/>
  <c r="F269" i="15"/>
  <c r="F268" i="15"/>
  <c r="F267" i="15"/>
  <c r="F266" i="15"/>
  <c r="F265" i="15"/>
  <c r="F264" i="15"/>
  <c r="F263" i="15"/>
  <c r="F261" i="15"/>
  <c r="F260" i="15"/>
  <c r="F259" i="15"/>
  <c r="F258" i="15"/>
  <c r="F257" i="15"/>
  <c r="F256" i="15"/>
  <c r="F255" i="15"/>
  <c r="F254" i="15"/>
  <c r="F253" i="15"/>
  <c r="F252" i="15"/>
  <c r="F251" i="15"/>
  <c r="F250" i="15"/>
  <c r="F249" i="15"/>
  <c r="F248" i="15"/>
  <c r="F247" i="15"/>
  <c r="F246" i="15"/>
  <c r="F245" i="15"/>
  <c r="F244" i="15"/>
  <c r="F243" i="15"/>
  <c r="F242" i="15"/>
  <c r="F241" i="15"/>
  <c r="F240" i="15"/>
  <c r="F239" i="15"/>
  <c r="F238" i="15"/>
  <c r="F237" i="15"/>
  <c r="F236" i="15"/>
  <c r="F235" i="15"/>
  <c r="F234" i="15"/>
  <c r="F233" i="15"/>
  <c r="F232" i="15"/>
  <c r="F231" i="15"/>
  <c r="F230" i="15"/>
  <c r="F229" i="15"/>
  <c r="F228" i="15"/>
  <c r="F227" i="15"/>
  <c r="F226" i="15"/>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F196" i="15"/>
  <c r="F195" i="15"/>
  <c r="F194" i="15"/>
  <c r="F193" i="15"/>
  <c r="F192" i="15"/>
  <c r="F191" i="15"/>
  <c r="F190" i="15"/>
  <c r="F189" i="15"/>
  <c r="F188" i="15"/>
  <c r="F187" i="15"/>
  <c r="F186" i="15"/>
  <c r="F185" i="15"/>
  <c r="F184" i="15"/>
  <c r="F183" i="15"/>
  <c r="F182" i="15"/>
  <c r="F181" i="15"/>
  <c r="F180" i="15"/>
  <c r="F179" i="15"/>
  <c r="F178" i="15"/>
  <c r="F177" i="15"/>
  <c r="F176" i="15"/>
  <c r="F175" i="15"/>
  <c r="F174" i="15"/>
  <c r="F173" i="15"/>
  <c r="F172" i="15"/>
  <c r="F171" i="15"/>
  <c r="F170" i="15"/>
  <c r="F169" i="15"/>
  <c r="F168" i="15"/>
  <c r="F167" i="15"/>
  <c r="F166" i="15"/>
  <c r="F165" i="15"/>
  <c r="F164" i="15"/>
  <c r="F163" i="15"/>
  <c r="F162" i="15"/>
  <c r="F161" i="15"/>
  <c r="F160" i="15"/>
  <c r="F159" i="15"/>
  <c r="F158" i="15"/>
  <c r="F157" i="15"/>
  <c r="F156" i="15"/>
  <c r="F155" i="15"/>
  <c r="F154" i="15"/>
  <c r="F153" i="15"/>
  <c r="F152" i="15"/>
  <c r="F151" i="15"/>
  <c r="F150" i="15"/>
  <c r="F149" i="15"/>
  <c r="F148" i="15"/>
  <c r="F147" i="15"/>
  <c r="F146" i="15"/>
  <c r="F145" i="15"/>
  <c r="F144" i="15"/>
  <c r="F143" i="15"/>
  <c r="F142" i="15"/>
  <c r="F141" i="15"/>
  <c r="F140" i="15"/>
  <c r="F139" i="15"/>
  <c r="F138" i="15"/>
  <c r="F137" i="15"/>
  <c r="F136" i="15"/>
  <c r="F135" i="15"/>
  <c r="F134" i="15"/>
  <c r="F133" i="15"/>
  <c r="F132" i="15"/>
  <c r="F131" i="15"/>
  <c r="F130" i="15"/>
  <c r="F129" i="15"/>
  <c r="F128" i="15"/>
  <c r="F127" i="15"/>
  <c r="F126" i="15"/>
  <c r="F125" i="15"/>
  <c r="F124" i="15"/>
  <c r="F123" i="15"/>
  <c r="F122" i="15"/>
  <c r="F121" i="15"/>
  <c r="F120" i="15"/>
  <c r="F119" i="15"/>
  <c r="F116" i="15"/>
  <c r="F114" i="15"/>
  <c r="F113" i="15"/>
  <c r="F112" i="15"/>
  <c r="F111" i="15"/>
  <c r="F110" i="15"/>
  <c r="F109" i="15"/>
  <c r="F108" i="15"/>
  <c r="F107" i="15"/>
  <c r="F106" i="15"/>
  <c r="F105" i="15"/>
  <c r="F103" i="15"/>
  <c r="F98" i="15"/>
  <c r="F95" i="15"/>
  <c r="F94" i="15"/>
  <c r="F93" i="15"/>
  <c r="F92" i="15"/>
  <c r="F91" i="15"/>
  <c r="F90" i="15"/>
  <c r="F89" i="15"/>
  <c r="F88" i="15"/>
  <c r="F87" i="15"/>
  <c r="F86" i="15"/>
  <c r="F85" i="15"/>
  <c r="F84" i="15"/>
  <c r="F83" i="15"/>
  <c r="F82" i="15"/>
  <c r="F81" i="15"/>
  <c r="F80" i="15"/>
  <c r="F79" i="15"/>
  <c r="F78" i="15"/>
  <c r="F77" i="15"/>
  <c r="F76" i="15"/>
  <c r="F75" i="15"/>
  <c r="F74" i="15"/>
  <c r="F73" i="15"/>
  <c r="F72" i="15"/>
  <c r="F71" i="15"/>
  <c r="F70" i="15"/>
  <c r="F69" i="15"/>
  <c r="F68" i="15"/>
  <c r="F67" i="15"/>
  <c r="F66" i="15"/>
  <c r="F65" i="15"/>
  <c r="F64" i="15"/>
  <c r="F63" i="15"/>
  <c r="F62" i="15"/>
  <c r="F61" i="15"/>
  <c r="F60" i="15"/>
  <c r="F59" i="15"/>
  <c r="F58" i="15"/>
  <c r="F57" i="15"/>
  <c r="F56" i="15"/>
  <c r="F55" i="15"/>
  <c r="F54" i="15"/>
  <c r="F53" i="15"/>
  <c r="F52" i="15"/>
  <c r="F51" i="15"/>
  <c r="F50" i="15"/>
  <c r="F49" i="15"/>
  <c r="F48" i="15"/>
  <c r="F47" i="15"/>
  <c r="F46" i="15"/>
  <c r="F45" i="15"/>
  <c r="F44" i="15"/>
  <c r="F43" i="15"/>
  <c r="F42" i="15"/>
  <c r="F41" i="15"/>
  <c r="F40" i="15"/>
  <c r="F39" i="15"/>
  <c r="F38" i="15"/>
  <c r="F37" i="15"/>
  <c r="F36" i="15"/>
  <c r="F35" i="15"/>
  <c r="F34" i="15"/>
  <c r="F33" i="15"/>
  <c r="F32" i="15"/>
  <c r="F31" i="15"/>
  <c r="F30" i="15"/>
  <c r="F29" i="15"/>
  <c r="F28" i="15"/>
  <c r="F27" i="15"/>
  <c r="F26" i="15"/>
  <c r="F25" i="15"/>
  <c r="F24" i="15"/>
  <c r="F23" i="15"/>
  <c r="F22" i="15"/>
  <c r="F21" i="15"/>
  <c r="F20" i="15"/>
  <c r="F19" i="15"/>
  <c r="F18" i="15"/>
  <c r="F17" i="15"/>
  <c r="F16" i="15"/>
  <c r="F15" i="15"/>
  <c r="F14" i="15"/>
  <c r="F13" i="15"/>
  <c r="F12" i="15"/>
  <c r="F11" i="15"/>
  <c r="F10" i="15"/>
  <c r="F9" i="15"/>
  <c r="F8" i="15"/>
  <c r="F7" i="15"/>
  <c r="F6" i="15"/>
  <c r="F5" i="15"/>
  <c r="F4" i="15"/>
  <c r="F3" i="15"/>
  <c r="F2" i="15"/>
  <c r="F1" i="15"/>
  <c r="N141" i="10" l="1"/>
  <c r="M141" i="10"/>
  <c r="C437" i="8"/>
  <c r="C434" i="8"/>
  <c r="C432" i="8"/>
  <c r="O141" i="10" l="1"/>
</calcChain>
</file>

<file path=xl/comments1.xml><?xml version="1.0" encoding="utf-8"?>
<comments xmlns="http://schemas.openxmlformats.org/spreadsheetml/2006/main">
  <authors>
    <author/>
    <author>Łukasz M</author>
  </authors>
  <commentList>
    <comment ref="A1" authorId="0">
      <text>
        <r>
          <rPr>
            <b/>
            <sz val="9"/>
            <color rgb="FF000000"/>
            <rFont val="Tahoma"/>
            <charset val="1"/>
          </rPr>
          <t xml:space="preserve">Łukasz M:If added to my english application in shiny
</t>
        </r>
        <r>
          <rPr>
            <sz val="9"/>
            <color rgb="FF000000"/>
            <rFont val="Tahoma"/>
            <charset val="1"/>
          </rPr>
          <t xml:space="preserve">
If addesdfasdfIgfdsafIf added t</t>
        </r>
      </text>
    </comment>
    <comment ref="B1" authorId="1">
      <text>
        <r>
          <rPr>
            <b/>
            <sz val="9"/>
            <color indexed="81"/>
            <rFont val="Tahoma"/>
            <charset val="1"/>
          </rPr>
          <t>Łukasz M:</t>
        </r>
        <r>
          <rPr>
            <sz val="9"/>
            <color indexed="81"/>
            <rFont val="Tahoma"/>
            <charset val="1"/>
          </rPr>
          <t xml:space="preserve">
e - easy
m -medium
a - advanced</t>
        </r>
      </text>
    </comment>
    <comment ref="C1" authorId="0">
      <text>
        <r>
          <rPr>
            <b/>
            <sz val="9"/>
            <color rgb="FF000000"/>
            <rFont val="Tahoma"/>
            <family val="2"/>
            <charset val="238"/>
          </rPr>
          <t xml:space="preserve">ppp:
</t>
        </r>
        <r>
          <rPr>
            <sz val="9"/>
            <color rgb="FF000000"/>
            <rFont val="Tahoma"/>
            <family val="2"/>
            <charset val="238"/>
          </rPr>
          <t>n(noun), v(verb), a(adjective), o(other), g(grammar)</t>
        </r>
      </text>
    </comment>
    <comment ref="J1" authorId="0">
      <text>
        <r>
          <rPr>
            <b/>
            <sz val="9"/>
            <color rgb="FF000000"/>
            <rFont val="Tahoma"/>
            <family val="2"/>
            <charset val="238"/>
          </rPr>
          <t xml:space="preserve">ppp:
</t>
        </r>
        <r>
          <rPr>
            <sz val="9"/>
            <color rgb="FF000000"/>
            <rFont val="Tahoma"/>
            <family val="2"/>
            <charset val="238"/>
          </rPr>
          <t>chyba chodzi o drugi jezyk</t>
        </r>
      </text>
    </comment>
    <comment ref="Q1" authorId="0">
      <text>
        <r>
          <rPr>
            <b/>
            <sz val="9"/>
            <color rgb="FF000000"/>
            <rFont val="Tahoma"/>
            <family val="2"/>
            <charset val="238"/>
          </rPr>
          <t xml:space="preserve">ppp:
</t>
        </r>
        <r>
          <rPr>
            <sz val="9"/>
            <color rgb="FF000000"/>
            <rFont val="Tahoma"/>
            <family val="2"/>
            <charset val="238"/>
          </rPr>
          <t>0 easy, 1 medium, 2 difficult</t>
        </r>
      </text>
    </comment>
  </commentList>
</comments>
</file>

<file path=xl/comments2.xml><?xml version="1.0" encoding="utf-8"?>
<comments xmlns="http://schemas.openxmlformats.org/spreadsheetml/2006/main">
  <authors>
    <author/>
  </authors>
  <commentList>
    <comment ref="A1" authorId="0">
      <text>
        <r>
          <rPr>
            <b/>
            <sz val="9"/>
            <color rgb="FF000000"/>
            <rFont val="Tahoma"/>
            <charset val="1"/>
          </rPr>
          <t xml:space="preserve">Łukasz M:If added to my english application in shiny
</t>
        </r>
        <r>
          <rPr>
            <sz val="9"/>
            <color rgb="FF000000"/>
            <rFont val="Tahoma"/>
            <charset val="1"/>
          </rPr>
          <t xml:space="preserve">
If addesdfasdfIgfdsafIf added t</t>
        </r>
      </text>
    </comment>
    <comment ref="B1" authorId="0">
      <text>
        <r>
          <rPr>
            <b/>
            <sz val="9"/>
            <color rgb="FF000000"/>
            <rFont val="Tahoma"/>
            <family val="2"/>
            <charset val="238"/>
          </rPr>
          <t xml:space="preserve">ppp:
</t>
        </r>
        <r>
          <rPr>
            <sz val="9"/>
            <color rgb="FF000000"/>
            <rFont val="Tahoma"/>
            <family val="2"/>
            <charset val="238"/>
          </rPr>
          <t>n(noun), v(verb), a(adjective), o(other), g(grammar)</t>
        </r>
      </text>
    </comment>
    <comment ref="J1" authorId="0">
      <text>
        <r>
          <rPr>
            <b/>
            <sz val="9"/>
            <color rgb="FF000000"/>
            <rFont val="Tahoma"/>
            <family val="2"/>
            <charset val="238"/>
          </rPr>
          <t xml:space="preserve">ppp:
</t>
        </r>
        <r>
          <rPr>
            <sz val="9"/>
            <color rgb="FF000000"/>
            <rFont val="Tahoma"/>
            <family val="2"/>
            <charset val="238"/>
          </rPr>
          <t>chyba chodzi o drugi jezyk</t>
        </r>
      </text>
    </comment>
    <comment ref="Q1" authorId="0">
      <text>
        <r>
          <rPr>
            <b/>
            <sz val="9"/>
            <color rgb="FF000000"/>
            <rFont val="Tahoma"/>
            <family val="2"/>
            <charset val="238"/>
          </rPr>
          <t xml:space="preserve">ppp:
</t>
        </r>
        <r>
          <rPr>
            <sz val="9"/>
            <color rgb="FF000000"/>
            <rFont val="Tahoma"/>
            <family val="2"/>
            <charset val="238"/>
          </rPr>
          <t>0 easy, 1 medium, 2 difficult</t>
        </r>
      </text>
    </comment>
  </commentList>
</comments>
</file>

<file path=xl/comments3.xml><?xml version="1.0" encoding="utf-8"?>
<comments xmlns="http://schemas.openxmlformats.org/spreadsheetml/2006/main">
  <authors>
    <author/>
  </authors>
  <commentList>
    <comment ref="A1" authorId="0">
      <text>
        <r>
          <rPr>
            <b/>
            <sz val="9"/>
            <color rgb="FF000000"/>
            <rFont val="Tahoma"/>
            <charset val="1"/>
          </rPr>
          <t xml:space="preserve">Łukasz M:If added to my english application in shiny
</t>
        </r>
        <r>
          <rPr>
            <sz val="9"/>
            <color rgb="FF000000"/>
            <rFont val="Tahoma"/>
            <charset val="1"/>
          </rPr>
          <t xml:space="preserve">
If addesdfasdfIgfdsafIf added t</t>
        </r>
      </text>
    </comment>
    <comment ref="B1" authorId="0">
      <text>
        <r>
          <rPr>
            <b/>
            <sz val="9"/>
            <color rgb="FF000000"/>
            <rFont val="Tahoma"/>
            <family val="2"/>
            <charset val="238"/>
          </rPr>
          <t xml:space="preserve">ppp:
</t>
        </r>
        <r>
          <rPr>
            <sz val="9"/>
            <color rgb="FF000000"/>
            <rFont val="Tahoma"/>
            <family val="2"/>
            <charset val="238"/>
          </rPr>
          <t>n(noun), v(verb), a(adjective), o(other), g(grammar)</t>
        </r>
      </text>
    </comment>
    <comment ref="J1" authorId="0">
      <text>
        <r>
          <rPr>
            <b/>
            <sz val="9"/>
            <color rgb="FF000000"/>
            <rFont val="Tahoma"/>
            <family val="2"/>
            <charset val="238"/>
          </rPr>
          <t xml:space="preserve">ppp:
</t>
        </r>
        <r>
          <rPr>
            <sz val="9"/>
            <color rgb="FF000000"/>
            <rFont val="Tahoma"/>
            <family val="2"/>
            <charset val="238"/>
          </rPr>
          <t>chyba chodzi o drugi jezyk</t>
        </r>
      </text>
    </comment>
    <comment ref="Q1" authorId="0">
      <text>
        <r>
          <rPr>
            <b/>
            <sz val="9"/>
            <color rgb="FF000000"/>
            <rFont val="Tahoma"/>
            <family val="2"/>
            <charset val="238"/>
          </rPr>
          <t xml:space="preserve">ppp:
</t>
        </r>
        <r>
          <rPr>
            <sz val="9"/>
            <color rgb="FF000000"/>
            <rFont val="Tahoma"/>
            <family val="2"/>
            <charset val="238"/>
          </rPr>
          <t>0 easy, 1 medium, 2 difficult</t>
        </r>
      </text>
    </comment>
  </commentList>
</comments>
</file>

<file path=xl/comments4.xml><?xml version="1.0" encoding="utf-8"?>
<comments xmlns="http://schemas.openxmlformats.org/spreadsheetml/2006/main">
  <authors>
    <author/>
  </authors>
  <commentList>
    <comment ref="A1" authorId="0">
      <text>
        <r>
          <rPr>
            <b/>
            <sz val="9"/>
            <color rgb="FF000000"/>
            <rFont val="Tahoma"/>
            <charset val="1"/>
          </rPr>
          <t xml:space="preserve">Łukasz M:If added to my english application in shiny
</t>
        </r>
        <r>
          <rPr>
            <sz val="9"/>
            <color rgb="FF000000"/>
            <rFont val="Tahoma"/>
            <charset val="1"/>
          </rPr>
          <t xml:space="preserve">
If addesdfasdfIgfdsafIf added t</t>
        </r>
      </text>
    </comment>
    <comment ref="B1" authorId="0">
      <text>
        <r>
          <rPr>
            <b/>
            <sz val="9"/>
            <color rgb="FF000000"/>
            <rFont val="Tahoma"/>
            <family val="2"/>
            <charset val="238"/>
          </rPr>
          <t xml:space="preserve">ppp:
</t>
        </r>
        <r>
          <rPr>
            <sz val="9"/>
            <color rgb="FF000000"/>
            <rFont val="Tahoma"/>
            <family val="2"/>
            <charset val="238"/>
          </rPr>
          <t>en, ge</t>
        </r>
      </text>
    </comment>
    <comment ref="C1" authorId="0">
      <text>
        <r>
          <rPr>
            <b/>
            <sz val="9"/>
            <color rgb="FF000000"/>
            <rFont val="Tahoma"/>
            <family val="2"/>
            <charset val="238"/>
          </rPr>
          <t xml:space="preserve">ppp:
</t>
        </r>
        <r>
          <rPr>
            <sz val="9"/>
            <color rgb="FF000000"/>
            <rFont val="Tahoma"/>
            <family val="2"/>
            <charset val="238"/>
          </rPr>
          <t>e (easy), a (advanced), s (specialized)</t>
        </r>
      </text>
    </comment>
    <comment ref="E1" authorId="0">
      <text>
        <r>
          <rPr>
            <b/>
            <sz val="9"/>
            <color rgb="FF000000"/>
            <rFont val="Tahoma"/>
            <family val="2"/>
            <charset val="238"/>
          </rPr>
          <t xml:space="preserve">ppp:
</t>
        </r>
        <r>
          <rPr>
            <sz val="9"/>
            <color rgb="FF000000"/>
            <rFont val="Tahoma"/>
            <family val="2"/>
            <charset val="238"/>
          </rPr>
          <t>n(noun), v(verb), a(adjective), o(other), g(grammar)</t>
        </r>
      </text>
    </comment>
    <comment ref="K1" authorId="0">
      <text>
        <r>
          <rPr>
            <b/>
            <sz val="9"/>
            <color rgb="FF000000"/>
            <rFont val="Tahoma"/>
            <family val="2"/>
            <charset val="238"/>
          </rPr>
          <t xml:space="preserve">ppp:
</t>
        </r>
        <r>
          <rPr>
            <sz val="9"/>
            <color rgb="FF000000"/>
            <rFont val="Tahoma"/>
            <family val="2"/>
            <charset val="238"/>
          </rPr>
          <t>chyba chodzi o drugi jezyk</t>
        </r>
      </text>
    </comment>
    <comment ref="R1" authorId="0">
      <text>
        <r>
          <rPr>
            <b/>
            <sz val="9"/>
            <color rgb="FF000000"/>
            <rFont val="Tahoma"/>
            <family val="2"/>
            <charset val="238"/>
          </rPr>
          <t xml:space="preserve">ppp:
</t>
        </r>
        <r>
          <rPr>
            <sz val="9"/>
            <color rgb="FF000000"/>
            <rFont val="Tahoma"/>
            <family val="2"/>
            <charset val="238"/>
          </rPr>
          <t>0 easy, 1 medium, 2 difficult</t>
        </r>
      </text>
    </comment>
    <comment ref="S1" authorId="0">
      <text>
        <r>
          <rPr>
            <b/>
            <sz val="9"/>
            <color rgb="FF000000"/>
            <rFont val="Tahoma"/>
            <family val="2"/>
            <charset val="238"/>
          </rPr>
          <t xml:space="preserve">ppp:
</t>
        </r>
        <r>
          <rPr>
            <sz val="9"/>
            <color rgb="FF000000"/>
            <rFont val="Tahoma"/>
            <family val="2"/>
            <charset val="238"/>
          </rPr>
          <t xml:space="preserve">p (pronounciation), s (spelling), ps  (pronunciation and spelling)
</t>
        </r>
      </text>
    </comment>
  </commentList>
</comments>
</file>

<file path=xl/sharedStrings.xml><?xml version="1.0" encoding="utf-8"?>
<sst xmlns="http://schemas.openxmlformats.org/spreadsheetml/2006/main" count="43199" uniqueCount="26658">
  <si>
    <t>new_database</t>
  </si>
  <si>
    <t>spelling and spelling</t>
  </si>
  <si>
    <t>sentences</t>
  </si>
  <si>
    <t>grammar</t>
  </si>
  <si>
    <t>tempororay</t>
  </si>
  <si>
    <t>do zintegrowania z nową bazą</t>
  </si>
  <si>
    <t>category</t>
  </si>
  <si>
    <t>e-easy speaking</t>
  </si>
  <si>
    <t>a-advanced</t>
  </si>
  <si>
    <t>s-specialistic</t>
  </si>
  <si>
    <t>type_of_difficulty</t>
  </si>
  <si>
    <t>p-pronounciation</t>
  </si>
  <si>
    <t xml:space="preserve">s-spelling </t>
  </si>
  <si>
    <t>ps-pronunciation and spelling</t>
  </si>
  <si>
    <t>pr-preposition</t>
  </si>
  <si>
    <t>part</t>
  </si>
  <si>
    <t>v-verb</t>
  </si>
  <si>
    <t>ps-phrasal verb</t>
  </si>
  <si>
    <t>n-noun</t>
  </si>
  <si>
    <t>a-adjective</t>
  </si>
  <si>
    <t>o-other</t>
  </si>
  <si>
    <t>types</t>
  </si>
  <si>
    <t>devices-computer</t>
  </si>
  <si>
    <t>devices-computer-spreadsheet</t>
  </si>
  <si>
    <t>devices-plane</t>
  </si>
  <si>
    <t>devices-ship</t>
  </si>
  <si>
    <t>devices-car</t>
  </si>
  <si>
    <t>devices-bike/motorbike</t>
  </si>
  <si>
    <t>do_it_yourself</t>
  </si>
  <si>
    <t>transport-train</t>
  </si>
  <si>
    <t>transport-bus/tram/underground</t>
  </si>
  <si>
    <t>transport-plane</t>
  </si>
  <si>
    <t>transport-taxi</t>
  </si>
  <si>
    <t>transport-ship</t>
  </si>
  <si>
    <t>transport-road</t>
  </si>
  <si>
    <t>countryside</t>
  </si>
  <si>
    <t>city</t>
  </si>
  <si>
    <t>administrative</t>
  </si>
  <si>
    <t>administrative-cities</t>
  </si>
  <si>
    <t>human-relations</t>
  </si>
  <si>
    <t>human-looks</t>
  </si>
  <si>
    <t>human-character</t>
  </si>
  <si>
    <t>human-familiy</t>
  </si>
  <si>
    <t>human-body</t>
  </si>
  <si>
    <t>human-physiology_and_hygiene</t>
  </si>
  <si>
    <t>human-feelings</t>
  </si>
  <si>
    <t>health</t>
  </si>
  <si>
    <t>health-at doctor</t>
  </si>
  <si>
    <t>health-at hospital</t>
  </si>
  <si>
    <t>health-at deceases</t>
  </si>
  <si>
    <t>clothes-action</t>
  </si>
  <si>
    <t>clothes-types</t>
  </si>
  <si>
    <t>crimes-types</t>
  </si>
  <si>
    <t>life-childhood</t>
  </si>
  <si>
    <t>food-eating</t>
  </si>
  <si>
    <t>food-preparing</t>
  </si>
  <si>
    <t>free_time</t>
  </si>
  <si>
    <t>free_time-at_hotel</t>
  </si>
  <si>
    <t>free_time-at_restaurant</t>
  </si>
  <si>
    <t>sport-football</t>
  </si>
  <si>
    <t>sport-at_the_gym</t>
  </si>
  <si>
    <t>education-university</t>
  </si>
  <si>
    <t>education-school</t>
  </si>
  <si>
    <t>communication-phone</t>
  </si>
  <si>
    <t>communication-email</t>
  </si>
  <si>
    <t>communication-conversation</t>
  </si>
  <si>
    <t>business</t>
  </si>
  <si>
    <t>business-taxes</t>
  </si>
  <si>
    <t>business-industry</t>
  </si>
  <si>
    <t>work-interview</t>
  </si>
  <si>
    <t>work</t>
  </si>
  <si>
    <t>work-office_devices</t>
  </si>
  <si>
    <t>crimes-at police station</t>
  </si>
  <si>
    <t>crimes-at _court</t>
  </si>
  <si>
    <t>nature-animate-plants</t>
  </si>
  <si>
    <t>nature-animate-animals</t>
  </si>
  <si>
    <t>nature-inanimate-weather</t>
  </si>
  <si>
    <t>nature-inanimate-cataclysms</t>
  </si>
  <si>
    <t>nature-inanimate-earth</t>
  </si>
  <si>
    <t>materials and substances</t>
  </si>
  <si>
    <t>military-equipment</t>
  </si>
  <si>
    <t>military-action</t>
  </si>
  <si>
    <t>religion</t>
  </si>
  <si>
    <t>supernatural</t>
  </si>
  <si>
    <t>idioms</t>
  </si>
  <si>
    <t>curse_and_slang</t>
  </si>
  <si>
    <t>other-measures</t>
  </si>
  <si>
    <t>other-numbers_reading</t>
  </si>
  <si>
    <t>other-verbs</t>
  </si>
  <si>
    <t>other-adj</t>
  </si>
  <si>
    <t>grammar-tences-PPC</t>
  </si>
  <si>
    <t>grammar-tips</t>
  </si>
  <si>
    <t>grammar-time</t>
  </si>
  <si>
    <t>grammar-prepositions-place</t>
  </si>
  <si>
    <t>grammar-conditional</t>
  </si>
  <si>
    <t>grammar-reported_speech</t>
  </si>
  <si>
    <t>grammar-compound_sentences</t>
  </si>
  <si>
    <t>grammar-passive_voice</t>
  </si>
  <si>
    <t>grammar-gradation</t>
  </si>
  <si>
    <t>grammar-small_differences</t>
  </si>
  <si>
    <t>grammar-other</t>
  </si>
  <si>
    <t>body language</t>
  </si>
  <si>
    <t>sounds</t>
  </si>
  <si>
    <t>If added</t>
  </si>
  <si>
    <t>language</t>
  </si>
  <si>
    <t>type</t>
  </si>
  <si>
    <t>word</t>
  </si>
  <si>
    <t>definition</t>
  </si>
  <si>
    <t>translation</t>
  </si>
  <si>
    <t>related</t>
  </si>
  <si>
    <t>sentence</t>
  </si>
  <si>
    <t>word_second</t>
  </si>
  <si>
    <t>etymology</t>
  </si>
  <si>
    <t>comment</t>
  </si>
  <si>
    <t>last_translation</t>
  </si>
  <si>
    <t>last_score</t>
  </si>
  <si>
    <t>graph</t>
  </si>
  <si>
    <t>source</t>
  </si>
  <si>
    <t>difficulty</t>
  </si>
  <si>
    <t>adding_date</t>
  </si>
  <si>
    <t>last_repetition</t>
  </si>
  <si>
    <t>en</t>
  </si>
  <si>
    <t>e</t>
  </si>
  <si>
    <t>o</t>
  </si>
  <si>
    <t>outside the city</t>
  </si>
  <si>
    <t>poza miastem</t>
  </si>
  <si>
    <t>n</t>
  </si>
  <si>
    <t>Warsow conurbation</t>
  </si>
  <si>
    <t>aglomeracja Warszawska</t>
  </si>
  <si>
    <t>privince</t>
  </si>
  <si>
    <t>prowincja</t>
  </si>
  <si>
    <t>frontier</t>
  </si>
  <si>
    <t>granica międzypaństwowa</t>
  </si>
  <si>
    <t>county</t>
  </si>
  <si>
    <t>hrabstwo</t>
  </si>
  <si>
    <t>town</t>
  </si>
  <si>
    <t>miejscowość</t>
  </si>
  <si>
    <t>agglomeration</t>
  </si>
  <si>
    <t>aglomeracja</t>
  </si>
  <si>
    <t>conurbation</t>
  </si>
  <si>
    <t>downtown</t>
  </si>
  <si>
    <t>śródmieście</t>
  </si>
  <si>
    <t>przedmieścia (dużego miasta)</t>
  </si>
  <si>
    <t>district</t>
  </si>
  <si>
    <t>dzielnica</t>
  </si>
  <si>
    <t>village</t>
  </si>
  <si>
    <t>wieś (miejscowość)</t>
  </si>
  <si>
    <t>country (conutryside)</t>
  </si>
  <si>
    <t>wieś (teren)</t>
  </si>
  <si>
    <t>a</t>
  </si>
  <si>
    <t>borderland</t>
  </si>
  <si>
    <t>tereny przygraniczne</t>
  </si>
  <si>
    <t>Roma</t>
  </si>
  <si>
    <t>Rzym</t>
  </si>
  <si>
    <t>Turin</t>
  </si>
  <si>
    <t>Turyn</t>
  </si>
  <si>
    <t>Milan</t>
  </si>
  <si>
    <t>Mediolan</t>
  </si>
  <si>
    <t>administrative-conutries</t>
  </si>
  <si>
    <t>Vietnam</t>
  </si>
  <si>
    <t>Wietnam</t>
  </si>
  <si>
    <t>Philippines</t>
  </si>
  <si>
    <t>Filipiny</t>
  </si>
  <si>
    <t>Egypt</t>
  </si>
  <si>
    <t>Egipt</t>
  </si>
  <si>
    <t>Switzerland</t>
  </si>
  <si>
    <t>Szwajcaria</t>
  </si>
  <si>
    <t>Croatia</t>
  </si>
  <si>
    <t>Chorwacja</t>
  </si>
  <si>
    <t>Georgia</t>
  </si>
  <si>
    <t>Gruzja</t>
  </si>
  <si>
    <t>Yugoslavia</t>
  </si>
  <si>
    <t>Jugosławia</t>
  </si>
  <si>
    <t>Greece</t>
  </si>
  <si>
    <t>Grecja</t>
  </si>
  <si>
    <t>Brazil</t>
  </si>
  <si>
    <t>Brazylia</t>
  </si>
  <si>
    <t>Estonia</t>
  </si>
  <si>
    <t>Lithuania</t>
  </si>
  <si>
    <t>Litwa</t>
  </si>
  <si>
    <t>Latvia</t>
  </si>
  <si>
    <t>Łotwa</t>
  </si>
  <si>
    <t>Azerbaijan</t>
  </si>
  <si>
    <t>Azejberdżan</t>
  </si>
  <si>
    <t>Somalia</t>
  </si>
  <si>
    <t>Somailia</t>
  </si>
  <si>
    <t>Saudi Arabia</t>
  </si>
  <si>
    <t>Arabia Saudyjska</t>
  </si>
  <si>
    <t>United Arab Emirates</t>
  </si>
  <si>
    <t>Zjednoczone Emiraty Arabskie</t>
  </si>
  <si>
    <t>Mongolia</t>
  </si>
  <si>
    <t>Indonesia</t>
  </si>
  <si>
    <t>Indonezja</t>
  </si>
  <si>
    <t>Afghanistan</t>
  </si>
  <si>
    <t>Afganistan</t>
  </si>
  <si>
    <t>Serbia</t>
  </si>
  <si>
    <t>Bosnia and Herzegovina</t>
  </si>
  <si>
    <t>Bośnia i Hercegowina</t>
  </si>
  <si>
    <t>Ligota is suburban district</t>
  </si>
  <si>
    <t>Ligota to podmiejska dzielnica</t>
  </si>
  <si>
    <t>cleaning</t>
  </si>
  <si>
    <t>to rake leaves into heap</t>
  </si>
  <si>
    <t>zgrabić liście liście na kupke</t>
  </si>
  <si>
    <t>mow the lawn</t>
  </si>
  <si>
    <t>skosić trawę</t>
  </si>
  <si>
    <t>to prune hedge</t>
  </si>
  <si>
    <t>przyciąć żywopłot</t>
  </si>
  <si>
    <t>curse</t>
  </si>
  <si>
    <t>ass-kisser</t>
  </si>
  <si>
    <t>wazeliniarz</t>
  </si>
  <si>
    <t>bad ass</t>
  </si>
  <si>
    <t>pieprzony gnojek</t>
  </si>
  <si>
    <t>to be left holding the bag</t>
  </si>
  <si>
    <t>zostać na lodzie</t>
  </si>
  <si>
    <t xml:space="preserve"> to be on the ball </t>
  </si>
  <si>
    <t>mieć łeb na karku</t>
  </si>
  <si>
    <t xml:space="preserve"> to drive sb bananas</t>
  </si>
  <si>
    <t>doprowadzić kogoś do szału</t>
  </si>
  <si>
    <t>barf</t>
  </si>
  <si>
    <t>rzygać</t>
  </si>
  <si>
    <t xml:space="preserve">to fling sb/sth into one basket </t>
  </si>
  <si>
    <t>wrzucać kogoś do jednego worka</t>
  </si>
  <si>
    <t>he was a real bastard to her</t>
  </si>
  <si>
    <t xml:space="preserve"> traktował ją jak prawdziwy sukinsyn</t>
  </si>
  <si>
    <t>they don’t give a monkey’s about</t>
  </si>
  <si>
    <t>zwisa im to</t>
  </si>
  <si>
    <t>get lost!</t>
  </si>
  <si>
    <t>zjeżdżaj stąd</t>
  </si>
  <si>
    <t>slut</t>
  </si>
  <si>
    <t>zdzira</t>
  </si>
  <si>
    <t>he threw up all over the table</t>
  </si>
  <si>
    <t>zarzygał cały stół</t>
  </si>
  <si>
    <t>to pick up a girl</t>
  </si>
  <si>
    <t>wyrwać dziewczyne</t>
  </si>
  <si>
    <t>jerk</t>
  </si>
  <si>
    <t>wypierdek</t>
  </si>
  <si>
    <t>fossil</t>
  </si>
  <si>
    <t>wapniak</t>
  </si>
  <si>
    <t>to go nuts</t>
  </si>
  <si>
    <t>ześwirować</t>
  </si>
  <si>
    <t>that smells of corruption;</t>
  </si>
  <si>
    <t>to śmierdzi korupcją</t>
  </si>
  <si>
    <t>he had a hard-on</t>
  </si>
  <si>
    <t>stanął mu</t>
  </si>
  <si>
    <t>shit-colored</t>
  </si>
  <si>
    <t>sraczkowaty</t>
  </si>
  <si>
    <t>to have a shits</t>
  </si>
  <si>
    <t>mieć sraczkę</t>
  </si>
  <si>
    <t>shithouse</t>
  </si>
  <si>
    <t>sracz</t>
  </si>
  <si>
    <t>blow your nose</t>
  </si>
  <si>
    <t>wysmarkaj się</t>
  </si>
  <si>
    <t>dishwater</t>
  </si>
  <si>
    <t>siki</t>
  </si>
  <si>
    <t>to make a pass at sb</t>
  </si>
  <si>
    <t>przywalać się do kogoś</t>
  </si>
  <si>
    <t>old fart</t>
  </si>
  <si>
    <t>stary pryk</t>
  </si>
  <si>
    <t>he’s shaking in his shoes</t>
  </si>
  <si>
    <t>trzęsie portkami</t>
  </si>
  <si>
    <t>nutty</t>
  </si>
  <si>
    <t>porąbany</t>
  </si>
  <si>
    <t>he puked up spinach all over the carpet</t>
  </si>
  <si>
    <t>obrzygał szpinakiem cały dywan</t>
  </si>
  <si>
    <t>she sucked off him</t>
  </si>
  <si>
    <t>obciągnęła mu</t>
  </si>
  <si>
    <t>he is really smashed</t>
  </si>
  <si>
    <t>jest mocno nawalony</t>
  </si>
  <si>
    <t>dinge</t>
  </si>
  <si>
    <t>czarnuch</t>
  </si>
  <si>
    <t>arsehole</t>
  </si>
  <si>
    <t>dupek</t>
  </si>
  <si>
    <t>asshole</t>
  </si>
  <si>
    <t>helmet</t>
  </si>
  <si>
    <t>kask</t>
  </si>
  <si>
    <t>racing bike</t>
  </si>
  <si>
    <t>motocykl wyścigowy</t>
  </si>
  <si>
    <t>stand</t>
  </si>
  <si>
    <t>stojak w motocyklu</t>
  </si>
  <si>
    <t>dirt bike</t>
  </si>
  <si>
    <t>motocykl terenowy</t>
  </si>
  <si>
    <t>s</t>
  </si>
  <si>
    <t>throttle</t>
  </si>
  <si>
    <t>gaz/przepustnica</t>
  </si>
  <si>
    <t>patch</t>
  </si>
  <si>
    <t>łata</t>
  </si>
  <si>
    <t>pedal</t>
  </si>
  <si>
    <t>pedał</t>
  </si>
  <si>
    <t>spoke</t>
  </si>
  <si>
    <t>szprycha</t>
  </si>
  <si>
    <t>tread</t>
  </si>
  <si>
    <t>bieżnik</t>
  </si>
  <si>
    <t>vavel</t>
  </si>
  <si>
    <t>wentyl</t>
  </si>
  <si>
    <t>repair kit</t>
  </si>
  <si>
    <t>zestal naprawczy</t>
  </si>
  <si>
    <t>tyre lever</t>
  </si>
  <si>
    <t>łyżka do opon</t>
  </si>
  <si>
    <t>frame</t>
  </si>
  <si>
    <t>rama</t>
  </si>
  <si>
    <t>saddle</t>
  </si>
  <si>
    <t>siodełko</t>
  </si>
  <si>
    <t>hub</t>
  </si>
  <si>
    <t>piasta</t>
  </si>
  <si>
    <t>rim</t>
  </si>
  <si>
    <t>obręcz</t>
  </si>
  <si>
    <t>loose chain</t>
  </si>
  <si>
    <t>luźny łańcuch</t>
  </si>
  <si>
    <t>cog</t>
  </si>
  <si>
    <t>koło zębate</t>
  </si>
  <si>
    <t>cogset</t>
  </si>
  <si>
    <t>zestał kół zębatych do przeżytki</t>
  </si>
  <si>
    <t>inner tube</t>
  </si>
  <si>
    <t>dętka</t>
  </si>
  <si>
    <t>cycle lane</t>
  </si>
  <si>
    <t>ścieżka rowerowa</t>
  </si>
  <si>
    <t>kickstand</t>
  </si>
  <si>
    <t>nóżka w rowerze</t>
  </si>
  <si>
    <t>cable</t>
  </si>
  <si>
    <t>linka</t>
  </si>
  <si>
    <t>brake block</t>
  </si>
  <si>
    <t>klocek hamulcowy</t>
  </si>
  <si>
    <t>bike rack</t>
  </si>
  <si>
    <t>stojak na rower</t>
  </si>
  <si>
    <t>mountain bike</t>
  </si>
  <si>
    <t>rowe górski</t>
  </si>
  <si>
    <t>koleżówka</t>
  </si>
  <si>
    <t>touring bike</t>
  </si>
  <si>
    <t>rower turystyczny</t>
  </si>
  <si>
    <t>handlebar</t>
  </si>
  <si>
    <t>kierownica</t>
  </si>
  <si>
    <t>seat post</t>
  </si>
  <si>
    <t>sztyca do siodełka</t>
  </si>
  <si>
    <t>break lever</t>
  </si>
  <si>
    <t>klamka hamulca</t>
  </si>
  <si>
    <t>v</t>
  </si>
  <si>
    <t>chain keep falling off</t>
  </si>
  <si>
    <t>łańcuch ciągle spada</t>
  </si>
  <si>
    <t>tube in not airtight</t>
  </si>
  <si>
    <t>dętka jest nieszczelna</t>
  </si>
  <si>
    <t>scrub grimy parts</t>
  </si>
  <si>
    <t>czuścić brudne części</t>
  </si>
  <si>
    <t>lube dry chain</t>
  </si>
  <si>
    <t>nasmarować suchy łańcuch</t>
  </si>
  <si>
    <t>loose parts creaks</t>
  </si>
  <si>
    <t>luźne części skrzypią</t>
  </si>
  <si>
    <t>chain link</t>
  </si>
  <si>
    <t>ogniwo łańcucha</t>
  </si>
  <si>
    <t>unbalanced weel</t>
  </si>
  <si>
    <t>niewyważone koło</t>
  </si>
  <si>
    <t>cog teeth</t>
  </si>
  <si>
    <t>zęby na zębatce</t>
  </si>
  <si>
    <t>tire is a rubber part of a wheel</t>
  </si>
  <si>
    <t>opona to gumowa część koła</t>
  </si>
  <si>
    <t>boot is a backstorage space in your car. You can store there anyting</t>
  </si>
  <si>
    <t>bagażnik to miejsce z tyłu samochodu na bagaże. Możesz tam przechowywać wszystko</t>
  </si>
  <si>
    <t>open up hood</t>
  </si>
  <si>
    <t>podnieść maskę</t>
  </si>
  <si>
    <t>petrol tank</t>
  </si>
  <si>
    <t>zbiornik paliwa</t>
  </si>
  <si>
    <t>bumper</t>
  </si>
  <si>
    <t>zderzak</t>
  </si>
  <si>
    <t>fender-bender</t>
  </si>
  <si>
    <t>stłuczka</t>
  </si>
  <si>
    <t>make a way for ambulance</t>
  </si>
  <si>
    <t>ustąpić karetce</t>
  </si>
  <si>
    <t>dead end</t>
  </si>
  <si>
    <t>ślepa uliczka</t>
  </si>
  <si>
    <t>car ahead of us</t>
  </si>
  <si>
    <t>samochód przed nami</t>
  </si>
  <si>
    <t>engine lid</t>
  </si>
  <si>
    <t>pokrywa silnika</t>
  </si>
  <si>
    <t>crash the car</t>
  </si>
  <si>
    <t>rozbić samochód</t>
  </si>
  <si>
    <t>dog was run over by car</t>
  </si>
  <si>
    <t>pies został przejechany przez samochód</t>
  </si>
  <si>
    <t>to pull up the handbreak / put on the handbrake</t>
  </si>
  <si>
    <t>zaciągnąć hamulec ręczny</t>
  </si>
  <si>
    <t>to break emergency</t>
  </si>
  <si>
    <t>hamować awaryjnie</t>
  </si>
  <si>
    <t>to speed up sharply</t>
  </si>
  <si>
    <t>przyśpieszać gwałtownie</t>
  </si>
  <si>
    <t>to pass/overtake the truck</t>
  </si>
  <si>
    <t>wyprzedzać ciężarówkę</t>
  </si>
  <si>
    <t>to drive round the hole</t>
  </si>
  <si>
    <t>omijać dziure</t>
  </si>
  <si>
    <t>to signal you are turning right</t>
  </si>
  <si>
    <t>włączyć prawy kierunkowskaz</t>
  </si>
  <si>
    <t>to fasten seatbelts</t>
  </si>
  <si>
    <t>zapiąc pasy</t>
  </si>
  <si>
    <t>adjust rear-view mirror</t>
  </si>
  <si>
    <t>ustawić lusterko wsteczne</t>
  </si>
  <si>
    <t>have a flat tyre (to get a puncture)</t>
  </si>
  <si>
    <t>złapać gume</t>
  </si>
  <si>
    <t>range of a rev counter</t>
  </si>
  <si>
    <t>zakres obrotomierza</t>
  </si>
  <si>
    <t>tachometer show up to 7000 RPM</t>
  </si>
  <si>
    <t>obrotomierz pokazuje do 7000 obr/min</t>
  </si>
  <si>
    <t>revolutions per minute (RPM)</t>
  </si>
  <si>
    <t>obroty na minutę</t>
  </si>
  <si>
    <t>speedometer pointer</t>
  </si>
  <si>
    <t>wskazówka prędkościomierza</t>
  </si>
  <si>
    <t>change into first gear</t>
  </si>
  <si>
    <t>włączyć pierwszy bieg</t>
  </si>
  <si>
    <t>to reverse a car</t>
  </si>
  <si>
    <t>cofać samochód</t>
  </si>
  <si>
    <t>to wipe a windscreen</t>
  </si>
  <si>
    <t>wytrzeć przednią szybę szybę</t>
  </si>
  <si>
    <t>to adjust a headrest</t>
  </si>
  <si>
    <t>ustawić zagłówek</t>
  </si>
  <si>
    <t>to fill up</t>
  </si>
  <si>
    <t>zatankować do pełna</t>
  </si>
  <si>
    <t>to turn back at the roundabout</t>
  </si>
  <si>
    <t>zawrócić na rondzie</t>
  </si>
  <si>
    <t>to pull off the road</t>
  </si>
  <si>
    <t>zjechać z drogi</t>
  </si>
  <si>
    <t>to pull over the verge</t>
  </si>
  <si>
    <t>zjechać na pobocze</t>
  </si>
  <si>
    <t>to fuel</t>
  </si>
  <si>
    <t>tankować</t>
  </si>
  <si>
    <t>turn off at next exit</t>
  </si>
  <si>
    <t>zjedź na następnym zjeździe</t>
  </si>
  <si>
    <t>to break hard</t>
  </si>
  <si>
    <t>hamować ostro</t>
  </si>
  <si>
    <t>to break smoothly</t>
  </si>
  <si>
    <t>hamować łagodnie</t>
  </si>
  <si>
    <t>release the handbreak</t>
  </si>
  <si>
    <t>spuścić hamulec ręczny</t>
  </si>
  <si>
    <t>to change a wheel</t>
  </si>
  <si>
    <t>zmienić koło</t>
  </si>
  <si>
    <t>change an oil</t>
  </si>
  <si>
    <t>wymienić olej</t>
  </si>
  <si>
    <t>to exceed limit speed by 20km/h</t>
  </si>
  <si>
    <t>przekroczyć prędkość o 20km/h</t>
  </si>
  <si>
    <t>to commit traffic offence</t>
  </si>
  <si>
    <t>popełnić wykroczenie drogowe</t>
  </si>
  <si>
    <t>to get a ticket</t>
  </si>
  <si>
    <t>dostać mandat</t>
  </si>
  <si>
    <t>to pay a ticket</t>
  </si>
  <si>
    <t>zapłacić mandat</t>
  </si>
  <si>
    <t>speeding ticket</t>
  </si>
  <si>
    <t>mandat za przekroczenie prędkości</t>
  </si>
  <si>
    <t>to give sb a ticket</t>
  </si>
  <si>
    <t>ukarać kogoś mandatem</t>
  </si>
  <si>
    <t>to knock down a pedestrian</t>
  </si>
  <si>
    <t>potrącić pieszego</t>
  </si>
  <si>
    <t>to let the pedestrian cross the street</t>
  </si>
  <si>
    <t>przepuścić pieszego</t>
  </si>
  <si>
    <t>n;v</t>
  </si>
  <si>
    <t>to go by bypass</t>
  </si>
  <si>
    <t>jechać obwodnicą</t>
  </si>
  <si>
    <t>the car fishtailed around a corner</t>
  </si>
  <si>
    <t>samochód zarzuciło na zakręcie</t>
  </si>
  <si>
    <t>to have a bump</t>
  </si>
  <si>
    <t>mieć stłuczkę</t>
  </si>
  <si>
    <t>motorway pile-up</t>
  </si>
  <si>
    <t>karambol na autostradzie</t>
  </si>
  <si>
    <t>bonnet is dented</t>
  </si>
  <si>
    <t>zderzak jest wgnieciony</t>
  </si>
  <si>
    <t>central locking system has jamed</t>
  </si>
  <si>
    <t>centralny zamek się zaciął</t>
  </si>
  <si>
    <t>g</t>
  </si>
  <si>
    <t>I have my car repaired</t>
  </si>
  <si>
    <t>oddałem samochód do naprawy</t>
  </si>
  <si>
    <t>warning lights</t>
  </si>
  <si>
    <t>światła awaryjne</t>
  </si>
  <si>
    <t>to take spare wheel out of boot</t>
  </si>
  <si>
    <t>wyjąć koło zapasowe z bagażnika</t>
  </si>
  <si>
    <t>to put on a break pedal</t>
  </si>
  <si>
    <t>nacisnąć pedał hamulca</t>
  </si>
  <si>
    <t>saloon</t>
  </si>
  <si>
    <t>sedan</t>
  </si>
  <si>
    <t>caravan</t>
  </si>
  <si>
    <t>przyczepa kempingowa</t>
  </si>
  <si>
    <t>convertible</t>
  </si>
  <si>
    <t>kabriolet</t>
  </si>
  <si>
    <t>cement mixer</t>
  </si>
  <si>
    <t>betoniarka</t>
  </si>
  <si>
    <t>estate car / wagon car</t>
  </si>
  <si>
    <t>samochód kombi</t>
  </si>
  <si>
    <t>catterpillar track</t>
  </si>
  <si>
    <t>gąsiennice</t>
  </si>
  <si>
    <t>5-axle trucks</t>
  </si>
  <si>
    <t>5 osiowa ciężarówka</t>
  </si>
  <si>
    <t>off road car</t>
  </si>
  <si>
    <t>samochów terenowy</t>
  </si>
  <si>
    <t>rev up the engine</t>
  </si>
  <si>
    <t>zwiększyć obroty silnika</t>
  </si>
  <si>
    <t>number plate</t>
  </si>
  <si>
    <t>tablica rejestracyjna</t>
  </si>
  <si>
    <t>to open slightly a sunroof</t>
  </si>
  <si>
    <t>uchylić szyberdach</t>
  </si>
  <si>
    <t>unleaded petrol</t>
  </si>
  <si>
    <t>benzyna bezołowiowa</t>
  </si>
  <si>
    <t>wipers</t>
  </si>
  <si>
    <t>wycieraczki</t>
  </si>
  <si>
    <t>metallic paint</t>
  </si>
  <si>
    <t>lakier metalik</t>
  </si>
  <si>
    <t>reverse gear</t>
  </si>
  <si>
    <t>bieg wsteczny</t>
  </si>
  <si>
    <t>four wheel drive</t>
  </si>
  <si>
    <t>napęd na 4 koła</t>
  </si>
  <si>
    <t>rear-wheel drive</t>
  </si>
  <si>
    <t>napęd na tylne koła</t>
  </si>
  <si>
    <t>fuel tank</t>
  </si>
  <si>
    <t>fuel conduit</t>
  </si>
  <si>
    <t>przewód paliwowy</t>
  </si>
  <si>
    <t>shock absorber</t>
  </si>
  <si>
    <t>amortyzator</t>
  </si>
  <si>
    <t>piston</t>
  </si>
  <si>
    <t>tłok</t>
  </si>
  <si>
    <t>felga</t>
  </si>
  <si>
    <t>body side moulding</t>
  </si>
  <si>
    <t>listwa boczna</t>
  </si>
  <si>
    <t>he travelled 100km by car</t>
  </si>
  <si>
    <t>przejechał 100 kilometrów samochodem</t>
  </si>
  <si>
    <t>to run over pedestrian</t>
  </si>
  <si>
    <t>przejachać przechodnia</t>
  </si>
  <si>
    <t>to scratch a varnish</t>
  </si>
  <si>
    <t>porysować lakier</t>
  </si>
  <si>
    <t>to bring car to screeching  halt</t>
  </si>
  <si>
    <t>zatrzymać się z piskiem opon</t>
  </si>
  <si>
    <t>road check</t>
  </si>
  <si>
    <t>kontrola drogowa</t>
  </si>
  <si>
    <t>traffic police</t>
  </si>
  <si>
    <t>policja drogowa</t>
  </si>
  <si>
    <t>to inflate a tyre</t>
  </si>
  <si>
    <t>napompować opone</t>
  </si>
  <si>
    <t>to put warning triangle on a road</t>
  </si>
  <si>
    <t>ustawić trójkąt ostrzewczy na jezdni</t>
  </si>
  <si>
    <t>to scrape windscreen</t>
  </si>
  <si>
    <t>skrobać szybę</t>
  </si>
  <si>
    <t>roadworks</t>
  </si>
  <si>
    <t>roboty drogowe</t>
  </si>
  <si>
    <t>to bypass the town</t>
  </si>
  <si>
    <t>omijać miasto</t>
  </si>
  <si>
    <t>to park in manned car park</t>
  </si>
  <si>
    <t>zaparkować na parkingu strzeżonym</t>
  </si>
  <si>
    <t>my car does 100km to five litres</t>
  </si>
  <si>
    <t>mój samochód pali 5 litrów na 100km</t>
  </si>
  <si>
    <t>to scrap a car</t>
  </si>
  <si>
    <t>zezłomować samochód</t>
  </si>
  <si>
    <t>dashboard</t>
  </si>
  <si>
    <t>tablica rozdzielcza</t>
  </si>
  <si>
    <t>to tow a car</t>
  </si>
  <si>
    <t>holować samochód</t>
  </si>
  <si>
    <t>to tow away a car</t>
  </si>
  <si>
    <t>odcholować samochód</t>
  </si>
  <si>
    <t>a;n</t>
  </si>
  <si>
    <t>to have a high/low mileage</t>
  </si>
  <si>
    <t>mieć duży/mały przebieg</t>
  </si>
  <si>
    <t>p</t>
  </si>
  <si>
    <t>fuel consumption</t>
  </si>
  <si>
    <t>zużycie paliwa</t>
  </si>
  <si>
    <t>to replace an oil filter</t>
  </si>
  <si>
    <t>wymienić filtr oleju</t>
  </si>
  <si>
    <t>grooves</t>
  </si>
  <si>
    <t>koleiny</t>
  </si>
  <si>
    <t>traffic island</t>
  </si>
  <si>
    <t>wysepka tramwajowa</t>
  </si>
  <si>
    <t>bumpy road</t>
  </si>
  <si>
    <t>wyboista droga</t>
  </si>
  <si>
    <t>bustling street</t>
  </si>
  <si>
    <t>ruchliwa ulica</t>
  </si>
  <si>
    <t>no entry</t>
  </si>
  <si>
    <t>zakaz wjazdu</t>
  </si>
  <si>
    <t>car carrage</t>
  </si>
  <si>
    <t>laweta</t>
  </si>
  <si>
    <t>fender</t>
  </si>
  <si>
    <t>błotnik</t>
  </si>
  <si>
    <t>honk</t>
  </si>
  <si>
    <t>klakson</t>
  </si>
  <si>
    <t>hook</t>
  </si>
  <si>
    <t>hak</t>
  </si>
  <si>
    <t>hook up trailer to car</t>
  </si>
  <si>
    <t>podpiąć przyczepę do samochodu</t>
  </si>
  <si>
    <t>guarded parking lot</t>
  </si>
  <si>
    <t>parking strzeżony</t>
  </si>
  <si>
    <t>no uturn</t>
  </si>
  <si>
    <t>zakaz zawracania</t>
  </si>
  <si>
    <t>built-up area</t>
  </si>
  <si>
    <t>obszar zabudowany</t>
  </si>
  <si>
    <t>right of way</t>
  </si>
  <si>
    <t>pierszeństwo przejazdu</t>
  </si>
  <si>
    <t>give way</t>
  </si>
  <si>
    <t>ustąp pierszeństwa</t>
  </si>
  <si>
    <t>select second gier</t>
  </si>
  <si>
    <t>włączyć drugi bieg</t>
  </si>
  <si>
    <t>traffic regulations</t>
  </si>
  <si>
    <t>przepisy drogowe</t>
  </si>
  <si>
    <t>change down to third gear</t>
  </si>
  <si>
    <t>zredukować na trzeci bieg</t>
  </si>
  <si>
    <t>semi-autonomous driving</t>
  </si>
  <si>
    <t>jazda pół autonomiczna</t>
  </si>
  <si>
    <t>automatic acceleration</t>
  </si>
  <si>
    <t>automatyczne przyśpieszenie</t>
  </si>
  <si>
    <t>fuel guage</t>
  </si>
  <si>
    <t>wskaźnik paliwa</t>
  </si>
  <si>
    <t>glove compartment is a compartment built into the dashboard over the footwell</t>
  </si>
  <si>
    <t>schowek w samochodzie to schowek wbudowany w deskę rozdzielczą nad miejscem na nogi</t>
  </si>
  <si>
    <t>horn</t>
  </si>
  <si>
    <t>lights switch</t>
  </si>
  <si>
    <t>włącznik świateł</t>
  </si>
  <si>
    <t>right-hand drive</t>
  </si>
  <si>
    <t>samochód z kierownicą po prawej stronie</t>
  </si>
  <si>
    <t>heater controls</t>
  </si>
  <si>
    <t>regulacja ogrzewania</t>
  </si>
  <si>
    <t>armrest</t>
  </si>
  <si>
    <t>podłokietnik</t>
  </si>
  <si>
    <t>door lock</t>
  </si>
  <si>
    <t>zamek w drzwiach</t>
  </si>
  <si>
    <t>milage</t>
  </si>
  <si>
    <t>przebieg</t>
  </si>
  <si>
    <t>trunk lid</t>
  </si>
  <si>
    <t>pokrywa bagażnika</t>
  </si>
  <si>
    <t>grilles</t>
  </si>
  <si>
    <t>grill</t>
  </si>
  <si>
    <t>tail lights</t>
  </si>
  <si>
    <t>lampy tylne</t>
  </si>
  <si>
    <t>rear window</t>
  </si>
  <si>
    <t>tylna szyba</t>
  </si>
  <si>
    <t>windscreen</t>
  </si>
  <si>
    <t>przednia szyba</t>
  </si>
  <si>
    <t>side window</t>
  </si>
  <si>
    <t>szyba boczna</t>
  </si>
  <si>
    <t>break pads must be replaced regulary</t>
  </si>
  <si>
    <t>kocki hamulcowe muszą być regularnie wymieniane</t>
  </si>
  <si>
    <t>fuel pump</t>
  </si>
  <si>
    <t>pompa paliwa</t>
  </si>
  <si>
    <t>door handle</t>
  </si>
  <si>
    <t>klamka</t>
  </si>
  <si>
    <t>fog-lamp</t>
  </si>
  <si>
    <t>lampy przeciwmgielne</t>
  </si>
  <si>
    <t>exhaust pipe</t>
  </si>
  <si>
    <t>rura wydechowa</t>
  </si>
  <si>
    <t>wing mirror</t>
  </si>
  <si>
    <t>lusterko boczne</t>
  </si>
  <si>
    <t>electronic ignition</t>
  </si>
  <si>
    <t>zapłon elektroniczny</t>
  </si>
  <si>
    <t>combustion engine</t>
  </si>
  <si>
    <t>silnik spalinowy</t>
  </si>
  <si>
    <t>petrol engine</t>
  </si>
  <si>
    <t>silnik benzynowy</t>
  </si>
  <si>
    <t>disel engine</t>
  </si>
  <si>
    <t>silnik disla</t>
  </si>
  <si>
    <t>dipstick</t>
  </si>
  <si>
    <t>bagnet</t>
  </si>
  <si>
    <t>bodywork</t>
  </si>
  <si>
    <t>karoseria</t>
  </si>
  <si>
    <t>sunroof</t>
  </si>
  <si>
    <t>szyberdach</t>
  </si>
  <si>
    <t>jack</t>
  </si>
  <si>
    <t>podnośnik samochodowy</t>
  </si>
  <si>
    <t>wheel nut</t>
  </si>
  <si>
    <t>nakrętka koła</t>
  </si>
  <si>
    <t>driveshaft</t>
  </si>
  <si>
    <t>wał napędowy</t>
  </si>
  <si>
    <t>silencer</t>
  </si>
  <si>
    <t>tłumik</t>
  </si>
  <si>
    <t>catalyst</t>
  </si>
  <si>
    <t>katalizotor</t>
  </si>
  <si>
    <t>salt is corrosive</t>
  </si>
  <si>
    <t>sól powoduje korozje</t>
  </si>
  <si>
    <t>hot keys / shortcut keys</t>
  </si>
  <si>
    <t>skróty klawiaturiwe</t>
  </si>
  <si>
    <t>assemble cupboard</t>
  </si>
  <si>
    <t>złożyć szafkę</t>
  </si>
  <si>
    <t>varnish has come off</t>
  </si>
  <si>
    <t>lakier zszedł</t>
  </si>
  <si>
    <t>the paint is flaking off</t>
  </si>
  <si>
    <t>farba się łuszczy</t>
  </si>
  <si>
    <t>parquet is worne out</t>
  </si>
  <si>
    <t>parkiet się zużył</t>
  </si>
  <si>
    <t>cklinowanie</t>
  </si>
  <si>
    <t>sanding</t>
  </si>
  <si>
    <t>roof is leaking</t>
  </si>
  <si>
    <t>dach cieknie</t>
  </si>
  <si>
    <t>hammer off</t>
  </si>
  <si>
    <t>skuć</t>
  </si>
  <si>
    <t>install new hinges</t>
  </si>
  <si>
    <t>założyć nowe zawiasy</t>
  </si>
  <si>
    <t>pull down wall</t>
  </si>
  <si>
    <t>wyburzyć ścianę</t>
  </si>
  <si>
    <t>brick</t>
  </si>
  <si>
    <t>cegła</t>
  </si>
  <si>
    <t>water outlet</t>
  </si>
  <si>
    <t>odpływ</t>
  </si>
  <si>
    <t>replace banister</t>
  </si>
  <si>
    <t>wymienić poręcze przy schodach</t>
  </si>
  <si>
    <t>plaster</t>
  </si>
  <si>
    <t>tynk</t>
  </si>
  <si>
    <t>floor panelling</t>
  </si>
  <si>
    <t>panele podłogowe</t>
  </si>
  <si>
    <t>master velve</t>
  </si>
  <si>
    <t>głóny zawór</t>
  </si>
  <si>
    <t>plumber</t>
  </si>
  <si>
    <t>hydraulik</t>
  </si>
  <si>
    <t>central heating</t>
  </si>
  <si>
    <t>centralne ogrzewanie</t>
  </si>
  <si>
    <t>washer/seal</t>
  </si>
  <si>
    <t>uszczelka</t>
  </si>
  <si>
    <t>trap</t>
  </si>
  <si>
    <t>syfon</t>
  </si>
  <si>
    <t>saw</t>
  </si>
  <si>
    <t>piłować</t>
  </si>
  <si>
    <t>hammer nail</t>
  </si>
  <si>
    <t>wbijać gwóźdź</t>
  </si>
  <si>
    <t>chipboard</t>
  </si>
  <si>
    <t>płyta wiórowa</t>
  </si>
  <si>
    <t>solder</t>
  </si>
  <si>
    <t>lutować</t>
  </si>
  <si>
    <t>weld</t>
  </si>
  <si>
    <t>spawać</t>
  </si>
  <si>
    <t>handsaw</t>
  </si>
  <si>
    <t>piłą ręczna</t>
  </si>
  <si>
    <t>work bench</t>
  </si>
  <si>
    <t>warsztat</t>
  </si>
  <si>
    <t>worshop</t>
  </si>
  <si>
    <t>warsztat (pomieszczenie)</t>
  </si>
  <si>
    <t>sawdust</t>
  </si>
  <si>
    <t>trociny</t>
  </si>
  <si>
    <t>wióry</t>
  </si>
  <si>
    <t>shavings</t>
  </si>
  <si>
    <t>sander</t>
  </si>
  <si>
    <t>szlifierka</t>
  </si>
  <si>
    <t>jigsaw</t>
  </si>
  <si>
    <t>wyrzynarka</t>
  </si>
  <si>
    <t>grap with a vice</t>
  </si>
  <si>
    <t>złapać imadłem</t>
  </si>
  <si>
    <t>A carpenter planes wood</t>
  </si>
  <si>
    <t>Stolarz hebluje drewno</t>
  </si>
  <si>
    <t>philips screwdriver</t>
  </si>
  <si>
    <t>śrubokręt krzyżowy</t>
  </si>
  <si>
    <t>socket wrench</t>
  </si>
  <si>
    <t>klucz nasadowy</t>
  </si>
  <si>
    <t>chisel</t>
  </si>
  <si>
    <t>dłuto</t>
  </si>
  <si>
    <t>file</t>
  </si>
  <si>
    <t>pilnik</t>
  </si>
  <si>
    <t>soldering iron</t>
  </si>
  <si>
    <t>lutownica</t>
  </si>
  <si>
    <t>combination pliers</t>
  </si>
  <si>
    <t>kombinerki</t>
  </si>
  <si>
    <t>hold tohether by a screw</t>
  </si>
  <si>
    <t>trzymane razem przez śrubę</t>
  </si>
  <si>
    <t>bolts are very tight</t>
  </si>
  <si>
    <t>śruby są mocno dokręcone</t>
  </si>
  <si>
    <t>screw the frame</t>
  </si>
  <si>
    <t>przykęcić ramkę</t>
  </si>
  <si>
    <t>screw a screw</t>
  </si>
  <si>
    <t>wkręcić śrubę</t>
  </si>
  <si>
    <t>unscrew a screw</t>
  </si>
  <si>
    <t>odkręcić śrubę</t>
  </si>
  <si>
    <t>screwdriver</t>
  </si>
  <si>
    <t>wrench</t>
  </si>
  <si>
    <t>klucz</t>
  </si>
  <si>
    <t>bit</t>
  </si>
  <si>
    <t>wiertło</t>
  </si>
  <si>
    <t>scraper</t>
  </si>
  <si>
    <t>szpachla</t>
  </si>
  <si>
    <t>sand</t>
  </si>
  <si>
    <t>szlifować</t>
  </si>
  <si>
    <t>silicone</t>
  </si>
  <si>
    <t>silikon</t>
  </si>
  <si>
    <t>masking tape</t>
  </si>
  <si>
    <t>tańsma maskująca</t>
  </si>
  <si>
    <t>solvent</t>
  </si>
  <si>
    <t>rozpuszczalnik</t>
  </si>
  <si>
    <t>tile</t>
  </si>
  <si>
    <t>kłaść płytki</t>
  </si>
  <si>
    <t>strip the wallpaper off the wall</t>
  </si>
  <si>
    <t>zdzierać tapetę ze  ściany</t>
  </si>
  <si>
    <t>grout</t>
  </si>
  <si>
    <t>fuga/fugować</t>
  </si>
  <si>
    <t>voltage</t>
  </si>
  <si>
    <t>napięcie</t>
  </si>
  <si>
    <t>fuse</t>
  </si>
  <si>
    <t>bezpiecznik</t>
  </si>
  <si>
    <t>electricity meter</t>
  </si>
  <si>
    <t>licznik energii elektrycznej</t>
  </si>
  <si>
    <t>resistance</t>
  </si>
  <si>
    <t>opór</t>
  </si>
  <si>
    <t>extension cord</t>
  </si>
  <si>
    <t>przedłużacz</t>
  </si>
  <si>
    <t>short-circuit</t>
  </si>
  <si>
    <t>zwarcie instalacji</t>
  </si>
  <si>
    <t>there is no voltage in the socket</t>
  </si>
  <si>
    <t>nie ma napięcia w gniazdku</t>
  </si>
  <si>
    <t>fuse is blown</t>
  </si>
  <si>
    <t>bezpiecznik jest przepalony</t>
  </si>
  <si>
    <t>wiring system</t>
  </si>
  <si>
    <t>instalacja elektryczna</t>
  </si>
  <si>
    <t>mantle wordrobe</t>
  </si>
  <si>
    <t>zmontować szafke</t>
  </si>
  <si>
    <t>dismantle wordrobe</t>
  </si>
  <si>
    <t>rozmontować szafkę</t>
  </si>
  <si>
    <t>to charge battery</t>
  </si>
  <si>
    <t>naładować baterie</t>
  </si>
  <si>
    <t>to unscrew burnt bulb</t>
  </si>
  <si>
    <t>wykręcić przepaloną żarówkę</t>
  </si>
  <si>
    <t>to weld together 2 rods</t>
  </si>
  <si>
    <t>zespawać 2 pręty</t>
  </si>
  <si>
    <t>to measure a room</t>
  </si>
  <si>
    <t>wymierzyć pokój</t>
  </si>
  <si>
    <t>to unscrew a bolt</t>
  </si>
  <si>
    <t>wykręcić śrubę</t>
  </si>
  <si>
    <t>to tighten up a screw</t>
  </si>
  <si>
    <t>dokręcić śróbę</t>
  </si>
  <si>
    <t>tool rack</t>
  </si>
  <si>
    <t>półka na narzędzia</t>
  </si>
  <si>
    <t>tool kit</t>
  </si>
  <si>
    <t>zestaw narzędzi</t>
  </si>
  <si>
    <t>to tinker with bicke</t>
  </si>
  <si>
    <t>majsterkować przy rowerze</t>
  </si>
  <si>
    <t>to remake a wordrobe</t>
  </si>
  <si>
    <t>przerobić szafę</t>
  </si>
  <si>
    <t>water meter</t>
  </si>
  <si>
    <t>licznik wody</t>
  </si>
  <si>
    <t>płytki podłogowe</t>
  </si>
  <si>
    <t>floor tiles</t>
  </si>
  <si>
    <t>to paint walls white</t>
  </si>
  <si>
    <t>pomalować śniany na biało</t>
  </si>
  <si>
    <t>to hang a picture upside down</t>
  </si>
  <si>
    <t>zawiesić obraz do góry nogami</t>
  </si>
  <si>
    <t>to seal a gutter</t>
  </si>
  <si>
    <t>uszczelnić rynne</t>
  </si>
  <si>
    <t>to srew up a shelf</t>
  </si>
  <si>
    <t>przykręcić półke</t>
  </si>
  <si>
    <t>to hammer a nail</t>
  </si>
  <si>
    <t>wbić gwódź</t>
  </si>
  <si>
    <t>to drill a hole in a wall</t>
  </si>
  <si>
    <t>wywiercić dziurę w ścianie</t>
  </si>
  <si>
    <t>to replace fuses</t>
  </si>
  <si>
    <t>wymienić bezpieczniki</t>
  </si>
  <si>
    <t>food_preparing</t>
  </si>
  <si>
    <t>to salt soup</t>
  </si>
  <si>
    <t>posolić zupę</t>
  </si>
  <si>
    <t>to spice scrambled eggs</t>
  </si>
  <si>
    <t>przyprawić jajecznice</t>
  </si>
  <si>
    <t>to roast a pork loin</t>
  </si>
  <si>
    <t>usmażyć schab</t>
  </si>
  <si>
    <t>to spread jam on bread</t>
  </si>
  <si>
    <t>posmatować chleb dżemem</t>
  </si>
  <si>
    <t>slice a ham</t>
  </si>
  <si>
    <t>pokroić szynke w plasterki</t>
  </si>
  <si>
    <t>to cube potatoes</t>
  </si>
  <si>
    <t>pokroić ziemniaki w kostkę</t>
  </si>
  <si>
    <t>to bake a cake</t>
  </si>
  <si>
    <t>upiec ciasto</t>
  </si>
  <si>
    <t>put sugar in your tee</t>
  </si>
  <si>
    <t>posłodzić herbatę</t>
  </si>
  <si>
    <t>do you take a sugar</t>
  </si>
  <si>
    <t>czy słodzisz</t>
  </si>
  <si>
    <t>to sweeten yoghurt</t>
  </si>
  <si>
    <t>słodzić jogurt</t>
  </si>
  <si>
    <t>bake it in oven for 10 minutes</t>
  </si>
  <si>
    <t>piecz to w piekarniku przez 10 minut</t>
  </si>
  <si>
    <t>grammar-one</t>
  </si>
  <si>
    <t>my car is between blue one and red one</t>
  </si>
  <si>
    <t>mój samochód jest pomiędzy niebieskim i czerwonym</t>
  </si>
  <si>
    <t>Ania seats in from of me at work</t>
  </si>
  <si>
    <t>Ania siedzi na przeciwko mnie w pracy</t>
  </si>
  <si>
    <t>Kitchen is below my room</t>
  </si>
  <si>
    <t>kucnia jest pod moim pokojem</t>
  </si>
  <si>
    <t>He can swim under the water</t>
  </si>
  <si>
    <t>potrefi pływać pod wodą</t>
  </si>
  <si>
    <t>Mum is at home</t>
  </si>
  <si>
    <t>mama jest w domu</t>
  </si>
  <si>
    <t>Cat is in the house</t>
  </si>
  <si>
    <t>kot jest w domu (w budynku)</t>
  </si>
  <si>
    <t>I live in Borowe Pole district</t>
  </si>
  <si>
    <t>mieszkam w dzielnicy Borowe Pole</t>
  </si>
  <si>
    <t>Second drawer from the buttom / top drawer / middle drawer / 3rd drawer down</t>
  </si>
  <si>
    <t>druga szuflada od dołu / pierwsza / środkowa / trzecia od góry</t>
  </si>
  <si>
    <t>reach top shelf</t>
  </si>
  <si>
    <t>sięgnąć najwyższej półki</t>
  </si>
  <si>
    <t>multimedia keys are on top of keyboard</t>
  </si>
  <si>
    <t>przyciski multimedialne są na górze klawiatury</t>
  </si>
  <si>
    <t>What is in that picture</t>
  </si>
  <si>
    <t>Co jest na tym obrazie</t>
  </si>
  <si>
    <t>Cabinet is behind me</t>
  </si>
  <si>
    <t>szafka jest za mną</t>
  </si>
  <si>
    <t>He have to go to the second floor</t>
  </si>
  <si>
    <t>musimy udać się na drugie piętro</t>
  </si>
  <si>
    <t>Bertek is in London now</t>
  </si>
  <si>
    <t>Bartek jest teraz w Londynie</t>
  </si>
  <si>
    <t>At the end of teh street</t>
  </si>
  <si>
    <t>grammar-prepositions-time</t>
  </si>
  <si>
    <t>At the beginning of the classes</t>
  </si>
  <si>
    <t>in the center of London</t>
  </si>
  <si>
    <t>in the north of the city</t>
  </si>
  <si>
    <t>grammar-tenses-PS</t>
  </si>
  <si>
    <r>
      <rPr>
        <b/>
        <sz val="11"/>
        <color rgb="FFFFFFFF"/>
        <rFont val="Czcionka tekstu podstawowego"/>
        <charset val="1"/>
      </rPr>
      <t xml:space="preserve">Does he </t>
    </r>
    <r>
      <rPr>
        <b/>
        <sz val="11"/>
        <color rgb="FFFFFFFF"/>
        <rFont val="Calibri"/>
        <family val="2"/>
        <charset val="238"/>
      </rPr>
      <t xml:space="preserve">have </t>
    </r>
    <r>
      <rPr>
        <b/>
        <strike/>
        <sz val="11"/>
        <color rgb="FFFFFFFF"/>
        <rFont val="Calibri"/>
        <family val="2"/>
        <charset val="238"/>
      </rPr>
      <t>has</t>
    </r>
    <r>
      <rPr>
        <b/>
        <sz val="11"/>
        <color rgb="FFFFFFFF"/>
        <rFont val="Calibri"/>
        <family val="2"/>
        <charset val="238"/>
      </rPr>
      <t xml:space="preserve"> </t>
    </r>
    <r>
      <rPr>
        <sz val="11"/>
        <color rgb="FFFFFFFF"/>
        <rFont val="Calibri"/>
        <family val="2"/>
        <charset val="238"/>
      </rPr>
      <t xml:space="preserve"> a car</t>
    </r>
  </si>
  <si>
    <t>Czy on ma samochód</t>
  </si>
  <si>
    <r>
      <rPr>
        <b/>
        <sz val="11"/>
        <color rgb="FFFFFFFF"/>
        <rFont val="Czcionka tekstu podstawowego"/>
        <charset val="1"/>
      </rPr>
      <t xml:space="preserve">Do you have a car? Yes I do </t>
    </r>
    <r>
      <rPr>
        <strike/>
        <sz val="11"/>
        <color rgb="FFFFFFFF"/>
        <rFont val="Calibri"/>
        <family val="2"/>
        <charset val="238"/>
      </rPr>
      <t>have</t>
    </r>
  </si>
  <si>
    <t>Czy ty masz samochód? Tak, mam</t>
  </si>
  <si>
    <t>idiom</t>
  </si>
  <si>
    <t>bird's eye view of surrounding</t>
  </si>
  <si>
    <t>widok z lotu ptakt na otoczenie</t>
  </si>
  <si>
    <t>transport-bus</t>
  </si>
  <si>
    <t>current timetable</t>
  </si>
  <si>
    <t>aktualny rozkład jazdy</t>
  </si>
  <si>
    <t>Ticket inspection</t>
  </si>
  <si>
    <t>kontrola biletów</t>
  </si>
  <si>
    <t>students cards are not honoured here</t>
  </si>
  <si>
    <t>nie uznaje się tutaj legitymacji studenckiej</t>
  </si>
  <si>
    <t>this card entitled you to buy reduced-fare ticket</t>
  </si>
  <si>
    <t>ta karta uprawnia cie do ulgowego biletu</t>
  </si>
  <si>
    <t>to pay the ticket at the cash deck / ticket mashine</t>
  </si>
  <si>
    <t>płacić za bilet w kasie/automacie</t>
  </si>
  <si>
    <t>The minimum charge is $30 a month</t>
  </si>
  <si>
    <t>minimalna opłata wynosi 30 dolarów za miesiąc</t>
  </si>
  <si>
    <t>They fixed my bike at no extra charge</t>
  </si>
  <si>
    <t>naprawili mój rower bez żadnych dodatkowyc opłat</t>
  </si>
  <si>
    <t>season ticket</t>
  </si>
  <si>
    <t>bilet okresowy</t>
  </si>
  <si>
    <t>bilet powrotny</t>
  </si>
  <si>
    <t>return ticket</t>
  </si>
  <si>
    <t>no-smoking compartment</t>
  </si>
  <si>
    <t>przedział dla niepalących</t>
  </si>
  <si>
    <t>delayd train</t>
  </si>
  <si>
    <t>opóźniony pociąg</t>
  </si>
  <si>
    <t>to punch/validate ticket</t>
  </si>
  <si>
    <t>kasować bilet</t>
  </si>
  <si>
    <t>reduced-fare ticket</t>
  </si>
  <si>
    <t>bilet ulgowy</t>
  </si>
  <si>
    <t>cały bilet</t>
  </si>
  <si>
    <t>full price ticket</t>
  </si>
  <si>
    <t>off-peak ticket</t>
  </si>
  <si>
    <t>bilet poza godzinami szczytu</t>
  </si>
  <si>
    <t>monthly season ticket</t>
  </si>
  <si>
    <t>bilet miesięczny</t>
  </si>
  <si>
    <t>pełny bilet</t>
  </si>
  <si>
    <t>group ticket</t>
  </si>
  <si>
    <t>bilet grupowy</t>
  </si>
  <si>
    <t>Katowice-Zawiercie train</t>
  </si>
  <si>
    <t>pociąg relacji katowice-zawiercie</t>
  </si>
  <si>
    <t>double-deck bus</t>
  </si>
  <si>
    <t>autobus dwupiętrowy</t>
  </si>
  <si>
    <t>articulated bus</t>
  </si>
  <si>
    <t>autobus przegubowy</t>
  </si>
  <si>
    <t>low-floor bus</t>
  </si>
  <si>
    <t>autobus niskopodłogowy</t>
  </si>
  <si>
    <t>window seat</t>
  </si>
  <si>
    <t>siedzenie przy oknie</t>
  </si>
  <si>
    <t>aisle seat</t>
  </si>
  <si>
    <t>siedzenie przy przejściu</t>
  </si>
  <si>
    <t>ticket-machine</t>
  </si>
  <si>
    <t>automat z biletami</t>
  </si>
  <si>
    <t>invalidate ticket</t>
  </si>
  <si>
    <t>bilet nieważny</t>
  </si>
  <si>
    <t>personal ticket</t>
  </si>
  <si>
    <t>bilet imienny</t>
  </si>
  <si>
    <t>a;v</t>
  </si>
  <si>
    <t>bua arrived delayed</t>
  </si>
  <si>
    <t>autobus przyjechał spóźniony</t>
  </si>
  <si>
    <t>tram</t>
  </si>
  <si>
    <t>tramwaj</t>
  </si>
  <si>
    <t>givie your seat up on the bus to old people</t>
  </si>
  <si>
    <t>ustąpić miejsca w autobusie starszej osobie</t>
  </si>
  <si>
    <t>public transportation</t>
  </si>
  <si>
    <t>transport publiczny</t>
  </si>
  <si>
    <t>I have used this bus once</t>
  </si>
  <si>
    <t>raze jechałem tym autobusem</t>
  </si>
  <si>
    <t xml:space="preserve">I will het there by 6:30 </t>
  </si>
  <si>
    <t>będę tam przed 6:30</t>
  </si>
  <si>
    <t>take the subway</t>
  </si>
  <si>
    <t>pojechać metrem</t>
  </si>
  <si>
    <t>to have to change twice on the journey</t>
  </si>
  <si>
    <t>mieć dwie przesiadki w podróży</t>
  </si>
  <si>
    <t>na drugim końcu miasta</t>
  </si>
  <si>
    <t>at the other end of the town</t>
  </si>
  <si>
    <t>subway stop  at Borowe Pole</t>
  </si>
  <si>
    <t>przystanek metra na borowym polu</t>
  </si>
  <si>
    <t>you cat get bus from there</t>
  </si>
  <si>
    <t>możesz jechać z tamtąd autobusem</t>
  </si>
  <si>
    <t>when the bus leaves</t>
  </si>
  <si>
    <t>kiedy autobus odjeżdża</t>
  </si>
  <si>
    <t>take bus instead</t>
  </si>
  <si>
    <t>jechać w zamian autobusem</t>
  </si>
  <si>
    <t>commuting from katowice to mylovice</t>
  </si>
  <si>
    <t>dojeżdżanie z katowic do mysłowic</t>
  </si>
  <si>
    <t>ride a bus</t>
  </si>
  <si>
    <t>jechać autobusem</t>
  </si>
  <si>
    <t>bus schedule</t>
  </si>
  <si>
    <t>rozkład jazdy</t>
  </si>
  <si>
    <t>get on bus</t>
  </si>
  <si>
    <t>wejść do autobusu</t>
  </si>
  <si>
    <t>embark/..aboard??</t>
  </si>
  <si>
    <t>wejść na pokład samolotu</t>
  </si>
  <si>
    <t>disembark from plane</t>
  </si>
  <si>
    <t>wysiadać z samolotu</t>
  </si>
  <si>
    <t>find empty sit</t>
  </si>
  <si>
    <t>znaleźć wolne miejsce</t>
  </si>
  <si>
    <t>tour bus</t>
  </si>
  <si>
    <t>wycieszka autobusowa</t>
  </si>
  <si>
    <t>bus fare</t>
  </si>
  <si>
    <t>opłata za przkazd autobusem</t>
  </si>
  <si>
    <t>luggage rack</t>
  </si>
  <si>
    <t>półka na bagażę</t>
  </si>
  <si>
    <t>zone</t>
  </si>
  <si>
    <t>strefa</t>
  </si>
  <si>
    <t>change buses</t>
  </si>
  <si>
    <t>zmienić autobus</t>
  </si>
  <si>
    <t>miss a bus</t>
  </si>
  <si>
    <t>spóźnić się na autobus</t>
  </si>
  <si>
    <t>studenst tickes</t>
  </si>
  <si>
    <t>bilet studencki</t>
  </si>
  <si>
    <t xml:space="preserve">stop button </t>
  </si>
  <si>
    <t>przycisk zatrzymabania autobusu</t>
  </si>
  <si>
    <t>hold on to the handrail</t>
  </si>
  <si>
    <t>trzymać się poręczy</t>
  </si>
  <si>
    <t>the end of the line</t>
  </si>
  <si>
    <t>ostatni przystanek</t>
  </si>
  <si>
    <t>requiest stop</t>
  </si>
  <si>
    <t>przystanek na żądanie</t>
  </si>
  <si>
    <t>weekly ticket</t>
  </si>
  <si>
    <t>tygodniowy bilet</t>
  </si>
  <si>
    <t>10 hourney tickert</t>
  </si>
  <si>
    <t>bilet na 10 przejazdów</t>
  </si>
  <si>
    <t>discount for students</t>
  </si>
  <si>
    <t>ulga dla studentów</t>
  </si>
  <si>
    <t>detect gate</t>
  </si>
  <si>
    <t>bramka na lotnisku</t>
  </si>
  <si>
    <t>detect_gate.jpg</t>
  </si>
  <si>
    <t>bag searching</t>
  </si>
  <si>
    <t>przeszukanie torebki</t>
  </si>
  <si>
    <t>for luggage there is as extra charge</t>
  </si>
  <si>
    <t>za bagaż jest dopłata</t>
  </si>
  <si>
    <t>dogs are not allowed in buses</t>
  </si>
  <si>
    <t>nie wolno wozić psów w autobusach</t>
  </si>
  <si>
    <t>plane was taxing on the runway</t>
  </si>
  <si>
    <t>samolot kołował po pasie</t>
  </si>
  <si>
    <t>take-off</t>
  </si>
  <si>
    <t>start (smolotu)</t>
  </si>
  <si>
    <t>departure</t>
  </si>
  <si>
    <t>odlot</t>
  </si>
  <si>
    <t>arrival</t>
  </si>
  <si>
    <t>przylot</t>
  </si>
  <si>
    <t>crew</t>
  </si>
  <si>
    <t>załoga samolotu</t>
  </si>
  <si>
    <t>stewardess</t>
  </si>
  <si>
    <t>stiuardesa</t>
  </si>
  <si>
    <t>steward</t>
  </si>
  <si>
    <t>stiudard</t>
  </si>
  <si>
    <t>runway</t>
  </si>
  <si>
    <t>pas startowy</t>
  </si>
  <si>
    <t>railway crossing</t>
  </si>
  <si>
    <t>przejazd kolejowy</t>
  </si>
  <si>
    <t>connecting flight</t>
  </si>
  <si>
    <t>lot z przeciadką</t>
  </si>
  <si>
    <t>departure board</t>
  </si>
  <si>
    <t>tablica odlotów</t>
  </si>
  <si>
    <t>passport has expired</t>
  </si>
  <si>
    <t>poszport stracił ważność</t>
  </si>
  <si>
    <t>check in desk</t>
  </si>
  <si>
    <t>stanow stanowisko odpraw</t>
  </si>
  <si>
    <t>stopover</t>
  </si>
  <si>
    <t>międzylądowanie</t>
  </si>
  <si>
    <t>pass through the security control</t>
  </si>
  <si>
    <t>przejść przez kontrole bezpieczeńśtwa</t>
  </si>
  <si>
    <t>fee for overluggage</t>
  </si>
  <si>
    <t>opłata za zadmiarowy bagaż</t>
  </si>
  <si>
    <t>hand luggage</t>
  </si>
  <si>
    <t>bagaż podręczny</t>
  </si>
  <si>
    <t>cancal flight</t>
  </si>
  <si>
    <t>odłować lot</t>
  </si>
  <si>
    <t>take sth on board</t>
  </si>
  <si>
    <t>zabrać coś na pokład</t>
  </si>
  <si>
    <t>smoking is permitted</t>
  </si>
  <si>
    <t>palenie jest dozwolone</t>
  </si>
  <si>
    <t>econony class</t>
  </si>
  <si>
    <t>klasa ekonomiczna</t>
  </si>
  <si>
    <t>business class</t>
  </si>
  <si>
    <t>klasa biznesowa</t>
  </si>
  <si>
    <t>tray table</t>
  </si>
  <si>
    <t>składany stolik</t>
  </si>
  <si>
    <t>reading light</t>
  </si>
  <si>
    <t>światło do czytania</t>
  </si>
  <si>
    <t xml:space="preserve">seat pocket </t>
  </si>
  <si>
    <t>kieszeń siedzenia</t>
  </si>
  <si>
    <t>earplugs</t>
  </si>
  <si>
    <t>stopery</t>
  </si>
  <si>
    <t>lose baggage</t>
  </si>
  <si>
    <t>zgubić bagaż</t>
  </si>
  <si>
    <t>pick up baggage</t>
  </si>
  <si>
    <t>odebrać bagaż</t>
  </si>
  <si>
    <t>car park machine</t>
  </si>
  <si>
    <t>maszyna do płącenia za parking</t>
  </si>
  <si>
    <t>flight number ...</t>
  </si>
  <si>
    <t>lot numer ...</t>
  </si>
  <si>
    <t>report damaged luggage</t>
  </si>
  <si>
    <t>zgłosić zniszczenie bagażu</t>
  </si>
  <si>
    <t xml:space="preserve">I have flown from ... </t>
  </si>
  <si>
    <t>przyleciałem z ...</t>
  </si>
  <si>
    <t>plane arrival</t>
  </si>
  <si>
    <t>przylot samolotu</t>
  </si>
  <si>
    <t>delyad by several hours</t>
  </si>
  <si>
    <t>opóźniony o kilka godzin</t>
  </si>
  <si>
    <t>waiting room</t>
  </si>
  <si>
    <t>poczekalnia</t>
  </si>
  <si>
    <t>wrap up backpack</t>
  </si>
  <si>
    <t>zafoliować plecak</t>
  </si>
  <si>
    <t>rebook ticket</t>
  </si>
  <si>
    <t>przebukować bilet</t>
  </si>
  <si>
    <t>flaps</t>
  </si>
  <si>
    <t>klapy</t>
  </si>
  <si>
    <t>cockpit</t>
  </si>
  <si>
    <t>kokpit</t>
  </si>
  <si>
    <t>fuselage</t>
  </si>
  <si>
    <t>kadłub</t>
  </si>
  <si>
    <t xml:space="preserve">nose </t>
  </si>
  <si>
    <t>dziób samolotu</t>
  </si>
  <si>
    <t>tail</t>
  </si>
  <si>
    <t>ogon samolotu</t>
  </si>
  <si>
    <t>glider</t>
  </si>
  <si>
    <t>szybowiec</t>
  </si>
  <si>
    <t>control tower</t>
  </si>
  <si>
    <t>wieża kontroli lotów</t>
  </si>
  <si>
    <t>boarding pass</t>
  </si>
  <si>
    <t>karta pokładowa</t>
  </si>
  <si>
    <t>department lounge</t>
  </si>
  <si>
    <t>hala odlotów</t>
  </si>
  <si>
    <t>baggage reclaim</t>
  </si>
  <si>
    <t>odbiór bagaży</t>
  </si>
  <si>
    <t>customs</t>
  </si>
  <si>
    <t>odprawa celna</t>
  </si>
  <si>
    <t>chodnik</t>
  </si>
  <si>
    <t>curb</t>
  </si>
  <si>
    <t>krawężnik</t>
  </si>
  <si>
    <t>roundabout</t>
  </si>
  <si>
    <t>rondo</t>
  </si>
  <si>
    <t>traffic-jam</t>
  </si>
  <si>
    <t>korek</t>
  </si>
  <si>
    <t>tow away</t>
  </si>
  <si>
    <t>odcholować</t>
  </si>
  <si>
    <t>parking meter</t>
  </si>
  <si>
    <t>parkomat</t>
  </si>
  <si>
    <t>toll booth</t>
  </si>
  <si>
    <t>punkt poboru opłat (bramka)\</t>
  </si>
  <si>
    <t>one-way road</t>
  </si>
  <si>
    <t>ulica jednokierunkowa</t>
  </si>
  <si>
    <t>disabled parking</t>
  </si>
  <si>
    <t>miejsca parkingowe dla niepełnosprawnych</t>
  </si>
  <si>
    <t>pv</t>
  </si>
  <si>
    <t>bus lane</t>
  </si>
  <si>
    <t>pas dla autobusów</t>
  </si>
  <si>
    <t>crash barrier</t>
  </si>
  <si>
    <t>barierka antywypadkowa</t>
  </si>
  <si>
    <t>paved road</t>
  </si>
  <si>
    <t>droga brukowana</t>
  </si>
  <si>
    <t>bypass</t>
  </si>
  <si>
    <t>obwodnica</t>
  </si>
  <si>
    <t>roadside</t>
  </si>
  <si>
    <t>pobocze</t>
  </si>
  <si>
    <t>fork</t>
  </si>
  <si>
    <t>rozwidlenie</t>
  </si>
  <si>
    <t>berm</t>
  </si>
  <si>
    <t>drive against direction of traffic</t>
  </si>
  <si>
    <t>jechać pod prąd</t>
  </si>
  <si>
    <t>drive</t>
  </si>
  <si>
    <t>podjazd (do garażu)</t>
  </si>
  <si>
    <t>rear folding seats</t>
  </si>
  <si>
    <t>składane tyle siedzenia</t>
  </si>
  <si>
    <t>ferry</t>
  </si>
  <si>
    <t>prom</t>
  </si>
  <si>
    <t>call cab</t>
  </si>
  <si>
    <t>wezwać taksówkę</t>
  </si>
  <si>
    <t>Two return tickets to Katowice, please</t>
  </si>
  <si>
    <t>2 bilety powrotne do Katowic</t>
  </si>
  <si>
    <t>valid ticket</t>
  </si>
  <si>
    <t>ważny bilet</t>
  </si>
  <si>
    <t>does this train go via this station</t>
  </si>
  <si>
    <t>czy pociąg przejeżdża przez tą stację</t>
  </si>
  <si>
    <t>luggage compartment</t>
  </si>
  <si>
    <t>przedział bagażowy</t>
  </si>
  <si>
    <t>passenger compartment</t>
  </si>
  <si>
    <t>przedział pasażerski</t>
  </si>
  <si>
    <t>smoking compartment</t>
  </si>
  <si>
    <t>przedział dla palących</t>
  </si>
  <si>
    <t>freight car (US)</t>
  </si>
  <si>
    <t>wagon towarowy</t>
  </si>
  <si>
    <t>sleeping car (carriage GB)</t>
  </si>
  <si>
    <t>wagon sypialny</t>
  </si>
  <si>
    <t>dining car</t>
  </si>
  <si>
    <t>wagon restauracyjny</t>
  </si>
  <si>
    <t>espress train</t>
  </si>
  <si>
    <t xml:space="preserve">pociąg poścpieszny </t>
  </si>
  <si>
    <t>regional rail</t>
  </si>
  <si>
    <t>kolej regionalna</t>
  </si>
  <si>
    <t>bus stop</t>
  </si>
  <si>
    <t>przystanek autobusowy</t>
  </si>
  <si>
    <t>railway station</t>
  </si>
  <si>
    <t>dworzec kolejowy</t>
  </si>
  <si>
    <t xml:space="preserve">train leaves from platform 3 </t>
  </si>
  <si>
    <t>pociąg odjeżeża z trzeciego peronu</t>
  </si>
  <si>
    <t>5 minut walk away from our hotel</t>
  </si>
  <si>
    <t>5 minut pieszo od naszego hotelu</t>
  </si>
  <si>
    <t>second class</t>
  </si>
  <si>
    <t>druga klasa</t>
  </si>
  <si>
    <t>afternoon train</t>
  </si>
  <si>
    <t>pociąg popołudniowy</t>
  </si>
  <si>
    <t>luggage trolley</t>
  </si>
  <si>
    <t>wózek bagażowy</t>
  </si>
  <si>
    <t>express train</t>
  </si>
  <si>
    <t>pociąg ekpresowy</t>
  </si>
  <si>
    <t>penalty</t>
  </si>
  <si>
    <t>opłata za brak biletu</t>
  </si>
  <si>
    <t>train is arriving at platform 2</t>
  </si>
  <si>
    <t>pociąg wjeżdża na peron drugi</t>
  </si>
  <si>
    <t>grammar-amount</t>
  </si>
  <si>
    <t>we have some questions. Do you have any questions. I have no questions. I don't have any questions</t>
  </si>
  <si>
    <t>No changes are necessary</t>
  </si>
  <si>
    <t>grammar-subject_replacing</t>
  </si>
  <si>
    <t>This book is mine</t>
  </si>
  <si>
    <t>My car is between blue one and red one</t>
  </si>
  <si>
    <t>Mój samochód jest pomiędzy niebieskimi  czerwonym</t>
  </si>
  <si>
    <t>grammar-flection</t>
  </si>
  <si>
    <t xml:space="preserve">
He and I are going out...</t>
  </si>
  <si>
    <t>On i ja idziemy na zewnątrz</t>
  </si>
  <si>
    <t>His grandfather and mine are brothers</t>
  </si>
  <si>
    <t>Moj i jego dziadek sa braćmi</t>
  </si>
  <si>
    <t>Poland's history</t>
  </si>
  <si>
    <t>historia Polski</t>
  </si>
  <si>
    <t>facial wrinkles</t>
  </si>
  <si>
    <t>zmarszczki na twarzy</t>
  </si>
  <si>
    <t>cheat in exam</t>
  </si>
  <si>
    <t>oszukiwać na egzaminie</t>
  </si>
  <si>
    <t>dig needle into muscle</t>
  </si>
  <si>
    <t>wbijać igłę w mięsieć</t>
  </si>
  <si>
    <t>fire drill</t>
  </si>
  <si>
    <t>próby alarm przewiwpożarowy</t>
  </si>
  <si>
    <t>raise the alarm</t>
  </si>
  <si>
    <t>podnieść alarm</t>
  </si>
  <si>
    <t>to disable the alarm</t>
  </si>
  <si>
    <t>rozbroić alarm</t>
  </si>
  <si>
    <t xml:space="preserve">to autograph a book </t>
  </si>
  <si>
    <t>dać autograf na ksiażce</t>
  </si>
  <si>
    <t>he let me down</t>
  </si>
  <si>
    <t>zawiodłem się na nim</t>
  </si>
  <si>
    <t>to make sb’s acquaintance</t>
  </si>
  <si>
    <t>nawiązać z kimś znajomość</t>
  </si>
  <si>
    <t>he confided to me that he wrote poetry</t>
  </si>
  <si>
    <t>zwierzył mi się, że pisał wiersze</t>
  </si>
  <si>
    <t>casual acquaintance</t>
  </si>
  <si>
    <t>przelotna znajomość</t>
  </si>
  <si>
    <t>close friend</t>
  </si>
  <si>
    <t>bliski przyjaciel</t>
  </si>
  <si>
    <t>devoted friend</t>
  </si>
  <si>
    <t>oddany przyjaciel</t>
  </si>
  <si>
    <t>false friend</t>
  </si>
  <si>
    <t>friend from high school</t>
  </si>
  <si>
    <t>znajomy ze liceum</t>
  </si>
  <si>
    <t>we have some common friends</t>
  </si>
  <si>
    <t>mamy wspólnych znajomych</t>
  </si>
  <si>
    <t>he cheated me</t>
  </si>
  <si>
    <t>oszukał mnie</t>
  </si>
  <si>
    <t>to cheat at cards</t>
  </si>
  <si>
    <t>oszukiwać w kartach</t>
  </si>
  <si>
    <t>fell in love with Ann</t>
  </si>
  <si>
    <t>zakochałem się w Ani</t>
  </si>
  <si>
    <t>fall out of love with sb</t>
  </si>
  <si>
    <t>odchochać się od kogoś</t>
  </si>
  <si>
    <t>he dumped me for his ex</t>
  </si>
  <si>
    <t>rzucił mnie dla ex</t>
  </si>
  <si>
    <t>betray friends</t>
  </si>
  <si>
    <t>zdradzić przyjaciół</t>
  </si>
  <si>
    <t>to cheat on sb with sb</t>
  </si>
  <si>
    <t>zdradzić kogoś z kimś</t>
  </si>
  <si>
    <t>reveal secret</t>
  </si>
  <si>
    <t>wyjawić sekret</t>
  </si>
  <si>
    <t>intimidate sb</t>
  </si>
  <si>
    <t>zastraszać kogoś</t>
  </si>
  <si>
    <t>get cross with sb about money</t>
  </si>
  <si>
    <t>we had a terrible quarrel</t>
  </si>
  <si>
    <t>mieliśmy straszą kłótnie</t>
  </si>
  <si>
    <t>mistrustful of me</t>
  </si>
  <si>
    <t>podejżliwy w stosunku do mnie</t>
  </si>
  <si>
    <t>I heve known him for years</t>
  </si>
  <si>
    <t>znam go od lat</t>
  </si>
  <si>
    <t>benefits of group work</t>
  </si>
  <si>
    <t>korzyści z pracy w grupie</t>
  </si>
  <si>
    <t>he ignored me</t>
  </si>
  <si>
    <t>olała mnie</t>
  </si>
  <si>
    <t>trust sb</t>
  </si>
  <si>
    <t>ufać komuś</t>
  </si>
  <si>
    <t>podziwiać kogoś</t>
  </si>
  <si>
    <t>shave your armpits</t>
  </si>
  <si>
    <t>golić się pod pachami</t>
  </si>
  <si>
    <t>grow moustache</t>
  </si>
  <si>
    <t>zapuszczać wąsy</t>
  </si>
  <si>
    <t>kichać</t>
  </si>
  <si>
    <t>depilate legs</t>
  </si>
  <si>
    <t>depilować nogi</t>
  </si>
  <si>
    <t>burp</t>
  </si>
  <si>
    <t>bekać</t>
  </si>
  <si>
    <t>urinate</t>
  </si>
  <si>
    <t>oddawać mocz</t>
  </si>
  <si>
    <t>piss</t>
  </si>
  <si>
    <t>ścikać</t>
  </si>
  <si>
    <t>have a wind</t>
  </si>
  <si>
    <t>oddawać gazy</t>
  </si>
  <si>
    <t>wypróżniać się</t>
  </si>
  <si>
    <t>fart</t>
  </si>
  <si>
    <t>pierdzieć</t>
  </si>
  <si>
    <t>to (have a) pooh</t>
  </si>
  <si>
    <t>robić kupe</t>
  </si>
  <si>
    <t>my/her stomach’s rumbling</t>
  </si>
  <si>
    <t>burczy mi/jej w brzuchu</t>
  </si>
  <si>
    <t>blocked pores</t>
  </si>
  <si>
    <t>zatkane pory</t>
  </si>
  <si>
    <t>clip nails</t>
  </si>
  <si>
    <t>obcinać paznokcie</t>
  </si>
  <si>
    <t>peel skin</t>
  </si>
  <si>
    <t>pilingować skóre</t>
  </si>
  <si>
    <t>to trim one’s cuticles</t>
  </si>
  <si>
    <t>usuwać skórki</t>
  </si>
  <si>
    <t>peeling skin</t>
  </si>
  <si>
    <t>łuszcząca się skóra</t>
  </si>
  <si>
    <t>to put cream on one’s face</t>
  </si>
  <si>
    <t>smarować kremem trwarz</t>
  </si>
  <si>
    <t>take a cold shower</t>
  </si>
  <si>
    <t>wziąść zimny prysznic</t>
  </si>
  <si>
    <t>to put on one’s make-up</t>
  </si>
  <si>
    <t>robić sobie makijaż</t>
  </si>
  <si>
    <t>zatory płatnicze</t>
  </si>
  <si>
    <t>kredyt obrotowy</t>
  </si>
  <si>
    <t>investment credit</t>
  </si>
  <si>
    <t>kredyt inwestycyjny</t>
  </si>
  <si>
    <t>linia kredytowa</t>
  </si>
  <si>
    <t>zdobyć nowy rynek</t>
  </si>
  <si>
    <t>go bankrupt</t>
  </si>
  <si>
    <t>zbankrutować</t>
  </si>
  <si>
    <t>zarząd komisatyczny</t>
  </si>
  <si>
    <t>dywersyfikować wierzycieli</t>
  </si>
  <si>
    <t>wystawić fakture kontrachentowi</t>
  </si>
  <si>
    <t>variable costs</t>
  </si>
  <si>
    <t>koszty zmienne</t>
  </si>
  <si>
    <t>fixed cost</t>
  </si>
  <si>
    <t>koszty stałe</t>
  </si>
  <si>
    <t>set up business</t>
  </si>
  <si>
    <t>założyć biznes</t>
  </si>
  <si>
    <t>corporation</t>
  </si>
  <si>
    <t>korporacja</t>
  </si>
  <si>
    <t>spółka zoo</t>
  </si>
  <si>
    <t>firma rodzinna</t>
  </si>
  <si>
    <t>kontrachent</t>
  </si>
  <si>
    <t>issue shares</t>
  </si>
  <si>
    <t>emitować akcje</t>
  </si>
  <si>
    <t>assets and liabilities</t>
  </si>
  <si>
    <t>aktywa i pasywa</t>
  </si>
  <si>
    <t>firma budowlana</t>
  </si>
  <si>
    <t>wejśc na rynek niemiecki</t>
  </si>
  <si>
    <t>marked is saturated</t>
  </si>
  <si>
    <t>rynek jest nasycony</t>
  </si>
  <si>
    <t>przejąć część rynku</t>
  </si>
  <si>
    <t>reorganization of company</t>
  </si>
  <si>
    <t>restrukturyzacja firmy</t>
  </si>
  <si>
    <t>depreciation</t>
  </si>
  <si>
    <t>amortyzacja</t>
  </si>
  <si>
    <t>creative accounting</t>
  </si>
  <si>
    <t>kreatywna księgowość</t>
  </si>
  <si>
    <t>shops chain</t>
  </si>
  <si>
    <t>sieć sklepów</t>
  </si>
  <si>
    <t>proction process</t>
  </si>
  <si>
    <t>proces produkcyjny</t>
  </si>
  <si>
    <t>supply chain</t>
  </si>
  <si>
    <t>łąńcuch dostaw</t>
  </si>
  <si>
    <t>quality control</t>
  </si>
  <si>
    <t>kontrola jakości</t>
  </si>
  <si>
    <t>introduce computer system</t>
  </si>
  <si>
    <t>wdrażać system informatyczny</t>
  </si>
  <si>
    <t>the hairdresser’s</t>
  </si>
  <si>
    <t>zakład fryzjerski</t>
  </si>
  <si>
    <t>two tickets for the circus</t>
  </si>
  <si>
    <t>dwa bilety do cyrku</t>
  </si>
  <si>
    <t>self-service shop</t>
  </si>
  <si>
    <t xml:space="preserve">stare miasto </t>
  </si>
  <si>
    <t>deteriorated district</t>
  </si>
  <si>
    <t>podupadła dzielnica</t>
  </si>
  <si>
    <t>modern district</t>
  </si>
  <si>
    <t>nowoczesna dzielnia</t>
  </si>
  <si>
    <t>commercial district</t>
  </si>
  <si>
    <t>dzielnica handlowa</t>
  </si>
  <si>
    <t>wypożyczalnie rowerów</t>
  </si>
  <si>
    <t>hypermarket</t>
  </si>
  <si>
    <t>hipermarket</t>
  </si>
  <si>
    <t>antique shop</t>
  </si>
  <si>
    <t>sklep z antykami</t>
  </si>
  <si>
    <t>barbershop</t>
  </si>
  <si>
    <t>saldon fryzjerski dla mężczyzn</t>
  </si>
  <si>
    <t>stragan</t>
  </si>
  <si>
    <t>parkometr</t>
  </si>
  <si>
    <t>urban greenery</t>
  </si>
  <si>
    <t>zieleń miejska</t>
  </si>
  <si>
    <t>urząd podatkowy</t>
  </si>
  <si>
    <t>sewage treatment plant</t>
  </si>
  <si>
    <t>oczyszczalnie ścieków</t>
  </si>
  <si>
    <t>sewage system</t>
  </si>
  <si>
    <t>system kanalizacji</t>
  </si>
  <si>
    <t>studzienka deszczowa</t>
  </si>
  <si>
    <t>przespacerować się w parku</t>
  </si>
  <si>
    <t>skwer</t>
  </si>
  <si>
    <t>plac zabaw</t>
  </si>
  <si>
    <t>przedszkole</t>
  </si>
  <si>
    <t>żłobek</t>
  </si>
  <si>
    <t>sidewalk is separeted with fence</t>
  </si>
  <si>
    <t>chodnik odgradza barierka</t>
  </si>
  <si>
    <t>bus pas</t>
  </si>
  <si>
    <t>bicke path</t>
  </si>
  <si>
    <t>podjazd dla niepełnosprawnych</t>
  </si>
  <si>
    <t>ułatwienia dla niepełnosprawnych</t>
  </si>
  <si>
    <t>straż miejska</t>
  </si>
  <si>
    <t>fountain</t>
  </si>
  <si>
    <t>fontanna</t>
  </si>
  <si>
    <t>filharmonia</t>
  </si>
  <si>
    <t>bistro</t>
  </si>
  <si>
    <t>pub</t>
  </si>
  <si>
    <t>knajpa</t>
  </si>
  <si>
    <t>disco</t>
  </si>
  <si>
    <t>dyskoteka</t>
  </si>
  <si>
    <t>live on the outskirts</t>
  </si>
  <si>
    <t>mieszkać na przedmieściu</t>
  </si>
  <si>
    <t>museum of warsaw uprising</t>
  </si>
  <si>
    <t>strefa ograniczonego ruchu</t>
  </si>
  <si>
    <t>hydrant</t>
  </si>
  <si>
    <t>second-hand bookstore</t>
  </si>
  <si>
    <t>antykwariat z książkami</t>
  </si>
  <si>
    <t>drogeria</t>
  </si>
  <si>
    <t>sklep z pasmanterią</t>
  </si>
  <si>
    <t>butcher's shop</t>
  </si>
  <si>
    <t>sklep mięsny</t>
  </si>
  <si>
    <t>kamienica</t>
  </si>
  <si>
    <t>biurowiec</t>
  </si>
  <si>
    <t>skręcić w drugą ulicę w lewo</t>
  </si>
  <si>
    <t>przejśćie podziemne</t>
  </si>
  <si>
    <t>dojść do skrzyżowania</t>
  </si>
  <si>
    <t>cross the street</t>
  </si>
  <si>
    <t>przejść przez ulice</t>
  </si>
  <si>
    <t>zobaczysz charakterystyczny budynek</t>
  </si>
  <si>
    <t>distinctive place</t>
  </si>
  <si>
    <t>charakterystyczne miejsce</t>
  </si>
  <si>
    <t>crowded street</t>
  </si>
  <si>
    <t>zatłoczona ulica</t>
  </si>
  <si>
    <t>ask the way</t>
  </si>
  <si>
    <t>zapytać się o drogę</t>
  </si>
  <si>
    <t>you can take a shortcut</t>
  </si>
  <si>
    <t>możesz iść skrótem</t>
  </si>
  <si>
    <t>walk along the street</t>
  </si>
  <si>
    <t>iść wzdłuż ulica</t>
  </si>
  <si>
    <t>go to the end of the street</t>
  </si>
  <si>
    <t>iść do końca tej ulicy</t>
  </si>
  <si>
    <t>you will pass big shop</t>
  </si>
  <si>
    <t>miniesz duży sklep</t>
  </si>
  <si>
    <t>deficyt budżetowy zmalał o 3%</t>
  </si>
  <si>
    <t>szybki wzrost gospodarczy</t>
  </si>
  <si>
    <t>zmiany strukturalne w gospodarce</t>
  </si>
  <si>
    <t>polska gospodarka jest zacofana</t>
  </si>
  <si>
    <t>awansować do grupy krajów wysokorozwiniętych</t>
  </si>
  <si>
    <t>deficyt w bilansie płatniczym</t>
  </si>
  <si>
    <t>nadwyżka w bilansie handlowym,</t>
  </si>
  <si>
    <t>rezerwy dewizowe</t>
  </si>
  <si>
    <t>interwencja banku centralnego</t>
  </si>
  <si>
    <t>skomplikowany system podatkowy</t>
  </si>
  <si>
    <t>zgodnie z prognozami ekonomicznymi</t>
  </si>
  <si>
    <t>sektor małych przesiębiorstw</t>
  </si>
  <si>
    <t>gospodarka spowalnia</t>
  </si>
  <si>
    <t>stagnacja</t>
  </si>
  <si>
    <t>embargo na jabłka</t>
  </si>
  <si>
    <t>ograniczenia pozataryfowe</t>
  </si>
  <si>
    <t>prywatyzacja</t>
  </si>
  <si>
    <t>nacjonalizacja</t>
  </si>
  <si>
    <t>załamanie na giełdzie</t>
  </si>
  <si>
    <t>przełożyć spotkanie z poniedziałku na piątek</t>
  </si>
  <si>
    <t>przełożony</t>
  </si>
  <si>
    <t>cooperation with sb on sth</t>
  </si>
  <si>
    <t>współpracować z kimś w jakiejś kwestii</t>
  </si>
  <si>
    <t>take unpaid leave</t>
  </si>
  <si>
    <t>wziąć bezpłatny urlop</t>
  </si>
  <si>
    <t>he is on leave</t>
  </si>
  <si>
    <t>jest na urlopie</t>
  </si>
  <si>
    <t>maternity leave</t>
  </si>
  <si>
    <t>urlop macierzyćski</t>
  </si>
  <si>
    <t>sick leave</t>
  </si>
  <si>
    <t>urlop zdrowotny</t>
  </si>
  <si>
    <t>be fired</t>
  </si>
  <si>
    <t>IT department</t>
  </si>
  <si>
    <t>departament informatyki</t>
  </si>
  <si>
    <t>praktykant</t>
  </si>
  <si>
    <t>give sb a task</t>
  </si>
  <si>
    <t>zlecić zadanie</t>
  </si>
  <si>
    <t>Company training</t>
  </si>
  <si>
    <t>szkolenie firmowe</t>
  </si>
  <si>
    <t>promote sb to manager</t>
  </si>
  <si>
    <t>awansować kogoś na kierownika</t>
  </si>
  <si>
    <t>degradować</t>
  </si>
  <si>
    <t>take over duties</t>
  </si>
  <si>
    <t>przejąć obowiązki</t>
  </si>
  <si>
    <t>construction worker</t>
  </si>
  <si>
    <t>graduate from school</t>
  </si>
  <si>
    <t>ukończyłem szkołę</t>
  </si>
  <si>
    <t>I grow up in Zawiercie</t>
  </si>
  <si>
    <t>dorastałem w zawierciu</t>
  </si>
  <si>
    <t>wychowywał się na wsi/u dziadków</t>
  </si>
  <si>
    <t>his schoolmates picked on him</t>
  </si>
  <si>
    <t>równieśnicy mi dokuczali</t>
  </si>
  <si>
    <t>children mature more quickly nowadays</t>
  </si>
  <si>
    <t>dzieci teraz szybciej dojrzewają</t>
  </si>
  <si>
    <t>marzyłem o byciu strażakiem</t>
  </si>
  <si>
    <t>tough childhood</t>
  </si>
  <si>
    <t>ciężkie dzieciństwo</t>
  </si>
  <si>
    <t>broken family</t>
  </si>
  <si>
    <t>rozbita rodzina</t>
  </si>
  <si>
    <t>distant family</t>
  </si>
  <si>
    <t>daleka rodzina</t>
  </si>
  <si>
    <t>close family</t>
  </si>
  <si>
    <t>bliska rodzina</t>
  </si>
  <si>
    <t>closely-knit family</t>
  </si>
  <si>
    <t>zrzyta rodzina</t>
  </si>
  <si>
    <t>support family</t>
  </si>
  <si>
    <t>utrzymać rodzine</t>
  </si>
  <si>
    <t>rozbić obóz</t>
  </si>
  <si>
    <t>send email</t>
  </si>
  <si>
    <t>wysłać email</t>
  </si>
  <si>
    <t>Open Ended Employment Contract</t>
  </si>
  <si>
    <t>umowa na czas nieokreślony</t>
  </si>
  <si>
    <t>fee-for-task agreement</t>
  </si>
  <si>
    <t>umowa zlecenie</t>
  </si>
  <si>
    <t>be late for work</t>
  </si>
  <si>
    <t>spóźnić się do pracy</t>
  </si>
  <si>
    <t>flexible working hours</t>
  </si>
  <si>
    <t>elastyczne godziny pracy</t>
  </si>
  <si>
    <t>half time job</t>
  </si>
  <si>
    <t>praca na pół  etatu</t>
  </si>
  <si>
    <t>part time job</t>
  </si>
  <si>
    <t>praca na niepełny etat</t>
  </si>
  <si>
    <t>full time job</t>
  </si>
  <si>
    <t>praca na pełny etat</t>
  </si>
  <si>
    <t>over-qualified for a job</t>
  </si>
  <si>
    <t>zbyt wykwalifikowany</t>
  </si>
  <si>
    <t>get a rise</t>
  </si>
  <si>
    <t>dostać podwyżkę</t>
  </si>
  <si>
    <t>promote sb to capitan</t>
  </si>
  <si>
    <t>zostać zwolniony</t>
  </si>
  <si>
    <t>redundancy</t>
  </si>
  <si>
    <t>redukcja zatrudnienia</t>
  </si>
  <si>
    <t>get bonus</t>
  </si>
  <si>
    <t>dostać premię</t>
  </si>
  <si>
    <t>company car</t>
  </si>
  <si>
    <t>samochód służbowy</t>
  </si>
  <si>
    <t>be on picework</t>
  </si>
  <si>
    <t>pracować na akord</t>
  </si>
  <si>
    <t>shift work</t>
  </si>
  <si>
    <t>praca zmianowa</t>
  </si>
  <si>
    <t>efficient worker</t>
  </si>
  <si>
    <t>efektywny pracownik</t>
  </si>
  <si>
    <t>be moved to accounting department</t>
  </si>
  <si>
    <t>zostać przniesionym do działu księgowości</t>
  </si>
  <si>
    <t>managers meeting</t>
  </si>
  <si>
    <t>spotkanie kierowników</t>
  </si>
  <si>
    <t>szkolenie z systemów bazodanowych</t>
  </si>
  <si>
    <t>an extension (number)</t>
  </si>
  <si>
    <t>wewnętrzny numer telefonu</t>
  </si>
  <si>
    <t>pracować w nadgodzinach</t>
  </si>
  <si>
    <t>her subordinates</t>
  </si>
  <si>
    <t>jej podwładni</t>
  </si>
  <si>
    <t>mobbing</t>
  </si>
  <si>
    <t xml:space="preserve">mobbing </t>
  </si>
  <si>
    <t>bezpłatny staż</t>
  </si>
  <si>
    <t>insentive bonus</t>
  </si>
  <si>
    <t xml:space="preserve">premia motywacyjna </t>
  </si>
  <si>
    <t>the employees were given large bonus</t>
  </si>
  <si>
    <t>pracownikom przyznano duży bonus</t>
  </si>
  <si>
    <t>applying for a placement</t>
  </si>
  <si>
    <t>ubieganie się o staż</t>
  </si>
  <si>
    <t>umowa na czas określony</t>
  </si>
  <si>
    <t>krzysiek mnie zastępuje</t>
  </si>
  <si>
    <t>praca poniżej kwalifikacji</t>
  </si>
  <si>
    <t>I will get paid about hundred for overtime</t>
  </si>
  <si>
    <t>dostanę około setki za nadgodziny</t>
  </si>
  <si>
    <t>abuse the trust</t>
  </si>
  <si>
    <t>nadużywać zaufania</t>
  </si>
  <si>
    <t>other</t>
  </si>
  <si>
    <t>in addition</t>
  </si>
  <si>
    <t>w dodatku</t>
  </si>
  <si>
    <t>umieścić reklamę w internecie</t>
  </si>
  <si>
    <t>constructive criticism</t>
  </si>
  <si>
    <t>konstruktywna krytyka</t>
  </si>
  <si>
    <t>interests coincided with mine</t>
  </si>
  <si>
    <t>zainteresowania zbieżne z moimi</t>
  </si>
  <si>
    <t>I will introduce you to my acquaintes</t>
  </si>
  <si>
    <t>przedstawie Cie moim znajomym</t>
  </si>
  <si>
    <t>would you keep an eye on my bag/suitcase (for a moment)?</t>
  </si>
  <si>
    <t xml:space="preserve">czy może pan zwrócić uwagę na moją torbę/walizkę? pot. </t>
  </si>
  <si>
    <t>have sb/sth in mind</t>
  </si>
  <si>
    <t>alarming situation</t>
  </si>
  <si>
    <t>alarmująca sytuacja</t>
  </si>
  <si>
    <t>do you mind if i go to the shop</t>
  </si>
  <si>
    <t>czy będziesz miał coś przeciwko jeśli pójde do sklepu</t>
  </si>
  <si>
    <t>I will manage with it</t>
  </si>
  <si>
    <t>poradzę z tym sobie</t>
  </si>
  <si>
    <t>be on time</t>
  </si>
  <si>
    <t>być na czas</t>
  </si>
  <si>
    <t>not worth of effort</t>
  </si>
  <si>
    <t>nie warte wysiłku</t>
  </si>
  <si>
    <t>let's hope that</t>
  </si>
  <si>
    <t>miejmy nadzieję ze</t>
  </si>
  <si>
    <t>in all the time</t>
  </si>
  <si>
    <t>przez cały czas kiedy</t>
  </si>
  <si>
    <t>pwn is my nickname</t>
  </si>
  <si>
    <t>pwn to mój przydomek</t>
  </si>
  <si>
    <t>i am sick of ...</t>
  </si>
  <si>
    <t>mam dosyć ....</t>
  </si>
  <si>
    <t>keep infomed</t>
  </si>
  <si>
    <t>na bierząco informować</t>
  </si>
  <si>
    <t>change to</t>
  </si>
  <si>
    <t>zmiana czegoś</t>
  </si>
  <si>
    <t>jak zwykle</t>
  </si>
  <si>
    <t>I equally like</t>
  </si>
  <si>
    <t>jednakowo lubie</t>
  </si>
  <si>
    <t>not quite</t>
  </si>
  <si>
    <t>nie całkiem</t>
  </si>
  <si>
    <t>finish book</t>
  </si>
  <si>
    <t>skonczyc ksiazke</t>
  </si>
  <si>
    <t>without question</t>
  </si>
  <si>
    <t>bez sprzeciwu</t>
  </si>
  <si>
    <t>quite a lot</t>
  </si>
  <si>
    <t>dosyc sporo</t>
  </si>
  <si>
    <t>neither of them</t>
  </si>
  <si>
    <t>the same man</t>
  </si>
  <si>
    <t>ten sam facet</t>
  </si>
  <si>
    <t>as well</t>
  </si>
  <si>
    <t>równiez</t>
  </si>
  <si>
    <t>rarely</t>
  </si>
  <si>
    <t>rzadko</t>
  </si>
  <si>
    <t>dogs are not allowed</t>
  </si>
  <si>
    <t>nie wolno wprowadzać psów</t>
  </si>
  <si>
    <t>gain in popularity</t>
  </si>
  <si>
    <t>zyskiwac na popularnosci</t>
  </si>
  <si>
    <t>charity donations</t>
  </si>
  <si>
    <t>datki charytatywne</t>
  </si>
  <si>
    <t>hardly recognised</t>
  </si>
  <si>
    <t>ledwie rozpoznałem</t>
  </si>
  <si>
    <t>previous day</t>
  </si>
  <si>
    <t>poprzedniego dnia</t>
  </si>
  <si>
    <t>where do I sign</t>
  </si>
  <si>
    <t>gdzie się podpisać</t>
  </si>
  <si>
    <t>dał mi to</t>
  </si>
  <si>
    <t>instead of</t>
  </si>
  <si>
    <t>zamiast</t>
  </si>
  <si>
    <t>except</t>
  </si>
  <si>
    <t>z wyjątkiem</t>
  </si>
  <si>
    <t>na szczęście</t>
  </si>
  <si>
    <t>widow</t>
  </si>
  <si>
    <t>wdowa</t>
  </si>
  <si>
    <t>closest relatives</t>
  </si>
  <si>
    <t>najbliźsi krewni</t>
  </si>
  <si>
    <t>it accounts for 80%</t>
  </si>
  <si>
    <t>stanowi 70%</t>
  </si>
  <si>
    <t>be acquainted with</t>
  </si>
  <si>
    <t xml:space="preserve">być zaznajomionym z </t>
  </si>
  <si>
    <t xml:space="preserve">don’t change the date on my account </t>
  </si>
  <si>
    <t>nie zmieniaj terminu przez wzgląd na mnie</t>
  </si>
  <si>
    <t>in some way he war right</t>
  </si>
  <si>
    <t>w pewnym sensie miał rację</t>
  </si>
  <si>
    <t>I am on my way</t>
  </si>
  <si>
    <t>jestem w drodze</t>
  </si>
  <si>
    <t>iść na marne</t>
  </si>
  <si>
    <t>in the wake of</t>
  </si>
  <si>
    <t>w następstwie</t>
  </si>
  <si>
    <t>przy każdej okazji</t>
  </si>
  <si>
    <t>lost touch with</t>
  </si>
  <si>
    <t xml:space="preserve">stracić kontakt z </t>
  </si>
  <si>
    <t>wishful thinking</t>
  </si>
  <si>
    <t xml:space="preserve">pobożne życzenie </t>
  </si>
  <si>
    <t>be unlucky</t>
  </si>
  <si>
    <t>mieć pecha</t>
  </si>
  <si>
    <t>to bring unluck</t>
  </si>
  <si>
    <t>przynieć pecha</t>
  </si>
  <si>
    <t>at the party</t>
  </si>
  <si>
    <t>na przyjęciu</t>
  </si>
  <si>
    <t>set of maps</t>
  </si>
  <si>
    <t>zbiór map</t>
  </si>
  <si>
    <t>palace is 200 meter high</t>
  </si>
  <si>
    <t>accomodation</t>
  </si>
  <si>
    <t>zakwaterowanie</t>
  </si>
  <si>
    <t>it is typical of</t>
  </si>
  <si>
    <t>to typowe dla</t>
  </si>
  <si>
    <t>promote</t>
  </si>
  <si>
    <t>wypromować</t>
  </si>
  <si>
    <t>gain time</t>
  </si>
  <si>
    <t>zyskać na czasie</t>
  </si>
  <si>
    <t>in time of need</t>
  </si>
  <si>
    <t>w potrzebie</t>
  </si>
  <si>
    <t>this is your fault</t>
  </si>
  <si>
    <t>to twoja wina</t>
  </si>
  <si>
    <t>attached to family</t>
  </si>
  <si>
    <t>przywiązany do rodziny</t>
  </si>
  <si>
    <t>that say it all</t>
  </si>
  <si>
    <t>to wszystko wyjaśnia</t>
  </si>
  <si>
    <t>that is to say</t>
  </si>
  <si>
    <t>to jest</t>
  </si>
  <si>
    <t>give references</t>
  </si>
  <si>
    <t>dać referencje</t>
  </si>
  <si>
    <t>namely</t>
  </si>
  <si>
    <t>mianowicie</t>
  </si>
  <si>
    <t>at your request</t>
  </si>
  <si>
    <t>na życzenie</t>
  </si>
  <si>
    <t>słowa pochodzą z greki</t>
  </si>
  <si>
    <t>calculated from</t>
  </si>
  <si>
    <t xml:space="preserve">wyliczany z </t>
  </si>
  <si>
    <t>adopt to the surroundings</t>
  </si>
  <si>
    <t>dostosować się do otoczenia</t>
  </si>
  <si>
    <t>declare state of emergency</t>
  </si>
  <si>
    <t>ogłosić stan zagrożenia</t>
  </si>
  <si>
    <t>roof fell down</t>
  </si>
  <si>
    <t>dach się zawalił</t>
  </si>
  <si>
    <t>conduct family's business</t>
  </si>
  <si>
    <t>prowadzic rodzinny interes</t>
  </si>
  <si>
    <t>the good old days</t>
  </si>
  <si>
    <t>stare dobre czas</t>
  </si>
  <si>
    <t>divert to another place</t>
  </si>
  <si>
    <t>skierować w inne miejsce</t>
  </si>
  <si>
    <t>dangerous driving</t>
  </si>
  <si>
    <t>niebezpieczne prowadzenia</t>
  </si>
  <si>
    <t>don't bother to</t>
  </si>
  <si>
    <t>nie zadawać sobie trudu żeby</t>
  </si>
  <si>
    <t>devise plan</t>
  </si>
  <si>
    <t>opracować plan</t>
  </si>
  <si>
    <t>grant sb allowance</t>
  </si>
  <si>
    <t>przyznać zasiłek</t>
  </si>
  <si>
    <t>admit that sb is right</t>
  </si>
  <si>
    <t>water went down</t>
  </si>
  <si>
    <t>woda opadła</t>
  </si>
  <si>
    <t>be in your time of need</t>
  </si>
  <si>
    <t>być w potrzebie</t>
  </si>
  <si>
    <t>deal in flowers</t>
  </si>
  <si>
    <t>handlować kwiatami</t>
  </si>
  <si>
    <t>express gratitude</t>
  </si>
  <si>
    <t>wyrazić wdzięczność</t>
  </si>
  <si>
    <t>extensive knowledge</t>
  </si>
  <si>
    <t>rozległą wiedza</t>
  </si>
  <si>
    <t>first issue of paper</t>
  </si>
  <si>
    <t>pierwszy numer gazety</t>
  </si>
  <si>
    <t>special issue</t>
  </si>
  <si>
    <t>numer specialny gazety</t>
  </si>
  <si>
    <t>july issue</t>
  </si>
  <si>
    <t>lipcowy numer</t>
  </si>
  <si>
    <t>ithem nine on the list</t>
  </si>
  <si>
    <t>dziewiąta pozycja na liście</t>
  </si>
  <si>
    <t>issue statement</t>
  </si>
  <si>
    <t>wydać oświadczenie</t>
  </si>
  <si>
    <t>big influance on government</t>
  </si>
  <si>
    <t>duży wpływ na rząd</t>
  </si>
  <si>
    <t>handful of people</t>
  </si>
  <si>
    <t>garstka ludzi</t>
  </si>
  <si>
    <t>shape clay into balls</t>
  </si>
  <si>
    <t>formować kulki z gliny</t>
  </si>
  <si>
    <t>input into work</t>
  </si>
  <si>
    <t>wkład w pracę</t>
  </si>
  <si>
    <t>indifferent to problems</t>
  </si>
  <si>
    <t>obojętny wobec problemów</t>
  </si>
  <si>
    <t>błędny wniosek</t>
  </si>
  <si>
    <t>interim government</t>
  </si>
  <si>
    <t>rząd tymczasowy</t>
  </si>
  <si>
    <t>air-freshener</t>
  </si>
  <si>
    <t>odświerzacz powietrza</t>
  </si>
  <si>
    <t>on the top of the cupboard</t>
  </si>
  <si>
    <t>na szafce (a nie w )</t>
  </si>
  <si>
    <t>zatrzymać się na światłach</t>
  </si>
  <si>
    <t>przejechać na czerwonym świetle</t>
  </si>
  <si>
    <t>bookworm</t>
  </si>
  <si>
    <t>mól książowy</t>
  </si>
  <si>
    <t>żywiciel rodziny</t>
  </si>
  <si>
    <t>załadować coś do auta</t>
  </si>
  <si>
    <t>abandoned building</t>
  </si>
  <si>
    <t>abolicja podatkowa</t>
  </si>
  <si>
    <t>abonament telefoniczny</t>
  </si>
  <si>
    <t>abonament TV</t>
  </si>
  <si>
    <t>subscriber</t>
  </si>
  <si>
    <t>abonent</t>
  </si>
  <si>
    <t>have an abortion</t>
  </si>
  <si>
    <t>poddać się aborcji</t>
  </si>
  <si>
    <t>I completely disagree with you</t>
  </si>
  <si>
    <t>absolutnie się nie zgadzam</t>
  </si>
  <si>
    <t>absorded by</t>
  </si>
  <si>
    <t>zabsorbowany czymś</t>
  </si>
  <si>
    <t>absorbing conversation</t>
  </si>
  <si>
    <t>absorbująca rozmowa</t>
  </si>
  <si>
    <t>absorption of capital</t>
  </si>
  <si>
    <t>absorbcja kapitału</t>
  </si>
  <si>
    <t>absorption of gas</t>
  </si>
  <si>
    <t>absorbcja gazu</t>
  </si>
  <si>
    <t>abstracted concept from</t>
  </si>
  <si>
    <t>pojęcie wyabstrahowane z</t>
  </si>
  <si>
    <t>he pass over the fact that</t>
  </si>
  <si>
    <t>astrahuje od faktu że</t>
  </si>
  <si>
    <t>be capable of abstract thinking</t>
  </si>
  <si>
    <t>potrafić myśleć abstrakcyjnie</t>
  </si>
  <si>
    <t>this idea is unreal</t>
  </si>
  <si>
    <t>ten pomysł to czysta abstrakcja</t>
  </si>
  <si>
    <t>beauty in itself is an abstraction</t>
  </si>
  <si>
    <t>piękno samo w sobie jest abstrakcją</t>
  </si>
  <si>
    <t>abstractness of book</t>
  </si>
  <si>
    <t>abstrakcyjność książki</t>
  </si>
  <si>
    <t>he has been a teetotaller for several years</t>
  </si>
  <si>
    <t>od kilku lat jest abstynentem</t>
  </si>
  <si>
    <t>to talk absurdities</t>
  </si>
  <si>
    <t>mówić absurdy</t>
  </si>
  <si>
    <t>it's an absurd</t>
  </si>
  <si>
    <t>to absurd</t>
  </si>
  <si>
    <t>to conduct aburdly</t>
  </si>
  <si>
    <t>zachowywać się absurdalne</t>
  </si>
  <si>
    <t>he stretched out his hand so as to pick a flower</t>
  </si>
  <si>
    <t>wyciągnął rękę żeby aby zerwać kwiaty</t>
  </si>
  <si>
    <t>before the rain comes</t>
  </si>
  <si>
    <t>zanim nadejdzie deszcz</t>
  </si>
  <si>
    <t>acyclic</t>
  </si>
  <si>
    <t>acykliczny</t>
  </si>
  <si>
    <t>zgodził się, acz niechętnie</t>
  </si>
  <si>
    <t>adaptation of a book</t>
  </si>
  <si>
    <t>adptacja książki</t>
  </si>
  <si>
    <t>give faithful account of events</t>
  </si>
  <si>
    <t>dać wierny obraz wydażeń</t>
  </si>
  <si>
    <t>adjusting of eyes to darkness</t>
  </si>
  <si>
    <t>adaptacja wzroku do ciemności</t>
  </si>
  <si>
    <t>pokój został adaptowany na kuchnię</t>
  </si>
  <si>
    <t>to adjust to the new enviroment</t>
  </si>
  <si>
    <t>zaadaptować się w nowym środowisku</t>
  </si>
  <si>
    <t>appropriately to the situation</t>
  </si>
  <si>
    <t>adekwatnie do sytuacji</t>
  </si>
  <si>
    <t>approptiate to</t>
  </si>
  <si>
    <t>adekwatny do</t>
  </si>
  <si>
    <t>UK gave hong kong over to chinese administration</t>
  </si>
  <si>
    <t>uk oddała chinom hong kong</t>
  </si>
  <si>
    <t>to talk about sth with admiration</t>
  </si>
  <si>
    <t>mówić o czymś z podziwem</t>
  </si>
  <si>
    <t>admire a woman</t>
  </si>
  <si>
    <t>podziwiać kobietę</t>
  </si>
  <si>
    <t>to annotate a text</t>
  </si>
  <si>
    <t>robić adnotacje w tekście</t>
  </si>
  <si>
    <t>my notes in the marign</t>
  </si>
  <si>
    <t>moje notacje na marginesie</t>
  </si>
  <si>
    <t>decide on adoption</t>
  </si>
  <si>
    <t>zdecydować się na adopcję</t>
  </si>
  <si>
    <t>be adored by sb</t>
  </si>
  <si>
    <t>być adorowanym przez kogoś</t>
  </si>
  <si>
    <t>permanent address</t>
  </si>
  <si>
    <t>stały adres</t>
  </si>
  <si>
    <t>go to the address</t>
  </si>
  <si>
    <t>jechać pod adres</t>
  </si>
  <si>
    <t>I did it with you in mind</t>
  </si>
  <si>
    <t>zrobiłem to z myślą o Tobie</t>
  </si>
  <si>
    <t>open your book at page ...</t>
  </si>
  <si>
    <t>otwórz książkę na stronie</t>
  </si>
  <si>
    <t>remark directed at me</t>
  </si>
  <si>
    <t>uwaga skierowana pod moim adresem</t>
  </si>
  <si>
    <t>aerobics</t>
  </si>
  <si>
    <t>aerobik</t>
  </si>
  <si>
    <t>spray paint</t>
  </si>
  <si>
    <t>farba w areozolu</t>
  </si>
  <si>
    <t>aerosol drug</t>
  </si>
  <si>
    <t>lek w aerozolu</t>
  </si>
  <si>
    <t>crime of passion</t>
  </si>
  <si>
    <t>zabójstwo w afekcie</t>
  </si>
  <si>
    <t>nie afiszuje się swoimi poglądami</t>
  </si>
  <si>
    <t>he showed off in front of us</t>
  </si>
  <si>
    <t>popisywał się przed nami</t>
  </si>
  <si>
    <t>urge sb to sth</t>
  </si>
  <si>
    <t>agitować kogoś do czegoś</t>
  </si>
  <si>
    <t>z naciskiem na</t>
  </si>
  <si>
    <t>take action</t>
  </si>
  <si>
    <t>podjąć działania</t>
  </si>
  <si>
    <t>take sth in action</t>
  </si>
  <si>
    <t>wprowadzić coś w życie</t>
  </si>
  <si>
    <t>well adopted to</t>
  </si>
  <si>
    <t>dobrze przystosowany do</t>
  </si>
  <si>
    <t>against advice</t>
  </si>
  <si>
    <t>wbrew radom</t>
  </si>
  <si>
    <t>agreed</t>
  </si>
  <si>
    <t>uzgodniony</t>
  </si>
  <si>
    <t>spent matches</t>
  </si>
  <si>
    <t>zużyte zapałki</t>
  </si>
  <si>
    <t>abortive attempt</t>
  </si>
  <si>
    <t>nieudana próba</t>
  </si>
  <si>
    <t>abridge article to 20 pages</t>
  </si>
  <si>
    <t>skrócić artykuł do 20 stron</t>
  </si>
  <si>
    <t>shorten trip</t>
  </si>
  <si>
    <t>skrócić wycieczkę</t>
  </si>
  <si>
    <t>abound in fish</t>
  </si>
  <si>
    <t>obfitować w ryby</t>
  </si>
  <si>
    <t>summarize sth in a few sentences</t>
  </si>
  <si>
    <t>streścić w kilku zdaniach</t>
  </si>
  <si>
    <t>to sum up …</t>
  </si>
  <si>
    <t>podsumowaując ….</t>
  </si>
  <si>
    <t>the floorboards fit tight</t>
  </si>
  <si>
    <t xml:space="preserve">deski podłogi ściśle przylegają do siebie </t>
  </si>
  <si>
    <t>przyzwyczaić się do gorącego klimatu</t>
  </si>
  <si>
    <t>how re you doing at school</t>
  </si>
  <si>
    <t>jak Ci idzie w szkole</t>
  </si>
  <si>
    <t>act from sense of duty</t>
  </si>
  <si>
    <t>działać z poczucia obowiązku</t>
  </si>
  <si>
    <t>act in play</t>
  </si>
  <si>
    <t>grać w sztuce</t>
  </si>
  <si>
    <t>remain anonymous</t>
  </si>
  <si>
    <t>zachować anonimowość</t>
  </si>
  <si>
    <t>act on the instruction</t>
  </si>
  <si>
    <t>działać zgodnie z instrukcją</t>
  </si>
  <si>
    <t>leave a deposit</t>
  </si>
  <si>
    <t>zostawiać osad</t>
  </si>
  <si>
    <t>stag party</t>
  </si>
  <si>
    <t>wieczór kawalerski</t>
  </si>
  <si>
    <t>go to bed with sb</t>
  </si>
  <si>
    <t>iść z kimś do łóżka</t>
  </si>
  <si>
    <t>lose sense of direction</t>
  </si>
  <si>
    <t>stracić orientację w terenie</t>
  </si>
  <si>
    <t>we have no other choice</t>
  </si>
  <si>
    <t>nie mamy innego wyboru</t>
  </si>
  <si>
    <t>she’s quite unlike her sister</t>
  </si>
  <si>
    <t xml:space="preserve">jest zupełnie inna niż jej siostra </t>
  </si>
  <si>
    <t>maybe some other time</t>
  </si>
  <si>
    <t xml:space="preserve">może innym razem </t>
  </si>
  <si>
    <t>apart from you nobody knows about it</t>
  </si>
  <si>
    <t xml:space="preserve">poza tobą nikt inny o tym nie wie </t>
  </si>
  <si>
    <t>bearable music</t>
  </si>
  <si>
    <t>znośna muzyka</t>
  </si>
  <si>
    <t>be on fire</t>
  </si>
  <si>
    <t>płonąć</t>
  </si>
  <si>
    <t>catch a fire</t>
  </si>
  <si>
    <t>zapalić się</t>
  </si>
  <si>
    <t>above the knees</t>
  </si>
  <si>
    <t>powyżej kolan</t>
  </si>
  <si>
    <t>above the norm</t>
  </si>
  <si>
    <t>powyżej normy</t>
  </si>
  <si>
    <t>above sea level</t>
  </si>
  <si>
    <t>a noise disrupted his sleep</t>
  </si>
  <si>
    <t xml:space="preserve">przerwał mu sen </t>
  </si>
  <si>
    <t>abort flight</t>
  </si>
  <si>
    <t>przerwać lot</t>
  </si>
  <si>
    <t>in my absence</t>
  </si>
  <si>
    <t>pod moją nieobecność</t>
  </si>
  <si>
    <t>sudden death</t>
  </si>
  <si>
    <t>nagła śmierć</t>
  </si>
  <si>
    <t>I have an urgent matter to deal with</t>
  </si>
  <si>
    <t>absorbing book</t>
  </si>
  <si>
    <t>wciągająca książka</t>
  </si>
  <si>
    <t>What about Jacek</t>
  </si>
  <si>
    <t>Co z Jackiem</t>
  </si>
  <si>
    <t>absolve for sins</t>
  </si>
  <si>
    <t>rozgrzeszyć za grzechy</t>
  </si>
  <si>
    <t>stay afloat</t>
  </si>
  <si>
    <t>utrzymać się na wodzie</t>
  </si>
  <si>
    <t>joyful in tone</t>
  </si>
  <si>
    <t>radosny w nastroju</t>
  </si>
  <si>
    <t>to remian in position</t>
  </si>
  <si>
    <t>utrzymać się na stanowisku</t>
  </si>
  <si>
    <t>zdobyć większość</t>
  </si>
  <si>
    <t>win majority</t>
  </si>
  <si>
    <t>win at cards</t>
  </si>
  <si>
    <t xml:space="preserve">wygrać w karty </t>
  </si>
  <si>
    <t>obtain tickets for concert</t>
  </si>
  <si>
    <t>zdobyć bilety na koncert</t>
  </si>
  <si>
    <t>it is legal to</t>
  </si>
  <si>
    <t>jest zgodne z prawem żeby</t>
  </si>
  <si>
    <t>it makes me look ill</t>
  </si>
  <si>
    <t>to sprawia że wyglądam  jak chory</t>
  </si>
  <si>
    <t>concrete evidences</t>
  </si>
  <si>
    <t>konkretne dowody</t>
  </si>
  <si>
    <t>brittle rock</t>
  </si>
  <si>
    <t>krucha skała</t>
  </si>
  <si>
    <t>crumbly bread</t>
  </si>
  <si>
    <t>kruszący się chelb</t>
  </si>
  <si>
    <t>economics term</t>
  </si>
  <si>
    <t>termin ekonomiczny</t>
  </si>
  <si>
    <t>to have no/little bearing on sth</t>
  </si>
  <si>
    <t>nie mieć związku /mieć niewielki związem z czymś</t>
  </si>
  <si>
    <t>at sight</t>
  </si>
  <si>
    <t>na widok (czegoś)</t>
  </si>
  <si>
    <t>this word derives from latin</t>
  </si>
  <si>
    <t>to słowo pochodzi z łaciny</t>
  </si>
  <si>
    <t>loca news</t>
  </si>
  <si>
    <t>lokalne wiadomości</t>
  </si>
  <si>
    <t>to award a prize to sb</t>
  </si>
  <si>
    <t>przyznać nagrodę komuś</t>
  </si>
  <si>
    <t>I have never stolen anyhing</t>
  </si>
  <si>
    <t>Nigdy nic nie ukradłem</t>
  </si>
  <si>
    <t>on hearing the scream</t>
  </si>
  <si>
    <t>usłyszawszy krzyk</t>
  </si>
  <si>
    <t>convert to Buddhism</t>
  </si>
  <si>
    <t>przejść na buddyzm</t>
  </si>
  <si>
    <t>excess of emotions</t>
  </si>
  <si>
    <t>nadmiar emocji</t>
  </si>
  <si>
    <t>demolish house</t>
  </si>
  <si>
    <t>zburzyć dom</t>
  </si>
  <si>
    <t>house fell down</t>
  </si>
  <si>
    <t>dom się zawalił</t>
  </si>
  <si>
    <t>achiev success</t>
  </si>
  <si>
    <t xml:space="preserve">osiągnąć sukces </t>
  </si>
  <si>
    <t>arrange trip to Australia</t>
  </si>
  <si>
    <t>zorganizować wycieczkę do australii</t>
  </si>
  <si>
    <t>put that book back</t>
  </si>
  <si>
    <t>odłuż tę książkę</t>
  </si>
  <si>
    <t>put off the meeting</t>
  </si>
  <si>
    <t>przełożyć spotkanie</t>
  </si>
  <si>
    <t>take a nap</t>
  </si>
  <si>
    <t xml:space="preserve">zdrzemnąć się </t>
  </si>
  <si>
    <t>on his way to work he passes by our house</t>
  </si>
  <si>
    <t>It borders Lebanon in the north</t>
  </si>
  <si>
    <t>plant a bomb</t>
  </si>
  <si>
    <t>podłożyć bombe</t>
  </si>
  <si>
    <t>to get a fine</t>
  </si>
  <si>
    <t>pay a fine</t>
  </si>
  <si>
    <t>civilizational gulf between Europe and Africa</t>
  </si>
  <si>
    <t>przepaść cywilizacyjna</t>
  </si>
  <si>
    <t>bank transfer</t>
  </si>
  <si>
    <t>pay on the spot</t>
  </si>
  <si>
    <t>zapłacić na miejscu</t>
  </si>
  <si>
    <t>to eat in here or to take away</t>
  </si>
  <si>
    <t>na miejscu czy na wynos</t>
  </si>
  <si>
    <t>two coffees to take away (take out US)</t>
  </si>
  <si>
    <t>to put sb on the spot</t>
  </si>
  <si>
    <t>postawić kogoś z niezręcznej sytuacji</t>
  </si>
  <si>
    <t>I become aware that</t>
  </si>
  <si>
    <t>Uświadomiłem sobie że</t>
  </si>
  <si>
    <t>He drove away quickly</t>
  </si>
  <si>
    <t>Odjechał szybko</t>
  </si>
  <si>
    <t>streets awash with water</t>
  </si>
  <si>
    <t>ulice zalane wodą</t>
  </si>
  <si>
    <t>keep away from the fire</t>
  </si>
  <si>
    <t>trzymaj sie z daleko od ognia</t>
  </si>
  <si>
    <t>a constantly repeated rhythm</t>
  </si>
  <si>
    <t>ciągle powtarzający się rytm</t>
  </si>
  <si>
    <t>ta kamera jest niewygodna w użyciu</t>
  </si>
  <si>
    <t>inconvenient commute to work</t>
  </si>
  <si>
    <t>niewygodny dojazd do pracy</t>
  </si>
  <si>
    <t>to wait for the baby to fall asleep</t>
  </si>
  <si>
    <t>wyczekać, aż dziecko zaśnie</t>
  </si>
  <si>
    <t>wyczekiwać powrotu bocianów</t>
  </si>
  <si>
    <t>he was awarded nobel price for discovering general theory of gravity</t>
  </si>
  <si>
    <t>został nagrodzony nagrodą nobla za odkrycie teorii względności</t>
  </si>
  <si>
    <t>to pay sb compensation</t>
  </si>
  <si>
    <t>wypłacić komuś odszkodowanie</t>
  </si>
  <si>
    <t>you have to make reparation for this</t>
  </si>
  <si>
    <t>musić zadość uczynić za to</t>
  </si>
  <si>
    <t>I asked him for his autograph</t>
  </si>
  <si>
    <t>poprosiłem go o autograf</t>
  </si>
  <si>
    <t>he signed his autograph</t>
  </si>
  <si>
    <t>złożyć autograf</t>
  </si>
  <si>
    <t>education</t>
  </si>
  <si>
    <t>He was an avarage student</t>
  </si>
  <si>
    <t>Uczył się przeciętnie</t>
  </si>
  <si>
    <t>I am not keen on this idea</t>
  </si>
  <si>
    <t>Nie bardzo mi się podoba ten pomysł</t>
  </si>
  <si>
    <t>this mistake doesn't count</t>
  </si>
  <si>
    <t>ta pomyłka się nie liczy</t>
  </si>
  <si>
    <t xml:space="preserve"> jak przyjdzie co do czego, to możecie na mnie liczyć </t>
  </si>
  <si>
    <t>to plead guilty</t>
  </si>
  <si>
    <t>przyznać się do winy</t>
  </si>
  <si>
    <t>przyznać że ktoś ma racje</t>
  </si>
  <si>
    <t>muszę wyznać, że go nie lubię</t>
  </si>
  <si>
    <t>to avoid looking in sb eyes</t>
  </si>
  <si>
    <t>unikać patrzenia komuś w oczy</t>
  </si>
  <si>
    <t>supporting questions</t>
  </si>
  <si>
    <t>pytania pomocnicze</t>
  </si>
  <si>
    <t>have averstion to cats</t>
  </si>
  <si>
    <t>mieć awersje do kotów</t>
  </si>
  <si>
    <t>racial prejudice</t>
  </si>
  <si>
    <t>uprzedzenia rasowe</t>
  </si>
  <si>
    <t>prejudice against sb</t>
  </si>
  <si>
    <t>uprzedzenie w stosunku do kogoś</t>
  </si>
  <si>
    <t>przychylne nastawienie do kogoś</t>
  </si>
  <si>
    <t>to find favour with boss</t>
  </si>
  <si>
    <t>do yourself a favour and get rid of it</t>
  </si>
  <si>
    <t>dla własnego dobra pozbdź się tego</t>
  </si>
  <si>
    <t>involuntary gesture</t>
  </si>
  <si>
    <t>odruchowy gest</t>
  </si>
  <si>
    <t>reliable statistical research</t>
  </si>
  <si>
    <t>wiarygodne badania statystyczne</t>
  </si>
  <si>
    <t>attribute sb a magic power</t>
  </si>
  <si>
    <t>przypisywać komuś magiczną moc</t>
  </si>
  <si>
    <t>barely audible</t>
  </si>
  <si>
    <t>ledwo słyszalny</t>
  </si>
  <si>
    <t>authentic picasso painting</t>
  </si>
  <si>
    <t>autentyczny obraz picassa</t>
  </si>
  <si>
    <t>attentive audience</t>
  </si>
  <si>
    <t>uważna publiczność</t>
  </si>
  <si>
    <t>attack sb for doing sth</t>
  </si>
  <si>
    <t>zaatakować kogoś za robienie czegoś</t>
  </si>
  <si>
    <t>we are working on the assumption that</t>
  </si>
  <si>
    <t>pracujemy przy założeniu że</t>
  </si>
  <si>
    <t>A doctor asured me that I will recover</t>
  </si>
  <si>
    <t>Lekarz zapownił mnie że wyzdrowieje</t>
  </si>
  <si>
    <t>pies wylizał miskę</t>
  </si>
  <si>
    <t>metal casing of engine</t>
  </si>
  <si>
    <t>metalowa obudowa silnika</t>
  </si>
  <si>
    <t>remove casing</t>
  </si>
  <si>
    <t>zdjąć obudowę</t>
  </si>
  <si>
    <t>get her down from the tree</t>
  </si>
  <si>
    <t>zdejmij ją z drzewa</t>
  </si>
  <si>
    <t>the party was successful</t>
  </si>
  <si>
    <t>przyjęcie się udało</t>
  </si>
  <si>
    <t>What will come of this</t>
  </si>
  <si>
    <t>Co z tego wyjdzie?</t>
  </si>
  <si>
    <t>It is all the same</t>
  </si>
  <si>
    <t>Na jedno wychodzi</t>
  </si>
  <si>
    <t xml:space="preserve">Book came out in 2012 </t>
  </si>
  <si>
    <t>ksiazka ukazała się w 2012</t>
  </si>
  <si>
    <t>It looks that this is pregnant</t>
  </si>
  <si>
    <t>Wychodzi na to że jest w ciąży</t>
  </si>
  <si>
    <t>He started this rumour</t>
  </si>
  <si>
    <t>Plotka wyszła od niego</t>
  </si>
  <si>
    <t>I got myself out ot troubles</t>
  </si>
  <si>
    <t>Wyszedłem z tarapatów</t>
  </si>
  <si>
    <t>life sentence</t>
  </si>
  <si>
    <t xml:space="preserve">dożywocie </t>
  </si>
  <si>
    <t>to persist in doing sth</t>
  </si>
  <si>
    <t>uparcie coś robić</t>
  </si>
  <si>
    <t>consciousness is nonphysical in nature</t>
  </si>
  <si>
    <t>świadomość nie jest fizyczna z natury</t>
  </si>
  <si>
    <t>orzeczenie/orzekać</t>
  </si>
  <si>
    <t>he saw the whole palace apart from the last floor</t>
  </si>
  <si>
    <t>widział cały pałac z wyjątkiem ostatniego piętra</t>
  </si>
  <si>
    <t>skrzywdzić (uczucia)</t>
  </si>
  <si>
    <t>oprowadzać kogoś</t>
  </si>
  <si>
    <t>robić błędy ortograficzne</t>
  </si>
  <si>
    <t>proper attitude to life</t>
  </si>
  <si>
    <t>odpowiednie nastawienie do życia</t>
  </si>
  <si>
    <t>positive sides of life</t>
  </si>
  <si>
    <t>pozytywne strony życia</t>
  </si>
  <si>
    <t>pozytywny wpływ na kogoś</t>
  </si>
  <si>
    <t>prejudiced against me</t>
  </si>
  <si>
    <t>uprzedzony do mnie</t>
  </si>
  <si>
    <t>lengthen street by 100 m</t>
  </si>
  <si>
    <t>przedłużyć ulicę o 100m</t>
  </si>
  <si>
    <t>the tram service will be extended up to the central station</t>
  </si>
  <si>
    <t xml:space="preserve"> linia tramwajowa zostanie przedłużona do dworca głównego </t>
  </si>
  <si>
    <t>endless crisis</t>
  </si>
  <si>
    <t>przedłużający się kryzys</t>
  </si>
  <si>
    <t>prolong visit</t>
  </si>
  <si>
    <t>przedłużyć wizytę</t>
  </si>
  <si>
    <t>in the first place</t>
  </si>
  <si>
    <t>w pierwszej kolejności</t>
  </si>
  <si>
    <t>to deal in slaves</t>
  </si>
  <si>
    <t>handlować niewolnikami</t>
  </si>
  <si>
    <t>trade with sb</t>
  </si>
  <si>
    <t>handlować z kimś</t>
  </si>
  <si>
    <t>Currently there are no Jews in Polnad</t>
  </si>
  <si>
    <t>obecnie nie ma w Polsce Żydów</t>
  </si>
  <si>
    <t>to learn rudiments of dressmaking</t>
  </si>
  <si>
    <t>Uczyć się podstaw krawiectwa</t>
  </si>
  <si>
    <t>and how are your excams going</t>
  </si>
  <si>
    <t>a jak tam twoje egzaminy</t>
  </si>
  <si>
    <t>what if somebody comes</t>
  </si>
  <si>
    <t>a co jeśli ktoś przyjdzie</t>
  </si>
  <si>
    <t>you are eighteen while he is only five</t>
  </si>
  <si>
    <t>ty masz 18 lat podczas gdy on tylko 5</t>
  </si>
  <si>
    <t>he bought a car whereas he should have spend the money on a flat</t>
  </si>
  <si>
    <t>kupił samochód a powinien dać pieniądze na mieszkania</t>
  </si>
  <si>
    <t>this is a maple-no sorry, it's a birch</t>
  </si>
  <si>
    <t>to jest klon, a nie przepraszam, to brzoza</t>
  </si>
  <si>
    <t>I won't lose my way besides I have got a map</t>
  </si>
  <si>
    <t>na pewno nie zabładzę, poza tym mam mapę</t>
  </si>
  <si>
    <t>I like tomato soup most of all soups</t>
  </si>
  <si>
    <t>Najbardziej ze wszystkuch zup lubie zupę pomidorową</t>
  </si>
  <si>
    <t>European countries expecially Germany</t>
  </si>
  <si>
    <t>kraje Europejskie, szczególnie Niemcy</t>
  </si>
  <si>
    <t>I don't understand it at all</t>
  </si>
  <si>
    <t>nic z tego nie rozumiem</t>
  </si>
  <si>
    <t>didn't I say so?</t>
  </si>
  <si>
    <t>a nie mówiłem</t>
  </si>
  <si>
    <t>he keeps on asking what, and where, and how</t>
  </si>
  <si>
    <t>ciągle pyta, aco, a gdzie, a jak</t>
  </si>
  <si>
    <t>something was always going wrong</t>
  </si>
  <si>
    <t>ciągle się coś psuło</t>
  </si>
  <si>
    <t>He all the time occupy me with his problems</t>
  </si>
  <si>
    <t>cały czas absorbuje mnie swoimi problememy</t>
  </si>
  <si>
    <t>absorbing activity</t>
  </si>
  <si>
    <t>absorbujące zajęcie</t>
  </si>
  <si>
    <t>he was completly open with me</t>
  </si>
  <si>
    <t>był ze mną całkowicie szczery</t>
  </si>
  <si>
    <t>phone/magazine subscriber</t>
  </si>
  <si>
    <t>abonent telefoniczny/gazety</t>
  </si>
  <si>
    <t>abortion on demand</t>
  </si>
  <si>
    <t>aborcja na życzenie</t>
  </si>
  <si>
    <t>absence from school</t>
  </si>
  <si>
    <t>nieobecność w szkole</t>
  </si>
  <si>
    <t>graduate of AE</t>
  </si>
  <si>
    <t>absolwent AE</t>
  </si>
  <si>
    <t>enlighted absolutism</t>
  </si>
  <si>
    <t>oświecony absolutyzm</t>
  </si>
  <si>
    <t>leaving aside I find the article interesting</t>
  </si>
  <si>
    <t>abstrachująd od style uważam że artykuł jest interesujący</t>
  </si>
  <si>
    <t>abstract language</t>
  </si>
  <si>
    <t>abstrakcyjny język</t>
  </si>
  <si>
    <t>abstinence from alcohol</t>
  </si>
  <si>
    <t>abstynencja od alkoholu</t>
  </si>
  <si>
    <t>th stretched out his arm to pick a flower</t>
  </si>
  <si>
    <t>wyciągnął rękę żeby zerwać kwiatek</t>
  </si>
  <si>
    <t>rental line</t>
  </si>
  <si>
    <t>sport</t>
  </si>
  <si>
    <t>carnet for a swimming pool</t>
  </si>
  <si>
    <t>laught over nothing</t>
  </si>
  <si>
    <t>śmiać się bez powodu</t>
  </si>
  <si>
    <t>take something to absurd level</t>
  </si>
  <si>
    <t>doprowadzić coś do absurdu</t>
  </si>
  <si>
    <t>I completeley forgot</t>
  </si>
  <si>
    <t>całkowicie zapomniałem</t>
  </si>
  <si>
    <t>what a ridiculous assumption</t>
  </si>
  <si>
    <t>co za absurdalne przypuszczenie</t>
  </si>
  <si>
    <t>to prevent rusting, coat grating with varnish</t>
  </si>
  <si>
    <t xml:space="preserve">aby krata nie rdzewiałą pokryj ją lakierem </t>
  </si>
  <si>
    <t>I know English well enought to be able to communicate freely</t>
  </si>
  <si>
    <t>znam polski wystarczająco żeby swobodnie się porozumiewać</t>
  </si>
  <si>
    <t>carry bed throught the door</t>
  </si>
  <si>
    <t>przenieść łóźko przez drzwi</t>
  </si>
  <si>
    <t>as long as the weather is fine I will go to the country</t>
  </si>
  <si>
    <t>jak tylko pogoda będzie ładne pojadę na wieś</t>
  </si>
  <si>
    <t>is that inforamtion really reliable</t>
  </si>
  <si>
    <t>czy te informacje są pewne</t>
  </si>
  <si>
    <t>absurdalnie wysoka cena</t>
  </si>
  <si>
    <t>ridiculously high prices</t>
  </si>
  <si>
    <t>the took this exam three times</t>
  </si>
  <si>
    <t>zdawała ten egzamin 3 razy</t>
  </si>
  <si>
    <t>I gave you jacket so that you wouldn't freeze</t>
  </si>
  <si>
    <t>dałem Ci kurtkę żebyś nie zmarzł</t>
  </si>
  <si>
    <t>I didn't tell them truth so as not to offend them</t>
  </si>
  <si>
    <t>nie powiedziałam im prawdy żeby ich nie obrazić</t>
  </si>
  <si>
    <t>I want you to come</t>
  </si>
  <si>
    <t>chcę żebyć przyszeł</t>
  </si>
  <si>
    <t>I woke up only to soon fall asleep again</t>
  </si>
  <si>
    <t>zmudził się aby po chwili znowu zasnąć</t>
  </si>
  <si>
    <t>zanim zacznie padać</t>
  </si>
  <si>
    <t>your advice is a bit late now</t>
  </si>
  <si>
    <t>twoja rada jest spóźniona</t>
  </si>
  <si>
    <t>it doesn't sounds likely</t>
  </si>
  <si>
    <t>to nie brzmi prawdopodobnie</t>
  </si>
  <si>
    <t>to fasten sth with safety pin</t>
  </si>
  <si>
    <t>spiąć coś agrafką</t>
  </si>
  <si>
    <t>crimes</t>
  </si>
  <si>
    <t>scandal over sth</t>
  </si>
  <si>
    <t>skandal wokół czegoś</t>
  </si>
  <si>
    <t>involved in scandal</t>
  </si>
  <si>
    <t>wmieszany w skandal</t>
  </si>
  <si>
    <t>cover up scandal</t>
  </si>
  <si>
    <t>zatuszować sprawę</t>
  </si>
  <si>
    <t>don't flaunt your religious beliefs</t>
  </si>
  <si>
    <t>nie afiszuj się ze swoimi poglądami religijnymi</t>
  </si>
  <si>
    <t>mouth ulcers</t>
  </si>
  <si>
    <t>afty</t>
  </si>
  <si>
    <t>double agent</t>
  </si>
  <si>
    <t>podwójny agent</t>
  </si>
  <si>
    <t>campaign agains violence in the family</t>
  </si>
  <si>
    <t>kampania przeciwko przemocy w rodzinie</t>
  </si>
  <si>
    <t>przekonać kogoś do zrobienia czegoś</t>
  </si>
  <si>
    <t>tłumić agresję w sobie</t>
  </si>
  <si>
    <t>take out my agression on Tom</t>
  </si>
  <si>
    <t>wyładować swoją agresję na Tomku</t>
  </si>
  <si>
    <t>victim of sexual violence</t>
  </si>
  <si>
    <t>ofiara przemocy seksualnej</t>
  </si>
  <si>
    <t>he responded aggressively to every criticism</t>
  </si>
  <si>
    <t>reagował agresywnie na każdą krytykę</t>
  </si>
  <si>
    <t>be hostile towerd sb</t>
  </si>
  <si>
    <t>byś wrogo nastawionym do kogoś</t>
  </si>
  <si>
    <t>I am ashimed of my laziness</t>
  </si>
  <si>
    <t>wstydzę się swojego lenistwa</t>
  </si>
  <si>
    <t>start new paragraph</t>
  </si>
  <si>
    <t>zacząć od nowego akapitu</t>
  </si>
  <si>
    <t>aggresive by nature</t>
  </si>
  <si>
    <t>agresywny z natury</t>
  </si>
  <si>
    <t>specialised agency of UN</t>
  </si>
  <si>
    <t>adaptation to new surrounding</t>
  </si>
  <si>
    <t>adaptacja do nowego otoczenia</t>
  </si>
  <si>
    <t>adjusting of the eyes to darkness</t>
  </si>
  <si>
    <t>adaptacja wzroku do ciemnośći</t>
  </si>
  <si>
    <t>the reintegration of ex-prisoners into the community</t>
  </si>
  <si>
    <t>adaptacja społczezna więźniów do społecznośći</t>
  </si>
  <si>
    <t>to aconvert building into a school</t>
  </si>
  <si>
    <t>adaptować budynek na szkołę</t>
  </si>
  <si>
    <t>to adopt to a new school</t>
  </si>
  <si>
    <t>adoptować się do nowej szkoły</t>
  </si>
  <si>
    <t>he easly adopt to aby situations</t>
  </si>
  <si>
    <t>łatwo adoptuje się do każdej sytuacji</t>
  </si>
  <si>
    <t>according to your needs</t>
  </si>
  <si>
    <t>adekwatnie do twoich potrzeb</t>
  </si>
  <si>
    <t>appropriate response to the situation</t>
  </si>
  <si>
    <t>odpowiedź adekwatna do sytuacji</t>
  </si>
  <si>
    <t>punishment to fit the crime</t>
  </si>
  <si>
    <t>kara adekwatna do winy</t>
  </si>
  <si>
    <t>home address</t>
  </si>
  <si>
    <t>adres domowy</t>
  </si>
  <si>
    <t>to give false address</t>
  </si>
  <si>
    <t>podać fałszywy adres</t>
  </si>
  <si>
    <t>you have to accept yourself</t>
  </si>
  <si>
    <t>musisz siebie akceptować</t>
  </si>
  <si>
    <t>socially accepted behaviour</t>
  </si>
  <si>
    <t>zachowanie społecznie akceptowane</t>
  </si>
  <si>
    <t>stress syllables correctly</t>
  </si>
  <si>
    <t>akcentować głoski poprawnie</t>
  </si>
  <si>
    <t>human-family</t>
  </si>
  <si>
    <t>female nude</t>
  </si>
  <si>
    <t>akt kobiecy</t>
  </si>
  <si>
    <t>false alarm</t>
  </si>
  <si>
    <t>fałszywy alarm</t>
  </si>
  <si>
    <t>alarm went off</t>
  </si>
  <si>
    <t xml:space="preserve">alarm się włączył </t>
  </si>
  <si>
    <t>burglar alarm</t>
  </si>
  <si>
    <t>alarm przeciwłamaniowy</t>
  </si>
  <si>
    <t>turtle aquarium</t>
  </si>
  <si>
    <t>akwarium z zółwiami</t>
  </si>
  <si>
    <t>accumulation of fat in body</t>
  </si>
  <si>
    <t>gromadzenie się słuszczu w organiźmie</t>
  </si>
  <si>
    <t>active leasure</t>
  </si>
  <si>
    <t>aktywny wypoczynek</t>
  </si>
  <si>
    <t>made up of smaller maschines</t>
  </si>
  <si>
    <t>zbudowany z mniejszych maszyn</t>
  </si>
  <si>
    <t>fan construction</t>
  </si>
  <si>
    <t>budowa wiatraka</t>
  </si>
  <si>
    <t>feed on mean</t>
  </si>
  <si>
    <t>żywić się mięsem</t>
  </si>
  <si>
    <t>sustain life</t>
  </si>
  <si>
    <t>podtrzymywać życie</t>
  </si>
  <si>
    <t>food chain</t>
  </si>
  <si>
    <t>łańcuch pokarmowy</t>
  </si>
  <si>
    <t>energy transformation</t>
  </si>
  <si>
    <t>przemiana energii</t>
  </si>
  <si>
    <t>it will take 10 liters of oil to</t>
  </si>
  <si>
    <t>potrzeba 10 litrów benzyny żeby</t>
  </si>
  <si>
    <t>which in turn eats smaller</t>
  </si>
  <si>
    <t>które z kolei jedzą mniejsze</t>
  </si>
  <si>
    <t>to impose one’s opinion/will on sb</t>
  </si>
  <si>
    <t>narzucać komuś swoją opinię</t>
  </si>
  <si>
    <t>normalnie widząca osoba</t>
  </si>
  <si>
    <t>He is known for taking bribes</t>
  </si>
  <si>
    <t>On jest znany z brania łapówek</t>
  </si>
  <si>
    <t>be at rest</t>
  </si>
  <si>
    <t>byc w stanie spoczynku (ruch)</t>
  </si>
  <si>
    <t>you needn’t have told her that</t>
  </si>
  <si>
    <t>niepotrzebnie jej to powiedziałaś</t>
  </si>
  <si>
    <t>put back ballpoint</t>
  </si>
  <si>
    <t>sięgnąć na najwyższą półkę</t>
  </si>
  <si>
    <t>attach bow</t>
  </si>
  <si>
    <t>przypiąć kokardkę</t>
  </si>
  <si>
    <t>stir tea</t>
  </si>
  <si>
    <t>zamieszać herbatę</t>
  </si>
  <si>
    <t>hold hand</t>
  </si>
  <si>
    <t>przytrzymać rękę</t>
  </si>
  <si>
    <t>attach lamp</t>
  </si>
  <si>
    <t>przymocować lampkę</t>
  </si>
  <si>
    <t>press the plate against the surface</t>
  </si>
  <si>
    <t>dociśnąć płytkę do powierzchni</t>
  </si>
  <si>
    <t>press dressing</t>
  </si>
  <si>
    <t>przyłożyć opatrunek</t>
  </si>
  <si>
    <t>put against the glass</t>
  </si>
  <si>
    <t>przyłożyc do szyby</t>
  </si>
  <si>
    <t>move away swivel chair</t>
  </si>
  <si>
    <t>cover you eyes</t>
  </si>
  <si>
    <t>zasłoń oczy</t>
  </si>
  <si>
    <t>wyciągnąć nogi</t>
  </si>
  <si>
    <t>drag sb out for a walk</t>
  </si>
  <si>
    <t>wyciągnąć na spacer</t>
  </si>
  <si>
    <t>smooth paper</t>
  </si>
  <si>
    <t>wyprostować papier</t>
  </si>
  <si>
    <t>stretch spring</t>
  </si>
  <si>
    <t>rozciągnąć sprężynę</t>
  </si>
  <si>
    <t>spread sheet</t>
  </si>
  <si>
    <t>rozłożyć pościel</t>
  </si>
  <si>
    <t>clench fist</t>
  </si>
  <si>
    <t>ścisnąć pięść</t>
  </si>
  <si>
    <t>hit friend</t>
  </si>
  <si>
    <t>uderzyć przyjaciela</t>
  </si>
  <si>
    <t>punch in the face</t>
  </si>
  <si>
    <t>uderzyć w twarz</t>
  </si>
  <si>
    <t>he hit his knee on a stone</t>
  </si>
  <si>
    <t>uderzył się kolanem o kamien</t>
  </si>
  <si>
    <t>slip on the icy road</t>
  </si>
  <si>
    <t>poślizgnać się na oblodzonej drodze</t>
  </si>
  <si>
    <t>fall down</t>
  </si>
  <si>
    <t>upaść/przewrócić się</t>
  </si>
  <si>
    <t>fall to the ground</t>
  </si>
  <si>
    <t>upaść na ziemię</t>
  </si>
  <si>
    <t>ukłonić sie uprzejmie sąsiadowi</t>
  </si>
  <si>
    <t>podskoczyć żeby dostać się do szafki</t>
  </si>
  <si>
    <t>bounce like a ball</t>
  </si>
  <si>
    <t>podskakiwać jak pilka</t>
  </si>
  <si>
    <t>leap towards the door</t>
  </si>
  <si>
    <t>podskoczyć do drzwi</t>
  </si>
  <si>
    <t>my foot slipped from the rock</t>
  </si>
  <si>
    <t>noga ześlizgnęła mi się z kamienia</t>
  </si>
  <si>
    <t>obiad go zemdlił</t>
  </si>
  <si>
    <t>dinner made him feel sick</t>
  </si>
  <si>
    <t>move wordrobe closer</t>
  </si>
  <si>
    <t>opna to gumowa część koła</t>
  </si>
  <si>
    <t>boot is a backstorage space in your car. You cat store there anyting</t>
  </si>
  <si>
    <t>bagażnik</t>
  </si>
  <si>
    <t>abstain from eating</t>
  </si>
  <si>
    <t>powstrzymać się od jedzenie</t>
  </si>
  <si>
    <t>strict diet</t>
  </si>
  <si>
    <t>ścisła dieta</t>
  </si>
  <si>
    <t>fried food</t>
  </si>
  <si>
    <t>smażone jedzenie</t>
  </si>
  <si>
    <t>hard/soft boild eggs</t>
  </si>
  <si>
    <t>jajka na twardo/miękko</t>
  </si>
  <si>
    <t>eat out</t>
  </si>
  <si>
    <t>zjeść na na mieście</t>
  </si>
  <si>
    <t>eadible bread</t>
  </si>
  <si>
    <t>nadający się do zjedzenia chleb</t>
  </si>
  <si>
    <t>it is bad for me</t>
  </si>
  <si>
    <t>to mi szkodzi</t>
  </si>
  <si>
    <t>frozen vegetables</t>
  </si>
  <si>
    <t>mrożone warzywa</t>
  </si>
  <si>
    <t>self service</t>
  </si>
  <si>
    <t>samoobsługowy</t>
  </si>
  <si>
    <t>best before date</t>
  </si>
  <si>
    <t>data przydatności do spożycia</t>
  </si>
  <si>
    <t>nakrywać stół</t>
  </si>
  <si>
    <t>make sth from sth</t>
  </si>
  <si>
    <t>zrobić coś z czegoś</t>
  </si>
  <si>
    <t>recommend sth for dessert</t>
  </si>
  <si>
    <t>polecić coś na deser</t>
  </si>
  <si>
    <t>on the menu</t>
  </si>
  <si>
    <t>w menu</t>
  </si>
  <si>
    <t>freeze sth</t>
  </si>
  <si>
    <t>zamrozić coś</t>
  </si>
  <si>
    <t>natural brunette</t>
  </si>
  <si>
    <t>naturalna brunetka</t>
  </si>
  <si>
    <t>active person</t>
  </si>
  <si>
    <t>aktywna osoba</t>
  </si>
  <si>
    <t>umysł analityczny</t>
  </si>
  <si>
    <t>abstynent</t>
  </si>
  <si>
    <t>teetotaller</t>
  </si>
  <si>
    <t>ścientific mind</t>
  </si>
  <si>
    <t>ścisły umysł</t>
  </si>
  <si>
    <t>humanista</t>
  </si>
  <si>
    <t>jestem oszczędny</t>
  </si>
  <si>
    <t>frank with me</t>
  </si>
  <si>
    <t>szczery ze mną</t>
  </si>
  <si>
    <t>open with me</t>
  </si>
  <si>
    <t>belive in yourself</t>
  </si>
  <si>
    <t>wierzyć w siebie</t>
  </si>
  <si>
    <t>zdolny student</t>
  </si>
  <si>
    <t>extraordinary beauty</t>
  </si>
  <si>
    <t>nieprzeciętna uroda</t>
  </si>
  <si>
    <t>calf</t>
  </si>
  <si>
    <t>thigh muscles</t>
  </si>
  <si>
    <t>mięśnie ud</t>
  </si>
  <si>
    <t>larynx</t>
  </si>
  <si>
    <t>krtań</t>
  </si>
  <si>
    <t>forehead</t>
  </si>
  <si>
    <t>chest</t>
  </si>
  <si>
    <t>klatka piersiowa</t>
  </si>
  <si>
    <t>small/firm/pendulous breasts</t>
  </si>
  <si>
    <t>drobne/jędrne/obwisłe piersi</t>
  </si>
  <si>
    <t>breast-feeding</t>
  </si>
  <si>
    <t>karmienie piersią</t>
  </si>
  <si>
    <t>wrist</t>
  </si>
  <si>
    <t>nadgarstek</t>
  </si>
  <si>
    <t>thick/bushy brows</t>
  </si>
  <si>
    <t>gęste/krzaczaste brwi</t>
  </si>
  <si>
    <t>zmarszczyc brwi</t>
  </si>
  <si>
    <t>darken hair</t>
  </si>
  <si>
    <t>przyciemnić włosy</t>
  </si>
  <si>
    <t>elbow</t>
  </si>
  <si>
    <t>sterczące sutki</t>
  </si>
  <si>
    <t>he had poorly developed muscle</t>
  </si>
  <si>
    <t>był słabo umięśniony</t>
  </si>
  <si>
    <t>muscular legs</t>
  </si>
  <si>
    <t>supple skin</t>
  </si>
  <si>
    <t>jędrna skóra</t>
  </si>
  <si>
    <t>thick/thin hair</t>
  </si>
  <si>
    <t>this beard makes you older</t>
  </si>
  <si>
    <t>ta broda postarza Cię</t>
  </si>
  <si>
    <t>sweaty armpits</t>
  </si>
  <si>
    <t>spocone pachy</t>
  </si>
  <si>
    <t>high instep</t>
  </si>
  <si>
    <t>wysokie podbicie stopy</t>
  </si>
  <si>
    <t>slim waist</t>
  </si>
  <si>
    <t>szczupła talia</t>
  </si>
  <si>
    <t>slender neck</t>
  </si>
  <si>
    <t>smukła szyja</t>
  </si>
  <si>
    <t>droppy buttocks</t>
  </si>
  <si>
    <t>obwisłe pośladki</t>
  </si>
  <si>
    <t>shrivelled skin</t>
  </si>
  <si>
    <t>creased face</t>
  </si>
  <si>
    <t>twarz pokryta zmarszczkami</t>
  </si>
  <si>
    <t>nape</t>
  </si>
  <si>
    <t>kark</t>
  </si>
  <si>
    <t>navel / belly button</t>
  </si>
  <si>
    <t>pępek</t>
  </si>
  <si>
    <t>przedramie</t>
  </si>
  <si>
    <t>ribs</t>
  </si>
  <si>
    <t>żebra</t>
  </si>
  <si>
    <t>gum</t>
  </si>
  <si>
    <t>dziąsło</t>
  </si>
  <si>
    <t>root</t>
  </si>
  <si>
    <t>korzeń (zęba)</t>
  </si>
  <si>
    <t>artery</t>
  </si>
  <si>
    <t>tętnica</t>
  </si>
  <si>
    <t>vein</t>
  </si>
  <si>
    <t>żyła</t>
  </si>
  <si>
    <t>blood vessel</t>
  </si>
  <si>
    <t>naczynie krwionośne</t>
  </si>
  <si>
    <t>aorta</t>
  </si>
  <si>
    <t>lung</t>
  </si>
  <si>
    <t>płuco</t>
  </si>
  <si>
    <t>urinary bladder</t>
  </si>
  <si>
    <t>pęcherz moczowy</t>
  </si>
  <si>
    <t>jelito</t>
  </si>
  <si>
    <t>nervous system</t>
  </si>
  <si>
    <t>system nerwowy</t>
  </si>
  <si>
    <t>nerve</t>
  </si>
  <si>
    <t>nerw</t>
  </si>
  <si>
    <t>spinal cord</t>
  </si>
  <si>
    <t>rdzeń kręgowy</t>
  </si>
  <si>
    <t>spermatozoon</t>
  </si>
  <si>
    <t>plemnik</t>
  </si>
  <si>
    <t>sperm/semen</t>
  </si>
  <si>
    <t>sperma</t>
  </si>
  <si>
    <t>index finger</t>
  </si>
  <si>
    <t>palec wskazujący</t>
  </si>
  <si>
    <t>thumbs up</t>
  </si>
  <si>
    <t>kciuki w górę (np. na fecebooku)</t>
  </si>
  <si>
    <t>hair</t>
  </si>
  <si>
    <t>włos</t>
  </si>
  <si>
    <t>tongue</t>
  </si>
  <si>
    <t>język</t>
  </si>
  <si>
    <t>apex of tongue</t>
  </si>
  <si>
    <t>taste bud</t>
  </si>
  <si>
    <t>kubek smakowy</t>
  </si>
  <si>
    <t>eyelash</t>
  </si>
  <si>
    <t>rzęsy</t>
  </si>
  <si>
    <t>iris</t>
  </si>
  <si>
    <t>tęczówka</t>
  </si>
  <si>
    <t>pupil</t>
  </si>
  <si>
    <t>źrednica</t>
  </si>
  <si>
    <t>eyelid</t>
  </si>
  <si>
    <t>powieka</t>
  </si>
  <si>
    <t>broad-shouldered</t>
  </si>
  <si>
    <t>barczysty</t>
  </si>
  <si>
    <t xml:space="preserve">lanky girl </t>
  </si>
  <si>
    <t>tyczkowata dziewczyna</t>
  </si>
  <si>
    <t>patite girls</t>
  </si>
  <si>
    <t>obese</t>
  </si>
  <si>
    <t>otyły</t>
  </si>
  <si>
    <t>gorgeous/stunning girl</t>
  </si>
  <si>
    <t>zniewalająca dziewczyna</t>
  </si>
  <si>
    <t>headturner</t>
  </si>
  <si>
    <t>not so beautiful</t>
  </si>
  <si>
    <t>niezbyt piękna</t>
  </si>
  <si>
    <t>skinny</t>
  </si>
  <si>
    <t>kościsty</t>
  </si>
  <si>
    <t>lean body</t>
  </si>
  <si>
    <t>szczupłe ciało</t>
  </si>
  <si>
    <t xml:space="preserve">chubby child </t>
  </si>
  <si>
    <t>tłuściutkie dziecko</t>
  </si>
  <si>
    <t>curvy body</t>
  </si>
  <si>
    <t>ciało o ładnych kształtach</t>
  </si>
  <si>
    <t>heavy set man</t>
  </si>
  <si>
    <t>grubiutki facet</t>
  </si>
  <si>
    <t>medium height</t>
  </si>
  <si>
    <t>średniego wzrostu</t>
  </si>
  <si>
    <t>husky men</t>
  </si>
  <si>
    <t>nieco grupy facet</t>
  </si>
  <si>
    <t>plump women</t>
  </si>
  <si>
    <t>kobieta z nadwagą</t>
  </si>
  <si>
    <t xml:space="preserve">middle aged </t>
  </si>
  <si>
    <t>w średnim wieku</t>
  </si>
  <si>
    <t>good-looking</t>
  </si>
  <si>
    <t>attractive</t>
  </si>
  <si>
    <t>cute</t>
  </si>
  <si>
    <t>overweight</t>
  </si>
  <si>
    <t>grzywka</t>
  </si>
  <si>
    <t>cofające się zakola</t>
  </si>
  <si>
    <t>wąsy</t>
  </si>
  <si>
    <t>siwy</t>
  </si>
  <si>
    <t>readhead</t>
  </si>
  <si>
    <t>rudy</t>
  </si>
  <si>
    <t>pryszczaty</t>
  </si>
  <si>
    <t>be in poor health</t>
  </si>
  <si>
    <t>być słabego zdrowia</t>
  </si>
  <si>
    <t>enjoy good health</t>
  </si>
  <si>
    <t>cieszyć się dobrym zdrowiem</t>
  </si>
  <si>
    <t>acute pain</t>
  </si>
  <si>
    <t>ostry ból</t>
  </si>
  <si>
    <t>gonorrhe</t>
  </si>
  <si>
    <t>rzeżączka</t>
  </si>
  <si>
    <t>regain health</t>
  </si>
  <si>
    <t>odzyskać zdrowie</t>
  </si>
  <si>
    <t>infertility treatments</t>
  </si>
  <si>
    <t>leczenie niepłodności</t>
  </si>
  <si>
    <t>infertile couples</t>
  </si>
  <si>
    <t>bezpłodne pary</t>
  </si>
  <si>
    <t>mental health</t>
  </si>
  <si>
    <t>zdrowie psychiczne</t>
  </si>
  <si>
    <t>służba zdrowia</t>
  </si>
  <si>
    <t>health service</t>
  </si>
  <si>
    <t>to faint from hunger</t>
  </si>
  <si>
    <t>zemdleć z głodu</t>
  </si>
  <si>
    <t>have diarrhoea</t>
  </si>
  <si>
    <t>mieć biegunkę</t>
  </si>
  <si>
    <t>tonsillitis</t>
  </si>
  <si>
    <t>angina</t>
  </si>
  <si>
    <t>constipation</t>
  </si>
  <si>
    <t>zatwardzenie</t>
  </si>
  <si>
    <t>catch a cold</t>
  </si>
  <si>
    <t>przeziębić się</t>
  </si>
  <si>
    <t>food poisoning</t>
  </si>
  <si>
    <t>zatrucie pokarkowe</t>
  </si>
  <si>
    <t>runny nose</t>
  </si>
  <si>
    <t>kater</t>
  </si>
  <si>
    <t>flu</t>
  </si>
  <si>
    <t>grypa</t>
  </si>
  <si>
    <t>złośliwy nowotwór mózgu</t>
  </si>
  <si>
    <t>benign tumour</t>
  </si>
  <si>
    <t>nowotwór niezłośliwy</t>
  </si>
  <si>
    <t>tumour spreaded to the other parts of body</t>
  </si>
  <si>
    <t>nowotwór przeszedł na inne części ciała</t>
  </si>
  <si>
    <t>internal bleeding</t>
  </si>
  <si>
    <t>krwawienie wewnętrzne</t>
  </si>
  <si>
    <t>catch cold easly</t>
  </si>
  <si>
    <t>często łapać przeziębienie</t>
  </si>
  <si>
    <t>cancer</t>
  </si>
  <si>
    <t>rak</t>
  </si>
  <si>
    <t>rush</t>
  </si>
  <si>
    <t>wysypka</t>
  </si>
  <si>
    <t>stinging skin</t>
  </si>
  <si>
    <t>szczypiąca skóra</t>
  </si>
  <si>
    <t>itchy skin</t>
  </si>
  <si>
    <t>swędząca skóra</t>
  </si>
  <si>
    <t>reddened skin</t>
  </si>
  <si>
    <t>zaczerwieniona skóra</t>
  </si>
  <si>
    <t>burning skin</t>
  </si>
  <si>
    <t>piekąca skóra</t>
  </si>
  <si>
    <t>covered in blisters</t>
  </si>
  <si>
    <t>pokryty bąblami</t>
  </si>
  <si>
    <t>swelling of face</t>
  </si>
  <si>
    <t>opuchlizna twarzy</t>
  </si>
  <si>
    <t>scar</t>
  </si>
  <si>
    <t>blizna</t>
  </si>
  <si>
    <t>sunstroke</t>
  </si>
  <si>
    <t>udar słoneczny</t>
  </si>
  <si>
    <t xml:space="preserve">heart attack </t>
  </si>
  <si>
    <t>zawał serca</t>
  </si>
  <si>
    <t>falling out hair</t>
  </si>
  <si>
    <t>wypadające włosy</t>
  </si>
  <si>
    <t>fast lose of weight</t>
  </si>
  <si>
    <t>szybka utrata masy</t>
  </si>
  <si>
    <t>infect sb with flu</t>
  </si>
  <si>
    <t>zarazić kogoś grypą</t>
  </si>
  <si>
    <t>smallpox</t>
  </si>
  <si>
    <t>ospa wietrzna</t>
  </si>
  <si>
    <t>the wound became infected</t>
  </si>
  <si>
    <t>rana uległa zakażeniu</t>
  </si>
  <si>
    <t>zakażenie kropelkowe</t>
  </si>
  <si>
    <t>fever subsided</t>
  </si>
  <si>
    <t>gorączka ustąpiła</t>
  </si>
  <si>
    <t>give sb injection</t>
  </si>
  <si>
    <t>dać komuś zastrzyć</t>
  </si>
  <si>
    <t>dose of medicine</t>
  </si>
  <si>
    <t>dawka leku</t>
  </si>
  <si>
    <t>swallow pill</t>
  </si>
  <si>
    <t>połykać tabletkę</t>
  </si>
  <si>
    <t>lozenge</t>
  </si>
  <si>
    <t>tabletka do ssania</t>
  </si>
  <si>
    <t>nose drops</t>
  </si>
  <si>
    <t>krople do nosa</t>
  </si>
  <si>
    <t>cough syrup</t>
  </si>
  <si>
    <t>syrop na kaszel</t>
  </si>
  <si>
    <t>dry/wet cough</t>
  </si>
  <si>
    <t>suchy/mokry kaszel</t>
  </si>
  <si>
    <t>rub ointment</t>
  </si>
  <si>
    <t>wcierać maść</t>
  </si>
  <si>
    <t>skręcić kostkę</t>
  </si>
  <si>
    <t>take X-rays</t>
  </si>
  <si>
    <t>zrobić prześwietlenie</t>
  </si>
  <si>
    <t>break leg</t>
  </si>
  <si>
    <t>złamać nogę</t>
  </si>
  <si>
    <t>sew up wound</t>
  </si>
  <si>
    <t>zszywać ranę</t>
  </si>
  <si>
    <t>put on/remove/replace a dressing</t>
  </si>
  <si>
    <t>nałożyć/zdjąć/zmienić opatrunek</t>
  </si>
  <si>
    <t>curvature of the spine</t>
  </si>
  <si>
    <t>skrzywienie kręgosłupa</t>
  </si>
  <si>
    <t>treat for diabetes</t>
  </si>
  <si>
    <t>leczyć na cukrzycę</t>
  </si>
  <si>
    <t>traet liver</t>
  </si>
  <si>
    <t>leczyć wątrobę</t>
  </si>
  <si>
    <t>tooth fell out</t>
  </si>
  <si>
    <t>ząb wypadł</t>
  </si>
  <si>
    <t>drill</t>
  </si>
  <si>
    <t>borowanie</t>
  </si>
  <si>
    <t>decay</t>
  </si>
  <si>
    <t>próchnica</t>
  </si>
  <si>
    <t>spróchniały ząb</t>
  </si>
  <si>
    <t>cardiologist</t>
  </si>
  <si>
    <t>kardiolog</t>
  </si>
  <si>
    <t>effective treatment</t>
  </si>
  <si>
    <t>skuteczne leczenie</t>
  </si>
  <si>
    <t>disposable syringe</t>
  </si>
  <si>
    <t>strzykawka jednorazowa</t>
  </si>
  <si>
    <t>morphine</t>
  </si>
  <si>
    <t>morfina</t>
  </si>
  <si>
    <t>painkiller</t>
  </si>
  <si>
    <t>środek przeciwbólowy</t>
  </si>
  <si>
    <t>headache</t>
  </si>
  <si>
    <t>ból głowy</t>
  </si>
  <si>
    <t>take a pill</t>
  </si>
  <si>
    <t>zażyć tabletkę</t>
  </si>
  <si>
    <t>problem with bloated stomach</t>
  </si>
  <si>
    <t>problem ze wzdęciami</t>
  </si>
  <si>
    <t>noisy winds</t>
  </si>
  <si>
    <t>głosne wiatry</t>
  </si>
  <si>
    <t xml:space="preserve">excessive night sweating </t>
  </si>
  <si>
    <t>nadmierne nocne pocenie się</t>
  </si>
  <si>
    <t>przetłuszczone włosy</t>
  </si>
  <si>
    <t>dry hair</t>
  </si>
  <si>
    <t>suche włosy</t>
  </si>
  <si>
    <t>gland</t>
  </si>
  <si>
    <t>gruczoł</t>
  </si>
  <si>
    <t>exposure to ionizing radiation</t>
  </si>
  <si>
    <t>wystawienie na promieniowanie jonizujące</t>
  </si>
  <si>
    <t>biopsy</t>
  </si>
  <si>
    <t>biopsja</t>
  </si>
  <si>
    <t>drobna/poważna operacja</t>
  </si>
  <si>
    <t>operation for the removal of sth</t>
  </si>
  <si>
    <t>operacja usunięcia czegoś</t>
  </si>
  <si>
    <t>follower of plastic surgeries</t>
  </si>
  <si>
    <t>zwolennik operacji plasycznych</t>
  </si>
  <si>
    <t>brittle nails</t>
  </si>
  <si>
    <t>łamliwe paznokcie</t>
  </si>
  <si>
    <t>split end</t>
  </si>
  <si>
    <t>rozdwajajaće się końcówki (włosów)</t>
  </si>
  <si>
    <t>mild/severe/permanent impairmen</t>
  </si>
  <si>
    <t>upośledzenie lekkie/ciężkie/trwałe</t>
  </si>
  <si>
    <t>wada wymowy</t>
  </si>
  <si>
    <t>anesthetize</t>
  </si>
  <si>
    <t>znieczulać</t>
  </si>
  <si>
    <t>anesthetic</t>
  </si>
  <si>
    <t>znieczulający</t>
  </si>
  <si>
    <t>ease pain</t>
  </si>
  <si>
    <t>złagodzić ból</t>
  </si>
  <si>
    <t>relive ache</t>
  </si>
  <si>
    <t>uśmierzyć ból</t>
  </si>
  <si>
    <t>chest pain</t>
  </si>
  <si>
    <t>ból w klatce piersiowej</t>
  </si>
  <si>
    <t>painlessly</t>
  </si>
  <si>
    <t>bezboleśnie</t>
  </si>
  <si>
    <t>eye clinic</t>
  </si>
  <si>
    <t>przychodnia okulistyczna</t>
  </si>
  <si>
    <t>private hospital</t>
  </si>
  <si>
    <t>prywatna klinika</t>
  </si>
  <si>
    <t>surgical ward</t>
  </si>
  <si>
    <t>oddział hirurgiczny</t>
  </si>
  <si>
    <t>intensive care unit</t>
  </si>
  <si>
    <t>oddział intensywnej opieki medyczne</t>
  </si>
  <si>
    <t>prescribe sb injection</t>
  </si>
  <si>
    <t>przepisać komuś zastrzyk</t>
  </si>
  <si>
    <t>register with a doctor</t>
  </si>
  <si>
    <t>zapisać się do lekarza</t>
  </si>
  <si>
    <t>medical appointment</t>
  </si>
  <si>
    <t>wizyta u lakarze</t>
  </si>
  <si>
    <t>have blood test</t>
  </si>
  <si>
    <t>mieć badanie krwi</t>
  </si>
  <si>
    <t>medical examination</t>
  </si>
  <si>
    <t>badanie medyczne</t>
  </si>
  <si>
    <t>recover</t>
  </si>
  <si>
    <t>wyzdrowieć</t>
  </si>
  <si>
    <t>after being shot he lost the use of his left arm</t>
  </si>
  <si>
    <t xml:space="preserve">po postrzale stracił sprawność lewej ręki </t>
  </si>
  <si>
    <t>sensation in fingers</t>
  </si>
  <si>
    <t>czucie w palcach</t>
  </si>
  <si>
    <t>dreszcze</t>
  </si>
  <si>
    <t>shevers</t>
  </si>
  <si>
    <t>mycosis</t>
  </si>
  <si>
    <t>grzybica</t>
  </si>
  <si>
    <t>niewidomy</t>
  </si>
  <si>
    <t>blind</t>
  </si>
  <si>
    <t>carrier of HIV</t>
  </si>
  <si>
    <t>nosiciel HIV</t>
  </si>
  <si>
    <t>kaszleć</t>
  </si>
  <si>
    <t>glaucoma</t>
  </si>
  <si>
    <t>jaskra</t>
  </si>
  <si>
    <t>leukemia</t>
  </si>
  <si>
    <t>białaczka</t>
  </si>
  <si>
    <t xml:space="preserve">allergy to </t>
  </si>
  <si>
    <t xml:space="preserve">alergia na </t>
  </si>
  <si>
    <t>deaf</t>
  </si>
  <si>
    <t>głuchy</t>
  </si>
  <si>
    <t>dumb</t>
  </si>
  <si>
    <t>niemy</t>
  </si>
  <si>
    <t>oparzenie trzeciego stopnia</t>
  </si>
  <si>
    <t>terminally ill</t>
  </si>
  <si>
    <t>śmiertelnie chory</t>
  </si>
  <si>
    <t>concussion of the brain</t>
  </si>
  <si>
    <t>wstrząs mózgu</t>
  </si>
  <si>
    <t>relapse into disease</t>
  </si>
  <si>
    <t>nawrót choroby</t>
  </si>
  <si>
    <t>choroba lokomocyjna</t>
  </si>
  <si>
    <t xml:space="preserve">complain on </t>
  </si>
  <si>
    <t>uskarżać się na</t>
  </si>
  <si>
    <t>hemorrhage</t>
  </si>
  <si>
    <t>wylew</t>
  </si>
  <si>
    <t>contagious disease</t>
  </si>
  <si>
    <t>choroba zakaźna</t>
  </si>
  <si>
    <t>you look pale</t>
  </si>
  <si>
    <t xml:space="preserve"> jesteś blady</t>
  </si>
  <si>
    <t>prescription medicine</t>
  </si>
  <si>
    <t>lek na receptę</t>
  </si>
  <si>
    <t>make out prescription</t>
  </si>
  <si>
    <t>wypisać receptę</t>
  </si>
  <si>
    <t>dispensing a prescription</t>
  </si>
  <si>
    <t>realizacja recepty</t>
  </si>
  <si>
    <t>degenerative joint disease</t>
  </si>
  <si>
    <t>choroba zwyrodnienia stawów</t>
  </si>
  <si>
    <t>set broke bone</t>
  </si>
  <si>
    <t>nastawić złamaną kość</t>
  </si>
  <si>
    <t>to live in a wheelchair</t>
  </si>
  <si>
    <t xml:space="preserve">poruszać się na wózku inwalidzkim </t>
  </si>
  <si>
    <t>limp</t>
  </si>
  <si>
    <t>utykać</t>
  </si>
  <si>
    <t>walk on crutches</t>
  </si>
  <si>
    <t>chodzić o kulach</t>
  </si>
  <si>
    <t>emergency ambulance service</t>
  </si>
  <si>
    <t>pogotowie</t>
  </si>
  <si>
    <t>medical assistance</t>
  </si>
  <si>
    <t>pomoc medyczna</t>
  </si>
  <si>
    <t>give sb first aid</t>
  </si>
  <si>
    <t>udzielić komuś pierwszej pmocy</t>
  </si>
  <si>
    <t>keep diet</t>
  </si>
  <si>
    <t>trzymać diete</t>
  </si>
  <si>
    <t>lose weight</t>
  </si>
  <si>
    <t>odchudzać się</t>
  </si>
  <si>
    <t>low-fat food</t>
  </si>
  <si>
    <t>niskotłuszczowe jedzenie</t>
  </si>
  <si>
    <t>ćwiczyc regularnie</t>
  </si>
  <si>
    <t>vegetarianism</t>
  </si>
  <si>
    <t>wegetrianizm</t>
  </si>
  <si>
    <t>put on weight</t>
  </si>
  <si>
    <t>przybrać na wadze</t>
  </si>
  <si>
    <t>lack of physical activity</t>
  </si>
  <si>
    <t>brak aktywności fizycznej</t>
  </si>
  <si>
    <t>tear out hair</t>
  </si>
  <si>
    <t>wyrywać włosy</t>
  </si>
  <si>
    <t>in the interests of hygien</t>
  </si>
  <si>
    <t>dla dobra higieny</t>
  </si>
  <si>
    <t>personal hygien</t>
  </si>
  <si>
    <t>higiena osobista</t>
  </si>
  <si>
    <t>prevent sth</t>
  </si>
  <si>
    <t>zapobiegać czemuś</t>
  </si>
  <si>
    <t>gym</t>
  </si>
  <si>
    <t>siłownia</t>
  </si>
  <si>
    <t>healthy lifestyl</t>
  </si>
  <si>
    <t>zdrowy tryb życia</t>
  </si>
  <si>
    <t>to be in good shape</t>
  </si>
  <si>
    <t>być w dobrej formie</t>
  </si>
  <si>
    <t>physical fitness</t>
  </si>
  <si>
    <t>sprawność fizyczna</t>
  </si>
  <si>
    <t>occupational disease</t>
  </si>
  <si>
    <t>choroba zawodowa</t>
  </si>
  <si>
    <t>cycling keeps me in good shape</t>
  </si>
  <si>
    <t>jazda na roweży utrzymuje mnie w dobrej formie</t>
  </si>
  <si>
    <t>snow plough</t>
  </si>
  <si>
    <t>clear of snow/clear the snow from the street</t>
  </si>
  <si>
    <t>heavy snowfall</t>
  </si>
  <si>
    <t>weather got worse</t>
  </si>
  <si>
    <t>icy road</t>
  </si>
  <si>
    <t>suspect</t>
  </si>
  <si>
    <t xml:space="preserve">sentenced to one year's imprisonment </t>
  </si>
  <si>
    <t>thesis supervisor</t>
  </si>
  <si>
    <t>promotor</t>
  </si>
  <si>
    <t>thorough knowledge</t>
  </si>
  <si>
    <t>gruntowna wiedza</t>
  </si>
  <si>
    <t>graduate of UE</t>
  </si>
  <si>
    <t>alumni reunion</t>
  </si>
  <si>
    <t>zjazd absolwentów</t>
  </si>
  <si>
    <t>assistant professor</t>
  </si>
  <si>
    <t>adiunkt</t>
  </si>
  <si>
    <t>asbence from school</t>
  </si>
  <si>
    <t>notatki z fizyki</t>
  </si>
  <si>
    <t>second-year student</t>
  </si>
  <si>
    <t>student drugiego roku</t>
  </si>
  <si>
    <t>eternal student</t>
  </si>
  <si>
    <t>wieczny student</t>
  </si>
  <si>
    <t>prices have risen by an avarage of 2%</t>
  </si>
  <si>
    <t>ceny wzrosły średnio o 2%</t>
  </si>
  <si>
    <t>bank's outlet</t>
  </si>
  <si>
    <t>placówka banku</t>
  </si>
  <si>
    <t>employment</t>
  </si>
  <si>
    <t>zatrudnienie</t>
  </si>
  <si>
    <t>are not taxed</t>
  </si>
  <si>
    <t>są nieopodatkowane</t>
  </si>
  <si>
    <t>costs of living</t>
  </si>
  <si>
    <t>koszty utrzymania</t>
  </si>
  <si>
    <t>market economy</t>
  </si>
  <si>
    <t>gospodarka rynkowa</t>
  </si>
  <si>
    <t>tight budget</t>
  </si>
  <si>
    <t>mały budżet</t>
  </si>
  <si>
    <t>pay by cash</t>
  </si>
  <si>
    <t>płacić gotówką</t>
  </si>
  <si>
    <t>to give sb change</t>
  </si>
  <si>
    <t>wydać resztą</t>
  </si>
  <si>
    <t>5 zloty in change</t>
  </si>
  <si>
    <t>5 złotych reszty</t>
  </si>
  <si>
    <t>he and all the rest</t>
  </si>
  <si>
    <t>on i cała reszta</t>
  </si>
  <si>
    <t>exchange rate for dollars</t>
  </si>
  <si>
    <t>kurs dolara</t>
  </si>
  <si>
    <t>to pay sb debt</t>
  </si>
  <si>
    <t>płacić czyjś dlug</t>
  </si>
  <si>
    <t>pay a duty</t>
  </si>
  <si>
    <t>płacić cło</t>
  </si>
  <si>
    <t>accept cheques</t>
  </si>
  <si>
    <t>przyjmować czeki</t>
  </si>
  <si>
    <t>I am short of money</t>
  </si>
  <si>
    <t>brakuje mi pieniędzy</t>
  </si>
  <si>
    <t>take money from cash maschine</t>
  </si>
  <si>
    <t>wziąść pieniądze z bankomatu</t>
  </si>
  <si>
    <t>go on unemployment benefit</t>
  </si>
  <si>
    <t>iść na zasiłek</t>
  </si>
  <si>
    <t>be on benefit</t>
  </si>
  <si>
    <t>być na zasiłku</t>
  </si>
  <si>
    <t xml:space="preserve">zawrzeć transakcję z </t>
  </si>
  <si>
    <t>fee for cleaning</t>
  </si>
  <si>
    <t>opłata za czyszczenie</t>
  </si>
  <si>
    <t>incomes has doubled</t>
  </si>
  <si>
    <t>dochody się podwoiły</t>
  </si>
  <si>
    <t>organise collection for</t>
  </si>
  <si>
    <t>zorganizować zbiórkę</t>
  </si>
  <si>
    <t>sell copyright of book</t>
  </si>
  <si>
    <t>sprzedać prawa autorskie do książki</t>
  </si>
  <si>
    <t>sponsor</t>
  </si>
  <si>
    <t>cover costs</t>
  </si>
  <si>
    <t>pokryć koszty</t>
  </si>
  <si>
    <t>great market for these products</t>
  </si>
  <si>
    <t>świetny rynek dla tych produktów</t>
  </si>
  <si>
    <t>save up for</t>
  </si>
  <si>
    <t>oszczędzać na</t>
  </si>
  <si>
    <t>economize on fuel</t>
  </si>
  <si>
    <t>oszczędzać na paliwie</t>
  </si>
  <si>
    <t>monopoly on</t>
  </si>
  <si>
    <t xml:space="preserve">monopol na </t>
  </si>
  <si>
    <t>to be in debt</t>
  </si>
  <si>
    <t xml:space="preserve">być w długach </t>
  </si>
  <si>
    <t>demand for</t>
  </si>
  <si>
    <t>popyt na</t>
  </si>
  <si>
    <t>have a wallet on you</t>
  </si>
  <si>
    <t>mieć portfel przy sobie</t>
  </si>
  <si>
    <t>they possess</t>
  </si>
  <si>
    <t>oni posiadają</t>
  </si>
  <si>
    <t>of great worth</t>
  </si>
  <si>
    <t>o wielkiej wartości</t>
  </si>
  <si>
    <t>fee is</t>
  </si>
  <si>
    <t>opłata wynosi</t>
  </si>
  <si>
    <t>privatization</t>
  </si>
  <si>
    <t>labour</t>
  </si>
  <si>
    <t>siła robocza</t>
  </si>
  <si>
    <t>podpisać kontrakt</t>
  </si>
  <si>
    <t>rzecznik firmy</t>
  </si>
  <si>
    <t>receive invoice for sth</t>
  </si>
  <si>
    <t>otrzymać za coś fakturę</t>
  </si>
  <si>
    <t>actual cost</t>
  </si>
  <si>
    <t>rzeczywisty koszt</t>
  </si>
  <si>
    <t>maintain family</t>
  </si>
  <si>
    <t>utrzymać rdzinę</t>
  </si>
  <si>
    <t>introduction to banking</t>
  </si>
  <si>
    <t>wprowadzenie do bankowości</t>
  </si>
  <si>
    <t>financial intermediary</t>
  </si>
  <si>
    <t>pośrednik finansowy</t>
  </si>
  <si>
    <t>to be creditworthy</t>
  </si>
  <si>
    <t>mieć zdolność kredytową</t>
  </si>
  <si>
    <t>commercial break</t>
  </si>
  <si>
    <t>przerwa na reklamy</t>
  </si>
  <si>
    <t>cartoon</t>
  </si>
  <si>
    <t>kreskówka</t>
  </si>
  <si>
    <t>reality show</t>
  </si>
  <si>
    <t>talk show</t>
  </si>
  <si>
    <t>tv series</t>
  </si>
  <si>
    <t>seriale</t>
  </si>
  <si>
    <t>soap opera</t>
  </si>
  <si>
    <t>news</t>
  </si>
  <si>
    <t>documentary</t>
  </si>
  <si>
    <t>science fiction</t>
  </si>
  <si>
    <t>horror</t>
  </si>
  <si>
    <t>western</t>
  </si>
  <si>
    <t>animated movie</t>
  </si>
  <si>
    <t>comedy</t>
  </si>
  <si>
    <t>drama</t>
  </si>
  <si>
    <t>musical</t>
  </si>
  <si>
    <t>prime time</t>
  </si>
  <si>
    <t>enclosure</t>
  </si>
  <si>
    <t>załącznik</t>
  </si>
  <si>
    <t>photocopier</t>
  </si>
  <si>
    <t>kserokopiarka</t>
  </si>
  <si>
    <t>house</t>
  </si>
  <si>
    <t>spacious room</t>
  </si>
  <si>
    <t>przestronny pokój</t>
  </si>
  <si>
    <t>draw the curtains</t>
  </si>
  <si>
    <t>zasłonić firany</t>
  </si>
  <si>
    <t>gas installation</t>
  </si>
  <si>
    <t>instalacja gazowa</t>
  </si>
  <si>
    <t>adjoin the kitchen'</t>
  </si>
  <si>
    <t>przylegać do kuchni</t>
  </si>
  <si>
    <t>classes</t>
  </si>
  <si>
    <t>zajęcia</t>
  </si>
  <si>
    <t>in this area of the world</t>
  </si>
  <si>
    <t>w tym rejonie świata</t>
  </si>
  <si>
    <t>historic moment</t>
  </si>
  <si>
    <t>historyczny moment</t>
  </si>
  <si>
    <t>cosy inn</t>
  </si>
  <si>
    <t>przytulny zajazd</t>
  </si>
  <si>
    <t>death throes of uprising</t>
  </si>
  <si>
    <t>agonia powstania</t>
  </si>
  <si>
    <t>haild as a king</t>
  </si>
  <si>
    <t>okrzyknięty królem</t>
  </si>
  <si>
    <t>is it included in the price</t>
  </si>
  <si>
    <t>czy to jest wliczone w cenę</t>
  </si>
  <si>
    <t>łańcuch dostaw</t>
  </si>
  <si>
    <t>it's freezing</t>
  </si>
  <si>
    <t>jest mrożnie</t>
  </si>
  <si>
    <t>adictive-free food</t>
  </si>
  <si>
    <t>jedzenie bez dodatków (konserujących)</t>
  </si>
  <si>
    <t>do you fancy a beer</t>
  </si>
  <si>
    <t>masz ochotę na piwo</t>
  </si>
  <si>
    <t>crumbs of bread</t>
  </si>
  <si>
    <t>okruchy chleba</t>
  </si>
  <si>
    <t>log into account</t>
  </si>
  <si>
    <t>zalogować się na konto</t>
  </si>
  <si>
    <t>postal code</t>
  </si>
  <si>
    <t>kod pocztowy</t>
  </si>
  <si>
    <t>return address</t>
  </si>
  <si>
    <t>adres zwrotny</t>
  </si>
  <si>
    <t>parcel was addressed to me</t>
  </si>
  <si>
    <t>paczka była adresowana do mnie</t>
  </si>
  <si>
    <t>hung up receaver</t>
  </si>
  <si>
    <t>odkładać słuchawkę</t>
  </si>
  <si>
    <t>bear the weight</t>
  </si>
  <si>
    <t>podtrzymywać ciężar</t>
  </si>
  <si>
    <t>numbers in brackets</t>
  </si>
  <si>
    <t>liczby w nawiasach</t>
  </si>
  <si>
    <t>add it on to the result</t>
  </si>
  <si>
    <t>dodaj to do wyniku</t>
  </si>
  <si>
    <t>calculate from eqution</t>
  </si>
  <si>
    <t>wyliczyc z równania</t>
  </si>
  <si>
    <t>wedding clip</t>
  </si>
  <si>
    <t>teledysk ślubny</t>
  </si>
  <si>
    <t>you work well with other people - you are team player</t>
  </si>
  <si>
    <t>distress among family</t>
  </si>
  <si>
    <t>rozpacz wśród członków rodziny</t>
  </si>
  <si>
    <t>go to the seaside</t>
  </si>
  <si>
    <t>jechać nad morze</t>
  </si>
  <si>
    <t>spend summer holiday at the seaside</t>
  </si>
  <si>
    <t>spędzić wakacje nad morzem</t>
  </si>
  <si>
    <t>town by the sea</t>
  </si>
  <si>
    <t>miejscowość nad morzem</t>
  </si>
  <si>
    <t>pług śnieżny</t>
  </si>
  <si>
    <t>odśnieżać</t>
  </si>
  <si>
    <t>duże opady śniegy</t>
  </si>
  <si>
    <t>oblodzona droga</t>
  </si>
  <si>
    <t>I have a connections</t>
  </si>
  <si>
    <t>mam znajomości</t>
  </si>
  <si>
    <t>corruption scandal</t>
  </si>
  <si>
    <t>skandal korupcyjny</t>
  </si>
  <si>
    <t>strike for sth</t>
  </si>
  <si>
    <t>strajk o coś</t>
  </si>
  <si>
    <t>former government</t>
  </si>
  <si>
    <t>wcześniejszy rząd</t>
  </si>
  <si>
    <t>run for the president</t>
  </si>
  <si>
    <t>kandydować na prezydenta</t>
  </si>
  <si>
    <t>pass amendment</t>
  </si>
  <si>
    <t>uchwalić poprawkę</t>
  </si>
  <si>
    <t>be involved in scandal</t>
  </si>
  <si>
    <t>być wmieszanym w aferę</t>
  </si>
  <si>
    <t>zatuszować afere</t>
  </si>
  <si>
    <t>zwolennik</t>
  </si>
  <si>
    <t>abuse of power</t>
  </si>
  <si>
    <t>nadużywać władzy</t>
  </si>
  <si>
    <t>stay in power</t>
  </si>
  <si>
    <t>utrzymać się przy władzy</t>
  </si>
  <si>
    <t>win election</t>
  </si>
  <si>
    <t>wygrać wybory</t>
  </si>
  <si>
    <t>absolute majority</t>
  </si>
  <si>
    <t>większość (w parlamencie)</t>
  </si>
  <si>
    <t>make cannabis legal</t>
  </si>
  <si>
    <t>zalegalizować marichuanę</t>
  </si>
  <si>
    <t>political agenda</t>
  </si>
  <si>
    <t>program polityczny</t>
  </si>
  <si>
    <t>run a program</t>
  </si>
  <si>
    <t>uruchomić program</t>
  </si>
  <si>
    <t>promote to manger</t>
  </si>
  <si>
    <t>awansować na kierownika</t>
  </si>
  <si>
    <t>suspected of</t>
  </si>
  <si>
    <t>podejżany o</t>
  </si>
  <si>
    <t>accuse of</t>
  </si>
  <si>
    <t>oskarżyć o</t>
  </si>
  <si>
    <t>software piracy</t>
  </si>
  <si>
    <t>piractwo komputerowe</t>
  </si>
  <si>
    <t>other-simple_action</t>
  </si>
  <si>
    <t>poślizgnąć się na oblodzonej drodze</t>
  </si>
  <si>
    <t>sit crosslegged</t>
  </si>
  <si>
    <t>siedzieć po turecku</t>
  </si>
  <si>
    <t>clothes</t>
  </si>
  <si>
    <t>shorten</t>
  </si>
  <si>
    <t>skrócić</t>
  </si>
  <si>
    <t>take off coat</t>
  </si>
  <si>
    <t>zdjać płaszcz</t>
  </si>
  <si>
    <t>dress up as</t>
  </si>
  <si>
    <t>przebrać się za</t>
  </si>
  <si>
    <t>wspiąć się na balkon</t>
  </si>
  <si>
    <t>sit at the table</t>
  </si>
  <si>
    <t>siedzieć przy stole</t>
  </si>
  <si>
    <t>move in</t>
  </si>
  <si>
    <t>wprowadzić się</t>
  </si>
  <si>
    <t>turn up</t>
  </si>
  <si>
    <t>podgłośnić</t>
  </si>
  <si>
    <t>attached sth to sth</t>
  </si>
  <si>
    <t>przymocować coś do czegoś</t>
  </si>
  <si>
    <t>wyciąć inicjały w drewnie</t>
  </si>
  <si>
    <t>pełznąć wzdłóż</t>
  </si>
  <si>
    <t>podpalić dom</t>
  </si>
  <si>
    <t>make sth bigger</t>
  </si>
  <si>
    <t>powiększyć coś</t>
  </si>
  <si>
    <t>deface book</t>
  </si>
  <si>
    <t>niszczyć księżke (pisząc po niej)</t>
  </si>
  <si>
    <t>exchange seats with sb</t>
  </si>
  <si>
    <t>zamienić się niejscami</t>
  </si>
  <si>
    <t>make up bed</t>
  </si>
  <si>
    <t>pościelić łużko</t>
  </si>
  <si>
    <t>przewietrzyć pokój</t>
  </si>
  <si>
    <t>zasunąć zasłony</t>
  </si>
  <si>
    <t>to shield sb with your own body</t>
  </si>
  <si>
    <t>zasłonić (dla obrony) kogoś własnym ciałem</t>
  </si>
  <si>
    <t>I covered myself with towel</t>
  </si>
  <si>
    <t>zasłoniłem się ręcznikiem</t>
  </si>
  <si>
    <t>to use work as an excuse</t>
  </si>
  <si>
    <t>zasłaniać się pracą</t>
  </si>
  <si>
    <t>convicted of manslaughter</t>
  </si>
  <si>
    <t>skazany za zabójstwo</t>
  </si>
  <si>
    <t>find sb innocent</t>
  </si>
  <si>
    <t>uznać za niewinnego</t>
  </si>
  <si>
    <t>volunatary manslaghter</t>
  </si>
  <si>
    <t>świadome (umyślne) morderstwo</t>
  </si>
  <si>
    <t>drinks machine</t>
  </si>
  <si>
    <t>automat z napojami</t>
  </si>
  <si>
    <t>zrobić gniazdo</t>
  </si>
  <si>
    <t>make a nest</t>
  </si>
  <si>
    <t>hunt sth</t>
  </si>
  <si>
    <t>polować na</t>
  </si>
  <si>
    <t>science</t>
  </si>
  <si>
    <t>accord to the theory</t>
  </si>
  <si>
    <t>zgodnie w teorią</t>
  </si>
  <si>
    <t>electron at rest</t>
  </si>
  <si>
    <t>elektron w stanie spoczynku</t>
  </si>
  <si>
    <t>dribble the ball</t>
  </si>
  <si>
    <t>kozłować piłkę</t>
  </si>
  <si>
    <t>show action reply of a goal</t>
  </si>
  <si>
    <t>score a goal</t>
  </si>
  <si>
    <t>zdobyć bramkę</t>
  </si>
  <si>
    <t>technological backward conutry</t>
  </si>
  <si>
    <t>trousers fell down</t>
  </si>
  <si>
    <t xml:space="preserve">spodnie opadły </t>
  </si>
  <si>
    <t>try on</t>
  </si>
  <si>
    <t xml:space="preserve">przymierzyć </t>
  </si>
  <si>
    <t>button up</t>
  </si>
  <si>
    <t>zapiąć guziki</t>
  </si>
  <si>
    <t>zip sth open</t>
  </si>
  <si>
    <t>odpiąć coś zamkiem błyskawicznym</t>
  </si>
  <si>
    <t>devices</t>
  </si>
  <si>
    <t>taśma samoprzylepna</t>
  </si>
  <si>
    <t>lift a flap</t>
  </si>
  <si>
    <t>podnieść klapę</t>
  </si>
  <si>
    <t>discharge battery</t>
  </si>
  <si>
    <t>rozładować baterię</t>
  </si>
  <si>
    <t>car will get flat battery</t>
  </si>
  <si>
    <t>use a wood as a fuel for stove</t>
  </si>
  <si>
    <t>palić węglem w piecu</t>
  </si>
  <si>
    <t>chodowac swinie</t>
  </si>
  <si>
    <t>military</t>
  </si>
  <si>
    <t>fire at crowd</t>
  </si>
  <si>
    <t>break front line</t>
  </si>
  <si>
    <t>przerwać linię frontu</t>
  </si>
  <si>
    <t>captured weapon</t>
  </si>
  <si>
    <t>zdobyta broń</t>
  </si>
  <si>
    <t>load/charge the gun</t>
  </si>
  <si>
    <t>załadować broń</t>
  </si>
  <si>
    <t>troop besieged the city</t>
  </si>
  <si>
    <t>oddział oblegał miasto</t>
  </si>
  <si>
    <t>can you put us up (for the night)?</t>
  </si>
  <si>
    <t>czy możesz nas przenocować?</t>
  </si>
  <si>
    <t>arrive at verdict</t>
  </si>
  <si>
    <t>often ascribed to buddism</t>
  </si>
  <si>
    <t>często przypisywany buddyzmowi</t>
  </si>
  <si>
    <t>I will ask around</t>
  </si>
  <si>
    <t>powypytuje się</t>
  </si>
  <si>
    <t>risks assosiated with smoking</t>
  </si>
  <si>
    <t>ryzyka związane z paleniem</t>
  </si>
  <si>
    <t>people associate Japan with hight-tech products</t>
  </si>
  <si>
    <t>ludzie kojarzą Japonią z zaawansowanymi technologicznie produkatami</t>
  </si>
  <si>
    <t>cofnąłem się od lady (ze strachu)</t>
  </si>
  <si>
    <t>back down</t>
  </si>
  <si>
    <t>the losses are balanced by the profits</t>
  </si>
  <si>
    <t>straty są równoważone zyskami</t>
  </si>
  <si>
    <t>bear with me a moment while I make a phone call</t>
  </si>
  <si>
    <t>wytrzymaj chwile , tymczasem wykonam telefon</t>
  </si>
  <si>
    <t>in the near future</t>
  </si>
  <si>
    <t>w niedalekiej przyszłości</t>
  </si>
  <si>
    <t>you future is in your hands</t>
  </si>
  <si>
    <t>twoja przyszłość jest w twoich rękach</t>
  </si>
  <si>
    <t>rezygnować</t>
  </si>
  <si>
    <t>śmierdzieć</t>
  </si>
  <si>
    <t>zmagać się</t>
  </si>
  <si>
    <t>zjawić sie</t>
  </si>
  <si>
    <t>zgapić</t>
  </si>
  <si>
    <t>zaprzyjaźnić sie</t>
  </si>
  <si>
    <t>zachmurzyc się</t>
  </si>
  <si>
    <t>wyspecjalizować się</t>
  </si>
  <si>
    <t>wymądrzać się</t>
  </si>
  <si>
    <t>wgłębić się</t>
  </si>
  <si>
    <t>ustosunkować się</t>
  </si>
  <si>
    <t>ślimaczyc się</t>
  </si>
  <si>
    <t>stawiać się</t>
  </si>
  <si>
    <t>starać się</t>
  </si>
  <si>
    <t>rozlecieć się</t>
  </si>
  <si>
    <t>choke on tea</t>
  </si>
  <si>
    <t>mess around</t>
  </si>
  <si>
    <t>crawl along the floor</t>
  </si>
  <si>
    <t>get rid of witness</t>
  </si>
  <si>
    <t>pozbyć się świadków</t>
  </si>
  <si>
    <t>she was complaining to me about helath service in Poland</t>
  </si>
  <si>
    <t>żaliła mi się na służbę zdrowia z polce</t>
  </si>
  <si>
    <t>she was ashamed of the way her daughter had acte</t>
  </si>
  <si>
    <t>wstydziła się zachowania jej córki</t>
  </si>
  <si>
    <t>he used me to do dirty work</t>
  </si>
  <si>
    <t>posłużył się mną do wykonania brudnej roboty</t>
  </si>
  <si>
    <t>to abide by the agreement</t>
  </si>
  <si>
    <t>przestrzegać umowy</t>
  </si>
  <si>
    <t>to obey the law</t>
  </si>
  <si>
    <t>przestrzegać prawa</t>
  </si>
  <si>
    <t>to question witness</t>
  </si>
  <si>
    <t>przesłuchać świadka</t>
  </si>
  <si>
    <t>accusation of infidelity</t>
  </si>
  <si>
    <t>oskręzenie o zdradę małżeńską</t>
  </si>
  <si>
    <t>my patience has run out</t>
  </si>
  <si>
    <t>moja cierpliwość się skończyła</t>
  </si>
  <si>
    <t>to employ maid</t>
  </si>
  <si>
    <t>zatrudnić służącą</t>
  </si>
  <si>
    <t>to treat sb well</t>
  </si>
  <si>
    <t>traktować kogoś dobrze</t>
  </si>
  <si>
    <t>pray to God for peace</t>
  </si>
  <si>
    <t>modlić sie do boga o pokój</t>
  </si>
  <si>
    <t>fulfil sb's demand</t>
  </si>
  <si>
    <t>zadośćuczynić czyimś żadaniom</t>
  </si>
  <si>
    <t>znęcać się</t>
  </si>
  <si>
    <t>when he finally came to his senses</t>
  </si>
  <si>
    <t>kiedy on w końcu się opamięta</t>
  </si>
  <si>
    <t>reject projec</t>
  </si>
  <si>
    <t>odrzucać projekt</t>
  </si>
  <si>
    <t>rejected by the society</t>
  </si>
  <si>
    <t>odrzucony przez społeczeństwo</t>
  </si>
  <si>
    <t>their faces were reflected on water</t>
  </si>
  <si>
    <t>ich twarze odbijały się w wodzie</t>
  </si>
  <si>
    <t>poświęcił swoje szczęście dla ojczyzny</t>
  </si>
  <si>
    <t>to treat with cruelty</t>
  </si>
  <si>
    <t>assing to a second group</t>
  </si>
  <si>
    <t>przydzielić do drugiej grupy</t>
  </si>
  <si>
    <t>quotation attributed to Albert Einstein</t>
  </si>
  <si>
    <t>cytat przypisywany Einsteinowi</t>
  </si>
  <si>
    <t>he was appointed director</t>
  </si>
  <si>
    <t>został mianowany dyrektowem</t>
  </si>
  <si>
    <t>she shamed me</t>
  </si>
  <si>
    <t>zawstydziła mnie</t>
  </si>
  <si>
    <t>lose fortune</t>
  </si>
  <si>
    <t>tracić  majątek</t>
  </si>
  <si>
    <t>waste opportunity</t>
  </si>
  <si>
    <t>tracić okazję</t>
  </si>
  <si>
    <t>to escape death</t>
  </si>
  <si>
    <t>uniknąć śmierci</t>
  </si>
  <si>
    <t>avoid punishment</t>
  </si>
  <si>
    <t>uniknać kary</t>
  </si>
  <si>
    <t>complicate matter</t>
  </si>
  <si>
    <t>komplikować sprawę</t>
  </si>
  <si>
    <t>they allied themselves against us</t>
  </si>
  <si>
    <t>sprzymierzyli się przeciwko nam</t>
  </si>
  <si>
    <t>worry about future</t>
  </si>
  <si>
    <t>obawiać się o przyszłość</t>
  </si>
  <si>
    <t>I was afraid of hight taxes</t>
  </si>
  <si>
    <t>obawiałem sie wysokich podatków</t>
  </si>
  <si>
    <t>approve of sth</t>
  </si>
  <si>
    <t>pochwalać coś</t>
  </si>
  <si>
    <t>założyć rodzine</t>
  </si>
  <si>
    <t>exchange sth for sth</t>
  </si>
  <si>
    <t>zamienić coś na coś</t>
  </si>
  <si>
    <t>review</t>
  </si>
  <si>
    <t xml:space="preserve">zrecenzować </t>
  </si>
  <si>
    <t>neglect yourself</t>
  </si>
  <si>
    <t>zaniedbać się</t>
  </si>
  <si>
    <t>acquainted sb with sb</t>
  </si>
  <si>
    <t>zapoznać kogoś z kimś</t>
  </si>
  <si>
    <t>maintain dignity</t>
  </si>
  <si>
    <t>zachować godność</t>
  </si>
  <si>
    <t>question sb's honesty</t>
  </si>
  <si>
    <t>wątpić w czyjąś szczerość</t>
  </si>
  <si>
    <t>make impression on sb</t>
  </si>
  <si>
    <t>zrobić na kimś wrażenie</t>
  </si>
  <si>
    <t>deliver speech</t>
  </si>
  <si>
    <t>wygłosić mowę</t>
  </si>
  <si>
    <t>beg for understanding</t>
  </si>
  <si>
    <t>bałagać o zrozumienie</t>
  </si>
  <si>
    <t>give an account of</t>
  </si>
  <si>
    <t>opisać</t>
  </si>
  <si>
    <t>to be playing a double game</t>
  </si>
  <si>
    <t xml:space="preserve">działać na dwa fronty </t>
  </si>
  <si>
    <t>mistreat sb</t>
  </si>
  <si>
    <t>znęcać się nad kimś</t>
  </si>
  <si>
    <t>win opinion as…..</t>
  </si>
  <si>
    <t>make sb happy</t>
  </si>
  <si>
    <t>uszczęśliwić kogoś</t>
  </si>
  <si>
    <t>agree to sth</t>
  </si>
  <si>
    <t>zgadzać się na</t>
  </si>
  <si>
    <t>to conceal sadness with a smile</t>
  </si>
  <si>
    <t>trząść się</t>
  </si>
  <si>
    <t>neigh</t>
  </si>
  <si>
    <t>rżęć (koń)</t>
  </si>
  <si>
    <t>snore</t>
  </si>
  <si>
    <t>moan</t>
  </si>
  <si>
    <t>jęczeć</t>
  </si>
  <si>
    <t>suburbs</t>
  </si>
  <si>
    <t>przedmieścia</t>
  </si>
  <si>
    <t>terany przygraniczne</t>
  </si>
  <si>
    <t>to pick up a gir</t>
  </si>
  <si>
    <t>pociąg idjeżeża z trzeciego peronu</t>
  </si>
  <si>
    <t>Treatment of corns includeparing of the lesions, which immediately reduces pain</t>
  </si>
  <si>
    <t>seized by Somali pirates</t>
  </si>
  <si>
    <t>złapany przez somalijskich piratów</t>
  </si>
  <si>
    <t>Croats</t>
  </si>
  <si>
    <t>chorwaci</t>
  </si>
  <si>
    <t>They have detained staff</t>
  </si>
  <si>
    <t>zatrzymali załogę</t>
  </si>
  <si>
    <t>accuse of inflaming unrest</t>
  </si>
  <si>
    <t>oskarżać o podsycanie niepokoju</t>
  </si>
  <si>
    <t>he was taken into custody</t>
  </si>
  <si>
    <t>został aresztowany</t>
  </si>
  <si>
    <t>post-election riots</t>
  </si>
  <si>
    <t>rozruchy po wyborach</t>
  </si>
  <si>
    <t>accusation of</t>
  </si>
  <si>
    <t>oskarżenia o</t>
  </si>
  <si>
    <t>in honour of the singer</t>
  </si>
  <si>
    <t>na cześć piosenkarza</t>
  </si>
  <si>
    <t>he was counselling the family</t>
  </si>
  <si>
    <t>doradzał rodzinie</t>
  </si>
  <si>
    <t>paramedic</t>
  </si>
  <si>
    <t>pracownik medyczny</t>
  </si>
  <si>
    <t>he tried to resuscitate</t>
  </si>
  <si>
    <t>próbował reanimować</t>
  </si>
  <si>
    <t>at times</t>
  </si>
  <si>
    <t>czasami</t>
  </si>
  <si>
    <t>outpouring of grief</t>
  </si>
  <si>
    <t>wybuch żalu</t>
  </si>
  <si>
    <t>perscription medications</t>
  </si>
  <si>
    <t>leki na receptę</t>
  </si>
  <si>
    <t>police questioned doctor</t>
  </si>
  <si>
    <t>policja przesłuchała doktora</t>
  </si>
  <si>
    <t>the are seeking a second autopsy</t>
  </si>
  <si>
    <t>ubiegają się o drugą autopsje</t>
  </si>
  <si>
    <t>he is in no way a suspect</t>
  </si>
  <si>
    <t>w żadnym wypadku nie jest podejżany</t>
  </si>
  <si>
    <t>conforming the family</t>
  </si>
  <si>
    <t>pocieszajcy rodzinę</t>
  </si>
  <si>
    <t>he wanted to embark on a gruelling concert</t>
  </si>
  <si>
    <t>chciał wyruszyć na wyczerpujący koncert</t>
  </si>
  <si>
    <t>allegation of murder</t>
  </si>
  <si>
    <t>zarzut (podejżenie), morderstwa</t>
  </si>
  <si>
    <t>cause death by starvation</t>
  </si>
  <si>
    <t>spowodować śmierć głodową</t>
  </si>
  <si>
    <t>conscripted into service</t>
  </si>
  <si>
    <t>powołany do służby</t>
  </si>
  <si>
    <t>overseen by bureaucrats</t>
  </si>
  <si>
    <t>nadzorowany przez biurokratów</t>
  </si>
  <si>
    <t>collusion between politicians and Mafia leaders</t>
  </si>
  <si>
    <t>zmowa między politykami i liderami mafii</t>
  </si>
  <si>
    <t>the firm steames ahead</t>
  </si>
  <si>
    <t>firma idzie szybko do przodu</t>
  </si>
  <si>
    <t>cosy form o capitalism</t>
  </si>
  <si>
    <t>przytulna forma kapitalizmu</t>
  </si>
  <si>
    <t>straggler</t>
  </si>
  <si>
    <t>maruder</t>
  </si>
  <si>
    <t>be afloat</t>
  </si>
  <si>
    <t>unosić się na wodzie</t>
  </si>
  <si>
    <t>ailing companies</t>
  </si>
  <si>
    <t>kulejące firmy</t>
  </si>
  <si>
    <t>coddling weak companies</t>
  </si>
  <si>
    <t>rozpieszczanie słabych firm</t>
  </si>
  <si>
    <t>prices hovering around 64 dollars</t>
  </si>
  <si>
    <t>ceny wachające się wokół 64 dolarów</t>
  </si>
  <si>
    <t>welder</t>
  </si>
  <si>
    <t>spawacz</t>
  </si>
  <si>
    <t>prices treble in the past three years</t>
  </si>
  <si>
    <t>ceny potroiły się w ciągu trzech lat</t>
  </si>
  <si>
    <t>severe shortage of teachers</t>
  </si>
  <si>
    <t>poważny brak nauczycieli</t>
  </si>
  <si>
    <t>vacational qualifications</t>
  </si>
  <si>
    <t>kwalifikacje zawodowe</t>
  </si>
  <si>
    <t>teaching in Poland is in parlous state</t>
  </si>
  <si>
    <t>nauczanie w Polsce jest w opłakanym stanie</t>
  </si>
  <si>
    <t>tainted reputation</t>
  </si>
  <si>
    <t>skażona reputacja</t>
  </si>
  <si>
    <t>depleted industry</t>
  </si>
  <si>
    <t>zubożony przemysł</t>
  </si>
  <si>
    <t>salutary example</t>
  </si>
  <si>
    <t>pouczający przykład</t>
  </si>
  <si>
    <t>insulated from toxic credits</t>
  </si>
  <si>
    <t>izolowany od toksycznych kredytów</t>
  </si>
  <si>
    <t>severity of situation</t>
  </si>
  <si>
    <t>powaga sytuacji</t>
  </si>
  <si>
    <t>statutory minimum</t>
  </si>
  <si>
    <t>ustawowe minimum</t>
  </si>
  <si>
    <t>to use them sparingly</t>
  </si>
  <si>
    <t>używać je z umiarem</t>
  </si>
  <si>
    <t>Obama was delivering as address on healthcare</t>
  </si>
  <si>
    <t>Obama wygłaszał przemowienie na temat opieki zdrowotnej</t>
  </si>
  <si>
    <t>He graciously accepted my apology</t>
  </si>
  <si>
    <t>Łaskawie przyjął moje przeprosiny</t>
  </si>
  <si>
    <t>It is a breach of decorum</t>
  </si>
  <si>
    <t>To złamanie dobrych obyczajów</t>
  </si>
  <si>
    <t>He was rebuked on Thusday for criticizing Obama</t>
  </si>
  <si>
    <t>Dostał naganę we wtorek za krytykowanie Obamy</t>
  </si>
  <si>
    <t>an inherent feeling that he should not be a president</t>
  </si>
  <si>
    <t>nieogłączne poczucie że niepowienien być prezydentem</t>
  </si>
  <si>
    <t>They voted in favour of the resolution to censure him</t>
  </si>
  <si>
    <t>Głosowali aby poprzeć rezolucje potępiającą go</t>
  </si>
  <si>
    <t>The threat of social unrest</t>
  </si>
  <si>
    <t>groźba społecznych niepokojów</t>
  </si>
  <si>
    <t>The recession grips US and Europe</t>
  </si>
  <si>
    <t>recesja złapała USA i Europe</t>
  </si>
  <si>
    <t>US poised to join Mexico drug war</t>
  </si>
  <si>
    <t>USA gotowe przyłączyć się do meksykańskiej wojny narkotykowej</t>
  </si>
  <si>
    <t>unmanned aerial vehicles</t>
  </si>
  <si>
    <t>samoloty bezzałogowe</t>
  </si>
  <si>
    <t>to cut the predictions from 8% to 6%</t>
  </si>
  <si>
    <t>obiciąć prognozy z 8 do 6 procent</t>
  </si>
  <si>
    <t>projected slowdown</t>
  </si>
  <si>
    <t>przewidywane spowolnienie</t>
  </si>
  <si>
    <t>The recession grips Europa</t>
  </si>
  <si>
    <t>resecja chwyta Europe</t>
  </si>
  <si>
    <t>Some early doctors, notably Hippocrates, thought that diet was important.</t>
  </si>
  <si>
    <t xml:space="preserve">niektórzy wcześni lekarze, szczególnie Hipokrates, myśleli że dieta jest ważna </t>
  </si>
  <si>
    <t>adverse consequences</t>
  </si>
  <si>
    <t>negatywne konsekwencje</t>
  </si>
  <si>
    <t>it till jeoparside our economy</t>
  </si>
  <si>
    <t>to zagrozi naszej gospodarce</t>
  </si>
  <si>
    <t>on blance it is not a problem</t>
  </si>
  <si>
    <t>w sumie to nie jest problem</t>
  </si>
  <si>
    <t>to nurture reserves in case growth falls further</t>
  </si>
  <si>
    <t>pielęgnować zapawy na wypadek gdyby wzrost dalej spadał</t>
  </si>
  <si>
    <t>this activity makes up a modest share of tho total</t>
  </si>
  <si>
    <t>ta działalność nadrabia skormny udział w całości</t>
  </si>
  <si>
    <t>to inspire confidence</t>
  </si>
  <si>
    <t>wzbudzać zaufanie</t>
  </si>
  <si>
    <t>offset by growth in developing country</t>
  </si>
  <si>
    <t>zrównoważony przez wzrost w rozwijających się krajach</t>
  </si>
  <si>
    <t>He praised their efforts</t>
  </si>
  <si>
    <t>on docenia ich wysilki</t>
  </si>
  <si>
    <t>to impose tarrifs on a range of export</t>
  </si>
  <si>
    <t>nalożyć taryfy na rozmiar exportu</t>
  </si>
  <si>
    <t>war zone</t>
  </si>
  <si>
    <t>strefa wojenna</t>
  </si>
  <si>
    <t>they were stranded</t>
  </si>
  <si>
    <t>byli zdani na własne siły</t>
  </si>
  <si>
    <t>the ship was stranded</t>
  </si>
  <si>
    <t>statek osiądł na mieliźnie</t>
  </si>
  <si>
    <t>the worst human right violator</t>
  </si>
  <si>
    <t>który w największym stopniu gwałci prawa człowieka</t>
  </si>
  <si>
    <t>food aid</t>
  </si>
  <si>
    <t>pomoc żywnościowa</t>
  </si>
  <si>
    <t>they were told to leave</t>
  </si>
  <si>
    <t>nakazano im wyjechać</t>
  </si>
  <si>
    <t>rampant malnutrition</t>
  </si>
  <si>
    <t>szalejące niedożywienie</t>
  </si>
  <si>
    <t>the recovery will be hold back by rising oil prices</t>
  </si>
  <si>
    <t>ożywienie będzie zatrzymany by rising oil proces</t>
  </si>
  <si>
    <r>
      <rPr>
        <sz val="10"/>
        <color rgb="FF000000"/>
        <rFont val="Arial CE"/>
        <charset val="238"/>
      </rPr>
      <t xml:space="preserve">The global financial system and world economy are set to dominate the </t>
    </r>
    <r>
      <rPr>
        <b/>
        <sz val="10"/>
        <color rgb="FF000000"/>
        <rFont val="Calibri"/>
        <family val="2"/>
        <charset val="238"/>
      </rPr>
      <t>agenda</t>
    </r>
    <r>
      <rPr>
        <sz val="10"/>
        <color rgb="FF000000"/>
        <rFont val="Calibri"/>
        <family val="2"/>
        <charset val="238"/>
      </rPr>
      <t xml:space="preserve"> at a meeting of the G20 in South Korea.</t>
    </r>
  </si>
  <si>
    <t>a rare congenital disorder</t>
  </si>
  <si>
    <t>rzadka wada wrodzona</t>
  </si>
  <si>
    <t>Let me jot down your number and I'll call you tomorrow.</t>
  </si>
  <si>
    <t>Pozwól że zanotuję twój numer i zadzwonię jutro</t>
  </si>
  <si>
    <r>
      <rPr>
        <sz val="10"/>
        <color rgb="FF000000"/>
        <rFont val="Arial CE"/>
        <charset val="238"/>
      </rPr>
      <t xml:space="preserve">Older people are more </t>
    </r>
    <r>
      <rPr>
        <b/>
        <sz val="10"/>
        <color rgb="FF000000"/>
        <rFont val="Calibri"/>
        <family val="2"/>
        <charset val="238"/>
      </rPr>
      <t xml:space="preserve">susceptible to </t>
    </r>
    <r>
      <rPr>
        <sz val="10"/>
        <color rgb="FF000000"/>
        <rFont val="Calibri"/>
        <family val="2"/>
        <charset val="238"/>
      </rPr>
      <t>infections.</t>
    </r>
  </si>
  <si>
    <t>Starzy ludzie są bardziej narażeni na infekcje</t>
  </si>
  <si>
    <r>
      <rPr>
        <sz val="10"/>
        <color rgb="FF000000"/>
        <rFont val="Arial CE"/>
        <charset val="238"/>
      </rPr>
      <t xml:space="preserve">Diane </t>
    </r>
    <r>
      <rPr>
        <b/>
        <sz val="10"/>
        <color rgb="FF000000"/>
        <rFont val="Calibri"/>
        <family val="2"/>
        <charset val="238"/>
      </rPr>
      <t xml:space="preserve">squirmed </t>
    </r>
    <r>
      <rPr>
        <sz val="10"/>
        <color rgb="FF000000"/>
        <rFont val="Calibri"/>
        <family val="2"/>
        <charset val="238"/>
      </rPr>
      <t>wildly as Gavin tickled her.</t>
    </r>
  </si>
  <si>
    <t>Diane rzuciła się mocno gdy Gavin ją połaskotał</t>
  </si>
  <si>
    <t>We got there round about half past nine.</t>
  </si>
  <si>
    <r>
      <rPr>
        <sz val="10"/>
        <color rgb="FF000000"/>
        <rFont val="Arial CE"/>
        <charset val="238"/>
      </rPr>
      <t xml:space="preserve">Byliśmy tam </t>
    </r>
    <r>
      <rPr>
        <b/>
        <sz val="10"/>
        <color rgb="FFC5E0B4"/>
        <rFont val="Calibri"/>
        <family val="2"/>
        <charset val="238"/>
      </rPr>
      <t>około 9:30</t>
    </r>
  </si>
  <si>
    <r>
      <rPr>
        <sz val="10"/>
        <color rgb="FF000000"/>
        <rFont val="Arial CE"/>
        <charset val="238"/>
      </rPr>
      <t xml:space="preserve">Chickenpox or chicken pox is a highly </t>
    </r>
    <r>
      <rPr>
        <b/>
        <sz val="10"/>
        <color rgb="FF000000"/>
        <rFont val="Calibri"/>
        <family val="2"/>
        <charset val="238"/>
      </rPr>
      <t>contagious</t>
    </r>
    <r>
      <rPr>
        <sz val="10"/>
        <color rgb="FF000000"/>
        <rFont val="Calibri"/>
        <family val="2"/>
        <charset val="238"/>
      </rPr>
      <t xml:space="preserve"> illness caused by primary infection  with varicella zoster virus (VZV).[1]  It usually starts with </t>
    </r>
    <r>
      <rPr>
        <b/>
        <sz val="10"/>
        <color rgb="FF000000"/>
        <rFont val="Calibri"/>
        <family val="2"/>
        <charset val="238"/>
      </rPr>
      <t>vesicular skin rash</t>
    </r>
    <r>
      <rPr>
        <sz val="10"/>
        <color rgb="FF000000"/>
        <rFont val="Calibri"/>
        <family val="2"/>
        <charset val="238"/>
      </rPr>
      <t xml:space="preserve"> mainly on the body and head rather than at the </t>
    </r>
    <r>
      <rPr>
        <b/>
        <sz val="10"/>
        <color rgb="FF000000"/>
        <rFont val="Calibri"/>
        <family val="2"/>
        <charset val="238"/>
      </rPr>
      <t>periphery</t>
    </r>
    <r>
      <rPr>
        <sz val="10"/>
        <color rgb="FF000000"/>
        <rFont val="Calibri"/>
        <family val="2"/>
        <charset val="238"/>
      </rPr>
      <t xml:space="preserve"> and become itchy, raw </t>
    </r>
    <r>
      <rPr>
        <b/>
        <sz val="10"/>
        <color rgb="FF000000"/>
        <rFont val="Calibri"/>
        <family val="2"/>
        <charset val="238"/>
      </rPr>
      <t>pockmarks</t>
    </r>
    <r>
      <rPr>
        <sz val="10"/>
        <color rgb="FF000000"/>
        <rFont val="Calibri"/>
        <family val="2"/>
        <charset val="238"/>
      </rPr>
      <t>, which mostly heal without scarring.</t>
    </r>
  </si>
  <si>
    <r>
      <rPr>
        <sz val="10"/>
        <color rgb="FF000000"/>
        <rFont val="Arial CE"/>
        <charset val="238"/>
      </rPr>
      <t xml:space="preserve">Chicken pox is spread easily through coughs or sneezes of ill individuals or through direct contact with </t>
    </r>
    <r>
      <rPr>
        <b/>
        <sz val="10"/>
        <color rgb="FF000000"/>
        <rFont val="Calibri"/>
        <family val="2"/>
        <charset val="238"/>
      </rPr>
      <t>secretions</t>
    </r>
    <r>
      <rPr>
        <sz val="10"/>
        <color rgb="FF000000"/>
        <rFont val="Calibri"/>
        <family val="2"/>
        <charset val="238"/>
      </rPr>
      <t xml:space="preserve"> from the rash.</t>
    </r>
  </si>
  <si>
    <t>ospa wietrzna rozprzestrzenie się łatwo przez kaszel albo kichanie chorych indywidułów, albo przez bezpośredni kontakt z wydzieliną z wysypki</t>
  </si>
  <si>
    <r>
      <rPr>
        <sz val="10"/>
        <color rgb="FF000000"/>
        <rFont val="Arial CE"/>
        <charset val="238"/>
      </rPr>
      <t xml:space="preserve">Many say they were made sick by dust from the </t>
    </r>
    <r>
      <rPr>
        <b/>
        <sz val="10"/>
        <color rgb="FF000000"/>
        <rFont val="Calibri"/>
        <family val="2"/>
        <charset val="238"/>
      </rPr>
      <t>pulverised</t>
    </r>
    <r>
      <rPr>
        <sz val="10"/>
        <color rgb="FF000000"/>
        <rFont val="Calibri"/>
        <family val="2"/>
        <charset val="238"/>
      </rPr>
      <t xml:space="preserve"> buildings</t>
    </r>
  </si>
  <si>
    <r>
      <rPr>
        <sz val="10"/>
        <color rgb="FF000000"/>
        <rFont val="Arial CE"/>
        <charset val="238"/>
      </rPr>
      <t xml:space="preserve">It may all come to </t>
    </r>
    <r>
      <rPr>
        <b/>
        <sz val="10"/>
        <color rgb="FF000000"/>
        <rFont val="Calibri"/>
        <family val="2"/>
        <charset val="238"/>
      </rPr>
      <t>naught</t>
    </r>
    <r>
      <rPr>
        <sz val="10"/>
        <color rgb="FF000000"/>
        <rFont val="Calibri"/>
        <family val="2"/>
        <charset val="238"/>
      </rPr>
      <t>; or it maignal the dawn of a new age of</t>
    </r>
    <r>
      <rPr>
        <b/>
        <sz val="10"/>
        <color rgb="FF000000"/>
        <rFont val="Calibri"/>
        <family val="2"/>
        <charset val="238"/>
      </rPr>
      <t xml:space="preserve"> austerity</t>
    </r>
  </si>
  <si>
    <r>
      <rPr>
        <sz val="10"/>
        <color rgb="FF000000"/>
        <rFont val="Arial CE"/>
        <charset val="238"/>
      </rPr>
      <t>The effects of the stimulus are</t>
    </r>
    <r>
      <rPr>
        <b/>
        <sz val="10"/>
        <color rgb="FF000000"/>
        <rFont val="Calibri"/>
        <family val="2"/>
        <charset val="238"/>
      </rPr>
      <t xml:space="preserve"> wearing of</t>
    </r>
    <r>
      <rPr>
        <sz val="10"/>
        <color rgb="FF000000"/>
        <rFont val="Calibri"/>
        <family val="2"/>
        <charset val="238"/>
      </rPr>
      <t xml:space="preserve">f, so fiscal policy now </t>
    </r>
    <r>
      <rPr>
        <b/>
        <sz val="10"/>
        <color rgb="FF000000"/>
        <rFont val="Calibri"/>
        <family val="2"/>
        <charset val="238"/>
      </rPr>
      <t>veers</t>
    </r>
    <r>
      <rPr>
        <sz val="10"/>
        <color rgb="FF000000"/>
        <rFont val="Calibri"/>
        <family val="2"/>
        <charset val="238"/>
      </rPr>
      <t xml:space="preserve"> towards contraction.</t>
    </r>
  </si>
  <si>
    <r>
      <rPr>
        <sz val="10"/>
        <color rgb="FF000000"/>
        <rFont val="Arial CE"/>
        <charset val="238"/>
      </rPr>
      <t xml:space="preserve">He should start by </t>
    </r>
    <r>
      <rPr>
        <b/>
        <sz val="10"/>
        <color rgb="FF000000"/>
        <rFont val="Calibri"/>
        <family val="2"/>
        <charset val="238"/>
      </rPr>
      <t>cajoling</t>
    </r>
    <r>
      <rPr>
        <sz val="10"/>
        <color rgb="FF000000"/>
        <rFont val="Calibri"/>
        <family val="2"/>
        <charset val="238"/>
      </rPr>
      <t xml:space="preserve"> Congress into an agreement to tackle America’s </t>
    </r>
    <r>
      <rPr>
        <b/>
        <sz val="10"/>
        <color rgb="FF000000"/>
        <rFont val="Calibri"/>
        <family val="2"/>
        <charset val="238"/>
      </rPr>
      <t>ominous</t>
    </r>
    <r>
      <rPr>
        <sz val="10"/>
        <color rgb="FF000000"/>
        <rFont val="Calibri"/>
        <family val="2"/>
        <charset val="238"/>
      </rPr>
      <t xml:space="preserve"> fiscal arithmetic.</t>
    </r>
  </si>
  <si>
    <r>
      <rPr>
        <sz val="10"/>
        <color rgb="FF000000"/>
        <rFont val="Arial CE"/>
        <charset val="238"/>
      </rPr>
      <t>His party</t>
    </r>
    <r>
      <rPr>
        <b/>
        <sz val="10"/>
        <color rgb="FF000000"/>
        <rFont val="Calibri"/>
        <family val="2"/>
        <charset val="238"/>
      </rPr>
      <t xml:space="preserve"> took a pounding</t>
    </r>
    <r>
      <rPr>
        <sz val="10"/>
        <color rgb="FF000000"/>
        <rFont val="Calibri"/>
        <family val="2"/>
        <charset val="238"/>
      </rPr>
      <t xml:space="preserve"> in the mid-term elections.</t>
    </r>
  </si>
  <si>
    <r>
      <rPr>
        <sz val="10"/>
        <color rgb="FF000000"/>
        <rFont val="Arial CE"/>
        <charset val="238"/>
      </rPr>
      <t xml:space="preserve">Federal debt held by the public has shot up to 62% of GDP, the highest it has been in over 50 years. But that is largely thanks to the economy’s </t>
    </r>
    <r>
      <rPr>
        <b/>
        <sz val="10"/>
        <color rgb="FF000000"/>
        <rFont val="Calibri"/>
        <family val="2"/>
        <charset val="238"/>
      </rPr>
      <t>woes</t>
    </r>
    <r>
      <rPr>
        <sz val="10"/>
        <color rgb="FF000000"/>
        <rFont val="Calibri"/>
        <family val="2"/>
        <charset val="238"/>
      </rPr>
      <t>.</t>
    </r>
  </si>
  <si>
    <t>If growth recovers, the hole left by years of serial tax-cutting and overspending can be plugged</t>
  </si>
  <si>
    <r>
      <rPr>
        <sz val="10"/>
        <color rgb="FF000000"/>
        <rFont val="Arial CE"/>
        <charset val="238"/>
      </rPr>
      <t>Entitlements are at the root of the problem and need to be</t>
    </r>
    <r>
      <rPr>
        <b/>
        <sz val="10"/>
        <color rgb="FF000000"/>
        <rFont val="Calibri"/>
        <family val="2"/>
        <charset val="238"/>
      </rPr>
      <t xml:space="preserve"> trimmed</t>
    </r>
  </si>
  <si>
    <r>
      <rPr>
        <sz val="10"/>
        <color rgb="FF000000"/>
        <rFont val="Arial CE"/>
        <charset val="238"/>
      </rPr>
      <t>America’s tax system is</t>
    </r>
    <r>
      <rPr>
        <b/>
        <sz val="10"/>
        <color rgb="FF000000"/>
        <rFont val="Calibri"/>
        <family val="2"/>
        <charset val="238"/>
      </rPr>
      <t xml:space="preserve"> riddled with</t>
    </r>
    <r>
      <rPr>
        <sz val="10"/>
        <color rgb="FF000000"/>
        <rFont val="Calibri"/>
        <family val="2"/>
        <charset val="238"/>
      </rPr>
      <t xml:space="preserve"> exemptions that feed an industry of advisers but sap economic energy</t>
    </r>
  </si>
  <si>
    <r>
      <rPr>
        <sz val="10"/>
        <color rgb="FF000000"/>
        <rFont val="Arial CE"/>
        <charset val="238"/>
      </rPr>
      <t xml:space="preserve">Yet even to believers in small government, like this newspaper, there are good reasons for letting taxes </t>
    </r>
    <r>
      <rPr>
        <b/>
        <sz val="10"/>
        <color rgb="FF000000"/>
        <rFont val="Calibri"/>
        <family val="2"/>
        <charset val="238"/>
      </rPr>
      <t>take at least some of the strain</t>
    </r>
  </si>
  <si>
    <r>
      <rPr>
        <sz val="10"/>
        <color rgb="FF000000"/>
        <rFont val="Arial CE"/>
        <charset val="238"/>
      </rPr>
      <t xml:space="preserve">All this means that America can </t>
    </r>
    <r>
      <rPr>
        <b/>
        <sz val="10"/>
        <color rgb="FF000000"/>
        <rFont val="Calibri"/>
        <family val="2"/>
        <charset val="238"/>
      </rPr>
      <t>sensibly</t>
    </r>
    <r>
      <rPr>
        <sz val="10"/>
        <color rgb="FF000000"/>
        <rFont val="Calibri"/>
        <family val="2"/>
        <charset val="238"/>
      </rPr>
      <t xml:space="preserve"> aim for a balance between spending cuts and higher taxes similar to the </t>
    </r>
    <r>
      <rPr>
        <b/>
        <sz val="10"/>
        <color rgb="FF000000"/>
        <rFont val="Calibri"/>
        <family val="2"/>
        <charset val="238"/>
      </rPr>
      <t>benchmark</t>
    </r>
    <r>
      <rPr>
        <sz val="10"/>
        <color rgb="FF000000"/>
        <rFont val="Calibri"/>
        <family val="2"/>
        <charset val="238"/>
      </rPr>
      <t xml:space="preserve"> set by Britain’s coalition government</t>
    </r>
  </si>
  <si>
    <r>
      <rPr>
        <sz val="10"/>
        <color rgb="FF000000"/>
        <rFont val="Arial CE"/>
        <charset val="238"/>
      </rPr>
      <t xml:space="preserve">There is legitimate concern that, done </t>
    </r>
    <r>
      <rPr>
        <b/>
        <sz val="10"/>
        <color rgb="FF000000"/>
        <rFont val="Calibri"/>
        <family val="2"/>
        <charset val="238"/>
      </rPr>
      <t>hastily</t>
    </r>
    <r>
      <rPr>
        <sz val="10"/>
        <color rgb="FF000000"/>
        <rFont val="Calibri"/>
        <family val="2"/>
        <charset val="238"/>
      </rPr>
      <t>, austerity could</t>
    </r>
    <r>
      <rPr>
        <b/>
        <sz val="10"/>
        <color rgb="FF000000"/>
        <rFont val="Calibri"/>
        <family val="2"/>
        <charset val="238"/>
      </rPr>
      <t xml:space="preserve"> derail</t>
    </r>
    <r>
      <rPr>
        <sz val="10"/>
        <color rgb="FF000000"/>
        <rFont val="Calibri"/>
        <family val="2"/>
        <charset val="238"/>
      </rPr>
      <t xml:space="preserve"> a weak recovery</t>
    </r>
  </si>
  <si>
    <r>
      <rPr>
        <sz val="10"/>
        <color rgb="FF000000"/>
        <rFont val="Arial CE"/>
        <charset val="238"/>
      </rPr>
      <t xml:space="preserve">Mr Obama and the Republicans are </t>
    </r>
    <r>
      <rPr>
        <b/>
        <sz val="10"/>
        <color rgb="FF000000"/>
        <rFont val="Calibri"/>
        <family val="2"/>
        <charset val="238"/>
      </rPr>
      <t>brimming</t>
    </r>
    <r>
      <rPr>
        <sz val="10"/>
        <color rgb="FF000000"/>
        <rFont val="Calibri"/>
        <family val="2"/>
        <charset val="238"/>
      </rPr>
      <t xml:space="preserve"> with ideas for freezing discretionary spending, which covers most government operations from defence to national parks</t>
    </r>
  </si>
  <si>
    <r>
      <rPr>
        <sz val="10"/>
        <color rgb="FF000000"/>
        <rFont val="Arial CE"/>
        <charset val="238"/>
      </rPr>
      <t>The financial crisis of 2007 to the present was triggered by a liquidity</t>
    </r>
    <r>
      <rPr>
        <b/>
        <sz val="10"/>
        <color rgb="FF000000"/>
        <rFont val="Calibri"/>
        <family val="2"/>
        <charset val="238"/>
      </rPr>
      <t xml:space="preserve"> shortfall</t>
    </r>
    <r>
      <rPr>
        <sz val="10"/>
        <color rgb="FF000000"/>
        <rFont val="Calibri"/>
        <family val="2"/>
        <charset val="238"/>
      </rPr>
      <t xml:space="preserve"> in the United States banking system</t>
    </r>
  </si>
  <si>
    <r>
      <rPr>
        <sz val="10"/>
        <color rgb="FF000000"/>
        <rFont val="Arial CE"/>
        <charset val="238"/>
      </rPr>
      <t xml:space="preserve">In many areas, the housing market has also suffered, resulting in numerous </t>
    </r>
    <r>
      <rPr>
        <b/>
        <sz val="10"/>
        <color rgb="FF000000"/>
        <rFont val="Calibri"/>
        <family val="2"/>
        <charset val="238"/>
      </rPr>
      <t>evictions</t>
    </r>
    <r>
      <rPr>
        <sz val="10"/>
        <color rgb="FF000000"/>
        <rFont val="Calibri"/>
        <family val="2"/>
        <charset val="238"/>
      </rPr>
      <t>, foreclosures  and prolonged vacancies</t>
    </r>
  </si>
  <si>
    <r>
      <rPr>
        <sz val="10"/>
        <color rgb="FF000000"/>
        <rFont val="Arial CE"/>
        <charset val="238"/>
      </rPr>
      <t xml:space="preserve">A protester on Wall Street </t>
    </r>
    <r>
      <rPr>
        <b/>
        <sz val="10"/>
        <color rgb="FF000000"/>
        <rFont val="Calibri"/>
        <family val="2"/>
        <charset val="238"/>
      </rPr>
      <t>in the wake of</t>
    </r>
    <r>
      <rPr>
        <sz val="10"/>
        <color rgb="FF000000"/>
        <rFont val="Calibri"/>
        <family val="2"/>
        <charset val="238"/>
      </rPr>
      <t xml:space="preserve"> the AIG bonus payments controversy  is interviewed by news media</t>
    </r>
  </si>
  <si>
    <r>
      <rPr>
        <sz val="10"/>
        <color rgb="FF000000"/>
        <rFont val="Arial CE"/>
        <charset val="238"/>
      </rPr>
      <t xml:space="preserve">Most </t>
    </r>
    <r>
      <rPr>
        <b/>
        <sz val="10"/>
        <color rgb="FF000000"/>
        <rFont val="Calibri"/>
        <family val="2"/>
        <charset val="238"/>
      </rPr>
      <t xml:space="preserve">camcorders </t>
    </r>
    <r>
      <rPr>
        <sz val="10"/>
        <color rgb="FF000000"/>
        <rFont val="Calibri"/>
        <family val="2"/>
        <charset val="238"/>
      </rPr>
      <t>provide manual control options to allow you to do this.</t>
    </r>
  </si>
  <si>
    <r>
      <rPr>
        <sz val="10"/>
        <color rgb="FF000000"/>
        <rFont val="Arial CE"/>
        <charset val="238"/>
      </rPr>
      <t xml:space="preserve">a </t>
    </r>
    <r>
      <rPr>
        <b/>
        <sz val="10"/>
        <color rgb="FF000000"/>
        <rFont val="Calibri"/>
        <family val="2"/>
        <charset val="238"/>
      </rPr>
      <t>stunt</t>
    </r>
    <r>
      <rPr>
        <sz val="10"/>
        <color rgb="FF000000"/>
        <rFont val="Calibri"/>
        <family val="2"/>
        <charset val="238"/>
      </rPr>
      <t xml:space="preserve"> flying show</t>
    </r>
  </si>
  <si>
    <t>kaskaderski numer</t>
  </si>
  <si>
    <r>
      <rPr>
        <sz val="10"/>
        <color rgb="FF000000"/>
        <rFont val="Arial CE"/>
        <charset val="238"/>
      </rPr>
      <t xml:space="preserve">Lack of sunlight will </t>
    </r>
    <r>
      <rPr>
        <b/>
        <sz val="10"/>
        <color rgb="FF000000"/>
        <rFont val="Calibri"/>
        <family val="2"/>
        <charset val="238"/>
      </rPr>
      <t xml:space="preserve">stunt </t>
    </r>
    <r>
      <rPr>
        <sz val="10"/>
        <color rgb="FF000000"/>
        <rFont val="Calibri"/>
        <family val="2"/>
        <charset val="238"/>
      </rPr>
      <t>the plant's growth</t>
    </r>
  </si>
  <si>
    <t>brak światła zablokuje wzrost roślin</t>
  </si>
  <si>
    <r>
      <rPr>
        <b/>
        <sz val="10"/>
        <color rgb="FF000000"/>
        <rFont val="Calibri"/>
        <family val="2"/>
        <charset val="238"/>
      </rPr>
      <t xml:space="preserve">Discard </t>
    </r>
    <r>
      <rPr>
        <sz val="10"/>
        <color rgb="FF000000"/>
        <rFont val="Calibri"/>
        <family val="2"/>
        <charset val="238"/>
      </rPr>
      <t>any old cleaning materials</t>
    </r>
  </si>
  <si>
    <r>
      <rPr>
        <sz val="10"/>
        <color rgb="FF000000"/>
        <rFont val="Arial CE"/>
        <charset val="238"/>
      </rPr>
      <t xml:space="preserve">Although his jokes were a little </t>
    </r>
    <r>
      <rPr>
        <b/>
        <sz val="10"/>
        <color rgb="FF000000"/>
        <rFont val="Calibri"/>
        <family val="2"/>
        <charset val="238"/>
      </rPr>
      <t>lewd</t>
    </r>
    <r>
      <rPr>
        <sz val="10"/>
        <color rgb="FF000000"/>
        <rFont val="Calibri"/>
        <family val="2"/>
        <charset val="238"/>
      </rPr>
      <t>, he always made us laugh.</t>
    </r>
  </si>
  <si>
    <r>
      <rPr>
        <sz val="10"/>
        <color rgb="FF000000"/>
        <rFont val="Arial CE"/>
        <charset val="238"/>
      </rPr>
      <t xml:space="preserve">British </t>
    </r>
    <r>
      <rPr>
        <b/>
        <sz val="10"/>
        <color rgb="FF000000"/>
        <rFont val="Calibri"/>
        <family val="2"/>
        <charset val="238"/>
      </rPr>
      <t>expatriates</t>
    </r>
    <r>
      <rPr>
        <sz val="10"/>
        <color rgb="FF000000"/>
        <rFont val="Calibri"/>
        <family val="2"/>
        <charset val="238"/>
      </rPr>
      <t xml:space="preserve"> living in Spain</t>
    </r>
  </si>
  <si>
    <r>
      <rPr>
        <sz val="10"/>
        <color rgb="FF000000"/>
        <rFont val="Arial CE"/>
        <charset val="238"/>
      </rPr>
      <t>A beautiful country hotel that is the perfect place to</t>
    </r>
    <r>
      <rPr>
        <b/>
        <sz val="10"/>
        <color rgb="FF000000"/>
        <rFont val="Calibri"/>
        <family val="2"/>
        <charset val="238"/>
      </rPr>
      <t xml:space="preserve"> unwind</t>
    </r>
  </si>
  <si>
    <r>
      <rPr>
        <sz val="10"/>
        <color rgb="FF000000"/>
        <rFont val="Arial CE"/>
        <charset val="238"/>
      </rPr>
      <t xml:space="preserve">She claimed that she could beat anyone, but it was an empty </t>
    </r>
    <r>
      <rPr>
        <b/>
        <sz val="10"/>
        <color rgb="FF000000"/>
        <rFont val="Calibri"/>
        <family val="2"/>
        <charset val="238"/>
      </rPr>
      <t>boast</t>
    </r>
    <r>
      <rPr>
        <sz val="10"/>
        <color rgb="FF000000"/>
        <rFont val="Calibri"/>
        <family val="2"/>
        <charset val="238"/>
      </rPr>
      <t>.</t>
    </r>
  </si>
  <si>
    <r>
      <rPr>
        <sz val="10"/>
        <color rgb="FF000000"/>
        <rFont val="Arial CE"/>
        <charset val="238"/>
      </rPr>
      <t xml:space="preserve">Budget cuts have drastically </t>
    </r>
    <r>
      <rPr>
        <b/>
        <sz val="10"/>
        <color rgb="FF000000"/>
        <rFont val="Calibri"/>
        <family val="2"/>
        <charset val="238"/>
      </rPr>
      <t>curtailed</t>
    </r>
    <r>
      <rPr>
        <sz val="10"/>
        <color rgb="FF000000"/>
        <rFont val="Calibri"/>
        <family val="2"/>
        <charset val="238"/>
      </rPr>
      <t xml:space="preserve"> training programs.</t>
    </r>
  </si>
  <si>
    <r>
      <rPr>
        <sz val="10"/>
        <color rgb="FF000000"/>
        <rFont val="Arial CE"/>
        <charset val="238"/>
      </rPr>
      <t>On Tuesday, Mr Nielsen</t>
    </r>
    <r>
      <rPr>
        <b/>
        <sz val="10"/>
        <color rgb="FF000000"/>
        <rFont val="Calibri"/>
        <family val="2"/>
        <charset val="238"/>
      </rPr>
      <t xml:space="preserve"> spotted</t>
    </r>
    <r>
      <rPr>
        <sz val="10"/>
        <color rgb="FF000000"/>
        <rFont val="Calibri"/>
        <family val="2"/>
        <charset val="238"/>
      </rPr>
      <t xml:space="preserve"> a stranger sitting on a garden seat at the rear of his home in Zurich. </t>
    </r>
  </si>
  <si>
    <r>
      <rPr>
        <sz val="10"/>
        <color rgb="FF000000"/>
        <rFont val="Arial CE"/>
        <charset val="238"/>
      </rPr>
      <t xml:space="preserve">All these parts must work together </t>
    </r>
    <r>
      <rPr>
        <b/>
        <sz val="10"/>
        <color rgb="FF000000"/>
        <rFont val="Calibri"/>
        <family val="2"/>
        <charset val="238"/>
      </rPr>
      <t>seamlessly</t>
    </r>
    <r>
      <rPr>
        <sz val="10"/>
        <color rgb="FF000000"/>
        <rFont val="Calibri"/>
        <family val="2"/>
        <charset val="238"/>
      </rPr>
      <t xml:space="preserve"> and without error</t>
    </r>
  </si>
  <si>
    <t>Mr Ahmadinejad shrugged off the leaked reports of regional animosity</t>
  </si>
  <si>
    <r>
      <rPr>
        <sz val="10"/>
        <color rgb="FF000000"/>
        <rFont val="Arial CE"/>
        <charset val="238"/>
      </rPr>
      <t xml:space="preserve">S officials are said to have described Italian Prime Minister Silvio Berlusconi as </t>
    </r>
    <r>
      <rPr>
        <b/>
        <sz val="10"/>
        <color rgb="FF000000"/>
        <rFont val="Calibri"/>
        <family val="2"/>
        <charset val="238"/>
      </rPr>
      <t>feckless</t>
    </r>
    <r>
      <rPr>
        <sz val="10"/>
        <color rgb="FF000000"/>
        <rFont val="Calibri"/>
        <family val="2"/>
        <charset val="238"/>
      </rPr>
      <t xml:space="preserve">, </t>
    </r>
    <r>
      <rPr>
        <b/>
        <sz val="10"/>
        <color rgb="FF000000"/>
        <rFont val="Calibri"/>
        <family val="2"/>
        <charset val="238"/>
      </rPr>
      <t>vain</t>
    </r>
    <r>
      <rPr>
        <sz val="10"/>
        <color rgb="FF000000"/>
        <rFont val="Calibri"/>
        <family val="2"/>
        <charset val="238"/>
      </rPr>
      <t xml:space="preserve"> and ineffective, sharing a close relationship with the "alpha dog" Russian Prime Minister Vladimir Putin. </t>
    </r>
  </si>
  <si>
    <r>
      <rPr>
        <sz val="10"/>
        <color rgb="FF000000"/>
        <rFont val="Arial CE"/>
        <charset val="238"/>
      </rPr>
      <t>Snowfall</t>
    </r>
    <r>
      <rPr>
        <b/>
        <sz val="10"/>
        <color rgb="FF000000"/>
        <rFont val="Calibri"/>
        <family val="2"/>
        <charset val="238"/>
      </rPr>
      <t xml:space="preserve"> disrupts</t>
    </r>
    <r>
      <rPr>
        <sz val="10"/>
        <color rgb="FF000000"/>
        <rFont val="Calibri"/>
        <family val="2"/>
        <charset val="238"/>
      </rPr>
      <t xml:space="preserve"> northern Europe's airports and roads</t>
    </r>
  </si>
  <si>
    <r>
      <rPr>
        <b/>
        <sz val="10"/>
        <color rgb="FF000000"/>
        <rFont val="Calibri"/>
        <family val="2"/>
        <charset val="238"/>
      </rPr>
      <t>Incumbent</t>
    </r>
    <r>
      <rPr>
        <sz val="10"/>
        <color rgb="FF000000"/>
        <rFont val="Calibri"/>
        <family val="2"/>
        <charset val="238"/>
      </rPr>
      <t xml:space="preserve"> Laurent Gbagbo prepares to be sworn in for a new term. </t>
    </r>
  </si>
  <si>
    <t>Put your car in the back of the car</t>
  </si>
  <si>
    <t>He has got his shirt back to front</t>
  </si>
  <si>
    <t>there is footbal field in back of the school</t>
  </si>
  <si>
    <t>Stand back to back</t>
  </si>
  <si>
    <t>Where are you based?</t>
  </si>
  <si>
    <r>
      <rPr>
        <sz val="10"/>
        <color rgb="FF000000"/>
        <rFont val="Arial CE"/>
        <charset val="238"/>
      </rPr>
      <t xml:space="preserve">...which raises money for schools for </t>
    </r>
    <r>
      <rPr>
        <b/>
        <sz val="10"/>
        <color rgb="FF000000"/>
        <rFont val="Calibri"/>
        <family val="2"/>
        <charset val="238"/>
      </rPr>
      <t>deprived</t>
    </r>
    <r>
      <rPr>
        <sz val="10"/>
        <color rgb="FF000000"/>
        <rFont val="Calibri"/>
        <family val="2"/>
        <charset val="238"/>
      </rPr>
      <t xml:space="preserve"> children all over the world.</t>
    </r>
  </si>
  <si>
    <r>
      <rPr>
        <b/>
        <sz val="10"/>
        <color rgb="FF000000"/>
        <rFont val="Calibri"/>
        <family val="2"/>
        <charset val="238"/>
      </rPr>
      <t>Tributes are to be paid</t>
    </r>
    <r>
      <rPr>
        <sz val="10"/>
        <color rgb="FF000000"/>
        <rFont val="Calibri"/>
        <family val="2"/>
        <charset val="238"/>
      </rPr>
      <t xml:space="preserve"> to former Beatle John Lennon later to mark the 30th anniversary of his murder.</t>
    </r>
  </si>
  <si>
    <r>
      <rPr>
        <sz val="10"/>
        <color rgb="FF000000"/>
        <rFont val="Arial CE"/>
        <charset val="238"/>
      </rPr>
      <t xml:space="preserve">A </t>
    </r>
    <r>
      <rPr>
        <b/>
        <sz val="10"/>
        <color rgb="FF000000"/>
        <rFont val="Calibri"/>
        <family val="2"/>
        <charset val="238"/>
      </rPr>
      <t xml:space="preserve">vigil </t>
    </r>
    <r>
      <rPr>
        <sz val="10"/>
        <color rgb="FF000000"/>
        <rFont val="Calibri"/>
        <family val="2"/>
        <charset val="238"/>
      </rPr>
      <t>will also be held in Liverpool at a monument dedicated to the singer</t>
    </r>
  </si>
  <si>
    <r>
      <rPr>
        <sz val="10"/>
        <color rgb="FF000000"/>
        <rFont val="Arial CE"/>
        <charset val="238"/>
      </rPr>
      <t>Paint bombs fly at cops as students</t>
    </r>
    <r>
      <rPr>
        <b/>
        <sz val="10"/>
        <color rgb="FF000000"/>
        <rFont val="Calibri"/>
        <family val="2"/>
        <charset val="238"/>
      </rPr>
      <t xml:space="preserve"> rage</t>
    </r>
    <r>
      <rPr>
        <sz val="10"/>
        <color rgb="FF000000"/>
        <rFont val="Calibri"/>
        <family val="2"/>
        <charset val="238"/>
      </rPr>
      <t xml:space="preserve"> in London </t>
    </r>
  </si>
  <si>
    <t>Large screen with stellar resolution. Sleek design</t>
  </si>
  <si>
    <r>
      <rPr>
        <sz val="10"/>
        <color rgb="FF000000"/>
        <rFont val="Arial CE"/>
        <charset val="238"/>
      </rPr>
      <t xml:space="preserve">The Amazon Kindle 3 was launched in September 2010 after a media </t>
    </r>
    <r>
      <rPr>
        <b/>
        <sz val="10"/>
        <color rgb="FF000000"/>
        <rFont val="Calibri"/>
        <family val="2"/>
        <charset val="238"/>
      </rPr>
      <t>frenzy</t>
    </r>
    <r>
      <rPr>
        <sz val="10"/>
        <color rgb="FF000000"/>
        <rFont val="Calibri"/>
        <family val="2"/>
        <charset val="238"/>
      </rPr>
      <t xml:space="preserve"> following the unveiling of the ebook reader many months before</t>
    </r>
  </si>
  <si>
    <r>
      <rPr>
        <sz val="10"/>
        <color rgb="FF000000"/>
        <rFont val="Arial CE"/>
        <charset val="238"/>
      </rPr>
      <t xml:space="preserve">User interface </t>
    </r>
    <r>
      <rPr>
        <b/>
        <sz val="10"/>
        <color rgb="FF000000"/>
        <rFont val="Calibri"/>
        <family val="2"/>
        <charset val="238"/>
      </rPr>
      <t>cluttered with</t>
    </r>
    <r>
      <rPr>
        <sz val="10"/>
        <color rgb="FF000000"/>
        <rFont val="Calibri"/>
        <family val="2"/>
        <charset val="238"/>
      </rPr>
      <t xml:space="preserve"> icons and excessive commands are required to open, close, and delete documents.</t>
    </r>
  </si>
  <si>
    <r>
      <rPr>
        <sz val="10"/>
        <color rgb="FF000000"/>
        <rFont val="Arial CE"/>
        <charset val="238"/>
      </rPr>
      <t xml:space="preserve">When Amazon's Kindle arrived last November, some </t>
    </r>
    <r>
      <rPr>
        <b/>
        <sz val="10"/>
        <color rgb="FF000000"/>
        <rFont val="Calibri"/>
        <family val="2"/>
        <charset val="238"/>
      </rPr>
      <t>techie</t>
    </r>
    <r>
      <rPr>
        <sz val="10"/>
        <color rgb="FF000000"/>
        <rFont val="Calibri"/>
        <family val="2"/>
        <charset val="238"/>
      </rPr>
      <t xml:space="preserve"> bookworms </t>
    </r>
    <r>
      <rPr>
        <b/>
        <sz val="10"/>
        <color rgb="FF000000"/>
        <rFont val="Calibri"/>
        <family val="2"/>
        <charset val="238"/>
      </rPr>
      <t>marveled</t>
    </r>
    <r>
      <rPr>
        <sz val="10"/>
        <color rgb="FF000000"/>
        <rFont val="Calibri"/>
        <family val="2"/>
        <charset val="238"/>
      </rPr>
      <t xml:space="preserve"> at its innovative electronic ink screen and speedy wireless book downloads.</t>
    </r>
  </si>
  <si>
    <r>
      <rPr>
        <sz val="10"/>
        <color rgb="FF000000"/>
        <rFont val="Arial CE"/>
        <charset val="238"/>
      </rPr>
      <t xml:space="preserve">What we found was a unique device that in some respects </t>
    </r>
    <r>
      <rPr>
        <b/>
        <sz val="10"/>
        <color rgb="FF000000"/>
        <rFont val="Calibri"/>
        <family val="2"/>
        <charset val="238"/>
      </rPr>
      <t>trumps</t>
    </r>
    <r>
      <rPr>
        <sz val="10"/>
        <color rgb="FF000000"/>
        <rFont val="Calibri"/>
        <family val="2"/>
        <charset val="238"/>
      </rPr>
      <t xml:space="preserve"> Kindle's usability and displays text--particularly business documents--in ways that no other device can match</t>
    </r>
  </si>
  <si>
    <r>
      <rPr>
        <sz val="10"/>
        <color rgb="FF000000"/>
        <rFont val="Arial CE"/>
        <charset val="238"/>
      </rPr>
      <t xml:space="preserve">Amazon's chief executive, Jeff Bezos, has often said that a successful e-reader "disappears" when a reader becomes </t>
    </r>
    <r>
      <rPr>
        <b/>
        <sz val="10"/>
        <color rgb="FF000000"/>
        <rFont val="Calibri"/>
        <family val="2"/>
        <charset val="238"/>
      </rPr>
      <t>immersed in</t>
    </r>
    <r>
      <rPr>
        <sz val="10"/>
        <color rgb="FF000000"/>
        <rFont val="Calibri"/>
        <family val="2"/>
        <charset val="238"/>
      </rPr>
      <t xml:space="preserve"> a book</t>
    </r>
  </si>
  <si>
    <r>
      <rPr>
        <sz val="10"/>
        <color rgb="FF000000"/>
        <rFont val="Arial CE"/>
        <charset val="238"/>
      </rPr>
      <t xml:space="preserve">mazon still has a lot of </t>
    </r>
    <r>
      <rPr>
        <b/>
        <sz val="10"/>
        <color rgb="FF000000"/>
        <rFont val="Calibri"/>
        <family val="2"/>
        <charset val="238"/>
      </rPr>
      <t>catching up</t>
    </r>
    <r>
      <rPr>
        <sz val="10"/>
        <color rgb="FF000000"/>
        <rFont val="Calibri"/>
        <family val="2"/>
        <charset val="238"/>
      </rPr>
      <t xml:space="preserve"> if they are going </t>
    </r>
    <r>
      <rPr>
        <b/>
        <sz val="10"/>
        <color rgb="FF000000"/>
        <rFont val="Calibri"/>
        <family val="2"/>
        <charset val="238"/>
      </rPr>
      <t xml:space="preserve">to take on </t>
    </r>
    <r>
      <rPr>
        <sz val="10"/>
        <color rgb="FF000000"/>
        <rFont val="Calibri"/>
        <family val="2"/>
        <charset val="238"/>
      </rPr>
      <t>the iPad.</t>
    </r>
  </si>
  <si>
    <t>The unique form factor of the dualbook takes some getting used to</t>
  </si>
  <si>
    <r>
      <rPr>
        <sz val="10"/>
        <color rgb="FF000000"/>
        <rFont val="Arial CE"/>
        <charset val="238"/>
      </rPr>
      <t xml:space="preserve">The zoom doesn’t improve the quality, unfortunately, so since most PDFs and e-books drastically compress their images, zooming in merely displays a big </t>
    </r>
    <r>
      <rPr>
        <b/>
        <sz val="10"/>
        <color rgb="FF000000"/>
        <rFont val="Calibri"/>
        <family val="2"/>
        <charset val="238"/>
      </rPr>
      <t>jagged</t>
    </r>
    <r>
      <rPr>
        <sz val="10"/>
        <color rgb="FF000000"/>
        <rFont val="Calibri"/>
        <family val="2"/>
        <charset val="238"/>
      </rPr>
      <t xml:space="preserve"> image. Hopefully this situation will improve over time, and higher </t>
    </r>
    <r>
      <rPr>
        <b/>
        <sz val="10"/>
        <color rgb="FF000000"/>
        <rFont val="Calibri"/>
        <family val="2"/>
        <charset val="238"/>
      </rPr>
      <t>fidelity</t>
    </r>
    <r>
      <rPr>
        <sz val="10"/>
        <color rgb="FF000000"/>
        <rFont val="Calibri"/>
        <family val="2"/>
        <charset val="238"/>
      </rPr>
      <t xml:space="preserve"> images will be </t>
    </r>
    <r>
      <rPr>
        <b/>
        <sz val="10"/>
        <color rgb="FF000000"/>
        <rFont val="Calibri"/>
        <family val="2"/>
        <charset val="238"/>
      </rPr>
      <t>embedded</t>
    </r>
    <r>
      <rPr>
        <sz val="10"/>
        <color rgb="FF000000"/>
        <rFont val="Calibri"/>
        <family val="2"/>
        <charset val="238"/>
      </rPr>
      <t xml:space="preserve"> in e-books.</t>
    </r>
  </si>
  <si>
    <r>
      <rPr>
        <sz val="10"/>
        <color rgb="FF000000"/>
        <rFont val="Arial CE"/>
        <charset val="238"/>
      </rPr>
      <t xml:space="preserve">The e-book screen can </t>
    </r>
    <r>
      <rPr>
        <b/>
        <sz val="10"/>
        <color rgb="FF000000"/>
        <rFont val="Calibri"/>
        <family val="2"/>
        <charset val="238"/>
      </rPr>
      <t>toggle</t>
    </r>
    <r>
      <rPr>
        <sz val="10"/>
        <color rgb="FF000000"/>
        <rFont val="Calibri"/>
        <family val="2"/>
        <charset val="238"/>
      </rPr>
      <t xml:space="preserve"> between displaying an e-book and becoming a free writing surface.</t>
    </r>
  </si>
  <si>
    <r>
      <rPr>
        <sz val="10"/>
        <color rgb="FF000000"/>
        <rFont val="Arial CE"/>
        <charset val="238"/>
      </rPr>
      <t xml:space="preserve">In the political and economic chaos that is Kashmir, BT discovers some entrepreneurs who have found a way to </t>
    </r>
    <r>
      <rPr>
        <b/>
        <sz val="10"/>
        <color rgb="FF000000"/>
        <rFont val="Calibri"/>
        <family val="2"/>
        <charset val="238"/>
      </rPr>
      <t>thrive.</t>
    </r>
  </si>
  <si>
    <r>
      <rPr>
        <sz val="10"/>
        <color rgb="FF000000"/>
        <rFont val="Arial CE"/>
        <charset val="238"/>
      </rPr>
      <t>Its refresh rates make video largely impossible, it can't</t>
    </r>
    <r>
      <rPr>
        <b/>
        <sz val="10"/>
        <color rgb="FF000000"/>
        <rFont val="Calibri"/>
        <family val="2"/>
        <charset val="238"/>
      </rPr>
      <t xml:space="preserve"> cram</t>
    </r>
    <r>
      <rPr>
        <sz val="10"/>
        <color rgb="FF000000"/>
        <rFont val="Calibri"/>
        <family val="2"/>
        <charset val="238"/>
      </rPr>
      <t xml:space="preserve"> in enough pixels to make still photos look any more </t>
    </r>
    <r>
      <rPr>
        <b/>
        <sz val="10"/>
        <color rgb="FF000000"/>
        <rFont val="Calibri"/>
        <family val="2"/>
        <charset val="238"/>
      </rPr>
      <t>crisp</t>
    </r>
    <r>
      <rPr>
        <sz val="10"/>
        <color rgb="FF000000"/>
        <rFont val="Calibri"/>
        <family val="2"/>
        <charset val="238"/>
      </rPr>
      <t xml:space="preserve"> than a day-old McDonald's french fry, and, most </t>
    </r>
    <r>
      <rPr>
        <b/>
        <sz val="10"/>
        <color rgb="FF000000"/>
        <rFont val="Calibri"/>
        <family val="2"/>
        <charset val="238"/>
      </rPr>
      <t>damnably</t>
    </r>
    <r>
      <rPr>
        <sz val="10"/>
        <color rgb="FF000000"/>
        <rFont val="Calibri"/>
        <family val="2"/>
        <charset val="238"/>
      </rPr>
      <t>, it's still extremely expensive.</t>
    </r>
  </si>
  <si>
    <r>
      <rPr>
        <sz val="10"/>
        <color rgb="FF000000"/>
        <rFont val="Arial CE"/>
        <charset val="238"/>
      </rPr>
      <t xml:space="preserve">But the upcoming Hanvon e-reader, </t>
    </r>
    <r>
      <rPr>
        <b/>
        <sz val="10"/>
        <color rgb="FF000000"/>
        <rFont val="Calibri"/>
        <family val="2"/>
        <charset val="238"/>
      </rPr>
      <t>slated</t>
    </r>
    <r>
      <rPr>
        <sz val="10"/>
        <color rgb="FF000000"/>
        <rFont val="Calibri"/>
        <family val="2"/>
        <charset val="238"/>
      </rPr>
      <t xml:space="preserve"> to be unveiled Tuesday at a Tokyo trade show (according to the New York Times), will also come </t>
    </r>
    <r>
      <rPr>
        <b/>
        <sz val="10"/>
        <color rgb="FF000000"/>
        <rFont val="Calibri"/>
        <family val="2"/>
        <charset val="238"/>
      </rPr>
      <t>saddled</t>
    </r>
    <r>
      <rPr>
        <sz val="10"/>
        <color rgb="FF000000"/>
        <rFont val="Calibri"/>
        <family val="2"/>
        <charset val="238"/>
      </rPr>
      <t xml:space="preserve"> with several of the inherent drawbacks of current E Ink technology—particularly a </t>
    </r>
    <r>
      <rPr>
        <b/>
        <sz val="10"/>
        <color rgb="FF000000"/>
        <rFont val="Calibri"/>
        <family val="2"/>
        <charset val="238"/>
      </rPr>
      <t>glacial</t>
    </r>
    <r>
      <rPr>
        <sz val="10"/>
        <color rgb="FF000000"/>
        <rFont val="Calibri"/>
        <family val="2"/>
        <charset val="238"/>
      </rPr>
      <t xml:space="preserve"> refresh rate that renders smooth, full-motion video next to impossible.</t>
    </r>
  </si>
  <si>
    <r>
      <rPr>
        <sz val="10"/>
        <color rgb="FF000000"/>
        <rFont val="Arial CE"/>
        <charset val="238"/>
      </rPr>
      <t xml:space="preserve">Can color E Ink </t>
    </r>
    <r>
      <rPr>
        <b/>
        <sz val="10"/>
        <color rgb="FF000000"/>
        <rFont val="Calibri"/>
        <family val="2"/>
        <charset val="238"/>
      </rPr>
      <t>resuscitate</t>
    </r>
    <r>
      <rPr>
        <sz val="10"/>
        <color rgb="FF000000"/>
        <rFont val="Calibri"/>
        <family val="2"/>
        <charset val="238"/>
      </rPr>
      <t xml:space="preserve"> e-readers?</t>
    </r>
  </si>
  <si>
    <t>The company calls it a dualbook, and it’s hard not to be impressed by its sheer versatility</t>
  </si>
  <si>
    <r>
      <rPr>
        <sz val="10"/>
        <color rgb="FF000000"/>
        <rFont val="Arial CE"/>
        <charset val="238"/>
      </rPr>
      <t xml:space="preserve">its design is a bit </t>
    </r>
    <r>
      <rPr>
        <b/>
        <sz val="10"/>
        <color rgb="FF000000"/>
        <rFont val="Calibri"/>
        <family val="2"/>
        <charset val="238"/>
      </rPr>
      <t>clunky</t>
    </r>
    <r>
      <rPr>
        <sz val="10"/>
        <color rgb="FF000000"/>
        <rFont val="Calibri"/>
        <family val="2"/>
        <charset val="238"/>
      </rPr>
      <t xml:space="preserve">, there’s a </t>
    </r>
    <r>
      <rPr>
        <b/>
        <sz val="10"/>
        <color rgb="FF000000"/>
        <rFont val="Calibri"/>
        <family val="2"/>
        <charset val="238"/>
      </rPr>
      <t>dearth</t>
    </r>
    <r>
      <rPr>
        <sz val="10"/>
        <color rgb="FF000000"/>
        <rFont val="Calibri"/>
        <family val="2"/>
        <charset val="238"/>
      </rPr>
      <t xml:space="preserve"> of available apps, and some features are not yet activated</t>
    </r>
  </si>
  <si>
    <r>
      <rPr>
        <sz val="10"/>
        <color rgb="FF000000"/>
        <rFont val="Arial CE"/>
        <charset val="238"/>
      </rPr>
      <t xml:space="preserve">Upon opening the Edge, the first thing we noticed is the </t>
    </r>
    <r>
      <rPr>
        <b/>
        <sz val="10"/>
        <color rgb="FF000000"/>
        <rFont val="Calibri"/>
        <family val="2"/>
        <charset val="238"/>
      </rPr>
      <t>hinge</t>
    </r>
    <r>
      <rPr>
        <sz val="10"/>
        <color rgb="FF000000"/>
        <rFont val="Calibri"/>
        <family val="2"/>
        <charset val="238"/>
      </rPr>
      <t xml:space="preserve"> that allows for a complete 180-degree range of motion for both of the dualbook’s displays</t>
    </r>
  </si>
  <si>
    <r>
      <rPr>
        <b/>
        <sz val="10"/>
        <color rgb="FF000000"/>
        <rFont val="Calibri"/>
        <family val="2"/>
        <charset val="238"/>
      </rPr>
      <t>While not getting quite this hot</t>
    </r>
    <r>
      <rPr>
        <sz val="10"/>
        <color rgb="FF000000"/>
        <rFont val="Calibri"/>
        <family val="2"/>
        <charset val="238"/>
      </rPr>
      <t xml:space="preserve">, whenever we placed the Edge in a bag with the screens closed, the </t>
    </r>
    <r>
      <rPr>
        <b/>
        <sz val="10"/>
        <color rgb="FF000000"/>
        <rFont val="Calibri"/>
        <family val="2"/>
        <charset val="238"/>
      </rPr>
      <t>chassis</t>
    </r>
    <r>
      <rPr>
        <sz val="10"/>
        <color rgb="FF000000"/>
        <rFont val="Calibri"/>
        <family val="2"/>
        <charset val="238"/>
      </rPr>
      <t xml:space="preserve"> felt </t>
    </r>
    <r>
      <rPr>
        <b/>
        <sz val="10"/>
        <color rgb="FF000000"/>
        <rFont val="Calibri"/>
        <family val="2"/>
        <charset val="238"/>
      </rPr>
      <t>noticably</t>
    </r>
    <r>
      <rPr>
        <sz val="10"/>
        <color rgb="FF000000"/>
        <rFont val="Calibri"/>
        <family val="2"/>
        <charset val="238"/>
      </rPr>
      <t xml:space="preserve"> warm.</t>
    </r>
  </si>
  <si>
    <r>
      <rPr>
        <sz val="10"/>
        <color rgb="FF000000"/>
        <rFont val="Arial CE"/>
        <charset val="238"/>
      </rPr>
      <t xml:space="preserve">The EPD displays pictures in books </t>
    </r>
    <r>
      <rPr>
        <b/>
        <sz val="10"/>
        <color rgb="FF000000"/>
        <rFont val="Calibri"/>
        <family val="2"/>
        <charset val="238"/>
      </rPr>
      <t xml:space="preserve">fairly well </t>
    </r>
    <r>
      <rPr>
        <sz val="10"/>
        <color rgb="FF000000"/>
        <rFont val="Calibri"/>
        <family val="2"/>
        <charset val="238"/>
      </rPr>
      <t>in grayscale</t>
    </r>
  </si>
  <si>
    <r>
      <rPr>
        <sz val="10"/>
        <color rgb="FF000000"/>
        <rFont val="Arial CE"/>
        <charset val="238"/>
      </rPr>
      <t>As a</t>
    </r>
    <r>
      <rPr>
        <b/>
        <sz val="10"/>
        <color rgb="FF000000"/>
        <rFont val="Calibri"/>
        <family val="2"/>
        <charset val="238"/>
      </rPr>
      <t xml:space="preserve"> consolation</t>
    </r>
    <r>
      <rPr>
        <sz val="10"/>
        <color rgb="FF000000"/>
        <rFont val="Calibri"/>
        <family val="2"/>
        <charset val="238"/>
      </rPr>
      <t>, we're also told that the company is planning on launching its own Android app store for the device soon.</t>
    </r>
  </si>
  <si>
    <r>
      <rPr>
        <sz val="10"/>
        <color rgb="FF000000"/>
        <rFont val="Arial CE"/>
        <charset val="238"/>
      </rPr>
      <t xml:space="preserve">The rest of the Android experience is also quite </t>
    </r>
    <r>
      <rPr>
        <b/>
        <sz val="10"/>
        <color rgb="FF000000"/>
        <rFont val="Calibri"/>
        <family val="2"/>
        <charset val="238"/>
      </rPr>
      <t>mediocre</t>
    </r>
  </si>
  <si>
    <r>
      <rPr>
        <sz val="10"/>
        <color rgb="FF000000"/>
        <rFont val="Arial CE"/>
        <charset val="238"/>
      </rPr>
      <t xml:space="preserve">US President Barack Obama has said that he and his wife are praying for the recovery of </t>
    </r>
    <r>
      <rPr>
        <b/>
        <sz val="10"/>
        <color rgb="FF000000"/>
        <rFont val="Calibri"/>
        <family val="2"/>
        <charset val="238"/>
      </rPr>
      <t>envoy</t>
    </r>
    <r>
      <rPr>
        <sz val="10"/>
        <color rgb="FF000000"/>
        <rFont val="Calibri"/>
        <family val="2"/>
        <charset val="238"/>
      </rPr>
      <t xml:space="preserve"> Richard Holbrooke, who has undergone heart surgery.</t>
    </r>
  </si>
  <si>
    <r>
      <rPr>
        <sz val="10"/>
        <color rgb="FF000000"/>
        <rFont val="Arial CE"/>
        <charset val="238"/>
      </rPr>
      <t xml:space="preserve">Continuous vs. discrete time modeling, in macroeconomics, was discussed extensively in the 1970s and 1980s, sometimes in very </t>
    </r>
    <r>
      <rPr>
        <b/>
        <sz val="10"/>
        <color rgb="FF000000"/>
        <rFont val="Calibri"/>
        <family val="2"/>
        <charset val="238"/>
      </rPr>
      <t xml:space="preserve">confusing </t>
    </r>
    <r>
      <rPr>
        <sz val="10"/>
        <color rgb="FF000000"/>
        <rFont val="Calibri"/>
        <family val="2"/>
        <charset val="238"/>
      </rPr>
      <t>ways</t>
    </r>
  </si>
  <si>
    <r>
      <rPr>
        <sz val="10"/>
        <color rgb="FF000000"/>
        <rFont val="Arial CE"/>
        <charset val="238"/>
      </rPr>
      <t xml:space="preserve">A substantial amount of recent research has sought to </t>
    </r>
    <r>
      <rPr>
        <b/>
        <sz val="10"/>
        <color rgb="FF000000"/>
        <rFont val="Calibri"/>
        <family val="2"/>
        <charset val="238"/>
      </rPr>
      <t>elucidate</t>
    </r>
    <r>
      <rPr>
        <sz val="10"/>
        <color rgb="FF000000"/>
        <rFont val="Calibri"/>
        <family val="2"/>
        <charset val="238"/>
      </rPr>
      <t xml:space="preserve"> the role of
nonlinearity and chaos in macroeconomic models</t>
    </r>
  </si>
  <si>
    <r>
      <rPr>
        <sz val="10"/>
        <color rgb="FF000000"/>
        <rFont val="Arial CE"/>
        <charset val="238"/>
      </rPr>
      <t xml:space="preserve">Some of the work has been theoretical, attempting to </t>
    </r>
    <r>
      <rPr>
        <b/>
        <sz val="10"/>
        <color rgb="FF000000"/>
        <rFont val="Calibri"/>
        <family val="2"/>
        <charset val="238"/>
      </rPr>
      <t xml:space="preserve">ascertain </t>
    </r>
    <r>
      <rPr>
        <sz val="10"/>
        <color rgb="FF000000"/>
        <rFont val="Calibri"/>
        <family val="2"/>
        <charset val="238"/>
      </rPr>
      <t>whether simple nonlinear deterministic models can exhibit the kind of fluctuations typically found in economic data</t>
    </r>
  </si>
  <si>
    <r>
      <rPr>
        <sz val="10"/>
        <color rgb="FF000000"/>
        <rFont val="Arial CE"/>
        <charset val="238"/>
      </rPr>
      <t xml:space="preserve">the perfect foresight assumption itself becomes less </t>
    </r>
    <r>
      <rPr>
        <b/>
        <sz val="10"/>
        <color rgb="FF000000"/>
        <rFont val="Calibri"/>
        <family val="2"/>
        <charset val="238"/>
      </rPr>
      <t>tenable</t>
    </r>
  </si>
  <si>
    <r>
      <rPr>
        <sz val="10"/>
        <color rgb="FF000000"/>
        <rFont val="Arial CE"/>
        <charset val="238"/>
      </rPr>
      <t xml:space="preserve">The integration of Tablet PC features with OmniForm Forms gives organizations </t>
    </r>
    <r>
      <rPr>
        <b/>
        <sz val="10"/>
        <color rgb="FF000000"/>
        <rFont val="Calibri"/>
        <family val="2"/>
        <charset val="238"/>
      </rPr>
      <t>unmatched</t>
    </r>
    <r>
      <rPr>
        <sz val="10"/>
        <color rgb="FF000000"/>
        <rFont val="Calibri"/>
        <family val="2"/>
        <charset val="238"/>
      </rPr>
      <t xml:space="preserve"> mobility and productivity when using forms. </t>
    </r>
  </si>
  <si>
    <r>
      <rPr>
        <sz val="10"/>
        <color rgb="FF000000"/>
        <rFont val="Arial CE"/>
        <charset val="238"/>
      </rPr>
      <t xml:space="preserve">Meet Melvin Guzman. He somehow ended up with a Mac stolen from Zoz, a rather </t>
    </r>
    <r>
      <rPr>
        <b/>
        <sz val="10"/>
        <color rgb="FF000000"/>
        <rFont val="Calibri"/>
        <family val="2"/>
        <charset val="238"/>
      </rPr>
      <t>crafty</t>
    </r>
    <r>
      <rPr>
        <sz val="10"/>
        <color rgb="FF000000"/>
        <rFont val="Calibri"/>
        <family val="2"/>
        <charset val="238"/>
      </rPr>
      <t xml:space="preserve"> hacker who happens to love that computer "like his firstborn." Here's a hilarious account of what happened—complete with some poorly censored nudity.</t>
    </r>
  </si>
  <si>
    <r>
      <rPr>
        <sz val="10"/>
        <color rgb="FF000000"/>
        <rFont val="Arial CE"/>
        <charset val="238"/>
      </rPr>
      <t xml:space="preserve">Instead the data is accessed by calling specially written functions, commonly called methods, which are </t>
    </r>
    <r>
      <rPr>
        <b/>
        <sz val="10"/>
        <color rgb="FF000000"/>
        <rFont val="Calibri"/>
        <family val="2"/>
        <charset val="238"/>
      </rPr>
      <t>bundled</t>
    </r>
    <r>
      <rPr>
        <sz val="10"/>
        <color rgb="FF000000"/>
        <rFont val="Calibri"/>
        <family val="2"/>
        <charset val="238"/>
      </rPr>
      <t xml:space="preserve"> in with the data and act as the </t>
    </r>
    <r>
      <rPr>
        <b/>
        <sz val="10"/>
        <color rgb="FF000000"/>
        <rFont val="Calibri"/>
        <family val="2"/>
        <charset val="238"/>
      </rPr>
      <t>intermediaries</t>
    </r>
    <r>
      <rPr>
        <sz val="10"/>
        <color rgb="FF000000"/>
        <rFont val="Calibri"/>
        <family val="2"/>
        <charset val="238"/>
      </rPr>
      <t xml:space="preserve"> for </t>
    </r>
    <r>
      <rPr>
        <b/>
        <sz val="10"/>
        <color rgb="FF000000"/>
        <rFont val="Calibri"/>
        <family val="2"/>
        <charset val="238"/>
      </rPr>
      <t>retrieving</t>
    </r>
    <r>
      <rPr>
        <sz val="10"/>
        <color rgb="FF000000"/>
        <rFont val="Calibri"/>
        <family val="2"/>
        <charset val="238"/>
      </rPr>
      <t xml:space="preserve"> or modifying that data.</t>
    </r>
  </si>
  <si>
    <r>
      <rPr>
        <sz val="10"/>
        <color rgb="FF000000"/>
        <rFont val="Arial CE"/>
        <charset val="238"/>
      </rPr>
      <t xml:space="preserve">Benjamin Cuire Pierce and some other researchers view as </t>
    </r>
    <r>
      <rPr>
        <b/>
        <sz val="10"/>
        <color rgb="FF000000"/>
        <rFont val="Calibri"/>
        <family val="2"/>
        <charset val="238"/>
      </rPr>
      <t>futile</t>
    </r>
    <r>
      <rPr>
        <sz val="10"/>
        <color rgb="FF000000"/>
        <rFont val="Calibri"/>
        <family val="2"/>
        <charset val="238"/>
      </rPr>
      <t xml:space="preserve"> any attempt to </t>
    </r>
    <r>
      <rPr>
        <b/>
        <sz val="10"/>
        <color rgb="FF000000"/>
        <rFont val="Calibri"/>
        <family val="2"/>
        <charset val="238"/>
      </rPr>
      <t>distill</t>
    </r>
    <r>
      <rPr>
        <sz val="10"/>
        <color rgb="FF000000"/>
        <rFont val="Calibri"/>
        <family val="2"/>
        <charset val="238"/>
      </rPr>
      <t xml:space="preserve"> OOP to a minimal set of features.</t>
    </r>
  </si>
  <si>
    <r>
      <rPr>
        <sz val="10"/>
        <color rgb="FF000000"/>
        <rFont val="Arial CE"/>
        <charset val="238"/>
      </rPr>
      <t xml:space="preserve">I </t>
    </r>
    <r>
      <rPr>
        <b/>
        <sz val="10"/>
        <color rgb="FF000000"/>
        <rFont val="Calibri"/>
        <family val="2"/>
        <charset val="238"/>
      </rPr>
      <t>bet</t>
    </r>
    <r>
      <rPr>
        <sz val="10"/>
        <color rgb="FF000000"/>
        <rFont val="Calibri"/>
        <family val="2"/>
        <charset val="238"/>
      </rPr>
      <t xml:space="preserve"> they taste like vanilla</t>
    </r>
  </si>
  <si>
    <t>Sticking out metal board can hurt you</t>
  </si>
  <si>
    <t>Wystająca metalowa deska może Cie zranić</t>
  </si>
  <si>
    <r>
      <rPr>
        <sz val="10"/>
        <color rgb="FF000000"/>
        <rFont val="Arial CE"/>
        <charset val="238"/>
      </rPr>
      <t>one of Australia's worst floods continues to</t>
    </r>
    <r>
      <rPr>
        <b/>
        <sz val="10"/>
        <color rgb="FF000000"/>
        <rFont val="Calibri"/>
        <family val="2"/>
        <charset val="238"/>
      </rPr>
      <t xml:space="preserve"> inundate</t>
    </r>
    <r>
      <rPr>
        <sz val="10"/>
        <color rgb="FF000000"/>
        <rFont val="Calibri"/>
        <family val="2"/>
        <charset val="238"/>
      </rPr>
      <t xml:space="preserve"> the state of Queensland. </t>
    </r>
  </si>
  <si>
    <t>jedna z najgorszych powodzi w aautralii dalej zalewa stan queensland</t>
  </si>
  <si>
    <r>
      <rPr>
        <sz val="10"/>
        <color rgb="FF000000"/>
        <rFont val="Arial CE"/>
        <charset val="238"/>
      </rPr>
      <t xml:space="preserve">From the middle of the 20th century </t>
    </r>
    <r>
      <rPr>
        <b/>
        <sz val="10"/>
        <color rgb="FF000000"/>
        <rFont val="Calibri"/>
        <family val="2"/>
        <charset val="238"/>
      </rPr>
      <t>onwards</t>
    </r>
    <r>
      <rPr>
        <sz val="10"/>
        <color rgb="FF000000"/>
        <rFont val="Calibri"/>
        <family val="2"/>
        <charset val="238"/>
      </rPr>
      <t xml:space="preserve"> it has been considered outside the mainstream,[3][4] with </t>
    </r>
    <r>
      <rPr>
        <b/>
        <sz val="10"/>
        <color rgb="FF000000"/>
        <rFont val="Calibri"/>
        <family val="2"/>
        <charset val="238"/>
      </rPr>
      <t>notable</t>
    </r>
    <r>
      <rPr>
        <sz val="10"/>
        <color rgb="FF000000"/>
        <rFont val="Calibri"/>
        <family val="2"/>
        <charset val="238"/>
      </rPr>
      <t xml:space="preserve"> criticisms related to the School leveled by economists such as Bryan Caplan, Jeffrey Sachs</t>
    </r>
  </si>
  <si>
    <t xml:space="preserve">od połowy 20 wieku była uważana za szkołę z poza głownego nurtu, ze znaczącą krytyką wysuniętą przez ekonomistó takich jak </t>
  </si>
  <si>
    <r>
      <rPr>
        <b/>
        <sz val="10"/>
        <color rgb="FF000000"/>
        <rFont val="Calibri"/>
        <family val="2"/>
        <charset val="238"/>
      </rPr>
      <t>unreliable</t>
    </r>
    <r>
      <rPr>
        <sz val="10"/>
        <color rgb="FF000000"/>
        <rFont val="Calibri"/>
        <family val="2"/>
        <charset val="238"/>
      </rPr>
      <t xml:space="preserve"> means of analyzing and testing economic theory,</t>
    </r>
  </si>
  <si>
    <t>zawodny środek analizowania i testowania teorii ekonomicznych</t>
  </si>
  <si>
    <t>would-be actions</t>
  </si>
  <si>
    <t>potencjalne działania</t>
  </si>
  <si>
    <r>
      <rPr>
        <sz val="10"/>
        <color rgb="FF000000"/>
        <rFont val="Arial CE"/>
        <charset val="238"/>
      </rPr>
      <t xml:space="preserve">vowing to cut spending and </t>
    </r>
    <r>
      <rPr>
        <b/>
        <sz val="10"/>
        <color rgb="FF000000"/>
        <rFont val="Calibri"/>
        <family val="2"/>
        <charset val="238"/>
      </rPr>
      <t>repeal</t>
    </r>
    <r>
      <rPr>
        <sz val="10"/>
        <color rgb="FF000000"/>
        <rFont val="Calibri"/>
        <family val="2"/>
        <charset val="238"/>
      </rPr>
      <t xml:space="preserve"> health reform.</t>
    </r>
  </si>
  <si>
    <t>zobowizując się do obcięcia wydatków i uchylenia reformy zdrowotnej</t>
  </si>
  <si>
    <r>
      <rPr>
        <sz val="10"/>
        <color rgb="FF000000"/>
        <rFont val="Arial CE"/>
        <charset val="238"/>
      </rPr>
      <t xml:space="preserve">The BBC's Paul Adams, in Washington, says there are tough fights ahead as the president, determined to press ahead with his reform agenda, </t>
    </r>
    <r>
      <rPr>
        <b/>
        <sz val="10"/>
        <color rgb="FF000000"/>
        <rFont val="Calibri"/>
        <family val="2"/>
        <charset val="238"/>
      </rPr>
      <t>locks horns</t>
    </r>
    <r>
      <rPr>
        <sz val="10"/>
        <color rgb="FF000000"/>
        <rFont val="Calibri"/>
        <family val="2"/>
        <charset val="238"/>
      </rPr>
      <t xml:space="preserve"> with a Republican Party</t>
    </r>
    <r>
      <rPr>
        <b/>
        <sz val="10"/>
        <color rgb="FF000000"/>
        <rFont val="Calibri"/>
        <family val="2"/>
        <charset val="238"/>
      </rPr>
      <t xml:space="preserve"> emboldened</t>
    </r>
    <r>
      <rPr>
        <sz val="10"/>
        <color rgb="FF000000"/>
        <rFont val="Calibri"/>
        <family val="2"/>
        <charset val="238"/>
      </rPr>
      <t xml:space="preserve"> by its successes in November. </t>
    </r>
  </si>
  <si>
    <t>Republican leaders have vowed to slash spending</t>
  </si>
  <si>
    <t>republikanie obiecali obciąć wydatki</t>
  </si>
  <si>
    <r>
      <rPr>
        <sz val="10"/>
        <color rgb="FF000000"/>
        <rFont val="Arial CE"/>
        <charset val="238"/>
      </rPr>
      <t>"It is tempting to believe that Chávez's anti-poverty and anti-corruption program is what</t>
    </r>
    <r>
      <rPr>
        <b/>
        <sz val="10"/>
        <color rgb="FF000000"/>
        <rFont val="Calibri"/>
        <family val="2"/>
        <charset val="238"/>
      </rPr>
      <t xml:space="preserve"> incensed</t>
    </r>
    <r>
      <rPr>
        <sz val="10"/>
        <color rgb="FF000000"/>
        <rFont val="Calibri"/>
        <family val="2"/>
        <charset val="238"/>
      </rPr>
      <t xml:space="preserve"> the country's old elite to launch an</t>
    </r>
    <r>
      <rPr>
        <b/>
        <sz val="10"/>
        <color rgb="FF000000"/>
        <rFont val="Calibri"/>
        <family val="2"/>
        <charset val="238"/>
      </rPr>
      <t xml:space="preserve"> all-out</t>
    </r>
    <r>
      <rPr>
        <sz val="10"/>
        <color rgb="FF000000"/>
        <rFont val="Calibri"/>
        <family val="2"/>
        <charset val="238"/>
      </rPr>
      <t xml:space="preserve"> campaign to</t>
    </r>
    <r>
      <rPr>
        <b/>
        <sz val="10"/>
        <color rgb="FF000000"/>
        <rFont val="Calibri"/>
        <family val="2"/>
        <charset val="238"/>
      </rPr>
      <t xml:space="preserve"> oust </t>
    </r>
    <r>
      <rPr>
        <sz val="10"/>
        <color rgb="FF000000"/>
        <rFont val="Calibri"/>
        <family val="2"/>
        <charset val="238"/>
      </rPr>
      <t>him.</t>
    </r>
  </si>
  <si>
    <t>Jest pokusa aby sądzić że chaveza protramy walki z biedą i korupcją są tym co rozwścieczyło stare i pogate elity i zmobilizowało do generalnej kampani w cely wyparcia go</t>
  </si>
  <si>
    <t>resistance is futile</t>
  </si>
  <si>
    <t>opór jest daremny</t>
  </si>
  <si>
    <t>Some inferences are impeccable</t>
  </si>
  <si>
    <r>
      <rPr>
        <sz val="10"/>
        <color rgb="FF000000"/>
        <rFont val="Arial CE"/>
        <charset val="238"/>
      </rPr>
      <t>Examples like (1–3) illustrate reasoning that cannot lead from true</t>
    </r>
    <r>
      <rPr>
        <b/>
        <sz val="10"/>
        <color rgb="FF000000"/>
        <rFont val="Calibri"/>
        <family val="2"/>
        <charset val="238"/>
      </rPr>
      <t xml:space="preserve"> premises</t>
    </r>
    <r>
      <rPr>
        <sz val="10"/>
        <color rgb="FF000000"/>
        <rFont val="Calibri"/>
        <family val="2"/>
        <charset val="238"/>
      </rPr>
      <t xml:space="preserve"> to false conclusions.</t>
    </r>
  </si>
  <si>
    <r>
      <rPr>
        <sz val="10"/>
        <color rgb="FF000000"/>
        <rFont val="Arial CE"/>
        <charset val="238"/>
      </rPr>
      <t xml:space="preserve">In such cases, a thinker takes no epistemic risk by </t>
    </r>
    <r>
      <rPr>
        <b/>
        <sz val="10"/>
        <color rgb="FF000000"/>
        <rFont val="Calibri"/>
        <family val="2"/>
        <charset val="238"/>
      </rPr>
      <t>endorsing</t>
    </r>
    <r>
      <rPr>
        <sz val="10"/>
        <color rgb="FF000000"/>
        <rFont val="Calibri"/>
        <family val="2"/>
        <charset val="238"/>
      </rPr>
      <t xml:space="preserve"> the conditional claim that if the premises are true,</t>
    </r>
    <r>
      <rPr>
        <b/>
        <sz val="10"/>
        <color rgb="FF000000"/>
        <rFont val="Calibri"/>
        <family val="2"/>
        <charset val="238"/>
      </rPr>
      <t xml:space="preserve"> so is the</t>
    </r>
    <r>
      <rPr>
        <sz val="10"/>
        <color rgb="FF000000"/>
        <rFont val="Calibri"/>
        <family val="2"/>
        <charset val="238"/>
      </rPr>
      <t xml:space="preserve"> conclusion. </t>
    </r>
  </si>
  <si>
    <r>
      <rPr>
        <sz val="10"/>
        <color rgb="FF000000"/>
        <rFont val="Arial CE"/>
        <charset val="238"/>
      </rPr>
      <t xml:space="preserve">Inference (4) is not </t>
    </r>
    <r>
      <rPr>
        <b/>
        <sz val="10"/>
        <color rgb="FF000000"/>
        <rFont val="Calibri"/>
        <family val="2"/>
        <charset val="238"/>
      </rPr>
      <t>secure</t>
    </r>
  </si>
  <si>
    <t>wnioskowanie (4) nie jest pewne</t>
  </si>
  <si>
    <t>But there are also broader issues concerning the kind(s) of structure that thoughts and sentences exhibit.</t>
  </si>
  <si>
    <t>cruise at 1000km/h</t>
  </si>
  <si>
    <t>lecieć ze stałą prędkością 1000km/h</t>
  </si>
  <si>
    <t>declare for the war</t>
  </si>
  <si>
    <t>opowiedzieć się za wojną</t>
  </si>
  <si>
    <t>The group was beginning to thin out we found ourselves alone at the table.</t>
  </si>
  <si>
    <t>Reactors are designed to have "multiply redundant" safety features: if one fails, another should contain the problem.</t>
  </si>
  <si>
    <r>
      <rPr>
        <b/>
        <sz val="10"/>
        <color rgb="FF000000"/>
        <rFont val="Calibri"/>
        <family val="2"/>
        <charset val="238"/>
      </rPr>
      <t xml:space="preserve">As with </t>
    </r>
    <r>
      <rPr>
        <sz val="10"/>
        <color rgb="FF000000"/>
        <rFont val="Calibri"/>
        <family val="2"/>
        <charset val="238"/>
      </rPr>
      <t>any ANOVA, repeated measures ANOVA tests the equality of means.</t>
    </r>
  </si>
  <si>
    <t>podobnie jak ANOVA, tak repeated measures ANOVA testuje równość średnich</t>
  </si>
  <si>
    <r>
      <rPr>
        <sz val="10"/>
        <color rgb="FF000000"/>
        <rFont val="Arial CE"/>
        <charset val="238"/>
      </rPr>
      <t xml:space="preserve">An journalist for AFP news agency saw six </t>
    </r>
    <r>
      <rPr>
        <b/>
        <sz val="10"/>
        <color rgb="FF000000"/>
        <rFont val="Calibri"/>
        <family val="2"/>
        <charset val="238"/>
      </rPr>
      <t>charred</t>
    </r>
    <r>
      <rPr>
        <sz val="10"/>
        <color rgb="FF000000"/>
        <rFont val="Calibri"/>
        <family val="2"/>
        <charset val="238"/>
      </rPr>
      <t xml:space="preserve"> bodies being removed from the wreckage.</t>
    </r>
  </si>
  <si>
    <r>
      <rPr>
        <sz val="10"/>
        <color rgb="FF000000"/>
        <rFont val="Arial CE"/>
        <charset val="238"/>
      </rPr>
      <t xml:space="preserve">The militants have killed several people in a </t>
    </r>
    <r>
      <rPr>
        <b/>
        <sz val="10"/>
        <color rgb="FF000000"/>
        <rFont val="Calibri"/>
        <family val="2"/>
        <charset val="238"/>
      </rPr>
      <t>string of grenade attacks</t>
    </r>
    <r>
      <rPr>
        <sz val="10"/>
        <color rgb="FF000000"/>
        <rFont val="Calibri"/>
        <family val="2"/>
        <charset val="238"/>
      </rPr>
      <t xml:space="preserve"> in various parts of Kenya, including Nairobi.</t>
    </r>
  </si>
  <si>
    <t>varible can not be obwserved as such</t>
  </si>
  <si>
    <t>zmianna nie może być obserwowana jako taka</t>
  </si>
  <si>
    <t>out of the set of possible values</t>
  </si>
  <si>
    <t>ze zbioru możliwych wartości (a nie z poza zbioru)</t>
  </si>
  <si>
    <t>probability sum to 1</t>
  </si>
  <si>
    <t>prawdopodobieństwo sumuje się do 1</t>
  </si>
  <si>
    <t>less than some value x</t>
  </si>
  <si>
    <t>mniejszy niż jakaś wartość x</t>
  </si>
  <si>
    <t>funkcja niemalejąca</t>
  </si>
  <si>
    <t>weakly increasing function</t>
  </si>
  <si>
    <t>funkcja schodkowa</t>
  </si>
  <si>
    <t>staircase function</t>
  </si>
  <si>
    <t>wartość oczekiwana</t>
  </si>
  <si>
    <t>expectation</t>
  </si>
  <si>
    <t>elusive Higgs bozon</t>
  </si>
  <si>
    <t>nieuchwytny bozon Higgsa</t>
  </si>
  <si>
    <t>She got custody of Daisy after the divorce</t>
  </si>
  <si>
    <t>przyznano jej prawo do opieki nad Daisy po rozwodzie</t>
  </si>
  <si>
    <r>
      <rPr>
        <sz val="10"/>
        <color rgb="FF000000"/>
        <rFont val="Arial CE"/>
        <charset val="238"/>
      </rPr>
      <t xml:space="preserve">Nothing is more </t>
    </r>
    <r>
      <rPr>
        <b/>
        <sz val="10"/>
        <color rgb="FF000000"/>
        <rFont val="Calibri"/>
        <family val="2"/>
        <charset val="238"/>
      </rPr>
      <t>chastening to human</t>
    </r>
    <r>
      <rPr>
        <sz val="10"/>
        <color rgb="FF000000"/>
        <rFont val="Calibri"/>
        <family val="2"/>
        <charset val="238"/>
      </rPr>
      <t xml:space="preserve"> </t>
    </r>
    <r>
      <rPr>
        <b/>
        <sz val="10"/>
        <color rgb="FF000000"/>
        <rFont val="Calibri"/>
        <family val="2"/>
        <charset val="238"/>
      </rPr>
      <t>vanity</t>
    </r>
    <r>
      <rPr>
        <sz val="10"/>
        <color rgb="FF000000"/>
        <rFont val="Calibri"/>
        <family val="2"/>
        <charset val="238"/>
      </rPr>
      <t xml:space="preserve"> than the </t>
    </r>
    <r>
      <rPr>
        <b/>
        <sz val="10"/>
        <color rgb="FF000000"/>
        <rFont val="Calibri"/>
        <family val="2"/>
        <charset val="238"/>
      </rPr>
      <t xml:space="preserve">realization </t>
    </r>
    <r>
      <rPr>
        <sz val="10"/>
        <color rgb="FF000000"/>
        <rFont val="Calibri"/>
        <family val="2"/>
        <charset val="238"/>
      </rPr>
      <t xml:space="preserve">that the richness of
our mental life — all our thoughts, feelings, emotions, even what we regard as our
intimate self—arises exclusively from the activity of little </t>
    </r>
    <r>
      <rPr>
        <b/>
        <sz val="10"/>
        <color rgb="FF000000"/>
        <rFont val="Calibri"/>
        <family val="2"/>
        <charset val="238"/>
      </rPr>
      <t xml:space="preserve">wisps of </t>
    </r>
    <r>
      <rPr>
        <sz val="10"/>
        <color rgb="FF000000"/>
        <rFont val="Calibri"/>
        <family val="2"/>
        <charset val="238"/>
      </rPr>
      <t>protoplasm in the
brain.</t>
    </r>
  </si>
  <si>
    <r>
      <rPr>
        <sz val="10"/>
        <color rgb="FF000000"/>
        <rFont val="Arial CE"/>
        <charset val="238"/>
      </rPr>
      <t xml:space="preserve">little of </t>
    </r>
    <r>
      <rPr>
        <b/>
        <sz val="10"/>
        <color rgb="FF000000"/>
        <rFont val="Calibri"/>
        <family val="2"/>
        <charset val="238"/>
      </rPr>
      <t>lasting value</t>
    </r>
    <r>
      <rPr>
        <sz val="10"/>
        <color rgb="FF000000"/>
        <rFont val="Calibri"/>
        <family val="2"/>
        <charset val="238"/>
      </rPr>
      <t xml:space="preserve"> seems to have emerged</t>
    </r>
  </si>
  <si>
    <t>The match ended in a draw</t>
  </si>
  <si>
    <t>mecz zakończył się remisem</t>
  </si>
  <si>
    <t>genuine leather</t>
  </si>
  <si>
    <t>prawdziwa skóra ( o ubraniu)</t>
  </si>
  <si>
    <r>
      <rPr>
        <sz val="10"/>
        <color rgb="FF000000"/>
        <rFont val="Arial CE"/>
        <charset val="238"/>
      </rPr>
      <t xml:space="preserve">During the early 1930s, the Vienna Circle dispersed, mainly because of </t>
    </r>
    <r>
      <rPr>
        <b/>
        <sz val="10"/>
        <color rgb="FF000000"/>
        <rFont val="Calibri"/>
        <family val="2"/>
        <charset val="238"/>
      </rPr>
      <t>political upheaval</t>
    </r>
    <r>
      <rPr>
        <sz val="10"/>
        <color rgb="FF000000"/>
        <rFont val="Calibri"/>
        <family val="2"/>
        <charset val="238"/>
      </rPr>
      <t xml:space="preserve"> and the </t>
    </r>
    <r>
      <rPr>
        <b/>
        <sz val="10"/>
        <color rgb="FF000000"/>
        <rFont val="Calibri"/>
        <family val="2"/>
        <charset val="238"/>
      </rPr>
      <t xml:space="preserve">untimely deaths </t>
    </r>
    <r>
      <rPr>
        <sz val="10"/>
        <color rgb="FF000000"/>
        <rFont val="Calibri"/>
        <family val="2"/>
        <charset val="238"/>
      </rPr>
      <t>of Hahn and Schlick</t>
    </r>
  </si>
  <si>
    <t>political upheaval</t>
  </si>
  <si>
    <t>Five to Thrive</t>
  </si>
  <si>
    <r>
      <rPr>
        <sz val="10"/>
        <color rgb="FF000000"/>
        <rFont val="Arial CE"/>
        <charset val="238"/>
      </rPr>
      <t xml:space="preserve">He had an </t>
    </r>
    <r>
      <rPr>
        <b/>
        <sz val="10"/>
        <color rgb="FF000000"/>
        <rFont val="Calibri"/>
        <family val="2"/>
        <charset val="238"/>
      </rPr>
      <t>excellent rapport</t>
    </r>
    <r>
      <rPr>
        <sz val="10"/>
        <color rgb="FF000000"/>
        <rFont val="Calibri"/>
        <family val="2"/>
        <charset val="238"/>
      </rPr>
      <t xml:space="preserve"> with his patients</t>
    </r>
  </si>
  <si>
    <r>
      <rPr>
        <sz val="10"/>
        <color rgb="FF000000"/>
        <rFont val="Arial CE"/>
        <charset val="238"/>
      </rPr>
      <t xml:space="preserve">A breeze blew the curtains </t>
    </r>
    <r>
      <rPr>
        <b/>
        <sz val="10"/>
        <color rgb="FF000000"/>
        <rFont val="Calibri"/>
        <family val="2"/>
        <charset val="238"/>
      </rPr>
      <t>inwards</t>
    </r>
  </si>
  <si>
    <t>fake. you people are  such low-bred simpletons.</t>
  </si>
  <si>
    <t>low-bred simlpeton</t>
  </si>
  <si>
    <t xml:space="preserve">results are skewed by earthquake-related inventory shortages a year earlier
</t>
  </si>
  <si>
    <r>
      <rPr>
        <b/>
        <sz val="10"/>
        <color rgb="FF000000"/>
        <rFont val="Calibri"/>
        <family val="2"/>
        <charset val="238"/>
      </rPr>
      <t>untimely deaths</t>
    </r>
    <r>
      <rPr>
        <sz val="10"/>
        <color rgb="FF000000"/>
        <rFont val="Calibri"/>
        <family val="2"/>
        <charset val="238"/>
      </rPr>
      <t xml:space="preserve"> of Hahn and Schlick</t>
    </r>
  </si>
  <si>
    <t>I lost control of the car and it slewed sideways into the ditch</t>
  </si>
  <si>
    <t>straciłem pasowanie nad samochdeom i gwałtownie rzuciło mnie w bok do rowu</t>
  </si>
  <si>
    <r>
      <rPr>
        <b/>
        <sz val="10"/>
        <color rgb="FF000000"/>
        <rFont val="Calibri"/>
        <family val="2"/>
        <charset val="238"/>
      </rPr>
      <t>Brisk sales</t>
    </r>
    <r>
      <rPr>
        <sz val="10"/>
        <color rgb="FF000000"/>
        <rFont val="Calibri"/>
        <family val="2"/>
        <charset val="238"/>
      </rPr>
      <t xml:space="preserve"> of Mazda's new CX-5 compact crossover in May offset declines by most of the brand's other vehicles.</t>
    </r>
  </si>
  <si>
    <t>Cassie squirmed in her seat as the lecture droned on and on</t>
  </si>
  <si>
    <t>I've considered Mazda to have the most modern and appealing lineup of the Japanese automakers, why they are having such a struggle is perplexing.</t>
  </si>
  <si>
    <t>Over the past year, we've heard threats of a double-dip recession</t>
  </si>
  <si>
    <t>The auto supply base sliced overhead in the 2009 recession and break even points are much, much lower than in 2007.</t>
  </si>
  <si>
    <t>"At the end of the day, suppliers have maintained control of their balance sheet," said Mike Wall, director of global financial services for IHS Inc. "They've been stockpiling cash because they are aware of the headwinds and with breakeven points are still low, they'd breeze through a double-dip.</t>
  </si>
  <si>
    <r>
      <rPr>
        <sz val="10"/>
        <color rgb="FF000000"/>
        <rFont val="Arial CE"/>
        <charset val="238"/>
      </rPr>
      <t xml:space="preserve">More importantly, people are buying cars. U.S. sales were up 8 percent in October -- and 10 percent for the year to date -- despite the </t>
    </r>
    <r>
      <rPr>
        <b/>
        <sz val="10"/>
        <color rgb="FF000000"/>
        <rFont val="Calibri"/>
        <family val="2"/>
        <charset val="238"/>
      </rPr>
      <t>toils</t>
    </r>
    <r>
      <rPr>
        <sz val="10"/>
        <color rgb="FF000000"/>
        <rFont val="Calibri"/>
        <family val="2"/>
        <charset val="238"/>
      </rPr>
      <t xml:space="preserve"> of the world economy.</t>
    </r>
  </si>
  <si>
    <t>"Those customers that delayed or deferred purchase during the last downturn are reengaging the market," he said.</t>
  </si>
  <si>
    <t>However, credit will play a role. S&amp;P warns of credit downgrades in the event of a double-dip -- making it harder for companies to borrow and fund operations.</t>
  </si>
  <si>
    <t>If corporate credit tightens, so does consumer credit. Without the availability of credit, auto sales grind to halt, no matter how much pent up demand exists in the market.</t>
  </si>
  <si>
    <t>Auto suppliers will continue to walk the financial tightrope entering 2012, bullish or bearish, but the industry is prepared to survive no matter what doomsday scenarios economist speculate.</t>
  </si>
  <si>
    <t>For years, everybody from economists and forecasters to product planners and production schedulers closely walook at all the really crumby data and then October’s 13.3 million SAAR.</t>
  </si>
  <si>
    <t>There’s a new macro in town. Call it pent-up demand if you wish, but this ain’t the old wispy, ephemeral pent-up demand we used to blow raspberries at. This isn’t cloud behavior. This is one-by-one behavior. And it’s starting to trump the economic fundamentals.</t>
  </si>
  <si>
    <t>forge a fresh approach to the problem,</t>
  </si>
  <si>
    <t>sformułować świerze podejście do problemu</t>
  </si>
  <si>
    <t>relinquishes power to the states instead of claiming to have the solution to every problem.</t>
  </si>
  <si>
    <t xml:space="preserve">She had her navel pierced, and her legs were hairless, soft lickable thighs, and if you would believe me-the most elegant, beautiful, soft, shapely and neat feet ever. </t>
  </si>
  <si>
    <t xml:space="preserve">She was probably enjoying that too, because soon, i gathered the guts to take her leg in my lap, and i was feeling every inch of her foot. From the ankle to the shaft to the fingers, i was doing it all. </t>
  </si>
  <si>
    <t>I sucked her ankle, then the shaft, licked it, holding it like a precious gift</t>
  </si>
  <si>
    <t>I was so hard by now that i wanted to shag off like a wild beast</t>
  </si>
  <si>
    <r>
      <rPr>
        <sz val="10"/>
        <color rgb="FF000000"/>
        <rFont val="Arial CE"/>
        <charset val="238"/>
      </rPr>
      <t xml:space="preserve">They have discovered the long-sought Higgs boson—the last </t>
    </r>
    <r>
      <rPr>
        <b/>
        <sz val="10"/>
        <color rgb="FF000000"/>
        <rFont val="Calibri"/>
        <family val="2"/>
        <charset val="238"/>
      </rPr>
      <t xml:space="preserve">missing bit </t>
    </r>
    <r>
      <rPr>
        <sz val="10"/>
        <color rgb="FF000000"/>
        <rFont val="Calibri"/>
        <family val="2"/>
        <charset val="238"/>
      </rPr>
      <t>in their standard model of fundamental particles</t>
    </r>
  </si>
  <si>
    <r>
      <rPr>
        <sz val="10"/>
        <color rgb="FF000000"/>
        <rFont val="Arial CE"/>
        <charset val="238"/>
      </rPr>
      <t xml:space="preserve">A study of circuits involved in attention, therefore, will shed much light on the </t>
    </r>
    <r>
      <rPr>
        <b/>
        <sz val="10"/>
        <color rgb="FF000000"/>
        <rFont val="Calibri"/>
        <family val="2"/>
        <charset val="238"/>
      </rPr>
      <t>riddle</t>
    </r>
    <r>
      <rPr>
        <sz val="10"/>
        <color rgb="FF000000"/>
        <rFont val="Calibri"/>
        <family val="2"/>
        <charset val="238"/>
      </rPr>
      <t xml:space="preserve"> of qualia</t>
    </r>
  </si>
  <si>
    <r>
      <rPr>
        <sz val="10"/>
        <color rgb="FF000000"/>
        <rFont val="Arial CE"/>
        <charset val="238"/>
      </rPr>
      <t xml:space="preserve">She was reluctant to try even a </t>
    </r>
    <r>
      <rPr>
        <b/>
        <sz val="10"/>
        <color rgb="FF000000"/>
        <rFont val="Calibri"/>
        <family val="2"/>
        <charset val="238"/>
      </rPr>
      <t>morsel</t>
    </r>
    <r>
      <rPr>
        <sz val="10"/>
        <color rgb="FF000000"/>
        <rFont val="Calibri"/>
        <family val="2"/>
        <charset val="238"/>
      </rPr>
      <t xml:space="preserve"> of the cake</t>
    </r>
  </si>
  <si>
    <r>
      <rPr>
        <sz val="10"/>
        <color rgb="FF000000"/>
        <rFont val="Arial CE"/>
        <charset val="238"/>
      </rPr>
      <t xml:space="preserve">Japanese companies are </t>
    </r>
    <r>
      <rPr>
        <b/>
        <sz val="10"/>
        <color rgb="FF000000"/>
        <rFont val="Calibri"/>
        <family val="2"/>
        <charset val="238"/>
      </rPr>
      <t>reclaiming</t>
    </r>
    <r>
      <rPr>
        <sz val="10"/>
        <color rgb="FF000000"/>
        <rFont val="Calibri"/>
        <family val="2"/>
        <charset val="238"/>
      </rPr>
      <t xml:space="preserve"> their </t>
    </r>
    <r>
      <rPr>
        <b/>
        <sz val="10"/>
        <color rgb="FF000000"/>
        <rFont val="Calibri"/>
        <family val="2"/>
        <charset val="238"/>
      </rPr>
      <t>turf</t>
    </r>
    <r>
      <rPr>
        <sz val="10"/>
        <color rgb="FF000000"/>
        <rFont val="Calibri"/>
        <family val="2"/>
        <charset val="238"/>
      </rPr>
      <t xml:space="preserve"> by </t>
    </r>
    <r>
      <rPr>
        <b/>
        <sz val="10"/>
        <color rgb="FF000000"/>
        <rFont val="Calibri"/>
        <family val="2"/>
        <charset val="238"/>
      </rPr>
      <t>tearing down</t>
    </r>
    <r>
      <rPr>
        <sz val="10"/>
        <color rgb="FF000000"/>
        <rFont val="Calibri"/>
        <family val="2"/>
        <charset val="238"/>
      </rPr>
      <t xml:space="preserve"> old standards and putting new hotels in their place</t>
    </r>
  </si>
  <si>
    <r>
      <rPr>
        <sz val="10"/>
        <color rgb="FF000000"/>
        <rFont val="Arial CE"/>
        <charset val="238"/>
      </rPr>
      <t xml:space="preserve">recent </t>
    </r>
    <r>
      <rPr>
        <b/>
        <sz val="10"/>
        <color rgb="FF000000"/>
        <rFont val="Calibri"/>
        <family val="2"/>
        <charset val="238"/>
      </rPr>
      <t xml:space="preserve">spate </t>
    </r>
    <r>
      <rPr>
        <sz val="10"/>
        <color rgb="FF000000"/>
        <rFont val="Calibri"/>
        <family val="2"/>
        <charset val="238"/>
      </rPr>
      <t>of new hotel openings</t>
    </r>
  </si>
  <si>
    <t>taxis are plentiful, clean, but very expensive</t>
  </si>
  <si>
    <r>
      <rPr>
        <sz val="10"/>
        <color rgb="FF000000"/>
        <rFont val="Arial CE"/>
        <charset val="238"/>
      </rPr>
      <t>Acura, Honda’s</t>
    </r>
    <r>
      <rPr>
        <b/>
        <sz val="10"/>
        <color rgb="FF000000"/>
        <rFont val="Calibri"/>
        <family val="2"/>
        <charset val="238"/>
      </rPr>
      <t xml:space="preserve"> upscale division</t>
    </r>
  </si>
  <si>
    <r>
      <rPr>
        <sz val="10"/>
        <color rgb="FF000000"/>
        <rFont val="Arial CE"/>
        <charset val="238"/>
      </rPr>
      <t xml:space="preserve">I love him </t>
    </r>
    <r>
      <rPr>
        <b/>
        <sz val="10"/>
        <color rgb="FF000000"/>
        <rFont val="Calibri"/>
        <family val="2"/>
        <charset val="238"/>
      </rPr>
      <t>dearly</t>
    </r>
  </si>
  <si>
    <r>
      <rPr>
        <sz val="10"/>
        <color rgb="FF000000"/>
        <rFont val="Arial CE"/>
        <charset val="238"/>
      </rPr>
      <t xml:space="preserve">He didn't </t>
    </r>
    <r>
      <rPr>
        <b/>
        <sz val="10"/>
        <color rgb="FF000000"/>
        <rFont val="Calibri"/>
        <family val="2"/>
        <charset val="238"/>
      </rPr>
      <t>realize</t>
    </r>
    <r>
      <rPr>
        <sz val="10"/>
        <color rgb="FF000000"/>
        <rFont val="Calibri"/>
        <family val="2"/>
        <charset val="238"/>
      </rPr>
      <t xml:space="preserve"> how sick he was until the surgery</t>
    </r>
  </si>
  <si>
    <r>
      <rPr>
        <sz val="10"/>
        <color rgb="FF000000"/>
        <rFont val="Arial CE"/>
        <charset val="238"/>
      </rPr>
      <t xml:space="preserve">She </t>
    </r>
    <r>
      <rPr>
        <b/>
        <sz val="10"/>
        <color rgb="FF000000"/>
        <rFont val="Calibri"/>
        <family val="2"/>
        <charset val="238"/>
      </rPr>
      <t xml:space="preserve">realized </t>
    </r>
    <r>
      <rPr>
        <sz val="10"/>
        <color rgb="FF000000"/>
        <rFont val="Calibri"/>
        <family val="2"/>
        <charset val="238"/>
      </rPr>
      <t>her dreams of becoming a vet</t>
    </r>
  </si>
  <si>
    <r>
      <rPr>
        <sz val="10"/>
        <color rgb="FF000000"/>
        <rFont val="Arial CE"/>
        <charset val="238"/>
      </rPr>
      <t xml:space="preserve">American </t>
    </r>
    <r>
      <rPr>
        <b/>
        <sz val="10"/>
        <color rgb="FF000000"/>
        <rFont val="Calibri"/>
        <family val="2"/>
        <charset val="238"/>
      </rPr>
      <t>ventriloquist</t>
    </r>
    <r>
      <rPr>
        <sz val="10"/>
        <color rgb="FF000000"/>
        <rFont val="Calibri"/>
        <family val="2"/>
        <charset val="238"/>
      </rPr>
      <t xml:space="preserve"> and </t>
    </r>
    <r>
      <rPr>
        <b/>
        <sz val="10"/>
        <color rgb="FF000000"/>
        <rFont val="Calibri"/>
        <family val="2"/>
        <charset val="238"/>
      </rPr>
      <t>stand-up</t>
    </r>
    <r>
      <rPr>
        <sz val="10"/>
        <color rgb="FF000000"/>
        <rFont val="Calibri"/>
        <family val="2"/>
        <charset val="238"/>
      </rPr>
      <t xml:space="preserve"> comedian Jeff Dunham with his puppet "Achmed the Dead Terrorist". Dunham, whose puppets Time magazine has described as "politically incorrect, </t>
    </r>
    <r>
      <rPr>
        <b/>
        <sz val="10"/>
        <color rgb="FF000000"/>
        <rFont val="Calibri"/>
        <family val="2"/>
        <charset val="238"/>
      </rPr>
      <t>gratuitously</t>
    </r>
    <r>
      <rPr>
        <sz val="10"/>
        <color rgb="FF000000"/>
        <rFont val="Calibri"/>
        <family val="2"/>
        <charset val="238"/>
      </rPr>
      <t xml:space="preserve"> insulting and ill tempered", uses Achmed to satirize terrorists.</t>
    </r>
  </si>
  <si>
    <r>
      <rPr>
        <sz val="10"/>
        <color rgb="FF000000"/>
        <rFont val="Arial CE"/>
        <charset val="238"/>
      </rPr>
      <t>The battlecruiser's crew attempted to</t>
    </r>
    <r>
      <rPr>
        <b/>
        <sz val="10"/>
        <color rgb="FF000000"/>
        <rFont val="Calibri"/>
        <family val="2"/>
        <charset val="238"/>
      </rPr>
      <t xml:space="preserve"> patch</t>
    </r>
    <r>
      <rPr>
        <sz val="10"/>
        <color rgb="FF000000"/>
        <rFont val="Calibri"/>
        <family val="2"/>
        <charset val="238"/>
      </rPr>
      <t xml:space="preserve"> the shell holes three times</t>
    </r>
  </si>
  <si>
    <r>
      <rPr>
        <sz val="10"/>
        <color rgb="FF000000"/>
        <rFont val="Arial CE"/>
        <charset val="238"/>
      </rPr>
      <t xml:space="preserve">The ship was approximately 60 km (37 mi) north-west of Horns Reef when she was </t>
    </r>
    <r>
      <rPr>
        <b/>
        <sz val="10"/>
        <color rgb="FF000000"/>
        <rFont val="Calibri"/>
        <family val="2"/>
        <charset val="238"/>
      </rPr>
      <t>scuttled</t>
    </r>
  </si>
  <si>
    <r>
      <rPr>
        <b/>
        <sz val="10"/>
        <color rgb="FF000000"/>
        <rFont val="Calibri"/>
        <family val="2"/>
        <charset val="238"/>
      </rPr>
      <t>autocratic</t>
    </r>
    <r>
      <rPr>
        <sz val="10"/>
        <color rgb="FF000000"/>
        <rFont val="Calibri"/>
        <family val="2"/>
        <charset val="238"/>
      </rPr>
      <t xml:space="preserve"> form of government</t>
    </r>
  </si>
  <si>
    <t>Mad' cuts to our back-up teams will 
damage regiment, say angry officers</t>
  </si>
  <si>
    <r>
      <rPr>
        <sz val="10"/>
        <color rgb="FF000000"/>
        <rFont val="Arial CE"/>
        <charset val="238"/>
      </rPr>
      <t xml:space="preserve">to </t>
    </r>
    <r>
      <rPr>
        <b/>
        <sz val="10"/>
        <color rgb="FF000000"/>
        <rFont val="Calibri"/>
        <family val="2"/>
        <charset val="238"/>
      </rPr>
      <t>axe</t>
    </r>
    <r>
      <rPr>
        <sz val="10"/>
        <color rgb="FF000000"/>
        <rFont val="Calibri"/>
        <family val="2"/>
        <charset val="238"/>
      </rPr>
      <t xml:space="preserve"> 600 specialist posts</t>
    </r>
  </si>
  <si>
    <r>
      <rPr>
        <sz val="10"/>
        <color rgb="FF000000"/>
        <rFont val="Arial CE"/>
        <charset val="238"/>
      </rPr>
      <t xml:space="preserve">No more terrible punishment can be </t>
    </r>
    <r>
      <rPr>
        <b/>
        <sz val="10"/>
        <color rgb="FF000000"/>
        <rFont val="Calibri"/>
        <family val="2"/>
        <charset val="238"/>
      </rPr>
      <t>inflicted.</t>
    </r>
  </si>
  <si>
    <r>
      <rPr>
        <sz val="10"/>
        <color rgb="FF000000"/>
        <rFont val="Arial CE"/>
        <charset val="238"/>
      </rPr>
      <t xml:space="preserve">Defence chiefs have </t>
    </r>
    <r>
      <rPr>
        <b/>
        <sz val="10"/>
        <color rgb="FF000000"/>
        <rFont val="Calibri"/>
        <family val="2"/>
        <charset val="238"/>
      </rPr>
      <t>drawn up</t>
    </r>
    <r>
      <rPr>
        <sz val="10"/>
        <color rgb="FF000000"/>
        <rFont val="Calibri"/>
        <family val="2"/>
        <charset val="238"/>
      </rPr>
      <t xml:space="preserve"> secret plans to </t>
    </r>
    <r>
      <rPr>
        <b/>
        <sz val="10"/>
        <color rgb="FF000000"/>
        <rFont val="Calibri"/>
        <family val="2"/>
        <charset val="238"/>
      </rPr>
      <t>slash</t>
    </r>
    <r>
      <rPr>
        <sz val="10"/>
        <color rgb="FF000000"/>
        <rFont val="Calibri"/>
        <family val="2"/>
        <charset val="238"/>
      </rPr>
      <t xml:space="preserve"> back-up teams for the </t>
    </r>
    <r>
      <rPr>
        <b/>
        <sz val="10"/>
        <color rgb="FF000000"/>
        <rFont val="Calibri"/>
        <family val="2"/>
        <charset val="238"/>
      </rPr>
      <t>elite regiment</t>
    </r>
  </si>
  <si>
    <t xml:space="preserve">He was a student of Max Weber, a friend and disciple of Werner Sombart </t>
  </si>
  <si>
    <t>In recent years, the flagship luxury sedan segment has become more about bold styling and making a statement rather than features and performance, as the latter are pretty much a given</t>
  </si>
  <si>
    <t xml:space="preserve"> The interior has been given a much-needed makeover as well</t>
  </si>
  <si>
    <t>stitched leather trim and padded surfaces</t>
  </si>
  <si>
    <t>Part of the streamlined design is the result of the old touchscreen being replaced by Remote Touch, an electronics interface that features a large display and mouselike controller that cleverly moves among the various on-screen icons.</t>
  </si>
  <si>
    <t>It has the looks, technology and driving demeanor to better compete for new buyers</t>
  </si>
  <si>
    <t>The 2013 Lexus LS 460 is a full-size luxury sedan available in regular and extended (LS 460 L) wheelbases</t>
  </si>
  <si>
    <t>Lexus is looking to keep the car's traditional strengths intact while also injecting a bit more personality.</t>
  </si>
  <si>
    <t>Several scholarly works have been published[2] to rebut the antisemitic canard of Jewish domination of the slave trade in Medieval Europe, Africa, and/or the Americas,[3][4][5][6] and that Jews had no major or continuing impact on the history of New World slavery.</t>
  </si>
  <si>
    <t>The European Union's attitude toward anti-Semitism is double-handed. Through its discriminatory declarations and votes in international bodies the EU acts as an arsonist, fanning the flames of anti-Semitism in its anti-Israeli disguise. Simultaneously it also serves as fireman, trying to quench the flames of classic religious and ethnic anti-Semitism. France is paradigmatic of this approach. Although European anti-Semitism cannot be eradicated, certain steps can be taken to mitigate it</t>
  </si>
  <si>
    <t>Let me state the point as simply as I can: anti-Semitism is alive, active and virulent in the year 2002, after more than half a century of Holocaust education, interfaith dialogue, United Nations' declarations, dozens of museums and memorials, hundreds of films, thousands of courses, and tens of thousands of books dedicated to exposing its evils;after the Stockholm Conference, after the creation of a National Holocaust Memorial Day, after 2,000 religious leaders came together in the United Nations in August 2000 to commit themselves to fight hatred and engender mutual respect. . . .</t>
  </si>
  <si>
    <t xml:space="preserve"> In the Arab world, anti-Jewish incitement continued in parallel with the Oslo process.</t>
  </si>
  <si>
    <t>They single out Israel for discriminatory treatment in the international arena through denial of equality before the law.</t>
  </si>
  <si>
    <t>Cartoons are effective tools to rapidly elucidate key elements of a society's culture, including its anti-Semitism</t>
  </si>
  <si>
    <t>liberated countries embellished their war history</t>
  </si>
  <si>
    <t>A phenomenon that develops intensely in an entire continent over a period of many centuries becomes deeply embedded in the societal mindset and behavior</t>
  </si>
  <si>
    <t>leniency of European democratic societies toward those who had murdered Jews</t>
  </si>
  <si>
    <t>Deicide, bloodlust, child murder, and Holocaust inversion recur</t>
  </si>
  <si>
    <t>She believed Israel was an evil empire that had to be obliterated.</t>
  </si>
  <si>
    <t>In some parts of Western Europe this can be considered a relatively benign experience</t>
  </si>
  <si>
    <t>"Israeli Prime Minister David Ben-Gurion] could not imagine that Jewish women would stoop to crime or prostitution</t>
  </si>
  <si>
    <t>"By 1900," says Bristow, "Jewish commercial vice was largely incorporated in underworld elements and many of it participants were predators of the poor." [BRISTOW, p. 89] Jewish pimps, procurers, and traffickers preyed mostly on non-Jewish women, but even large numbers of Jewish women were part of their stables.</t>
  </si>
  <si>
    <t>This economic miracle was spurred mainly by Japanese economic policy, in particular through the Ministry of International Trade and Industry.</t>
  </si>
  <si>
    <t>Also, the conclusion of the economic miracle is consistent with the conclusion of the Cold War. While the Japanese stock market hit its all-time peak at the end of 1989, it made a recovery later in 1990, only to drop precipitously in 1991</t>
  </si>
  <si>
    <t xml:space="preserve"> The American government, under the auspices of the Supreme Commander of the Allied Powers (SCAP), played a crucial role in Japan’s initial economic recovery, although Japanese government measures fostered rapid postwar growth</t>
  </si>
  <si>
    <t>Below: A computer simulation of what would happen to a gas cloud (the orange-yellow wisp) as it approached a black hole. The cloud will be stretched and squashed like a strand of spaghetti.</t>
  </si>
  <si>
    <t>On July 14, 1930, Albert Einstein welcomed into his home on the outskirts of Berlin the Indian philosopher Rabindranath Tagore. The two proceeded to have one of the most stimulating, intellectually riveting conversations in history, exploring the age-old friction between science and religion</t>
  </si>
  <si>
    <t>When Einstein Met Tagore recounts the historic encounter, amidst a broader discussion of the intellectual renaissance that swept India in the early twentieth century, germinating a curious osmosis of Indian traditions and secular Western scientific doctrine.</t>
  </si>
  <si>
    <t>The following excerpt from one of Einstein and Tagore’s conversations dances between previously examined definitions of science, beauty, consciousness, and philosophy in a masterful meditation on the most fundamental questions of human existence.</t>
  </si>
  <si>
    <t>A Japanese town has decided to scrap a marooned fishing boat which has become a symbol of the devastating 2011 tsunami, officials say.</t>
  </si>
  <si>
    <t>The US justice department has filed an anti-trust case to block the merger of American Airlines and US Airways</t>
  </si>
  <si>
    <t>American Airlines and US Airways said that in light of the justice department's action they no longer expected the merger to close by the end of 2013, but that they remained "hopeful" litigation would be over by year's end.</t>
  </si>
  <si>
    <t xml:space="preserve">The airlines had previously conceded take-off and landing slots at airports in Philadelphia and London in order to win EU approval last week. </t>
  </si>
  <si>
    <t>f the merger continues, there will be only three major US airlines, which the justice department alleges "increasingly prefer tacit coordination over full-throated competition".</t>
  </si>
  <si>
    <t>congestion and pollution are constant problems in cities across the world.</t>
  </si>
  <si>
    <t>The seats would mould to the shape of passengers</t>
  </si>
  <si>
    <t>Much of the debate over their importance hinges on the definition of the term that is used</t>
  </si>
  <si>
    <t xml:space="preserve"> The quale is directly intuited, given, and is not the subject of any possible error because it is purely subjective.</t>
  </si>
  <si>
    <t>It is undeniable that some organisms are subjects of experience. But the question of how it is that these systems are subjects of experience is perplexing.</t>
  </si>
  <si>
    <t>Sharking is a practice that is popular in Japan that involves pulling down unsuspecting women's tops in public exposing their breasts, or pulling down their panties.</t>
  </si>
  <si>
    <t>I'm really into being dominated.</t>
  </si>
  <si>
    <t xml:space="preserve"> I like being tied up, pinned down, have my hair pulled, get pinched and scratched and bitten etc</t>
  </si>
  <si>
    <t xml:space="preserve">
I love to be submissive. I like it when someone pulls on my hair, spanks me on the butt and bites me</t>
  </si>
  <si>
    <t xml:space="preserve">i like to call the shots in bed...flip you over...bend stuff as needed...make suggestions...like that </t>
  </si>
  <si>
    <t xml:space="preserve">Such fond memories... </t>
  </si>
  <si>
    <t>In 1939 the United States had renounced its trade treaty with Japan</t>
  </si>
  <si>
    <t>If the truce continues to hold, Israel will send negotiators to Cairo on Monday for talks on a longer-term deal.</t>
  </si>
  <si>
    <t>Since then, Israeli air strikes have killed at least 20 Palestinians and two Israelis have been injured by mortars.</t>
  </si>
  <si>
    <t>enunciate succinct definition</t>
  </si>
  <si>
    <t>sformułować zwięzłą definicję</t>
  </si>
  <si>
    <t>oskarżać o rozpalanie rozruchów</t>
  </si>
  <si>
    <t>displacement of hutu</t>
  </si>
  <si>
    <t>przesiedlennia hutu</t>
  </si>
  <si>
    <t>regime which presecuted the tutsi</t>
  </si>
  <si>
    <t>reżim który prześladował tutsi</t>
  </si>
  <si>
    <t>death toll</t>
  </si>
  <si>
    <t>liczba ofiar</t>
  </si>
  <si>
    <t>denunciation led to the overhrowing of the monarchy</t>
  </si>
  <si>
    <t>potępienie doprowadzilo to obalenia monarchi</t>
  </si>
  <si>
    <t>preliminary talks</t>
  </si>
  <si>
    <t>wstępne rozmowy</t>
  </si>
  <si>
    <t>the police alleged that he is guilty</t>
  </si>
  <si>
    <t>policja utrzymuje że jest winny</t>
  </si>
  <si>
    <t>A pest is "a plant or animal detrimental to humans or human concerns (as agriculture or livestock production)";[1] alternative meanings include organisms that cause nuisance and epidemic disease associated with high mortality (specifically: plague). In its broadest sense, a pest is a competitor of humanity.</t>
  </si>
  <si>
    <t>He hunched over to catch a fleeting glimpse of Mount Fuji through the portholelike windows. “This is amazing. The future.”</t>
  </si>
  <si>
    <t xml:space="preserve">We are looking for a man with a hunch. </t>
  </si>
  <si>
    <t>Szukamy mężczyzny z garbem.</t>
  </si>
  <si>
    <t>I've got a hunch that somehow today you'll finally find a job.</t>
  </si>
  <si>
    <t>Mam przeczucie, że dziś nareszcie znajdziesz pracę.</t>
  </si>
  <si>
    <t xml:space="preserve">Nissan today unveiled the all-new 2017 GT-R NISMO at the Nürburgring in Germany, the place where it was bred and &lt;honed&gt;. </t>
  </si>
  <si>
    <t>The above paragraph is a story to meditate by Japan's economic strategists; it is the key lesson showing the futility of an exclusive reliance on the long-running monetary experimentation.</t>
  </si>
  <si>
    <t>robots, wireless sensors and artificial intelligence" will solve the problems of weak economy, declining labor supply and flagging productivity growth.</t>
  </si>
  <si>
    <t>DIFFERENT PROBLEMS</t>
  </si>
  <si>
    <t>LICZBA MNOGA</t>
  </si>
  <si>
    <t>KOŃCÓWKI (ing, ed, es)</t>
  </si>
  <si>
    <t>SPELLING AND PRONUNCIATION</t>
  </si>
  <si>
    <t>SIMILAR WORDS</t>
  </si>
  <si>
    <t>when will it be ready</t>
  </si>
  <si>
    <t>kiedy to będzie gotowe</t>
  </si>
  <si>
    <t>how long does it take</t>
  </si>
  <si>
    <t>ile czasu to zajmie</t>
  </si>
  <si>
    <t>I have no idea how it happend</t>
  </si>
  <si>
    <t>who this book beglong to</t>
  </si>
  <si>
    <t>pytanie o przydawkę podmiotową</t>
  </si>
  <si>
    <t>what books do you like to read</t>
  </si>
  <si>
    <t>pytanie o przydawkę z dopełnieniem</t>
  </si>
  <si>
    <t>I don't know what book he likes (sprawdzicz czy napewno dobrze)</t>
  </si>
  <si>
    <t>pytanie pośrednia</t>
  </si>
  <si>
    <t>I ask you which book Mary read</t>
  </si>
  <si>
    <t>Which book did Mary read</t>
  </si>
  <si>
    <t>She looks as if she were ill</t>
  </si>
  <si>
    <t>jak to powiedzieć w czasie przeszłym</t>
  </si>
  <si>
    <t>She looke as if she had been ill</t>
  </si>
  <si>
    <t>She looks as if she is ill</t>
  </si>
  <si>
    <t xml:space="preserve">jak to powiedzień w czasie przeszłym </t>
  </si>
  <si>
    <t>She looked is if she were ill</t>
  </si>
  <si>
    <t>Who is elected delends on who is running</t>
  </si>
  <si>
    <t>he could hardly walk against the wind</t>
  </si>
  <si>
    <t>I will do it myself</t>
  </si>
  <si>
    <t>I will do it by myself</t>
  </si>
  <si>
    <t>I need any help</t>
  </si>
  <si>
    <t>every child</t>
  </si>
  <si>
    <t>każe dziecko</t>
  </si>
  <si>
    <t>all children</t>
  </si>
  <si>
    <t>wszystkie dzieci</t>
  </si>
  <si>
    <t>each child</t>
  </si>
  <si>
    <t>każde dziecko</t>
  </si>
  <si>
    <t>each one is very expresive</t>
  </si>
  <si>
    <t>każdy jest bardzo drogi</t>
  </si>
  <si>
    <t>they work so hard that they earn more than the others</t>
  </si>
  <si>
    <t>pracują tak ciężko że zarobili więcej niż pozostali</t>
  </si>
  <si>
    <t>Mark is not as reliable as Harry is</t>
  </si>
  <si>
    <t>Mark nie jest tak niezadowny jak Harry</t>
  </si>
  <si>
    <t>Gary is not as intelliget as Lenny is</t>
  </si>
  <si>
    <t>Gary nie jest tak inteligentny jak Lenny</t>
  </si>
  <si>
    <t>You are the same height as I am</t>
  </si>
  <si>
    <t>Masz tyle wzrostu co ja</t>
  </si>
  <si>
    <t>This picture costs more that that one</t>
  </si>
  <si>
    <t>To zdjęcie kosztuke więcej niż tamto</t>
  </si>
  <si>
    <t>I have too many things to do tomorrow</t>
  </si>
  <si>
    <t>Mam zbyt wiele rzeczy do zrobienia jutro</t>
  </si>
  <si>
    <t>He already knows almost everything</t>
  </si>
  <si>
    <t>On już wie prawie wszystko</t>
  </si>
  <si>
    <t>Have you read the book yet?</t>
  </si>
  <si>
    <t>Czy przeczytałęś już książkę</t>
  </si>
  <si>
    <t>I haven't done it yet</t>
  </si>
  <si>
    <t>Czy już to zrobiłeś</t>
  </si>
  <si>
    <t>yet jest w pytaniach i przeczeniach a already w zdaniach twierdzących</t>
  </si>
  <si>
    <t>at the biginning/in the biginning</t>
  </si>
  <si>
    <t>matasek 212</t>
  </si>
  <si>
    <t>he didn't like me at first, byt we become friends at last</t>
  </si>
  <si>
    <t>we begun out meeting on time</t>
  </si>
  <si>
    <t>If we come in time we won't miss our bus for sure</t>
  </si>
  <si>
    <t>I was working from morning till evening</t>
  </si>
  <si>
    <t>Let's wait till it stops raining</t>
  </si>
  <si>
    <t>by next year</t>
  </si>
  <si>
    <t>do przyszłego roku</t>
  </si>
  <si>
    <t>I won't lend you any money until you promis to pay back</t>
  </si>
  <si>
    <t>Nie pożyczę Ci żadnych pieniędzy dopóki nie obiecasz że oddasz</t>
  </si>
  <si>
    <t>I wrote note while you were out</t>
  </si>
  <si>
    <t>Napisałem uwagę kiedy Ciebie nie było</t>
  </si>
  <si>
    <t>They offered some coffee to us</t>
  </si>
  <si>
    <t>zaproponowali nam trochę kawy</t>
  </si>
  <si>
    <t>zobaczyć do matasek 217-221</t>
  </si>
  <si>
    <t>you neet't have bought anatothr bottle of wine</t>
  </si>
  <si>
    <t>niepotrzebnie kupiłeś kolejną butelkę wina</t>
  </si>
  <si>
    <t>I didn't have to do it</t>
  </si>
  <si>
    <t>nie musiałem tego robić</t>
  </si>
  <si>
    <t>He must have done it</t>
  </si>
  <si>
    <t>on musiał to zrbic</t>
  </si>
  <si>
    <t>you shouldn't called Rob a fool</t>
  </si>
  <si>
    <t>nie powinieneś nazywać go głupiem</t>
  </si>
  <si>
    <t>he couldn't have met him in the park</t>
  </si>
  <si>
    <t>on nie mógł go spotkać w parku</t>
  </si>
  <si>
    <t>He used to dring a lot of beer</t>
  </si>
  <si>
    <t>on był zwykł pić dużo piwa</t>
  </si>
  <si>
    <t>did you use to like rock music</t>
  </si>
  <si>
    <t>czy lubiłeś muzykę rokową?</t>
  </si>
  <si>
    <t>I didn't use to gamble</t>
  </si>
  <si>
    <t>nie grywałem w gry hazardowe</t>
  </si>
  <si>
    <t>he might have been sleeing in his room</t>
  </si>
  <si>
    <t xml:space="preserve"> on mógł spać w swoim pokoju</t>
  </si>
  <si>
    <t>he shall be given a bonus</t>
  </si>
  <si>
    <t>on powinien dostać bonus</t>
  </si>
  <si>
    <t>unless you learn more you will not pass your exams</t>
  </si>
  <si>
    <t>my father prefer ciggarets to cigars</t>
  </si>
  <si>
    <t>don't forget to turn the TV off when you leave.</t>
  </si>
  <si>
    <t>!!!</t>
  </si>
  <si>
    <t>KOŃCÓWKI</t>
  </si>
  <si>
    <t>lying</t>
  </si>
  <si>
    <t>leżący/kłamliwy</t>
  </si>
  <si>
    <t>lie</t>
  </si>
  <si>
    <t>leżeć/kłamać</t>
  </si>
  <si>
    <t>lay</t>
  </si>
  <si>
    <t>laid</t>
  </si>
  <si>
    <t>kłamać</t>
  </si>
  <si>
    <t>liar</t>
  </si>
  <si>
    <t>kłamca</t>
  </si>
  <si>
    <t>lawyer</t>
  </si>
  <si>
    <t>obey</t>
  </si>
  <si>
    <t>dostosować się</t>
  </si>
  <si>
    <t>naive</t>
  </si>
  <si>
    <t>naiwny</t>
  </si>
  <si>
    <t>bought</t>
  </si>
  <si>
    <t>bough-</t>
  </si>
  <si>
    <t>cough -</t>
  </si>
  <si>
    <t xml:space="preserve">caught - </t>
  </si>
  <si>
    <t>dough-</t>
  </si>
  <si>
    <t xml:space="preserve">lose- </t>
  </si>
  <si>
    <t>loose-</t>
  </si>
  <si>
    <t>rhyme-</t>
  </si>
  <si>
    <t>hiccough-</t>
  </si>
  <si>
    <t>thorough-</t>
  </si>
  <si>
    <t>beard-</t>
  </si>
  <si>
    <t>bird-</t>
  </si>
  <si>
    <t>both-</t>
  </si>
  <si>
    <t>broth-</t>
  </si>
  <si>
    <t>beer</t>
  </si>
  <si>
    <t>bear-</t>
  </si>
  <si>
    <t>debt-</t>
  </si>
  <si>
    <t>sword-</t>
  </si>
  <si>
    <t>thaw</t>
  </si>
  <si>
    <r>
      <rPr>
        <sz val="10"/>
        <color rgb="FFFF0000"/>
        <rFont val="Arial"/>
        <family val="2"/>
        <charset val="238"/>
      </rPr>
      <t>thwart</t>
    </r>
    <r>
      <rPr>
        <sz val="10"/>
        <rFont val="Arial"/>
        <family val="2"/>
        <charset val="238"/>
      </rPr>
      <t>-</t>
    </r>
  </si>
  <si>
    <t>ward-</t>
  </si>
  <si>
    <t>pear-</t>
  </si>
  <si>
    <t>peer-</t>
  </si>
  <si>
    <t>font-</t>
  </si>
  <si>
    <t>front-</t>
  </si>
  <si>
    <t>dose-</t>
  </si>
  <si>
    <t>rapist-</t>
  </si>
  <si>
    <t>stem-</t>
  </si>
  <si>
    <t>launch-</t>
  </si>
  <si>
    <t>ambush-</t>
  </si>
  <si>
    <t xml:space="preserve">prEcede -  </t>
  </si>
  <si>
    <t>prOceed-</t>
  </si>
  <si>
    <t>sew-</t>
  </si>
  <si>
    <t>sow</t>
  </si>
  <si>
    <t xml:space="preserve">saw-pp see; </t>
  </si>
  <si>
    <t>goose-</t>
  </si>
  <si>
    <t>sue-</t>
  </si>
  <si>
    <t>realize-</t>
  </si>
  <si>
    <t>release-</t>
  </si>
  <si>
    <t>tight-</t>
  </si>
  <si>
    <t>thigh-</t>
  </si>
  <si>
    <t>though-</t>
  </si>
  <si>
    <t>sleazy-</t>
  </si>
  <si>
    <t>length-</t>
  </si>
  <si>
    <t>solemn-</t>
  </si>
  <si>
    <t>dawn-</t>
  </si>
  <si>
    <t>thoroughly-</t>
  </si>
  <si>
    <t>loathsome-</t>
  </si>
  <si>
    <t>wreath-</t>
  </si>
  <si>
    <t>wreathe-</t>
  </si>
  <si>
    <t>zinc-</t>
  </si>
  <si>
    <t>tire-</t>
  </si>
  <si>
    <t>suite-</t>
  </si>
  <si>
    <t>sweet-</t>
  </si>
  <si>
    <t>march-</t>
  </si>
  <si>
    <t>grew-</t>
  </si>
  <si>
    <t>lie-</t>
  </si>
  <si>
    <t>heel-</t>
  </si>
  <si>
    <t>hell-</t>
  </si>
  <si>
    <t>well-</t>
  </si>
  <si>
    <t>shit-</t>
  </si>
  <si>
    <t>sheet-</t>
  </si>
  <si>
    <t>raw-</t>
  </si>
  <si>
    <t>row-</t>
  </si>
  <si>
    <t>muddy-</t>
  </si>
  <si>
    <t>mood-</t>
  </si>
  <si>
    <t xml:space="preserve">ballet- </t>
  </si>
  <si>
    <t>jelaous-</t>
  </si>
  <si>
    <t>slaugter-</t>
  </si>
  <si>
    <t>drown-</t>
  </si>
  <si>
    <t>draw -</t>
  </si>
  <si>
    <t>lodge-</t>
  </si>
  <si>
    <t>flood-</t>
  </si>
  <si>
    <t>bathtub-</t>
  </si>
  <si>
    <t>guess-</t>
  </si>
  <si>
    <t>plumber-</t>
  </si>
  <si>
    <t>mow-</t>
  </si>
  <si>
    <t>deaf-</t>
  </si>
  <si>
    <t>heart-</t>
  </si>
  <si>
    <t>hurt-</t>
  </si>
  <si>
    <t>throat-</t>
  </si>
  <si>
    <t>virus-</t>
  </si>
  <si>
    <t>thesis-</t>
  </si>
  <si>
    <t>museum-</t>
  </si>
  <si>
    <t>persuade-</t>
  </si>
  <si>
    <t>ethical-</t>
  </si>
  <si>
    <t>diet-</t>
  </si>
  <si>
    <t>alphabet-</t>
  </si>
  <si>
    <t>strenght-</t>
  </si>
  <si>
    <t>law-</t>
  </si>
  <si>
    <t>blood-</t>
  </si>
  <si>
    <t>height-</t>
  </si>
  <si>
    <t>scent-</t>
  </si>
  <si>
    <t>anxiety-</t>
  </si>
  <si>
    <t xml:space="preserve">bit  </t>
  </si>
  <si>
    <t>beat</t>
  </si>
  <si>
    <t>bite</t>
  </si>
  <si>
    <t xml:space="preserve">cause -            </t>
  </si>
  <si>
    <t>blur</t>
  </si>
  <si>
    <t>define</t>
  </si>
  <si>
    <t>sunstantially</t>
  </si>
  <si>
    <t>hasten</t>
  </si>
  <si>
    <t>hasty</t>
  </si>
  <si>
    <t>viable</t>
  </si>
  <si>
    <t>plausible</t>
  </si>
  <si>
    <t>soar</t>
  </si>
  <si>
    <t>severe</t>
  </si>
  <si>
    <t>pace-</t>
  </si>
  <si>
    <t>surge</t>
  </si>
  <si>
    <t>revival</t>
  </si>
  <si>
    <t>rivalry</t>
  </si>
  <si>
    <t>improvise-</t>
  </si>
  <si>
    <t>hunt-</t>
  </si>
  <si>
    <t>haunt-</t>
  </si>
  <si>
    <t>isolate</t>
  </si>
  <si>
    <t>debut</t>
  </si>
  <si>
    <t>bitten</t>
  </si>
  <si>
    <t>bait</t>
  </si>
  <si>
    <t>bid</t>
  </si>
  <si>
    <t>grunt</t>
  </si>
  <si>
    <t>grand</t>
  </si>
  <si>
    <t>grant</t>
  </si>
  <si>
    <t>roar</t>
  </si>
  <si>
    <t>rear</t>
  </si>
  <si>
    <t>rare</t>
  </si>
  <si>
    <t>loathe</t>
  </si>
  <si>
    <t>laught</t>
  </si>
  <si>
    <t>crawl</t>
  </si>
  <si>
    <t>crow</t>
  </si>
  <si>
    <t>choose</t>
  </si>
  <si>
    <t>choice</t>
  </si>
  <si>
    <t>chose</t>
  </si>
  <si>
    <t>chosen</t>
  </si>
  <si>
    <t>sleigh</t>
  </si>
  <si>
    <t>endow</t>
  </si>
  <si>
    <t>chaos</t>
  </si>
  <si>
    <t>recepe</t>
  </si>
  <si>
    <t>przepis</t>
  </si>
  <si>
    <t>sieve</t>
  </si>
  <si>
    <t>chore</t>
  </si>
  <si>
    <t>choir</t>
  </si>
  <si>
    <t>fatigue</t>
  </si>
  <si>
    <t>coup</t>
  </si>
  <si>
    <t>claw</t>
  </si>
  <si>
    <t>notes</t>
  </si>
  <si>
    <t>petite</t>
  </si>
  <si>
    <t>petty</t>
  </si>
  <si>
    <t>bleat</t>
  </si>
  <si>
    <t>beczeć</t>
  </si>
  <si>
    <t>biadolić</t>
  </si>
  <si>
    <t>bleach</t>
  </si>
  <si>
    <t>wybielacz</t>
  </si>
  <si>
    <t>wybielać</t>
  </si>
  <si>
    <t>outline</t>
  </si>
  <si>
    <t>zarys</t>
  </si>
  <si>
    <t>outcome</t>
  </si>
  <si>
    <t>rezultat</t>
  </si>
  <si>
    <t>outcast</t>
  </si>
  <si>
    <t>wygnaniec, wyrzutek społeczeństsa</t>
  </si>
  <si>
    <t>outbreak</t>
  </si>
  <si>
    <t>wybuch</t>
  </si>
  <si>
    <t>outgoing</t>
  </si>
  <si>
    <t>towarzyski</t>
  </si>
  <si>
    <t>outlast</t>
  </si>
  <si>
    <t>przetrwać, przetrzymać</t>
  </si>
  <si>
    <t>outlay</t>
  </si>
  <si>
    <t>nakład</t>
  </si>
  <si>
    <t>outlet</t>
  </si>
  <si>
    <t>ujście, odpływ</t>
  </si>
  <si>
    <t>outsize</t>
  </si>
  <si>
    <t>bardzo duży, nietypowych rozmiarów</t>
  </si>
  <si>
    <t>outset</t>
  </si>
  <si>
    <t>kęs</t>
  </si>
  <si>
    <t>gryść</t>
  </si>
  <si>
    <t>p bite</t>
  </si>
  <si>
    <t>pp</t>
  </si>
  <si>
    <t>przynęta</t>
  </si>
  <si>
    <t>licytować</t>
  </si>
  <si>
    <t>oferta</t>
  </si>
  <si>
    <t>chrumchać</t>
  </si>
  <si>
    <t>okazały</t>
  </si>
  <si>
    <t>subsydium</t>
  </si>
  <si>
    <t>wyrazić zgodę</t>
  </si>
  <si>
    <t>behave</t>
  </si>
  <si>
    <t>beehive</t>
  </si>
  <si>
    <t>raise</t>
  </si>
  <si>
    <t>rise</t>
  </si>
  <si>
    <t>arise</t>
  </si>
  <si>
    <t>hitch</t>
  </si>
  <si>
    <t>hatch</t>
  </si>
  <si>
    <t>hunch</t>
  </si>
  <si>
    <t>livid</t>
  </si>
  <si>
    <t>vivid</t>
  </si>
  <si>
    <t>grin</t>
  </si>
  <si>
    <t>grim</t>
  </si>
  <si>
    <t>grind</t>
  </si>
  <si>
    <t>grain</t>
  </si>
  <si>
    <t>loom</t>
  </si>
  <si>
    <t>loot</t>
  </si>
  <si>
    <t>barrage</t>
  </si>
  <si>
    <t>barrack</t>
  </si>
  <si>
    <t>disparage</t>
  </si>
  <si>
    <t>disparate</t>
  </si>
  <si>
    <t>desperate</t>
  </si>
  <si>
    <t>douse</t>
  </si>
  <si>
    <t>dose</t>
  </si>
  <si>
    <t>doze</t>
  </si>
  <si>
    <t>relieve</t>
  </si>
  <si>
    <t>refief</t>
  </si>
  <si>
    <t>repel</t>
  </si>
  <si>
    <t>repeal</t>
  </si>
  <si>
    <t>greet</t>
  </si>
  <si>
    <t>greed</t>
  </si>
  <si>
    <t>gritty</t>
  </si>
  <si>
    <t>groan</t>
  </si>
  <si>
    <t>grawl</t>
  </si>
  <si>
    <t>foul</t>
  </si>
  <si>
    <t>fault</t>
  </si>
  <si>
    <t>faulty</t>
  </si>
  <si>
    <t>crown</t>
  </si>
  <si>
    <t>die</t>
  </si>
  <si>
    <t>dye</t>
  </si>
  <si>
    <t>morning</t>
  </si>
  <si>
    <t>mourning</t>
  </si>
  <si>
    <t>consciousness</t>
  </si>
  <si>
    <t>conscience</t>
  </si>
  <si>
    <t>puddle</t>
  </si>
  <si>
    <t>paddle</t>
  </si>
  <si>
    <t>peddle</t>
  </si>
  <si>
    <t>lizard</t>
  </si>
  <si>
    <t>blizzard</t>
  </si>
  <si>
    <t>pray</t>
  </si>
  <si>
    <t>prey</t>
  </si>
  <si>
    <t>melt</t>
  </si>
  <si>
    <t>molt</t>
  </si>
  <si>
    <t>krałl</t>
  </si>
  <si>
    <t>czołgać się</t>
  </si>
  <si>
    <t>mock</t>
  </si>
  <si>
    <t>muck</t>
  </si>
  <si>
    <t>bliss</t>
  </si>
  <si>
    <t>bless</t>
  </si>
  <si>
    <t>pang</t>
  </si>
  <si>
    <t>ukłucie (emocje)</t>
  </si>
  <si>
    <t>pant</t>
  </si>
  <si>
    <t>dyszeć</t>
  </si>
  <si>
    <t>lamp</t>
  </si>
  <si>
    <t>limb</t>
  </si>
  <si>
    <t>lamb</t>
  </si>
  <si>
    <t>creep</t>
  </si>
  <si>
    <t>creepy</t>
  </si>
  <si>
    <t>spit</t>
  </si>
  <si>
    <t>spite</t>
  </si>
  <si>
    <t>sip</t>
  </si>
  <si>
    <t>sprout</t>
  </si>
  <si>
    <t>spawn</t>
  </si>
  <si>
    <t>pine</t>
  </si>
  <si>
    <t>pain</t>
  </si>
  <si>
    <t>staunch</t>
  </si>
  <si>
    <t>slouch</t>
  </si>
  <si>
    <t>crouch</t>
  </si>
  <si>
    <t>traut</t>
  </si>
  <si>
    <t>truant</t>
  </si>
  <si>
    <t>providence</t>
  </si>
  <si>
    <t>przezorność; opatrzność</t>
  </si>
  <si>
    <t xml:space="preserve">provenance </t>
  </si>
  <si>
    <t>compel</t>
  </si>
  <si>
    <t>impel</t>
  </si>
  <si>
    <t>pimp</t>
  </si>
  <si>
    <t>pimple</t>
  </si>
  <si>
    <t>solicit</t>
  </si>
  <si>
    <t>illicit</t>
  </si>
  <si>
    <t>elicit</t>
  </si>
  <si>
    <t>rash</t>
  </si>
  <si>
    <t>noodles</t>
  </si>
  <si>
    <t>needles</t>
  </si>
  <si>
    <t>dawn</t>
  </si>
  <si>
    <t>down</t>
  </si>
  <si>
    <t>grocer</t>
  </si>
  <si>
    <t>grouser</t>
  </si>
  <si>
    <t>grouse</t>
  </si>
  <si>
    <t>gross</t>
  </si>
  <si>
    <t>obrzydliwy; sprośny</t>
  </si>
  <si>
    <t>draught</t>
  </si>
  <si>
    <t>przeciąg</t>
  </si>
  <si>
    <t>drought</t>
  </si>
  <si>
    <t>susza</t>
  </si>
  <si>
    <t>axe</t>
  </si>
  <si>
    <t>axis</t>
  </si>
  <si>
    <t>axel</t>
  </si>
  <si>
    <t>mug</t>
  </si>
  <si>
    <t>kubek</t>
  </si>
  <si>
    <t>napaść</t>
  </si>
  <si>
    <t>urge</t>
  </si>
  <si>
    <t>urgent</t>
  </si>
  <si>
    <t>damp</t>
  </si>
  <si>
    <t>dump</t>
  </si>
  <si>
    <t>vain</t>
  </si>
  <si>
    <t>veil</t>
  </si>
  <si>
    <t>veal</t>
  </si>
  <si>
    <t>cielęcina</t>
  </si>
  <si>
    <t>blink</t>
  </si>
  <si>
    <t>blank</t>
  </si>
  <si>
    <t>gaze</t>
  </si>
  <si>
    <t>glaze</t>
  </si>
  <si>
    <t>graze</t>
  </si>
  <si>
    <t>pool</t>
  </si>
  <si>
    <t>poll</t>
  </si>
  <si>
    <t>trail</t>
  </si>
  <si>
    <t>trial</t>
  </si>
  <si>
    <t>stem</t>
  </si>
  <si>
    <t>steam</t>
  </si>
  <si>
    <t>grade</t>
  </si>
  <si>
    <t>grate</t>
  </si>
  <si>
    <t>great</t>
  </si>
  <si>
    <t>precede</t>
  </si>
  <si>
    <t>preceed</t>
  </si>
  <si>
    <t>bum</t>
  </si>
  <si>
    <t>boom</t>
  </si>
  <si>
    <t xml:space="preserve">handicapped </t>
  </si>
  <si>
    <t>kidnapping</t>
  </si>
  <si>
    <t>hitchhiker</t>
  </si>
  <si>
    <t>hiking</t>
  </si>
  <si>
    <t>hijacking</t>
  </si>
  <si>
    <t>exeed</t>
  </si>
  <si>
    <t>excess</t>
  </si>
  <si>
    <t>threat</t>
  </si>
  <si>
    <t>treat</t>
  </si>
  <si>
    <t>thread</t>
  </si>
  <si>
    <t>nić; wątek</t>
  </si>
  <si>
    <t>obsolete</t>
  </si>
  <si>
    <t>obscure</t>
  </si>
  <si>
    <t>nimble</t>
  </si>
  <si>
    <t>ample</t>
  </si>
  <si>
    <t>endevour</t>
  </si>
  <si>
    <t>ravenous</t>
  </si>
  <si>
    <t>voracious</t>
  </si>
  <si>
    <t>avaricious</t>
  </si>
  <si>
    <t>dusk</t>
  </si>
  <si>
    <t>maiden</t>
  </si>
  <si>
    <t>maid</t>
  </si>
  <si>
    <t>conscientious</t>
  </si>
  <si>
    <t>swallow</t>
  </si>
  <si>
    <t>swelling</t>
  </si>
  <si>
    <t>swell</t>
  </si>
  <si>
    <t>shallow</t>
  </si>
  <si>
    <t>inhibition</t>
  </si>
  <si>
    <t>inhabitant</t>
  </si>
  <si>
    <t>grievance</t>
  </si>
  <si>
    <t>grieve</t>
  </si>
  <si>
    <t>clump</t>
  </si>
  <si>
    <t>cleat</t>
  </si>
  <si>
    <t>gnaw</t>
  </si>
  <si>
    <t>gnarled</t>
  </si>
  <si>
    <t>deadlock</t>
  </si>
  <si>
    <t>dreadlocks</t>
  </si>
  <si>
    <t>wiry</t>
  </si>
  <si>
    <t>weary</t>
  </si>
  <si>
    <t>swarthy</t>
  </si>
  <si>
    <t>swerve</t>
  </si>
  <si>
    <t>screw</t>
  </si>
  <si>
    <t>scrawny</t>
  </si>
  <si>
    <t>monk</t>
  </si>
  <si>
    <t>mink</t>
  </si>
  <si>
    <t>confide</t>
  </si>
  <si>
    <t>confess</t>
  </si>
  <si>
    <t>scaling</t>
  </si>
  <si>
    <t>scale</t>
  </si>
  <si>
    <t>angle</t>
  </si>
  <si>
    <t>angling</t>
  </si>
  <si>
    <t>umpire</t>
  </si>
  <si>
    <t>vampire</t>
  </si>
  <si>
    <t>dwindle</t>
  </si>
  <si>
    <t>dawdle</t>
  </si>
  <si>
    <t>gasp</t>
  </si>
  <si>
    <t>grasp</t>
  </si>
  <si>
    <t>season</t>
  </si>
  <si>
    <t>przyprawiać</t>
  </si>
  <si>
    <t>incumbent</t>
  </si>
  <si>
    <t>cumbersome</t>
  </si>
  <si>
    <t>cocumber</t>
  </si>
  <si>
    <t>succumb</t>
  </si>
  <si>
    <t>ulegac</t>
  </si>
  <si>
    <t>tumour</t>
  </si>
  <si>
    <t>tremor</t>
  </si>
  <si>
    <t>trout</t>
  </si>
  <si>
    <t>poster</t>
  </si>
  <si>
    <t>posterity</t>
  </si>
  <si>
    <t>skirmish</t>
  </si>
  <si>
    <t>blemish</t>
  </si>
  <si>
    <t>daub</t>
  </si>
  <si>
    <t>doubt</t>
  </si>
  <si>
    <t>relief</t>
  </si>
  <si>
    <t>ulga</t>
  </si>
  <si>
    <t>płaskorzeźba</t>
  </si>
  <si>
    <t>race</t>
  </si>
  <si>
    <t>rasa człowieka</t>
  </si>
  <si>
    <t>breed</t>
  </si>
  <si>
    <t>rasa zwierząt</t>
  </si>
  <si>
    <t>luska</t>
  </si>
  <si>
    <t>scales</t>
  </si>
  <si>
    <t>waga</t>
  </si>
  <si>
    <t>den</t>
  </si>
  <si>
    <t>jakinia</t>
  </si>
  <si>
    <t>dungeon</t>
  </si>
  <si>
    <t>loch</t>
  </si>
  <si>
    <t>lodge</t>
  </si>
  <si>
    <t>kryjówka</t>
  </si>
  <si>
    <t>hideaway</t>
  </si>
  <si>
    <t>stable</t>
  </si>
  <si>
    <t>stajnia</t>
  </si>
  <si>
    <t>barn</t>
  </si>
  <si>
    <t>obora</t>
  </si>
  <si>
    <t>pigsty</t>
  </si>
  <si>
    <t>chlew</t>
  </si>
  <si>
    <t>manure</t>
  </si>
  <si>
    <t>nawóz</t>
  </si>
  <si>
    <t>burrow</t>
  </si>
  <si>
    <t>nora</t>
  </si>
  <si>
    <t>nook</t>
  </si>
  <si>
    <t>wnęka</t>
  </si>
  <si>
    <t>udder</t>
  </si>
  <si>
    <t>wymię</t>
  </si>
  <si>
    <t>ladder</t>
  </si>
  <si>
    <t>drabina</t>
  </si>
  <si>
    <t>snagging</t>
  </si>
  <si>
    <t>snag</t>
  </si>
  <si>
    <t>snip</t>
  </si>
  <si>
    <t>snap</t>
  </si>
  <si>
    <t>to snap</t>
  </si>
  <si>
    <t>kłapnąć zębami</t>
  </si>
  <si>
    <t>call sb up</t>
  </si>
  <si>
    <t>powołąć do wojska</t>
  </si>
  <si>
    <t>conscriptin</t>
  </si>
  <si>
    <t>powołąnie do wojska</t>
  </si>
  <si>
    <t>ditch</t>
  </si>
  <si>
    <t>rów</t>
  </si>
  <si>
    <t>trenches</t>
  </si>
  <si>
    <t>okopy</t>
  </si>
  <si>
    <t>trim</t>
  </si>
  <si>
    <t>trunk</t>
  </si>
  <si>
    <t>pień drzewa</t>
  </si>
  <si>
    <t>oar</t>
  </si>
  <si>
    <t>wiosło</t>
  </si>
  <si>
    <t>ear</t>
  </si>
  <si>
    <t>hall</t>
  </si>
  <si>
    <t>hull</t>
  </si>
  <si>
    <t>intern</t>
  </si>
  <si>
    <t>trainee</t>
  </si>
  <si>
    <t>identify</t>
  </si>
  <si>
    <t>idemnify</t>
  </si>
  <si>
    <t>freebie</t>
  </si>
  <si>
    <t>frisbee</t>
  </si>
  <si>
    <t>buoy</t>
  </si>
  <si>
    <t>buoyant</t>
  </si>
  <si>
    <t>label</t>
  </si>
  <si>
    <t>libel</t>
  </si>
  <si>
    <t>defuse</t>
  </si>
  <si>
    <t>refuse</t>
  </si>
  <si>
    <t>muggy</t>
  </si>
  <si>
    <t>nippy</t>
  </si>
  <si>
    <t>nipple</t>
  </si>
  <si>
    <t>nag</t>
  </si>
  <si>
    <t>stroppy</t>
  </si>
  <si>
    <t>backer</t>
  </si>
  <si>
    <t>baker</t>
  </si>
  <si>
    <t>beak</t>
  </si>
  <si>
    <t>dzków ptaka</t>
  </si>
  <si>
    <t>bow</t>
  </si>
  <si>
    <t>dziób statku</t>
  </si>
  <si>
    <t>ebb</t>
  </si>
  <si>
    <t>embed</t>
  </si>
  <si>
    <t>embrace</t>
  </si>
  <si>
    <t>devise</t>
  </si>
  <si>
    <t>device</t>
  </si>
  <si>
    <t>brace</t>
  </si>
  <si>
    <t>wzmonić</t>
  </si>
  <si>
    <t>klamra</t>
  </si>
  <si>
    <t>aparat na zęby</t>
  </si>
  <si>
    <t>dismiss</t>
  </si>
  <si>
    <t>dismissive</t>
  </si>
  <si>
    <t>danr</t>
  </si>
  <si>
    <t>mend</t>
  </si>
  <si>
    <t>carowac naprawiac</t>
  </si>
  <si>
    <t>premium</t>
  </si>
  <si>
    <t>nagroda; premia</t>
  </si>
  <si>
    <t>premium brand (marka premium)</t>
  </si>
  <si>
    <t>składka</t>
  </si>
  <si>
    <t>fast</t>
  </si>
  <si>
    <t>pościć</t>
  </si>
  <si>
    <t>feat</t>
  </si>
  <si>
    <t>wyczyn</t>
  </si>
  <si>
    <t>szybki</t>
  </si>
  <si>
    <t>feast</t>
  </si>
  <si>
    <t>ucztować</t>
  </si>
  <si>
    <t>lap</t>
  </si>
  <si>
    <t>kolana</t>
  </si>
  <si>
    <t>okrążenie</t>
  </si>
  <si>
    <t>chlupot</t>
  </si>
  <si>
    <t>leap</t>
  </si>
  <si>
    <t>skok</t>
  </si>
  <si>
    <t>cuddle</t>
  </si>
  <si>
    <t>caress</t>
  </si>
  <si>
    <t>stroke</t>
  </si>
  <si>
    <t>głaskac</t>
  </si>
  <si>
    <t>glaskac</t>
  </si>
  <si>
    <t>uderzenie</t>
  </si>
  <si>
    <t>prompt</t>
  </si>
  <si>
    <t>podpowiadać; wywolywac A NIE zachecac</t>
  </si>
  <si>
    <t>lean</t>
  </si>
  <si>
    <t>lenient</t>
  </si>
  <si>
    <t>perish</t>
  </si>
  <si>
    <t>parish</t>
  </si>
  <si>
    <t>purge</t>
  </si>
  <si>
    <t>overlook</t>
  </si>
  <si>
    <t>przeoczyć</t>
  </si>
  <si>
    <t>nadzorowac</t>
  </si>
  <si>
    <t>clay</t>
  </si>
  <si>
    <t>glina</t>
  </si>
  <si>
    <t>cast</t>
  </si>
  <si>
    <t>gips</t>
  </si>
  <si>
    <t>sack</t>
  </si>
  <si>
    <t>worek; wurzycić z pracy</t>
  </si>
  <si>
    <t>suck</t>
  </si>
  <si>
    <t>ssać; beznadzijny</t>
  </si>
  <si>
    <t>spice</t>
  </si>
  <si>
    <t>spicy</t>
  </si>
  <si>
    <t>specious</t>
  </si>
  <si>
    <t>zwodniczy</t>
  </si>
  <si>
    <t>spacious</t>
  </si>
  <si>
    <t>species</t>
  </si>
  <si>
    <t>tie</t>
  </si>
  <si>
    <t>tide</t>
  </si>
  <si>
    <t>tidy</t>
  </si>
  <si>
    <t>deal in</t>
  </si>
  <si>
    <t>deal with</t>
  </si>
  <si>
    <t>pale</t>
  </si>
  <si>
    <t>pole</t>
  </si>
  <si>
    <t>suite</t>
  </si>
  <si>
    <t>apartament</t>
  </si>
  <si>
    <t>suit</t>
  </si>
  <si>
    <t>garnitur</t>
  </si>
  <si>
    <t>pasowac</t>
  </si>
  <si>
    <t>lounge</t>
  </si>
  <si>
    <t>suntan</t>
  </si>
  <si>
    <t>suntan oil</t>
  </si>
  <si>
    <t>bald</t>
  </si>
  <si>
    <t>bold</t>
  </si>
  <si>
    <t>shaver</t>
  </si>
  <si>
    <t>razor</t>
  </si>
  <si>
    <t>sore</t>
  </si>
  <si>
    <t>score</t>
  </si>
  <si>
    <t>sour</t>
  </si>
  <si>
    <t>injure</t>
  </si>
  <si>
    <t>injury</t>
  </si>
  <si>
    <t>pain vs ache</t>
  </si>
  <si>
    <t>https://www.espressoenglish.net/difference-between-ache-pain-and-hurt/</t>
  </si>
  <si>
    <t>suffer</t>
  </si>
  <si>
    <t>shuffle</t>
  </si>
  <si>
    <t>sweet</t>
  </si>
  <si>
    <t>sweat</t>
  </si>
  <si>
    <t>stick</t>
  </si>
  <si>
    <t>stuct</t>
  </si>
  <si>
    <t>moon</t>
  </si>
  <si>
    <t>senseless</t>
  </si>
  <si>
    <t>bezsensowny</t>
  </si>
  <si>
    <t>nieprzytomny</t>
  </si>
  <si>
    <t>sight</t>
  </si>
  <si>
    <t>wzrok</t>
  </si>
  <si>
    <t>sigh</t>
  </si>
  <si>
    <t>westchnąć</t>
  </si>
  <si>
    <t>sign</t>
  </si>
  <si>
    <t>znak</t>
  </si>
  <si>
    <t>podpisać</t>
  </si>
  <si>
    <t>bandage</t>
  </si>
  <si>
    <t>sensational</t>
  </si>
  <si>
    <t>sensacyjny</t>
  </si>
  <si>
    <t>czuciowy (organy zmysłowe)</t>
  </si>
  <si>
    <t>fond</t>
  </si>
  <si>
    <t>fancy</t>
  </si>
  <si>
    <t>nuisance</t>
  </si>
  <si>
    <t>utrapienie</t>
  </si>
  <si>
    <t>nuance</t>
  </si>
  <si>
    <t>niuans</t>
  </si>
  <si>
    <t>terrific</t>
  </si>
  <si>
    <t>niesamowity</t>
  </si>
  <si>
    <t>terrifying</t>
  </si>
  <si>
    <t>przerażający</t>
  </si>
  <si>
    <t>disparity</t>
  </si>
  <si>
    <t>odmiennosc</t>
  </si>
  <si>
    <t>despair</t>
  </si>
  <si>
    <t>rozpacz</t>
  </si>
  <si>
    <t>spirit</t>
  </si>
  <si>
    <t>dusza; duch</t>
  </si>
  <si>
    <t>spirits</t>
  </si>
  <si>
    <t>nastrój; duchy; napije alkoholowe</t>
  </si>
  <si>
    <t>reliable</t>
  </si>
  <si>
    <t>reasonable</t>
  </si>
  <si>
    <t>sensible</t>
  </si>
  <si>
    <t>remind sth</t>
  </si>
  <si>
    <t>remind sb of sb</t>
  </si>
  <si>
    <t>decent</t>
  </si>
  <si>
    <t>przyzwoity</t>
  </si>
  <si>
    <t>modest</t>
  </si>
  <si>
    <t>skromny</t>
  </si>
  <si>
    <t>notorious</t>
  </si>
  <si>
    <t>notoryczny</t>
  </si>
  <si>
    <t>cieszący się złą sławą</t>
  </si>
  <si>
    <t>conspicuous</t>
  </si>
  <si>
    <t>suspicious</t>
  </si>
  <si>
    <t>commited</t>
  </si>
  <si>
    <t>oddany</t>
  </si>
  <si>
    <t>popełnić</t>
  </si>
  <si>
    <t>stake</t>
  </si>
  <si>
    <t>steak</t>
  </si>
  <si>
    <t>stek</t>
  </si>
  <si>
    <t>pastry</t>
  </si>
  <si>
    <t xml:space="preserve">Your question is rather like asking "what is the difference between an egg and an omelette?" or "what is the difference beween a live pig and feijoada?" </t>
  </si>
  <si>
    <t>dough</t>
  </si>
  <si>
    <t>crockery</t>
  </si>
  <si>
    <t>cutlery</t>
  </si>
  <si>
    <t>hunky</t>
  </si>
  <si>
    <t>przystojny</t>
  </si>
  <si>
    <t>hanky</t>
  </si>
  <si>
    <t>chusteczka</t>
  </si>
  <si>
    <t>tight</t>
  </si>
  <si>
    <t>ciasny</t>
  </si>
  <si>
    <t>thigh</t>
  </si>
  <si>
    <t>udo</t>
  </si>
  <si>
    <t>tights</t>
  </si>
  <si>
    <t>rajstopy</t>
  </si>
  <si>
    <t>lose</t>
  </si>
  <si>
    <t>zgubić</t>
  </si>
  <si>
    <t>loose</t>
  </si>
  <si>
    <t>luźny</t>
  </si>
  <si>
    <t>disguise</t>
  </si>
  <si>
    <t>disgust</t>
  </si>
  <si>
    <t>elevator</t>
  </si>
  <si>
    <t>escalator</t>
  </si>
  <si>
    <t>cellar</t>
  </si>
  <si>
    <t>basement</t>
  </si>
  <si>
    <t>hat</t>
  </si>
  <si>
    <t>czapka</t>
  </si>
  <si>
    <t>hut</t>
  </si>
  <si>
    <t>chatka</t>
  </si>
  <si>
    <t>porch</t>
  </si>
  <si>
    <t>ganek</t>
  </si>
  <si>
    <t>pork</t>
  </si>
  <si>
    <t>wieprzowina</t>
  </si>
  <si>
    <t>cabin</t>
  </si>
  <si>
    <t>cabinet</t>
  </si>
  <si>
    <t>closet</t>
  </si>
  <si>
    <t>garderoba</t>
  </si>
  <si>
    <t>socket</t>
  </si>
  <si>
    <t>plug</t>
  </si>
  <si>
    <t>relative</t>
  </si>
  <si>
    <t>wzgledny</t>
  </si>
  <si>
    <t>reliative</t>
  </si>
  <si>
    <t>krewny</t>
  </si>
  <si>
    <t>nappy</t>
  </si>
  <si>
    <t>diaper</t>
  </si>
  <si>
    <t>napkin</t>
  </si>
  <si>
    <t>cousin</t>
  </si>
  <si>
    <t>kuzyn</t>
  </si>
  <si>
    <t>cushion</t>
  </si>
  <si>
    <t>poduszka ozdobna</t>
  </si>
  <si>
    <t>nice</t>
  </si>
  <si>
    <t>niece</t>
  </si>
  <si>
    <t>bratanica</t>
  </si>
  <si>
    <t>rasa</t>
  </si>
  <si>
    <t>wyścig</t>
  </si>
  <si>
    <t>disabled</t>
  </si>
  <si>
    <t>cripple</t>
  </si>
  <si>
    <t>publicity</t>
  </si>
  <si>
    <t>rozglos</t>
  </si>
  <si>
    <t>isolation</t>
  </si>
  <si>
    <t>insulation</t>
  </si>
  <si>
    <t>tic</t>
  </si>
  <si>
    <t>tic (nerwowy)</t>
  </si>
  <si>
    <t>tick</t>
  </si>
  <si>
    <t>ptaszek</t>
  </si>
  <si>
    <t>chess</t>
  </si>
  <si>
    <t>szachy</t>
  </si>
  <si>
    <t>cheese</t>
  </si>
  <si>
    <t>ser</t>
  </si>
  <si>
    <t>duty</t>
  </si>
  <si>
    <t>obowiązek</t>
  </si>
  <si>
    <t>cło</t>
  </si>
  <si>
    <t>gripe</t>
  </si>
  <si>
    <t>grape</t>
  </si>
  <si>
    <t>winogrono</t>
  </si>
  <si>
    <t>retrieve</t>
  </si>
  <si>
    <t>retain</t>
  </si>
  <si>
    <t>restrain</t>
  </si>
  <si>
    <t>remain</t>
  </si>
  <si>
    <t>ripple</t>
  </si>
  <si>
    <t>riddle</t>
  </si>
  <si>
    <t>fiddle</t>
  </si>
  <si>
    <t>jaw</t>
  </si>
  <si>
    <t>jawn</t>
  </si>
  <si>
    <t>lutowac</t>
  </si>
  <si>
    <t>soldier</t>
  </si>
  <si>
    <t>zolniez</t>
  </si>
  <si>
    <t>nozzle</t>
  </si>
  <si>
    <t>pysk; wylot lufy</t>
  </si>
  <si>
    <t>muzzle</t>
  </si>
  <si>
    <t>dysza</t>
  </si>
  <si>
    <t>drizzle</t>
  </si>
  <si>
    <t>mzawka</t>
  </si>
  <si>
    <t>butter</t>
  </si>
  <si>
    <t>batter</t>
  </si>
  <si>
    <t>descent</t>
  </si>
  <si>
    <t>descend</t>
  </si>
  <si>
    <t>EN</t>
  </si>
  <si>
    <t>PL</t>
  </si>
  <si>
    <t>molluscs</t>
  </si>
  <si>
    <t>mięczaki</t>
  </si>
  <si>
    <t>feline</t>
  </si>
  <si>
    <t>kot, koci</t>
  </si>
  <si>
    <t>scrap</t>
  </si>
  <si>
    <t>zlom, bójka, ochlap, kawalek</t>
  </si>
  <si>
    <t>grace</t>
  </si>
  <si>
    <t>laska, ozdoba, gracja</t>
  </si>
  <si>
    <t>detest</t>
  </si>
  <si>
    <t>niecierpiec</t>
  </si>
  <si>
    <t>chytry</t>
  </si>
  <si>
    <t>solvency</t>
  </si>
  <si>
    <t>wyplacalnosc</t>
  </si>
  <si>
    <t>zróznicowany</t>
  </si>
  <si>
    <t>avarice</t>
  </si>
  <si>
    <t>chytrosc</t>
  </si>
  <si>
    <t>breach</t>
  </si>
  <si>
    <t>pogwalcenie, ochlodzenie, zrobic wyrwe</t>
  </si>
  <si>
    <t>unsolicited</t>
  </si>
  <si>
    <t>niechciny</t>
  </si>
  <si>
    <t>espionage</t>
  </si>
  <si>
    <t>szpiegostwo</t>
  </si>
  <si>
    <t>persevering</t>
  </si>
  <si>
    <t>niestrudzony</t>
  </si>
  <si>
    <t>intrinsic</t>
  </si>
  <si>
    <t>nieodlaczny</t>
  </si>
  <si>
    <t>zmniejszac</t>
  </si>
  <si>
    <t>consignment</t>
  </si>
  <si>
    <t>przesylka</t>
  </si>
  <si>
    <t>odrodzenie, odzyskanie zdrowia</t>
  </si>
  <si>
    <t>inconsistent</t>
  </si>
  <si>
    <t>niezgodny, niespójny</t>
  </si>
  <si>
    <t>disclosure</t>
  </si>
  <si>
    <t>wyjawienie</t>
  </si>
  <si>
    <t>consistent</t>
  </si>
  <si>
    <t>zgodny, spójny</t>
  </si>
  <si>
    <t>conceive</t>
  </si>
  <si>
    <t>wyobrazac sobie, zajsc w cieze, wymyslic</t>
  </si>
  <si>
    <t>sway</t>
  </si>
  <si>
    <t>kolysac, wplywac na</t>
  </si>
  <si>
    <t>subside</t>
  </si>
  <si>
    <t>ucichnac</t>
  </si>
  <si>
    <t>breakdown</t>
  </si>
  <si>
    <t>zalamanie</t>
  </si>
  <si>
    <t>overhaul</t>
  </si>
  <si>
    <t>zrobic przeglad</t>
  </si>
  <si>
    <t>reasonably</t>
  </si>
  <si>
    <t>slusznie, rozsadnie</t>
  </si>
  <si>
    <t>reportedly</t>
  </si>
  <si>
    <t>podobno</t>
  </si>
  <si>
    <t>conceal</t>
  </si>
  <si>
    <t>ukrywac (prawde)</t>
  </si>
  <si>
    <t>concede</t>
  </si>
  <si>
    <t>przeznac ze sie nie mialo racji</t>
  </si>
  <si>
    <t>intricacy</t>
  </si>
  <si>
    <t>zawilosc</t>
  </si>
  <si>
    <t>impediment</t>
  </si>
  <si>
    <t>przeszkody</t>
  </si>
  <si>
    <t>compliance</t>
  </si>
  <si>
    <t>podporzadkowanie sie</t>
  </si>
  <si>
    <t>scamper</t>
  </si>
  <si>
    <t>trucht</t>
  </si>
  <si>
    <t>volatile</t>
  </si>
  <si>
    <t>zmienny, wybuchowy</t>
  </si>
  <si>
    <t>sturdy</t>
  </si>
  <si>
    <t>porzadny</t>
  </si>
  <si>
    <t>thorough</t>
  </si>
  <si>
    <t>gruntowny</t>
  </si>
  <si>
    <t>salient</t>
  </si>
  <si>
    <t>klin, kluczowy</t>
  </si>
  <si>
    <t>amid</t>
  </si>
  <si>
    <t>wsród</t>
  </si>
  <si>
    <t>ubiegac sie o</t>
  </si>
  <si>
    <t>indeed</t>
  </si>
  <si>
    <t>czyn</t>
  </si>
  <si>
    <t>predicament</t>
  </si>
  <si>
    <t>beznadziejna sytuacja</t>
  </si>
  <si>
    <t>alias</t>
  </si>
  <si>
    <t>falszywe nazwisko</t>
  </si>
  <si>
    <t>ridge</t>
  </si>
  <si>
    <t>grzbiet</t>
  </si>
  <si>
    <t>drentched</t>
  </si>
  <si>
    <t>przemoczony</t>
  </si>
  <si>
    <t>permafrost</t>
  </si>
  <si>
    <t>wieczna zmarzlina</t>
  </si>
  <si>
    <t>docile</t>
  </si>
  <si>
    <t>przytulny</t>
  </si>
  <si>
    <t>fickleness</t>
  </si>
  <si>
    <t>zmienny</t>
  </si>
  <si>
    <t>westchnienie</t>
  </si>
  <si>
    <t>readily</t>
  </si>
  <si>
    <t>chetnie</t>
  </si>
  <si>
    <t>stifle</t>
  </si>
  <si>
    <t>dusic, dlawic</t>
  </si>
  <si>
    <t>confine</t>
  </si>
  <si>
    <t>ograniczac</t>
  </si>
  <si>
    <t>uzyskiwac</t>
  </si>
  <si>
    <t>temerity</t>
  </si>
  <si>
    <t>smialosc</t>
  </si>
  <si>
    <t>temblor</t>
  </si>
  <si>
    <t>trzesienie ziemi</t>
  </si>
  <si>
    <t>plot</t>
  </si>
  <si>
    <t>spisek</t>
  </si>
  <si>
    <t>discharge</t>
  </si>
  <si>
    <t>zwolnic (pracownika)/ wyciekanie</t>
  </si>
  <si>
    <t>revamp</t>
  </si>
  <si>
    <t>przeróbka</t>
  </si>
  <si>
    <t>embroil</t>
  </si>
  <si>
    <t>uwiklac sie, wplatac sie</t>
  </si>
  <si>
    <t>hurdle</t>
  </si>
  <si>
    <t>przeskoczyc</t>
  </si>
  <si>
    <t>commence</t>
  </si>
  <si>
    <t>rozpoczynac</t>
  </si>
  <si>
    <t>rehearse</t>
  </si>
  <si>
    <t>przygotowywac sobie/ powtarzac sobie</t>
  </si>
  <si>
    <t>impede</t>
  </si>
  <si>
    <t>zaklócac/ utrudniac</t>
  </si>
  <si>
    <t>comprise</t>
  </si>
  <si>
    <t>skladac sie</t>
  </si>
  <si>
    <t>upheaval</t>
  </si>
  <si>
    <t>wstrzas</t>
  </si>
  <si>
    <t>contemptuously</t>
  </si>
  <si>
    <t>pogardliwie</t>
  </si>
  <si>
    <t>roam</t>
  </si>
  <si>
    <t>przemierzac/ wlóczyc sie</t>
  </si>
  <si>
    <t>skid</t>
  </si>
  <si>
    <t>wpasc w poslizg</t>
  </si>
  <si>
    <t>elucidation</t>
  </si>
  <si>
    <t>objasnienie</t>
  </si>
  <si>
    <t>w nastepstwie</t>
  </si>
  <si>
    <t>mob</t>
  </si>
  <si>
    <t>tlum</t>
  </si>
  <si>
    <t>campsize</t>
  </si>
  <si>
    <t>obozowisko</t>
  </si>
  <si>
    <t>retard</t>
  </si>
  <si>
    <t>opózniac</t>
  </si>
  <si>
    <t>retrive</t>
  </si>
  <si>
    <t>ponowny proces</t>
  </si>
  <si>
    <t>prevalence</t>
  </si>
  <si>
    <t>powszechne wystepowanie</t>
  </si>
  <si>
    <t>mortuary</t>
  </si>
  <si>
    <t>kostnica</t>
  </si>
  <si>
    <t>retch</t>
  </si>
  <si>
    <t>odruch wymiotny</t>
  </si>
  <si>
    <t>shrug</t>
  </si>
  <si>
    <t>wzruszyc ramionami</t>
  </si>
  <si>
    <t>frown</t>
  </si>
  <si>
    <t>taper</t>
  </si>
  <si>
    <t>zwezenie (spodni)</t>
  </si>
  <si>
    <t>adduce</t>
  </si>
  <si>
    <t xml:space="preserve">powolywac sie </t>
  </si>
  <si>
    <t>detention</t>
  </si>
  <si>
    <t>uwiezienie</t>
  </si>
  <si>
    <t>affinity</t>
  </si>
  <si>
    <t>podobienstwo</t>
  </si>
  <si>
    <t>gloat</t>
  </si>
  <si>
    <t>chelpic sie</t>
  </si>
  <si>
    <t>anoint</t>
  </si>
  <si>
    <t>namaszczac</t>
  </si>
  <si>
    <t>saczyc, lyczek</t>
  </si>
  <si>
    <t>ambience</t>
  </si>
  <si>
    <t>klimat</t>
  </si>
  <si>
    <t>squeal</t>
  </si>
  <si>
    <t>kwik</t>
  </si>
  <si>
    <t>peerless</t>
  </si>
  <si>
    <t>niezrównany</t>
  </si>
  <si>
    <t>outfit</t>
  </si>
  <si>
    <t>strój</t>
  </si>
  <si>
    <t>rite</t>
  </si>
  <si>
    <t>obrzed</t>
  </si>
  <si>
    <t>vow</t>
  </si>
  <si>
    <t>slubowanie</t>
  </si>
  <si>
    <t>mating</t>
  </si>
  <si>
    <t>lacznie w pary</t>
  </si>
  <si>
    <t>rampant</t>
  </si>
  <si>
    <t>szerzacy sie</t>
  </si>
  <si>
    <t>fidget</t>
  </si>
  <si>
    <t>wiercipieta</t>
  </si>
  <si>
    <t>contagion</t>
  </si>
  <si>
    <t>zgrozenie</t>
  </si>
  <si>
    <t>warrant</t>
  </si>
  <si>
    <t>gwarantowac</t>
  </si>
  <si>
    <t>halt</t>
  </si>
  <si>
    <t>zatrzymac sie</t>
  </si>
  <si>
    <t>eligible</t>
  </si>
  <si>
    <t>wolny, do wziecia/ spelniajacy pewne warunki</t>
  </si>
  <si>
    <t>sibling</t>
  </si>
  <si>
    <t>rodzenstwo</t>
  </si>
  <si>
    <t>inconspicuous</t>
  </si>
  <si>
    <t>niepozorny</t>
  </si>
  <si>
    <t>przyciecie</t>
  </si>
  <si>
    <t>coarse</t>
  </si>
  <si>
    <t>szorski/ ordynarny</t>
  </si>
  <si>
    <t>exuberent</t>
  </si>
  <si>
    <t>wylewnosc</t>
  </si>
  <si>
    <t>assorted</t>
  </si>
  <si>
    <t>róznorodny</t>
  </si>
  <si>
    <t>resolute</t>
  </si>
  <si>
    <t>zdecydowany</t>
  </si>
  <si>
    <t>chastity</t>
  </si>
  <si>
    <t>czystosc, niewinnosc</t>
  </si>
  <si>
    <t>disseminate</t>
  </si>
  <si>
    <t>rozpowszechniac</t>
  </si>
  <si>
    <t>prowess</t>
  </si>
  <si>
    <t>walecznosc/ sprawnosc</t>
  </si>
  <si>
    <t>temperance</t>
  </si>
  <si>
    <t>wstrzemiezliwosc</t>
  </si>
  <si>
    <t>ungulate</t>
  </si>
  <si>
    <t>kopytny</t>
  </si>
  <si>
    <t>subservient</t>
  </si>
  <si>
    <t>drugorzedny/ sluzalczy</t>
  </si>
  <si>
    <t>caveat</t>
  </si>
  <si>
    <t>sprzeciw/ zastrzezenie</t>
  </si>
  <si>
    <t>vociferous</t>
  </si>
  <si>
    <t>krzykliwy</t>
  </si>
  <si>
    <t>humility</t>
  </si>
  <si>
    <t>pokora</t>
  </si>
  <si>
    <t>mourn</t>
  </si>
  <si>
    <t>oplakiwac</t>
  </si>
  <si>
    <t>varacious</t>
  </si>
  <si>
    <t>zmiennosc</t>
  </si>
  <si>
    <t>carnivora</t>
  </si>
  <si>
    <t>drapieznik miesozerny</t>
  </si>
  <si>
    <t>deterrent</t>
  </si>
  <si>
    <t>srodek odstraszajacy</t>
  </si>
  <si>
    <t>zwinny</t>
  </si>
  <si>
    <t>shyly</t>
  </si>
  <si>
    <t>niesmialo</t>
  </si>
  <si>
    <t>scent</t>
  </si>
  <si>
    <t>zaoach/ slad</t>
  </si>
  <si>
    <t>zapiaszczony</t>
  </si>
  <si>
    <t>swirl</t>
  </si>
  <si>
    <t>zawijas</t>
  </si>
  <si>
    <t>ruggely</t>
  </si>
  <si>
    <t>nierówny</t>
  </si>
  <si>
    <t>nuzzle</t>
  </si>
  <si>
    <t>muskac, tracic</t>
  </si>
  <si>
    <t>engulf</t>
  </si>
  <si>
    <t>pochlaniac (ogien)</t>
  </si>
  <si>
    <t>submerge</t>
  </si>
  <si>
    <t>zatopic (znalesc sie pod woda)</t>
  </si>
  <si>
    <t>varicose</t>
  </si>
  <si>
    <t>zylakowy</t>
  </si>
  <si>
    <t>contrive</t>
  </si>
  <si>
    <t>zaawanzowanie</t>
  </si>
  <si>
    <t>oblong</t>
  </si>
  <si>
    <t>podluzny</t>
  </si>
  <si>
    <t>meagreness</t>
  </si>
  <si>
    <t>mizerny</t>
  </si>
  <si>
    <t>plaque</t>
  </si>
  <si>
    <t>plyta tablicowa</t>
  </si>
  <si>
    <t>flap</t>
  </si>
  <si>
    <t>klapka</t>
  </si>
  <si>
    <t>fitfully</t>
  </si>
  <si>
    <t>niepokojnie, z przerwami</t>
  </si>
  <si>
    <t>snoop</t>
  </si>
  <si>
    <t>weszyc, szpiegowac</t>
  </si>
  <si>
    <t>dart away</t>
  </si>
  <si>
    <t>rzucic sie do ucieczki</t>
  </si>
  <si>
    <t>vile</t>
  </si>
  <si>
    <t>nikczemny</t>
  </si>
  <si>
    <t>grimy</t>
  </si>
  <si>
    <t>brudny</t>
  </si>
  <si>
    <t>vague</t>
  </si>
  <si>
    <t>metny, niejednoznaczny</t>
  </si>
  <si>
    <t>timber</t>
  </si>
  <si>
    <t>drewno</t>
  </si>
  <si>
    <t>lata</t>
  </si>
  <si>
    <t>cardboard</t>
  </si>
  <si>
    <t>karton, tektura</t>
  </si>
  <si>
    <t>sagging</t>
  </si>
  <si>
    <t>zapadajacy sie, obwisly</t>
  </si>
  <si>
    <t>heap</t>
  </si>
  <si>
    <t>sterta, kupa czegos</t>
  </si>
  <si>
    <t>stockpile</t>
  </si>
  <si>
    <t>zapasy</t>
  </si>
  <si>
    <t>toll</t>
  </si>
  <si>
    <t>ilosc, liczba</t>
  </si>
  <si>
    <t>ongoing</t>
  </si>
  <si>
    <t>trwajacy</t>
  </si>
  <si>
    <t>denunciation</t>
  </si>
  <si>
    <t>potepienie</t>
  </si>
  <si>
    <t>flee</t>
  </si>
  <si>
    <t>umykac, uciec</t>
  </si>
  <si>
    <t>vest</t>
  </si>
  <si>
    <t>nadawac (prawo)</t>
  </si>
  <si>
    <t>mingling</t>
  </si>
  <si>
    <t>zmieszac</t>
  </si>
  <si>
    <t>communal</t>
  </si>
  <si>
    <t>wspólny</t>
  </si>
  <si>
    <t>devious</t>
  </si>
  <si>
    <t>pokretny</t>
  </si>
  <si>
    <t>napedzac/ podsycac</t>
  </si>
  <si>
    <t>misconstrue</t>
  </si>
  <si>
    <t>niewlasciwie zrozumiec</t>
  </si>
  <si>
    <t>twinkling</t>
  </si>
  <si>
    <t>migotanie</t>
  </si>
  <si>
    <t>hostile</t>
  </si>
  <si>
    <t>wrogi</t>
  </si>
  <si>
    <t>traverse</t>
  </si>
  <si>
    <t>zaprzeczenie</t>
  </si>
  <si>
    <t>inimical</t>
  </si>
  <si>
    <t>nieprzyjazny</t>
  </si>
  <si>
    <t>stumble</t>
  </si>
  <si>
    <t>potkniecie sie</t>
  </si>
  <si>
    <t>untold</t>
  </si>
  <si>
    <t>niezliczony</t>
  </si>
  <si>
    <t>strumming</t>
  </si>
  <si>
    <t>brzdakanie</t>
  </si>
  <si>
    <t>realm</t>
  </si>
  <si>
    <t>dziedzina (wiedzy)</t>
  </si>
  <si>
    <t>stride</t>
  </si>
  <si>
    <t>krok</t>
  </si>
  <si>
    <t>mould</t>
  </si>
  <si>
    <t>uformowac</t>
  </si>
  <si>
    <t>vulnerable</t>
  </si>
  <si>
    <t>bezbronny</t>
  </si>
  <si>
    <t>devour</t>
  </si>
  <si>
    <t>pozerac</t>
  </si>
  <si>
    <t>succession</t>
  </si>
  <si>
    <t>seria</t>
  </si>
  <si>
    <t>in succession</t>
  </si>
  <si>
    <t>kolejno z rzedu</t>
  </si>
  <si>
    <t>pristine</t>
  </si>
  <si>
    <t>nieskazitelny</t>
  </si>
  <si>
    <t>starling</t>
  </si>
  <si>
    <t>szpak</t>
  </si>
  <si>
    <t>signify</t>
  </si>
  <si>
    <t>oznacac</t>
  </si>
  <si>
    <t>superfluity</t>
  </si>
  <si>
    <t>nadmiar</t>
  </si>
  <si>
    <t>mediocrity</t>
  </si>
  <si>
    <t>miernosc</t>
  </si>
  <si>
    <t>feeble</t>
  </si>
  <si>
    <t>slaby</t>
  </si>
  <si>
    <t>repulsion</t>
  </si>
  <si>
    <t>wstret</t>
  </si>
  <si>
    <t>exert oneself</t>
  </si>
  <si>
    <t>wyslilic sie</t>
  </si>
  <si>
    <t>irrespective</t>
  </si>
  <si>
    <t>bez wzgledu na</t>
  </si>
  <si>
    <t>nonetheless</t>
  </si>
  <si>
    <t>niemniej</t>
  </si>
  <si>
    <t>stalk</t>
  </si>
  <si>
    <t>tropic/ lodyga</t>
  </si>
  <si>
    <t>envisage</t>
  </si>
  <si>
    <t>przewidziec</t>
  </si>
  <si>
    <t>overwhelm</t>
  </si>
  <si>
    <t>obezwladnic/ zasypac</t>
  </si>
  <si>
    <t>stunt</t>
  </si>
  <si>
    <t>zahamowac/ wyczyn kaskaderski</t>
  </si>
  <si>
    <t>disperse</t>
  </si>
  <si>
    <t>rozpraszac</t>
  </si>
  <si>
    <t>preclude</t>
  </si>
  <si>
    <t>wykluczac</t>
  </si>
  <si>
    <t>elaborate</t>
  </si>
  <si>
    <t>zlozony/ misterny</t>
  </si>
  <si>
    <t>emerge</t>
  </si>
  <si>
    <t>pojawiac sie</t>
  </si>
  <si>
    <t>extol</t>
  </si>
  <si>
    <t>chwalic sie</t>
  </si>
  <si>
    <t>flair</t>
  </si>
  <si>
    <t>telant, dar</t>
  </si>
  <si>
    <t>haunting</t>
  </si>
  <si>
    <t>zapadajacy w pamiec</t>
  </si>
  <si>
    <t>deplore</t>
  </si>
  <si>
    <t>ubolewac nad</t>
  </si>
  <si>
    <t>excessively</t>
  </si>
  <si>
    <t>ponad miare</t>
  </si>
  <si>
    <t>potent</t>
  </si>
  <si>
    <t>mocny, silny</t>
  </si>
  <si>
    <t>potency</t>
  </si>
  <si>
    <t>sila, dzialania</t>
  </si>
  <si>
    <t>harness</t>
  </si>
  <si>
    <t>uprzaz/ okielznac</t>
  </si>
  <si>
    <t>discernible</t>
  </si>
  <si>
    <t>zauwazalny/ dostrzegalny</t>
  </si>
  <si>
    <t>recede</t>
  </si>
  <si>
    <t>cogac sie/ wylysiec</t>
  </si>
  <si>
    <t>deceit</t>
  </si>
  <si>
    <t>oszkiwanie</t>
  </si>
  <si>
    <t>diffuse</t>
  </si>
  <si>
    <t>rozproszony</t>
  </si>
  <si>
    <t>precipitate</t>
  </si>
  <si>
    <t>przyspieszyc</t>
  </si>
  <si>
    <t>naturalness</t>
  </si>
  <si>
    <t>neutralnosc</t>
  </si>
  <si>
    <t>jostle</t>
  </si>
  <si>
    <t>rozpychac sie</t>
  </si>
  <si>
    <t>przestawic, przenosic</t>
  </si>
  <si>
    <t>overriding</t>
  </si>
  <si>
    <t>nadrzedny</t>
  </si>
  <si>
    <t>mere</t>
  </si>
  <si>
    <t>czysta (propaganda)/ zaledwie (dziecko)</t>
  </si>
  <si>
    <t>lingering</t>
  </si>
  <si>
    <t>dlugotrwaly, ciagle zywy</t>
  </si>
  <si>
    <t>nadazyc sie</t>
  </si>
  <si>
    <t>shrouded</t>
  </si>
  <si>
    <t>zaslona/ okrywac</t>
  </si>
  <si>
    <t>legacy</t>
  </si>
  <si>
    <t>dziedzictwo</t>
  </si>
  <si>
    <t>baffling</t>
  </si>
  <si>
    <t>zbijajacy z tropu</t>
  </si>
  <si>
    <t>conform</t>
  </si>
  <si>
    <t>dopasowywac</t>
  </si>
  <si>
    <t>concise</t>
  </si>
  <si>
    <t>zwiezly</t>
  </si>
  <si>
    <t>scarce</t>
  </si>
  <si>
    <t>rzadki/ ledwie</t>
  </si>
  <si>
    <t>savoury</t>
  </si>
  <si>
    <t>pikantny</t>
  </si>
  <si>
    <t>bunch</t>
  </si>
  <si>
    <t>pek, bukiet/ grupa</t>
  </si>
  <si>
    <t>zestrzec (ser)</t>
  </si>
  <si>
    <t>shred</t>
  </si>
  <si>
    <t>strzep</t>
  </si>
  <si>
    <t>sickly</t>
  </si>
  <si>
    <t>chorowity/ mdlacy</t>
  </si>
  <si>
    <t>stuffing</t>
  </si>
  <si>
    <t>farsz/ wypelniacz</t>
  </si>
  <si>
    <t>platter</t>
  </si>
  <si>
    <t>pólmisek</t>
  </si>
  <si>
    <t>priovison</t>
  </si>
  <si>
    <t>prion</t>
  </si>
  <si>
    <t>stale</t>
  </si>
  <si>
    <t>czerstwy</t>
  </si>
  <si>
    <t>sediment</t>
  </si>
  <si>
    <t>osad</t>
  </si>
  <si>
    <t>constitute</t>
  </si>
  <si>
    <t>stanowic</t>
  </si>
  <si>
    <t>culinary</t>
  </si>
  <si>
    <t>kilinarny</t>
  </si>
  <si>
    <t>poached</t>
  </si>
  <si>
    <t>klusownictwo</t>
  </si>
  <si>
    <t>rozpacz/ utrapienie/ tracic nadzieje</t>
  </si>
  <si>
    <t>slap</t>
  </si>
  <si>
    <t>klaps</t>
  </si>
  <si>
    <t>smack</t>
  </si>
  <si>
    <t>cmokniecie/ trzesk</t>
  </si>
  <si>
    <t>howl</t>
  </si>
  <si>
    <t>wycie/ zawyc</t>
  </si>
  <si>
    <t>coop</t>
  </si>
  <si>
    <t>kojec</t>
  </si>
  <si>
    <t>tease</t>
  </si>
  <si>
    <t>dokuczac</t>
  </si>
  <si>
    <t>ikra</t>
  </si>
  <si>
    <t>legowisko</t>
  </si>
  <si>
    <t>leash</t>
  </si>
  <si>
    <t>smycz</t>
  </si>
  <si>
    <t>beczenie</t>
  </si>
  <si>
    <t>albeit</t>
  </si>
  <si>
    <t>aczkolwiek</t>
  </si>
  <si>
    <t>herald</t>
  </si>
  <si>
    <t>zwiastowac</t>
  </si>
  <si>
    <t>verdure</t>
  </si>
  <si>
    <t>bujna roslinnosc</t>
  </si>
  <si>
    <t>bedeck</t>
  </si>
  <si>
    <t>przyozdabiac</t>
  </si>
  <si>
    <t>heirloom</t>
  </si>
  <si>
    <t>ruchomosc</t>
  </si>
  <si>
    <t>potomnosc</t>
  </si>
  <si>
    <t>bark</t>
  </si>
  <si>
    <t>kora; szczekac</t>
  </si>
  <si>
    <t>incision</t>
  </si>
  <si>
    <t>naciecie</t>
  </si>
  <si>
    <t>tuxedo</t>
  </si>
  <si>
    <t>smoking</t>
  </si>
  <si>
    <t>sequel</t>
  </si>
  <si>
    <t>dalszy ciag/ nastepstwo czegos</t>
  </si>
  <si>
    <t>protagonist</t>
  </si>
  <si>
    <t>bohater</t>
  </si>
  <si>
    <t>wily</t>
  </si>
  <si>
    <t>prodigious</t>
  </si>
  <si>
    <t>ogromny</t>
  </si>
  <si>
    <t>discernment</t>
  </si>
  <si>
    <t>wnikliwosc</t>
  </si>
  <si>
    <t>ruthless</t>
  </si>
  <si>
    <t>bezwzgledny</t>
  </si>
  <si>
    <t>dub</t>
  </si>
  <si>
    <t>dubbingowac</t>
  </si>
  <si>
    <t>retarded</t>
  </si>
  <si>
    <t>uposledzony</t>
  </si>
  <si>
    <t>dissuade</t>
  </si>
  <si>
    <t>odwodzic</t>
  </si>
  <si>
    <t>prankster</t>
  </si>
  <si>
    <t>wesolek</t>
  </si>
  <si>
    <t>inept</t>
  </si>
  <si>
    <t>nieudolny</t>
  </si>
  <si>
    <t>yell</t>
  </si>
  <si>
    <t>ryk/ krzyczec</t>
  </si>
  <si>
    <t>tomfoolery</t>
  </si>
  <si>
    <t>wyglupy</t>
  </si>
  <si>
    <t>encompass</t>
  </si>
  <si>
    <t>obejmowac</t>
  </si>
  <si>
    <t>vagabond</t>
  </si>
  <si>
    <t>wlaczega</t>
  </si>
  <si>
    <t>distress</t>
  </si>
  <si>
    <t>cierpenie</t>
  </si>
  <si>
    <t>institute</t>
  </si>
  <si>
    <t>unstanwic/ instytut</t>
  </si>
  <si>
    <t>misuse</t>
  </si>
  <si>
    <t>nieprawidlowo uzyc</t>
  </si>
  <si>
    <t>curtail</t>
  </si>
  <si>
    <t>otraniczyc, zredykowac</t>
  </si>
  <si>
    <t>vicious</t>
  </si>
  <si>
    <t>bezwzgledny/ podly</t>
  </si>
  <si>
    <t>osoba piastujaca urzad</t>
  </si>
  <si>
    <t>sacrosanct</t>
  </si>
  <si>
    <t>swieta (tradycja)</t>
  </si>
  <si>
    <t>resolution</t>
  </si>
  <si>
    <t>stanowczosc/ uchwala</t>
  </si>
  <si>
    <t>fate</t>
  </si>
  <si>
    <t>fatum</t>
  </si>
  <si>
    <t>dedicate</t>
  </si>
  <si>
    <t>poswiecic/ zadedykowac</t>
  </si>
  <si>
    <t>upshot</t>
  </si>
  <si>
    <t>rezultat, wynik</t>
  </si>
  <si>
    <t>ensue</t>
  </si>
  <si>
    <t>wywiazywac (walke)</t>
  </si>
  <si>
    <t>candour</t>
  </si>
  <si>
    <t>szczerosc</t>
  </si>
  <si>
    <t>adherence</t>
  </si>
  <si>
    <t>trzymanie</t>
  </si>
  <si>
    <t>akin</t>
  </si>
  <si>
    <t>pokrewny</t>
  </si>
  <si>
    <t>abrogate</t>
  </si>
  <si>
    <t>uchylac, anulowac</t>
  </si>
  <si>
    <t>reciprocity</t>
  </si>
  <si>
    <t>wzajemnosc</t>
  </si>
  <si>
    <t>zmuszac</t>
  </si>
  <si>
    <t>evade</t>
  </si>
  <si>
    <t>uchylic sie od</t>
  </si>
  <si>
    <t>convict</t>
  </si>
  <si>
    <t>wiezien/ uznawac za winnego</t>
  </si>
  <si>
    <t>besiege</t>
  </si>
  <si>
    <t>oblegac</t>
  </si>
  <si>
    <t>cosy</t>
  </si>
  <si>
    <t>zmsic do</t>
  </si>
  <si>
    <t>conclude</t>
  </si>
  <si>
    <t>zakonczyc (duskusje)/ wywnioskowac</t>
  </si>
  <si>
    <t>dribble</t>
  </si>
  <si>
    <t>dryblowac</t>
  </si>
  <si>
    <t>ravage</t>
  </si>
  <si>
    <t>spusztoszenie</t>
  </si>
  <si>
    <t>abduct</t>
  </si>
  <si>
    <t>uprowadzic</t>
  </si>
  <si>
    <t>abrupt</t>
  </si>
  <si>
    <t>nagly, raptowny</t>
  </si>
  <si>
    <t>absorbent</t>
  </si>
  <si>
    <t>pochlaniacz</t>
  </si>
  <si>
    <t>abstain</t>
  </si>
  <si>
    <t>powstrymywac</t>
  </si>
  <si>
    <t>abundant</t>
  </si>
  <si>
    <t>obfity</t>
  </si>
  <si>
    <t>abusive</t>
  </si>
  <si>
    <t>oblelzywy</t>
  </si>
  <si>
    <t>course of action</t>
  </si>
  <si>
    <t>sposób posteowania</t>
  </si>
  <si>
    <t>adapter</t>
  </si>
  <si>
    <t>lacznik, rozgaleziacz</t>
  </si>
  <si>
    <t>adept</t>
  </si>
  <si>
    <t>mistrz/ znakomity</t>
  </si>
  <si>
    <t>adjoining</t>
  </si>
  <si>
    <t>przylagajacy, sasiedni</t>
  </si>
  <si>
    <t>admirable</t>
  </si>
  <si>
    <t>godny podziwu</t>
  </si>
  <si>
    <t>advance</t>
  </si>
  <si>
    <t>posuwanie sie naprzód</t>
  </si>
  <si>
    <t>aerial</t>
  </si>
  <si>
    <t>powietrzny (nalot)/ antena</t>
  </si>
  <si>
    <t>afflict</t>
  </si>
  <si>
    <t>nekac, dokuczac</t>
  </si>
  <si>
    <t>affluent</t>
  </si>
  <si>
    <t>bogaty</t>
  </si>
  <si>
    <t>affordable</t>
  </si>
  <si>
    <t>przystepny</t>
  </si>
  <si>
    <t>afterthought</t>
  </si>
  <si>
    <t>po namysle</t>
  </si>
  <si>
    <t>agitated</t>
  </si>
  <si>
    <t>poszuroszny, wstrzasniety</t>
  </si>
  <si>
    <t>agonise</t>
  </si>
  <si>
    <t>zadreczac sie</t>
  </si>
  <si>
    <t>ailment</t>
  </si>
  <si>
    <t>dolegliwosc</t>
  </si>
  <si>
    <t>airtight</t>
  </si>
  <si>
    <t>niepodwazalny/ hermetyczny</t>
  </si>
  <si>
    <t>ajar</t>
  </si>
  <si>
    <t>uchylony</t>
  </si>
  <si>
    <t>alienate</t>
  </si>
  <si>
    <t>wyobcowac/ zrazic co czegos</t>
  </si>
  <si>
    <t>alike</t>
  </si>
  <si>
    <t>podobny/ jednakowo</t>
  </si>
  <si>
    <t>all clear</t>
  </si>
  <si>
    <t>droga wolna</t>
  </si>
  <si>
    <t>allegiance</t>
  </si>
  <si>
    <t>lojalnosc</t>
  </si>
  <si>
    <t>alley</t>
  </si>
  <si>
    <t>przejscie</t>
  </si>
  <si>
    <t>allowance</t>
  </si>
  <si>
    <t>zasilek</t>
  </si>
  <si>
    <t>allude</t>
  </si>
  <si>
    <t>zrobic aluzje</t>
  </si>
  <si>
    <t>ally</t>
  </si>
  <si>
    <t>sojusznik</t>
  </si>
  <si>
    <t>altar</t>
  </si>
  <si>
    <t>oltarz glówny</t>
  </si>
  <si>
    <t>alteriation</t>
  </si>
  <si>
    <t>zmieniac, przerabiac</t>
  </si>
  <si>
    <t>amend</t>
  </si>
  <si>
    <t>poprawiac, zmieniac</t>
  </si>
  <si>
    <t>amenity</t>
  </si>
  <si>
    <t>udogodnienia</t>
  </si>
  <si>
    <t>anguish</t>
  </si>
  <si>
    <t>cierpienie, ból</t>
  </si>
  <si>
    <t>animated</t>
  </si>
  <si>
    <t>ozywiony/ animowany</t>
  </si>
  <si>
    <t>antics</t>
  </si>
  <si>
    <t>wylupy</t>
  </si>
  <si>
    <t>apathetic</t>
  </si>
  <si>
    <t>apatyczny</t>
  </si>
  <si>
    <t>apprehensive</t>
  </si>
  <si>
    <t>pelen obaw</t>
  </si>
  <si>
    <t>aptitude</t>
  </si>
  <si>
    <t>sklonnosc/ uzdolenieni</t>
  </si>
  <si>
    <t>ardent</t>
  </si>
  <si>
    <t>zarliwy</t>
  </si>
  <si>
    <t>arduous</t>
  </si>
  <si>
    <t>zmudny</t>
  </si>
  <si>
    <t>babysit</t>
  </si>
  <si>
    <t>zajmowac sie kims</t>
  </si>
  <si>
    <t>backlog</t>
  </si>
  <si>
    <t>zaleglosci</t>
  </si>
  <si>
    <t>badge</t>
  </si>
  <si>
    <t>odznaka/ atrybut</t>
  </si>
  <si>
    <t>baffle</t>
  </si>
  <si>
    <t>zbijac z tropu/ wprawaic w zaklopotanie</t>
  </si>
  <si>
    <t>baggy</t>
  </si>
  <si>
    <t>luzny</t>
  </si>
  <si>
    <t>bail</t>
  </si>
  <si>
    <t>kaucja</t>
  </si>
  <si>
    <t>bangle</t>
  </si>
  <si>
    <t>bransoletka</t>
  </si>
  <si>
    <t>banister</t>
  </si>
  <si>
    <t>porecz</t>
  </si>
  <si>
    <t>banquet</t>
  </si>
  <si>
    <t>bankiet</t>
  </si>
  <si>
    <t>baptise</t>
  </si>
  <si>
    <t>chrzest</t>
  </si>
  <si>
    <t>barbed wire</t>
  </si>
  <si>
    <t>drut kolczasty</t>
  </si>
  <si>
    <t>bar code</t>
  </si>
  <si>
    <t>kod kreskowy</t>
  </si>
  <si>
    <t>bargain</t>
  </si>
  <si>
    <t>umowa, pertraktowac</t>
  </si>
  <si>
    <t>barley</t>
  </si>
  <si>
    <t>jeczmien</t>
  </si>
  <si>
    <t>hop</t>
  </si>
  <si>
    <t>skok/ skakac/ chmiel</t>
  </si>
  <si>
    <t>bath</t>
  </si>
  <si>
    <t>kapiel</t>
  </si>
  <si>
    <t>bathrobe</t>
  </si>
  <si>
    <t>plaszcz kapielowy</t>
  </si>
  <si>
    <t>bawl</t>
  </si>
  <si>
    <t>ryczec, wszeszczec</t>
  </si>
  <si>
    <t>bearing</t>
  </si>
  <si>
    <t>sposób bycia/ polozenie</t>
  </si>
  <si>
    <t>bedridden</t>
  </si>
  <si>
    <t>obloznie chory</t>
  </si>
  <si>
    <t>bedsit</t>
  </si>
  <si>
    <t>kawalerka</t>
  </si>
  <si>
    <t>beep</t>
  </si>
  <si>
    <t>sygnal akustyczny</t>
  </si>
  <si>
    <t>backpack</t>
  </si>
  <si>
    <t>plecak</t>
  </si>
  <si>
    <t>backlash</t>
  </si>
  <si>
    <t>gwaltowna reakcja</t>
  </si>
  <si>
    <t>backstage</t>
  </si>
  <si>
    <t>zakulisowy</t>
  </si>
  <si>
    <t>backward</t>
  </si>
  <si>
    <t>do tylu/ opózniony/ ociagajacy sie</t>
  </si>
  <si>
    <t>backwards</t>
  </si>
  <si>
    <t>w tyl</t>
  </si>
  <si>
    <t>bailout</t>
  </si>
  <si>
    <t>subwencja</t>
  </si>
  <si>
    <t>banal</t>
  </si>
  <si>
    <t>banalny, nieciekawy</t>
  </si>
  <si>
    <t>banish</t>
  </si>
  <si>
    <t>zeslac/ wyrzucic</t>
  </si>
  <si>
    <t>bank teller</t>
  </si>
  <si>
    <t>kasjerka</t>
  </si>
  <si>
    <t>bar</t>
  </si>
  <si>
    <t>pret/ szlaban</t>
  </si>
  <si>
    <t>barge</t>
  </si>
  <si>
    <t>barka/ popychac</t>
  </si>
  <si>
    <t>barmy</t>
  </si>
  <si>
    <t>kopniety, szrniety</t>
  </si>
  <si>
    <t>stodola, obora</t>
  </si>
  <si>
    <t>barren</t>
  </si>
  <si>
    <t>nieplodny</t>
  </si>
  <si>
    <t>barrister</t>
  </si>
  <si>
    <t>obronca</t>
  </si>
  <si>
    <t>bashful</t>
  </si>
  <si>
    <t>wstydliwy/ niesmialy</t>
  </si>
  <si>
    <t>bask</t>
  </si>
  <si>
    <t>wygrzewacs sie/ rozkoszowac sie</t>
  </si>
  <si>
    <t>bastard</t>
  </si>
  <si>
    <t>lajdak</t>
  </si>
  <si>
    <t>battered</t>
  </si>
  <si>
    <t>poturbowany</t>
  </si>
  <si>
    <t>bay leaf</t>
  </si>
  <si>
    <t>listek laurowy</t>
  </si>
  <si>
    <t>bead</t>
  </si>
  <si>
    <t>koralik</t>
  </si>
  <si>
    <t>beam</t>
  </si>
  <si>
    <t>snop/ promien</t>
  </si>
  <si>
    <t>bean</t>
  </si>
  <si>
    <t>fasola</t>
  </si>
  <si>
    <t>bearable</t>
  </si>
  <si>
    <t>znosny</t>
  </si>
  <si>
    <t>beckon</t>
  </si>
  <si>
    <t>skinac na/ wabic</t>
  </si>
  <si>
    <t>bedspread</t>
  </si>
  <si>
    <t>narzuta</t>
  </si>
  <si>
    <t>beet</t>
  </si>
  <si>
    <t>burak cukrowy</t>
  </si>
  <si>
    <t>begrudge</t>
  </si>
  <si>
    <t>pozalowac</t>
  </si>
  <si>
    <t>beghead</t>
  </si>
  <si>
    <t>poprsic</t>
  </si>
  <si>
    <t>belch</t>
  </si>
  <si>
    <t>bekniecie</t>
  </si>
  <si>
    <t>beige</t>
  </si>
  <si>
    <t>bez</t>
  </si>
  <si>
    <t>beligerent</t>
  </si>
  <si>
    <t>zaprzeczyc/ skrywac (emocje)</t>
  </si>
  <si>
    <t>bemused</t>
  </si>
  <si>
    <t>speszony</t>
  </si>
  <si>
    <t>benefactor</t>
  </si>
  <si>
    <t>dobroczynca</t>
  </si>
  <si>
    <t>bent</t>
  </si>
  <si>
    <t>zdolnosc/ slabosc do</t>
  </si>
  <si>
    <t>benign</t>
  </si>
  <si>
    <t>lagodny</t>
  </si>
  <si>
    <t>berserk</t>
  </si>
  <si>
    <t>oszalaly</t>
  </si>
  <si>
    <t>bet</t>
  </si>
  <si>
    <t>zaklad</t>
  </si>
  <si>
    <t>better off</t>
  </si>
  <si>
    <t>ludzie zamozni</t>
  </si>
  <si>
    <t>bewildered</t>
  </si>
  <si>
    <t>zdumiony</t>
  </si>
  <si>
    <t>bewitched</t>
  </si>
  <si>
    <t>rzucac czar, oczarowywac</t>
  </si>
  <si>
    <t>bias</t>
  </si>
  <si>
    <t>tendencyjnosc/ dysryminacja</t>
  </si>
  <si>
    <t>bib</t>
  </si>
  <si>
    <t>sliniak</t>
  </si>
  <si>
    <t>oferta/ zaoferowac</t>
  </si>
  <si>
    <t>bigheaded</t>
  </si>
  <si>
    <t>zarozumialy</t>
  </si>
  <si>
    <t>billow</t>
  </si>
  <si>
    <t>klab (dymu)</t>
  </si>
  <si>
    <t>binge</t>
  </si>
  <si>
    <t>szal</t>
  </si>
  <si>
    <t>birch</t>
  </si>
  <si>
    <t>rózga/ brzoza</t>
  </si>
  <si>
    <t>bitchy</t>
  </si>
  <si>
    <t>agresywny/ zlosliwy</t>
  </si>
  <si>
    <t>bitter</t>
  </si>
  <si>
    <t>rozgoryczony/ zaciekly</t>
  </si>
  <si>
    <t>bizarre</t>
  </si>
  <si>
    <t>dziwaczny</t>
  </si>
  <si>
    <t>black out</t>
  </si>
  <si>
    <t>stracic przytomnosc</t>
  </si>
  <si>
    <t>black eye</t>
  </si>
  <si>
    <t>podbite oko</t>
  </si>
  <si>
    <t>blacksmith</t>
  </si>
  <si>
    <t>kowal</t>
  </si>
  <si>
    <t>blameless</t>
  </si>
  <si>
    <t>niewinny</t>
  </si>
  <si>
    <t>blanch</t>
  </si>
  <si>
    <t>spowodowac blakniecie</t>
  </si>
  <si>
    <t>bland</t>
  </si>
  <si>
    <t>mdly, niejaki</t>
  </si>
  <si>
    <t>blanket</t>
  </si>
  <si>
    <t>koc</t>
  </si>
  <si>
    <t>blankly</t>
  </si>
  <si>
    <t>obojetni</t>
  </si>
  <si>
    <t>blasphemy</t>
  </si>
  <si>
    <t>bluznierstwo</t>
  </si>
  <si>
    <t>blast-off</t>
  </si>
  <si>
    <t>odpalenie</t>
  </si>
  <si>
    <t>blatant</t>
  </si>
  <si>
    <t>bezczelny</t>
  </si>
  <si>
    <t>blaze</t>
  </si>
  <si>
    <t>ogien/ oznakowac/ rozglaszac</t>
  </si>
  <si>
    <t>bleak</t>
  </si>
  <si>
    <t>smetny, ponury</t>
  </si>
  <si>
    <t>bleep</t>
  </si>
  <si>
    <t>wypikowac/ sygnal dzwiekowy</t>
  </si>
  <si>
    <t>skaza, wada</t>
  </si>
  <si>
    <t>poblogoslawic</t>
  </si>
  <si>
    <t>blind fold</t>
  </si>
  <si>
    <t>przepaska na oczy</t>
  </si>
  <si>
    <t>blister</t>
  </si>
  <si>
    <t>pecherz</t>
  </si>
  <si>
    <t>blithely</t>
  </si>
  <si>
    <t>beztrosko</t>
  </si>
  <si>
    <t>sniezyca</t>
  </si>
  <si>
    <t>blob</t>
  </si>
  <si>
    <t>plama</t>
  </si>
  <si>
    <t>blockage</t>
  </si>
  <si>
    <t>zator</t>
  </si>
  <si>
    <t>blossom</t>
  </si>
  <si>
    <t>rozkwitac</t>
  </si>
  <si>
    <t>blot</t>
  </si>
  <si>
    <t>poplamic</t>
  </si>
  <si>
    <t>bluff</t>
  </si>
  <si>
    <t>wprowadzic w blad</t>
  </si>
  <si>
    <t>bluntly</t>
  </si>
  <si>
    <t>szczerze</t>
  </si>
  <si>
    <t>blurt out</t>
  </si>
  <si>
    <t>wygadac</t>
  </si>
  <si>
    <t>boarder</t>
  </si>
  <si>
    <t>lokator</t>
  </si>
  <si>
    <t>boarding school</t>
  </si>
  <si>
    <t>szkola z internatem</t>
  </si>
  <si>
    <t>boast</t>
  </si>
  <si>
    <t>badily</t>
  </si>
  <si>
    <t>lakomie</t>
  </si>
  <si>
    <t>bog</t>
  </si>
  <si>
    <t>bagno</t>
  </si>
  <si>
    <t>boggle</t>
  </si>
  <si>
    <t>oslupiec</t>
  </si>
  <si>
    <t>bogus</t>
  </si>
  <si>
    <t>podrabiany</t>
  </si>
  <si>
    <t>bolster</t>
  </si>
  <si>
    <t>podtrzymac</t>
  </si>
  <si>
    <t>bond</t>
  </si>
  <si>
    <t>wiezy</t>
  </si>
  <si>
    <t>bombshell</t>
  </si>
  <si>
    <t>sensacja</t>
  </si>
  <si>
    <t>booklet</t>
  </si>
  <si>
    <t>broszura</t>
  </si>
  <si>
    <t>bookmaker</t>
  </si>
  <si>
    <t>bukmacher</t>
  </si>
  <si>
    <t>bookwarm</t>
  </si>
  <si>
    <t>mól ksiazkowy</t>
  </si>
  <si>
    <t>boon</t>
  </si>
  <si>
    <t>skarb</t>
  </si>
  <si>
    <t>booster</t>
  </si>
  <si>
    <t>wzmacniacz</t>
  </si>
  <si>
    <t>booth</t>
  </si>
  <si>
    <t>stoisko</t>
  </si>
  <si>
    <t>booty</t>
  </si>
  <si>
    <t>lup</t>
  </si>
  <si>
    <t>bootleg</t>
  </si>
  <si>
    <t>handlowac nielegalnie</t>
  </si>
  <si>
    <t>bosom</t>
  </si>
  <si>
    <t>biust</t>
  </si>
  <si>
    <t>bottleneck</t>
  </si>
  <si>
    <t>szyjka butelki</t>
  </si>
  <si>
    <t>bottomless</t>
  </si>
  <si>
    <t>bez dna</t>
  </si>
  <si>
    <t>bough</t>
  </si>
  <si>
    <t>konar</t>
  </si>
  <si>
    <t>bounce</t>
  </si>
  <si>
    <t>odbijac sie</t>
  </si>
  <si>
    <t>bouncing</t>
  </si>
  <si>
    <t>truskajacy zdrowiem</t>
  </si>
  <si>
    <t>boundless</t>
  </si>
  <si>
    <t>niezmierzony</t>
  </si>
  <si>
    <t>bounty</t>
  </si>
  <si>
    <t>dar, nagroda</t>
  </si>
  <si>
    <t>bout</t>
  </si>
  <si>
    <t>atak</t>
  </si>
  <si>
    <t>bowel</t>
  </si>
  <si>
    <t>boycott</t>
  </si>
  <si>
    <t>bojkot</t>
  </si>
  <si>
    <t>boyish</t>
  </si>
  <si>
    <t>chlopiecy</t>
  </si>
  <si>
    <t>bracing</t>
  </si>
  <si>
    <t>orzezwiajacy</t>
  </si>
  <si>
    <t>brag</t>
  </si>
  <si>
    <t>przechwalac sie</t>
  </si>
  <si>
    <t>brainchild</t>
  </si>
  <si>
    <t>pomysl</t>
  </si>
  <si>
    <t>brandish</t>
  </si>
  <si>
    <t>wymachiwac</t>
  </si>
  <si>
    <t>brass</t>
  </si>
  <si>
    <t>mosiadz</t>
  </si>
  <si>
    <t>bravado</t>
  </si>
  <si>
    <t>brawura</t>
  </si>
  <si>
    <t>brawl</t>
  </si>
  <si>
    <t>awantura</t>
  </si>
  <si>
    <t>breadth</t>
  </si>
  <si>
    <t>szerokosc</t>
  </si>
  <si>
    <t>breadwinner</t>
  </si>
  <si>
    <t>zywiciel rodziny</t>
  </si>
  <si>
    <t>breeder</t>
  </si>
  <si>
    <t>hodowca</t>
  </si>
  <si>
    <t>breezy</t>
  </si>
  <si>
    <t>wietrzny</t>
  </si>
  <si>
    <t>brevity</t>
  </si>
  <si>
    <t>zwiezlosc</t>
  </si>
  <si>
    <t>bricklayer</t>
  </si>
  <si>
    <t>murarz</t>
  </si>
  <si>
    <t>briefing</t>
  </si>
  <si>
    <t>informacyjny</t>
  </si>
  <si>
    <t>brim</t>
  </si>
  <si>
    <t>wypelniony</t>
  </si>
  <si>
    <t>brink</t>
  </si>
  <si>
    <t>krawedz</t>
  </si>
  <si>
    <t>bristle</t>
  </si>
  <si>
    <t>szczecina</t>
  </si>
  <si>
    <t>brood</t>
  </si>
  <si>
    <t>potomstwo</t>
  </si>
  <si>
    <t>brook</t>
  </si>
  <si>
    <t>tolerowac</t>
  </si>
  <si>
    <t>broil</t>
  </si>
  <si>
    <t>opiekac</t>
  </si>
  <si>
    <t>broadly</t>
  </si>
  <si>
    <t>zasadniczo</t>
  </si>
  <si>
    <t>brusque</t>
  </si>
  <si>
    <t>opryskliwy</t>
  </si>
  <si>
    <t>brute</t>
  </si>
  <si>
    <t>brutalny, zwierzecy</t>
  </si>
  <si>
    <t>bubbly</t>
  </si>
  <si>
    <t>pelen zycia</t>
  </si>
  <si>
    <t>buckle</t>
  </si>
  <si>
    <t>bud</t>
  </si>
  <si>
    <t>pak</t>
  </si>
  <si>
    <t>budge</t>
  </si>
  <si>
    <t>ruszyc, drgnac</t>
  </si>
  <si>
    <t>bystander</t>
  </si>
  <si>
    <t>bierny widz, swiadek</t>
  </si>
  <si>
    <t>butt in</t>
  </si>
  <si>
    <t>wtracic sie</t>
  </si>
  <si>
    <t>bustle</t>
  </si>
  <si>
    <t>krzatac sie</t>
  </si>
  <si>
    <t>busily</t>
  </si>
  <si>
    <t>pracowicie, pilnie</t>
  </si>
  <si>
    <t>wykopac</t>
  </si>
  <si>
    <t>burgle</t>
  </si>
  <si>
    <t>wlamywac sie</t>
  </si>
  <si>
    <t>burden</t>
  </si>
  <si>
    <t>brzemie</t>
  </si>
  <si>
    <t>bungle</t>
  </si>
  <si>
    <t>fuszerka, spartaczyc</t>
  </si>
  <si>
    <t>bundle</t>
  </si>
  <si>
    <t>paczka</t>
  </si>
  <si>
    <t>bully</t>
  </si>
  <si>
    <t>zastraszac/ lobuz</t>
  </si>
  <si>
    <t>bulky</t>
  </si>
  <si>
    <t>pokaznych rozmiarów</t>
  </si>
  <si>
    <t>bug</t>
  </si>
  <si>
    <t>insekt</t>
  </si>
  <si>
    <t>cab</t>
  </si>
  <si>
    <t>taksówka</t>
  </si>
  <si>
    <t>szfka</t>
  </si>
  <si>
    <t>depesza</t>
  </si>
  <si>
    <t>cackle</t>
  </si>
  <si>
    <t>gdakanie</t>
  </si>
  <si>
    <t>cagey</t>
  </si>
  <si>
    <t>nieufny</t>
  </si>
  <si>
    <t>calamity</t>
  </si>
  <si>
    <t>nieszczescie, katastrofa</t>
  </si>
  <si>
    <t>calling</t>
  </si>
  <si>
    <t>powolanie</t>
  </si>
  <si>
    <t>callous</t>
  </si>
  <si>
    <t>bezduszny</t>
  </si>
  <si>
    <t>camper</t>
  </si>
  <si>
    <t>obozowicz</t>
  </si>
  <si>
    <t>candid</t>
  </si>
  <si>
    <t>szczery</t>
  </si>
  <si>
    <t>cane</t>
  </si>
  <si>
    <t>trzcina</t>
  </si>
  <si>
    <t>cannabis</t>
  </si>
  <si>
    <t>konopie</t>
  </si>
  <si>
    <t>canny</t>
  </si>
  <si>
    <t>przebiegly</t>
  </si>
  <si>
    <t>canvas</t>
  </si>
  <si>
    <t>plotno</t>
  </si>
  <si>
    <t>cap</t>
  </si>
  <si>
    <t>canvass</t>
  </si>
  <si>
    <t>sondaz</t>
  </si>
  <si>
    <t>cape</t>
  </si>
  <si>
    <t>przyladek</t>
  </si>
  <si>
    <t>capsize</t>
  </si>
  <si>
    <t>wywrócic dogóry dnem</t>
  </si>
  <si>
    <t>captivate</t>
  </si>
  <si>
    <t>zniewolic</t>
  </si>
  <si>
    <t>captivity</t>
  </si>
  <si>
    <t>niewola</t>
  </si>
  <si>
    <t>capture</t>
  </si>
  <si>
    <t>zdobywac</t>
  </si>
  <si>
    <t>cardigan</t>
  </si>
  <si>
    <t>sweter rozpinany</t>
  </si>
  <si>
    <t>caring</t>
  </si>
  <si>
    <t>carnivore</t>
  </si>
  <si>
    <t>miesozerca</t>
  </si>
  <si>
    <t>carol</t>
  </si>
  <si>
    <t>koleda</t>
  </si>
  <si>
    <t>carve</t>
  </si>
  <si>
    <t>wyrzezbic</t>
  </si>
  <si>
    <t>carving</t>
  </si>
  <si>
    <t>rzezba/ grawerowanie</t>
  </si>
  <si>
    <t>case</t>
  </si>
  <si>
    <t>przypadek</t>
  </si>
  <si>
    <t>casing</t>
  </si>
  <si>
    <t>obudowa</t>
  </si>
  <si>
    <t>castaway</t>
  </si>
  <si>
    <t>rozbitek</t>
  </si>
  <si>
    <t>caste system</t>
  </si>
  <si>
    <t>system kastowy</t>
  </si>
  <si>
    <t>casual</t>
  </si>
  <si>
    <t>swobodny, pospolity/ pobiezny</t>
  </si>
  <si>
    <t>catwalk</t>
  </si>
  <si>
    <t>wybieg</t>
  </si>
  <si>
    <t>cave</t>
  </si>
  <si>
    <t>jaskinia</t>
  </si>
  <si>
    <t>cavity</t>
  </si>
  <si>
    <t>zaglebienie/ ubytek</t>
  </si>
  <si>
    <t>cello</t>
  </si>
  <si>
    <t>wiolonczela</t>
  </si>
  <si>
    <t>cellular</t>
  </si>
  <si>
    <t>komórkowy</t>
  </si>
  <si>
    <t>census</t>
  </si>
  <si>
    <t>spis ludnosci</t>
  </si>
  <si>
    <t>chair</t>
  </si>
  <si>
    <t>katedra (fizyki)</t>
  </si>
  <si>
    <t>chant</t>
  </si>
  <si>
    <t>spiew</t>
  </si>
  <si>
    <t>chasm</t>
  </si>
  <si>
    <t>szczelina</t>
  </si>
  <si>
    <t>chatter</t>
  </si>
  <si>
    <t>trajkotac, paplac</t>
  </si>
  <si>
    <t>chauvinist</t>
  </si>
  <si>
    <t>szowinistka</t>
  </si>
  <si>
    <t>cheeky</t>
  </si>
  <si>
    <t>check-mate</t>
  </si>
  <si>
    <t>szach-mat</t>
  </si>
  <si>
    <t>cheers</t>
  </si>
  <si>
    <t>okrzyk, wiwat</t>
  </si>
  <si>
    <t>cherish</t>
  </si>
  <si>
    <t>pielegnowac</t>
  </si>
  <si>
    <t>chic</t>
  </si>
  <si>
    <t>szykowny</t>
  </si>
  <si>
    <t>chick</t>
  </si>
  <si>
    <t>piskle</t>
  </si>
  <si>
    <t>chime</t>
  </si>
  <si>
    <t>dzwonic (zegar)</t>
  </si>
  <si>
    <t>chink</t>
  </si>
  <si>
    <t>zlótek</t>
  </si>
  <si>
    <t>chirpy</t>
  </si>
  <si>
    <t>beztroski</t>
  </si>
  <si>
    <t>chit-chat</t>
  </si>
  <si>
    <t>pogaduszka</t>
  </si>
  <si>
    <t>choke</t>
  </si>
  <si>
    <t>dusic</t>
  </si>
  <si>
    <t>chór</t>
  </si>
  <si>
    <t>obowiazek/ panszczyzna</t>
  </si>
  <si>
    <t>chorus</t>
  </si>
  <si>
    <t>chuck</t>
  </si>
  <si>
    <t>rzucic, cisnac</t>
  </si>
  <si>
    <t>chuckle</t>
  </si>
  <si>
    <t>zachichotac</t>
  </si>
  <si>
    <t>chute</t>
  </si>
  <si>
    <t>zstyp</t>
  </si>
  <si>
    <t>circus</t>
  </si>
  <si>
    <t>cyrk/ cyrkowy</t>
  </si>
  <si>
    <t>citation</t>
  </si>
  <si>
    <t>wzmianka/ cytat</t>
  </si>
  <si>
    <t>civil servant</t>
  </si>
  <si>
    <t>urzednik cywilny</t>
  </si>
  <si>
    <t>clairvoyant</t>
  </si>
  <si>
    <t>jasnowidz</t>
  </si>
  <si>
    <t>clamber</t>
  </si>
  <si>
    <t>wdrapac sie</t>
  </si>
  <si>
    <t>clammy</t>
  </si>
  <si>
    <t>lepki</t>
  </si>
  <si>
    <t>clamour</t>
  </si>
  <si>
    <t>wrzeszczec</t>
  </si>
  <si>
    <t>clamp</t>
  </si>
  <si>
    <t>zacisk</t>
  </si>
  <si>
    <t>clan</t>
  </si>
  <si>
    <t xml:space="preserve">kaln </t>
  </si>
  <si>
    <t>clang</t>
  </si>
  <si>
    <t>dzwonienie, brzek</t>
  </si>
  <si>
    <t>clandestine</t>
  </si>
  <si>
    <t>tajny</t>
  </si>
  <si>
    <t>clap</t>
  </si>
  <si>
    <t>oklaskiwac</t>
  </si>
  <si>
    <t>clasp</t>
  </si>
  <si>
    <t>sciskac, trzymac kurczowo</t>
  </si>
  <si>
    <t>classy</t>
  </si>
  <si>
    <t>z klasa</t>
  </si>
  <si>
    <t>clatter</t>
  </si>
  <si>
    <t>stukac, brzeczec</t>
  </si>
  <si>
    <t>cleanly</t>
  </si>
  <si>
    <t>rózno, czystko</t>
  </si>
  <si>
    <t>clear-cut</t>
  </si>
  <si>
    <t>wyraznym, klarowny</t>
  </si>
  <si>
    <t>clearance</t>
  </si>
  <si>
    <t>pozwolenie/ oczyszczanie</t>
  </si>
  <si>
    <t>clench</t>
  </si>
  <si>
    <t>zacisnac</t>
  </si>
  <si>
    <t>clerical</t>
  </si>
  <si>
    <t>klerykalny</t>
  </si>
  <si>
    <t>climax</t>
  </si>
  <si>
    <t>punkt kuluminacyjny</t>
  </si>
  <si>
    <t>clinch</t>
  </si>
  <si>
    <t>rozstrzygac</t>
  </si>
  <si>
    <t>cling</t>
  </si>
  <si>
    <t>trzymac sie kurczowo</t>
  </si>
  <si>
    <t>clinging</t>
  </si>
  <si>
    <t>obcisly/ niesamodzielny</t>
  </si>
  <si>
    <t>clink</t>
  </si>
  <si>
    <t>brzeknac</t>
  </si>
  <si>
    <t>clippers</t>
  </si>
  <si>
    <t>nozyce</t>
  </si>
  <si>
    <t>clipping</t>
  </si>
  <si>
    <t>scinki</t>
  </si>
  <si>
    <t>cloak</t>
  </si>
  <si>
    <t>peleryna</t>
  </si>
  <si>
    <t>clobber</t>
  </si>
  <si>
    <t>uderzyc, walnac</t>
  </si>
  <si>
    <t>clockwise</t>
  </si>
  <si>
    <t>zgodny z ruchem wskazówek zegara</t>
  </si>
  <si>
    <t>closing</t>
  </si>
  <si>
    <t>ostatni, koncowy</t>
  </si>
  <si>
    <t>clot</t>
  </si>
  <si>
    <t>zakrzep</t>
  </si>
  <si>
    <t>clothe</t>
  </si>
  <si>
    <t>ubierac</t>
  </si>
  <si>
    <t>clout</t>
  </si>
  <si>
    <t>uderzenie/ znaczenie (waznosc)</t>
  </si>
  <si>
    <t>clover</t>
  </si>
  <si>
    <t>koniczyna</t>
  </si>
  <si>
    <t>gruda, kepa</t>
  </si>
  <si>
    <t>clumsy</t>
  </si>
  <si>
    <t>niezdarny</t>
  </si>
  <si>
    <t>cluster</t>
  </si>
  <si>
    <t>kisc, gromada</t>
  </si>
  <si>
    <t>clutch</t>
  </si>
  <si>
    <t>sprzeglo</t>
  </si>
  <si>
    <t>clutter</t>
  </si>
  <si>
    <t>rupiecie/ zagracac</t>
  </si>
  <si>
    <t>cobble</t>
  </si>
  <si>
    <t>uszyc</t>
  </si>
  <si>
    <t>coating</t>
  </si>
  <si>
    <t>panierka/ powloka</t>
  </si>
  <si>
    <t>cock-eyed</t>
  </si>
  <si>
    <t>zezowaty</t>
  </si>
  <si>
    <t>cocksure</t>
  </si>
  <si>
    <t>pewny siebie</t>
  </si>
  <si>
    <t>code</t>
  </si>
  <si>
    <t>kodeks/ szyfr</t>
  </si>
  <si>
    <t>cohabit</t>
  </si>
  <si>
    <t>mieszkac w konkubinacie</t>
  </si>
  <si>
    <t>cohesion</t>
  </si>
  <si>
    <t>spójnosc</t>
  </si>
  <si>
    <t>coil</t>
  </si>
  <si>
    <t>zwój, spirala</t>
  </si>
  <si>
    <t>collector</t>
  </si>
  <si>
    <t>kolekcjoner/ poborca</t>
  </si>
  <si>
    <t>colt</t>
  </si>
  <si>
    <t>zrebak</t>
  </si>
  <si>
    <t>combat</t>
  </si>
  <si>
    <t>walka</t>
  </si>
  <si>
    <t>combustion</t>
  </si>
  <si>
    <t>spalanie (paliwa)</t>
  </si>
  <si>
    <t>comfy</t>
  </si>
  <si>
    <t>komfortowy</t>
  </si>
  <si>
    <t>comic strip</t>
  </si>
  <si>
    <t>komiks</t>
  </si>
  <si>
    <t>commentary</t>
  </si>
  <si>
    <t>komentarz</t>
  </si>
  <si>
    <t>popelnic</t>
  </si>
  <si>
    <t>compassion</t>
  </si>
  <si>
    <t>wspólczucie</t>
  </si>
  <si>
    <t>compassionate</t>
  </si>
  <si>
    <t>pelen wspólczucia</t>
  </si>
  <si>
    <t>compelling</t>
  </si>
  <si>
    <t>istotny, wazny</t>
  </si>
  <si>
    <t>compile</t>
  </si>
  <si>
    <t>sporzadzic; zebgać (dane)</t>
  </si>
  <si>
    <t>complacency</t>
  </si>
  <si>
    <t>samozadowolenie</t>
  </si>
  <si>
    <t>praise</t>
  </si>
  <si>
    <t>pochwalac</t>
  </si>
  <si>
    <t>subroutine</t>
  </si>
  <si>
    <t>podprogram (komputerowy)</t>
  </si>
  <si>
    <t>intermediary</t>
  </si>
  <si>
    <t>posredniczacy</t>
  </si>
  <si>
    <t>compose</t>
  </si>
  <si>
    <t>ukladac/ stanowic, tworzyc</t>
  </si>
  <si>
    <t>composed</t>
  </si>
  <si>
    <t>opanaowany, spokojny</t>
  </si>
  <si>
    <t>comply</t>
  </si>
  <si>
    <t>zastosowac sie</t>
  </si>
  <si>
    <t>concession</t>
  </si>
  <si>
    <t>ustepstwo/ ulga</t>
  </si>
  <si>
    <t>confer</t>
  </si>
  <si>
    <t>przyznawac (status, nagrode)</t>
  </si>
  <si>
    <t>concoct</t>
  </si>
  <si>
    <t>wymyslic</t>
  </si>
  <si>
    <t>concussion</t>
  </si>
  <si>
    <t>wstasnienie mózgu</t>
  </si>
  <si>
    <t>condensation</t>
  </si>
  <si>
    <t>zageszczenie</t>
  </si>
  <si>
    <t>condense</t>
  </si>
  <si>
    <t>skondensowac</t>
  </si>
  <si>
    <t>condescending</t>
  </si>
  <si>
    <t>protekcjonalny</t>
  </si>
  <si>
    <t>przyznawac sie do/ wyznawac</t>
  </si>
  <si>
    <t>powierzyc</t>
  </si>
  <si>
    <t>confuse</t>
  </si>
  <si>
    <t>zamacic, pogmatwac</t>
  </si>
  <si>
    <t>congeal</t>
  </si>
  <si>
    <t>zastygnac, zakrzepnac</t>
  </si>
  <si>
    <t>congested</t>
  </si>
  <si>
    <t>zatloczony</t>
  </si>
  <si>
    <t>congenital</t>
  </si>
  <si>
    <t>wrodzony</t>
  </si>
  <si>
    <t>conjure</t>
  </si>
  <si>
    <t>wywolac/ zaklinac</t>
  </si>
  <si>
    <t>conjurer</t>
  </si>
  <si>
    <t>iluzjonista</t>
  </si>
  <si>
    <t>conspire</t>
  </si>
  <si>
    <t>spiskowac</t>
  </si>
  <si>
    <t>constituent</t>
  </si>
  <si>
    <t>wyborca/ skladnik</t>
  </si>
  <si>
    <t>constable</t>
  </si>
  <si>
    <t>posterukowy</t>
  </si>
  <si>
    <t>constrain</t>
  </si>
  <si>
    <t>zmuszac/ ograniczac</t>
  </si>
  <si>
    <t>content</t>
  </si>
  <si>
    <t>zadowolony</t>
  </si>
  <si>
    <t>contest</t>
  </si>
  <si>
    <t>konkurs</t>
  </si>
  <si>
    <t>contestant</t>
  </si>
  <si>
    <t>zawodnik</t>
  </si>
  <si>
    <t>continual</t>
  </si>
  <si>
    <t>ciagly</t>
  </si>
  <si>
    <t>contract</t>
  </si>
  <si>
    <t>umowa/ przetarg</t>
  </si>
  <si>
    <t>contractor</t>
  </si>
  <si>
    <t>przedsiebiorca/ wykonawca/ kontrahent</t>
  </si>
  <si>
    <t>contradict</t>
  </si>
  <si>
    <t>zaprzeczyc</t>
  </si>
  <si>
    <t>convert</t>
  </si>
  <si>
    <t>zaadoptowac</t>
  </si>
  <si>
    <t>costly</t>
  </si>
  <si>
    <t>kosztowny</t>
  </si>
  <si>
    <t>counsel</t>
  </si>
  <si>
    <t>doradzac</t>
  </si>
  <si>
    <t>councilor</t>
  </si>
  <si>
    <t>rada</t>
  </si>
  <si>
    <t>counteract</t>
  </si>
  <si>
    <t>przeciwdzialac, zapobiegac</t>
  </si>
  <si>
    <t>course</t>
  </si>
  <si>
    <t>przebbieg, bieg, tor</t>
  </si>
  <si>
    <t>cover</t>
  </si>
  <si>
    <t>okladkal/ nakrycie</t>
  </si>
  <si>
    <t>coverage</t>
  </si>
  <si>
    <t>sprawozdanie/ opracowanie</t>
  </si>
  <si>
    <t>covering</t>
  </si>
  <si>
    <t>warstwa/ pokrycie</t>
  </si>
  <si>
    <t>cover-up</t>
  </si>
  <si>
    <t>próba zatuszowania faktów</t>
  </si>
  <si>
    <t>covers</t>
  </si>
  <si>
    <t>nakrycie/ okladka/ przykrywka (dla operacji)</t>
  </si>
  <si>
    <t>covert</t>
  </si>
  <si>
    <t>gaszcz/ potajemny, tajny</t>
  </si>
  <si>
    <t>craft</t>
  </si>
  <si>
    <t>rzemioslo/ przebieglosc</t>
  </si>
  <si>
    <t>crafty</t>
  </si>
  <si>
    <t>cradle</t>
  </si>
  <si>
    <t>kolyska</t>
  </si>
  <si>
    <t>cramp</t>
  </si>
  <si>
    <t>skurcz</t>
  </si>
  <si>
    <t>crate</t>
  </si>
  <si>
    <t>skrzynia</t>
  </si>
  <si>
    <t>craving</t>
  </si>
  <si>
    <t>laknienie/ zachcianka</t>
  </si>
  <si>
    <t>craze</t>
  </si>
  <si>
    <t>moda</t>
  </si>
  <si>
    <t>crease</t>
  </si>
  <si>
    <t>zagniecenie/ pogniesc</t>
  </si>
  <si>
    <t>creak</t>
  </si>
  <si>
    <t>sprzypiec</t>
  </si>
  <si>
    <t>creaky</t>
  </si>
  <si>
    <t>skrzypiacy</t>
  </si>
  <si>
    <t>credibility</t>
  </si>
  <si>
    <t>wiarygodnosc</t>
  </si>
  <si>
    <t>credible</t>
  </si>
  <si>
    <t>wiarygodny</t>
  </si>
  <si>
    <t>skradac sie/ wazeliniarz</t>
  </si>
  <si>
    <t>odrazajacy/ przyprawiajacy o gesia skórke</t>
  </si>
  <si>
    <t>cremate</t>
  </si>
  <si>
    <t>poddawac kremacji</t>
  </si>
  <si>
    <t>crescent</t>
  </si>
  <si>
    <t>pólksiezyc</t>
  </si>
  <si>
    <t>crest</t>
  </si>
  <si>
    <t>grzebin (fali)/ wspinac sie</t>
  </si>
  <si>
    <t>crinkle</t>
  </si>
  <si>
    <t>zmarszczki/ zmarszczyc</t>
  </si>
  <si>
    <t>kaleka/ okaleczyc</t>
  </si>
  <si>
    <t>crisp</t>
  </si>
  <si>
    <t>kruchy</t>
  </si>
  <si>
    <t>croak</t>
  </si>
  <si>
    <t>rechot</t>
  </si>
  <si>
    <t>crossbar</t>
  </si>
  <si>
    <t>poprzeczka</t>
  </si>
  <si>
    <t>crosseyed</t>
  </si>
  <si>
    <t>crosslegged</t>
  </si>
  <si>
    <t>siedzacy po turecku</t>
  </si>
  <si>
    <t>cross section</t>
  </si>
  <si>
    <t>poprzeczny przekrój</t>
  </si>
  <si>
    <t>crude</t>
  </si>
  <si>
    <t>prymitywny</t>
  </si>
  <si>
    <t>cruise</t>
  </si>
  <si>
    <t>rejs wycieszkowy</t>
  </si>
  <si>
    <t>crumble</t>
  </si>
  <si>
    <t>pokruszyc</t>
  </si>
  <si>
    <t>crumb</t>
  </si>
  <si>
    <t>odrobina, okruch</t>
  </si>
  <si>
    <t>crusade</t>
  </si>
  <si>
    <t>wyprawa przyzowa/ walczyc</t>
  </si>
  <si>
    <t>crunch</t>
  </si>
  <si>
    <t>rozlupac/ zgrzyt</t>
  </si>
  <si>
    <t>cuff</t>
  </si>
  <si>
    <t xml:space="preserve">makiet/ kajdanki/ trzepnac </t>
  </si>
  <si>
    <t>culprit</t>
  </si>
  <si>
    <t>wunowajca</t>
  </si>
  <si>
    <t>crypt</t>
  </si>
  <si>
    <t>krypta</t>
  </si>
  <si>
    <t>cuddly</t>
  </si>
  <si>
    <t>milutki</t>
  </si>
  <si>
    <t>cubicle</t>
  </si>
  <si>
    <t>kabina</t>
  </si>
  <si>
    <t>nieporeczny</t>
  </si>
  <si>
    <t>cunning</t>
  </si>
  <si>
    <t>curdle</t>
  </si>
  <si>
    <t>sciac (mleko)</t>
  </si>
  <si>
    <t>curfew</t>
  </si>
  <si>
    <t>godzina polityjna</t>
  </si>
  <si>
    <t>currant</t>
  </si>
  <si>
    <t>porzeczka</t>
  </si>
  <si>
    <t>curtsy</t>
  </si>
  <si>
    <t>dygniecie</t>
  </si>
  <si>
    <t>custody</t>
  </si>
  <si>
    <t>areszt/ opieka</t>
  </si>
  <si>
    <t>customary</t>
  </si>
  <si>
    <t>tradycyjny, zwyczajowy</t>
  </si>
  <si>
    <t>cutthroat</t>
  </si>
  <si>
    <t>zaciekly</t>
  </si>
  <si>
    <t>cutting</t>
  </si>
  <si>
    <t>wycinek/ wykop</t>
  </si>
  <si>
    <t>dab</t>
  </si>
  <si>
    <t>musniecie</t>
  </si>
  <si>
    <t>daft</t>
  </si>
  <si>
    <t>durny/ zwariowany</t>
  </si>
  <si>
    <t>dainty</t>
  </si>
  <si>
    <t>delikatny, wykwintny</t>
  </si>
  <si>
    <t>damn</t>
  </si>
  <si>
    <t>cholera</t>
  </si>
  <si>
    <t>wilgoc</t>
  </si>
  <si>
    <t>dampen</t>
  </si>
  <si>
    <t>ostudzic(optymizm)/ zwilzyc</t>
  </si>
  <si>
    <t>dandruff</t>
  </si>
  <si>
    <t>lupiez</t>
  </si>
  <si>
    <t>dangle</t>
  </si>
  <si>
    <t>wymachiwac, dyndac</t>
  </si>
  <si>
    <t>daring</t>
  </si>
  <si>
    <t>smialy, odwazny</t>
  </si>
  <si>
    <t>darn</t>
  </si>
  <si>
    <t>przeklety</t>
  </si>
  <si>
    <t>dart</t>
  </si>
  <si>
    <t>strzalka, rzucic (spojzenie)</t>
  </si>
  <si>
    <t>dash</t>
  </si>
  <si>
    <t>rzucic sie do czegos/ zniweczyc</t>
  </si>
  <si>
    <t>dated</t>
  </si>
  <si>
    <t>niemodny</t>
  </si>
  <si>
    <t>brzask</t>
  </si>
  <si>
    <t>gnicie/ upadek (moralny)</t>
  </si>
  <si>
    <t>dead</t>
  </si>
  <si>
    <t>zmarli/ martwy</t>
  </si>
  <si>
    <t>slepa uliczka</t>
  </si>
  <si>
    <t>dead-lock</t>
  </si>
  <si>
    <t>martwy punkt, impas</t>
  </si>
  <si>
    <t>gluchy</t>
  </si>
  <si>
    <t>deafen</t>
  </si>
  <si>
    <t>zagluszac</t>
  </si>
  <si>
    <t>dealings</t>
  </si>
  <si>
    <t>prowadzenie dzialalnosci</t>
  </si>
  <si>
    <t>deal</t>
  </si>
  <si>
    <t>umowa/ rozdawac</t>
  </si>
  <si>
    <t>debatable</t>
  </si>
  <si>
    <t>dyskusyjny</t>
  </si>
  <si>
    <t>debit</t>
  </si>
  <si>
    <t>debetowy/ debet</t>
  </si>
  <si>
    <t>debiut</t>
  </si>
  <si>
    <t>deceased</t>
  </si>
  <si>
    <t>zmarly</t>
  </si>
  <si>
    <t>decidedly</t>
  </si>
  <si>
    <t>zdecydowanie, stanowczo</t>
  </si>
  <si>
    <t>decisive</t>
  </si>
  <si>
    <t>stanowczy/ decydujacy</t>
  </si>
  <si>
    <t>declare</t>
  </si>
  <si>
    <t>oswiadczyc/ oglaszac</t>
  </si>
  <si>
    <t>decline</t>
  </si>
  <si>
    <t>spadek</t>
  </si>
  <si>
    <t>decor</t>
  </si>
  <si>
    <t>wystrój</t>
  </si>
  <si>
    <t>decoy</t>
  </si>
  <si>
    <t>przyneta</t>
  </si>
  <si>
    <t>deduce</t>
  </si>
  <si>
    <t>wywnioskowac</t>
  </si>
  <si>
    <t>deed</t>
  </si>
  <si>
    <t>czyn, uczynek</t>
  </si>
  <si>
    <t>deface</t>
  </si>
  <si>
    <t>zniszczyc</t>
  </si>
  <si>
    <t>default</t>
  </si>
  <si>
    <t>nieuiszczenie (naleznosci)</t>
  </si>
  <si>
    <t>defeat</t>
  </si>
  <si>
    <t>poraka kleska/ zwyciezyc</t>
  </si>
  <si>
    <t>defendant</t>
  </si>
  <si>
    <t>oskarzony</t>
  </si>
  <si>
    <t>defer</t>
  </si>
  <si>
    <t>odroczyc/ zdawawac sie na</t>
  </si>
  <si>
    <t>defiance</t>
  </si>
  <si>
    <t>nieposluszenstwo</t>
  </si>
  <si>
    <t>deficient</t>
  </si>
  <si>
    <t>niedostateczny</t>
  </si>
  <si>
    <t>zdefiniowac/ sprecyzowac</t>
  </si>
  <si>
    <t>deflate</t>
  </si>
  <si>
    <t>spuscic (powietrze)/ odbierac</t>
  </si>
  <si>
    <t>privation</t>
  </si>
  <si>
    <t>niedostatek</t>
  </si>
  <si>
    <t>adherent of party</t>
  </si>
  <si>
    <t>członek partii</t>
  </si>
  <si>
    <t>contend</t>
  </si>
  <si>
    <t>twierdzic</t>
  </si>
  <si>
    <t>uchylac</t>
  </si>
  <si>
    <t>prózny</t>
  </si>
  <si>
    <t>extensive</t>
  </si>
  <si>
    <t>rozlegly</t>
  </si>
  <si>
    <t>imply that</t>
  </si>
  <si>
    <t>oznaczac ze</t>
  </si>
  <si>
    <t>wstrząs</t>
  </si>
  <si>
    <t>minor points</t>
  </si>
  <si>
    <t>drobne kwestie</t>
  </si>
  <si>
    <t>standpoint</t>
  </si>
  <si>
    <t>punkt widzenia</t>
  </si>
  <si>
    <t>wreaked havoc</t>
  </si>
  <si>
    <t>dokonac spustoszenia</t>
  </si>
  <si>
    <t>put forth</t>
  </si>
  <si>
    <t>wysuwac (pomysl)</t>
  </si>
  <si>
    <t>demise</t>
  </si>
  <si>
    <t>koniec, upadek</t>
  </si>
  <si>
    <t>notion</t>
  </si>
  <si>
    <t>idea, pomysl</t>
  </si>
  <si>
    <t>submissive</t>
  </si>
  <si>
    <t>ulegly</t>
  </si>
  <si>
    <t>boner</t>
  </si>
  <si>
    <t>gafa/ wzwód</t>
  </si>
  <si>
    <t>distract</t>
  </si>
  <si>
    <t>fluster</t>
  </si>
  <si>
    <t>poddenerwowany</t>
  </si>
  <si>
    <t>thin out</t>
  </si>
  <si>
    <t>przezedzac sie</t>
  </si>
  <si>
    <t>hail a cab</t>
  </si>
  <si>
    <t>zawolac taksówke</t>
  </si>
  <si>
    <t>hik up</t>
  </si>
  <si>
    <t>podciagnac (spódnice)</t>
  </si>
  <si>
    <t>sophomore</t>
  </si>
  <si>
    <t>student</t>
  </si>
  <si>
    <t>wiz</t>
  </si>
  <si>
    <t>spec</t>
  </si>
  <si>
    <t>wiggle</t>
  </si>
  <si>
    <t>poruszyc</t>
  </si>
  <si>
    <t>appoint</t>
  </si>
  <si>
    <t>mianowac</t>
  </si>
  <si>
    <t>bic, maltretowac</t>
  </si>
  <si>
    <t>gague</t>
  </si>
  <si>
    <t>zmierzyc</t>
  </si>
  <si>
    <t>downplay</t>
  </si>
  <si>
    <t>bagatelizowac</t>
  </si>
  <si>
    <t>zasiac (panike)</t>
  </si>
  <si>
    <t>pundit</t>
  </si>
  <si>
    <t>ekspert</t>
  </si>
  <si>
    <t>aftershock</t>
  </si>
  <si>
    <t>wstrzas wtórny</t>
  </si>
  <si>
    <t>avert</t>
  </si>
  <si>
    <t>zapobiec</t>
  </si>
  <si>
    <t>rumble</t>
  </si>
  <si>
    <t>dudnic, grzmiec</t>
  </si>
  <si>
    <t>attire</t>
  </si>
  <si>
    <t>munch</t>
  </si>
  <si>
    <t>przeżuwać</t>
  </si>
  <si>
    <t>zoom</t>
  </si>
  <si>
    <t>silnie zwyżkować' przemnkąć</t>
  </si>
  <si>
    <t>squint</t>
  </si>
  <si>
    <t>zmrużyć oczy</t>
  </si>
  <si>
    <t>hava a squint</t>
  </si>
  <si>
    <t>zerknąć</t>
  </si>
  <si>
    <t>smudge</t>
  </si>
  <si>
    <t>rozmazany</t>
  </si>
  <si>
    <t>needless</t>
  </si>
  <si>
    <t>niechciany, zbędny</t>
  </si>
  <si>
    <t>be queasy</t>
  </si>
  <si>
    <t>mieć mdłości</t>
  </si>
  <si>
    <t>workout</t>
  </si>
  <si>
    <t>trening</t>
  </si>
  <si>
    <t>wink</t>
  </si>
  <si>
    <t>mrugnąć okiem</t>
  </si>
  <si>
    <t>wicked smile</t>
  </si>
  <si>
    <t>grzeszny uśmiech</t>
  </si>
  <si>
    <t>straddle</t>
  </si>
  <si>
    <t>siedzieć okrakiem</t>
  </si>
  <si>
    <t>shaft</t>
  </si>
  <si>
    <t>trzon</t>
  </si>
  <si>
    <t>slender</t>
  </si>
  <si>
    <t>smukły</t>
  </si>
  <si>
    <t>elict</t>
  </si>
  <si>
    <t>uzyskać</t>
  </si>
  <si>
    <t>pubic hear</t>
  </si>
  <si>
    <t>włosy łonowe</t>
  </si>
  <si>
    <t>run errands</t>
  </si>
  <si>
    <t>załatwiać sprawy</t>
  </si>
  <si>
    <t>flip flops</t>
  </si>
  <si>
    <t>japonki</t>
  </si>
  <si>
    <t>insole</t>
  </si>
  <si>
    <t>wkładka do butów</t>
  </si>
  <si>
    <t>lint</t>
  </si>
  <si>
    <t>kłaczki</t>
  </si>
  <si>
    <t>indentation</t>
  </si>
  <si>
    <t>wgłębienie</t>
  </si>
  <si>
    <t>pounding heart</t>
  </si>
  <si>
    <t>bijące serce</t>
  </si>
  <si>
    <t>revoke license</t>
  </si>
  <si>
    <t>cofnąć prawo jazdy</t>
  </si>
  <si>
    <t>back and forth</t>
  </si>
  <si>
    <t>tam i z powrotem</t>
  </si>
  <si>
    <t>jump at opportunity</t>
  </si>
  <si>
    <t>skorzystać z okazji</t>
  </si>
  <si>
    <t>no sooner</t>
  </si>
  <si>
    <t>ledwie (skończyć)</t>
  </si>
  <si>
    <t>bulge</t>
  </si>
  <si>
    <t>wybrzuszenie</t>
  </si>
  <si>
    <t>poke out</t>
  </si>
  <si>
    <t>wystawać</t>
  </si>
  <si>
    <t>blotched skin</t>
  </si>
  <si>
    <t>skóra z krostami</t>
  </si>
  <si>
    <t>blotch</t>
  </si>
  <si>
    <t>plama, kleks</t>
  </si>
  <si>
    <t xml:space="preserve">sagging </t>
  </si>
  <si>
    <t>obwisły</t>
  </si>
  <si>
    <t>tied up hair</t>
  </si>
  <si>
    <t>związane włosy</t>
  </si>
  <si>
    <t>tingling in stomach</t>
  </si>
  <si>
    <t>mrowienie w brzuchu</t>
  </si>
  <si>
    <t>invariably</t>
  </si>
  <si>
    <t>niezmiennie</t>
  </si>
  <si>
    <t>disembark</t>
  </si>
  <si>
    <t>wysiąść</t>
  </si>
  <si>
    <t>be taken aback</t>
  </si>
  <si>
    <t>być zaskoczonym</t>
  </si>
  <si>
    <t>abhorrent</t>
  </si>
  <si>
    <t>odrażający</t>
  </si>
  <si>
    <t>can't abide sb</t>
  </si>
  <si>
    <t>nie znosić czegoś</t>
  </si>
  <si>
    <t>ably</t>
  </si>
  <si>
    <t>umiejętnie(pomagać)</t>
  </si>
  <si>
    <t>abode</t>
  </si>
  <si>
    <t>miejsce zamieszkania</t>
  </si>
  <si>
    <t>abolish</t>
  </si>
  <si>
    <t>znosić (zakaz)</t>
  </si>
  <si>
    <t>abominable</t>
  </si>
  <si>
    <t>wstrętny</t>
  </si>
  <si>
    <t>abort</t>
  </si>
  <si>
    <t>przerwać (lot)</t>
  </si>
  <si>
    <t>what about Jack</t>
  </si>
  <si>
    <t>Co z jackiem</t>
  </si>
  <si>
    <t>just about</t>
  </si>
  <si>
    <t>prawie (gotowy)</t>
  </si>
  <si>
    <t>above all</t>
  </si>
  <si>
    <t>nade wszystko</t>
  </si>
  <si>
    <t>above board</t>
  </si>
  <si>
    <t>legalny (interes)</t>
  </si>
  <si>
    <t>keep abreast of sth</t>
  </si>
  <si>
    <t>być z czymś na bierząco</t>
  </si>
  <si>
    <t>abridge</t>
  </si>
  <si>
    <t>skrócony (wersja filmu)</t>
  </si>
  <si>
    <t>in sb absence</t>
  </si>
  <si>
    <t>pod czyjąś nieobecność</t>
  </si>
  <si>
    <t>absolve</t>
  </si>
  <si>
    <t>rozgrzeszać [absolve from guilty]</t>
  </si>
  <si>
    <t>abstain from</t>
  </si>
  <si>
    <t>wstrzymać się od</t>
  </si>
  <si>
    <t>academic child</t>
  </si>
  <si>
    <t>zdolne dziecko</t>
  </si>
  <si>
    <t>academic achievements</t>
  </si>
  <si>
    <t>osiągnięcia akademickie</t>
  </si>
  <si>
    <t>acclaim</t>
  </si>
  <si>
    <t>uznanie</t>
  </si>
  <si>
    <t>accident-prone</t>
  </si>
  <si>
    <t>często ulegający wypadkom</t>
  </si>
  <si>
    <t>accompany</t>
  </si>
  <si>
    <t>towarzysz / akompaniować</t>
  </si>
  <si>
    <t>accomplished</t>
  </si>
  <si>
    <t>znakomity</t>
  </si>
  <si>
    <t>accomplishment</t>
  </si>
  <si>
    <t>umiejętność (grania) / dokonanie</t>
  </si>
  <si>
    <t>of your own accord</t>
  </si>
  <si>
    <t>z własnej woli</t>
  </si>
  <si>
    <t>in accord with</t>
  </si>
  <si>
    <t>zgodnie z (sugestią)</t>
  </si>
  <si>
    <t xml:space="preserve">accordingly </t>
  </si>
  <si>
    <t>odpowiednio</t>
  </si>
  <si>
    <t>accost</t>
  </si>
  <si>
    <t>zaczepiać</t>
  </si>
  <si>
    <t>settle accounts</t>
  </si>
  <si>
    <t>regulować rachunki</t>
  </si>
  <si>
    <t>zdawać relacje</t>
  </si>
  <si>
    <t>on account of</t>
  </si>
  <si>
    <t>z powodu</t>
  </si>
  <si>
    <t>accusition</t>
  </si>
  <si>
    <t>zarzut</t>
  </si>
  <si>
    <t>accustom yourself to (doing)sth</t>
  </si>
  <si>
    <t>przyzwyczajać się do</t>
  </si>
  <si>
    <t>acid remark</t>
  </si>
  <si>
    <t>uszczypliwa uwaga</t>
  </si>
  <si>
    <t>acknowledge that</t>
  </si>
  <si>
    <t>przyznawać że</t>
  </si>
  <si>
    <t>acknowledge as</t>
  </si>
  <si>
    <t>uznawany za (najlepszy)</t>
  </si>
  <si>
    <t>acne</t>
  </si>
  <si>
    <t>trądzik</t>
  </si>
  <si>
    <t>get acquainted</t>
  </si>
  <si>
    <t>poznać się</t>
  </si>
  <si>
    <t>make sb acquainance</t>
  </si>
  <si>
    <t>zawrzeć znajomość</t>
  </si>
  <si>
    <t>acrid</t>
  </si>
  <si>
    <t>gryzący (dym)</t>
  </si>
  <si>
    <t>acquit of</t>
  </si>
  <si>
    <t>uniewinniać</t>
  </si>
  <si>
    <t>acquisition</t>
  </si>
  <si>
    <t>nabywanie</t>
  </si>
  <si>
    <t>act on order</t>
  </si>
  <si>
    <t>działać zgodnie z rozkazem</t>
  </si>
  <si>
    <t>across the board</t>
  </si>
  <si>
    <t>dla wszystkich, na wszystkich poziomach</t>
  </si>
  <si>
    <t>killed in action</t>
  </si>
  <si>
    <t>zabity na polu chwały</t>
  </si>
  <si>
    <t>show action reply</t>
  </si>
  <si>
    <t>pokazać powtórkę (gola)</t>
  </si>
  <si>
    <t>actual</t>
  </si>
  <si>
    <t>rzeczywisty (koszt)</t>
  </si>
  <si>
    <t>acutely</t>
  </si>
  <si>
    <t>dotkliwie (pobity)</t>
  </si>
  <si>
    <t>adder</t>
  </si>
  <si>
    <t>żmija</t>
  </si>
  <si>
    <t>addictive</t>
  </si>
  <si>
    <t>dodatek (konserwujący)</t>
  </si>
  <si>
    <t>adept at</t>
  </si>
  <si>
    <t>biegły</t>
  </si>
  <si>
    <t>adherent of doctrine</t>
  </si>
  <si>
    <t>zwolennik doktryny</t>
  </si>
  <si>
    <t>adhesive</t>
  </si>
  <si>
    <t>taśma klejąca</t>
  </si>
  <si>
    <t>adjacent</t>
  </si>
  <si>
    <t xml:space="preserve">przylegający </t>
  </si>
  <si>
    <t>adjoining room</t>
  </si>
  <si>
    <t>przylegający pokój</t>
  </si>
  <si>
    <t>adjustment</t>
  </si>
  <si>
    <t>poprawka</t>
  </si>
  <si>
    <t>adlib</t>
  </si>
  <si>
    <t>improwizować</t>
  </si>
  <si>
    <t>admittedly</t>
  </si>
  <si>
    <t>co prawda</t>
  </si>
  <si>
    <t>without furher ado</t>
  </si>
  <si>
    <t>bez dalszych postępów</t>
  </si>
  <si>
    <t>adorable</t>
  </si>
  <si>
    <t>uroczy</t>
  </si>
  <si>
    <t>adroit</t>
  </si>
  <si>
    <t>zręczny</t>
  </si>
  <si>
    <t>adultery</t>
  </si>
  <si>
    <t>cudzołóstwo</t>
  </si>
  <si>
    <t>wysuwać (propozycje) / robić postępy</t>
  </si>
  <si>
    <t>advantage over</t>
  </si>
  <si>
    <t>przewaga nad</t>
  </si>
  <si>
    <t>advent of</t>
  </si>
  <si>
    <t>pojawienie się</t>
  </si>
  <si>
    <t>adverse</t>
  </si>
  <si>
    <t>niekorzystne (warunki)</t>
  </si>
  <si>
    <t>adversary</t>
  </si>
  <si>
    <t>przeciwniczka</t>
  </si>
  <si>
    <t>advisable</t>
  </si>
  <si>
    <t>wskazany, zalecany</t>
  </si>
  <si>
    <t>advise against sth</t>
  </si>
  <si>
    <t>odradzać</t>
  </si>
  <si>
    <t>adovocata</t>
  </si>
  <si>
    <t>popierać/ zwolennik</t>
  </si>
  <si>
    <t>from afar</t>
  </si>
  <si>
    <t>z oddali</t>
  </si>
  <si>
    <t>affable</t>
  </si>
  <si>
    <t>sympatyczny</t>
  </si>
  <si>
    <t>afair</t>
  </si>
  <si>
    <t>afera / romans</t>
  </si>
  <si>
    <t>affection for sb</t>
  </si>
  <si>
    <t>uczucie do kogoś</t>
  </si>
  <si>
    <t>affinity for (between)</t>
  </si>
  <si>
    <t>sympatia</t>
  </si>
  <si>
    <t>affirm</t>
  </si>
  <si>
    <t>potwierdzać</t>
  </si>
  <si>
    <t>affix</t>
  </si>
  <si>
    <t>dołanczać, doklejać</t>
  </si>
  <si>
    <t>affirmative</t>
  </si>
  <si>
    <t>twierdzący (odpowiedź)</t>
  </si>
  <si>
    <t>afresh</t>
  </si>
  <si>
    <t>(zaczynać)od nowa, jeszcze raz</t>
  </si>
  <si>
    <t>after effect</t>
  </si>
  <si>
    <t>następstwo</t>
  </si>
  <si>
    <t>aftermath</t>
  </si>
  <si>
    <t>sour aftertase</t>
  </si>
  <si>
    <t>cierpki posmak</t>
  </si>
  <si>
    <t>then again</t>
  </si>
  <si>
    <t>z drugiej strony</t>
  </si>
  <si>
    <t>have sth against sth</t>
  </si>
  <si>
    <t>mieć co przeciwko</t>
  </si>
  <si>
    <t>against you advice</t>
  </si>
  <si>
    <t>age</t>
  </si>
  <si>
    <t>postarzeć się</t>
  </si>
  <si>
    <t>agenda</t>
  </si>
  <si>
    <t>porządek dzienny</t>
  </si>
  <si>
    <t>aggravate</t>
  </si>
  <si>
    <t>pogarszać / denerwować</t>
  </si>
  <si>
    <t>aghast</t>
  </si>
  <si>
    <t>zszokowany</t>
  </si>
  <si>
    <t>agonize</t>
  </si>
  <si>
    <t>zamartwiać się</t>
  </si>
  <si>
    <t>agonizing</t>
  </si>
  <si>
    <t>bolesna (decyzja)</t>
  </si>
  <si>
    <t>agreeable</t>
  </si>
  <si>
    <t>przyjemny</t>
  </si>
  <si>
    <t>ailing</t>
  </si>
  <si>
    <t>kulejący</t>
  </si>
  <si>
    <t>in aid of</t>
  </si>
  <si>
    <t>na rzecz</t>
  </si>
  <si>
    <t>with the aid of</t>
  </si>
  <si>
    <t>za pomocą (mikroskopu)</t>
  </si>
  <si>
    <t>airborne</t>
  </si>
  <si>
    <t>unoszący się w powietrzu</t>
  </si>
  <si>
    <t>airily</t>
  </si>
  <si>
    <t>put on airs</t>
  </si>
  <si>
    <t>zadzierać nosa</t>
  </si>
  <si>
    <t>air time</t>
  </si>
  <si>
    <t>czas antenowy</t>
  </si>
  <si>
    <t>airy</t>
  </si>
  <si>
    <t>przestronny</t>
  </si>
  <si>
    <t>airy-fairy</t>
  </si>
  <si>
    <t>wydumany</t>
  </si>
  <si>
    <t>all around</t>
  </si>
  <si>
    <t>wszechstronny</t>
  </si>
  <si>
    <t>all over</t>
  </si>
  <si>
    <t>wszędzie</t>
  </si>
  <si>
    <t>all but</t>
  </si>
  <si>
    <t>all along</t>
  </si>
  <si>
    <t>cały czas</t>
  </si>
  <si>
    <t>all in all</t>
  </si>
  <si>
    <t>w sumie</t>
  </si>
  <si>
    <t>all the better</t>
  </si>
  <si>
    <t>dużo lepszy</t>
  </si>
  <si>
    <t>alegation</t>
  </si>
  <si>
    <t>zarzuty</t>
  </si>
  <si>
    <t>alleged</t>
  </si>
  <si>
    <t>rzekomy</t>
  </si>
  <si>
    <t>allocate</t>
  </si>
  <si>
    <t>przeznaczyć</t>
  </si>
  <si>
    <t>allot</t>
  </si>
  <si>
    <t>przdzielać</t>
  </si>
  <si>
    <t>go all out</t>
  </si>
  <si>
    <t>starać się z całych sił</t>
  </si>
  <si>
    <t>kieszonkowe</t>
  </si>
  <si>
    <t>make allowance for</t>
  </si>
  <si>
    <t>brań poprawkę na</t>
  </si>
  <si>
    <t>alloy</t>
  </si>
  <si>
    <t>stop (miedzi)</t>
  </si>
  <si>
    <t>allure</t>
  </si>
  <si>
    <t>czar, powab</t>
  </si>
  <si>
    <t>almighty</t>
  </si>
  <si>
    <t>wszechmogoący</t>
  </si>
  <si>
    <t>all alone</t>
  </si>
  <si>
    <t>zupełnie sam</t>
  </si>
  <si>
    <t>be along</t>
  </si>
  <si>
    <t>przyjeżdżać (autobus)</t>
  </si>
  <si>
    <t>bring sb along</t>
  </si>
  <si>
    <t>przyprowadzić kogoś</t>
  </si>
  <si>
    <t>alongside</t>
  </si>
  <si>
    <t>obok</t>
  </si>
  <si>
    <t>aloof</t>
  </si>
  <si>
    <t>wyniosły</t>
  </si>
  <si>
    <t>aloud</t>
  </si>
  <si>
    <t>na głos</t>
  </si>
  <si>
    <t>alternate</t>
  </si>
  <si>
    <t>na przemian</t>
  </si>
  <si>
    <t>altitude</t>
  </si>
  <si>
    <t>wysokość</t>
  </si>
  <si>
    <t>amalgamate</t>
  </si>
  <si>
    <t>łączyć</t>
  </si>
  <si>
    <t>amends</t>
  </si>
  <si>
    <t>naprawić sytuację</t>
  </si>
  <si>
    <t>ambidextrous</t>
  </si>
  <si>
    <t>oburęczny</t>
  </si>
  <si>
    <t>ambiance</t>
  </si>
  <si>
    <t>atmosfera</t>
  </si>
  <si>
    <t>ambiguous</t>
  </si>
  <si>
    <t>niejednoznaczny</t>
  </si>
  <si>
    <t>ambiguity</t>
  </si>
  <si>
    <t>amble</t>
  </si>
  <si>
    <t>iść spacerkiem</t>
  </si>
  <si>
    <t>ambush</t>
  </si>
  <si>
    <t>zasadzka</t>
  </si>
  <si>
    <t>atrakcja</t>
  </si>
  <si>
    <t>amiable</t>
  </si>
  <si>
    <t>miły</t>
  </si>
  <si>
    <t>be amiss</t>
  </si>
  <si>
    <t>być nie w porządku</t>
  </si>
  <si>
    <t>among pther things</t>
  </si>
  <si>
    <t>między innymi</t>
  </si>
  <si>
    <t>amorphous</t>
  </si>
  <si>
    <t>bezkształtny</t>
  </si>
  <si>
    <t>ancestry</t>
  </si>
  <si>
    <t>pochodzenie</t>
  </si>
  <si>
    <t>anew</t>
  </si>
  <si>
    <t>od nowa</t>
  </si>
  <si>
    <t>annoy</t>
  </si>
  <si>
    <t>urytować</t>
  </si>
  <si>
    <t>annul</t>
  </si>
  <si>
    <t>unieważniać</t>
  </si>
  <si>
    <t>beleguared</t>
  </si>
  <si>
    <t>nękany kłopotami</t>
  </si>
  <si>
    <t>debt-ridden</t>
  </si>
  <si>
    <t>tonący w długach</t>
  </si>
  <si>
    <t>dire</t>
  </si>
  <si>
    <t>tragiczny / okropny (film)</t>
  </si>
  <si>
    <t>shrine</t>
  </si>
  <si>
    <t>kaplica/ sanktuarium</t>
  </si>
  <si>
    <t>ascent</t>
  </si>
  <si>
    <t>wznosić się, iść do góry</t>
  </si>
  <si>
    <t>answering maschine</t>
  </si>
  <si>
    <t>automatyczna sekretarka</t>
  </si>
  <si>
    <t>antagobism</t>
  </si>
  <si>
    <t>wrogość</t>
  </si>
  <si>
    <t>antangonize</t>
  </si>
  <si>
    <t>zrażać</t>
  </si>
  <si>
    <t>anorak</t>
  </si>
  <si>
    <t>skafander</t>
  </si>
  <si>
    <t>anticipate</t>
  </si>
  <si>
    <t>przewidywać</t>
  </si>
  <si>
    <t>antidote</t>
  </si>
  <si>
    <t>antidotum</t>
  </si>
  <si>
    <t>antiquated</t>
  </si>
  <si>
    <t>przestarzaly</t>
  </si>
  <si>
    <t>antique</t>
  </si>
  <si>
    <t>antyk (sklep)</t>
  </si>
  <si>
    <t>antiquity</t>
  </si>
  <si>
    <t>starożytność</t>
  </si>
  <si>
    <t>anvil</t>
  </si>
  <si>
    <t>kowadło</t>
  </si>
  <si>
    <t>any better</t>
  </si>
  <si>
    <t>(czujesz) się trochę lepiej?</t>
  </si>
  <si>
    <t>anymore</t>
  </si>
  <si>
    <t>już nie (mieszkam tutaj)</t>
  </si>
  <si>
    <t>apart from</t>
  </si>
  <si>
    <t>tell sb apart</t>
  </si>
  <si>
    <t>rozróniać kogoś</t>
  </si>
  <si>
    <t>apex</t>
  </si>
  <si>
    <t>wierzchołek</t>
  </si>
  <si>
    <t>apiece</t>
  </si>
  <si>
    <t>(5 centów) za sztukę</t>
  </si>
  <si>
    <t>be apologetic</t>
  </si>
  <si>
    <t>przepraszać</t>
  </si>
  <si>
    <t>apology</t>
  </si>
  <si>
    <t>przeprosiny</t>
  </si>
  <si>
    <t>apostle</t>
  </si>
  <si>
    <t>apostoł</t>
  </si>
  <si>
    <t>appal</t>
  </si>
  <si>
    <t>bulwersować/ przerazac</t>
  </si>
  <si>
    <t>appalling</t>
  </si>
  <si>
    <t>przerażający/ bulwersujący</t>
  </si>
  <si>
    <t>apparatus</t>
  </si>
  <si>
    <t>aparatura</t>
  </si>
  <si>
    <t>apparent</t>
  </si>
  <si>
    <t>oczywisty/ widoczny</t>
  </si>
  <si>
    <t>apparently</t>
  </si>
  <si>
    <t>apparation</t>
  </si>
  <si>
    <t>zjawa</t>
  </si>
  <si>
    <t>appeal to sb</t>
  </si>
  <si>
    <t>również: podobać się komuś</t>
  </si>
  <si>
    <t>launch an appeal</t>
  </si>
  <si>
    <t>wezwać (do pmocy)</t>
  </si>
  <si>
    <t>appealing</t>
  </si>
  <si>
    <t>atrakcyjny</t>
  </si>
  <si>
    <t>put in appearance</t>
  </si>
  <si>
    <t>wpaść na chwile</t>
  </si>
  <si>
    <t>append</t>
  </si>
  <si>
    <t>załączać (do dokumentu)</t>
  </si>
  <si>
    <t>appetizer</t>
  </si>
  <si>
    <t>przystawka</t>
  </si>
  <si>
    <t>aplaud/aplause</t>
  </si>
  <si>
    <t>klaskać/ oklaski</t>
  </si>
  <si>
    <t>appliance</t>
  </si>
  <si>
    <t>urządzenie</t>
  </si>
  <si>
    <t xml:space="preserve">applicable to </t>
  </si>
  <si>
    <t>stosowany do</t>
  </si>
  <si>
    <t>applied</t>
  </si>
  <si>
    <t>(matematyka) stosowana</t>
  </si>
  <si>
    <t>apply for</t>
  </si>
  <si>
    <t>ubiegaś się o</t>
  </si>
  <si>
    <t>appreciation</t>
  </si>
  <si>
    <t>zrozumienie/ wdzięczność</t>
  </si>
  <si>
    <t>appreciative</t>
  </si>
  <si>
    <t>wdzięczny</t>
  </si>
  <si>
    <t>apprehension</t>
  </si>
  <si>
    <t>lęk</t>
  </si>
  <si>
    <t>be apt to do sth</t>
  </si>
  <si>
    <t>mieć tendencje do robienia czegoś (wpadania w kłopoty)</t>
  </si>
  <si>
    <t>arcade</t>
  </si>
  <si>
    <t>pasaż</t>
  </si>
  <si>
    <t>arguable</t>
  </si>
  <si>
    <t>wątpliwy</t>
  </si>
  <si>
    <t>at is arguable that</t>
  </si>
  <si>
    <t>można przypuszczać że</t>
  </si>
  <si>
    <t>arguably</t>
  </si>
  <si>
    <t>prawdopodobnie</t>
  </si>
  <si>
    <t>argue for</t>
  </si>
  <si>
    <t>opowiadać się za</t>
  </si>
  <si>
    <t>arid</t>
  </si>
  <si>
    <t>suchy (klimat)</t>
  </si>
  <si>
    <t>arm</t>
  </si>
  <si>
    <t>zbroić</t>
  </si>
  <si>
    <t>armoury</t>
  </si>
  <si>
    <t>zbrojowania</t>
  </si>
  <si>
    <t>armour</t>
  </si>
  <si>
    <t>pancerz</t>
  </si>
  <si>
    <t>around here</t>
  </si>
  <si>
    <t>w pobliżu</t>
  </si>
  <si>
    <t>around and around</t>
  </si>
  <si>
    <t>w kołko</t>
  </si>
  <si>
    <t>arousal</t>
  </si>
  <si>
    <t>podniecenie</t>
  </si>
  <si>
    <t>array</t>
  </si>
  <si>
    <t>wachlarz, gama</t>
  </si>
  <si>
    <t>aririve at decision</t>
  </si>
  <si>
    <t>podjąć decyzję</t>
  </si>
  <si>
    <t>arse</t>
  </si>
  <si>
    <t>dupa</t>
  </si>
  <si>
    <t>artful</t>
  </si>
  <si>
    <t>przebiegły</t>
  </si>
  <si>
    <t xml:space="preserve">articulate </t>
  </si>
  <si>
    <t>również: elokwentny</t>
  </si>
  <si>
    <t>artifact</t>
  </si>
  <si>
    <t>wytwór człowieka</t>
  </si>
  <si>
    <t>artwork</t>
  </si>
  <si>
    <t>działo</t>
  </si>
  <si>
    <t>as of today</t>
  </si>
  <si>
    <t>począwszy od dzisiaj</t>
  </si>
  <si>
    <t>as for</t>
  </si>
  <si>
    <t>co do</t>
  </si>
  <si>
    <t>ascribe</t>
  </si>
  <si>
    <t>przypisywać</t>
  </si>
  <si>
    <t>ashore</t>
  </si>
  <si>
    <t>do brzegu (ciągnąć łódź)</t>
  </si>
  <si>
    <t>aspire</t>
  </si>
  <si>
    <t>pragnąć</t>
  </si>
  <si>
    <t>assassin</t>
  </si>
  <si>
    <t>zamachowiec</t>
  </si>
  <si>
    <t>assassinate</t>
  </si>
  <si>
    <t>dokonać zamachu</t>
  </si>
  <si>
    <t>assemble</t>
  </si>
  <si>
    <t>skłądać / gromadzić się (tłum)</t>
  </si>
  <si>
    <t>assembly</t>
  </si>
  <si>
    <t>apel (szkolny)/ zgromadzenie (narodów zjednoczonych)</t>
  </si>
  <si>
    <t>assert</t>
  </si>
  <si>
    <t>twierdzić</t>
  </si>
  <si>
    <t>assertion</t>
  </si>
  <si>
    <t>twierdzenie</t>
  </si>
  <si>
    <t>be an asset</t>
  </si>
  <si>
    <t xml:space="preserve">przydawać się </t>
  </si>
  <si>
    <t>assignment</t>
  </si>
  <si>
    <t>zadanie</t>
  </si>
  <si>
    <t>assimilate</t>
  </si>
  <si>
    <t>przyswajać sobie</t>
  </si>
  <si>
    <t>associate with</t>
  </si>
  <si>
    <t>również: zadawać się z</t>
  </si>
  <si>
    <t>assortment</t>
  </si>
  <si>
    <t>mieszanka (czekoladek)</t>
  </si>
  <si>
    <t>asume power</t>
  </si>
  <si>
    <t>obejmować włądzę</t>
  </si>
  <si>
    <t>astray</t>
  </si>
  <si>
    <t>zaginąć</t>
  </si>
  <si>
    <t>atrocity</t>
  </si>
  <si>
    <t>okucieństwo</t>
  </si>
  <si>
    <t>attend</t>
  </si>
  <si>
    <t>brac udział ( w spotkaniu)</t>
  </si>
  <si>
    <t>aticious</t>
  </si>
  <si>
    <t>okropny (wymowa)</t>
  </si>
  <si>
    <t>stand at attention</t>
  </si>
  <si>
    <t>stać na baczność</t>
  </si>
  <si>
    <t>attentive</t>
  </si>
  <si>
    <t>uważny</t>
  </si>
  <si>
    <t>attorney</t>
  </si>
  <si>
    <t>pełnomocnik</t>
  </si>
  <si>
    <t>attraction</t>
  </si>
  <si>
    <t>również: pociąg (seksualny)</t>
  </si>
  <si>
    <t>audible</t>
  </si>
  <si>
    <t>słuszalny</t>
  </si>
  <si>
    <t>aural</t>
  </si>
  <si>
    <t>słuchowy</t>
  </si>
  <si>
    <t>in authority</t>
  </si>
  <si>
    <t>na stanowisku (osoba)</t>
  </si>
  <si>
    <t>automation</t>
  </si>
  <si>
    <t>automatyzacja</t>
  </si>
  <si>
    <t>auxiliary</t>
  </si>
  <si>
    <t>pomocniczy</t>
  </si>
  <si>
    <t>avail</t>
  </si>
  <si>
    <t>na próżno</t>
  </si>
  <si>
    <t>avail yoursel of</t>
  </si>
  <si>
    <t>korzystać z  czegoś</t>
  </si>
  <si>
    <t>avid</t>
  </si>
  <si>
    <t>gorliwy</t>
  </si>
  <si>
    <t>awkward</t>
  </si>
  <si>
    <t>niezręczny (wypowiedź)</t>
  </si>
  <si>
    <t>babble</t>
  </si>
  <si>
    <t>bełkotać</t>
  </si>
  <si>
    <t>tha back of</t>
  </si>
  <si>
    <t>tył (budynku)</t>
  </si>
  <si>
    <t xml:space="preserve">back to front </t>
  </si>
  <si>
    <t>tyłem na przóed ( o ubraniu)</t>
  </si>
  <si>
    <t>get off my back</t>
  </si>
  <si>
    <t>daj mi spokój</t>
  </si>
  <si>
    <t>in back of</t>
  </si>
  <si>
    <t>za (domem)</t>
  </si>
  <si>
    <t>back street</t>
  </si>
  <si>
    <t>boczna ulica</t>
  </si>
  <si>
    <t>backfire</t>
  </si>
  <si>
    <t>przynieść odwrotny skutek</t>
  </si>
  <si>
    <t>tha backbone of</t>
  </si>
  <si>
    <t>postawa (poglądy)</t>
  </si>
  <si>
    <t>backwards and forwards</t>
  </si>
  <si>
    <t>too bad</t>
  </si>
  <si>
    <t>trudno</t>
  </si>
  <si>
    <t>feel bad</t>
  </si>
  <si>
    <t>mieć wyrzuty sumienia</t>
  </si>
  <si>
    <t>bad language</t>
  </si>
  <si>
    <t>brzydkie słowa</t>
  </si>
  <si>
    <t xml:space="preserve">badly </t>
  </si>
  <si>
    <t>również: bardzo (potrzebować)</t>
  </si>
  <si>
    <t xml:space="preserve">bak up </t>
  </si>
  <si>
    <t>wsparcie</t>
  </si>
  <si>
    <t>back to back</t>
  </si>
  <si>
    <t>jeden po drugim (występ)/ tyłem do siebie</t>
  </si>
  <si>
    <t>baffled</t>
  </si>
  <si>
    <t>zbity z tropu</t>
  </si>
  <si>
    <t>bags of</t>
  </si>
  <si>
    <t>masa (czasu)</t>
  </si>
  <si>
    <t>strike balance between</t>
  </si>
  <si>
    <t>znaleść równowagę miezy</t>
  </si>
  <si>
    <t>on balance</t>
  </si>
  <si>
    <t>wziąwszy wszystko pod uwagę</t>
  </si>
  <si>
    <t>secret ballot</t>
  </si>
  <si>
    <t>tajne głosowanie</t>
  </si>
  <si>
    <t>bang</t>
  </si>
  <si>
    <t>walić/ łomot</t>
  </si>
  <si>
    <t>bang on</t>
  </si>
  <si>
    <t>strzał w dziesiątkę</t>
  </si>
  <si>
    <t>bank on</t>
  </si>
  <si>
    <t>liczyć na</t>
  </si>
  <si>
    <t>baptize</t>
  </si>
  <si>
    <t>chrzścić</t>
  </si>
  <si>
    <t>bar sb's way</t>
  </si>
  <si>
    <t>zagradzać komus drogę</t>
  </si>
  <si>
    <t>barring</t>
  </si>
  <si>
    <t>o ile nie będzie</t>
  </si>
  <si>
    <t>bask in</t>
  </si>
  <si>
    <t>wygrzewać  się w</t>
  </si>
  <si>
    <t>batch</t>
  </si>
  <si>
    <t>partia (dostawy)</t>
  </si>
  <si>
    <t>keep sb at bay</t>
  </si>
  <si>
    <t>trzymać kogoś na dystans</t>
  </si>
  <si>
    <t>bayonet</t>
  </si>
  <si>
    <t>bear in mind that</t>
  </si>
  <si>
    <t>pamiętać o czymś</t>
  </si>
  <si>
    <t>can't bear</t>
  </si>
  <si>
    <t>nie móc znieść</t>
  </si>
  <si>
    <t>bear fruit</t>
  </si>
  <si>
    <t>przynosić owoce</t>
  </si>
  <si>
    <t>bear with me</t>
  </si>
  <si>
    <t>poczekaj na mnie</t>
  </si>
  <si>
    <t>have bearing on sth</t>
  </si>
  <si>
    <t>mieć na coś wpływ</t>
  </si>
  <si>
    <t>beast</t>
  </si>
  <si>
    <t>bestia</t>
  </si>
  <si>
    <t>it beats me</t>
  </si>
  <si>
    <t>nie mam pojęcia</t>
  </si>
  <si>
    <t>take a beating</t>
  </si>
  <si>
    <t>ponieść porażkę</t>
  </si>
  <si>
    <t>before you know it</t>
  </si>
  <si>
    <t>zanim się obejżysz</t>
  </si>
  <si>
    <t>to begin with</t>
  </si>
  <si>
    <t>po pierwsze</t>
  </si>
  <si>
    <t>beyond belief</t>
  </si>
  <si>
    <t>nie do wiary</t>
  </si>
  <si>
    <t>belated</t>
  </si>
  <si>
    <t>spóźniony</t>
  </si>
  <si>
    <t>foothold</t>
  </si>
  <si>
    <t>oparcie</t>
  </si>
  <si>
    <t>wring</t>
  </si>
  <si>
    <t>wyciskać</t>
  </si>
  <si>
    <t>exacerbate</t>
  </si>
  <si>
    <t>pogarszać</t>
  </si>
  <si>
    <t>supplant</t>
  </si>
  <si>
    <t>zajmować czyjeś miejsce</t>
  </si>
  <si>
    <t>overtake</t>
  </si>
  <si>
    <t>wyprzedzić</t>
  </si>
  <si>
    <t>takeover</t>
  </si>
  <si>
    <t>przejąć</t>
  </si>
  <si>
    <t>tacit knowledge</t>
  </si>
  <si>
    <t>wiedza ukryta</t>
  </si>
  <si>
    <t>elusive</t>
  </si>
  <si>
    <t>niejasny</t>
  </si>
  <si>
    <t>bewildering</t>
  </si>
  <si>
    <t>oszałamiający, zdymiewający</t>
  </si>
  <si>
    <t>foster</t>
  </si>
  <si>
    <t>promowac</t>
  </si>
  <si>
    <t>exile</t>
  </si>
  <si>
    <t>emigracja</t>
  </si>
  <si>
    <t>resilience</t>
  </si>
  <si>
    <t>odpornosc</t>
  </si>
  <si>
    <t>highbrow</t>
  </si>
  <si>
    <t>intelektualny</t>
  </si>
  <si>
    <t>spent</t>
  </si>
  <si>
    <t>zużyty</t>
  </si>
  <si>
    <t>surveillance</t>
  </si>
  <si>
    <t>inwigilacja</t>
  </si>
  <si>
    <t>emulate</t>
  </si>
  <si>
    <t>naśladować</t>
  </si>
  <si>
    <t>abet</t>
  </si>
  <si>
    <t>podżegać [abet in murder]</t>
  </si>
  <si>
    <t>accord</t>
  </si>
  <si>
    <t>porozumienie</t>
  </si>
  <si>
    <t>of my own accord</t>
  </si>
  <si>
    <t>z włanej inicjatywy</t>
  </si>
  <si>
    <t>accord sth to sb</t>
  </si>
  <si>
    <t>przyznać coś komuś (zezwolenie)</t>
  </si>
  <si>
    <t>proliferation</t>
  </si>
  <si>
    <t>rozprzestrzenianie się</t>
  </si>
  <si>
    <t>dismal</t>
  </si>
  <si>
    <t>ponury; kiepski</t>
  </si>
  <si>
    <t>begin in earnest</t>
  </si>
  <si>
    <t>zacząć się na dobre</t>
  </si>
  <si>
    <t>endeavour</t>
  </si>
  <si>
    <t>próba</t>
  </si>
  <si>
    <t>fortuitously</t>
  </si>
  <si>
    <t>przypadkowo</t>
  </si>
  <si>
    <t>in the immediate aftermath</t>
  </si>
  <si>
    <t>nako szybkie nastęstwo</t>
  </si>
  <si>
    <t>from the angle of economic integration</t>
  </si>
  <si>
    <t>z punktu widzenia ekonomicznej integracji</t>
  </si>
  <si>
    <t>it is contended that</t>
  </si>
  <si>
    <t>twierdzi się że</t>
  </si>
  <si>
    <t>indispensable</t>
  </si>
  <si>
    <t>niezastąpiony</t>
  </si>
  <si>
    <t>clad in nylons</t>
  </si>
  <si>
    <t>odziany w nylony</t>
  </si>
  <si>
    <t>incumbent Labour party</t>
  </si>
  <si>
    <t>będąca aktualnie przy władzy partia pracy</t>
  </si>
  <si>
    <t>another 14,000 are still unaccounted for</t>
  </si>
  <si>
    <t>los kolejnych 14000 jest nadal nieznany</t>
  </si>
  <si>
    <t>circulatory system</t>
  </si>
  <si>
    <t>układ krażenia</t>
  </si>
  <si>
    <t>complicity in sth</t>
  </si>
  <si>
    <t>udziała w czymś (zabójstwie)</t>
  </si>
  <si>
    <t>as with</t>
  </si>
  <si>
    <t>podobnie jak</t>
  </si>
  <si>
    <t>take bearing of sth</t>
  </si>
  <si>
    <t>określić położenie czegoś</t>
  </si>
  <si>
    <t>to put it bluntly</t>
  </si>
  <si>
    <t>mówiąc szczerze</t>
  </si>
  <si>
    <t>renounce</t>
  </si>
  <si>
    <t>zrzeknięcie się</t>
  </si>
  <si>
    <t>wyłaniać się</t>
  </si>
  <si>
    <t>fallacy belief</t>
  </si>
  <si>
    <t>błędne przekonanie</t>
  </si>
  <si>
    <t>repudiate</t>
  </si>
  <si>
    <t>odrzucać</t>
  </si>
  <si>
    <t>wispy</t>
  </si>
  <si>
    <t>strzępiasty; rzadki</t>
  </si>
  <si>
    <t>fastidious</t>
  </si>
  <si>
    <t>drobiazgowy</t>
  </si>
  <si>
    <t>meticulous</t>
  </si>
  <si>
    <t>malady</t>
  </si>
  <si>
    <t>seedy</t>
  </si>
  <si>
    <t>circular</t>
  </si>
  <si>
    <t>ulotka</t>
  </si>
  <si>
    <t>expletive</t>
  </si>
  <si>
    <t>przekleństwo</t>
  </si>
  <si>
    <t>decrepit</t>
  </si>
  <si>
    <t>zgrzybiały</t>
  </si>
  <si>
    <t>scald</t>
  </si>
  <si>
    <t>oparzyć się</t>
  </si>
  <si>
    <t>composure</t>
  </si>
  <si>
    <t>spokój, opowanonie</t>
  </si>
  <si>
    <t>sedentary</t>
  </si>
  <si>
    <t>siedzący</t>
  </si>
  <si>
    <t>zmęczenie, wyczerpanie</t>
  </si>
  <si>
    <t>strenuous</t>
  </si>
  <si>
    <t>żmudny</t>
  </si>
  <si>
    <t>insidious</t>
  </si>
  <si>
    <t>podstępny</t>
  </si>
  <si>
    <t>vanity</t>
  </si>
  <si>
    <t>welon</t>
  </si>
  <si>
    <t>mumble</t>
  </si>
  <si>
    <t>swiftly</t>
  </si>
  <si>
    <t>prędko</t>
  </si>
  <si>
    <t>stutter</t>
  </si>
  <si>
    <t>jąkaś się</t>
  </si>
  <si>
    <t>sob</t>
  </si>
  <si>
    <t>łkać</t>
  </si>
  <si>
    <t>przedżeźniać</t>
  </si>
  <si>
    <t>incomprehensible</t>
  </si>
  <si>
    <t>niezrozumiały</t>
  </si>
  <si>
    <t>lease</t>
  </si>
  <si>
    <t>wynajem</t>
  </si>
  <si>
    <t>gwałtownie skręcić</t>
  </si>
  <si>
    <t>qualm</t>
  </si>
  <si>
    <t>skrupuły; są też inne znaczenia</t>
  </si>
  <si>
    <t>promiscuity</t>
  </si>
  <si>
    <t>rozwiązałość seksualna</t>
  </si>
  <si>
    <t>perseverance</t>
  </si>
  <si>
    <t>drowsy</t>
  </si>
  <si>
    <t>being in a state between sleeping and being awake:</t>
  </si>
  <si>
    <t>satiety</t>
  </si>
  <si>
    <t>the state of being completely satisfied, especially with food or pleasure, so that you could not have any more</t>
  </si>
  <si>
    <t>numb</t>
  </si>
  <si>
    <t>zdrętwiały</t>
  </si>
  <si>
    <t>thud</t>
  </si>
  <si>
    <t>głuche uderzenie</t>
  </si>
  <si>
    <t>throb</t>
  </si>
  <si>
    <t>lomotać</t>
  </si>
  <si>
    <t>stinging</t>
  </si>
  <si>
    <t>piękący</t>
  </si>
  <si>
    <t>hoax</t>
  </si>
  <si>
    <t>oszustwo</t>
  </si>
  <si>
    <t>giggle</t>
  </si>
  <si>
    <t>chichotać</t>
  </si>
  <si>
    <t>kryjówka; loża; składać (np. apelacje)</t>
  </si>
  <si>
    <t>oath</t>
  </si>
  <si>
    <t>przysięga</t>
  </si>
  <si>
    <t>dew</t>
  </si>
  <si>
    <t>rosa</t>
  </si>
  <si>
    <t>dilate</t>
  </si>
  <si>
    <t>rozszerzać się</t>
  </si>
  <si>
    <t>frailty</t>
  </si>
  <si>
    <t>słąbość, wątłość</t>
  </si>
  <si>
    <t>due`</t>
  </si>
  <si>
    <t>wyraz ma dużo znaczeń</t>
  </si>
  <si>
    <t xml:space="preserve">łodyga; powstrzymywać; stem from wynikaż z </t>
  </si>
  <si>
    <t>blow</t>
  </si>
  <si>
    <t>dmuchach; przebić</t>
  </si>
  <si>
    <t>garnish</t>
  </si>
  <si>
    <t>dekorować</t>
  </si>
  <si>
    <t>absolve - atone</t>
  </si>
  <si>
    <t>rozgrzeszyć - odpokutować</t>
  </si>
  <si>
    <t>disdain</t>
  </si>
  <si>
    <t>gardzić</t>
  </si>
  <si>
    <t>włączęga</t>
  </si>
  <si>
    <t>phony</t>
  </si>
  <si>
    <t>indignant</t>
  </si>
  <si>
    <t>oburzony</t>
  </si>
  <si>
    <t>humdrum</t>
  </si>
  <si>
    <t>mnotonia</t>
  </si>
  <si>
    <t>unfailing</t>
  </si>
  <si>
    <t>niewyczerpany</t>
  </si>
  <si>
    <t>tenancious</t>
  </si>
  <si>
    <t>trwały</t>
  </si>
  <si>
    <t>abdominable</t>
  </si>
  <si>
    <t>obrzydliwy</t>
  </si>
  <si>
    <t>dręczć</t>
  </si>
  <si>
    <t>grumble</t>
  </si>
  <si>
    <t>affectionate</t>
  </si>
  <si>
    <t>kochający</t>
  </si>
  <si>
    <t>to signfy</t>
  </si>
  <si>
    <t>oznaczać</t>
  </si>
  <si>
    <t>vigil</t>
  </si>
  <si>
    <t>czuwanie</t>
  </si>
  <si>
    <t>sombre</t>
  </si>
  <si>
    <t>ponury, kiepski</t>
  </si>
  <si>
    <t>promiscuiry; fornication; adultery</t>
  </si>
  <si>
    <t>portruded tummy</t>
  </si>
  <si>
    <t>wystający brzuszek</t>
  </si>
  <si>
    <t>lasting</t>
  </si>
  <si>
    <t>panieński</t>
  </si>
  <si>
    <t>insemination</t>
  </si>
  <si>
    <t>zapłodnienie</t>
  </si>
  <si>
    <t>conceited</t>
  </si>
  <si>
    <t>zarozumiały</t>
  </si>
  <si>
    <t>malnutrition</t>
  </si>
  <si>
    <t>niedożywienie</t>
  </si>
  <si>
    <t>indisgetion</t>
  </si>
  <si>
    <t>niestrawności</t>
  </si>
  <si>
    <t>referral</t>
  </si>
  <si>
    <t>skierowanie od lekarza</t>
  </si>
  <si>
    <t>fall out with</t>
  </si>
  <si>
    <t>pokłucić się</t>
  </si>
  <si>
    <t>briskly</t>
  </si>
  <si>
    <t>żwawo</t>
  </si>
  <si>
    <t>stave off</t>
  </si>
  <si>
    <t>oddalać (niebezpieczeńśtwo)</t>
  </si>
  <si>
    <t>tłok (w silniku)</t>
  </si>
  <si>
    <t>groin</t>
  </si>
  <si>
    <t>krocze</t>
  </si>
  <si>
    <t>hamstring</t>
  </si>
  <si>
    <t>ścięgno udowe</t>
  </si>
  <si>
    <t>nip</t>
  </si>
  <si>
    <t>sznaps; ugryzienie;</t>
  </si>
  <si>
    <t>lineup</t>
  </si>
  <si>
    <t>skład, obsada</t>
  </si>
  <si>
    <t>falter</t>
  </si>
  <si>
    <t>słąbnąć (puls)</t>
  </si>
  <si>
    <t>screw up</t>
  </si>
  <si>
    <t>zwinąć; nawalić</t>
  </si>
  <si>
    <t>glandural</t>
  </si>
  <si>
    <t>gauze</t>
  </si>
  <si>
    <t>gaza</t>
  </si>
  <si>
    <t>conspicious</t>
  </si>
  <si>
    <t>widoczny; wyjątkowy</t>
  </si>
  <si>
    <t>flagging</t>
  </si>
  <si>
    <t>słąbnący</t>
  </si>
  <si>
    <t>parched</t>
  </si>
  <si>
    <t>scuttle</t>
  </si>
  <si>
    <t>slither</t>
  </si>
  <si>
    <t>no sooner had the bird picked up the twig than it flew to its nest</t>
  </si>
  <si>
    <t>zaraz po tym jak ptak chwycił gałązkę zaniósł ją do gniazda</t>
  </si>
  <si>
    <t>elibigle</t>
  </si>
  <si>
    <t>uprawniony</t>
  </si>
  <si>
    <t>incur</t>
  </si>
  <si>
    <t>zaciagac (dlug); ponosic (stratę)</t>
  </si>
  <si>
    <t>greasing</t>
  </si>
  <si>
    <t>naoliwienie</t>
  </si>
  <si>
    <t>despise</t>
  </si>
  <si>
    <t>pogaradzać</t>
  </si>
  <si>
    <t>either way</t>
  </si>
  <si>
    <t>tak czy owak</t>
  </si>
  <si>
    <t>insensible</t>
  </si>
  <si>
    <t>nieprzytomny; niewrażliwy</t>
  </si>
  <si>
    <t>wig</t>
  </si>
  <si>
    <t>peruka</t>
  </si>
  <si>
    <t>whimper</t>
  </si>
  <si>
    <t>biadolić; skomleć</t>
  </si>
  <si>
    <t>weep</t>
  </si>
  <si>
    <t>płakać</t>
  </si>
  <si>
    <t>vice</t>
  </si>
  <si>
    <t>spooky</t>
  </si>
  <si>
    <t>nawiedzony (przez duchy)</t>
  </si>
  <si>
    <t>wimp</t>
  </si>
  <si>
    <t>mieczak (człowiek)</t>
  </si>
  <si>
    <t>wuss</t>
  </si>
  <si>
    <t>pounce on sth</t>
  </si>
  <si>
    <t>wytykac (bledy); korzystac z okacji</t>
  </si>
  <si>
    <t>pounce</t>
  </si>
  <si>
    <t>skakac</t>
  </si>
  <si>
    <t>dilute</t>
  </si>
  <si>
    <t>rozcieńczać</t>
  </si>
  <si>
    <t>flaunt</t>
  </si>
  <si>
    <t>afiszowac sie</t>
  </si>
  <si>
    <t>GRAMMAR</t>
  </si>
  <si>
    <t>NICE TIPS</t>
  </si>
  <si>
    <t>GRAMMAR EXCERCISE</t>
  </si>
  <si>
    <t>Example</t>
  </si>
  <si>
    <t>Problem</t>
  </si>
  <si>
    <t>Source of example</t>
  </si>
  <si>
    <t>You look as if you were ill</t>
  </si>
  <si>
    <t>You look as if you are ill</t>
  </si>
  <si>
    <r>
      <rPr>
        <sz val="11"/>
        <color rgb="FF000000"/>
        <rFont val="Calibri"/>
        <family val="2"/>
        <charset val="238"/>
      </rPr>
      <t>You look</t>
    </r>
    <r>
      <rPr>
        <b/>
        <sz val="11"/>
        <color rgb="FF000000"/>
        <rFont val="Calibri"/>
        <family val="2"/>
        <charset val="238"/>
      </rPr>
      <t>ed</t>
    </r>
    <r>
      <rPr>
        <sz val="11"/>
        <color rgb="FF000000"/>
        <rFont val="Calibri"/>
        <family val="2"/>
        <charset val="238"/>
      </rPr>
      <t xml:space="preserve"> as if you were ill</t>
    </r>
  </si>
  <si>
    <t>You looked as if you had been ill</t>
  </si>
  <si>
    <t>If you gave 5 year warranty on that cars then probably you would go bancrupt.</t>
  </si>
  <si>
    <t>I wish I were there</t>
  </si>
  <si>
    <t>I wished I were there</t>
  </si>
  <si>
    <t>I wish I had been there</t>
  </si>
  <si>
    <t>I wished I had been there</t>
  </si>
  <si>
    <r>
      <rPr>
        <sz val="11"/>
        <color rgb="FF000000"/>
        <rFont val="Calibri"/>
        <family val="2"/>
        <charset val="238"/>
      </rPr>
      <t xml:space="preserve">I prefer </t>
    </r>
    <r>
      <rPr>
        <b/>
        <sz val="11"/>
        <color rgb="FF000000"/>
        <rFont val="Calibri"/>
        <family val="2"/>
        <charset val="238"/>
      </rPr>
      <t>to</t>
    </r>
    <r>
      <rPr>
        <sz val="11"/>
        <color rgb="FF000000"/>
        <rFont val="Calibri"/>
        <family val="2"/>
        <charset val="238"/>
      </rPr>
      <t xml:space="preserve"> go home</t>
    </r>
  </si>
  <si>
    <r>
      <rPr>
        <sz val="11"/>
        <color rgb="FF000000"/>
        <rFont val="Calibri"/>
        <family val="2"/>
        <charset val="238"/>
      </rPr>
      <t xml:space="preserve">I prefer you </t>
    </r>
    <r>
      <rPr>
        <b/>
        <sz val="11"/>
        <color rgb="FF000000"/>
        <rFont val="Calibri"/>
        <family val="2"/>
        <charset val="238"/>
      </rPr>
      <t xml:space="preserve">to </t>
    </r>
    <r>
      <rPr>
        <sz val="11"/>
        <color rgb="FF000000"/>
        <rFont val="Calibri"/>
        <family val="2"/>
        <charset val="238"/>
      </rPr>
      <t>go home</t>
    </r>
  </si>
  <si>
    <r>
      <rPr>
        <sz val="11"/>
        <color rgb="FF000000"/>
        <rFont val="Calibri"/>
        <family val="2"/>
        <charset val="238"/>
      </rPr>
      <t>I preferr</t>
    </r>
    <r>
      <rPr>
        <b/>
        <sz val="11"/>
        <color rgb="FF000000"/>
        <rFont val="Calibri"/>
        <family val="2"/>
        <charset val="238"/>
      </rPr>
      <t>ed</t>
    </r>
    <r>
      <rPr>
        <sz val="11"/>
        <color rgb="FF000000"/>
        <rFont val="Calibri"/>
        <family val="2"/>
        <charset val="238"/>
      </rPr>
      <t xml:space="preserve"> you </t>
    </r>
    <r>
      <rPr>
        <b/>
        <sz val="11"/>
        <color rgb="FF000000"/>
        <rFont val="Calibri"/>
        <family val="2"/>
        <charset val="238"/>
      </rPr>
      <t>to</t>
    </r>
    <r>
      <rPr>
        <sz val="11"/>
        <color rgb="FF000000"/>
        <rFont val="Calibri"/>
        <family val="2"/>
        <charset val="238"/>
      </rPr>
      <t xml:space="preserve"> go home</t>
    </r>
  </si>
  <si>
    <t>I would rather stay at home</t>
  </si>
  <si>
    <t>I would rather you sayed here</t>
  </si>
  <si>
    <t xml:space="preserve"> </t>
  </si>
  <si>
    <r>
      <rPr>
        <sz val="11"/>
        <color rgb="FF000000"/>
        <rFont val="Calibri"/>
        <family val="2"/>
        <charset val="238"/>
      </rPr>
      <t xml:space="preserve">It's time </t>
    </r>
    <r>
      <rPr>
        <b/>
        <sz val="11"/>
        <color rgb="FF000000"/>
        <rFont val="Calibri"/>
        <family val="2"/>
        <charset val="238"/>
      </rPr>
      <t xml:space="preserve">to </t>
    </r>
    <r>
      <rPr>
        <sz val="11"/>
        <color rgb="FF000000"/>
        <rFont val="Calibri"/>
        <family val="2"/>
        <charset val="238"/>
      </rPr>
      <t>start the meeting</t>
    </r>
  </si>
  <si>
    <t>It's time we starter the meeting</t>
  </si>
  <si>
    <t>It will not be this US empire that will destroy the Bolivian revolution</t>
  </si>
  <si>
    <t>Wywiad z Maduro</t>
  </si>
  <si>
    <t>When you feel like other people have given up on you don't ever give up on yourself</t>
  </si>
  <si>
    <t>Obama speech on education</t>
  </si>
  <si>
    <t>What will a president who comes here in 20 or 50 years say about what all of you did for this country</t>
  </si>
  <si>
    <t>Once you have got better, you must visit us</t>
  </si>
  <si>
    <t>Angielski w tłumaczeniach Mów pełnymi zdaniami (s.95)</t>
  </si>
  <si>
    <t>If life existed on Mars, it would have had to deal with harsh radiation—and any traces of that life might only be found deep under the soil today.</t>
  </si>
  <si>
    <t>Conditional mixed</t>
  </si>
  <si>
    <t>I will take an umbela in case it rains</t>
  </si>
  <si>
    <t>Conditional</t>
  </si>
  <si>
    <t>He is very tall. he could be a basketball player</t>
  </si>
  <si>
    <t>He was very tall. He could be a basketball player</t>
  </si>
  <si>
    <r>
      <rPr>
        <i/>
        <sz val="10"/>
        <color rgb="FF141414"/>
        <rFont val="Trebuchet MS"/>
        <family val="2"/>
        <charset val="238"/>
      </rPr>
      <t>If she rings, I'll tell her that I</t>
    </r>
    <r>
      <rPr>
        <b/>
        <i/>
        <sz val="10"/>
        <color rgb="FF141414"/>
        <rFont val="Trebuchet MS"/>
        <family val="2"/>
        <charset val="238"/>
      </rPr>
      <t>'ll</t>
    </r>
    <r>
      <rPr>
        <i/>
        <sz val="10"/>
        <color rgb="FF141414"/>
        <rFont val="Trebuchet MS"/>
        <family val="2"/>
        <charset val="238"/>
      </rPr>
      <t xml:space="preserve"> </t>
    </r>
    <r>
      <rPr>
        <b/>
        <i/>
        <sz val="10"/>
        <color rgb="FF141414"/>
        <rFont val="Trebuchet MS"/>
        <family val="2"/>
        <charset val="238"/>
      </rPr>
      <t>ring</t>
    </r>
    <r>
      <rPr>
        <i/>
        <sz val="10"/>
        <color rgb="FF141414"/>
        <rFont val="Trebuchet MS"/>
        <family val="2"/>
        <charset val="238"/>
      </rPr>
      <t xml:space="preserve"> back later.</t>
    </r>
  </si>
  <si>
    <t>https://forum.wordreference.com/threads/future-in-subordinate-clauses.2840891/</t>
  </si>
  <si>
    <r>
      <rPr>
        <sz val="11"/>
        <color rgb="FF000000"/>
        <rFont val="Calibri"/>
        <family val="2"/>
        <charset val="238"/>
      </rPr>
      <t xml:space="preserve">I </t>
    </r>
    <r>
      <rPr>
        <b/>
        <sz val="11"/>
        <color rgb="FF000000"/>
        <rFont val="Calibri"/>
        <family val="2"/>
        <charset val="238"/>
      </rPr>
      <t>will start</t>
    </r>
    <r>
      <rPr>
        <sz val="11"/>
        <color rgb="FF000000"/>
        <rFont val="Calibri"/>
        <family val="2"/>
        <charset val="238"/>
      </rPr>
      <t xml:space="preserve"> a new project after I </t>
    </r>
    <r>
      <rPr>
        <b/>
        <sz val="11"/>
        <color rgb="FF000000"/>
        <rFont val="Calibri"/>
        <family val="2"/>
        <charset val="238"/>
      </rPr>
      <t>have finished</t>
    </r>
    <r>
      <rPr>
        <sz val="11"/>
        <color rgb="FF000000"/>
        <rFont val="Calibri"/>
        <family val="2"/>
        <charset val="238"/>
      </rPr>
      <t xml:space="preserve"> working on this project. (NOT I will start a new project after I will finish working on this project.)</t>
    </r>
  </si>
  <si>
    <t>https://www.englishgrammar.org/tenses-subordinate-clauses/</t>
  </si>
  <si>
    <t>czasowniki modalne</t>
  </si>
  <si>
    <t>I love being able to hear the birds sing</t>
  </si>
  <si>
    <t>Czasowniki modalne złożone kłopotliwe (s 6)</t>
  </si>
  <si>
    <r>
      <rPr>
        <sz val="11"/>
        <color rgb="FF000000"/>
        <rFont val="Calibri"/>
        <family val="2"/>
        <charset val="238"/>
      </rPr>
      <t>2a. X-rays could be dangerous in the past. -&gt; in the past some people (</t>
    </r>
    <r>
      <rPr>
        <sz val="7"/>
        <color rgb="FF000000"/>
        <rFont val="Calibri"/>
        <family val="2"/>
        <charset val="238"/>
      </rPr>
      <t>not everyone</t>
    </r>
    <r>
      <rPr>
        <sz val="11"/>
        <color rgb="FF000000"/>
        <rFont val="Calibri"/>
        <family val="2"/>
        <charset val="238"/>
      </rPr>
      <t>) were definitely harmed by X-rays.</t>
    </r>
  </si>
  <si>
    <r>
      <rPr>
        <sz val="11"/>
        <color rgb="FF000000"/>
        <rFont val="Calibri"/>
        <family val="2"/>
        <charset val="238"/>
      </rPr>
      <t xml:space="preserve">2b. X-rays could have been dangerous in the past. -&gt; “There was a possibility that, in the past, some people could have been harmed by X-rays, fortunately this did not occur.” This speaks of an event that did not take place but could </t>
    </r>
    <r>
      <rPr>
        <i/>
        <sz val="11"/>
        <color rgb="FF000000"/>
        <rFont val="Calibri"/>
        <family val="2"/>
        <charset val="238"/>
      </rPr>
      <t xml:space="preserve">possibly </t>
    </r>
    <r>
      <rPr>
        <sz val="11"/>
        <color rgb="FF000000"/>
        <rFont val="Calibri"/>
        <family val="2"/>
        <charset val="238"/>
      </rPr>
      <t>have taken place.</t>
    </r>
  </si>
  <si>
    <r>
      <rPr>
        <sz val="11"/>
        <color rgb="FF000000"/>
        <rFont val="Calibri"/>
        <family val="2"/>
        <charset val="238"/>
      </rPr>
      <t xml:space="preserve">“They returned home on the road because it </t>
    </r>
    <r>
      <rPr>
        <b/>
        <sz val="11"/>
        <color rgb="FF000000"/>
        <rFont val="Calibri"/>
        <family val="2"/>
        <charset val="238"/>
      </rPr>
      <t xml:space="preserve">could have been </t>
    </r>
    <r>
      <rPr>
        <sz val="11"/>
        <color rgb="FF000000"/>
        <rFont val="Calibri"/>
        <family val="2"/>
        <charset val="238"/>
      </rPr>
      <t xml:space="preserve">dangerous to walk through the woods.” They didn’t walk through the woods, although that was a choice; if they had gone through the wood, there </t>
    </r>
    <r>
      <rPr>
        <b/>
        <sz val="11"/>
        <color rgb="FF000000"/>
        <rFont val="Calibri"/>
        <family val="2"/>
        <charset val="238"/>
      </rPr>
      <t xml:space="preserve">might </t>
    </r>
    <r>
      <rPr>
        <sz val="11"/>
        <color rgb="FF000000"/>
        <rFont val="Calibri"/>
        <family val="2"/>
        <charset val="238"/>
      </rPr>
      <t>have been danger.</t>
    </r>
  </si>
  <si>
    <t>umiejętność</t>
  </si>
  <si>
    <t>I will be able to play basketball</t>
  </si>
  <si>
    <t>I can play backetball</t>
  </si>
  <si>
    <t>I could play basketball</t>
  </si>
  <si>
    <t>I was able to play basketball</t>
  </si>
  <si>
    <t>możliwość</t>
  </si>
  <si>
    <t>He is very tall. He could be a basketball player</t>
  </si>
  <si>
    <t>The sea can be very dangerous</t>
  </si>
  <si>
    <t>We can meet you at the cinema tonight</t>
  </si>
  <si>
    <t>przypuszczenia</t>
  </si>
  <si>
    <t>He couldn't have done that</t>
  </si>
  <si>
    <t>He must have done that</t>
  </si>
  <si>
    <t>pozwolanie</t>
  </si>
  <si>
    <t>Can we smoke here?</t>
  </si>
  <si>
    <t>prosby</t>
  </si>
  <si>
    <t>Could I you your phone</t>
  </si>
  <si>
    <t>sugestie</t>
  </si>
  <si>
    <t>We could go to the theatre</t>
  </si>
  <si>
    <t>Things aren't happening like you want them too</t>
  </si>
  <si>
    <t>They are in there</t>
  </si>
  <si>
    <t>Not very much left</t>
  </si>
  <si>
    <t>Firstly I would like to thank you all for subscribing to my channel</t>
  </si>
  <si>
    <t>I pretendet not to understand her</t>
  </si>
  <si>
    <t>usawałam że jej nie rozumiem</t>
  </si>
  <si>
    <t>time and time again</t>
  </si>
  <si>
    <r>
      <rPr>
        <sz val="11"/>
        <color rgb="FF000000"/>
        <rFont val="Calibri"/>
        <family val="2"/>
        <charset val="238"/>
      </rPr>
      <t>I </t>
    </r>
    <r>
      <rPr>
        <sz val="12"/>
        <color rgb="FF000000"/>
        <rFont val="Arial"/>
        <family val="2"/>
        <charset val="238"/>
      </rPr>
      <t>wish</t>
    </r>
    <r>
      <rPr>
        <sz val="12"/>
        <color rgb="FF292929"/>
        <rFont val="Arial"/>
        <family val="2"/>
        <charset val="238"/>
      </rPr>
      <t> you'd </t>
    </r>
    <r>
      <rPr>
        <sz val="12"/>
        <color rgb="FF000000"/>
        <rFont val="Arial"/>
        <family val="2"/>
        <charset val="238"/>
      </rPr>
      <t>stop</t>
    </r>
    <r>
      <rPr>
        <sz val="12"/>
        <color rgb="FF292929"/>
        <rFont val="Arial"/>
        <family val="2"/>
        <charset val="238"/>
      </rPr>
      <t> </t>
    </r>
    <r>
      <rPr>
        <sz val="12"/>
        <color rgb="FF000000"/>
        <rFont val="Arial"/>
        <family val="2"/>
        <charset val="238"/>
      </rPr>
      <t>criticizing</t>
    </r>
    <r>
      <rPr>
        <sz val="12"/>
        <color rgb="FF292929"/>
        <rFont val="Arial"/>
        <family val="2"/>
        <charset val="238"/>
      </rPr>
      <t> me all the time.</t>
    </r>
  </si>
  <si>
    <t>The kids ate their dinner in no time</t>
  </si>
  <si>
    <t>off all time</t>
  </si>
  <si>
    <t>at any time</t>
  </si>
  <si>
    <t>at any moment</t>
  </si>
  <si>
    <t>I am sorrry</t>
  </si>
  <si>
    <t>przepraszam</t>
  </si>
  <si>
    <t>excuse me</t>
  </si>
  <si>
    <t>kiedy chce zwrócić uwagę publiczności, albo chce popoprsić o przepuszczenie</t>
  </si>
  <si>
    <t>have an idea of what he looke like</t>
  </si>
  <si>
    <r>
      <rPr>
        <i/>
        <sz val="12"/>
        <color rgb="FF292929"/>
        <rFont val="Arial"/>
        <family val="2"/>
        <charset val="238"/>
      </rPr>
      <t>I </t>
    </r>
    <r>
      <rPr>
        <i/>
        <sz val="12"/>
        <color rgb="FF000000"/>
        <rFont val="Arial"/>
        <family val="2"/>
        <charset val="238"/>
      </rPr>
      <t>thoroughly</t>
    </r>
    <r>
      <rPr>
        <i/>
        <sz val="12"/>
        <color rgb="FF292929"/>
        <rFont val="Arial"/>
        <family val="2"/>
        <charset val="238"/>
      </rPr>
      <t> approve </t>
    </r>
    <r>
      <rPr>
        <b/>
        <i/>
        <sz val="12"/>
        <color rgb="FF292929"/>
        <rFont val="Arial"/>
        <family val="2"/>
        <charset val="238"/>
      </rPr>
      <t>of</t>
    </r>
    <r>
      <rPr>
        <i/>
        <sz val="12"/>
        <color rgb="FF292929"/>
        <rFont val="Arial"/>
        <family val="2"/>
        <charset val="238"/>
      </rPr>
      <t> what the </t>
    </r>
    <r>
      <rPr>
        <i/>
        <sz val="12"/>
        <color rgb="FF000000"/>
        <rFont val="Arial"/>
        <family val="2"/>
        <charset val="238"/>
      </rPr>
      <t>government</t>
    </r>
    <r>
      <rPr>
        <i/>
        <sz val="12"/>
        <color rgb="FF292929"/>
        <rFont val="Arial"/>
        <family val="2"/>
        <charset val="238"/>
      </rPr>
      <t> is doing.</t>
    </r>
  </si>
  <si>
    <t>when to use which one</t>
  </si>
  <si>
    <t>PwC helps us in managing credit risk</t>
  </si>
  <si>
    <t>Whose glasses are these</t>
  </si>
  <si>
    <t># How do girls feel about having their ass licked</t>
  </si>
  <si>
    <t># Do Women Like Their Asses Licked</t>
  </si>
  <si>
    <t># Too bad, I would lick it for hours if she liked</t>
  </si>
  <si>
    <t># do you like your ass licked</t>
  </si>
  <si>
    <t># When Ass Eating Goes Wrong</t>
  </si>
  <si>
    <t>the worst day of the year</t>
  </si>
  <si>
    <t>who are you talking about</t>
  </si>
  <si>
    <t>I wonder what his reaction will be</t>
  </si>
  <si>
    <t>when I worked in SW she had this car</t>
  </si>
  <si>
    <t>sb who come here will have a problem</t>
  </si>
  <si>
    <t>will be the first person who will ….??? Jka to ma być?</t>
  </si>
  <si>
    <t>I wished he were with me</t>
  </si>
  <si>
    <t>I wonder how his meeting will be like</t>
  </si>
  <si>
    <t xml:space="preserve">I prefer coffee to tea. </t>
  </si>
  <si>
    <t xml:space="preserve">When I was teenager I prefered tea to cofee but now the </t>
  </si>
  <si>
    <t>that is</t>
  </si>
  <si>
    <t>wheras</t>
  </si>
  <si>
    <t>while</t>
  </si>
  <si>
    <t>thereby</t>
  </si>
  <si>
    <t>but</t>
  </si>
  <si>
    <t>because</t>
  </si>
  <si>
    <t>so that</t>
  </si>
  <si>
    <t>schools, colleges, and so on</t>
  </si>
  <si>
    <t>She bought the whole lot - house, farm, horses, and all.</t>
  </si>
  <si>
    <t>She likes grammar and all that.</t>
  </si>
  <si>
    <t>The trains are usually on time</t>
  </si>
  <si>
    <t>I hope to be there in time to see you before lunch</t>
  </si>
  <si>
    <t>You’re just in time for lunch!</t>
  </si>
  <si>
    <t>you don't run out of these items at this evening's event</t>
  </si>
  <si>
    <t>NEW work</t>
  </si>
  <si>
    <t>Or if you’re using the keyboard</t>
  </si>
  <si>
    <t>lesser known R tricks</t>
  </si>
  <si>
    <t xml:space="preserve">  </t>
  </si>
  <si>
    <t>He is older than me.  correct</t>
  </si>
  <si>
    <t>He is older than I am. correct</t>
  </si>
  <si>
    <t>He is older than I. wrong</t>
  </si>
  <si>
    <t>Variables and functions names should be related to their purpose</t>
  </si>
  <si>
    <t>Indirect questions</t>
  </si>
  <si>
    <t>What type of broadband can I get</t>
  </si>
  <si>
    <t>I’d like to know when I can start.</t>
  </si>
  <si>
    <t xml:space="preserve">Can you tell me what this is? </t>
  </si>
  <si>
    <t>can you tell what color your baby's eyes will be</t>
  </si>
  <si>
    <t>can you tell what color pearl is in an oyster</t>
  </si>
  <si>
    <t>how can you tell what your height is</t>
  </si>
  <si>
    <t>Let me know when your task is completed</t>
  </si>
  <si>
    <t>When that building is complete you will have problem to find place to park your car.</t>
  </si>
  <si>
    <t>Whan will the president who comes here in 20 year say about what you did for our country</t>
  </si>
  <si>
    <t>You order is now being processed</t>
  </si>
  <si>
    <t>Walk against the wind</t>
  </si>
  <si>
    <t>wyjeśnienie logicnze phrasal verbs</t>
  </si>
  <si>
    <t>http://www.phrasalverbdemon.com/prepositions.htm</t>
  </si>
  <si>
    <t xml:space="preserve"> simply highlight the text as you normally would.</t>
  </si>
  <si>
    <t>Your solution is the same as mine/ours</t>
  </si>
  <si>
    <t>Angielski w tłumaczeniach Mów pełnymi zdaniami</t>
  </si>
  <si>
    <t>Wielka gramtyka angielska</t>
  </si>
  <si>
    <t>Czasowniki modalne złożone kłopotliwe</t>
  </si>
  <si>
    <t>Martinet</t>
  </si>
  <si>
    <t>Angielski w tłumaczeniach Czasy</t>
  </si>
  <si>
    <t>Angielski w tłumaczeniach 1</t>
  </si>
  <si>
    <t>electrical installation</t>
  </si>
  <si>
    <t>to lay tiles on floor</t>
  </si>
  <si>
    <t>układać płytki podłogowe</t>
  </si>
  <si>
    <t>próby alarm przeciwpożarowy</t>
  </si>
  <si>
    <t>action film</t>
  </si>
  <si>
    <t>film akcji</t>
  </si>
  <si>
    <t>romantic comedy</t>
  </si>
  <si>
    <t>film romantyczny</t>
  </si>
  <si>
    <t>housing estate</t>
  </si>
  <si>
    <t>osiedle mieszkaniowe</t>
  </si>
  <si>
    <t>administrative-countries</t>
  </si>
  <si>
    <t>hygiene_and_beauty</t>
  </si>
  <si>
    <t>holly shit</t>
  </si>
  <si>
    <t>cholera jaska</t>
  </si>
  <si>
    <t xml:space="preserve">to be on the ball </t>
  </si>
  <si>
    <t>zestaw naprawczy</t>
  </si>
  <si>
    <t>łyżka (lewarek) do opon</t>
  </si>
  <si>
    <t>the air was leaking from the valve</t>
  </si>
  <si>
    <t>powietrze uchodziło z wentyla</t>
  </si>
  <si>
    <t>zwolnić pedł gazu</t>
  </si>
  <si>
    <t>strengthen carbon frame</t>
  </si>
  <si>
    <t>wzmocniona karbonowa rama</t>
  </si>
  <si>
    <t>adjust breaks</t>
  </si>
  <si>
    <t>wyregulować hamulce</t>
  </si>
  <si>
    <t>smearing wipers</t>
  </si>
  <si>
    <t>zostawiające smugi wycieraczki</t>
  </si>
  <si>
    <t>smugi po myciu</t>
  </si>
  <si>
    <t>The plane left a white trail behind it</t>
  </si>
  <si>
    <t>samolot zostawił za sobą białą smugę</t>
  </si>
  <si>
    <t>other-sence_of_direction</t>
  </si>
  <si>
    <t>Nobody anticipated defeat</t>
  </si>
  <si>
    <t>nikt nie spodziewał się porważki</t>
  </si>
  <si>
    <t>the writing on the wall says that</t>
  </si>
  <si>
    <t>Napis na ścianie mówi że</t>
  </si>
  <si>
    <t>I will bring my girlfriend home</t>
  </si>
  <si>
    <t>Radar is a detection system that uses radio waves to determine the range, angle, or velocity of objects</t>
  </si>
  <si>
    <t>ona siedzi po mojej prawej stronie</t>
  </si>
  <si>
    <t>lazienka jest na lewno od kuchnki</t>
  </si>
  <si>
    <t>bathroom is to the left of kitchen</t>
  </si>
  <si>
    <t>zrobić błąd / zrobić coś przez przypadek</t>
  </si>
  <si>
    <t>Can I have your autograph</t>
  </si>
  <si>
    <t>czy mogę dostać Twój autograf</t>
  </si>
  <si>
    <t>blood pressure meter</t>
  </si>
  <si>
    <t>ciśnieniomierz</t>
  </si>
  <si>
    <t>waga mają ca dużą dokładność</t>
  </si>
  <si>
    <t>weighting scales with hight accuracy</t>
  </si>
  <si>
    <t>constipation-diarrhea</t>
  </si>
  <si>
    <t>zatwardzenie-rozwolnienie</t>
  </si>
  <si>
    <t>meseles/chickenpox/pox/mumps</t>
  </si>
  <si>
    <t>odra/wieczna ospa/ospa/świnka</t>
  </si>
  <si>
    <t>health-disease</t>
  </si>
  <si>
    <t>health-diseases</t>
  </si>
  <si>
    <t>For a moment I thought I was going to faint</t>
  </si>
  <si>
    <t>Przez moment myślałem, że zemdleję.</t>
  </si>
  <si>
    <t>nosić kołnierz ortopedyczny</t>
  </si>
  <si>
    <t>sling</t>
  </si>
  <si>
    <t>temblak</t>
  </si>
  <si>
    <t>sting</t>
  </si>
  <si>
    <t>urządlenie</t>
  </si>
  <si>
    <t>pęcherz</t>
  </si>
  <si>
    <t>concussion/stroke</t>
  </si>
  <si>
    <t>wstrząc/udar</t>
  </si>
  <si>
    <t>electric shock</t>
  </si>
  <si>
    <t>dusić się</t>
  </si>
  <si>
    <t>murder by suffocation</t>
  </si>
  <si>
    <t>morderstwo przez uduszenie</t>
  </si>
  <si>
    <t>sterile and disposable syringe</t>
  </si>
  <si>
    <t>The doctor said we have to change the dressing pretty often at first</t>
  </si>
  <si>
    <t>Lekarz powiedział, że trzeba na początku często zmieniać opatrunek.</t>
  </si>
  <si>
    <t>porażenie prądem</t>
  </si>
  <si>
    <t>he slung the sling into the bin</t>
  </si>
  <si>
    <t>cisnął temblak do kosza</t>
  </si>
  <si>
    <t>eye doctor</t>
  </si>
  <si>
    <t>okulista</t>
  </si>
  <si>
    <t xml:space="preserve">Symptoms usually develop 10–12 days </t>
  </si>
  <si>
    <t>symptomy zwykle pojewiają się po 10-12 dniach</t>
  </si>
  <si>
    <t>I'm not worried, my parents are permissive</t>
  </si>
  <si>
    <t>Nie jestem zmartwiony, moi rodzice są pobłażliwi</t>
  </si>
  <si>
    <t>szlafrok</t>
  </si>
  <si>
    <t>robe</t>
  </si>
  <si>
    <t>toga, szata</t>
  </si>
  <si>
    <t>kamizelka</t>
  </si>
  <si>
    <t>wiatrówka</t>
  </si>
  <si>
    <t>pyjamas</t>
  </si>
  <si>
    <t>piżama</t>
  </si>
  <si>
    <t>A vest is a sleeveless garment covering the upper body</t>
  </si>
  <si>
    <t>podkoszulek bez rękawa</t>
  </si>
  <si>
    <t>siorpać</t>
  </si>
  <si>
    <t>mutter</t>
  </si>
  <si>
    <t>scramble</t>
  </si>
  <si>
    <t>szarpanina</t>
  </si>
  <si>
    <t>wspinać się</t>
  </si>
  <si>
    <t>pobłażliwy</t>
  </si>
  <si>
    <t>szlówka</t>
  </si>
  <si>
    <t>sprzączka</t>
  </si>
  <si>
    <t>grater</t>
  </si>
  <si>
    <t>tarka</t>
  </si>
  <si>
    <t>shoulder blade</t>
  </si>
  <si>
    <t>łopatka</t>
  </si>
  <si>
    <t>pelvis</t>
  </si>
  <si>
    <t>miednica</t>
  </si>
  <si>
    <t>rib cage</t>
  </si>
  <si>
    <t>klatka peirsiowa</t>
  </si>
  <si>
    <t>ovoid shape</t>
  </si>
  <si>
    <t>kształ jajowaty</t>
  </si>
  <si>
    <t>other-shapes</t>
  </si>
  <si>
    <t>obojczyk</t>
  </si>
  <si>
    <t>połykać/jaskółka</t>
  </si>
  <si>
    <t>sparrow</t>
  </si>
  <si>
    <t>wróbel</t>
  </si>
  <si>
    <t>eagel</t>
  </si>
  <si>
    <t>orzeł</t>
  </si>
  <si>
    <t>rook</t>
  </si>
  <si>
    <t>gawron/wieża w szachach</t>
  </si>
  <si>
    <t>falcon</t>
  </si>
  <si>
    <t>sokół</t>
  </si>
  <si>
    <t>stork</t>
  </si>
  <si>
    <t>bocian</t>
  </si>
  <si>
    <t>ostrich</t>
  </si>
  <si>
    <t>struś</t>
  </si>
  <si>
    <t>gills/bronchails</t>
  </si>
  <si>
    <t>skrzela/oskrzela</t>
  </si>
  <si>
    <t>lyme disease</t>
  </si>
  <si>
    <t>borelioza</t>
  </si>
  <si>
    <t>kleszcze</t>
  </si>
  <si>
    <t>mole</t>
  </si>
  <si>
    <t>freckles</t>
  </si>
  <si>
    <t>wrinkles</t>
  </si>
  <si>
    <t>płyta indukcyjna</t>
  </si>
  <si>
    <t>hum</t>
  </si>
  <si>
    <t>nucić</t>
  </si>
  <si>
    <t>predecessor / preceding</t>
  </si>
  <si>
    <t>poprzednik / poprzedzający</t>
  </si>
  <si>
    <t>detachment</t>
  </si>
  <si>
    <t>oddzielenie się / oddział / bezstronność</t>
  </si>
  <si>
    <t>You can use monitor just like you would use a tv</t>
  </si>
  <si>
    <t>What is like to be russian nowdays</t>
  </si>
  <si>
    <t>I have to get this done by Monday</t>
  </si>
  <si>
    <t>get my affairs in order</t>
  </si>
  <si>
    <t>rozłożyć na części komputer</t>
  </si>
  <si>
    <t>computer case</t>
  </si>
  <si>
    <t>obudowa komputera</t>
  </si>
  <si>
    <t>power plug  and power socket</t>
  </si>
  <si>
    <t>wtyczka i gniazdo zasilania</t>
  </si>
  <si>
    <t>compute audio/usb/hdmi/mouse port</t>
  </si>
  <si>
    <t>port audio/usb/hdmi/myszy</t>
  </si>
  <si>
    <t>spersonalizować klawiaturę</t>
  </si>
  <si>
    <t>urządzenia peryferyjne</t>
  </si>
  <si>
    <t>second port from the top</t>
  </si>
  <si>
    <t>drugi port od góry</t>
  </si>
  <si>
    <t>drugi port od dołu</t>
  </si>
  <si>
    <t>back view/front view/ side view/top view/bottom view</t>
  </si>
  <si>
    <t>widok od tyłu/z przodu/boku/góry/spodu</t>
  </si>
  <si>
    <t>obchodzić sankcje</t>
  </si>
  <si>
    <t>to mitigate sanctions</t>
  </si>
  <si>
    <t>złagodzić sankcje</t>
  </si>
  <si>
    <t>lay/install tiles</t>
  </si>
  <si>
    <t>lay/install pipes</t>
  </si>
  <si>
    <t>overground/underground pipes</t>
  </si>
  <si>
    <t>zasilacz</t>
  </si>
  <si>
    <t>converting alternating current into direct current</t>
  </si>
  <si>
    <t>monitor base</t>
  </si>
  <si>
    <t>podstawa monitora</t>
  </si>
  <si>
    <r>
      <t xml:space="preserve">cushioned </t>
    </r>
    <r>
      <rPr>
        <b/>
        <sz val="11"/>
        <color rgb="FF000000"/>
        <rFont val="Calibri"/>
        <family val="2"/>
        <charset val="238"/>
      </rPr>
      <t>palm rest/wrist rest</t>
    </r>
  </si>
  <si>
    <t>miękka podkładka pod nadgarstki</t>
  </si>
  <si>
    <t>brushed aluminium</t>
  </si>
  <si>
    <t>szczotkowane aluminium</t>
  </si>
  <si>
    <t>przewód w oplocie</t>
  </si>
  <si>
    <t>braid to również wartocz po amerykańsku</t>
  </si>
  <si>
    <t>braided cord</t>
  </si>
  <si>
    <t>front panel</t>
  </si>
  <si>
    <t>przedni panel</t>
  </si>
  <si>
    <t>kaseta tonera</t>
  </si>
  <si>
    <t>toner cartridge</t>
  </si>
  <si>
    <r>
      <rPr>
        <b/>
        <sz val="11"/>
        <color rgb="FF000000"/>
        <rFont val="Calibri"/>
        <family val="2"/>
        <charset val="238"/>
      </rPr>
      <t>get around/bypass</t>
    </r>
    <r>
      <rPr>
        <sz val="11"/>
        <color rgb="FF000000"/>
        <rFont val="Calibri"/>
        <family val="2"/>
        <charset val="238"/>
      </rPr>
      <t xml:space="preserve"> sanctions</t>
    </r>
  </si>
  <si>
    <t>power strip</t>
  </si>
  <si>
    <t>listwa zasilająca</t>
  </si>
  <si>
    <t>kłaść rury</t>
  </si>
  <si>
    <t>keyboards come in all shapes and sizes</t>
  </si>
  <si>
    <t>to the left of power button</t>
  </si>
  <si>
    <t>seat adjust button</t>
  </si>
  <si>
    <t>przycisk regulacji fotela</t>
  </si>
  <si>
    <t>full-fledged ergonomic keyboared</t>
  </si>
  <si>
    <t>pełnoprawna klawiatura ergonomiczna</t>
  </si>
  <si>
    <t>You will get use to this over time</t>
  </si>
  <si>
    <t>z czasem się do tego przyzwyczaisz</t>
  </si>
  <si>
    <t>było trudno uzasatanić tak duże wydatki na to</t>
  </si>
  <si>
    <t>it was difficult to justify such big spend on that</t>
  </si>
  <si>
    <t>I don’t see why I should justify myself to you for that.</t>
  </si>
  <si>
    <t>nie widzę powodu żeby się przed tobą tłumaczyć za to</t>
  </si>
  <si>
    <t>I have to convince myself that</t>
  </si>
  <si>
    <t>muszę przekonać siebie samego żeby</t>
  </si>
  <si>
    <t>make excuse to sb</t>
  </si>
  <si>
    <t>tłumaczyć sie przed kimś</t>
  </si>
  <si>
    <t>podpiąć komputer do zasilania</t>
  </si>
  <si>
    <t>impact coronovirus to the global economy</t>
  </si>
  <si>
    <t>wpływ koronowirusa na globalną gospodarkę</t>
  </si>
  <si>
    <t>hook up the computer</t>
  </si>
  <si>
    <t>to set up the application</t>
  </si>
  <si>
    <t>skonfigurować aplikacje</t>
  </si>
  <si>
    <t>na moim komputarze kończy się miejsce na dysku</t>
  </si>
  <si>
    <t>skrótem dla stanów zjednoczonych jest us</t>
  </si>
  <si>
    <t>short form for United States is US</t>
  </si>
  <si>
    <t>Putin’s war to wipe out 15 years of progress for Russian economy</t>
  </si>
  <si>
    <t>Throw back to 20 years ago</t>
  </si>
  <si>
    <t>cofnięty o 20 lat</t>
  </si>
  <si>
    <t>złowić rybę</t>
  </si>
  <si>
    <t>go fishing</t>
  </si>
  <si>
    <t>iść łowić ryby</t>
  </si>
  <si>
    <t>How to put an end to your suffering</t>
  </si>
  <si>
    <t>jak położyć kres swoim cierpieniom</t>
  </si>
  <si>
    <t>to catch the fish</t>
  </si>
  <si>
    <t>average citizen</t>
  </si>
  <si>
    <t>przeciętny obywatel</t>
  </si>
  <si>
    <t>putin is a war criminal</t>
  </si>
  <si>
    <t>putin to zbrodniarz wojenny</t>
  </si>
  <si>
    <t>second port from the bottom</t>
  </si>
  <si>
    <t>czy możesz legalnie obalić swój rząd</t>
  </si>
  <si>
    <t>to refuse to accept ticket</t>
  </si>
  <si>
    <t>How do you deploy from development to production?</t>
  </si>
  <si>
    <t>department lounge/hall</t>
  </si>
  <si>
    <t>not clear/vague answer</t>
  </si>
  <si>
    <t>niejasna odpowiedź</t>
  </si>
  <si>
    <t>enemy team</t>
  </si>
  <si>
    <t>drużyna przeciwna</t>
  </si>
  <si>
    <t>the won 3 to 1</t>
  </si>
  <si>
    <t>wygrali 3 do jednego</t>
  </si>
  <si>
    <t>oni przegrają</t>
  </si>
  <si>
    <t>taxi stand</t>
  </si>
  <si>
    <t>postój taksówek</t>
  </si>
  <si>
    <t>zbierać dane</t>
  </si>
  <si>
    <t>collect data</t>
  </si>
  <si>
    <t>body has natural ability to fight infection</t>
  </si>
  <si>
    <t>ciało ma naturalną zdolnośc do walki z infekcjami</t>
  </si>
  <si>
    <t>do you have any criminal records</t>
  </si>
  <si>
    <t>czy byłeś kiedyś karany</t>
  </si>
  <si>
    <t>abażur rozprasza światło</t>
  </si>
  <si>
    <t>lampshade diffuses the light</t>
  </si>
  <si>
    <t>odmówić przyjęcia mandatu</t>
  </si>
  <si>
    <t>merge into the traffic</t>
  </si>
  <si>
    <t>włączyć się do ruchu</t>
  </si>
  <si>
    <t>yield the right of way</t>
  </si>
  <si>
    <t>ustąpić pierszeństwa</t>
  </si>
  <si>
    <t>Why should you give up your seat on a bus to an elderly person</t>
  </si>
  <si>
    <t>dlaczego powinieneś ustępować miejsca w autobusie starszym</t>
  </si>
  <si>
    <t>the inside of the compute</t>
  </si>
  <si>
    <t>wnętrze komputera</t>
  </si>
  <si>
    <t>mindless vs thoughtless</t>
  </si>
  <si>
    <t>bezsensowny vs lekkomyślny</t>
  </si>
  <si>
    <t>ground/air combat</t>
  </si>
  <si>
    <t>walki naziemne/powietrzne</t>
  </si>
  <si>
    <t>admiral is a soldier with highest rank in navy</t>
  </si>
  <si>
    <t>air force/navy/army</t>
  </si>
  <si>
    <t>siły powietrzne/morskie/lądowe</t>
  </si>
  <si>
    <t>give up baby to adoption</t>
  </si>
  <si>
    <t>fałszywy przyjaciel</t>
  </si>
  <si>
    <t>usunąć makijaż z twarzy</t>
  </si>
  <si>
    <t>to sweat a lot</t>
  </si>
  <si>
    <t>pocić się mocno</t>
  </si>
  <si>
    <t>sneeze</t>
  </si>
  <si>
    <t>transport-walking</t>
  </si>
  <si>
    <t>pracownik budowlany</t>
  </si>
  <si>
    <t>culture</t>
  </si>
  <si>
    <t>żaden z nich</t>
  </si>
  <si>
    <t xml:space="preserve">humna-family </t>
  </si>
  <si>
    <t>rapid economic growth</t>
  </si>
  <si>
    <t>structural changes in the economy</t>
  </si>
  <si>
    <t>the Polish economy is backward</t>
  </si>
  <si>
    <t>take advantage of tax relief</t>
  </si>
  <si>
    <t>construction company</t>
  </si>
  <si>
    <t>enter the real estate market</t>
  </si>
  <si>
    <t>family business</t>
  </si>
  <si>
    <t>the dog licked the bowl clean</t>
  </si>
  <si>
    <t>expand into a new markets</t>
  </si>
  <si>
    <t>dojść do werdyktu</t>
  </si>
  <si>
    <t>culture-films</t>
  </si>
  <si>
    <t>culture-media</t>
  </si>
  <si>
    <t>basic_actions</t>
  </si>
  <si>
    <r>
      <t xml:space="preserve">ona mi się bardzo </t>
    </r>
    <r>
      <rPr>
        <b/>
        <sz val="11"/>
        <color rgb="FF000000"/>
        <rFont val="Calibri"/>
        <family val="2"/>
        <charset val="238"/>
      </rPr>
      <t>spodobała</t>
    </r>
  </si>
  <si>
    <t>I have to indulge myself</t>
  </si>
  <si>
    <t>muszę sobie dogodzić</t>
  </si>
  <si>
    <t>targować się z kimś o coś</t>
  </si>
  <si>
    <t>I have changed my mind</t>
  </si>
  <si>
    <t>rozmyśliłem się</t>
  </si>
  <si>
    <t>stray</t>
  </si>
  <si>
    <t>He contributed to her success</t>
  </si>
  <si>
    <t>on przyczynił się do jej sukcesu</t>
  </si>
  <si>
    <t>I was watching her closely</t>
  </si>
  <si>
    <t>przypatrywałem się jej z bliska</t>
  </si>
  <si>
    <t>I was dreaming of a new car</t>
  </si>
  <si>
    <t>śniłem o nowym samochodzie</t>
  </si>
  <si>
    <t>get cloudy</t>
  </si>
  <si>
    <t xml:space="preserve">zaczął dusić się herbatą </t>
  </si>
  <si>
    <t>He started chocking on tea</t>
  </si>
  <si>
    <t>otwarcie (szachy)</t>
  </si>
  <si>
    <t>opening</t>
  </si>
  <si>
    <t>widły (szachy)</t>
  </si>
  <si>
    <t>range of movements</t>
  </si>
  <si>
    <t>możliwe ruchy</t>
  </si>
  <si>
    <t>move diagonally</t>
  </si>
  <si>
    <t>king is in check</t>
  </si>
  <si>
    <t>król jest w szachu</t>
  </si>
  <si>
    <t>free_time-chess</t>
  </si>
  <si>
    <t>capture pawn</t>
  </si>
  <si>
    <t>zbić pionka</t>
  </si>
  <si>
    <t>pat</t>
  </si>
  <si>
    <t>nie odbieram go jako kompetentnego menadżera</t>
  </si>
  <si>
    <t>piece</t>
  </si>
  <si>
    <t>figura</t>
  </si>
  <si>
    <t>ponieważnie zapytał to musiałm odpowiedzieć</t>
  </si>
  <si>
    <t>germans abandoned ukrainians to their fate</t>
  </si>
  <si>
    <t>state-owned company</t>
  </si>
  <si>
    <t>Whatever I do, she's always unhappy.</t>
  </si>
  <si>
    <t>Nieważne co zrobię, ona zawsze jest niezadowolona</t>
  </si>
  <si>
    <t>musical skills</t>
  </si>
  <si>
    <t>uzdolnienia muzyczne</t>
  </si>
  <si>
    <t>develop skills</t>
  </si>
  <si>
    <t>rozwijać swoje umiejętności</t>
  </si>
  <si>
    <t>muszę zająć się swoimi sprawami</t>
  </si>
  <si>
    <t>have to take  care of my business</t>
  </si>
  <si>
    <t>zachowywał w nienormalny sposób</t>
  </si>
  <si>
    <t>he bahaved in an abnormal way</t>
  </si>
  <si>
    <t>there was nothing abnormal in that</t>
  </si>
  <si>
    <t>nie było nic nienormalnego w tym</t>
  </si>
  <si>
    <t>nabywać nowe umiejętności</t>
  </si>
  <si>
    <t>the tank will acquire new ability after modernisation</t>
  </si>
  <si>
    <t>czołg nabędzie nowe zdolności po modernizacji</t>
  </si>
  <si>
    <t>learn new skills</t>
  </si>
  <si>
    <t>he ha very low public support</t>
  </si>
  <si>
    <t>ma bardzo niskie poporacie opinii publicznej</t>
  </si>
  <si>
    <t>abstrakcyjne rozważania</t>
  </si>
  <si>
    <t>abstract considerations</t>
  </si>
  <si>
    <t>he experienced sexual abuse</t>
  </si>
  <si>
    <t>doświadczył przemocy seksualnej</t>
  </si>
  <si>
    <t>migrant economiczny</t>
  </si>
  <si>
    <t>I am not specialist in this field</t>
  </si>
  <si>
    <t>nie jestem specjalistą w tej dziedzinie</t>
  </si>
  <si>
    <t>lufa</t>
  </si>
  <si>
    <t>Moscov was a flagship of the Black Sea Fleet</t>
  </si>
  <si>
    <t>Moskwa to był flagowy okręt floty czarnomorskiej</t>
  </si>
  <si>
    <t>He had a short absence from work</t>
  </si>
  <si>
    <t>Miał krótką nieobecność w pracy</t>
  </si>
  <si>
    <t>I scrapped my hand against the wall</t>
  </si>
  <si>
    <t>otarłem dłonią o ścianę</t>
  </si>
  <si>
    <t>buldożer</t>
  </si>
  <si>
    <t>możesz używać części tak jak tych używanych w rolnictwie</t>
  </si>
  <si>
    <t>give ticket</t>
  </si>
  <si>
    <t>wystawić mandat</t>
  </si>
  <si>
    <t>get ticket</t>
  </si>
  <si>
    <t>morally accetable</t>
  </si>
  <si>
    <t>moralnie akceptowalne</t>
  </si>
  <si>
    <t>wheel is spinning smoothly</t>
  </si>
  <si>
    <t>koło obraca się gładko</t>
  </si>
  <si>
    <t>What state has the lowest car accident rate?</t>
  </si>
  <si>
    <t>jaki stan ma najniższy wskaźnik wypadków</t>
  </si>
  <si>
    <t>jest wiele badań naukowych na temat zmian klimatu</t>
  </si>
  <si>
    <t>there are o lof of scienfitif researches on climte changes</t>
  </si>
  <si>
    <t>can you give ma brief account of the meeting</t>
  </si>
  <si>
    <t>czy możesz mi w skrócie powiedzieć co się działo na spotkaniu</t>
  </si>
  <si>
    <t>marble slab</t>
  </si>
  <si>
    <t>płyta marmur</t>
  </si>
  <si>
    <t>wrongly accuse sb of sth</t>
  </si>
  <si>
    <t>niesłusznie oskarżyć kogoś o</t>
  </si>
  <si>
    <t>achieve good results</t>
  </si>
  <si>
    <t>osiągnąć dobre rezultaty</t>
  </si>
  <si>
    <t>znaleźć pracę poprzez znajomości</t>
  </si>
  <si>
    <t>find a job through a personal acquaintances</t>
  </si>
  <si>
    <t>do you like outdoor activities</t>
  </si>
  <si>
    <t>czy lubisz aktywności na zewnątrz</t>
  </si>
  <si>
    <t>przedstawienie w teatrze</t>
  </si>
  <si>
    <t>aktor pierwszo/drugoplanowy</t>
  </si>
  <si>
    <t>How to approach that special someone you secretly admire</t>
  </si>
  <si>
    <t>apply for admission to a university</t>
  </si>
  <si>
    <t>ubiegać się o wstęp/przyjęcie na uniwersytet</t>
  </si>
  <si>
    <t>he admitted that he is guilty</t>
  </si>
  <si>
    <t>he pleaded guilty</t>
  </si>
  <si>
    <t>korepetycje</t>
  </si>
  <si>
    <t>private lessons</t>
  </si>
  <si>
    <t xml:space="preserve">this printer has several advantages over other printers </t>
  </si>
  <si>
    <t>ta drukarka ma kilka zalet w stosunku do innych drukarek</t>
  </si>
  <si>
    <t>adventure films</t>
  </si>
  <si>
    <t>skończył na krześle elektrycznym</t>
  </si>
  <si>
    <t>ended up on the electric chair</t>
  </si>
  <si>
    <t>military recruitment system</t>
  </si>
  <si>
    <t>system poboru do wojska</t>
  </si>
  <si>
    <t>potknąłem się o krawężnik</t>
  </si>
  <si>
    <t>upadła na podłogę</t>
  </si>
  <si>
    <t>His trousers ripped when he fell off his bike</t>
  </si>
  <si>
    <t>produkt był wszędzie reklamowany</t>
  </si>
  <si>
    <t>people over the retirement age</t>
  </si>
  <si>
    <t>ludzie powyżej wieku emerytalnego</t>
  </si>
  <si>
    <t>five years age gap between me and my sister</t>
  </si>
  <si>
    <t>pięcioletnia różnica wieku między mną i siostrą</t>
  </si>
  <si>
    <t>she looks very good for her age</t>
  </si>
  <si>
    <t>wygląda bardzo dobrze jak na swój wiek</t>
  </si>
  <si>
    <t>nie kłóć się ze mną</t>
  </si>
  <si>
    <t>wrong conclusion</t>
  </si>
  <si>
    <t>sailors had to abandon the ship quickly</t>
  </si>
  <si>
    <t>niemcy zostawili ukraińców na pastwę losu</t>
  </si>
  <si>
    <t>spółka państwowa</t>
  </si>
  <si>
    <t>marynarze musieli szybko opuścić okręt</t>
  </si>
  <si>
    <t>There were four people in the car, including the baby</t>
  </si>
  <si>
    <t>W samochodzie było czworo ludzi, wliczając w to dziecko</t>
  </si>
  <si>
    <t>data science term came into use recently</t>
  </si>
  <si>
    <t>termin data sciente wszedł do użytku niedawno</t>
  </si>
  <si>
    <t>shop around</t>
  </si>
  <si>
    <t>chodzić po sklepach</t>
  </si>
  <si>
    <t>primary weapon</t>
  </si>
  <si>
    <t>główne uzbrojenie</t>
  </si>
  <si>
    <t>globalny wyścig zbrojeń</t>
  </si>
  <si>
    <t>use bitcoint as an investment</t>
  </si>
  <si>
    <t xml:space="preserve">używać bitcoinów jako inwestycji </t>
  </si>
  <si>
    <t>shy animals</t>
  </si>
  <si>
    <t>płochliwe zwierzęta</t>
  </si>
  <si>
    <t>it raised a lot of questions for us</t>
  </si>
  <si>
    <t>US intelligence</t>
  </si>
  <si>
    <t>amerykański wywiad</t>
  </si>
  <si>
    <t>okręt nie przenosił broni atomowej w momencie zatonięcia</t>
  </si>
  <si>
    <t xml:space="preserve">zapasowy zestaw kluczy </t>
  </si>
  <si>
    <t>rosjanie przedstawili swoją wesję wydarzeń</t>
  </si>
  <si>
    <t>Jego spodnie podarły się, kiedy spadł z roweru</t>
  </si>
  <si>
    <t>faded paint</t>
  </si>
  <si>
    <t>wyblakła farba</t>
  </si>
  <si>
    <t>restore the original color on you own</t>
  </si>
  <si>
    <t>przywrócić oryginalny kolor samodzielnie</t>
  </si>
  <si>
    <t>to reverse the effect of sun exposure</t>
  </si>
  <si>
    <t>zmiana czasu</t>
  </si>
  <si>
    <t>daylight hours</t>
  </si>
  <si>
    <t>godziny kiedy jest jasno</t>
  </si>
  <si>
    <t>Rinse off the soap to leave you car clean</t>
  </si>
  <si>
    <t>Streaks after cleaning the windows</t>
  </si>
  <si>
    <t>smugi po czyszczeniu okien</t>
  </si>
  <si>
    <t xml:space="preserve">rubbing dirt and debris into the paint </t>
  </si>
  <si>
    <t>wetrzeć brud i resztki w lakier</t>
  </si>
  <si>
    <t>stubborn stains</t>
  </si>
  <si>
    <t>uporczywe plamy</t>
  </si>
  <si>
    <t>brud i odłamki pokryły plac budowy</t>
  </si>
  <si>
    <t>spryskaj swój samochód wodą</t>
  </si>
  <si>
    <t>naciśnij spust</t>
  </si>
  <si>
    <t>squeeze the trigger</t>
  </si>
  <si>
    <t>Point the nozzle of a bottle  directly at the paint</t>
  </si>
  <si>
    <t xml:space="preserve">skieruj dyszę butelki bezpośrednio na lakier </t>
  </si>
  <si>
    <t>polishing / buffing pads</t>
  </si>
  <si>
    <t>podkładki polerskie</t>
  </si>
  <si>
    <t>Put a dab of ointment on the wound</t>
  </si>
  <si>
    <t>Połóż odrobinę maści na ranę.</t>
  </si>
  <si>
    <t>running water</t>
  </si>
  <si>
    <t>woda bierząca</t>
  </si>
  <si>
    <t>coloring eggs</t>
  </si>
  <si>
    <t>malowanie jajek</t>
  </si>
  <si>
    <t>collect eggs from hens</t>
  </si>
  <si>
    <t>I don't like haggling</t>
  </si>
  <si>
    <t>nie lubię się targować</t>
  </si>
  <si>
    <t>dokładnie sprawdzić samochód przed zakupem</t>
  </si>
  <si>
    <t>school proncipal</t>
  </si>
  <si>
    <t>dyrektor szkoły</t>
  </si>
  <si>
    <t>get your system specification</t>
  </si>
  <si>
    <t>ustal specyfikację twojego systemu</t>
  </si>
  <si>
    <t>USB ports are located on the sides of your computer</t>
  </si>
  <si>
    <t>porty usb są zlokalizowane po bokach twojego komputera</t>
  </si>
  <si>
    <t>save files to local drive</t>
  </si>
  <si>
    <t>unravel the secrets of genetics</t>
  </si>
  <si>
    <t>asteroida</t>
  </si>
  <si>
    <t>są 3 podstawowe stany materii</t>
  </si>
  <si>
    <t>saper</t>
  </si>
  <si>
    <t>galaktyka</t>
  </si>
  <si>
    <t>there are 3 basic states of matter</t>
  </si>
  <si>
    <t>żelazo</t>
  </si>
  <si>
    <t>cukier jest rozpuszczalny w wodzie</t>
  </si>
  <si>
    <t>Dissolve two spoons of powder in warm water.</t>
  </si>
  <si>
    <t>rozpuść 2 łyżki proszku w ciepłej wodzie</t>
  </si>
  <si>
    <t>The metal bars were bent and twisted.</t>
  </si>
  <si>
    <t>metalowe pręty były zgięte i skręcone</t>
  </si>
  <si>
    <t>kamień uderzył w okno i spowodował petkęnie szyby</t>
  </si>
  <si>
    <t>rust</t>
  </si>
  <si>
    <t>rdza</t>
  </si>
  <si>
    <t>lead</t>
  </si>
  <si>
    <t>ołów</t>
  </si>
  <si>
    <t>thin air</t>
  </si>
  <si>
    <t>rzadkie powietrze</t>
  </si>
  <si>
    <t>how to thin the blood naturally</t>
  </si>
  <si>
    <t>jak naturalnie rozrzedzić krew</t>
  </si>
  <si>
    <t>some substance may act as a natural blood thinners</t>
  </si>
  <si>
    <t>niektóre supbstancje mogą działać jako naturalne rozcienczalniki/rozrzadzacze krwi</t>
  </si>
  <si>
    <t>wodór jest bardzo łatwo palny</t>
  </si>
  <si>
    <t>ten rozpiszczalnik jest bardzo łatwopalny</t>
  </si>
  <si>
    <t>Copper is one of the few metals that can occur in nature in a directly usable metallic form</t>
  </si>
  <si>
    <t xml:space="preserve">miedź to jeden z niewielu metali który w przyrodzie występuje w formie nadającej się bezpośrednio do użycia </t>
  </si>
  <si>
    <t>copper was mostly mined on Cyprus</t>
  </si>
  <si>
    <t>miedź była wydobywana głównie na Cyprze</t>
  </si>
  <si>
    <t>para wodna się skrapla</t>
  </si>
  <si>
    <t>the steam/water vapor is condensing</t>
  </si>
  <si>
    <t>to conduct electricity</t>
  </si>
  <si>
    <t>przewodzić prąd</t>
  </si>
  <si>
    <t>he signed a two-year employment contract</t>
  </si>
  <si>
    <t>podpisał dwuletnią umowe o pracę</t>
  </si>
  <si>
    <t>I quit my job</t>
  </si>
  <si>
    <t>zwolniłem się z pracy</t>
  </si>
  <si>
    <t>Zastąpię cię w pracy, nie martw się.</t>
  </si>
  <si>
    <t>window pane</t>
  </si>
  <si>
    <t>szyba</t>
  </si>
  <si>
    <t>na końcu ulicy</t>
  </si>
  <si>
    <t>na początku zajęć</t>
  </si>
  <si>
    <t>w centrum Londynu</t>
  </si>
  <si>
    <t>na północy miasta</t>
  </si>
  <si>
    <t>calcium was known to the ancients</t>
  </si>
  <si>
    <t>wapień był znany starożytnym</t>
  </si>
  <si>
    <t>inorganic matter</t>
  </si>
  <si>
    <t>materia nieorganiczna</t>
  </si>
  <si>
    <t>torba biodegradowalana</t>
  </si>
  <si>
    <t>stal nierdzewna</t>
  </si>
  <si>
    <t>horoskop</t>
  </si>
  <si>
    <t>Saturn rings</t>
  </si>
  <si>
    <t>pierścienie Saturna</t>
  </si>
  <si>
    <t>patrzeć na gwiazdy przez teleskop</t>
  </si>
  <si>
    <t>świt i zmierzch</t>
  </si>
  <si>
    <t>One of the sailors saw a boat on the horizon</t>
  </si>
  <si>
    <t>Jeden z marynarzy zobaczył statek na horyzoncie</t>
  </si>
  <si>
    <t>pojechać nad morze</t>
  </si>
  <si>
    <t>tail of the comet</t>
  </si>
  <si>
    <t>ogon komecy</t>
  </si>
  <si>
    <t>they act in their own interest</t>
  </si>
  <si>
    <t>działają we własnym interesie</t>
  </si>
  <si>
    <t>zaćmienie słońca</t>
  </si>
  <si>
    <t>sunspot</t>
  </si>
  <si>
    <t>plama na słońcu</t>
  </si>
  <si>
    <t>constelations of the northern hemisphere</t>
  </si>
  <si>
    <t>konstalacje półkuli północnej</t>
  </si>
  <si>
    <t>world's highest astronomical observatory</t>
  </si>
  <si>
    <t>najwyżej położone obserwatorium astronomiczne</t>
  </si>
  <si>
    <t>space prob</t>
  </si>
  <si>
    <t>sonda kosmiczna</t>
  </si>
  <si>
    <t>space suit</t>
  </si>
  <si>
    <t>kosmiczny skafander</t>
  </si>
  <si>
    <t>life support system</t>
  </si>
  <si>
    <t>system podtrzymywania życia</t>
  </si>
  <si>
    <t>module of the space station</t>
  </si>
  <si>
    <t>moduł stacji kosmicznej</t>
  </si>
  <si>
    <t>mgławica</t>
  </si>
  <si>
    <t>maxican gulf</t>
  </si>
  <si>
    <t>zatoka meksykańska</t>
  </si>
  <si>
    <t>indian ocean</t>
  </si>
  <si>
    <t>ocean indyjski</t>
  </si>
  <si>
    <t>ocean spokojny</t>
  </si>
  <si>
    <t>pacific ocean</t>
  </si>
  <si>
    <t>the Cape of Good Hope</t>
  </si>
  <si>
    <t>przyglądek dobrej nadziei</t>
  </si>
  <si>
    <t>cieśnina Beringa</t>
  </si>
  <si>
    <t>Hormuz strait</t>
  </si>
  <si>
    <t>cieśnina Ormuz</t>
  </si>
  <si>
    <t>Malacca strait</t>
  </si>
  <si>
    <t>cieśnina Malakka</t>
  </si>
  <si>
    <t>Greenland</t>
  </si>
  <si>
    <t>Grenlandia</t>
  </si>
  <si>
    <t>Arctic and Antarctica</t>
  </si>
  <si>
    <t>Arktyka i Antarktyda</t>
  </si>
  <si>
    <t>Isthmus of Panama</t>
  </si>
  <si>
    <t>przesmyk Panamski</t>
  </si>
  <si>
    <t>Tropic of Cancer/Capricorn</t>
  </si>
  <si>
    <t>zwrotnik raka/koziorożca</t>
  </si>
  <si>
    <t>Carpathian Mountains</t>
  </si>
  <si>
    <t>Karpaty</t>
  </si>
  <si>
    <t>Ural Mountains</t>
  </si>
  <si>
    <t>Góry Ural</t>
  </si>
  <si>
    <t>Połwysep Bałkański</t>
  </si>
  <si>
    <t>Półwysep Bałkański</t>
  </si>
  <si>
    <t>The Danube is the second longest river in Europe</t>
  </si>
  <si>
    <t>Dunaj jest drugą najdłuższą rzeką w Europie</t>
  </si>
  <si>
    <t xml:space="preserve">Aegean Sea </t>
  </si>
  <si>
    <t>morze egejskie</t>
  </si>
  <si>
    <t>Chile</t>
  </si>
  <si>
    <t>mantle, core and crust</t>
  </si>
  <si>
    <t>płaszcza, jądro i skorupa</t>
  </si>
  <si>
    <t>tectonic plate</t>
  </si>
  <si>
    <t>płyta tektoniczna</t>
  </si>
  <si>
    <t>rów tektoniczny</t>
  </si>
  <si>
    <t>mountain torrent</t>
  </si>
  <si>
    <t>potok górski</t>
  </si>
  <si>
    <t>grzbiet górski</t>
  </si>
  <si>
    <t>wydma</t>
  </si>
  <si>
    <t>lodowiec</t>
  </si>
  <si>
    <t>glacial lake</t>
  </si>
  <si>
    <t>jezioro polodowcowe</t>
  </si>
  <si>
    <t>volcanic lake</t>
  </si>
  <si>
    <t>jezioro wulkaniczne</t>
  </si>
  <si>
    <t>rocky desert</t>
  </si>
  <si>
    <t>skalista pustynia</t>
  </si>
  <si>
    <t>sandy desert</t>
  </si>
  <si>
    <t>pustynia piaszczysta</t>
  </si>
  <si>
    <t>oaza</t>
  </si>
  <si>
    <t>epicentrum trzęsienia ziemi</t>
  </si>
  <si>
    <t>seismic wave propagation</t>
  </si>
  <si>
    <t>rozchodzenie się fal sejsmicznych</t>
  </si>
  <si>
    <t>ozone layer</t>
  </si>
  <si>
    <t>warstwa ozonowa</t>
  </si>
  <si>
    <t>rtęć</t>
  </si>
  <si>
    <t>mercury</t>
  </si>
  <si>
    <t>uranium</t>
  </si>
  <si>
    <t>uran</t>
  </si>
  <si>
    <t>weather station</t>
  </si>
  <si>
    <t>stacja meterologiczna</t>
  </si>
  <si>
    <t>tropical climate</t>
  </si>
  <si>
    <t>klimat tropikalny</t>
  </si>
  <si>
    <t>rain forest</t>
  </si>
  <si>
    <t>las deszczowy</t>
  </si>
  <si>
    <t>humid climate</t>
  </si>
  <si>
    <t>klimat wilgotny</t>
  </si>
  <si>
    <t>mediterranean climate</t>
  </si>
  <si>
    <t>klimat śródziwmnomorski</t>
  </si>
  <si>
    <t>dry climate</t>
  </si>
  <si>
    <t>klimat suchy</t>
  </si>
  <si>
    <t>polar climate</t>
  </si>
  <si>
    <t>klimat polarny</t>
  </si>
  <si>
    <t>continental climate</t>
  </si>
  <si>
    <t>klimat kontynentalny</t>
  </si>
  <si>
    <t>cyklon tropikalny</t>
  </si>
  <si>
    <t>temperate climate</t>
  </si>
  <si>
    <t>klimat umiarkowany</t>
  </si>
  <si>
    <t>highland climate</t>
  </si>
  <si>
    <t>klimat górski</t>
  </si>
  <si>
    <t>light rain</t>
  </si>
  <si>
    <t>słaby deszcz</t>
  </si>
  <si>
    <t>deszcze ze śniegiem</t>
  </si>
  <si>
    <t>zamglenie/mgła</t>
  </si>
  <si>
    <t>szron</t>
  </si>
  <si>
    <t>precipitation</t>
  </si>
  <si>
    <t>opad</t>
  </si>
  <si>
    <t>parowanie</t>
  </si>
  <si>
    <t>grad</t>
  </si>
  <si>
    <t>monsoonal rain</t>
  </si>
  <si>
    <t>deszcz monsumowy</t>
  </si>
  <si>
    <t>burza</t>
  </si>
  <si>
    <t>mountain pass</t>
  </si>
  <si>
    <t>przełęcz górska</t>
  </si>
  <si>
    <t>pory roku roku zmieniają się ze względu na zmieniającą się pozycję ziemi względem słońca</t>
  </si>
  <si>
    <t>seasons of the year results from the earth's changing position with regard to the sun.</t>
  </si>
  <si>
    <t>the is no vegetation on the desert</t>
  </si>
  <si>
    <t>na pustyni nie ma roślinności</t>
  </si>
  <si>
    <t>grobowiec</t>
  </si>
  <si>
    <t>Kambodża</t>
  </si>
  <si>
    <t>goes toward the horizon</t>
  </si>
  <si>
    <t>iść w kierunku horyzontu</t>
  </si>
  <si>
    <t>to preserve nature</t>
  </si>
  <si>
    <t>chronić przyrodę</t>
  </si>
  <si>
    <t>fiordy</t>
  </si>
  <si>
    <t>extinct species</t>
  </si>
  <si>
    <t>wymarłe garunki</t>
  </si>
  <si>
    <t>endangered species</t>
  </si>
  <si>
    <t>zagrożone gatunki</t>
  </si>
  <si>
    <t>fossil fuel</t>
  </si>
  <si>
    <t>paliwa kopalne</t>
  </si>
  <si>
    <t>łąka</t>
  </si>
  <si>
    <t>meadow</t>
  </si>
  <si>
    <t>pastwisko</t>
  </si>
  <si>
    <t>pond</t>
  </si>
  <si>
    <t>staw</t>
  </si>
  <si>
    <t>strumyk</t>
  </si>
  <si>
    <t>Jeziorsko is an artificial lake</t>
  </si>
  <si>
    <t>Jeziorsko to sztuczne jezioro</t>
  </si>
  <si>
    <t>mountain route</t>
  </si>
  <si>
    <t>szlak górski</t>
  </si>
  <si>
    <t>deforest</t>
  </si>
  <si>
    <t>wycinać las</t>
  </si>
  <si>
    <t>rough sea</t>
  </si>
  <si>
    <t>wzburzone morze</t>
  </si>
  <si>
    <t>calm sea</t>
  </si>
  <si>
    <t>spokojne morze</t>
  </si>
  <si>
    <t>at sea</t>
  </si>
  <si>
    <t>na morzu</t>
  </si>
  <si>
    <t>with a sea view</t>
  </si>
  <si>
    <t>z widokiem na morze</t>
  </si>
  <si>
    <t>wave falls/raises</t>
  </si>
  <si>
    <t>fala opada/wznosi się</t>
  </si>
  <si>
    <t>collect shells</t>
  </si>
  <si>
    <t>zbierać muszle</t>
  </si>
  <si>
    <t>ujście rzeki</t>
  </si>
  <si>
    <t>Vistula flows into the Baltic</t>
  </si>
  <si>
    <t>Wisła wpływa do Bałtyku</t>
  </si>
  <si>
    <t>rainwater</t>
  </si>
  <si>
    <t>groundwater</t>
  </si>
  <si>
    <t>woda deszczowa</t>
  </si>
  <si>
    <t>woda gruntowa</t>
  </si>
  <si>
    <t>seaweeds</t>
  </si>
  <si>
    <t>wodorosty</t>
  </si>
  <si>
    <t>milk skin</t>
  </si>
  <si>
    <t>kożuch na mleku</t>
  </si>
  <si>
    <t>similar</t>
  </si>
  <si>
    <t>powstać : wymazać</t>
  </si>
  <si>
    <t>pronunciation</t>
  </si>
  <si>
    <t>he disguised himself as a red riding hood</t>
  </si>
  <si>
    <t>przebrał się za czerwonego kapturka</t>
  </si>
  <si>
    <t>He pretended he didn't know anything</t>
  </si>
  <si>
    <t>He claimed that the police continued to harass foreign journalists.</t>
  </si>
  <si>
    <t>On twierdził że policja kontynuowała dręczenie zagranicznych dziennikarzy</t>
  </si>
  <si>
    <t>zamaskować smutek uśmiechem</t>
  </si>
  <si>
    <t>suggest, advice</t>
  </si>
  <si>
    <t>Lawyers will urge the parents to take further legal action</t>
  </si>
  <si>
    <t>Prawnicy nakłaniali rodziców do podjęcia dalszych środków prawnych</t>
  </si>
  <si>
    <t>udawał że nie wie</t>
  </si>
  <si>
    <t>zakrztusić się herbatą</t>
  </si>
  <si>
    <t>legitymacje studenckie nie są uznawane</t>
  </si>
  <si>
    <t xml:space="preserve">ta karta uprawnie cię do ulgowego biletu </t>
  </si>
  <si>
    <t>zapłacić na bilet w punkcie kasowym/biletomacie</t>
  </si>
  <si>
    <t xml:space="preserve">technologicznie zacofany kraj </t>
  </si>
  <si>
    <t>minimalna opłata miesiączna to 30 dolarów</t>
  </si>
  <si>
    <t>naprawili mój rowej bez dodatkowej dopłaty</t>
  </si>
  <si>
    <t>doberze pracujesz z innym ludźmi - jesteś graczem zespołowym</t>
  </si>
  <si>
    <t>asertywny</t>
  </si>
  <si>
    <t>I assume that they know what has happened</t>
  </si>
  <si>
    <t>Przypuszczam, że oni wiedzą co się stało</t>
  </si>
  <si>
    <r>
      <rPr>
        <b/>
        <sz val="11"/>
        <color theme="0"/>
        <rFont val="Calibri"/>
        <family val="2"/>
      </rPr>
      <t xml:space="preserve">rozsłupać </t>
    </r>
    <r>
      <rPr>
        <sz val="11"/>
        <color theme="0"/>
        <rFont val="Calibri"/>
        <family val="2"/>
      </rPr>
      <t>tajemnice genetyki</t>
    </r>
  </si>
  <si>
    <t>film science fiction</t>
  </si>
  <si>
    <t>triller</t>
  </si>
  <si>
    <t>film dokumentalny</t>
  </si>
  <si>
    <t>wiadomości</t>
  </si>
  <si>
    <t>film niemy</t>
  </si>
  <si>
    <t>film animowany</t>
  </si>
  <si>
    <t>komedia</t>
  </si>
  <si>
    <t>romance film</t>
  </si>
  <si>
    <t>godziny największej oglądalności</t>
  </si>
  <si>
    <t>opera mydlana</t>
  </si>
  <si>
    <t>rality show</t>
  </si>
  <si>
    <t>pryszcz</t>
  </si>
  <si>
    <t>pieprzyk</t>
  </si>
  <si>
    <t>pryszcze</t>
  </si>
  <si>
    <t>ta książka jest moja</t>
  </si>
  <si>
    <t>żadne zmiany nie są konieczne</t>
  </si>
  <si>
    <t>mamrotać</t>
  </si>
  <si>
    <t>odśnieżać ulicę</t>
  </si>
  <si>
    <t>pogoda się pogarsza</t>
  </si>
  <si>
    <t>podejżany</t>
  </si>
  <si>
    <t>skazać na rok więzienia</t>
  </si>
  <si>
    <t>karnet na basen</t>
  </si>
  <si>
    <t>jak robisz instalację z dev na prod</t>
  </si>
  <si>
    <t>10 kilometr na południe od Berlina leży Poczdam</t>
  </si>
  <si>
    <t>klawiatury są w różnych kształtach i rozmiarach</t>
  </si>
  <si>
    <t>my main concerns with moving app to hdl was how to do it fast</t>
  </si>
  <si>
    <t>moją główną obawą związaną z przenoszeniem aplikacji na hdl jest jak zrobić to szybko</t>
  </si>
  <si>
    <t>facilities for disabled people</t>
  </si>
  <si>
    <t>city guard</t>
  </si>
  <si>
    <t>dobrze wyglądający</t>
  </si>
  <si>
    <t>słodki</t>
  </si>
  <si>
    <t>z nadwagą</t>
  </si>
  <si>
    <t>be promoted to the group of highly developed countries</t>
  </si>
  <si>
    <t>deficit in the balance of payments</t>
  </si>
  <si>
    <t>a surplus in the balance of payments</t>
  </si>
  <si>
    <t>Foreign Exchange Reserves</t>
  </si>
  <si>
    <t xml:space="preserve">
intervention of the central bank</t>
  </si>
  <si>
    <t>complex system of taxation</t>
  </si>
  <si>
    <t>according to the economic forecasts</t>
  </si>
  <si>
    <t>small business sector</t>
  </si>
  <si>
    <t>the economy is slowing down</t>
  </si>
  <si>
    <t>stagflation</t>
  </si>
  <si>
    <t>an embargo on apples</t>
  </si>
  <si>
    <t>custom duty</t>
  </si>
  <si>
    <t>Non-Tariff Barriers</t>
  </si>
  <si>
    <t>nationalization</t>
  </si>
  <si>
    <t>skorzystać z ulgi podatkowej</t>
  </si>
  <si>
    <t>stock market crash</t>
  </si>
  <si>
    <t>w drodze do domu minął nasz dom</t>
  </si>
  <si>
    <t>take a quick look at the shop window</t>
  </si>
  <si>
    <t>zerknij na okno wystawowe</t>
  </si>
  <si>
    <t>graniczy z Libanem na północy</t>
  </si>
  <si>
    <t>przelew bankowy</t>
  </si>
  <si>
    <t>dwie kawy na wynos</t>
  </si>
  <si>
    <t>pinching</t>
  </si>
  <si>
    <t>headache that radiates from the back to the head to the forehead</t>
  </si>
  <si>
    <t>ból który promieniuje od tyłu głowy do czoła</t>
  </si>
  <si>
    <t>szczypanie (jako pieczenie, ale też jako czynność)</t>
  </si>
  <si>
    <t>rozmyślać o czymś</t>
  </si>
  <si>
    <t>wypowiedział jej imię</t>
  </si>
  <si>
    <t>he attributed many merits to him</t>
  </si>
  <si>
    <t>przypisywał mu wiele zasług</t>
  </si>
  <si>
    <t>argue</t>
  </si>
  <si>
    <t>copy</t>
  </si>
  <si>
    <t>share screen</t>
  </si>
  <si>
    <t>wspóldzielić ekran</t>
  </si>
  <si>
    <t>znosić cierpienia</t>
  </si>
  <si>
    <t>rezerwat przyrody</t>
  </si>
  <si>
    <t xml:space="preserve">
czołgać się po podłodze</t>
  </si>
  <si>
    <t>umyłem ręce od całej sprawy</t>
  </si>
  <si>
    <t>to try/ to attempt</t>
  </si>
  <si>
    <t>move at a snail's pace</t>
  </si>
  <si>
    <t>envy</t>
  </si>
  <si>
    <t>go into details</t>
  </si>
  <si>
    <t>make fool of yourself</t>
  </si>
  <si>
    <t>climb</t>
  </si>
  <si>
    <t>apply</t>
  </si>
  <si>
    <t>to dodge the question</t>
  </si>
  <si>
    <t>specialize in</t>
  </si>
  <si>
    <t>ustalić datę następnego spotkania</t>
  </si>
  <si>
    <t>annual subscription to the tennis club</t>
  </si>
  <si>
    <t>roczna opłata członkowska za klub tenisowy</t>
  </si>
  <si>
    <t>tv licence fee</t>
  </si>
  <si>
    <t>prepaid phone</t>
  </si>
  <si>
    <t>telefon na kartę</t>
  </si>
  <si>
    <t>karnet na cały sezon</t>
  </si>
  <si>
    <t>I can enter the partk unlimited number of times</t>
  </si>
  <si>
    <t>mogę wejść do parku nieogranioczną ilość razy</t>
  </si>
  <si>
    <t>let put that aside for now</t>
  </si>
  <si>
    <t>na razie zostawmy to (abstrahujmy od tego)</t>
  </si>
  <si>
    <t>administrative unit</t>
  </si>
  <si>
    <t>jednostka administracyjna</t>
  </si>
  <si>
    <t>administrative division</t>
  </si>
  <si>
    <t>podział administracyjny</t>
  </si>
  <si>
    <t>drugi poziom podziału administracyjnego</t>
  </si>
  <si>
    <t>tereny rolnicze</t>
  </si>
  <si>
    <t>rural area</t>
  </si>
  <si>
    <t>build-up area</t>
  </si>
  <si>
    <t>sklep samoobsługowy</t>
  </si>
  <si>
    <t>car rental</t>
  </si>
  <si>
    <t>wypożyczalnia samochodów</t>
  </si>
  <si>
    <t>magazyn (budynek)</t>
  </si>
  <si>
    <t>boisko sportowe</t>
  </si>
  <si>
    <t>stadion piłkarski</t>
  </si>
  <si>
    <t>fire station</t>
  </si>
  <si>
    <t>salon samochodowy</t>
  </si>
  <si>
    <t>posterunek policji</t>
  </si>
  <si>
    <t>budynek sądu</t>
  </si>
  <si>
    <t>town hall</t>
  </si>
  <si>
    <t>ratusz</t>
  </si>
  <si>
    <t>pedestrian crossing button</t>
  </si>
  <si>
    <t>przycisk na światłach dla pieszych</t>
  </si>
  <si>
    <t>ryżyser komediowy</t>
  </si>
  <si>
    <t>comedy director</t>
  </si>
  <si>
    <t>komik</t>
  </si>
  <si>
    <t>comedian</t>
  </si>
  <si>
    <t>dramat</t>
  </si>
  <si>
    <t>wysypisko śmieci</t>
  </si>
  <si>
    <t>Being a lawyer is very prestigious</t>
  </si>
  <si>
    <t>bycie prawnikiem jest bardzo prestiżowe</t>
  </si>
  <si>
    <t>garbage truck</t>
  </si>
  <si>
    <t>śmieciarka</t>
  </si>
  <si>
    <t>garbage man</t>
  </si>
  <si>
    <t>śmieciarz</t>
  </si>
  <si>
    <t>nursery</t>
  </si>
  <si>
    <t>border crossing</t>
  </si>
  <si>
    <t>punkt kontrolny</t>
  </si>
  <si>
    <t>bookstore</t>
  </si>
  <si>
    <t>księgania</t>
  </si>
  <si>
    <t>gas station</t>
  </si>
  <si>
    <t>stacja benzynowa</t>
  </si>
  <si>
    <t>apteka</t>
  </si>
  <si>
    <t>sklep z zabawkami</t>
  </si>
  <si>
    <t>pet store</t>
  </si>
  <si>
    <t>sklep zoologiczny</t>
  </si>
  <si>
    <t>kwiaciarnia</t>
  </si>
  <si>
    <t>geengrocer</t>
  </si>
  <si>
    <t>ważywniak</t>
  </si>
  <si>
    <t>sklep spożywczy</t>
  </si>
  <si>
    <t>sklep obuwniczy</t>
  </si>
  <si>
    <t>clothing store</t>
  </si>
  <si>
    <t>sklep w ubraniami</t>
  </si>
  <si>
    <t>kompleks sportowy</t>
  </si>
  <si>
    <t>amusment park</t>
  </si>
  <si>
    <t>park rozrywki</t>
  </si>
  <si>
    <t>car</t>
  </si>
  <si>
    <t>wagonik (na rollercoasterze)</t>
  </si>
  <si>
    <t>over-the-shoulder restraints</t>
  </si>
  <si>
    <t>zapięcia na ramionach</t>
  </si>
  <si>
    <t>ride on a rollercoaster</t>
  </si>
  <si>
    <t>przejażdżka rollercoasterm</t>
  </si>
  <si>
    <t>bumper cars</t>
  </si>
  <si>
    <t>smochodziki do zderzania się</t>
  </si>
  <si>
    <t>waterslide</t>
  </si>
  <si>
    <t>zjeżdżalnia wodna</t>
  </si>
  <si>
    <t>karuzela</t>
  </si>
  <si>
    <t>chodzić na szczudłach</t>
  </si>
  <si>
    <t>treser lwów</t>
  </si>
  <si>
    <t>cotton candy</t>
  </si>
  <si>
    <t>wata cukrowa</t>
  </si>
  <si>
    <t>win a prize</t>
  </si>
  <si>
    <t>wygrać nagrodę</t>
  </si>
  <si>
    <t>free_time-amusment_park</t>
  </si>
  <si>
    <t>I came to the junction</t>
  </si>
  <si>
    <t>you will see a characteristic building</t>
  </si>
  <si>
    <t>the budget deficit decreased by 3%</t>
  </si>
  <si>
    <t>Increase Market Share</t>
  </si>
  <si>
    <t>issue an invoice to the contractor</t>
  </si>
  <si>
    <t>spółka akcyjna</t>
  </si>
  <si>
    <t>Joint-stock company</t>
  </si>
  <si>
    <t>private Limited company</t>
  </si>
  <si>
    <t>estalish your position</t>
  </si>
  <si>
    <t>wyrobić sobie pozycję</t>
  </si>
  <si>
    <t>diversify your creditors</t>
  </si>
  <si>
    <t>board of commissioners</t>
  </si>
  <si>
    <t>credit line</t>
  </si>
  <si>
    <t>working capital loan</t>
  </si>
  <si>
    <t>payment backlog</t>
  </si>
  <si>
    <t>make spelling mistake</t>
  </si>
  <si>
    <t>take sb around</t>
  </si>
  <si>
    <t>w końcu nam się udało</t>
  </si>
  <si>
    <t>we have finally succeeded</t>
  </si>
  <si>
    <t>hurt feelings</t>
  </si>
  <si>
    <t>verdict/adjudicate</t>
  </si>
  <si>
    <t>spotty</t>
  </si>
  <si>
    <t>moustache</t>
  </si>
  <si>
    <t>grey</t>
  </si>
  <si>
    <t>fixed-term contract</t>
  </si>
  <si>
    <t>Kris will replace me tomorrow</t>
  </si>
  <si>
    <t>work below skills</t>
  </si>
  <si>
    <t>free_time-cinema</t>
  </si>
  <si>
    <t>ekran</t>
  </si>
  <si>
    <t>kasa biletowa</t>
  </si>
  <si>
    <t>sala kinowa</t>
  </si>
  <si>
    <t>scena</t>
  </si>
  <si>
    <t>stage</t>
  </si>
  <si>
    <t>widownia</t>
  </si>
  <si>
    <t>dressing room</t>
  </si>
  <si>
    <t>szatnia</t>
  </si>
  <si>
    <t>cloakroom/coatroom</t>
  </si>
  <si>
    <t>garderoba/przebieralnia</t>
  </si>
  <si>
    <t>fim historyczny</t>
  </si>
  <si>
    <t>wszystko zostało wyprzedane</t>
  </si>
  <si>
    <t>everything was sold out</t>
  </si>
  <si>
    <t>free_time-museum</t>
  </si>
  <si>
    <t>opening hours</t>
  </si>
  <si>
    <t>godziny otwarcia</t>
  </si>
  <si>
    <t>guided tour</t>
  </si>
  <si>
    <t>zwiedzanie z przewodnikiem</t>
  </si>
  <si>
    <t>entrance fee</t>
  </si>
  <si>
    <t>opłata za wstęp</t>
  </si>
  <si>
    <t>free admission</t>
  </si>
  <si>
    <t>wolny wstęp</t>
  </si>
  <si>
    <t>exhibition</t>
  </si>
  <si>
    <t>wystawa</t>
  </si>
  <si>
    <t>audio guide</t>
  </si>
  <si>
    <t>przewodnik audio</t>
  </si>
  <si>
    <t>painting</t>
  </si>
  <si>
    <t>obraz</t>
  </si>
  <si>
    <t>pottery</t>
  </si>
  <si>
    <t>ceramika</t>
  </si>
  <si>
    <t>sculpture</t>
  </si>
  <si>
    <t>rzeźba</t>
  </si>
  <si>
    <t>drawing</t>
  </si>
  <si>
    <t>rysunek</t>
  </si>
  <si>
    <t>work of art</t>
  </si>
  <si>
    <t>dzieło sztuki</t>
  </si>
  <si>
    <t>free_time-theatre</t>
  </si>
  <si>
    <t>Publiczność błagała o bis</t>
  </si>
  <si>
    <t>premiera</t>
  </si>
  <si>
    <t>audience</t>
  </si>
  <si>
    <t>publiczność</t>
  </si>
  <si>
    <t>reżyser</t>
  </si>
  <si>
    <t>obsada</t>
  </si>
  <si>
    <t>soundtrack</t>
  </si>
  <si>
    <t>ścieżka dźwiękowa</t>
  </si>
  <si>
    <t>scene</t>
  </si>
  <si>
    <t>scena (w filmie)</t>
  </si>
  <si>
    <t>scenariusz</t>
  </si>
  <si>
    <t>absorbing film</t>
  </si>
  <si>
    <t>hilarious film</t>
  </si>
  <si>
    <t>nudny film</t>
  </si>
  <si>
    <t>zabawny film</t>
  </si>
  <si>
    <t>absorbujący film</t>
  </si>
  <si>
    <t>interesujący film</t>
  </si>
  <si>
    <t>predictible plot</t>
  </si>
  <si>
    <t>przewidywalna fabuła</t>
  </si>
  <si>
    <t>przebój kasowy</t>
  </si>
  <si>
    <t>napisy końcowe</t>
  </si>
  <si>
    <t>trailer</t>
  </si>
  <si>
    <t>rekwizyt</t>
  </si>
  <si>
    <t>postać</t>
  </si>
  <si>
    <t>gripping</t>
  </si>
  <si>
    <t>family movie</t>
  </si>
  <si>
    <t>film rodzinny</t>
  </si>
  <si>
    <t>prównywać filmy dwóch różnych gatunków takich jak komedia i horror</t>
  </si>
  <si>
    <t xml:space="preserve">hair stylist </t>
  </si>
  <si>
    <t>production designer</t>
  </si>
  <si>
    <t>scenograf</t>
  </si>
  <si>
    <t>stylista fryzur</t>
  </si>
  <si>
    <t>kostium</t>
  </si>
  <si>
    <t>costume</t>
  </si>
  <si>
    <t>layout</t>
  </si>
  <si>
    <t>opracowanie graficzne</t>
  </si>
  <si>
    <t>front page</t>
  </si>
  <si>
    <t>pierwsza strona</t>
  </si>
  <si>
    <t>front picture</t>
  </si>
  <si>
    <t>zdjęcie okładkowe</t>
  </si>
  <si>
    <t>wstęp</t>
  </si>
  <si>
    <t>letters to the editor</t>
  </si>
  <si>
    <t>list do redakcji</t>
  </si>
  <si>
    <t>columns</t>
  </si>
  <si>
    <t>rubryki</t>
  </si>
  <si>
    <t>color supplement</t>
  </si>
  <si>
    <t>dodatek kolorowy</t>
  </si>
  <si>
    <t>restaurant review</t>
  </si>
  <si>
    <t>recenzja restauracji</t>
  </si>
  <si>
    <t>tv programme schedule</t>
  </si>
  <si>
    <t>program telewizyjny (rozkład)</t>
  </si>
  <si>
    <t>nekrolog</t>
  </si>
  <si>
    <t>cenzor</t>
  </si>
  <si>
    <t>Krytyk zachwalał przedstawienie</t>
  </si>
  <si>
    <t>reviewer</t>
  </si>
  <si>
    <t>dziennikarz</t>
  </si>
  <si>
    <t>tabloid</t>
  </si>
  <si>
    <t>nagłówek (tytuł artykułu)</t>
  </si>
  <si>
    <t>back issues</t>
  </si>
  <si>
    <t>stare numery (np. gazety)</t>
  </si>
  <si>
    <t>attention-grabbing</t>
  </si>
  <si>
    <t>przykuwający uwagę</t>
  </si>
  <si>
    <t>lead story</t>
  </si>
  <si>
    <t>temat dnia</t>
  </si>
  <si>
    <t>spray down your car with water</t>
  </si>
  <si>
    <t>funeral</t>
  </si>
  <si>
    <t>kaplica</t>
  </si>
  <si>
    <t>krematorium</t>
  </si>
  <si>
    <t>grave</t>
  </si>
  <si>
    <t>grób</t>
  </si>
  <si>
    <t>urna</t>
  </si>
  <si>
    <t>karawan</t>
  </si>
  <si>
    <t>cremation</t>
  </si>
  <si>
    <t>kremacja</t>
  </si>
  <si>
    <t>prochy</t>
  </si>
  <si>
    <t>pochówek</t>
  </si>
  <si>
    <t>trumna</t>
  </si>
  <si>
    <t>akt zgonu</t>
  </si>
  <si>
    <t>cementary</t>
  </si>
  <si>
    <t>cmentarz</t>
  </si>
  <si>
    <t>miejsce pochówku</t>
  </si>
  <si>
    <t>kolumbarium </t>
  </si>
  <si>
    <t>one above onother and so on</t>
  </si>
  <si>
    <t>jedno nad drugim i tak dalej</t>
  </si>
  <si>
    <t>frugal</t>
  </si>
  <si>
    <t>receiding hearlines</t>
  </si>
  <si>
    <t>osoba atrakcyjne (ludzie się za nią odwracają)</t>
  </si>
  <si>
    <t>film library</t>
  </si>
  <si>
    <t>filmoteka</t>
  </si>
  <si>
    <t>efekty specjalne</t>
  </si>
  <si>
    <t>special effects</t>
  </si>
  <si>
    <t>black humour</t>
  </si>
  <si>
    <t>czarny humor</t>
  </si>
  <si>
    <t>dubbed film</t>
  </si>
  <si>
    <t>film dubbingowany</t>
  </si>
  <si>
    <t>film festival</t>
  </si>
  <si>
    <t>festiwal filmowy</t>
  </si>
  <si>
    <t>kaskader</t>
  </si>
  <si>
    <t>detective film</t>
  </si>
  <si>
    <t>detektywistyczny film</t>
  </si>
  <si>
    <t>war film</t>
  </si>
  <si>
    <t>film wojenny</t>
  </si>
  <si>
    <t>fiction film</t>
  </si>
  <si>
    <t>film fabularny</t>
  </si>
  <si>
    <t>kino na wolny powietrzu</t>
  </si>
  <si>
    <t>film editing</t>
  </si>
  <si>
    <t>montaż filmu</t>
  </si>
  <si>
    <t>to play in a film</t>
  </si>
  <si>
    <t>grać w filmie</t>
  </si>
  <si>
    <t>to be based on the novel</t>
  </si>
  <si>
    <t>być opartym na powieści</t>
  </si>
  <si>
    <t>censored film</t>
  </si>
  <si>
    <t>film ocenzurowany</t>
  </si>
  <si>
    <t>film przyrodniczy</t>
  </si>
  <si>
    <t>This movie was full of unnecessary close-ups</t>
  </si>
  <si>
    <t>Ten film był pełen niepotrzebnych zbliżeń</t>
  </si>
  <si>
    <t>to be released</t>
  </si>
  <si>
    <t>wejść na ekrany</t>
  </si>
  <si>
    <t>Potrzebowaliśmy tylko trzech ujęć, żeby nakręcić tę scenę</t>
  </si>
  <si>
    <t>scenarzysta</t>
  </si>
  <si>
    <t>nominacje do oskara</t>
  </si>
  <si>
    <t>kręcić film</t>
  </si>
  <si>
    <t>make a movie</t>
  </si>
  <si>
    <t>film amatorski</t>
  </si>
  <si>
    <t>film award</t>
  </si>
  <si>
    <t>nagroda filmowa</t>
  </si>
  <si>
    <t>skecz</t>
  </si>
  <si>
    <t>Oni kontynuowali swoją rozmowę w kuluarach</t>
  </si>
  <si>
    <t>I'm looking for a job as a movie extra</t>
  </si>
  <si>
    <t>The more important the show, the greater the potential stage fright</t>
  </si>
  <si>
    <t>culture-theatre</t>
  </si>
  <si>
    <t>Im ważniejszy występ, tym większa potencjalna trema</t>
  </si>
  <si>
    <t>stage a play</t>
  </si>
  <si>
    <t>wystawić sztukę</t>
  </si>
  <si>
    <t>to give a standing ovation</t>
  </si>
  <si>
    <t>zgotować owacje na stojąco</t>
  </si>
  <si>
    <t>to adopt the work for the stage</t>
  </si>
  <si>
    <t>curtains goes up</t>
  </si>
  <si>
    <t>kurtyna idzie do góry</t>
  </si>
  <si>
    <t>uczyć sie roli</t>
  </si>
  <si>
    <t>culture-music</t>
  </si>
  <si>
    <t>drum</t>
  </si>
  <si>
    <t>bęben</t>
  </si>
  <si>
    <t>keyboard instrument</t>
  </si>
  <si>
    <t>instrument klawiszowy</t>
  </si>
  <si>
    <t>record player</t>
  </si>
  <si>
    <t>gramofon</t>
  </si>
  <si>
    <t>chórzysta</t>
  </si>
  <si>
    <t>chorister</t>
  </si>
  <si>
    <t>anthem</t>
  </si>
  <si>
    <t>hymn</t>
  </si>
  <si>
    <t>gitarzysta</t>
  </si>
  <si>
    <t>band</t>
  </si>
  <si>
    <t>zespół</t>
  </si>
  <si>
    <t>flute</t>
  </si>
  <si>
    <t>flet</t>
  </si>
  <si>
    <t>She played a few loud notes on the piano</t>
  </si>
  <si>
    <t>Ona zagrała kilka głośnych dźwięków na pianinie</t>
  </si>
  <si>
    <t>classical music</t>
  </si>
  <si>
    <t>muzyka klasyczna</t>
  </si>
  <si>
    <t>refren</t>
  </si>
  <si>
    <t>church organs</t>
  </si>
  <si>
    <t>organy kościelne</t>
  </si>
  <si>
    <t>folk music</t>
  </si>
  <si>
    <t>muzyka ludowa</t>
  </si>
  <si>
    <t>electronic music</t>
  </si>
  <si>
    <t>muzyka elektroniczna</t>
  </si>
  <si>
    <t>nagranie</t>
  </si>
  <si>
    <t>recording</t>
  </si>
  <si>
    <t>solo</t>
  </si>
  <si>
    <t>lyrics</t>
  </si>
  <si>
    <t>słowa piosenki</t>
  </si>
  <si>
    <t>trumpet</t>
  </si>
  <si>
    <t>trąbka</t>
  </si>
  <si>
    <t>street performer</t>
  </si>
  <si>
    <t>artysta uliczny</t>
  </si>
  <si>
    <t>to give a concert</t>
  </si>
  <si>
    <t>dać koncert</t>
  </si>
  <si>
    <t>fałszować</t>
  </si>
  <si>
    <t>sing/play out of tune</t>
  </si>
  <si>
    <t>to play by ear</t>
  </si>
  <si>
    <t>grać ze słuchu</t>
  </si>
  <si>
    <t>go to the concert</t>
  </si>
  <si>
    <t>iść na koncert</t>
  </si>
  <si>
    <t>muzykalny chłopiec</t>
  </si>
  <si>
    <t>collaborate</t>
  </si>
  <si>
    <t>wpółpracować</t>
  </si>
  <si>
    <t>gwizdać melodię</t>
  </si>
  <si>
    <t>whistle the melody</t>
  </si>
  <si>
    <t>verse</t>
  </si>
  <si>
    <t>live music</t>
  </si>
  <si>
    <t>muzyka na żywo</t>
  </si>
  <si>
    <t>melodia wpadająca w ucho</t>
  </si>
  <si>
    <t>to have a great voice</t>
  </si>
  <si>
    <t>mieć świetny głos</t>
  </si>
  <si>
    <t>mieć słaby słuch</t>
  </si>
  <si>
    <t>muzyka dodaje mi energii</t>
  </si>
  <si>
    <t>music-lover</t>
  </si>
  <si>
    <t>meloman</t>
  </si>
  <si>
    <t>Wilno</t>
  </si>
  <si>
    <t>Riga</t>
  </si>
  <si>
    <t>Ryga</t>
  </si>
  <si>
    <t>Tallinn</t>
  </si>
  <si>
    <t>Talin</t>
  </si>
  <si>
    <t>Sztokholm</t>
  </si>
  <si>
    <t>Athenes</t>
  </si>
  <si>
    <t>Ateny</t>
  </si>
  <si>
    <t>Kiev</t>
  </si>
  <si>
    <t>Kijów</t>
  </si>
  <si>
    <t>Brussels</t>
  </si>
  <si>
    <t>Bukareszt</t>
  </si>
  <si>
    <t>Bucharest</t>
  </si>
  <si>
    <t>Budapest</t>
  </si>
  <si>
    <t>Budapeszt</t>
  </si>
  <si>
    <t>Sofia</t>
  </si>
  <si>
    <t>rattle</t>
  </si>
  <si>
    <t>squeak</t>
  </si>
  <si>
    <t>dźwięk słumiony</t>
  </si>
  <si>
    <t>pikanie</t>
  </si>
  <si>
    <t>stuk, terkot</t>
  </si>
  <si>
    <t>dzwonienie szczęk</t>
  </si>
  <si>
    <t>https://www.writerswrite.co.za/106-ways-to-describe-sounds/</t>
  </si>
  <si>
    <t>linki</t>
  </si>
  <si>
    <t>dźwięki</t>
  </si>
  <si>
    <t>skomleć</t>
  </si>
  <si>
    <t>dzwonienie, brzęczenie</t>
  </si>
  <si>
    <t>łomot</t>
  </si>
  <si>
    <t>piszczeć (hamulce, opony), skrzypieć (podłoga)</t>
  </si>
  <si>
    <t>piszczeć (wysokim głosem)</t>
  </si>
  <si>
    <t>trzeszczeć (łóżko)</t>
  </si>
  <si>
    <t>grzechotanie</t>
  </si>
  <si>
    <t>wysoki dźwięk</t>
  </si>
  <si>
    <t>high-pitched sound</t>
  </si>
  <si>
    <t>sounds-animals</t>
  </si>
  <si>
    <t>barking</t>
  </si>
  <si>
    <t>szczekanie</t>
  </si>
  <si>
    <t>ryczenie</t>
  </si>
  <si>
    <t>grunting</t>
  </si>
  <si>
    <t>hrumhanie</t>
  </si>
  <si>
    <t>quack</t>
  </si>
  <si>
    <t>kwaczeć</t>
  </si>
  <si>
    <t>gdakać</t>
  </si>
  <si>
    <t>skrzeczeć (np małpa)</t>
  </si>
  <si>
    <t>growl</t>
  </si>
  <si>
    <t>warczeć</t>
  </si>
  <si>
    <t>wyć</t>
  </si>
  <si>
    <t>piszczeć (np. Świnka morska)</t>
  </si>
  <si>
    <t>hoot</t>
  </si>
  <si>
    <t>pohukiwanie (sowy)</t>
  </si>
  <si>
    <t>bray</t>
  </si>
  <si>
    <t>ryczeć,rżeć (osioł)</t>
  </si>
  <si>
    <t>rechotać</t>
  </si>
  <si>
    <t>moo</t>
  </si>
  <si>
    <t>muczeć</t>
  </si>
  <si>
    <t>purr</t>
  </si>
  <si>
    <t>mruczeć</t>
  </si>
  <si>
    <t>mew</t>
  </si>
  <si>
    <t>miałczeć</t>
  </si>
  <si>
    <t>cluck</t>
  </si>
  <si>
    <t>trąbić</t>
  </si>
  <si>
    <t>buzz</t>
  </si>
  <si>
    <t>click</t>
  </si>
  <si>
    <t>cheep</t>
  </si>
  <si>
    <t>piać</t>
  </si>
  <si>
    <t>kwilić (piskle)</t>
  </si>
  <si>
    <t>klikanie (delfiny)</t>
  </si>
  <si>
    <t>brzęczeć</t>
  </si>
  <si>
    <t>work-profession</t>
  </si>
  <si>
    <t>adwokat</t>
  </si>
  <si>
    <t>estate agent</t>
  </si>
  <si>
    <t>agent nieruchomności</t>
  </si>
  <si>
    <t>insurance agent</t>
  </si>
  <si>
    <t>agent ubezpieczeniowy</t>
  </si>
  <si>
    <t>sales representative</t>
  </si>
  <si>
    <t>akwizytor</t>
  </si>
  <si>
    <t>aptekarz</t>
  </si>
  <si>
    <t>pharmacist</t>
  </si>
  <si>
    <t>cukiernik</t>
  </si>
  <si>
    <t>confectioner</t>
  </si>
  <si>
    <t>carpenter</t>
  </si>
  <si>
    <t>cieśla</t>
  </si>
  <si>
    <t>pierkarz</t>
  </si>
  <si>
    <t>porter</t>
  </si>
  <si>
    <t>bagażowy</t>
  </si>
  <si>
    <t>customs officer</t>
  </si>
  <si>
    <t>celnik</t>
  </si>
  <si>
    <t>financial adviser</t>
  </si>
  <si>
    <t>doradca finansowy</t>
  </si>
  <si>
    <t>surgeon</t>
  </si>
  <si>
    <t>chirurg</t>
  </si>
  <si>
    <t>drwal</t>
  </si>
  <si>
    <t>electrician</t>
  </si>
  <si>
    <t>elektryk</t>
  </si>
  <si>
    <t>geodesist</t>
  </si>
  <si>
    <t>geodeta</t>
  </si>
  <si>
    <t>miner</t>
  </si>
  <si>
    <t>górnik</t>
  </si>
  <si>
    <t>historian</t>
  </si>
  <si>
    <t>historyk</t>
  </si>
  <si>
    <t>stock broker</t>
  </si>
  <si>
    <t>makler</t>
  </si>
  <si>
    <t>accountant</t>
  </si>
  <si>
    <t xml:space="preserve">księgowy </t>
  </si>
  <si>
    <t>mason/bricklayer</t>
  </si>
  <si>
    <t>handlowiec</t>
  </si>
  <si>
    <t>trader/merchant</t>
  </si>
  <si>
    <t>tailor</t>
  </si>
  <si>
    <t>krawiec</t>
  </si>
  <si>
    <t>hairdresser</t>
  </si>
  <si>
    <t>fryzjer</t>
  </si>
  <si>
    <t>florist</t>
  </si>
  <si>
    <t>kwiaciarka</t>
  </si>
  <si>
    <t>tram driver</t>
  </si>
  <si>
    <t>motorniczy tramwaju</t>
  </si>
  <si>
    <t>mechanic</t>
  </si>
  <si>
    <t>mechanik</t>
  </si>
  <si>
    <t>sheperd</t>
  </si>
  <si>
    <t>pasterz</t>
  </si>
  <si>
    <t>nurse</t>
  </si>
  <si>
    <t>pielęgniarka</t>
  </si>
  <si>
    <t>programmer</t>
  </si>
  <si>
    <t>programista</t>
  </si>
  <si>
    <t>prawnik</t>
  </si>
  <si>
    <t>turner</t>
  </si>
  <si>
    <t>tokarz</t>
  </si>
  <si>
    <t>spokesman</t>
  </si>
  <si>
    <t>rzecznik prasowy</t>
  </si>
  <si>
    <t>prosecutor</t>
  </si>
  <si>
    <t>prokurator</t>
  </si>
  <si>
    <t>butcher</t>
  </si>
  <si>
    <t>rzeźnik</t>
  </si>
  <si>
    <t>pilot wycieczek</t>
  </si>
  <si>
    <t>clerk</t>
  </si>
  <si>
    <t>urzędnik</t>
  </si>
  <si>
    <t>prezydent miasta</t>
  </si>
  <si>
    <t>city mayor</t>
  </si>
  <si>
    <t>on one's own responsibility</t>
  </si>
  <si>
    <t>na własną odpowiedzialność</t>
  </si>
  <si>
    <t xml:space="preserve">on one's own account </t>
  </si>
  <si>
    <t>na włąsną rękę</t>
  </si>
  <si>
    <t>rzemieślnik</t>
  </si>
  <si>
    <t>cratfsman</t>
  </si>
  <si>
    <t>sculptor</t>
  </si>
  <si>
    <t>rzeźbiarz</t>
  </si>
  <si>
    <t>sanitariusz</t>
  </si>
  <si>
    <t>judge</t>
  </si>
  <si>
    <t>sędzia</t>
  </si>
  <si>
    <t>I hired a housekeeper</t>
  </si>
  <si>
    <t>Nie miałem czasu, żeby samemu sprzątać dom, więc wynająłem gospodynię</t>
  </si>
  <si>
    <t>translator</t>
  </si>
  <si>
    <t>tłumacz</t>
  </si>
  <si>
    <t>trener</t>
  </si>
  <si>
    <t>coach</t>
  </si>
  <si>
    <t>vet</t>
  </si>
  <si>
    <t>weterynarz</t>
  </si>
  <si>
    <t>locksmith</t>
  </si>
  <si>
    <t>ślusarz</t>
  </si>
  <si>
    <t>farmer</t>
  </si>
  <si>
    <t>rolnik</t>
  </si>
  <si>
    <t>cleaner</t>
  </si>
  <si>
    <t>sprzątaczka</t>
  </si>
  <si>
    <t>editor</t>
  </si>
  <si>
    <t>redaktor</t>
  </si>
  <si>
    <t>copyreader</t>
  </si>
  <si>
    <t>korektor (koryguje teksty)</t>
  </si>
  <si>
    <t>stolarz</t>
  </si>
  <si>
    <t>contraction worker</t>
  </si>
  <si>
    <t>robotnik budowlany</t>
  </si>
  <si>
    <t>factory worker</t>
  </si>
  <si>
    <t>robotnik fabryczny</t>
  </si>
  <si>
    <t>office worker</t>
  </si>
  <si>
    <t>pracownik biurowy</t>
  </si>
  <si>
    <t>legal adviser</t>
  </si>
  <si>
    <t xml:space="preserve">radca prawny </t>
  </si>
  <si>
    <t>seasonal worker</t>
  </si>
  <si>
    <t>pracownik sezonowy</t>
  </si>
  <si>
    <t>receptionist</t>
  </si>
  <si>
    <t>recepcjonista</t>
  </si>
  <si>
    <t>secretary</t>
  </si>
  <si>
    <t>sekretarka</t>
  </si>
  <si>
    <t>watchmaker</t>
  </si>
  <si>
    <t>zegarmistrz</t>
  </si>
  <si>
    <t>złotnik</t>
  </si>
  <si>
    <t>żołnierz</t>
  </si>
  <si>
    <t>chimney sweep</t>
  </si>
  <si>
    <t>kominiarz</t>
  </si>
  <si>
    <t>kosmetyczna</t>
  </si>
  <si>
    <t>beautician</t>
  </si>
  <si>
    <t>kurier</t>
  </si>
  <si>
    <t>delivery man</t>
  </si>
  <si>
    <t>references</t>
  </si>
  <si>
    <t>referencje</t>
  </si>
  <si>
    <t>związki zawodowe</t>
  </si>
  <si>
    <t>notice period</t>
  </si>
  <si>
    <t>okres wypowiedzenia</t>
  </si>
  <si>
    <t>złożyć wypowiedzenie</t>
  </si>
  <si>
    <t>submit a notice</t>
  </si>
  <si>
    <t>day/night/evening shift</t>
  </si>
  <si>
    <t>zmiana dzienna/nocna/popołudniowa</t>
  </si>
  <si>
    <t>working hours</t>
  </si>
  <si>
    <t>czas pracy</t>
  </si>
  <si>
    <t>personal data</t>
  </si>
  <si>
    <t>dane osobowe</t>
  </si>
  <si>
    <t>protected data</t>
  </si>
  <si>
    <t>dane chronione</t>
  </si>
  <si>
    <t>dentist</t>
  </si>
  <si>
    <t>dentysta</t>
  </si>
  <si>
    <t>firefighter</t>
  </si>
  <si>
    <t>strażak</t>
  </si>
  <si>
    <t>psychiatrist</t>
  </si>
  <si>
    <t>psychiatra</t>
  </si>
  <si>
    <t>policeman</t>
  </si>
  <si>
    <t>policjant</t>
  </si>
  <si>
    <t>cook</t>
  </si>
  <si>
    <t>kucharz</t>
  </si>
  <si>
    <t>housemaid</t>
  </si>
  <si>
    <t>pokojówka</t>
  </si>
  <si>
    <t>photographer</t>
  </si>
  <si>
    <t>fotograf</t>
  </si>
  <si>
    <t>repairman</t>
  </si>
  <si>
    <t>saleswoman</t>
  </si>
  <si>
    <t>cashier</t>
  </si>
  <si>
    <t>kasierka</t>
  </si>
  <si>
    <t>sprzedawczyni</t>
  </si>
  <si>
    <t>therapist</t>
  </si>
  <si>
    <t>terapeuta</t>
  </si>
  <si>
    <t>travel agent</t>
  </si>
  <si>
    <t>agent podróży</t>
  </si>
  <si>
    <t>custodian</t>
  </si>
  <si>
    <t>dozorca/kurator</t>
  </si>
  <si>
    <t>wytłoczona kratka</t>
  </si>
  <si>
    <t>imprinted grid</t>
  </si>
  <si>
    <t>świecznik</t>
  </si>
  <si>
    <t>nun</t>
  </si>
  <si>
    <t>zakonnica</t>
  </si>
  <si>
    <t>undertaker</t>
  </si>
  <si>
    <t>właściciel zakładu pogrzebowego</t>
  </si>
  <si>
    <t>foreman</t>
  </si>
  <si>
    <t>notary</t>
  </si>
  <si>
    <t>notariusz</t>
  </si>
  <si>
    <t>lifeguard</t>
  </si>
  <si>
    <t>ratownik</t>
  </si>
  <si>
    <t>poet</t>
  </si>
  <si>
    <t>poeta</t>
  </si>
  <si>
    <t>lobbyst</t>
  </si>
  <si>
    <t>lobbista</t>
  </si>
  <si>
    <t>veterinarian</t>
  </si>
  <si>
    <t>majster/brygadzista/kierownik</t>
  </si>
  <si>
    <t>work-presentation</t>
  </si>
  <si>
    <t>Please feel free to interupt me if anything is unclear</t>
  </si>
  <si>
    <t>proszę mi przerywać jak tylko coś będzie niejasne</t>
  </si>
  <si>
    <t>You can ask questions at any time during the presentation</t>
  </si>
  <si>
    <t>Podczas prezentacji w każdej chwili można zadawać pytania</t>
  </si>
  <si>
    <t>As far as I know</t>
  </si>
  <si>
    <t>O ile mi wiadomo</t>
  </si>
  <si>
    <t>My intention was to</t>
  </si>
  <si>
    <t>moją intencją było żeby ...</t>
  </si>
  <si>
    <t>The central message of the text was  ...</t>
  </si>
  <si>
    <t>Głównym przesłaniem tekstu jest</t>
  </si>
  <si>
    <t>I believe that</t>
  </si>
  <si>
    <t>uważam że</t>
  </si>
  <si>
    <t>speak_your_mind</t>
  </si>
  <si>
    <t>przestrzegać przez konsekwencjami</t>
  </si>
  <si>
    <t>break stereotypes</t>
  </si>
  <si>
    <t>przełamywać stereotypy</t>
  </si>
  <si>
    <t>break a taboo</t>
  </si>
  <si>
    <t>przełamywać tabu</t>
  </si>
  <si>
    <t>preface</t>
  </si>
  <si>
    <t>is written in everyday language</t>
  </si>
  <si>
    <t>jest napisany językiem potocznym</t>
  </si>
  <si>
    <t>there is no connection beteween sentences</t>
  </si>
  <si>
    <t>brakuje związku między zdanami</t>
  </si>
  <si>
    <t>the symbol refers to</t>
  </si>
  <si>
    <t>symbol nawiązuje do</t>
  </si>
  <si>
    <t>The word is used in several related but different ways</t>
  </si>
  <si>
    <t>To słowo jest używane na kilka powiązanych, lecz różnych sposobów</t>
  </si>
  <si>
    <t>po pierwsze/po drugie/po trzecie</t>
  </si>
  <si>
    <t>firstly / secondly / thirdly</t>
  </si>
  <si>
    <t>It is also important that</t>
  </si>
  <si>
    <t>jest również ważne że</t>
  </si>
  <si>
    <t>this raises further questions</t>
  </si>
  <si>
    <t>po stawia kolejne pytanie</t>
  </si>
  <si>
    <t>spread rumours</t>
  </si>
  <si>
    <t>rozpowrzechaniać plotki</t>
  </si>
  <si>
    <t>To takl about things not related  to work</t>
  </si>
  <si>
    <t>Rozmawiać o rzeczach nie związanych z pracą</t>
  </si>
  <si>
    <t>she loves to gossip</t>
  </si>
  <si>
    <t>ona lubi plotkować</t>
  </si>
  <si>
    <t>gossip</t>
  </si>
  <si>
    <t>to tell the last gossip</t>
  </si>
  <si>
    <t>opodzieć najnowszą plotkę</t>
  </si>
  <si>
    <t>build better team relationships</t>
  </si>
  <si>
    <t>budowąć lepsze więzi w zespole</t>
  </si>
  <si>
    <t>this bring us to another issue</t>
  </si>
  <si>
    <t>to prowadzi nas do kolejnego zagadnienia</t>
  </si>
  <si>
    <t xml:space="preserve">it should be mentioned that </t>
  </si>
  <si>
    <t>należy również wspomnieć że</t>
  </si>
  <si>
    <t>tne situation with this model is quite different</t>
  </si>
  <si>
    <t>sytuacja z tym modelem ma się inaczej</t>
  </si>
  <si>
    <t>at first glance</t>
  </si>
  <si>
    <t>na pierwszy rzut oka</t>
  </si>
  <si>
    <t xml:space="preserve">ignorować fakt że </t>
  </si>
  <si>
    <t>ignore the fact that</t>
  </si>
  <si>
    <t>he have to consider changing the model</t>
  </si>
  <si>
    <t xml:space="preserve">musimy </t>
  </si>
  <si>
    <t>We must as about the reasons</t>
  </si>
  <si>
    <t>Musimy zapytać o powody</t>
  </si>
  <si>
    <t>either or</t>
  </si>
  <si>
    <t>albo albo</t>
  </si>
  <si>
    <t>one reason for this is</t>
  </si>
  <si>
    <t>jedną z przyczyn jest to że</t>
  </si>
  <si>
    <t>to ilustrate this we need to refer to</t>
  </si>
  <si>
    <t>żeby to zilustrować musimy odwołać się do</t>
  </si>
  <si>
    <t>take for example</t>
  </si>
  <si>
    <t>weźmy na przykład</t>
  </si>
  <si>
    <t>It becomes clear when</t>
  </si>
  <si>
    <t>to stanie się jasne gdy</t>
  </si>
  <si>
    <t>lets take another example</t>
  </si>
  <si>
    <t>weźmy inny przykład</t>
  </si>
  <si>
    <t>My own opinion is that</t>
  </si>
  <si>
    <t>moja osobista opinia jest taka że</t>
  </si>
  <si>
    <t>It is likely that he will get caught</t>
  </si>
  <si>
    <t>To prawdopodobne, że zostanie złapany</t>
  </si>
  <si>
    <t>It seems to me that</t>
  </si>
  <si>
    <t>wydaje mi się że</t>
  </si>
  <si>
    <t>The idea was both fascinating and alarming</t>
  </si>
  <si>
    <t>Pomysł był zarówno fascynujący, jak i alarmujący</t>
  </si>
  <si>
    <t>fortunately he changed his mind</t>
  </si>
  <si>
    <t>na szczęście zmienił zdanie</t>
  </si>
  <si>
    <t>On page 26</t>
  </si>
  <si>
    <t>Na stronie 26</t>
  </si>
  <si>
    <t>It is generally known that</t>
  </si>
  <si>
    <t>powszechnia wiadomo że</t>
  </si>
  <si>
    <t>I don't agree with you</t>
  </si>
  <si>
    <t>nie zgadzam się z Tobą</t>
  </si>
  <si>
    <t>In summay we can say that</t>
  </si>
  <si>
    <t>podsumowując możemy powiedzieć że</t>
  </si>
  <si>
    <t>Thy have strong tendency to</t>
  </si>
  <si>
    <t>Mają silną tendencją do</t>
  </si>
  <si>
    <t>Public opinion is against ...</t>
  </si>
  <si>
    <t>Opinia publiczna jest przeciwko ...</t>
  </si>
  <si>
    <t>After all,  Chile is an interesting country to visit.</t>
  </si>
  <si>
    <t>Mimo wszystko Chile to ciekawy kraj do odwiedzenia</t>
  </si>
  <si>
    <t>In general it is true</t>
  </si>
  <si>
    <t>Zasatniczo mówiąc to prawca</t>
  </si>
  <si>
    <t>for that reason</t>
  </si>
  <si>
    <t>z tego powodu</t>
  </si>
  <si>
    <t>your arguments are superficial</t>
  </si>
  <si>
    <t>twoje argumenty są powierzchowne</t>
  </si>
  <si>
    <t>your arguments are doubtful</t>
  </si>
  <si>
    <t>Twoje argumenty są wątpliwe</t>
  </si>
  <si>
    <t>twoje argumenty manipulują faktami</t>
  </si>
  <si>
    <t>your arguments manipulate the facts</t>
  </si>
  <si>
    <t>I am sceptical about it</t>
  </si>
  <si>
    <t>Jestem sceptyczny w stosunku do tego</t>
  </si>
  <si>
    <t>meet expectations</t>
  </si>
  <si>
    <t>spełnić oczekiwania</t>
  </si>
  <si>
    <t xml:space="preserve">fulfil the requirements </t>
  </si>
  <si>
    <t>spełnić wymagania</t>
  </si>
  <si>
    <t>zasadniczo możemy powiedzieć że</t>
  </si>
  <si>
    <t>In principle we can say</t>
  </si>
  <si>
    <t>it is obvious that</t>
  </si>
  <si>
    <t>to oczywiste że</t>
  </si>
  <si>
    <t>it is typical for that model</t>
  </si>
  <si>
    <t>to jest typowe dla tego modelu</t>
  </si>
  <si>
    <t>there is no neet to mention that</t>
  </si>
  <si>
    <t>nie ma potrzeby wspominać że</t>
  </si>
  <si>
    <t>In consequence</t>
  </si>
  <si>
    <t>w rezultanie</t>
  </si>
  <si>
    <t>wyciągnąc wniosek że</t>
  </si>
  <si>
    <t>to draw a conclusion that</t>
  </si>
  <si>
    <t>when I keep doing this in consistent way ...</t>
  </si>
  <si>
    <t>kiedy robię to w konsekwentny sposób</t>
  </si>
  <si>
    <t>rstudio ma 4 panele</t>
  </si>
  <si>
    <t>etapy następują jeden po drugim</t>
  </si>
  <si>
    <t>to influence clients to</t>
  </si>
  <si>
    <t>wpłynąć na klientów żeby</t>
  </si>
  <si>
    <t>I will consider your remarks</t>
  </si>
  <si>
    <t>przemyślę twoje uwagi</t>
  </si>
  <si>
    <t>it was not my fault</t>
  </si>
  <si>
    <t>to nie była moja wina</t>
  </si>
  <si>
    <t>this brings to mind Adrian's model</t>
  </si>
  <si>
    <t>musisz oddzielić wnioski od przyczyn</t>
  </si>
  <si>
    <t>stałe zlecenie</t>
  </si>
  <si>
    <t>in the same way</t>
  </si>
  <si>
    <t>analogicznie</t>
  </si>
  <si>
    <t>just as we did that yesterday</t>
  </si>
  <si>
    <t>tak jak zrobiliśmy to wczoraj</t>
  </si>
  <si>
    <t>this results are consistent</t>
  </si>
  <si>
    <t>te wyniką są spójne/logiczne</t>
  </si>
  <si>
    <t>this is exactly the opposite of</t>
  </si>
  <si>
    <t>to jest dokładne przeciwieństwo</t>
  </si>
  <si>
    <t>I see no similarity between this two things</t>
  </si>
  <si>
    <t>nie widzę żadnego podobieństwa pomiędzy tymi dwoma rzeczami</t>
  </si>
  <si>
    <t>we worked under completely different circumstances</t>
  </si>
  <si>
    <t>pracowaliśmy w zupełnie innych okolicznościach</t>
  </si>
  <si>
    <t>unlike her sister she is very smart</t>
  </si>
  <si>
    <t>w przeciwieństwie do swojej siostry ona jest bardzo mądra</t>
  </si>
  <si>
    <t>you can not compare apple to pears</t>
  </si>
  <si>
    <t>nie możesz prównywać jabłek z gruszkami</t>
  </si>
  <si>
    <t>we are sill long way from finishing this task</t>
  </si>
  <si>
    <t>nadal jestem nam daleko do ukończenia tego zadania</t>
  </si>
  <si>
    <t>with regart to what he said yesterday ...</t>
  </si>
  <si>
    <t>odnosząc się do tego co powiedział wczoraj</t>
  </si>
  <si>
    <t>we have to take into account that</t>
  </si>
  <si>
    <t>musimy wziąć pod uwagę to że</t>
  </si>
  <si>
    <t>It has been proven that</t>
  </si>
  <si>
    <t>zostało udowodnione że</t>
  </si>
  <si>
    <t>It is beyont question that</t>
  </si>
  <si>
    <t>nie podlega wątpliwością że</t>
  </si>
  <si>
    <t>more of less</t>
  </si>
  <si>
    <t>mniej więcej</t>
  </si>
  <si>
    <t>there is a small chance that</t>
  </si>
  <si>
    <t xml:space="preserve">jest mała szanse że  </t>
  </si>
  <si>
    <t>It is still undecided</t>
  </si>
  <si>
    <t>jest nadal nieroztrzygnięte</t>
  </si>
  <si>
    <t>it is out of the question</t>
  </si>
  <si>
    <t>to jest wykliczone</t>
  </si>
  <si>
    <t>we can rule out that possiblity</t>
  </si>
  <si>
    <t>możemy wykluczyć taką możliwość</t>
  </si>
  <si>
    <t>He's nice to everyone except me</t>
  </si>
  <si>
    <t>On jest miły dla wszystkich oprócz mnie</t>
  </si>
  <si>
    <t>there is no change to change his mind</t>
  </si>
  <si>
    <t>nie ma szans żeby zmienić jego zdanie</t>
  </si>
  <si>
    <t>this report is questionable</t>
  </si>
  <si>
    <t>to raport jest wątpliwy</t>
  </si>
  <si>
    <t>We didn't see any association between the two events</t>
  </si>
  <si>
    <t>Nie mam żadnych skojarzeń między tymi dwoma zdarzeniami</t>
  </si>
  <si>
    <t>okładka książki</t>
  </si>
  <si>
    <t>ona pochodzi z dobrej rodziny</t>
  </si>
  <si>
    <t>she comes from good family</t>
  </si>
  <si>
    <t>he faced discrimination</t>
  </si>
  <si>
    <t>spotkał się z dyskryminacją</t>
  </si>
  <si>
    <t>podziękowania</t>
  </si>
  <si>
    <t>strona tytułowa</t>
  </si>
  <si>
    <t>słowniczek terminów</t>
  </si>
  <si>
    <t>dodatek</t>
  </si>
  <si>
    <t>Appendix</t>
  </si>
  <si>
    <t>culture-books</t>
  </si>
  <si>
    <t>grzbiet książki</t>
  </si>
  <si>
    <t>tył/przód okładki</t>
  </si>
  <si>
    <t>corner</t>
  </si>
  <si>
    <t>to flatten page</t>
  </si>
  <si>
    <t>wyprostować stronę (zagiętą)</t>
  </si>
  <si>
    <t>dog ear (folded corner)</t>
  </si>
  <si>
    <t>zagięty róg książki</t>
  </si>
  <si>
    <t>twarda/miękka oprawa</t>
  </si>
  <si>
    <t>Antologia została wydana w dwóch tomach</t>
  </si>
  <si>
    <t>reissue a book</t>
  </si>
  <si>
    <t>wznowić książkę</t>
  </si>
  <si>
    <t>co-author</t>
  </si>
  <si>
    <t>współautor</t>
  </si>
  <si>
    <t>errata</t>
  </si>
  <si>
    <t>zakładka</t>
  </si>
  <si>
    <t>publisher</t>
  </si>
  <si>
    <t>wydawnictwo/wydawca</t>
  </si>
  <si>
    <t>summary of the book</t>
  </si>
  <si>
    <t>streszczenie książki</t>
  </si>
  <si>
    <t>the book has been translated from English into Chinese</t>
  </si>
  <si>
    <t>książka została przetłumaczona z języka angielskiego na chiński</t>
  </si>
  <si>
    <t>appeal to popularity</t>
  </si>
  <si>
    <t>odwoływać się do popularności</t>
  </si>
  <si>
    <t>appleal to tradition</t>
  </si>
  <si>
    <t>odwoływać się do tradycji</t>
  </si>
  <si>
    <t>błędne koło</t>
  </si>
  <si>
    <t>me and my sister occupy 2 rooms</t>
  </si>
  <si>
    <t>ja i moja siostra zajmujemy 2 pokoje</t>
  </si>
  <si>
    <t>10 km north of berlin lies poczdam</t>
  </si>
  <si>
    <t>the stages comes one after the other</t>
  </si>
  <si>
    <t>kłócić się z rodzicami</t>
  </si>
  <si>
    <t>we will go down this street</t>
  </si>
  <si>
    <t>pojedziemy tą ulicą</t>
  </si>
  <si>
    <t>kraj średniorozwinięty</t>
  </si>
  <si>
    <t>middle developed/middle income country</t>
  </si>
  <si>
    <t>road goes around the city</t>
  </si>
  <si>
    <t>zbiornik paliwa może pomieścić 40 litrów benzyny</t>
  </si>
  <si>
    <t>to też słup, oraz słupek branki</t>
  </si>
  <si>
    <t>grasshopper is chirping</t>
  </si>
  <si>
    <t>konik polny cyka</t>
  </si>
  <si>
    <t>local delicacy</t>
  </si>
  <si>
    <t>lokalny przyznak</t>
  </si>
  <si>
    <t>samolot zmniejszał swoją wysokość</t>
  </si>
  <si>
    <t>plane was decreasing it's altitude</t>
  </si>
  <si>
    <t>planes was approaching runway</t>
  </si>
  <si>
    <t>samolot podchodził do pas</t>
  </si>
  <si>
    <t>samolot uderzył skrzydłem o brzozę</t>
  </si>
  <si>
    <t>samolot uderzył o ziemię</t>
  </si>
  <si>
    <t>plane crushed into the ground</t>
  </si>
  <si>
    <t>las zaczyna się tutaj</t>
  </si>
  <si>
    <t>Trump stawi się na wezwanie do sądu</t>
  </si>
  <si>
    <t xml:space="preserve">Trump will compy with subpoena </t>
  </si>
  <si>
    <t>what time is check-out</t>
  </si>
  <si>
    <t>o której godzinie jest wymeldowanie</t>
  </si>
  <si>
    <t>do I pay in advance or when leaving</t>
  </si>
  <si>
    <t>płacę z gróry czy opuszczeniu hotelu</t>
  </si>
  <si>
    <t>to rent holiday cabin</t>
  </si>
  <si>
    <t>wynająć domek letniskowy</t>
  </si>
  <si>
    <t>what floor is it on</t>
  </si>
  <si>
    <t>na którym to jest piętrze</t>
  </si>
  <si>
    <t>room on the ground floor</t>
  </si>
  <si>
    <t>pokój na parterze</t>
  </si>
  <si>
    <t>does the proce include breakfast</t>
  </si>
  <si>
    <t>czy śniadanie jest wliczone w cene</t>
  </si>
  <si>
    <t>what time is breakfast</t>
  </si>
  <si>
    <t>o której godzinie jest śniadanie</t>
  </si>
  <si>
    <t>I need two adjoining rooms</t>
  </si>
  <si>
    <t>potrzebuję 2 sąsiadujące pokoje</t>
  </si>
  <si>
    <t>single room</t>
  </si>
  <si>
    <t>pokój dla jednej osoby</t>
  </si>
  <si>
    <t>room with safe</t>
  </si>
  <si>
    <t>pokój z sejfem</t>
  </si>
  <si>
    <t>brighter room</t>
  </si>
  <si>
    <t>jaśniejszy pokój</t>
  </si>
  <si>
    <t>quieter room</t>
  </si>
  <si>
    <t>cichszy pokój</t>
  </si>
  <si>
    <t>Breakfast is served from 10 o'clock</t>
  </si>
  <si>
    <t>śniadanie jest serwowane od 10</t>
  </si>
  <si>
    <t>reception desk</t>
  </si>
  <si>
    <t>recepcja</t>
  </si>
  <si>
    <t>extra blanket</t>
  </si>
  <si>
    <t>dodatkowy koc</t>
  </si>
  <si>
    <t>safe combination</t>
  </si>
  <si>
    <t>kod do seftu</t>
  </si>
  <si>
    <t>wake-up call</t>
  </si>
  <si>
    <t>budzenie telefoniczne</t>
  </si>
  <si>
    <t>przejściówka do kontaktu</t>
  </si>
  <si>
    <t>ironing board</t>
  </si>
  <si>
    <t>deska do prasowania</t>
  </si>
  <si>
    <t>I locked my key inside the car</t>
  </si>
  <si>
    <t>zatrzasnąłem moje klucze w samochodzie</t>
  </si>
  <si>
    <t>zlew jest zapchany</t>
  </si>
  <si>
    <t>sink is blocked</t>
  </si>
  <si>
    <t>room is humid</t>
  </si>
  <si>
    <t>w pokoju jest wilgotno</t>
  </si>
  <si>
    <t>something was missing from my room</t>
  </si>
  <si>
    <t>coś zniknęło z mojego pokoju</t>
  </si>
  <si>
    <t>we were sitting back to back</t>
  </si>
  <si>
    <t>siedzieliśmy plecami do siebie</t>
  </si>
  <si>
    <t>first hearcut in 5 years</t>
  </si>
  <si>
    <t>Russia to turn off gas supplies to Poland</t>
  </si>
  <si>
    <t>Rosja wyłączyła dostawy gazu do Polski</t>
  </si>
  <si>
    <t>mass graves</t>
  </si>
  <si>
    <t>masowe groby</t>
  </si>
  <si>
    <t xml:space="preserve">regularly, systematically </t>
  </si>
  <si>
    <t>wydać rozkaz vs zrobić porządek</t>
  </si>
  <si>
    <t>insolvency</t>
  </si>
  <si>
    <t>niewypłacalność</t>
  </si>
  <si>
    <t>coffe with foam/froth</t>
  </si>
  <si>
    <t>kawa z pianą/pianką</t>
  </si>
  <si>
    <t>iced coffe</t>
  </si>
  <si>
    <t>kawa mrożona</t>
  </si>
  <si>
    <t>spienione mleko</t>
  </si>
  <si>
    <t>piwo lane</t>
  </si>
  <si>
    <t>piwo butelkowane</t>
  </si>
  <si>
    <t>bottled beer</t>
  </si>
  <si>
    <t>draft/draught beer</t>
  </si>
  <si>
    <t>draught vs drought</t>
  </si>
  <si>
    <t>przeciąg vs susza</t>
  </si>
  <si>
    <t>ashtray</t>
  </si>
  <si>
    <t>serwetka</t>
  </si>
  <si>
    <t>tray</t>
  </si>
  <si>
    <t>taca</t>
  </si>
  <si>
    <t>straw</t>
  </si>
  <si>
    <t>słomka</t>
  </si>
  <si>
    <t>bottle opener</t>
  </si>
  <si>
    <t>otwieracz</t>
  </si>
  <si>
    <t>a pint</t>
  </si>
  <si>
    <t>duże piwo</t>
  </si>
  <si>
    <t>sweetener</t>
  </si>
  <si>
    <t>słodzik</t>
  </si>
  <si>
    <t>soft drink</t>
  </si>
  <si>
    <t>napój bezalkoholowy</t>
  </si>
  <si>
    <t>dwie gałki lodów</t>
  </si>
  <si>
    <t>two scoops of ice-scream</t>
  </si>
  <si>
    <t>which flavour of ice-scream do you want?</t>
  </si>
  <si>
    <t>jaki smak lodów chcesz?</t>
  </si>
  <si>
    <t>czy masz rezerwacje</t>
  </si>
  <si>
    <t>sit by the window</t>
  </si>
  <si>
    <t>siedzieć przy oknie</t>
  </si>
  <si>
    <t>vegetarian meal</t>
  </si>
  <si>
    <t>posiłek wegetariański</t>
  </si>
  <si>
    <t>starters</t>
  </si>
  <si>
    <t>przystawki</t>
  </si>
  <si>
    <t>to order</t>
  </si>
  <si>
    <t>zamówić</t>
  </si>
  <si>
    <t>wine list</t>
  </si>
  <si>
    <t>karta win</t>
  </si>
  <si>
    <t>to be alergic to</t>
  </si>
  <si>
    <t>mieć alergia na</t>
  </si>
  <si>
    <t>być uwięziony</t>
  </si>
  <si>
    <t>can I take your order</t>
  </si>
  <si>
    <t>czy mogę przyjąć twoje zamówienie</t>
  </si>
  <si>
    <t>dessert</t>
  </si>
  <si>
    <t>dezer</t>
  </si>
  <si>
    <t>side orders</t>
  </si>
  <si>
    <t>dodatki (np. do dania głównego)</t>
  </si>
  <si>
    <t>well-done</t>
  </si>
  <si>
    <t>dobrze wysmażone</t>
  </si>
  <si>
    <t>lager</t>
  </si>
  <si>
    <t>jasne piwo</t>
  </si>
  <si>
    <t>ciemne piwo</t>
  </si>
  <si>
    <t>woda niegazowana</t>
  </si>
  <si>
    <t>still water</t>
  </si>
  <si>
    <t>woda gazowana</t>
  </si>
  <si>
    <t>sparking/carbonated water</t>
  </si>
  <si>
    <t>coke is flat</t>
  </si>
  <si>
    <t>cola nie ma gazu</t>
  </si>
  <si>
    <t>main/first/hot/cold course</t>
  </si>
  <si>
    <t>danie główne/first/gorące/zimne</t>
  </si>
  <si>
    <t>wstać od stółu</t>
  </si>
  <si>
    <t>to leave the table</t>
  </si>
  <si>
    <t>leave a tip</t>
  </si>
  <si>
    <t>zostawić napiwek</t>
  </si>
  <si>
    <t>to pay separetrly</t>
  </si>
  <si>
    <t>to pay together</t>
  </si>
  <si>
    <t>płacić razem</t>
  </si>
  <si>
    <t>płacić osobno</t>
  </si>
  <si>
    <t>the service is very good</t>
  </si>
  <si>
    <t>obsługa jest bardzo dobra</t>
  </si>
  <si>
    <t>restaurant with nice view</t>
  </si>
  <si>
    <t>restauracja z ładnym widokiem</t>
  </si>
  <si>
    <t>lift sanctions</t>
  </si>
  <si>
    <t>znieść sankcje</t>
  </si>
  <si>
    <t>overcooked/undercooked</t>
  </si>
  <si>
    <t>rozgotowane/niedogotowane</t>
  </si>
  <si>
    <t>I am diabetic</t>
  </si>
  <si>
    <t>jestem cukrzykiem</t>
  </si>
  <si>
    <t>set oven to 180 degrees</t>
  </si>
  <si>
    <t>ustawić pierkarnik na 180 stopni</t>
  </si>
  <si>
    <t>stir</t>
  </si>
  <si>
    <t>mieszać</t>
  </si>
  <si>
    <t>peel</t>
  </si>
  <si>
    <t>obierać</t>
  </si>
  <si>
    <t>simmer</t>
  </si>
  <si>
    <t>dusić</t>
  </si>
  <si>
    <t>gotować na wolnym ogniu</t>
  </si>
  <si>
    <t>whisk</t>
  </si>
  <si>
    <t>ścierać</t>
  </si>
  <si>
    <t>mix</t>
  </si>
  <si>
    <t>roll</t>
  </si>
  <si>
    <t>rozwałkowywać</t>
  </si>
  <si>
    <t>boil</t>
  </si>
  <si>
    <t>gotować</t>
  </si>
  <si>
    <t>layer</t>
  </si>
  <si>
    <t>układać warsty</t>
  </si>
  <si>
    <t>scrambled eggs</t>
  </si>
  <si>
    <t>jajecznica</t>
  </si>
  <si>
    <t>blend</t>
  </si>
  <si>
    <t>blendować</t>
  </si>
  <si>
    <t>dip</t>
  </si>
  <si>
    <t>maczać</t>
  </si>
  <si>
    <t>cook book / recipe book</t>
  </si>
  <si>
    <t>książka kucharska</t>
  </si>
  <si>
    <t>snack</t>
  </si>
  <si>
    <t>przekąska</t>
  </si>
  <si>
    <t>warm up</t>
  </si>
  <si>
    <t>odgrzać</t>
  </si>
  <si>
    <t>ostudzić</t>
  </si>
  <si>
    <t>to cool</t>
  </si>
  <si>
    <t>spatula</t>
  </si>
  <si>
    <t>szpatułka</t>
  </si>
  <si>
    <t>measuring cup</t>
  </si>
  <si>
    <t>miarka kuchenna</t>
  </si>
  <si>
    <t>apron</t>
  </si>
  <si>
    <t>fartuch</t>
  </si>
  <si>
    <t>frying pan</t>
  </si>
  <si>
    <t>patelnia</t>
  </si>
  <si>
    <t>saucepan</t>
  </si>
  <si>
    <t>rondel</t>
  </si>
  <si>
    <t>teapot</t>
  </si>
  <si>
    <t>dzbanek do herbaty</t>
  </si>
  <si>
    <t>rolling pin</t>
  </si>
  <si>
    <t>wałek do ciasta</t>
  </si>
  <si>
    <t>ladle</t>
  </si>
  <si>
    <t>chochla</t>
  </si>
  <si>
    <t>rękawica kuchanna</t>
  </si>
  <si>
    <t>sparzyć</t>
  </si>
  <si>
    <t>to stuff</t>
  </si>
  <si>
    <t>nadziewać</t>
  </si>
  <si>
    <t>boil under lid</t>
  </si>
  <si>
    <t>gotować pod przykryciem</t>
  </si>
  <si>
    <t>drain off</t>
  </si>
  <si>
    <t>odsączać</t>
  </si>
  <si>
    <t>to strain</t>
  </si>
  <si>
    <t>odcedzić</t>
  </si>
  <si>
    <t>lukrować</t>
  </si>
  <si>
    <t>sugar-coat</t>
  </si>
  <si>
    <t>zagęścić sos</t>
  </si>
  <si>
    <t>thicken sause</t>
  </si>
  <si>
    <t>cut into thin slices</t>
  </si>
  <si>
    <t>pogkroić w cienkie plastry</t>
  </si>
  <si>
    <t>melt butter</t>
  </si>
  <si>
    <t>topić masło</t>
  </si>
  <si>
    <t>to light the fire</t>
  </si>
  <si>
    <t>podpalić</t>
  </si>
  <si>
    <t>utrzepać</t>
  </si>
  <si>
    <t>She sprinkled the cake with some chocolate chips</t>
  </si>
  <si>
    <t>Ona posypała ciasto wiórkami czekoladowymi</t>
  </si>
  <si>
    <t>wyciąć tłuszcz</t>
  </si>
  <si>
    <t>obrus</t>
  </si>
  <si>
    <t>nakryć do stołu</t>
  </si>
  <si>
    <t>place setting</t>
  </si>
  <si>
    <t>nakrycie stołu</t>
  </si>
  <si>
    <t>jug</t>
  </si>
  <si>
    <t>dzbanek</t>
  </si>
  <si>
    <t>food processor</t>
  </si>
  <si>
    <t>robot kuchenny</t>
  </si>
  <si>
    <t>cleaver</t>
  </si>
  <si>
    <t>tasak</t>
  </si>
  <si>
    <t>chopping board</t>
  </si>
  <si>
    <t>deska do krojenia</t>
  </si>
  <si>
    <t>knife sharpener</t>
  </si>
  <si>
    <t>ostrzałka do norzy</t>
  </si>
  <si>
    <t>mortar and pestle</t>
  </si>
  <si>
    <t>moździerz i tłuczek</t>
  </si>
  <si>
    <t>garlic press</t>
  </si>
  <si>
    <t>wyciskarka do czosnku</t>
  </si>
  <si>
    <t>peeler</t>
  </si>
  <si>
    <t>obieraczka do skórek</t>
  </si>
  <si>
    <t>mince</t>
  </si>
  <si>
    <t>mięso mielone</t>
  </si>
  <si>
    <t>rib</t>
  </si>
  <si>
    <t>żeberko</t>
  </si>
  <si>
    <t>breast</t>
  </si>
  <si>
    <t>pierś</t>
  </si>
  <si>
    <t>lean meat</t>
  </si>
  <si>
    <t>chude mięso</t>
  </si>
  <si>
    <t>white mean</t>
  </si>
  <si>
    <t>białe mięso</t>
  </si>
  <si>
    <t>oczyszczone/obrane krewetki</t>
  </si>
  <si>
    <t>peeled prawns</t>
  </si>
  <si>
    <t>mackerel</t>
  </si>
  <si>
    <t>makrela</t>
  </si>
  <si>
    <t>salmon</t>
  </si>
  <si>
    <t>łosoś</t>
  </si>
  <si>
    <t>sardine</t>
  </si>
  <si>
    <t>sardynka</t>
  </si>
  <si>
    <t>cod</t>
  </si>
  <si>
    <t>dorsz</t>
  </si>
  <si>
    <t>tuna</t>
  </si>
  <si>
    <t>tuńczyk</t>
  </si>
  <si>
    <t>oyster</t>
  </si>
  <si>
    <t>ostryga</t>
  </si>
  <si>
    <t>descaled fish</t>
  </si>
  <si>
    <t>ryba obrana z łusek</t>
  </si>
  <si>
    <t>broad bean</t>
  </si>
  <si>
    <t>bób</t>
  </si>
  <si>
    <t>corn</t>
  </si>
  <si>
    <t>kukurydza</t>
  </si>
  <si>
    <t>spinach</t>
  </si>
  <si>
    <t>szpinak</t>
  </si>
  <si>
    <t>cabbage</t>
  </si>
  <si>
    <t>kapusta</t>
  </si>
  <si>
    <t>lettuce</t>
  </si>
  <si>
    <t>sałata</t>
  </si>
  <si>
    <t>pepper</t>
  </si>
  <si>
    <t>papryka</t>
  </si>
  <si>
    <t>ogórek</t>
  </si>
  <si>
    <t>carrot</t>
  </si>
  <si>
    <t>marchew</t>
  </si>
  <si>
    <t>raw</t>
  </si>
  <si>
    <t>surowy</t>
  </si>
  <si>
    <t>beetroot</t>
  </si>
  <si>
    <t>burak</t>
  </si>
  <si>
    <t>horseradish</t>
  </si>
  <si>
    <t>chrzan</t>
  </si>
  <si>
    <t>leek</t>
  </si>
  <si>
    <t>por</t>
  </si>
  <si>
    <t>seed</t>
  </si>
  <si>
    <t>pestka mała</t>
  </si>
  <si>
    <t>pestka duża</t>
  </si>
  <si>
    <t>stone/pit</t>
  </si>
  <si>
    <t>peach</t>
  </si>
  <si>
    <t>brzoskwinia</t>
  </si>
  <si>
    <t>lemon</t>
  </si>
  <si>
    <t>cytryna</t>
  </si>
  <si>
    <t>mandarynka</t>
  </si>
  <si>
    <t>tangerine</t>
  </si>
  <si>
    <t>blueberry</t>
  </si>
  <si>
    <t>jagoda</t>
  </si>
  <si>
    <t>raspberry</t>
  </si>
  <si>
    <t>mailna</t>
  </si>
  <si>
    <t>redcurrant</t>
  </si>
  <si>
    <t>czerwona porzeczka</t>
  </si>
  <si>
    <t>gooseberry</t>
  </si>
  <si>
    <t>agrest</t>
  </si>
  <si>
    <t>plum</t>
  </si>
  <si>
    <t>śliwka</t>
  </si>
  <si>
    <t>zest</t>
  </si>
  <si>
    <t>skórka (od cytrusów)</t>
  </si>
  <si>
    <t>pear</t>
  </si>
  <si>
    <t>gruszka</t>
  </si>
  <si>
    <t>skórka (szynki, owocu)</t>
  </si>
  <si>
    <t>seedless</t>
  </si>
  <si>
    <t>bezpestkowy</t>
  </si>
  <si>
    <t>kwaśny</t>
  </si>
  <si>
    <t>gorzki</t>
  </si>
  <si>
    <t>rotten</t>
  </si>
  <si>
    <t>zgniły</t>
  </si>
  <si>
    <t>juicy</t>
  </si>
  <si>
    <t>soczysty</t>
  </si>
  <si>
    <t>flesh</t>
  </si>
  <si>
    <t>miąższ</t>
  </si>
  <si>
    <t>rind/skin</t>
  </si>
  <si>
    <t>peanut</t>
  </si>
  <si>
    <t>orzeszek zmieny</t>
  </si>
  <si>
    <t>raisin</t>
  </si>
  <si>
    <t>rodzynek</t>
  </si>
  <si>
    <t>coconut</t>
  </si>
  <si>
    <t>kokos</t>
  </si>
  <si>
    <t>shell</t>
  </si>
  <si>
    <t>łupina</t>
  </si>
  <si>
    <t>ripe</t>
  </si>
  <si>
    <t>dojrzały</t>
  </si>
  <si>
    <t>wheat</t>
  </si>
  <si>
    <t>przenica</t>
  </si>
  <si>
    <t>oats</t>
  </si>
  <si>
    <t>owies</t>
  </si>
  <si>
    <t>jęczmień</t>
  </si>
  <si>
    <t>millet</t>
  </si>
  <si>
    <t>proso</t>
  </si>
  <si>
    <t>parsley</t>
  </si>
  <si>
    <t>pietruszka</t>
  </si>
  <si>
    <t>mint</t>
  </si>
  <si>
    <t>mięta</t>
  </si>
  <si>
    <t>sunflower oil</t>
  </si>
  <si>
    <t>olej słonecznikowy</t>
  </si>
  <si>
    <t>cut into chunks</t>
  </si>
  <si>
    <t>kroić w kostkę</t>
  </si>
  <si>
    <t>kroić w dużą kostkę</t>
  </si>
  <si>
    <t>cut lengthwise</t>
  </si>
  <si>
    <t>ciąć wzdłuż</t>
  </si>
  <si>
    <t>dice</t>
  </si>
  <si>
    <t>siekać</t>
  </si>
  <si>
    <t>rinse rice</t>
  </si>
  <si>
    <t>wypłukać ryż</t>
  </si>
  <si>
    <t>starch</t>
  </si>
  <si>
    <t>skrobia</t>
  </si>
  <si>
    <t>tablespoon</t>
  </si>
  <si>
    <t>lyżka stołowa</t>
  </si>
  <si>
    <t>tannish color</t>
  </si>
  <si>
    <t>kolor opalony</t>
  </si>
  <si>
    <t>stubby rice</t>
  </si>
  <si>
    <t>krótki i grupy ryż (krępy)</t>
  </si>
  <si>
    <t>soak</t>
  </si>
  <si>
    <t>namoczyć</t>
  </si>
  <si>
    <t>rwać na kawałki</t>
  </si>
  <si>
    <t>tender</t>
  </si>
  <si>
    <t>miękki (dobrze ugotowany)</t>
  </si>
  <si>
    <t>stir fequently</t>
  </si>
  <si>
    <t>mieszaj często</t>
  </si>
  <si>
    <t>fluff</t>
  </si>
  <si>
    <t>spulchnij</t>
  </si>
  <si>
    <t>sizzle</t>
  </si>
  <si>
    <t>skwierczeć</t>
  </si>
  <si>
    <t>knead bread</t>
  </si>
  <si>
    <t>ugniatać chleb</t>
  </si>
  <si>
    <t>ciasto surowe</t>
  </si>
  <si>
    <t>tuck</t>
  </si>
  <si>
    <t>wtykać/wciskać</t>
  </si>
  <si>
    <t>slice evenly</t>
  </si>
  <si>
    <t>ciąć na plasterki równo</t>
  </si>
  <si>
    <t>dimple</t>
  </si>
  <si>
    <t>tworzyć wgłębienia</t>
  </si>
  <si>
    <t>yeast</t>
  </si>
  <si>
    <t>drożdże</t>
  </si>
  <si>
    <t>pinch seam</t>
  </si>
  <si>
    <t>fresh ingredienst</t>
  </si>
  <si>
    <t>świerze składniki</t>
  </si>
  <si>
    <t>nieznany składnik</t>
  </si>
  <si>
    <t>unfamiliar ingredient</t>
  </si>
  <si>
    <t>chef</t>
  </si>
  <si>
    <t>szef kuchni</t>
  </si>
  <si>
    <t>contrasting textures</t>
  </si>
  <si>
    <t>kontrastujące tekstury</t>
  </si>
  <si>
    <t>chocolate glaze</t>
  </si>
  <si>
    <t>polewa czekoladowa</t>
  </si>
  <si>
    <t>make transfer</t>
  </si>
  <si>
    <t>zrobić przelew</t>
  </si>
  <si>
    <t>commission</t>
  </si>
  <si>
    <t>prowizja</t>
  </si>
  <si>
    <t>insert card</t>
  </si>
  <si>
    <t>wkładać kartę</t>
  </si>
  <si>
    <t>receipt</t>
  </si>
  <si>
    <t>potwierdzenie</t>
  </si>
  <si>
    <t>remove the card</t>
  </si>
  <si>
    <t>wyciągnij kartę</t>
  </si>
  <si>
    <t>otworzyć konto</t>
  </si>
  <si>
    <t>wyciąg z konta</t>
  </si>
  <si>
    <t>saving account</t>
  </si>
  <si>
    <t>konto oszczędnościowe</t>
  </si>
  <si>
    <t>envelope</t>
  </si>
  <si>
    <t>postcode</t>
  </si>
  <si>
    <t>koperta</t>
  </si>
  <si>
    <t>sender</t>
  </si>
  <si>
    <t>nadawca</t>
  </si>
  <si>
    <t>proof of delivery</t>
  </si>
  <si>
    <t xml:space="preserve">dowód doręczenia </t>
  </si>
  <si>
    <t>delivery notice</t>
  </si>
  <si>
    <t>awizo</t>
  </si>
  <si>
    <t>money order</t>
  </si>
  <si>
    <t>przekaz pieniężny</t>
  </si>
  <si>
    <t>first class post</t>
  </si>
  <si>
    <t>przesyłka priorytetowa</t>
  </si>
  <si>
    <t>second class post</t>
  </si>
  <si>
    <t>przesyłka zwykła</t>
  </si>
  <si>
    <t>parcel</t>
  </si>
  <si>
    <t>przesyłka</t>
  </si>
  <si>
    <t>tracking number</t>
  </si>
  <si>
    <t>numer do śledzenia przesyłki</t>
  </si>
  <si>
    <t>sender address</t>
  </si>
  <si>
    <t>recipient address</t>
  </si>
  <si>
    <t>adres nadawcy</t>
  </si>
  <si>
    <t>adres odbiorcy</t>
  </si>
  <si>
    <t>fill out a form</t>
  </si>
  <si>
    <t>wypełnić formularz</t>
  </si>
  <si>
    <t>commemorative stamp</t>
  </si>
  <si>
    <t>znaczek upamiętniający</t>
  </si>
  <si>
    <t>outspoken</t>
  </si>
  <si>
    <t>ostry sprzeciw</t>
  </si>
  <si>
    <t xml:space="preserve">piszczeć z zachwytu </t>
  </si>
  <si>
    <t>w paski</t>
  </si>
  <si>
    <t>w kropki</t>
  </si>
  <si>
    <t>plain</t>
  </si>
  <si>
    <t>bez wzorów</t>
  </si>
  <si>
    <t>w kratkę</t>
  </si>
  <si>
    <t>w kwiaty</t>
  </si>
  <si>
    <t>jeans (materiał)</t>
  </si>
  <si>
    <t>jedwab</t>
  </si>
  <si>
    <t>wool</t>
  </si>
  <si>
    <t>wełna</t>
  </si>
  <si>
    <t>take back/return</t>
  </si>
  <si>
    <t>zwrócić</t>
  </si>
  <si>
    <t>przymierzalnia</t>
  </si>
  <si>
    <t>bielizna</t>
  </si>
  <si>
    <t>bluza z kapturem</t>
  </si>
  <si>
    <t>płaszcz</t>
  </si>
  <si>
    <t>polo shirt</t>
  </si>
  <si>
    <t>koszulka polo</t>
  </si>
  <si>
    <t>scarf</t>
  </si>
  <si>
    <t>szalik</t>
  </si>
  <si>
    <t>blouse</t>
  </si>
  <si>
    <t>bluza</t>
  </si>
  <si>
    <t>sneakers</t>
  </si>
  <si>
    <t>ear muffs</t>
  </si>
  <si>
    <t>summer/winder clothing</t>
  </si>
  <si>
    <t>zawiąże sznurówki</t>
  </si>
  <si>
    <t>suknia wieczorowa</t>
  </si>
  <si>
    <t>dres</t>
  </si>
  <si>
    <t>zipper/zip</t>
  </si>
  <si>
    <t>zamek błyskawiczny</t>
  </si>
  <si>
    <t>spodenki kąpielowe</t>
  </si>
  <si>
    <t>rozwieszać ubrania</t>
  </si>
  <si>
    <t>zwęzić spodnie</t>
  </si>
  <si>
    <t>poszerzyć spodnie</t>
  </si>
  <si>
    <t>powiesić (na wieszaku) spodnie</t>
  </si>
  <si>
    <t>strząsnąć buty (sposób zdejmowania)</t>
  </si>
  <si>
    <t>wskoczyć w spodnie</t>
  </si>
  <si>
    <t>ubrać się niestarannie, na luzie</t>
  </si>
  <si>
    <t>take trousers up</t>
  </si>
  <si>
    <t>przedłużyć spodnie</t>
  </si>
  <si>
    <t xml:space="preserve">take trousers in </t>
  </si>
  <si>
    <t>wrap up</t>
  </si>
  <si>
    <t>ubrać się ciepło</t>
  </si>
  <si>
    <t>bielizna damska</t>
  </si>
  <si>
    <t>underware</t>
  </si>
  <si>
    <t>kalesony</t>
  </si>
  <si>
    <t>I will do up my shoelaces</t>
  </si>
  <si>
    <t>swimsuit</t>
  </si>
  <si>
    <t>strój kompielowy</t>
  </si>
  <si>
    <t>czepek</t>
  </si>
  <si>
    <t>swimmer</t>
  </si>
  <si>
    <t>pływak</t>
  </si>
  <si>
    <t>bra</t>
  </si>
  <si>
    <t>stanik</t>
  </si>
  <si>
    <t>jewellery</t>
  </si>
  <si>
    <t>biżuteria</t>
  </si>
  <si>
    <t>kominiarka</t>
  </si>
  <si>
    <t>kask/hełm</t>
  </si>
  <si>
    <t>cowboy hat</t>
  </si>
  <si>
    <t>kapelusz kowbojski</t>
  </si>
  <si>
    <t>suede</t>
  </si>
  <si>
    <t>zamsz</t>
  </si>
  <si>
    <t>cotton</t>
  </si>
  <si>
    <t>bawełna</t>
  </si>
  <si>
    <t>linen</t>
  </si>
  <si>
    <t>len</t>
  </si>
  <si>
    <t>farbic</t>
  </si>
  <si>
    <t>tkanina</t>
  </si>
  <si>
    <t>filc</t>
  </si>
  <si>
    <t>earring</t>
  </si>
  <si>
    <t>kolczyk w języku</t>
  </si>
  <si>
    <t>kolczyk do ucha</t>
  </si>
  <si>
    <t>kaptur</t>
  </si>
  <si>
    <t>jarmułka</t>
  </si>
  <si>
    <t>bow tie</t>
  </si>
  <si>
    <t>muszka</t>
  </si>
  <si>
    <t>czerwona peleryna</t>
  </si>
  <si>
    <t>bowler hat</t>
  </si>
  <si>
    <t>melonik</t>
  </si>
  <si>
    <t>turban</t>
  </si>
  <si>
    <t>hairpin</t>
  </si>
  <si>
    <t>szpilka do włosów</t>
  </si>
  <si>
    <t>kreacja, strój</t>
  </si>
  <si>
    <t>habit</t>
  </si>
  <si>
    <t>side pocket</t>
  </si>
  <si>
    <t>kieszeń boczna</t>
  </si>
  <si>
    <t>ski suit</t>
  </si>
  <si>
    <t>kombinezon narciarski</t>
  </si>
  <si>
    <t>mundurek szkolny</t>
  </si>
  <si>
    <t>sleeve</t>
  </si>
  <si>
    <t>rękaw</t>
  </si>
  <si>
    <t>pullover/sweater</t>
  </si>
  <si>
    <t>swetr</t>
  </si>
  <si>
    <t>shoehorn</t>
  </si>
  <si>
    <t>łyżka do butów</t>
  </si>
  <si>
    <t>język w butach</t>
  </si>
  <si>
    <t>kapcie</t>
  </si>
  <si>
    <t>obcas</t>
  </si>
  <si>
    <t>sole</t>
  </si>
  <si>
    <t>podeszwa</t>
  </si>
  <si>
    <t>flat shoes</t>
  </si>
  <si>
    <t>sukienka na ramiączkach</t>
  </si>
  <si>
    <t>sukienka bez pleców</t>
  </si>
  <si>
    <t>The legs of your jeans are too long</t>
  </si>
  <si>
    <t>Nogawki twoich dżinsów są zbyt długie</t>
  </si>
  <si>
    <t>raincoat</t>
  </si>
  <si>
    <t>płaszcz przeciwdeszczowy</t>
  </si>
  <si>
    <t>loose/tight</t>
  </si>
  <si>
    <t>On lubi ubierać luźne ubrania</t>
  </si>
  <si>
    <t>obtrusive</t>
  </si>
  <si>
    <t>przytłaczający/męczący</t>
  </si>
  <si>
    <t>go out of fashion</t>
  </si>
  <si>
    <t>wychodzić z mody</t>
  </si>
  <si>
    <t>modne</t>
  </si>
  <si>
    <t>ofiara mody</t>
  </si>
  <si>
    <t>z klasą</t>
  </si>
  <si>
    <t>have a sense of style</t>
  </si>
  <si>
    <t>mieć wyczucie stylu</t>
  </si>
  <si>
    <t>stubborn</t>
  </si>
  <si>
    <t>uparty</t>
  </si>
  <si>
    <t>loyal</t>
  </si>
  <si>
    <t>lojalny</t>
  </si>
  <si>
    <t>humble</t>
  </si>
  <si>
    <t>pokorny</t>
  </si>
  <si>
    <t>meek</t>
  </si>
  <si>
    <t>potulny</t>
  </si>
  <si>
    <t>prideful</t>
  </si>
  <si>
    <t>pełny pychy</t>
  </si>
  <si>
    <t>odważny</t>
  </si>
  <si>
    <t>brave/courageous</t>
  </si>
  <si>
    <t>serious</t>
  </si>
  <si>
    <t>poważny</t>
  </si>
  <si>
    <t>selfish</t>
  </si>
  <si>
    <t>samolubny</t>
  </si>
  <si>
    <t>self-confident</t>
  </si>
  <si>
    <t>Her new boyfriend is respectful to her</t>
  </si>
  <si>
    <t>imaginative</t>
  </si>
  <si>
    <t>obdażony wyobraźnią, twórczy</t>
  </si>
  <si>
    <t>creative</t>
  </si>
  <si>
    <t>independent</t>
  </si>
  <si>
    <t>niezależny</t>
  </si>
  <si>
    <t>kreatywny</t>
  </si>
  <si>
    <t>pilny</t>
  </si>
  <si>
    <t>psotny</t>
  </si>
  <si>
    <t>charming</t>
  </si>
  <si>
    <t>umysł naukowy</t>
  </si>
  <si>
    <t>czarujący</t>
  </si>
  <si>
    <t>patriotic</t>
  </si>
  <si>
    <t>patriotyczny</t>
  </si>
  <si>
    <t>helpful</t>
  </si>
  <si>
    <t>pomocny</t>
  </si>
  <si>
    <t>uprzejmy</t>
  </si>
  <si>
    <t>ostrożny</t>
  </si>
  <si>
    <t>wymagający</t>
  </si>
  <si>
    <t>eager</t>
  </si>
  <si>
    <t>chętny, skory</t>
  </si>
  <si>
    <t>hopeful</t>
  </si>
  <si>
    <t>pełny nadziei</t>
  </si>
  <si>
    <t>cooperative</t>
  </si>
  <si>
    <t>chętny do współpracy</t>
  </si>
  <si>
    <t>spokojny</t>
  </si>
  <si>
    <t>ambitious</t>
  </si>
  <si>
    <t>ambitny</t>
  </si>
  <si>
    <t>mature</t>
  </si>
  <si>
    <t>determined</t>
  </si>
  <si>
    <t>zdeterminowany</t>
  </si>
  <si>
    <t>energetic</t>
  </si>
  <si>
    <t>pełny energii</t>
  </si>
  <si>
    <t>quiet/calm</t>
  </si>
  <si>
    <t>strict</t>
  </si>
  <si>
    <t>grumpy</t>
  </si>
  <si>
    <t>zrzędliwy</t>
  </si>
  <si>
    <t>nieszczęśliwy</t>
  </si>
  <si>
    <t>tolerant</t>
  </si>
  <si>
    <t>tolerancyjny</t>
  </si>
  <si>
    <t>trustworthy</t>
  </si>
  <si>
    <t>gody zaufania</t>
  </si>
  <si>
    <t>wierny</t>
  </si>
  <si>
    <t>strong character</t>
  </si>
  <si>
    <t>silny charakter</t>
  </si>
  <si>
    <t>short-tempered</t>
  </si>
  <si>
    <t>wybuchowy</t>
  </si>
  <si>
    <t>this is in my nature</t>
  </si>
  <si>
    <t>to leży w mojej naturze</t>
  </si>
  <si>
    <t>phlegmatic</t>
  </si>
  <si>
    <t>flegmatyczny</t>
  </si>
  <si>
    <t>gloomy</t>
  </si>
  <si>
    <t>ponury</t>
  </si>
  <si>
    <t>personality</t>
  </si>
  <si>
    <t>osobowość</t>
  </si>
  <si>
    <t>rational</t>
  </si>
  <si>
    <t>rozsądny</t>
  </si>
  <si>
    <t>well-groomed</t>
  </si>
  <si>
    <t>zadbany</t>
  </si>
  <si>
    <t>patient</t>
  </si>
  <si>
    <t>cierpliwy</t>
  </si>
  <si>
    <t>taktowny</t>
  </si>
  <si>
    <t>tactful</t>
  </si>
  <si>
    <t>uczuciowy</t>
  </si>
  <si>
    <t>emotional</t>
  </si>
  <si>
    <t>ufny</t>
  </si>
  <si>
    <t>unselfish</t>
  </si>
  <si>
    <t>bezinteresowny</t>
  </si>
  <si>
    <t>obowiązkowy, posłuszny</t>
  </si>
  <si>
    <t>obedient</t>
  </si>
  <si>
    <t>posłuszny</t>
  </si>
  <si>
    <t>observant</t>
  </si>
  <si>
    <t>spostrzegawczy</t>
  </si>
  <si>
    <t>straightforward</t>
  </si>
  <si>
    <t>prostolinijny, bezpośredni</t>
  </si>
  <si>
    <t>wylewny, łatwy w kontaktach</t>
  </si>
  <si>
    <t>persistent</t>
  </si>
  <si>
    <t>wytrwały</t>
  </si>
  <si>
    <t xml:space="preserve">thrifty </t>
  </si>
  <si>
    <t>gospodarny</t>
  </si>
  <si>
    <t>economical</t>
  </si>
  <si>
    <t>oszczędny</t>
  </si>
  <si>
    <t>współczyjący</t>
  </si>
  <si>
    <t>sympathetic</t>
  </si>
  <si>
    <t>run the house</t>
  </si>
  <si>
    <t>prowadzić dom</t>
  </si>
  <si>
    <t>dowcipny</t>
  </si>
  <si>
    <t>protective</t>
  </si>
  <si>
    <t>opiekuńczy</t>
  </si>
  <si>
    <t>prudent</t>
  </si>
  <si>
    <t>zaradny</t>
  </si>
  <si>
    <t>messy girl</t>
  </si>
  <si>
    <t>bałaganiara</t>
  </si>
  <si>
    <t>pedantic</t>
  </si>
  <si>
    <t>pedantyczny</t>
  </si>
  <si>
    <t>moody</t>
  </si>
  <si>
    <t>humorzasty</t>
  </si>
  <si>
    <t>distrustful</t>
  </si>
  <si>
    <t>careless</t>
  </si>
  <si>
    <t>nieostrożny</t>
  </si>
  <si>
    <t>two-faced</t>
  </si>
  <si>
    <t>obłudny</t>
  </si>
  <si>
    <t>narrow-minded</t>
  </si>
  <si>
    <t>o ograniczonych poglądach</t>
  </si>
  <si>
    <t>sneaky</t>
  </si>
  <si>
    <t>superstitious</t>
  </si>
  <si>
    <t>przesądny</t>
  </si>
  <si>
    <t>jelaous of</t>
  </si>
  <si>
    <t>zazdrosny o</t>
  </si>
  <si>
    <t>possessive</t>
  </si>
  <si>
    <t>zaborczy</t>
  </si>
  <si>
    <t>shameless</t>
  </si>
  <si>
    <t>bezwstydny</t>
  </si>
  <si>
    <t>without a sense of humour</t>
  </si>
  <si>
    <t>bez poczucia humoru</t>
  </si>
  <si>
    <t>cwany</t>
  </si>
  <si>
    <t>goofy</t>
  </si>
  <si>
    <t>durny</t>
  </si>
  <si>
    <t>freak</t>
  </si>
  <si>
    <t>dziwak</t>
  </si>
  <si>
    <t>chetterbox</t>
  </si>
  <si>
    <t>gaduła</t>
  </si>
  <si>
    <t>impulsive</t>
  </si>
  <si>
    <t>impulsywny</t>
  </si>
  <si>
    <t>lazy dog</t>
  </si>
  <si>
    <t>leź śmierdzący</t>
  </si>
  <si>
    <t>nachalny</t>
  </si>
  <si>
    <t>pushy/intrusive</t>
  </si>
  <si>
    <t>fraud</t>
  </si>
  <si>
    <t>naciągacz/oszust</t>
  </si>
  <si>
    <t>irresponsible</t>
  </si>
  <si>
    <t>nieodpowiedzialny</t>
  </si>
  <si>
    <t>spiteful</t>
  </si>
  <si>
    <t>złośliwy</t>
  </si>
  <si>
    <t>rude</t>
  </si>
  <si>
    <t>nieuprzejmny</t>
  </si>
  <si>
    <t>perfidious</t>
  </si>
  <si>
    <t>perfidny</t>
  </si>
  <si>
    <t>uncompromising</t>
  </si>
  <si>
    <t>bezkompromisowy</t>
  </si>
  <si>
    <t>greedy</t>
  </si>
  <si>
    <t>quarrelsome</t>
  </si>
  <si>
    <t>kłótliwy</t>
  </si>
  <si>
    <t>talkactive</t>
  </si>
  <si>
    <t>gadatliwy</t>
  </si>
  <si>
    <t>boaster</t>
  </si>
  <si>
    <t>chwalipięta</t>
  </si>
  <si>
    <t>nieokrzesany</t>
  </si>
  <si>
    <t>odludek</t>
  </si>
  <si>
    <t>mean</t>
  </si>
  <si>
    <t>skąpy</t>
  </si>
  <si>
    <t>wybredny</t>
  </si>
  <si>
    <t>peaky</t>
  </si>
  <si>
    <t>poprawczak</t>
  </si>
  <si>
    <t>akta sprawy</t>
  </si>
  <si>
    <t>case files</t>
  </si>
  <si>
    <t>pay a ticket</t>
  </si>
  <si>
    <t>płacić mandat</t>
  </si>
  <si>
    <t>dożywocie</t>
  </si>
  <si>
    <t>death penaly</t>
  </si>
  <si>
    <t>he was found guilty and sentenced</t>
  </si>
  <si>
    <t>został uznany winnym i skazany</t>
  </si>
  <si>
    <t>presumption of innocence</t>
  </si>
  <si>
    <t>ultimate punishment</t>
  </si>
  <si>
    <t>najwyższa kara</t>
  </si>
  <si>
    <t>You are accused of perjury</t>
  </si>
  <si>
    <t>Jest pan oskarżony o krzywoprzysięstwo</t>
  </si>
  <si>
    <t>the jury</t>
  </si>
  <si>
    <t>ława przysięgłych</t>
  </si>
  <si>
    <t>ułaskawienie</t>
  </si>
  <si>
    <t>obrońca w urzędu</t>
  </si>
  <si>
    <t>he served his sentence in prison</t>
  </si>
  <si>
    <t>odbył swoją karę w więzieniu</t>
  </si>
  <si>
    <t>compensation</t>
  </si>
  <si>
    <t>odszkodowanie</t>
  </si>
  <si>
    <t>interrogation/hearing/questioning</t>
  </si>
  <si>
    <t>przesłuchanie</t>
  </si>
  <si>
    <t>sprawa sądowa</t>
  </si>
  <si>
    <t>accused</t>
  </si>
  <si>
    <t>oskarżony</t>
  </si>
  <si>
    <t>świadek koronny</t>
  </si>
  <si>
    <t>defence</t>
  </si>
  <si>
    <t>obrona</t>
  </si>
  <si>
    <t>podejrzany</t>
  </si>
  <si>
    <t>prison guard</t>
  </si>
  <si>
    <t>strażnik więzienny</t>
  </si>
  <si>
    <t>cela</t>
  </si>
  <si>
    <t>areszt śledczy</t>
  </si>
  <si>
    <t>portret pamięciowy</t>
  </si>
  <si>
    <t>plea</t>
  </si>
  <si>
    <t>mowa obrończa</t>
  </si>
  <si>
    <t>acquitted</t>
  </si>
  <si>
    <t>uniewinniony</t>
  </si>
  <si>
    <t>valid sentence</t>
  </si>
  <si>
    <t>wyrok prawomocny</t>
  </si>
  <si>
    <t>invalid sentence</t>
  </si>
  <si>
    <t>wyrok nieprawomocny</t>
  </si>
  <si>
    <t>przestępstwo/wykroczenie</t>
  </si>
  <si>
    <t>commit a crime</t>
  </si>
  <si>
    <t>popełnić przestępstwo</t>
  </si>
  <si>
    <t>tesfity</t>
  </si>
  <si>
    <t>zeznawać</t>
  </si>
  <si>
    <t>sprzeciw</t>
  </si>
  <si>
    <t>courtroom</t>
  </si>
  <si>
    <t>sala rozpraw</t>
  </si>
  <si>
    <t>sue for</t>
  </si>
  <si>
    <t>pozwać za</t>
  </si>
  <si>
    <t>defence witness</t>
  </si>
  <si>
    <t>świadek obrony</t>
  </si>
  <si>
    <t>impose a fine</t>
  </si>
  <si>
    <t>nałożyć grzywnę</t>
  </si>
  <si>
    <t>świadek naoczny</t>
  </si>
  <si>
    <t>innocent</t>
  </si>
  <si>
    <t>odwoływać się od wyroku</t>
  </si>
  <si>
    <t>to appeal against sentence</t>
  </si>
  <si>
    <t>wygrać sprawę w sądzie</t>
  </si>
  <si>
    <t>legal case/lawsuit</t>
  </si>
  <si>
    <t>złożyć przysięgę</t>
  </si>
  <si>
    <t>wnieść apelacje</t>
  </si>
  <si>
    <t>zwolnienie warunkowe</t>
  </si>
  <si>
    <t>przestępca</t>
  </si>
  <si>
    <t>thief</t>
  </si>
  <si>
    <t>złodziej</t>
  </si>
  <si>
    <t>vandal</t>
  </si>
  <si>
    <t>wandal</t>
  </si>
  <si>
    <t>gwałciciel</t>
  </si>
  <si>
    <t>włamywacz</t>
  </si>
  <si>
    <t>przemytnik</t>
  </si>
  <si>
    <t>złodziej sklepowy</t>
  </si>
  <si>
    <t>speeding</t>
  </si>
  <si>
    <t>przekraczanie prędkości</t>
  </si>
  <si>
    <t>vandalism</t>
  </si>
  <si>
    <t>wandalizm</t>
  </si>
  <si>
    <t>smuggling</t>
  </si>
  <si>
    <t>przemyt</t>
  </si>
  <si>
    <t>burglary</t>
  </si>
  <si>
    <t>włamanie</t>
  </si>
  <si>
    <t>robbery</t>
  </si>
  <si>
    <t>rabunek, napad</t>
  </si>
  <si>
    <t>trafficking</t>
  </si>
  <si>
    <t>nielegalny handel</t>
  </si>
  <si>
    <t>shoplifting</t>
  </si>
  <si>
    <t>kradzież sklepowa</t>
  </si>
  <si>
    <t>theft</t>
  </si>
  <si>
    <t>kradzież</t>
  </si>
  <si>
    <t>assassination</t>
  </si>
  <si>
    <t>zamach</t>
  </si>
  <si>
    <t>kradzież kieszonkowa</t>
  </si>
  <si>
    <t>pickpocketing</t>
  </si>
  <si>
    <t>arson</t>
  </si>
  <si>
    <t>podpalenie</t>
  </si>
  <si>
    <t>arsonist</t>
  </si>
  <si>
    <t>podpalacz</t>
  </si>
  <si>
    <t>porwanie</t>
  </si>
  <si>
    <t>mugging</t>
  </si>
  <si>
    <t>rozbój</t>
  </si>
  <si>
    <t>szantażysta</t>
  </si>
  <si>
    <t>porywacz</t>
  </si>
  <si>
    <t>right-wing political party</t>
  </si>
  <si>
    <t>prawicowa partia polityczna</t>
  </si>
  <si>
    <t>dictatorship</t>
  </si>
  <si>
    <t>dyktatura</t>
  </si>
  <si>
    <t>election</t>
  </si>
  <si>
    <t>wybory</t>
  </si>
  <si>
    <t>Ballot</t>
  </si>
  <si>
    <t>tajne głosowania</t>
  </si>
  <si>
    <t>the dissolution of parliament</t>
  </si>
  <si>
    <t>zwykła większość</t>
  </si>
  <si>
    <t>większość kwalifikowana</t>
  </si>
  <si>
    <t>cast votes</t>
  </si>
  <si>
    <t>oddawać głosy</t>
  </si>
  <si>
    <t>większość absolutna</t>
  </si>
  <si>
    <t>lawmaking body</t>
  </si>
  <si>
    <t>ciało ustawodawcze</t>
  </si>
  <si>
    <t xml:space="preserve">bill passes by simple majority </t>
  </si>
  <si>
    <t>ustawa przegłosowana zwykłą większością</t>
  </si>
  <si>
    <t>amendment</t>
  </si>
  <si>
    <t>forming new laws</t>
  </si>
  <si>
    <t>tworzenie nowego prawa</t>
  </si>
  <si>
    <t>member of parliament</t>
  </si>
  <si>
    <t>członek parlamentu</t>
  </si>
  <si>
    <t>poseł</t>
  </si>
  <si>
    <t>representative/deputy</t>
  </si>
  <si>
    <t>press conference</t>
  </si>
  <si>
    <t>konferencja prasowa</t>
  </si>
  <si>
    <t>enacted bill</t>
  </si>
  <si>
    <t>uchwalone/wdrożona ustawa</t>
  </si>
  <si>
    <t xml:space="preserve">win the nomination </t>
  </si>
  <si>
    <t>wygrać nominacje</t>
  </si>
  <si>
    <t>vice president</t>
  </si>
  <si>
    <t>wiceprezydent</t>
  </si>
  <si>
    <t>public affairs</t>
  </si>
  <si>
    <t>sprawy publiczne</t>
  </si>
  <si>
    <t>public life</t>
  </si>
  <si>
    <t>życie publiczne</t>
  </si>
  <si>
    <t>ruling coalition collapses</t>
  </si>
  <si>
    <t>rządząca koalicja rozpadła się</t>
  </si>
  <si>
    <t>form all-party coalitions</t>
  </si>
  <si>
    <t>pay a visit</t>
  </si>
  <si>
    <t>złożyć wizytę</t>
  </si>
  <si>
    <t>official trip</t>
  </si>
  <si>
    <t>oficjalna podróż</t>
  </si>
  <si>
    <t>set a date for a meeting</t>
  </si>
  <si>
    <t>ustalić datę spotkania</t>
  </si>
  <si>
    <t>make public statement</t>
  </si>
  <si>
    <t>złożyć publiczne oświadczenie</t>
  </si>
  <si>
    <t>close ties</t>
  </si>
  <si>
    <t>bliskie więzi</t>
  </si>
  <si>
    <t>join the EU</t>
  </si>
  <si>
    <t>przystąpić do UE</t>
  </si>
  <si>
    <t>security issues</t>
  </si>
  <si>
    <t>sprawy bezpieczeństwa</t>
  </si>
  <si>
    <t>mutual relations</t>
  </si>
  <si>
    <t>wzajemne relacje</t>
  </si>
  <si>
    <t>the peace process</t>
  </si>
  <si>
    <t>proces pokojowy</t>
  </si>
  <si>
    <t>economic cooperation</t>
  </si>
  <si>
    <t>współpraca gospodarcza</t>
  </si>
  <si>
    <t>joint projects</t>
  </si>
  <si>
    <t>wspólne projekty</t>
  </si>
  <si>
    <t>pledge sth</t>
  </si>
  <si>
    <t>zobowiązać się do czegoś</t>
  </si>
  <si>
    <t>proliferation of nuclear weapon</t>
  </si>
  <si>
    <t>rozprzestrzenianie się broni jądrowej</t>
  </si>
  <si>
    <t>to reach agreement on</t>
  </si>
  <si>
    <t>osiągnąć porozumienie w temacie</t>
  </si>
  <si>
    <t>multilateral agreement</t>
  </si>
  <si>
    <t>wielostronne porozumienie</t>
  </si>
  <si>
    <t>implement social reforms</t>
  </si>
  <si>
    <t>wdrożyć reformy socjalne</t>
  </si>
  <si>
    <t>ratifies by Parliament</t>
  </si>
  <si>
    <t>ratyfikowany przez parlament</t>
  </si>
  <si>
    <t>to normalize relations</t>
  </si>
  <si>
    <t>znormalizować relacje</t>
  </si>
  <si>
    <t>to integrate with EU</t>
  </si>
  <si>
    <t>integrować się z UE</t>
  </si>
  <si>
    <t>project will be resumed soon</t>
  </si>
  <si>
    <t>projekt będzie wkrótce wznowiony</t>
  </si>
  <si>
    <t>restore tariffs</t>
  </si>
  <si>
    <t>przywrócić taryfy</t>
  </si>
  <si>
    <t>to negotiate contract</t>
  </si>
  <si>
    <t>negocjować kontrakt</t>
  </si>
  <si>
    <t>zastosować się do traktatu</t>
  </si>
  <si>
    <t>raise an issue</t>
  </si>
  <si>
    <t>poruszyć problem</t>
  </si>
  <si>
    <t>to bring sb into conflict with</t>
  </si>
  <si>
    <t>doprowadzić kogoś do konfliktu z</t>
  </si>
  <si>
    <t>prisoner of war</t>
  </si>
  <si>
    <t>jeniec wojenny</t>
  </si>
  <si>
    <t>refugee</t>
  </si>
  <si>
    <t>uchodźca</t>
  </si>
  <si>
    <t>expatriate</t>
  </si>
  <si>
    <t>wygnaniec</t>
  </si>
  <si>
    <t>renagate</t>
  </si>
  <si>
    <t>fugitive</t>
  </si>
  <si>
    <t>uciekinier (np. Przez prześladowaniami)</t>
  </si>
  <si>
    <t>zbieg (np. Bojący się więzienia)</t>
  </si>
  <si>
    <t>economic imigrant</t>
  </si>
  <si>
    <t>imigrant ekonomiczny</t>
  </si>
  <si>
    <t>human right</t>
  </si>
  <si>
    <t>prawa człowieka</t>
  </si>
  <si>
    <t>resume relations</t>
  </si>
  <si>
    <t>sprostać wyzwaniu</t>
  </si>
  <si>
    <t>pass the budget</t>
  </si>
  <si>
    <t>uchwalić budżet</t>
  </si>
  <si>
    <t>wotum zaufania</t>
  </si>
  <si>
    <t>dissolve parliament</t>
  </si>
  <si>
    <t>rozwiązać parlament</t>
  </si>
  <si>
    <t>rozwiązanie parlamentu</t>
  </si>
  <si>
    <t>seat in parliament</t>
  </si>
  <si>
    <t>miejsce w parlamencie</t>
  </si>
  <si>
    <t>election programme</t>
  </si>
  <si>
    <t>program wyborczy</t>
  </si>
  <si>
    <t>anarchy</t>
  </si>
  <si>
    <t>anarchia</t>
  </si>
  <si>
    <t>to hold public office</t>
  </si>
  <si>
    <t>piastować publiczne stanowisko</t>
  </si>
  <si>
    <t xml:space="preserve">voluntary association </t>
  </si>
  <si>
    <t>stowarzyszenie</t>
  </si>
  <si>
    <t>territorial claim</t>
  </si>
  <si>
    <t>roszczenia terytorialne</t>
  </si>
  <si>
    <t>war lasted from 1939 to 1945</t>
  </si>
  <si>
    <t>wojna trwała od 1939 do 1945</t>
  </si>
  <si>
    <t>war started</t>
  </si>
  <si>
    <t>wojna zaczęła się</t>
  </si>
  <si>
    <t>outbreak of war</t>
  </si>
  <si>
    <t>wybuch wojny</t>
  </si>
  <si>
    <t>defeat of Germany</t>
  </si>
  <si>
    <t>pokonanie Niemiec</t>
  </si>
  <si>
    <t>armed conflict</t>
  </si>
  <si>
    <t>konflikt zbrojny</t>
  </si>
  <si>
    <t>interwar period</t>
  </si>
  <si>
    <t>okres międzywojenny</t>
  </si>
  <si>
    <t>overthrow the government</t>
  </si>
  <si>
    <t>obalić rząd</t>
  </si>
  <si>
    <t>he abolished democracy</t>
  </si>
  <si>
    <t>zniósł demokracje</t>
  </si>
  <si>
    <t>rebel</t>
  </si>
  <si>
    <t>powstańca</t>
  </si>
  <si>
    <t>rebeliant</t>
  </si>
  <si>
    <t>insurgent</t>
  </si>
  <si>
    <t>disarmed</t>
  </si>
  <si>
    <t>rozbrojony</t>
  </si>
  <si>
    <t>sign a pact</t>
  </si>
  <si>
    <t>podpisać pakt</t>
  </si>
  <si>
    <t>border indident</t>
  </si>
  <si>
    <t>incydent graniczny</t>
  </si>
  <si>
    <t>russia annexed Donbas</t>
  </si>
  <si>
    <t>rosja anektowała Donbas</t>
  </si>
  <si>
    <t>declare war on France</t>
  </si>
  <si>
    <t>wypowiedzieć wojnę Francji</t>
  </si>
  <si>
    <t>to oppose military intervention</t>
  </si>
  <si>
    <t>sprzeciwiać się interwencji militarnej</t>
  </si>
  <si>
    <t>counter offensive against Italy</t>
  </si>
  <si>
    <t>kontrofensywa przeciswko Włochom</t>
  </si>
  <si>
    <t>neutralize the warship</t>
  </si>
  <si>
    <t>zmuszony do poddania się z przeciągu miesiąca</t>
  </si>
  <si>
    <t>stawiać opór armi wroga</t>
  </si>
  <si>
    <t>to resist the enemy army</t>
  </si>
  <si>
    <t>make preparations</t>
  </si>
  <si>
    <t>poczynić przygotowania</t>
  </si>
  <si>
    <t>situation is stable</t>
  </si>
  <si>
    <t>sytuacja jest stabilna</t>
  </si>
  <si>
    <t>enter the war against Germany</t>
  </si>
  <si>
    <t>wstąpić do wojny przeciwko Niemcom</t>
  </si>
  <si>
    <t>post-war world</t>
  </si>
  <si>
    <t>świat powojenny</t>
  </si>
  <si>
    <t>oil fields</t>
  </si>
  <si>
    <t>pola naftowe</t>
  </si>
  <si>
    <t>end cooperation</t>
  </si>
  <si>
    <t>zakończyć współpracę</t>
  </si>
  <si>
    <t>declaration of war</t>
  </si>
  <si>
    <t>wypowiedzenie wojny</t>
  </si>
  <si>
    <t>establish second front</t>
  </si>
  <si>
    <t>stworzyć drugi front</t>
  </si>
  <si>
    <t>mainland Europa</t>
  </si>
  <si>
    <t>europa kontynentalna</t>
  </si>
  <si>
    <t>The extra cost of travelling to work is offset by the lower price of houses here</t>
  </si>
  <si>
    <t>has been nominated for this position</t>
  </si>
  <si>
    <t>został nominowany na to stanowisko</t>
  </si>
  <si>
    <t>he resigned in favor of another candidate</t>
  </si>
  <si>
    <t>zrezygnował na rzecz innego kandydata</t>
  </si>
  <si>
    <t>system wyborczy</t>
  </si>
  <si>
    <t>voting system</t>
  </si>
  <si>
    <t>system głosowania</t>
  </si>
  <si>
    <t>invation of Ukraine</t>
  </si>
  <si>
    <t>kryzys uchodźczy</t>
  </si>
  <si>
    <t>refugee crisis</t>
  </si>
  <si>
    <t>tea bag</t>
  </si>
  <si>
    <t>torebka z herbatą (do zaparzania)</t>
  </si>
  <si>
    <t>tea sachet</t>
  </si>
  <si>
    <t>tea infusion</t>
  </si>
  <si>
    <t>zaparzanie herbaty</t>
  </si>
  <si>
    <t>saszetka z hertabą (nie jest to identyczne z torebką)</t>
  </si>
  <si>
    <t>kubek termiczny</t>
  </si>
  <si>
    <t>thermal mug</t>
  </si>
  <si>
    <t>mug with handle</t>
  </si>
  <si>
    <t>kubek z rączką</t>
  </si>
  <si>
    <t>ruchome wieczka</t>
  </si>
  <si>
    <t>movable lid</t>
  </si>
  <si>
    <t>molotov coctail</t>
  </si>
  <si>
    <t>koktajl mołotowa</t>
  </si>
  <si>
    <t>we see each other very often</t>
  </si>
  <si>
    <t>widujemy się często</t>
  </si>
  <si>
    <t>great-grandfather</t>
  </si>
  <si>
    <t>pradziadek</t>
  </si>
  <si>
    <t>siblings</t>
  </si>
  <si>
    <t>rodzeństwo</t>
  </si>
  <si>
    <t>jedynak</t>
  </si>
  <si>
    <t>parents' meeting</t>
  </si>
  <si>
    <t>wywiadówka</t>
  </si>
  <si>
    <t>to get married</t>
  </si>
  <si>
    <t>wziąść ślub</t>
  </si>
  <si>
    <t>I'm nervous</t>
  </si>
  <si>
    <t>denerwuje się (w sensie że stresuje)</t>
  </si>
  <si>
    <t>nephew</t>
  </si>
  <si>
    <t>siostrzeniec</t>
  </si>
  <si>
    <t>parents in law</t>
  </si>
  <si>
    <t>teściowie</t>
  </si>
  <si>
    <t>brother in law</t>
  </si>
  <si>
    <t>szwagier</t>
  </si>
  <si>
    <t>daughter in law</t>
  </si>
  <si>
    <t>synowa</t>
  </si>
  <si>
    <t>come to the wedding</t>
  </si>
  <si>
    <t>przyjść na ślub</t>
  </si>
  <si>
    <t>she broke up with him</t>
  </si>
  <si>
    <t>zerwała z nim</t>
  </si>
  <si>
    <t>domniemany ojciec</t>
  </si>
  <si>
    <t>supposed father</t>
  </si>
  <si>
    <t>stwarzać poczucie braku bezpieczeństwa</t>
  </si>
  <si>
    <t>create feeling of insecurity</t>
  </si>
  <si>
    <t>korepetytor</t>
  </si>
  <si>
    <t>tutor</t>
  </si>
  <si>
    <t xml:space="preserve"> pozostałe różnice</t>
  </si>
  <si>
    <t>reamining differences</t>
  </si>
  <si>
    <t>remaining differences</t>
  </si>
  <si>
    <t xml:space="preserve"> szkła kontaktowe</t>
  </si>
  <si>
    <t>contact lenses</t>
  </si>
  <si>
    <t xml:space="preserve"> wieczność</t>
  </si>
  <si>
    <t>eternity</t>
  </si>
  <si>
    <t>pełen obaw</t>
  </si>
  <si>
    <t xml:space="preserve"> bić brawo, oklaskiwać</t>
  </si>
  <si>
    <t>applaud</t>
  </si>
  <si>
    <t xml:space="preserve"> elastyczny</t>
  </si>
  <si>
    <t>flexible</t>
  </si>
  <si>
    <t>przechodzić przez punkt odprawy</t>
  </si>
  <si>
    <t>pass checkpoint</t>
  </si>
  <si>
    <t>samotne zajęcia</t>
  </si>
  <si>
    <t>solitary activities</t>
  </si>
  <si>
    <t xml:space="preserve"> nierozsądny</t>
  </si>
  <si>
    <t>unreasonable</t>
  </si>
  <si>
    <t>not rational, irresponsible</t>
  </si>
  <si>
    <t>przejsć obok kościła</t>
  </si>
  <si>
    <t>go past church</t>
  </si>
  <si>
    <t>ostatni, miniony przeszły</t>
  </si>
  <si>
    <t xml:space="preserve"> surowy krajobraz</t>
  </si>
  <si>
    <t>stern landscape</t>
  </si>
  <si>
    <t xml:space="preserve"> dziwak</t>
  </si>
  <si>
    <t>geek</t>
  </si>
  <si>
    <t>eccentric</t>
  </si>
  <si>
    <t>uczucie do Kasi</t>
  </si>
  <si>
    <t>affection towards Kate</t>
  </si>
  <si>
    <t>affection</t>
  </si>
  <si>
    <t>sentiment towards Kate</t>
  </si>
  <si>
    <t>prymitywny pokój</t>
  </si>
  <si>
    <t>crude room</t>
  </si>
  <si>
    <t>oblężenie hotelu zakończono</t>
  </si>
  <si>
    <t>siege at hotel is over</t>
  </si>
  <si>
    <t>[siidż]</t>
  </si>
  <si>
    <t>równa powierzchnia</t>
  </si>
  <si>
    <t>smooth surface</t>
  </si>
  <si>
    <t>even surface</t>
  </si>
  <si>
    <t>właśnie wtedy gdy patrzyłem</t>
  </si>
  <si>
    <t>even as I watched</t>
  </si>
  <si>
    <t>even so-mimo wszystko</t>
  </si>
  <si>
    <t xml:space="preserve"> opalać się</t>
  </si>
  <si>
    <t>sunbathe</t>
  </si>
  <si>
    <t xml:space="preserve"> brudzić, pobrudzić</t>
  </si>
  <si>
    <t>soil</t>
  </si>
  <si>
    <t>gleba, stain-plama;PLAMIĆ</t>
  </si>
  <si>
    <t>spełnienie, zaspokojenie seksualne</t>
  </si>
  <si>
    <t>sexual fulfilment</t>
  </si>
  <si>
    <t>kurs uzupełniający (na uczelnie</t>
  </si>
  <si>
    <t>access curse</t>
  </si>
  <si>
    <t>access course</t>
  </si>
  <si>
    <t xml:space="preserve"> pochodzić (z); powstawać (w)</t>
  </si>
  <si>
    <t>originate from</t>
  </si>
  <si>
    <t xml:space="preserve">origin-pochodzenie; derive from-wywodzić się z </t>
  </si>
  <si>
    <t xml:space="preserve"> epilog</t>
  </si>
  <si>
    <t>epilogue</t>
  </si>
  <si>
    <t xml:space="preserve"> drogi (kosztowny)</t>
  </si>
  <si>
    <t>pricey</t>
  </si>
  <si>
    <t xml:space="preserve"> początkowo, pierwotnie</t>
  </si>
  <si>
    <t>originally</t>
  </si>
  <si>
    <t>initially</t>
  </si>
  <si>
    <t xml:space="preserve"> ciągłość (kontynuacja)</t>
  </si>
  <si>
    <t>continuity</t>
  </si>
  <si>
    <t>przyjechałem z moimi przyjaciółmi</t>
  </si>
  <si>
    <t>I arrived along with my friends</t>
  </si>
  <si>
    <t>kurs wieczorowy</t>
  </si>
  <si>
    <t>evening classes</t>
  </si>
  <si>
    <t>evening class</t>
  </si>
  <si>
    <t xml:space="preserve"> opanowany</t>
  </si>
  <si>
    <t>compose-składać, tworzyć</t>
  </si>
  <si>
    <t>aparat jest w trybie ręcznym</t>
  </si>
  <si>
    <t>camera is in manual mode</t>
  </si>
  <si>
    <t xml:space="preserve">od razu, z miajsce </t>
  </si>
  <si>
    <t>at once, instantly</t>
  </si>
  <si>
    <t>straighaway</t>
  </si>
  <si>
    <t xml:space="preserve"> podobno, ponoć</t>
  </si>
  <si>
    <t>supposedly</t>
  </si>
  <si>
    <t xml:space="preserve"> niedotykalny</t>
  </si>
  <si>
    <t>untouchable</t>
  </si>
  <si>
    <t>zrezygnuj z tego</t>
  </si>
  <si>
    <t>give up, resign</t>
  </si>
  <si>
    <t>give it a miss</t>
  </si>
  <si>
    <t>to przesądziło to</t>
  </si>
  <si>
    <t>that clinched it</t>
  </si>
  <si>
    <t>utrata/utracić</t>
  </si>
  <si>
    <t>loss/lose</t>
  </si>
  <si>
    <t>dwie zmienne na tle czasu</t>
  </si>
  <si>
    <t>two variables against time</t>
  </si>
  <si>
    <t xml:space="preserve"> dryfować, unosić się</t>
  </si>
  <si>
    <t>flout law-łamać prawo</t>
  </si>
  <si>
    <t>float</t>
  </si>
  <si>
    <t xml:space="preserve"> materiał źródłowy (np. encyklopedia)</t>
  </si>
  <si>
    <t>reference book</t>
  </si>
  <si>
    <t xml:space="preserve"> szkło powiększające</t>
  </si>
  <si>
    <t>magnifying glass</t>
  </si>
  <si>
    <t xml:space="preserve"> wart zachodu</t>
  </si>
  <si>
    <t>worthwhile</t>
  </si>
  <si>
    <t xml:space="preserve"> ponury</t>
  </si>
  <si>
    <t>gloomy, grim</t>
  </si>
  <si>
    <t xml:space="preserve"> znaczony, znakowany</t>
  </si>
  <si>
    <t>marked</t>
  </si>
  <si>
    <t>czy/podczas gdy/jakikolwiek</t>
  </si>
  <si>
    <t>whether/whereas/whatever</t>
  </si>
  <si>
    <t xml:space="preserve"> alarmować</t>
  </si>
  <si>
    <t>alarm</t>
  </si>
  <si>
    <t>podstawowe założenie</t>
  </si>
  <si>
    <t>assumption, supposition</t>
  </si>
  <si>
    <t>basic premise</t>
  </si>
  <si>
    <t xml:space="preserve"> bezczelny</t>
  </si>
  <si>
    <t>impudent, impertinent</t>
  </si>
  <si>
    <t xml:space="preserve">okazało się że, wyszło na jaw że </t>
  </si>
  <si>
    <t>turn out [transpajer]</t>
  </si>
  <si>
    <t>it transpired that</t>
  </si>
  <si>
    <t xml:space="preserve"> podobno planują ofensywę</t>
  </si>
  <si>
    <t>they are reportedly planning offensive</t>
  </si>
  <si>
    <t xml:space="preserve"> zakładać (np. miasto)</t>
  </si>
  <si>
    <t>establish</t>
  </si>
  <si>
    <t>found</t>
  </si>
  <si>
    <t xml:space="preserve"> bezsensowny</t>
  </si>
  <si>
    <t>in dostępny, ale mimo to rygorystyczny sposób</t>
  </si>
  <si>
    <t>even so</t>
  </si>
  <si>
    <t>in accessible yet rigorous manner</t>
  </si>
  <si>
    <t>karta wstępu, przepustka</t>
  </si>
  <si>
    <t>pass</t>
  </si>
  <si>
    <t xml:space="preserve"> uaktualniać</t>
  </si>
  <si>
    <t>update</t>
  </si>
  <si>
    <t xml:space="preserve"> schodzić(samolot), zjechać, pochodzić</t>
  </si>
  <si>
    <t>descent-zejście, pochodzenie</t>
  </si>
  <si>
    <t xml:space="preserve"> świtać</t>
  </si>
  <si>
    <t>mimo to</t>
  </si>
  <si>
    <t>yet</t>
  </si>
  <si>
    <t>mogę to zrobić sam</t>
  </si>
  <si>
    <t>I can do it on my own</t>
  </si>
  <si>
    <t>zbiorowe pertraktacje</t>
  </si>
  <si>
    <t>collective bargaining</t>
  </si>
  <si>
    <t xml:space="preserve"> wrzód</t>
  </si>
  <si>
    <t>[alser]</t>
  </si>
  <si>
    <t>ulcer</t>
  </si>
  <si>
    <t>wybierać/wybór</t>
  </si>
  <si>
    <t>choose/choice</t>
  </si>
  <si>
    <t xml:space="preserve"> opatrunek</t>
  </si>
  <si>
    <t>dressing</t>
  </si>
  <si>
    <t xml:space="preserve"> ekscentryczny</t>
  </si>
  <si>
    <t xml:space="preserve"> podtytuł; napisy w filmie</t>
  </si>
  <si>
    <t>subtitle</t>
  </si>
  <si>
    <t xml:space="preserve"> zamienić, wymienić</t>
  </si>
  <si>
    <t>exchange</t>
  </si>
  <si>
    <t>swap</t>
  </si>
  <si>
    <t xml:space="preserve"> lekceważyć, łamać prawo</t>
  </si>
  <si>
    <r>
      <t>fl</t>
    </r>
    <r>
      <rPr>
        <sz val="10"/>
        <color indexed="10"/>
        <rFont val="Times New Roman"/>
        <family val="1"/>
        <charset val="238"/>
      </rPr>
      <t>ou</t>
    </r>
    <r>
      <rPr>
        <sz val="10"/>
        <rFont val="Times New Roman"/>
        <family val="1"/>
        <charset val="238"/>
      </rPr>
      <t>t, fl</t>
    </r>
    <r>
      <rPr>
        <sz val="10"/>
        <color indexed="10"/>
        <rFont val="Times New Roman"/>
        <family val="1"/>
        <charset val="238"/>
      </rPr>
      <t>oa</t>
    </r>
    <r>
      <rPr>
        <sz val="10"/>
        <rFont val="Times New Roman"/>
        <family val="1"/>
        <charset val="238"/>
      </rPr>
      <t>t, fl</t>
    </r>
    <r>
      <rPr>
        <sz val="10"/>
        <color indexed="10"/>
        <rFont val="Times New Roman"/>
        <family val="1"/>
        <charset val="238"/>
      </rPr>
      <t>au</t>
    </r>
    <r>
      <rPr>
        <sz val="10"/>
        <rFont val="Times New Roman"/>
        <family val="1"/>
        <charset val="238"/>
      </rPr>
      <t>tist</t>
    </r>
  </si>
  <si>
    <t>flout law</t>
  </si>
  <si>
    <t xml:space="preserve"> pogoda przeszkodziła w akcji ratunkowej</t>
  </si>
  <si>
    <t>weather hampered rescue operation</t>
  </si>
  <si>
    <t xml:space="preserve"> syczeć, szumieć, musować</t>
  </si>
  <si>
    <t>fizz</t>
  </si>
  <si>
    <t xml:space="preserve"> kanister</t>
  </si>
  <si>
    <t>canister</t>
  </si>
  <si>
    <t>przez pięć kolejnych lat</t>
  </si>
  <si>
    <t>for five successive years</t>
  </si>
  <si>
    <t xml:space="preserve"> rozkładać (np. ubrania na łóżku)</t>
  </si>
  <si>
    <t>unfold, spread-rosprzestrzeniać się</t>
  </si>
  <si>
    <t>spread</t>
  </si>
  <si>
    <t xml:space="preserve"> nieodpowiedzialny</t>
  </si>
  <si>
    <t>unreasobable</t>
  </si>
  <si>
    <t>ze względu na moją pracę</t>
  </si>
  <si>
    <r>
      <t xml:space="preserve">interest </t>
    </r>
    <r>
      <rPr>
        <b/>
        <sz val="12"/>
        <rFont val="Times New Roman"/>
        <family val="1"/>
        <charset val="238"/>
      </rPr>
      <t>of</t>
    </r>
    <r>
      <rPr>
        <sz val="12"/>
        <rFont val="Times New Roman"/>
        <family val="1"/>
        <charset val="238"/>
      </rPr>
      <t xml:space="preserve"> my work</t>
    </r>
  </si>
  <si>
    <t xml:space="preserve"> sala operacyjna</t>
  </si>
  <si>
    <t>operating theatre</t>
  </si>
  <si>
    <t>wyraźny, zdecydowany sukces</t>
  </si>
  <si>
    <t>notable success</t>
  </si>
  <si>
    <t>distinct success</t>
  </si>
  <si>
    <t xml:space="preserve"> odpoczywać; spoczywać</t>
  </si>
  <si>
    <t xml:space="preserve">have a rest, </t>
  </si>
  <si>
    <t>repose</t>
  </si>
  <si>
    <t xml:space="preserve"> masaż</t>
  </si>
  <si>
    <t>massage</t>
  </si>
  <si>
    <t xml:space="preserve"> prędki</t>
  </si>
  <si>
    <t>swift</t>
  </si>
  <si>
    <t xml:space="preserve"> praktykant, lekarz stażysta</t>
  </si>
  <si>
    <t>uderzające podobieństwo</t>
  </si>
  <si>
    <t>striking similarity</t>
  </si>
  <si>
    <t>jest strajk, stąd to opóźnienie</t>
  </si>
  <si>
    <t>striker -strajkujący</t>
  </si>
  <si>
    <t>there is strike, hence delay</t>
  </si>
  <si>
    <t xml:space="preserve"> plotka; plotkarz</t>
  </si>
  <si>
    <t>rumour</t>
  </si>
  <si>
    <t>należycie wybrany prezydent</t>
  </si>
  <si>
    <t>[diuli]</t>
  </si>
  <si>
    <t>duly elected president</t>
  </si>
  <si>
    <t xml:space="preserve"> triumf</t>
  </si>
  <si>
    <t>triumph</t>
  </si>
  <si>
    <t xml:space="preserve"> piszczeć</t>
  </si>
  <si>
    <t xml:space="preserve"> bezsilny</t>
  </si>
  <si>
    <t>powerless</t>
  </si>
  <si>
    <t xml:space="preserve"> rzeźbić</t>
  </si>
  <si>
    <t>sculpt</t>
  </si>
  <si>
    <t>kompletna katastrofa</t>
  </si>
  <si>
    <t>utter disaster</t>
  </si>
  <si>
    <t xml:space="preserve"> przyjechałem wcześniej, z wyprzedzeniem</t>
  </si>
  <si>
    <t>I arrived beforehand</t>
  </si>
  <si>
    <t xml:space="preserve"> wypowiedzieć, wyrazić</t>
  </si>
  <si>
    <t>kompletny, pełny</t>
  </si>
  <si>
    <t>utter</t>
  </si>
  <si>
    <t xml:space="preserve"> sprawdzić podwójnie</t>
  </si>
  <si>
    <t>double-check</t>
  </si>
  <si>
    <t xml:space="preserve"> robić na złość</t>
  </si>
  <si>
    <t>środek, czynnik ekonomicznego wzrostu</t>
  </si>
  <si>
    <t>factor-czynnik</t>
  </si>
  <si>
    <t>agent of economic growth</t>
  </si>
  <si>
    <t>podobnie</t>
  </si>
  <si>
    <t>likewise</t>
  </si>
  <si>
    <t xml:space="preserve"> występowanie gatunku</t>
  </si>
  <si>
    <t>occurrence-zdarzenie</t>
  </si>
  <si>
    <t>occurrence of species</t>
  </si>
  <si>
    <t>fałszerz</t>
  </si>
  <si>
    <t>fake, forge-podrabiać</t>
  </si>
  <si>
    <t>counterfeiter</t>
  </si>
  <si>
    <t>gospodarka jest z natury niestabilna</t>
  </si>
  <si>
    <t>economy is inheretly instable</t>
  </si>
  <si>
    <t>jednym słowem</t>
  </si>
  <si>
    <t>in a nutshell</t>
  </si>
  <si>
    <t>ekonomiczne zubożenie</t>
  </si>
  <si>
    <t>economic impoverishment</t>
  </si>
  <si>
    <t>nie ma znaczenia w którym hotelu zostaniesz</t>
  </si>
  <si>
    <t>it doesn't matter whichever hotel you stay</t>
  </si>
  <si>
    <t>wydatki konsumenta</t>
  </si>
  <si>
    <t>consumer outlays</t>
  </si>
  <si>
    <t xml:space="preserve"> wyzdrowienie, powrót do zdrowia</t>
  </si>
  <si>
    <t>recovery</t>
  </si>
  <si>
    <t xml:space="preserve"> zapytanie</t>
  </si>
  <si>
    <t>inquiry-zapytanie</t>
  </si>
  <si>
    <t>query</t>
  </si>
  <si>
    <t xml:space="preserve"> nieszczery</t>
  </si>
  <si>
    <t>insincere</t>
  </si>
  <si>
    <t xml:space="preserve"> szlagier, przebojowy sukces</t>
  </si>
  <si>
    <t>blockbuster</t>
  </si>
  <si>
    <t xml:space="preserve"> męczyć, martwić</t>
  </si>
  <si>
    <t>bother</t>
  </si>
  <si>
    <t xml:space="preserve"> aparat ortodontyczny</t>
  </si>
  <si>
    <t>braces</t>
  </si>
  <si>
    <t xml:space="preserve"> zawierać coś</t>
  </si>
  <si>
    <t>incorporate idea-włączyć idee</t>
  </si>
  <si>
    <t>incorporate sth</t>
  </si>
  <si>
    <t>uczestniczy w konferencji</t>
  </si>
  <si>
    <t>he attends in conference</t>
  </si>
  <si>
    <t xml:space="preserve"> nadchodzący, przyszły</t>
  </si>
  <si>
    <t>coming</t>
  </si>
  <si>
    <t xml:space="preserve"> wypierać, wyeliminować</t>
  </si>
  <si>
    <t>displace</t>
  </si>
  <si>
    <t>inestorzy przygotowywali się na</t>
  </si>
  <si>
    <t xml:space="preserve">traders braced themselves for </t>
  </si>
  <si>
    <t xml:space="preserve"> lunatyk</t>
  </si>
  <si>
    <t>sleepwalker</t>
  </si>
  <si>
    <t>wywołując powódź telefonów</t>
  </si>
  <si>
    <t>prompting a flood of calls</t>
  </si>
  <si>
    <t>wycofać się</t>
  </si>
  <si>
    <t>bow out</t>
  </si>
  <si>
    <t>pull out if</t>
  </si>
  <si>
    <t xml:space="preserve"> poziomy</t>
  </si>
  <si>
    <t>horizontal</t>
  </si>
  <si>
    <t xml:space="preserve"> stęskniony za domem</t>
  </si>
  <si>
    <t>homesick</t>
  </si>
  <si>
    <t xml:space="preserve"> chwycić, zrozumieć</t>
  </si>
  <si>
    <t xml:space="preserve"> ułomny, kaleki (przymiotnik)</t>
  </si>
  <si>
    <t>disabled, invalidinvalida</t>
  </si>
  <si>
    <t>lame</t>
  </si>
  <si>
    <t xml:space="preserve"> wykonalny, dający się kontrolować, zarządzać</t>
  </si>
  <si>
    <t>manageable</t>
  </si>
  <si>
    <t xml:space="preserve"> mroczny pokój</t>
  </si>
  <si>
    <t>dusky room</t>
  </si>
  <si>
    <t xml:space="preserve"> jej łagodność jest zwodnicza</t>
  </si>
  <si>
    <t>her mild manner is deceptive</t>
  </si>
  <si>
    <t xml:space="preserve"> elastyczność (w działaniu)</t>
  </si>
  <si>
    <t>flexibility</t>
  </si>
  <si>
    <t xml:space="preserve"> kości do gry</t>
  </si>
  <si>
    <t xml:space="preserve"> usiłować, starać się, walczyć</t>
  </si>
  <si>
    <t>strive</t>
  </si>
  <si>
    <t xml:space="preserve"> ortopeda</t>
  </si>
  <si>
    <t>orthopaedist</t>
  </si>
  <si>
    <t>ceny akcji spadły umiarkowanie</t>
  </si>
  <si>
    <t>shares prices declined moderately</t>
  </si>
  <si>
    <t xml:space="preserve"> palec środkowy</t>
  </si>
  <si>
    <t>middle finger</t>
  </si>
  <si>
    <t>włączyć idee</t>
  </si>
  <si>
    <t>incorpporate-zawierać</t>
  </si>
  <si>
    <t>incorporate idea</t>
  </si>
  <si>
    <t xml:space="preserve"> przypadkowy znajomy</t>
  </si>
  <si>
    <t xml:space="preserve"> broszura</t>
  </si>
  <si>
    <t>leaflet-ulotka</t>
  </si>
  <si>
    <t xml:space="preserve">booklet </t>
  </si>
  <si>
    <t>ten problem dotyczy tylko ludzi starych</t>
  </si>
  <si>
    <t>confinr-zamknąć kogoś(ograniczyć jego swobodę)</t>
  </si>
  <si>
    <t>this problem confine only old people</t>
  </si>
  <si>
    <t xml:space="preserve"> pielęgnować</t>
  </si>
  <si>
    <t xml:space="preserve"> rzeźbiarz</t>
  </si>
  <si>
    <t>scupture-rzeźba</t>
  </si>
  <si>
    <t xml:space="preserve">sculptor </t>
  </si>
  <si>
    <t xml:space="preserve"> ścigać, gonić</t>
  </si>
  <si>
    <t>chase</t>
  </si>
  <si>
    <t xml:space="preserve"> prawdopodobieństwo</t>
  </si>
  <si>
    <t>likelihood</t>
  </si>
  <si>
    <t>byłem zdumiony</t>
  </si>
  <si>
    <t>amused-rozbawiony, anxious-wściekły</t>
  </si>
  <si>
    <t>I was astonished</t>
  </si>
  <si>
    <t xml:space="preserve"> nieruchomy (pozostający w bezruchu)</t>
  </si>
  <si>
    <t>motionless</t>
  </si>
  <si>
    <t xml:space="preserve"> histeria</t>
  </si>
  <si>
    <t>hysterics</t>
  </si>
  <si>
    <t xml:space="preserve"> pryszcz, krostka</t>
  </si>
  <si>
    <t>spot</t>
  </si>
  <si>
    <t xml:space="preserve"> mechanizm, maszyneria</t>
  </si>
  <si>
    <t>machinery</t>
  </si>
  <si>
    <t xml:space="preserve"> optyka</t>
  </si>
  <si>
    <t>optics</t>
  </si>
  <si>
    <t xml:space="preserve"> czuć ogromną radość</t>
  </si>
  <si>
    <t>overjoy</t>
  </si>
  <si>
    <t xml:space="preserve"> wieczny</t>
  </si>
  <si>
    <t>eternal</t>
  </si>
  <si>
    <t>ponure wrażenie</t>
  </si>
  <si>
    <t>gloomy impression</t>
  </si>
  <si>
    <t xml:space="preserve"> odnowienie licencji</t>
  </si>
  <si>
    <t>renewal of license</t>
  </si>
  <si>
    <t xml:space="preserve"> plemienny</t>
  </si>
  <si>
    <t>tribal</t>
  </si>
  <si>
    <t xml:space="preserve"> zgasić (np. ogień)</t>
  </si>
  <si>
    <t>put out</t>
  </si>
  <si>
    <t xml:space="preserve"> syndrom</t>
  </si>
  <si>
    <t xml:space="preserve">syndrome </t>
  </si>
  <si>
    <t>droga dojazdowa do miejscowości</t>
  </si>
  <si>
    <t>approach to town</t>
  </si>
  <si>
    <t xml:space="preserve"> zemdleć</t>
  </si>
  <si>
    <t>faint-słaby</t>
  </si>
  <si>
    <t>faint</t>
  </si>
  <si>
    <t xml:space="preserve"> zginać</t>
  </si>
  <si>
    <t>bend</t>
  </si>
  <si>
    <t>pozuje do portretu</t>
  </si>
  <si>
    <t>pose question</t>
  </si>
  <si>
    <t>I posing for my portrait</t>
  </si>
  <si>
    <t>niesprowokowane, nieproszone oferty</t>
  </si>
  <si>
    <t>unsolicited offer</t>
  </si>
  <si>
    <t xml:space="preserve"> izolować</t>
  </si>
  <si>
    <t xml:space="preserve"> pryszczaty</t>
  </si>
  <si>
    <t>mądre powiedzenie</t>
  </si>
  <si>
    <t>wise saying</t>
  </si>
  <si>
    <t xml:space="preserve"> ofiara śmiertelna</t>
  </si>
  <si>
    <t>fatality</t>
  </si>
  <si>
    <t xml:space="preserve"> spadać (np. o cenach)</t>
  </si>
  <si>
    <t>steep-stromy, slope-nachylenie</t>
  </si>
  <si>
    <t>decrease</t>
  </si>
  <si>
    <t xml:space="preserve"> rytmiczny</t>
  </si>
  <si>
    <t xml:space="preserve">rhythmic </t>
  </si>
  <si>
    <t xml:space="preserve"> pulchny (np. twarz)</t>
  </si>
  <si>
    <t>plump</t>
  </si>
  <si>
    <t xml:space="preserve"> wrzeszczeć, wydzierać się</t>
  </si>
  <si>
    <t>yield-zarabiać z czegoś</t>
  </si>
  <si>
    <t xml:space="preserve">yell </t>
  </si>
  <si>
    <t>swobodnie podróżować</t>
  </si>
  <si>
    <t>freely travel</t>
  </si>
  <si>
    <t xml:space="preserve"> pępek</t>
  </si>
  <si>
    <t>navel</t>
  </si>
  <si>
    <t xml:space="preserve"> wyświetlać, wystawiać</t>
  </si>
  <si>
    <t xml:space="preserve">display </t>
  </si>
  <si>
    <t>wprawiający w zakłopotanie</t>
  </si>
  <si>
    <t>embarass-wprawiać w zakłopotanie</t>
  </si>
  <si>
    <t xml:space="preserve">embarrassing </t>
  </si>
  <si>
    <t>pułapka (w znaczeniu ogólnym)</t>
  </si>
  <si>
    <t>ambush-zasadzka, fall into pitfall</t>
  </si>
  <si>
    <t>pitfall</t>
  </si>
  <si>
    <t xml:space="preserve"> spuchnąć</t>
  </si>
  <si>
    <t>swelling-opuchlizna</t>
  </si>
  <si>
    <t xml:space="preserve"> otaczający (np. o drzewach wokół domu), otoczenie</t>
  </si>
  <si>
    <t>surrounding</t>
  </si>
  <si>
    <t xml:space="preserve"> zachwycony</t>
  </si>
  <si>
    <t>delight-radość</t>
  </si>
  <si>
    <t>delighted</t>
  </si>
  <si>
    <t xml:space="preserve"> łagodzić skutki eksplozji</t>
  </si>
  <si>
    <t>ease-łagodzić</t>
  </si>
  <si>
    <t>mitigate effect of explosion</t>
  </si>
  <si>
    <t xml:space="preserve"> osad</t>
  </si>
  <si>
    <t xml:space="preserve"> gromadka, skupisko</t>
  </si>
  <si>
    <t>flock-stado, swarm-rój</t>
  </si>
  <si>
    <t xml:space="preserve"> twarzą w twarz, osobiście</t>
  </si>
  <si>
    <t>face-to-face</t>
  </si>
  <si>
    <t xml:space="preserve"> subskrypcja</t>
  </si>
  <si>
    <t>subscription</t>
  </si>
  <si>
    <t>obszerny, wyczerpujący raport</t>
  </si>
  <si>
    <t>comprehensive raport</t>
  </si>
  <si>
    <t xml:space="preserve"> krople do nosa</t>
  </si>
  <si>
    <t xml:space="preserve"> główny nurt</t>
  </si>
  <si>
    <t xml:space="preserve">mainstream </t>
  </si>
  <si>
    <t xml:space="preserve"> krok w tył</t>
  </si>
  <si>
    <t>backwards step</t>
  </si>
  <si>
    <t>na razie</t>
  </si>
  <si>
    <t>for the time being</t>
  </si>
  <si>
    <t xml:space="preserve"> zrzucać liście</t>
  </si>
  <si>
    <t>shed leaves</t>
  </si>
  <si>
    <t xml:space="preserve"> nieprzytomny; nieświadomy</t>
  </si>
  <si>
    <t>unconscious</t>
  </si>
  <si>
    <t>pracownicy czekający bez końca</t>
  </si>
  <si>
    <t>workers waiting indefinitely</t>
  </si>
  <si>
    <t xml:space="preserve"> ssać</t>
  </si>
  <si>
    <t>swędzą mnie plecy</t>
  </si>
  <si>
    <t>I have itch on my back</t>
  </si>
  <si>
    <t xml:space="preserve"> przytomność</t>
  </si>
  <si>
    <t xml:space="preserve"> wahać się</t>
  </si>
  <si>
    <t xml:space="preserve">hesitate </t>
  </si>
  <si>
    <t>upośledzony psychicznie</t>
  </si>
  <si>
    <t xml:space="preserve">mentally abnormal </t>
  </si>
  <si>
    <t>zdecydowałem się go zabić</t>
  </si>
  <si>
    <t>resolve-rowziąwyać(problem)</t>
  </si>
  <si>
    <t>I resolve to kill him</t>
  </si>
  <si>
    <t xml:space="preserve"> miniaturowy</t>
  </si>
  <si>
    <t>miniature-miniatura</t>
  </si>
  <si>
    <t>miniature</t>
  </si>
  <si>
    <t>następny miesiąc</t>
  </si>
  <si>
    <t>following month</t>
  </si>
  <si>
    <t xml:space="preserve"> dalekowidz</t>
  </si>
  <si>
    <t xml:space="preserve">long-sighted </t>
  </si>
  <si>
    <t xml:space="preserve"> opalenizna</t>
  </si>
  <si>
    <t>sunbathe-opalać się</t>
  </si>
  <si>
    <t xml:space="preserve">suntan </t>
  </si>
  <si>
    <t xml:space="preserve"> warkocz (z włosów)</t>
  </si>
  <si>
    <t>curl-lok</t>
  </si>
  <si>
    <t>plait</t>
  </si>
  <si>
    <t xml:space="preserve"> zakręt/zakręt</t>
  </si>
  <si>
    <t>curve-zakręt; krzywa</t>
  </si>
  <si>
    <t xml:space="preserve">turning/turn </t>
  </si>
  <si>
    <t xml:space="preserve"> subtelny</t>
  </si>
  <si>
    <t>subtitle-podtytuł</t>
  </si>
  <si>
    <t xml:space="preserve">subtle </t>
  </si>
  <si>
    <t xml:space="preserve"> szczelina, luka</t>
  </si>
  <si>
    <t>clearance-szpara</t>
  </si>
  <si>
    <t>gap</t>
  </si>
  <si>
    <t xml:space="preserve"> zwilżać</t>
  </si>
  <si>
    <t>moisten</t>
  </si>
  <si>
    <t xml:space="preserve"> zbroja</t>
  </si>
  <si>
    <t xml:space="preserve"> pełen wigoru</t>
  </si>
  <si>
    <t xml:space="preserve">vigorous </t>
  </si>
  <si>
    <t xml:space="preserve"> wezwać (np. lekarza)</t>
  </si>
  <si>
    <t>call in</t>
  </si>
  <si>
    <t xml:space="preserve"> niedoceniać</t>
  </si>
  <si>
    <t>underestimate</t>
  </si>
  <si>
    <t xml:space="preserve"> podobieństwo, paralela</t>
  </si>
  <si>
    <t>parallel</t>
  </si>
  <si>
    <t xml:space="preserve"> opakowanie</t>
  </si>
  <si>
    <t>package-paczka; pakować</t>
  </si>
  <si>
    <t>packaging</t>
  </si>
  <si>
    <t xml:space="preserve"> bez mojej zgody</t>
  </si>
  <si>
    <t>consent to do sth</t>
  </si>
  <si>
    <t>zgodzić się coś robić</t>
  </si>
  <si>
    <t>without my consent</t>
  </si>
  <si>
    <t>należą do całkowicie różnych pokoleń</t>
  </si>
  <si>
    <t>utterly-kompletnie</t>
  </si>
  <si>
    <t>they belong to wholly different generation</t>
  </si>
  <si>
    <t xml:space="preserve"> zdobywca (np. podbił kraj)</t>
  </si>
  <si>
    <t>conqueror</t>
  </si>
  <si>
    <t>łączna produkcja</t>
  </si>
  <si>
    <t>combined output</t>
  </si>
  <si>
    <t xml:space="preserve"> małomówny niewygadany</t>
  </si>
  <si>
    <t xml:space="preserve">reticent </t>
  </si>
  <si>
    <t>zdarzenie</t>
  </si>
  <si>
    <t>wystepowanie</t>
  </si>
  <si>
    <t>occurrence</t>
  </si>
  <si>
    <t xml:space="preserve"> z grubsza, w przybliżeniu</t>
  </si>
  <si>
    <t>gwałtownie</t>
  </si>
  <si>
    <t>roughly</t>
  </si>
  <si>
    <t xml:space="preserve"> dyskrecja</t>
  </si>
  <si>
    <t>confindential-poufny</t>
  </si>
  <si>
    <t>discretion</t>
  </si>
  <si>
    <t xml:space="preserve"> złożony z oddziałów NATO</t>
  </si>
  <si>
    <t>composed-opanowany</t>
  </si>
  <si>
    <t>composed of troops from NATO</t>
  </si>
  <si>
    <t xml:space="preserve"> przesłaniać prawdę</t>
  </si>
  <si>
    <t>obscure theory-niejasna teoria</t>
  </si>
  <si>
    <t>obscure truth</t>
  </si>
  <si>
    <t xml:space="preserve"> zapalony, chętny do czegoś</t>
  </si>
  <si>
    <t xml:space="preserve">keen on sth </t>
  </si>
  <si>
    <t xml:space="preserve"> nadawać w TV (transmitować); audycja</t>
  </si>
  <si>
    <t>broadcast</t>
  </si>
  <si>
    <t xml:space="preserve"> zachęcający</t>
  </si>
  <si>
    <t>encouraging</t>
  </si>
  <si>
    <t xml:space="preserve"> stawić czoła prawdzie</t>
  </si>
  <si>
    <t>confront the truth</t>
  </si>
  <si>
    <t xml:space="preserve"> wrażliwy</t>
  </si>
  <si>
    <t xml:space="preserve">sensitive </t>
  </si>
  <si>
    <t xml:space="preserve"> wypoczynek, czas wolny</t>
  </si>
  <si>
    <t>leisure</t>
  </si>
  <si>
    <t xml:space="preserve"> errata</t>
  </si>
  <si>
    <t xml:space="preserve"> zaciągać, przyciągać(uwagę)</t>
  </si>
  <si>
    <t>draw</t>
  </si>
  <si>
    <t xml:space="preserve"> gigantyczny</t>
  </si>
  <si>
    <t>giant</t>
  </si>
  <si>
    <t xml:space="preserve"> trywialny</t>
  </si>
  <si>
    <t xml:space="preserve">trivial </t>
  </si>
  <si>
    <t xml:space="preserve"> z pewnością, na pewno</t>
  </si>
  <si>
    <t>surely</t>
  </si>
  <si>
    <t xml:space="preserve"> odbijać się echem</t>
  </si>
  <si>
    <t>echo</t>
  </si>
  <si>
    <t xml:space="preserve"> zaszczepiony pies</t>
  </si>
  <si>
    <t>vaccinated dog</t>
  </si>
  <si>
    <t xml:space="preserve"> strata czasu</t>
  </si>
  <si>
    <t xml:space="preserve">waste of time </t>
  </si>
  <si>
    <t xml:space="preserve"> zmarszczki</t>
  </si>
  <si>
    <t>granica między polską i niemcami</t>
  </si>
  <si>
    <t>boundary between Poland and Germany</t>
  </si>
  <si>
    <t xml:space="preserve"> śmiertelność</t>
  </si>
  <si>
    <t>mortality</t>
  </si>
  <si>
    <t xml:space="preserve"> apatia</t>
  </si>
  <si>
    <t xml:space="preserve">apathy </t>
  </si>
  <si>
    <t xml:space="preserve"> zalążek (pomysłu)</t>
  </si>
  <si>
    <t xml:space="preserve">germ </t>
  </si>
  <si>
    <t xml:space="preserve"> zaokrąglony</t>
  </si>
  <si>
    <t xml:space="preserve">rounded </t>
  </si>
  <si>
    <t xml:space="preserve"> wymarły (np. gatunek)</t>
  </si>
  <si>
    <t>extinct</t>
  </si>
  <si>
    <t>nawiasem (mówić)</t>
  </si>
  <si>
    <t>incidentally</t>
  </si>
  <si>
    <t xml:space="preserve"> porwać, zabrać błyskawicznie</t>
  </si>
  <si>
    <t>poważny kryzys</t>
  </si>
  <si>
    <t>severe recession</t>
  </si>
  <si>
    <t xml:space="preserve"> przypominać sobie</t>
  </si>
  <si>
    <t>recall</t>
  </si>
  <si>
    <t xml:space="preserve"> w wielorakich, różnorodnych formach</t>
  </si>
  <si>
    <t>in manifold forms</t>
  </si>
  <si>
    <t xml:space="preserve"> serdeczny, pełen serca</t>
  </si>
  <si>
    <t>hearty</t>
  </si>
  <si>
    <t xml:space="preserve"> wołać, wywoływać duchy</t>
  </si>
  <si>
    <t>invoke ghost</t>
  </si>
  <si>
    <t xml:space="preserve"> odchudzać się</t>
  </si>
  <si>
    <t>slim</t>
  </si>
  <si>
    <t xml:space="preserve"> przez to, tym samym unikając odsetek</t>
  </si>
  <si>
    <t>thereby avoiding interest</t>
  </si>
  <si>
    <t xml:space="preserve"> założony, ufundowany</t>
  </si>
  <si>
    <t>founded</t>
  </si>
  <si>
    <t>spółdzielnia robotnicza</t>
  </si>
  <si>
    <t>workers' cooperative</t>
  </si>
  <si>
    <t xml:space="preserve"> przenosić (np. prawa autorskie)</t>
  </si>
  <si>
    <t>transfer</t>
  </si>
  <si>
    <t xml:space="preserve"> ładny (o pogodzie); jasny (np. włosy)</t>
  </si>
  <si>
    <t>fair</t>
  </si>
  <si>
    <t xml:space="preserve"> schłodzić</t>
  </si>
  <si>
    <t>chill</t>
  </si>
  <si>
    <t xml:space="preserve"> czkawka</t>
  </si>
  <si>
    <t xml:space="preserve">hiccups </t>
  </si>
  <si>
    <t>zwierzenie się, przyznanie się</t>
  </si>
  <si>
    <t>confession</t>
  </si>
  <si>
    <t xml:space="preserve"> prosta sukienka</t>
  </si>
  <si>
    <t>plain dress</t>
  </si>
  <si>
    <t xml:space="preserve"> czujny</t>
  </si>
  <si>
    <t>watchful [vydżylent]</t>
  </si>
  <si>
    <t>vigilant</t>
  </si>
  <si>
    <t xml:space="preserve"> wdzięczność</t>
  </si>
  <si>
    <t>thankfulness</t>
  </si>
  <si>
    <t>gratitude</t>
  </si>
  <si>
    <t xml:space="preserve"> tylko dla dorosłych</t>
  </si>
  <si>
    <t>X-rated</t>
  </si>
  <si>
    <t xml:space="preserve"> lok, loczek</t>
  </si>
  <si>
    <t xml:space="preserve">lock </t>
  </si>
  <si>
    <t xml:space="preserve"> farby olejne</t>
  </si>
  <si>
    <t>oil colours</t>
  </si>
  <si>
    <t xml:space="preserve"> siniak</t>
  </si>
  <si>
    <t>bruise</t>
  </si>
  <si>
    <t>niejasna teoria</t>
  </si>
  <si>
    <t>obscure theory</t>
  </si>
  <si>
    <t xml:space="preserve"> kok (włosy)</t>
  </si>
  <si>
    <t>ban-zakaz</t>
  </si>
  <si>
    <t xml:space="preserve">bun </t>
  </si>
  <si>
    <t xml:space="preserve"> głównie</t>
  </si>
  <si>
    <t>mainly</t>
  </si>
  <si>
    <t>principally</t>
  </si>
  <si>
    <t>wydobywać węgiel</t>
  </si>
  <si>
    <t>extract coal</t>
  </si>
  <si>
    <t xml:space="preserve"> wstępny</t>
  </si>
  <si>
    <t>preliminary</t>
  </si>
  <si>
    <t xml:space="preserve"> czaszka</t>
  </si>
  <si>
    <t>skull</t>
  </si>
  <si>
    <t xml:space="preserve"> rozdarcie (w materiale)</t>
  </si>
  <si>
    <t>rip</t>
  </si>
  <si>
    <t xml:space="preserve"> długonogi</t>
  </si>
  <si>
    <t xml:space="preserve">leggy </t>
  </si>
  <si>
    <t xml:space="preserve"> nieskłonny, niechętny</t>
  </si>
  <si>
    <t>unwilling</t>
  </si>
  <si>
    <t xml:space="preserve"> historia starożytna</t>
  </si>
  <si>
    <t xml:space="preserve">ancient history </t>
  </si>
  <si>
    <t xml:space="preserve"> historia średniowieczna</t>
  </si>
  <si>
    <t>medieval history</t>
  </si>
  <si>
    <t xml:space="preserve"> ratować</t>
  </si>
  <si>
    <t>rescue</t>
  </si>
  <si>
    <t xml:space="preserve"> pewność siebie</t>
  </si>
  <si>
    <t xml:space="preserve">self-confidence </t>
  </si>
  <si>
    <t xml:space="preserve"> niewidzialny</t>
  </si>
  <si>
    <t>invisible</t>
  </si>
  <si>
    <t xml:space="preserve">invisible </t>
  </si>
  <si>
    <t xml:space="preserve"> kruchy, wątły</t>
  </si>
  <si>
    <t>fragile</t>
  </si>
  <si>
    <t>frail</t>
  </si>
  <si>
    <t xml:space="preserve"> lata przestępne</t>
  </si>
  <si>
    <t>leap years</t>
  </si>
  <si>
    <t xml:space="preserve"> istota ludzka</t>
  </si>
  <si>
    <t>human being</t>
  </si>
  <si>
    <t>początek książki</t>
  </si>
  <si>
    <t>opening of book</t>
  </si>
  <si>
    <t>plomba na pudełku</t>
  </si>
  <si>
    <t>seal on box</t>
  </si>
  <si>
    <t xml:space="preserve"> bezzębny</t>
  </si>
  <si>
    <t xml:space="preserve">toothless </t>
  </si>
  <si>
    <t xml:space="preserve"> lepka krew</t>
  </si>
  <si>
    <t xml:space="preserve">viscous </t>
  </si>
  <si>
    <t>[wyskes]</t>
  </si>
  <si>
    <t>viscous blood</t>
  </si>
  <si>
    <t xml:space="preserve"> zamglić, zacierać, zamazywać</t>
  </si>
  <si>
    <t xml:space="preserve"> oddzielić, odrywać, zdystansować</t>
  </si>
  <si>
    <t>detach</t>
  </si>
  <si>
    <t xml:space="preserve"> wykrzyknąć</t>
  </si>
  <si>
    <t>cexclaim</t>
  </si>
  <si>
    <t>exclaim</t>
  </si>
  <si>
    <t xml:space="preserve"> utwór muzyczny</t>
  </si>
  <si>
    <t>pice of music</t>
  </si>
  <si>
    <t xml:space="preserve">piece of music </t>
  </si>
  <si>
    <t>pozostawiając pasażerów zdanych na włąsne siły</t>
  </si>
  <si>
    <t>leaving passangers stranded</t>
  </si>
  <si>
    <t>leaving passengers stranded</t>
  </si>
  <si>
    <t xml:space="preserve"> nocny dyżur</t>
  </si>
  <si>
    <t>night duty</t>
  </si>
  <si>
    <t xml:space="preserve"> rozmarzenie się</t>
  </si>
  <si>
    <t>daydream</t>
  </si>
  <si>
    <t xml:space="preserve"> owacja na stojąco</t>
  </si>
  <si>
    <t>standing ovation</t>
  </si>
  <si>
    <t xml:space="preserve"> trząść się</t>
  </si>
  <si>
    <t>tremble</t>
  </si>
  <si>
    <t xml:space="preserve"> zmartwienie</t>
  </si>
  <si>
    <t>concern</t>
  </si>
  <si>
    <t>bother-problem</t>
  </si>
  <si>
    <t xml:space="preserve"> nadmiar podaży</t>
  </si>
  <si>
    <t>excees of supply</t>
  </si>
  <si>
    <t>excess of supply</t>
  </si>
  <si>
    <t xml:space="preserve"> zejście śmiertelne, zgon</t>
  </si>
  <si>
    <t>decease</t>
  </si>
  <si>
    <t>[dysist], disease-choroba</t>
  </si>
  <si>
    <t xml:space="preserve"> TP była poprzednio dobrą firmą</t>
  </si>
  <si>
    <t>TP war formerly a good firm</t>
  </si>
  <si>
    <t>TP was formerly good firm</t>
  </si>
  <si>
    <t xml:space="preserve"> nerka</t>
  </si>
  <si>
    <t>kidney</t>
  </si>
  <si>
    <t xml:space="preserve"> transportować drogą powietrzną</t>
  </si>
  <si>
    <t>airlift</t>
  </si>
  <si>
    <t xml:space="preserve"> naśladować (coś)</t>
  </si>
  <si>
    <t xml:space="preserve"> z wyprzedzeniem</t>
  </si>
  <si>
    <t>in advance</t>
  </si>
  <si>
    <t xml:space="preserve">in advance </t>
  </si>
  <si>
    <t xml:space="preserve"> łączyć, zmniejszać</t>
  </si>
  <si>
    <t>bridge</t>
  </si>
  <si>
    <t xml:space="preserve"> zastrzyk</t>
  </si>
  <si>
    <t>injection</t>
  </si>
  <si>
    <t>shot, vaccine-szczepionka</t>
  </si>
  <si>
    <t>podejmować wspólne działania</t>
  </si>
  <si>
    <t>take cooperative action</t>
  </si>
  <si>
    <t xml:space="preserve"> zwalić się, upaść</t>
  </si>
  <si>
    <t>tumble</t>
  </si>
  <si>
    <t>tremble-trząść się</t>
  </si>
  <si>
    <t xml:space="preserve"> godny pożałowania</t>
  </si>
  <si>
    <t>regrettable</t>
  </si>
  <si>
    <t xml:space="preserve"> trzymać się (czegoś)</t>
  </si>
  <si>
    <t>keep tp</t>
  </si>
  <si>
    <t xml:space="preserve">keep to </t>
  </si>
  <si>
    <t xml:space="preserve"> zatwierdzona decyzja</t>
  </si>
  <si>
    <t>appproved de</t>
  </si>
  <si>
    <t>approved decision</t>
  </si>
  <si>
    <t>rozwiązać problem</t>
  </si>
  <si>
    <t>resolve problem</t>
  </si>
  <si>
    <t xml:space="preserve"> spuchnięty</t>
  </si>
  <si>
    <t>swollen</t>
  </si>
  <si>
    <t xml:space="preserve">swollen </t>
  </si>
  <si>
    <t xml:space="preserve"> odkryć (np. twarz)</t>
  </si>
  <si>
    <t>uncover</t>
  </si>
  <si>
    <t xml:space="preserve"> wilkołak</t>
  </si>
  <si>
    <t>warewolf</t>
  </si>
  <si>
    <t>werewolf</t>
  </si>
  <si>
    <t xml:space="preserve"> wygaszacz ekranu</t>
  </si>
  <si>
    <t>screensaver</t>
  </si>
  <si>
    <t xml:space="preserve"> ukąszenie</t>
  </si>
  <si>
    <t xml:space="preserve"> odpowiednio, właściwie (adekwatnie)</t>
  </si>
  <si>
    <t>adequately</t>
  </si>
  <si>
    <t xml:space="preserve"> bić, wybijać (np. godzinę)</t>
  </si>
  <si>
    <t>strike</t>
  </si>
  <si>
    <t>poszerzać (urozmaicać) oferte produktów</t>
  </si>
  <si>
    <t>diversify products</t>
  </si>
  <si>
    <t xml:space="preserve"> Obama pochodzi z Afryki</t>
  </si>
  <si>
    <t>Obama has African descent</t>
  </si>
  <si>
    <t xml:space="preserve"> zwyczajowy, nałogowy</t>
  </si>
  <si>
    <t>habitual</t>
  </si>
  <si>
    <t xml:space="preserve"> ospa wietrzna</t>
  </si>
  <si>
    <t>chickenpox</t>
  </si>
  <si>
    <t xml:space="preserve"> zaryzykować</t>
  </si>
  <si>
    <t>venture</t>
  </si>
  <si>
    <t xml:space="preserve"> przestraszyć</t>
  </si>
  <si>
    <t>frighten</t>
  </si>
  <si>
    <t xml:space="preserve"> żebro</t>
  </si>
  <si>
    <t xml:space="preserve"> twardy (np. materiał)</t>
  </si>
  <si>
    <t>tough</t>
  </si>
  <si>
    <t xml:space="preserve"> celowo, umyślnie</t>
  </si>
  <si>
    <t>deliberately</t>
  </si>
  <si>
    <t xml:space="preserve"> słup, drąg</t>
  </si>
  <si>
    <t xml:space="preserve"> serial (film)</t>
  </si>
  <si>
    <t xml:space="preserve">series </t>
  </si>
  <si>
    <t xml:space="preserve"> ruchliwy, "żywe srebro"</t>
  </si>
  <si>
    <t>quicksilver</t>
  </si>
  <si>
    <t xml:space="preserve"> pochlebny</t>
  </si>
  <si>
    <t>complimentary</t>
  </si>
  <si>
    <t>regulowane krzesło</t>
  </si>
  <si>
    <t>adjustable seat</t>
  </si>
  <si>
    <t xml:space="preserve"> ulepszony (np. o urządzeniu) model</t>
  </si>
  <si>
    <t>improved model</t>
  </si>
  <si>
    <t xml:space="preserve"> tymczasowy</t>
  </si>
  <si>
    <t>temporary</t>
  </si>
  <si>
    <t xml:space="preserve"> mutacja</t>
  </si>
  <si>
    <t xml:space="preserve">mutation </t>
  </si>
  <si>
    <t xml:space="preserve"> bal przebierańców</t>
  </si>
  <si>
    <t xml:space="preserve">fancy dress party </t>
  </si>
  <si>
    <t xml:space="preserve"> kolisty</t>
  </si>
  <si>
    <t xml:space="preserve"> krótkoterminowy</t>
  </si>
  <si>
    <t>short-term</t>
  </si>
  <si>
    <t xml:space="preserve"> szeroki uśmiech</t>
  </si>
  <si>
    <t xml:space="preserve"> doświadczać</t>
  </si>
  <si>
    <t>experience</t>
  </si>
  <si>
    <t xml:space="preserve"> irytacja</t>
  </si>
  <si>
    <t>irritation</t>
  </si>
  <si>
    <t xml:space="preserve"> pożądany</t>
  </si>
  <si>
    <t xml:space="preserve">desirable </t>
  </si>
  <si>
    <t>nie znosze go</t>
  </si>
  <si>
    <t>I can't abide him</t>
  </si>
  <si>
    <t xml:space="preserve"> aczkolwiek</t>
  </si>
  <si>
    <t xml:space="preserve"> cera</t>
  </si>
  <si>
    <t xml:space="preserve">complexion </t>
  </si>
  <si>
    <t xml:space="preserve"> brakujący</t>
  </si>
  <si>
    <t>lacking</t>
  </si>
  <si>
    <t xml:space="preserve"> korespondować, odpowiadać</t>
  </si>
  <si>
    <t>correspond</t>
  </si>
  <si>
    <t xml:space="preserve"> twierdząca odpowiedź</t>
  </si>
  <si>
    <t>affirmative answer</t>
  </si>
  <si>
    <t xml:space="preserve"> skrawek papieru</t>
  </si>
  <si>
    <t>scrap of paper</t>
  </si>
  <si>
    <t>nieczystość (sumienia)</t>
  </si>
  <si>
    <t>impurity</t>
  </si>
  <si>
    <t>upodobanie do zwierząt</t>
  </si>
  <si>
    <t>fancy for animals</t>
  </si>
  <si>
    <t xml:space="preserve"> substytut</t>
  </si>
  <si>
    <t xml:space="preserve">substitute </t>
  </si>
  <si>
    <t xml:space="preserve"> wygnanie, wygnaniec</t>
  </si>
  <si>
    <t xml:space="preserve"> grzeczność</t>
  </si>
  <si>
    <t>politeness</t>
  </si>
  <si>
    <t xml:space="preserve"> zmarnować</t>
  </si>
  <si>
    <t>misspend</t>
  </si>
  <si>
    <t>rozjaśniła sobie włosy</t>
  </si>
  <si>
    <t>she bleached her hair</t>
  </si>
  <si>
    <t xml:space="preserve"> nudziarz</t>
  </si>
  <si>
    <t xml:space="preserve">bore </t>
  </si>
  <si>
    <t xml:space="preserve"> modernizować</t>
  </si>
  <si>
    <t>modernize</t>
  </si>
  <si>
    <t xml:space="preserve"> kardiolog</t>
  </si>
  <si>
    <t xml:space="preserve">cardiologist </t>
  </si>
  <si>
    <t xml:space="preserve"> przyczepić etykietkę</t>
  </si>
  <si>
    <t xml:space="preserve"> upodobanie do zwierząc</t>
  </si>
  <si>
    <t>liking for animals</t>
  </si>
  <si>
    <t xml:space="preserve"> zmierzyć się z (np. z problemem)</t>
  </si>
  <si>
    <t>tackle</t>
  </si>
  <si>
    <t xml:space="preserve"> uruchamiać, aktywować</t>
  </si>
  <si>
    <t xml:space="preserve">activate </t>
  </si>
  <si>
    <t xml:space="preserve"> solista, solistka</t>
  </si>
  <si>
    <t xml:space="preserve">soloist </t>
  </si>
  <si>
    <t xml:space="preserve"> rozrodczy</t>
  </si>
  <si>
    <t xml:space="preserve">genital </t>
  </si>
  <si>
    <t xml:space="preserve"> zapalenie ucha</t>
  </si>
  <si>
    <t>ear infection</t>
  </si>
  <si>
    <t xml:space="preserve"> pomiędzy, wśród</t>
  </si>
  <si>
    <t>amongst</t>
  </si>
  <si>
    <t xml:space="preserve"> niezaprzeczalny</t>
  </si>
  <si>
    <t>undeniable</t>
  </si>
  <si>
    <t>on ukrywa fakty przed Tobą</t>
  </si>
  <si>
    <t>he conceal facts from you</t>
  </si>
  <si>
    <t xml:space="preserve"> zatrucie pokarmowe</t>
  </si>
  <si>
    <t xml:space="preserve"> granica, zarys</t>
  </si>
  <si>
    <t>boundary</t>
  </si>
  <si>
    <t xml:space="preserve"> obolały</t>
  </si>
  <si>
    <t xml:space="preserve"> ogłuszający</t>
  </si>
  <si>
    <t>deafening</t>
  </si>
  <si>
    <t xml:space="preserve"> nadmierny popyt</t>
  </si>
  <si>
    <t>excessive demand</t>
  </si>
  <si>
    <t xml:space="preserve"> udoskonalać</t>
  </si>
  <si>
    <t>refine</t>
  </si>
  <si>
    <t>powszechna edukacja</t>
  </si>
  <si>
    <t>comprehensive education</t>
  </si>
  <si>
    <t xml:space="preserve"> zerkać</t>
  </si>
  <si>
    <t>peek</t>
  </si>
  <si>
    <t xml:space="preserve"> na całym świecie (np. znany)</t>
  </si>
  <si>
    <t>worldwide</t>
  </si>
  <si>
    <t xml:space="preserve"> prostopadły, pionowy</t>
  </si>
  <si>
    <t xml:space="preserve">perpendicular </t>
  </si>
  <si>
    <t xml:space="preserve"> bursztynowy</t>
  </si>
  <si>
    <t>amber</t>
  </si>
  <si>
    <t xml:space="preserve"> pokaz sztucznych ogni</t>
  </si>
  <si>
    <t>firework show</t>
  </si>
  <si>
    <t xml:space="preserve"> rozerwać, pękać (np. opona, tama)</t>
  </si>
  <si>
    <t>burst</t>
  </si>
  <si>
    <t xml:space="preserve"> chaos, zamieszanie</t>
  </si>
  <si>
    <t>mayhem</t>
  </si>
  <si>
    <t xml:space="preserve"> rekomendowany</t>
  </si>
  <si>
    <t>recommended</t>
  </si>
  <si>
    <t xml:space="preserve"> modyfikować, zmieniać</t>
  </si>
  <si>
    <t>modify</t>
  </si>
  <si>
    <t xml:space="preserve"> rozważny</t>
  </si>
  <si>
    <t xml:space="preserve"> forteca</t>
  </si>
  <si>
    <t>fortress</t>
  </si>
  <si>
    <t xml:space="preserve"> krótkowidzący</t>
  </si>
  <si>
    <t xml:space="preserve">short-sighted </t>
  </si>
  <si>
    <t xml:space="preserve"> stosownie</t>
  </si>
  <si>
    <t xml:space="preserve"> czołowy, wiodący</t>
  </si>
  <si>
    <t>foremost</t>
  </si>
  <si>
    <t xml:space="preserve"> przenośny (np. telefon)</t>
  </si>
  <si>
    <t>mobile</t>
  </si>
  <si>
    <t xml:space="preserve"> niezniszczony</t>
  </si>
  <si>
    <t>unspoilt</t>
  </si>
  <si>
    <t xml:space="preserve"> uczestnik (np. konkursu)</t>
  </si>
  <si>
    <t xml:space="preserve"> w rezultacie zmarł</t>
  </si>
  <si>
    <t>consequently he died</t>
  </si>
  <si>
    <t>eskansja ustąpiła recesji</t>
  </si>
  <si>
    <t>expansion gave way to slowdown</t>
  </si>
  <si>
    <t xml:space="preserve"> zaniedbywać</t>
  </si>
  <si>
    <t>neglect</t>
  </si>
  <si>
    <t>musisz mieć oczy szeroko otwarte</t>
  </si>
  <si>
    <t>you have to be wide-awake</t>
  </si>
  <si>
    <t xml:space="preserve"> zupełnie potępiamy ten czyn</t>
  </si>
  <si>
    <t>we utterly condemt this action</t>
  </si>
  <si>
    <t xml:space="preserve"> powszechny, pospolity</t>
  </si>
  <si>
    <t>commonplace</t>
  </si>
  <si>
    <t xml:space="preserve"> mocz</t>
  </si>
  <si>
    <t>urine</t>
  </si>
  <si>
    <t xml:space="preserve"> gwałtowny</t>
  </si>
  <si>
    <t xml:space="preserve">violent </t>
  </si>
  <si>
    <t xml:space="preserve"> nieoczekiwany</t>
  </si>
  <si>
    <t xml:space="preserve">unexpected </t>
  </si>
  <si>
    <t xml:space="preserve"> prześwietlić</t>
  </si>
  <si>
    <t>x-ray</t>
  </si>
  <si>
    <t xml:space="preserve"> magnetowid</t>
  </si>
  <si>
    <t xml:space="preserve">VCR </t>
  </si>
  <si>
    <t xml:space="preserve"> zrobił amatorski zegar</t>
  </si>
  <si>
    <t>he made clock in amateurish way</t>
  </si>
  <si>
    <t xml:space="preserve"> rumiany</t>
  </si>
  <si>
    <t xml:space="preserve">rosy-cheeked </t>
  </si>
  <si>
    <t xml:space="preserve"> pusto, bez wyrazu</t>
  </si>
  <si>
    <t xml:space="preserve"> lok</t>
  </si>
  <si>
    <t>curl</t>
  </si>
  <si>
    <t xml:space="preserve"> krzywa (kształt)</t>
  </si>
  <si>
    <t>curve</t>
  </si>
  <si>
    <t xml:space="preserve"> fabuła (np. książki), intryga</t>
  </si>
  <si>
    <t xml:space="preserve">plot </t>
  </si>
  <si>
    <t>trzasnął drzwiami z hukiem</t>
  </si>
  <si>
    <t>He slammed door with bang</t>
  </si>
  <si>
    <t xml:space="preserve"> werbalny, słowny</t>
  </si>
  <si>
    <t>verbal</t>
  </si>
  <si>
    <t xml:space="preserve"> ciąża</t>
  </si>
  <si>
    <t>pregnancy</t>
  </si>
  <si>
    <t>i tak dalej</t>
  </si>
  <si>
    <t>and so on</t>
  </si>
  <si>
    <t xml:space="preserve"> skręcić (np. nogę w kostce)</t>
  </si>
  <si>
    <t>sprain</t>
  </si>
  <si>
    <t xml:space="preserve"> skurcz</t>
  </si>
  <si>
    <t xml:space="preserve">cramp </t>
  </si>
  <si>
    <t xml:space="preserve"> założyciel</t>
  </si>
  <si>
    <t>founder</t>
  </si>
  <si>
    <t xml:space="preserve"> odpowiednik, ekwiwalent</t>
  </si>
  <si>
    <t xml:space="preserve">equivalent </t>
  </si>
  <si>
    <t xml:space="preserve"> ograniczył się do jednego języka</t>
  </si>
  <si>
    <t>he confined to one language</t>
  </si>
  <si>
    <t xml:space="preserve"> przestarzały</t>
  </si>
  <si>
    <t xml:space="preserve"> wszechobecny</t>
  </si>
  <si>
    <t>ubiquitous</t>
  </si>
  <si>
    <t>sparaliżować</t>
  </si>
  <si>
    <t>transfix</t>
  </si>
  <si>
    <t xml:space="preserve"> przedłużyć</t>
  </si>
  <si>
    <t>prolong</t>
  </si>
  <si>
    <t xml:space="preserve"> celowo</t>
  </si>
  <si>
    <t>purposefully</t>
  </si>
  <si>
    <t xml:space="preserve"> autentycznie</t>
  </si>
  <si>
    <t>genuinely</t>
  </si>
  <si>
    <t xml:space="preserve"> fortel, sztuczka żeby zdobyć głosy</t>
  </si>
  <si>
    <t>ploy to win votes</t>
  </si>
  <si>
    <t xml:space="preserve"> złośliwy</t>
  </si>
  <si>
    <t>malicious</t>
  </si>
  <si>
    <t xml:space="preserve"> niezrozumiały</t>
  </si>
  <si>
    <t xml:space="preserve"> niecierpliwy</t>
  </si>
  <si>
    <t>impatient</t>
  </si>
  <si>
    <t>być wypisanym ze szpitala</t>
  </si>
  <si>
    <t>be discharge from hospital</t>
  </si>
  <si>
    <t>on twierdzi że jesteś miła</t>
  </si>
  <si>
    <t>he contend that you are nice</t>
  </si>
  <si>
    <t xml:space="preserve"> niekonieczny, dobrowolny</t>
  </si>
  <si>
    <t xml:space="preserve"> nieostrożny</t>
  </si>
  <si>
    <t>negligent</t>
  </si>
  <si>
    <t xml:space="preserve"> ufny, pewny</t>
  </si>
  <si>
    <t xml:space="preserve">confident </t>
  </si>
  <si>
    <t xml:space="preserve"> użyteczność</t>
  </si>
  <si>
    <t>usefulness</t>
  </si>
  <si>
    <t xml:space="preserve"> słodki, śliczny</t>
  </si>
  <si>
    <t xml:space="preserve"> zwolnienie lekarskie</t>
  </si>
  <si>
    <t xml:space="preserve">medical leave </t>
  </si>
  <si>
    <t xml:space="preserve"> prestiżowy</t>
  </si>
  <si>
    <t>prestigious</t>
  </si>
  <si>
    <t xml:space="preserve"> prześwietlenie (rentgen)</t>
  </si>
  <si>
    <t xml:space="preserve"> dramaturg</t>
  </si>
  <si>
    <t xml:space="preserve">dramatist </t>
  </si>
  <si>
    <t xml:space="preserve"> nozdrze</t>
  </si>
  <si>
    <t>nostril</t>
  </si>
  <si>
    <t xml:space="preserve"> wydanie (np. książki)</t>
  </si>
  <si>
    <t>release</t>
  </si>
  <si>
    <t xml:space="preserve"> ostrzegać</t>
  </si>
  <si>
    <t>caution</t>
  </si>
  <si>
    <t xml:space="preserve"> wygwizdać</t>
  </si>
  <si>
    <t xml:space="preserve">boo </t>
  </si>
  <si>
    <t>dorównuje</t>
  </si>
  <si>
    <t>it is on a pair with</t>
  </si>
  <si>
    <t xml:space="preserve"> zdeterminowany</t>
  </si>
  <si>
    <t xml:space="preserve">determined </t>
  </si>
  <si>
    <t>bez zastrzeżeń</t>
  </si>
  <si>
    <t>without reservation</t>
  </si>
  <si>
    <t>sprzeciwiam się temu planowi</t>
  </si>
  <si>
    <t>I am opposed to this plan</t>
  </si>
  <si>
    <t xml:space="preserve"> trąbka</t>
  </si>
  <si>
    <t xml:space="preserve">trumpet </t>
  </si>
  <si>
    <t xml:space="preserve"> chęć</t>
  </si>
  <si>
    <t xml:space="preserve">willingness </t>
  </si>
  <si>
    <t xml:space="preserve"> olejek do opalania</t>
  </si>
  <si>
    <t xml:space="preserve">suntan oil </t>
  </si>
  <si>
    <t xml:space="preserve"> nieczuły, niewrażliwy</t>
  </si>
  <si>
    <t>insensitive</t>
  </si>
  <si>
    <t>doznać silnego uderzenia</t>
  </si>
  <si>
    <t>suffer huge blow</t>
  </si>
  <si>
    <t xml:space="preserve"> tabletka nasenna</t>
  </si>
  <si>
    <t xml:space="preserve">sleeping pill </t>
  </si>
  <si>
    <t xml:space="preserve"> nieprzygotowany</t>
  </si>
  <si>
    <t>unprepared</t>
  </si>
  <si>
    <t xml:space="preserve"> zaniepokojony</t>
  </si>
  <si>
    <t xml:space="preserve">anxious </t>
  </si>
  <si>
    <t xml:space="preserve"> rozczarowanie</t>
  </si>
  <si>
    <t xml:space="preserve">disappointment </t>
  </si>
  <si>
    <t xml:space="preserve"> kulisy</t>
  </si>
  <si>
    <t xml:space="preserve">wings </t>
  </si>
  <si>
    <t xml:space="preserve"> dogłębnie</t>
  </si>
  <si>
    <t>profoundly</t>
  </si>
  <si>
    <t xml:space="preserve"> niechlujny</t>
  </si>
  <si>
    <t>slovenly</t>
  </si>
  <si>
    <t xml:space="preserve"> czuły (na), podatny (na)</t>
  </si>
  <si>
    <t xml:space="preserve">vulnerable </t>
  </si>
  <si>
    <t xml:space="preserve"> palec wskazujący</t>
  </si>
  <si>
    <t xml:space="preserve"> zwracać się</t>
  </si>
  <si>
    <t>address</t>
  </si>
  <si>
    <t xml:space="preserve"> wiersz, poezja</t>
  </si>
  <si>
    <t xml:space="preserve"> przeglądać, wyszukiwać (np. w internecie)</t>
  </si>
  <si>
    <t>browse</t>
  </si>
  <si>
    <t xml:space="preserve"> czarujący</t>
  </si>
  <si>
    <t xml:space="preserve"> nieuchronnie, niechybnie</t>
  </si>
  <si>
    <t>inevitably</t>
  </si>
  <si>
    <t xml:space="preserve"> meloman</t>
  </si>
  <si>
    <t xml:space="preserve">music lover </t>
  </si>
  <si>
    <t xml:space="preserve"> szybko reagujący</t>
  </si>
  <si>
    <t>responsive</t>
  </si>
  <si>
    <t>wpaść w tarapaty</t>
  </si>
  <si>
    <t>get trouble</t>
  </si>
  <si>
    <t xml:space="preserve"> możliwy do obrony (np. teza)</t>
  </si>
  <si>
    <t>tenable</t>
  </si>
  <si>
    <t xml:space="preserve"> skrót</t>
  </si>
  <si>
    <t xml:space="preserve">shortcut </t>
  </si>
  <si>
    <t xml:space="preserve"> przekłuwać</t>
  </si>
  <si>
    <t>pierce</t>
  </si>
  <si>
    <t xml:space="preserve"> rozmaity</t>
  </si>
  <si>
    <t xml:space="preserve">diverse </t>
  </si>
  <si>
    <t xml:space="preserve"> integralna część</t>
  </si>
  <si>
    <t>integral part</t>
  </si>
  <si>
    <t xml:space="preserve"> późniejszy (w następstwie)</t>
  </si>
  <si>
    <t>subsequent</t>
  </si>
  <si>
    <t xml:space="preserve"> dołączyć, przyłączyć, przywiązać</t>
  </si>
  <si>
    <t>attach</t>
  </si>
  <si>
    <t xml:space="preserve"> sztywny (np. kołnierzyk)</t>
  </si>
  <si>
    <t>stiff</t>
  </si>
  <si>
    <t xml:space="preserve"> To miły facet</t>
  </si>
  <si>
    <t>he is nice bloke</t>
  </si>
  <si>
    <t xml:space="preserve"> obsada (w sztuce, filmie)</t>
  </si>
  <si>
    <t xml:space="preserve"> w zależności (np. od panujących warunków)</t>
  </si>
  <si>
    <t>depending</t>
  </si>
  <si>
    <t xml:space="preserve"> w zasadzie, zasadniczo, w pierwszym rzędzie</t>
  </si>
  <si>
    <t>fundamentally</t>
  </si>
  <si>
    <t xml:space="preserve">essentially </t>
  </si>
  <si>
    <t xml:space="preserve"> podbić (zawojować, np. świat)</t>
  </si>
  <si>
    <t>conquer</t>
  </si>
  <si>
    <t xml:space="preserve"> irytujący, denerwujący</t>
  </si>
  <si>
    <t>bother-irytować; problem</t>
  </si>
  <si>
    <t xml:space="preserve">bothersome </t>
  </si>
  <si>
    <t>jestem bardzo podejżliwy</t>
  </si>
  <si>
    <t>I am very suspicious</t>
  </si>
  <si>
    <t>ozdoba</t>
  </si>
  <si>
    <t xml:space="preserve">ornament </t>
  </si>
  <si>
    <t xml:space="preserve"> nigdy więcej, przenigdy</t>
  </si>
  <si>
    <t>nevermore</t>
  </si>
  <si>
    <t xml:space="preserve"> dzwonić, brzęczeć</t>
  </si>
  <si>
    <t>jangle</t>
  </si>
  <si>
    <t>konkretna, faktyczna pomoc</t>
  </si>
  <si>
    <t>positive help</t>
  </si>
  <si>
    <t xml:space="preserve"> romantyzm</t>
  </si>
  <si>
    <t xml:space="preserve">romanticism </t>
  </si>
  <si>
    <t xml:space="preserve"> pacha</t>
  </si>
  <si>
    <t xml:space="preserve">armpit </t>
  </si>
  <si>
    <t xml:space="preserve"> uleczalna (choroba)</t>
  </si>
  <si>
    <t>curable</t>
  </si>
  <si>
    <t xml:space="preserve"> pozycja wśród ludzi</t>
  </si>
  <si>
    <t>standing among people</t>
  </si>
  <si>
    <t xml:space="preserve"> utwardzać</t>
  </si>
  <si>
    <t>solidify</t>
  </si>
  <si>
    <t xml:space="preserve"> przekształcać w, zamieniać w</t>
  </si>
  <si>
    <t>turn into</t>
  </si>
  <si>
    <t xml:space="preserve"> równoległy</t>
  </si>
  <si>
    <t xml:space="preserve"> wpadający w ucho</t>
  </si>
  <si>
    <t>catchy</t>
  </si>
  <si>
    <t>wyciągnąć wnioski</t>
  </si>
  <si>
    <t>draw conclusion</t>
  </si>
  <si>
    <t xml:space="preserve"> kula, sfera</t>
  </si>
  <si>
    <t xml:space="preserve">sphere </t>
  </si>
  <si>
    <t>zmyślona fabuła</t>
  </si>
  <si>
    <t>imaginary plot</t>
  </si>
  <si>
    <t>cieśnina Gibraltarska</t>
  </si>
  <si>
    <t>Straits of Gibraltar</t>
  </si>
  <si>
    <t xml:space="preserve"> płuco</t>
  </si>
  <si>
    <t xml:space="preserve"> jednolity</t>
  </si>
  <si>
    <t>uniform</t>
  </si>
  <si>
    <t xml:space="preserve"> dlatego też, tak więc, a zatem</t>
  </si>
  <si>
    <t>thus</t>
  </si>
  <si>
    <t xml:space="preserve"> refren</t>
  </si>
  <si>
    <t xml:space="preserve">chorus </t>
  </si>
  <si>
    <t xml:space="preserve"> poprzedzić</t>
  </si>
  <si>
    <t xml:space="preserve"> garstka (np. ludzi)</t>
  </si>
  <si>
    <t>handful</t>
  </si>
  <si>
    <t xml:space="preserve"> niekonsekwentny, niestały</t>
  </si>
  <si>
    <t xml:space="preserve"> pomimo</t>
  </si>
  <si>
    <t>notwithstanding</t>
  </si>
  <si>
    <t xml:space="preserve"> laseczka, różdżka (np. magiczna)</t>
  </si>
  <si>
    <t>wand</t>
  </si>
  <si>
    <t xml:space="preserve"> przedramię</t>
  </si>
  <si>
    <t xml:space="preserve">forearm </t>
  </si>
  <si>
    <t>wymyślne, fantazyjne ubranie</t>
  </si>
  <si>
    <t>fancy clothes</t>
  </si>
  <si>
    <t>zrobienie tego było odważne z jej strony</t>
  </si>
  <si>
    <t>it was daring of her to do this</t>
  </si>
  <si>
    <t xml:space="preserve"> pożegnanie</t>
  </si>
  <si>
    <t>farewell</t>
  </si>
  <si>
    <t xml:space="preserve"> dom wariatów</t>
  </si>
  <si>
    <t xml:space="preserve">madhouse </t>
  </si>
  <si>
    <t xml:space="preserve"> czytelny, dający się czytać</t>
  </si>
  <si>
    <t>readable</t>
  </si>
  <si>
    <t xml:space="preserve"> gips, opatrunek gipsowy</t>
  </si>
  <si>
    <t xml:space="preserve">plaster cast </t>
  </si>
  <si>
    <t xml:space="preserve"> chwyt, sztuczka reklamowa</t>
  </si>
  <si>
    <t>sales gimmick</t>
  </si>
  <si>
    <t xml:space="preserve"> przesadzać, wyolbrzymiać</t>
  </si>
  <si>
    <t>exaggerate</t>
  </si>
  <si>
    <t xml:space="preserve"> dyrygent</t>
  </si>
  <si>
    <t xml:space="preserve">conductor </t>
  </si>
  <si>
    <t xml:space="preserve"> szkoda (uszkodzenie)</t>
  </si>
  <si>
    <t>harm</t>
  </si>
  <si>
    <t xml:space="preserve"> parkiet (miejsce do tańczenia)</t>
  </si>
  <si>
    <t xml:space="preserve">dance floor </t>
  </si>
  <si>
    <t xml:space="preserve"> nieaktywny</t>
  </si>
  <si>
    <t>inactive</t>
  </si>
  <si>
    <t xml:space="preserve"> powstanie (np. warszawskie)</t>
  </si>
  <si>
    <t>uprising</t>
  </si>
  <si>
    <t xml:space="preserve"> nierówny, wyboisty teren</t>
  </si>
  <si>
    <t>rugged  terrain</t>
  </si>
  <si>
    <t>12 z 15</t>
  </si>
  <si>
    <t>12 of the 15</t>
  </si>
  <si>
    <t>skomplikowana sytuacja</t>
  </si>
  <si>
    <t>complicated situation</t>
  </si>
  <si>
    <t xml:space="preserve"> pięta</t>
  </si>
  <si>
    <t xml:space="preserve">heel </t>
  </si>
  <si>
    <t xml:space="preserve"> rudy, ryży</t>
  </si>
  <si>
    <t>ginger</t>
  </si>
  <si>
    <t xml:space="preserve"> szorstki, nierówny (powierzchnia)</t>
  </si>
  <si>
    <t>rough</t>
  </si>
  <si>
    <t xml:space="preserve"> oziębłość</t>
  </si>
  <si>
    <t>coldness</t>
  </si>
  <si>
    <t xml:space="preserve"> stanowczy</t>
  </si>
  <si>
    <t xml:space="preserve">assertive </t>
  </si>
  <si>
    <t xml:space="preserve"> rząd (szereg), wiersz</t>
  </si>
  <si>
    <t>row</t>
  </si>
  <si>
    <t xml:space="preserve"> śliski</t>
  </si>
  <si>
    <t>slippery</t>
  </si>
  <si>
    <t xml:space="preserve"> sprawność fizyczna, kondycja</t>
  </si>
  <si>
    <t>fitness</t>
  </si>
  <si>
    <t xml:space="preserve"> znaczny, godny zauważenia</t>
  </si>
  <si>
    <t>notable</t>
  </si>
  <si>
    <t>nieuchronny zamach militarny</t>
  </si>
  <si>
    <t>impending military coup</t>
  </si>
  <si>
    <t xml:space="preserve"> zabawki przytulanki</t>
  </si>
  <si>
    <t>cuddly toys</t>
  </si>
  <si>
    <t xml:space="preserve"> ewoluować</t>
  </si>
  <si>
    <t xml:space="preserve">evolve </t>
  </si>
  <si>
    <t xml:space="preserve"> akompaniament, chórek</t>
  </si>
  <si>
    <t xml:space="preserve">backing group </t>
  </si>
  <si>
    <t>wpaść w recesje</t>
  </si>
  <si>
    <t>plunge into recession</t>
  </si>
  <si>
    <t xml:space="preserve"> zadrapać</t>
  </si>
  <si>
    <t xml:space="preserve"> przekroczyć (np. drogę)</t>
  </si>
  <si>
    <t>pass-przejść</t>
  </si>
  <si>
    <t>cross over</t>
  </si>
  <si>
    <t xml:space="preserve"> odważyć się</t>
  </si>
  <si>
    <t>daring-śmiałość</t>
  </si>
  <si>
    <t>dare</t>
  </si>
  <si>
    <t>przypadkowa śmierć</t>
  </si>
  <si>
    <t>accidental death</t>
  </si>
  <si>
    <t xml:space="preserve"> szyć</t>
  </si>
  <si>
    <t>sew</t>
  </si>
  <si>
    <t xml:space="preserve"> efekt uboczny</t>
  </si>
  <si>
    <t>side effect</t>
  </si>
  <si>
    <t xml:space="preserve"> obrzydliwy, wstrętny</t>
  </si>
  <si>
    <t>disgusting</t>
  </si>
  <si>
    <t xml:space="preserve"> pilnie</t>
  </si>
  <si>
    <t>urgently</t>
  </si>
  <si>
    <t>biuro było oblegane</t>
  </si>
  <si>
    <t>office was mobbed</t>
  </si>
  <si>
    <t xml:space="preserve"> oddział szpitalny</t>
  </si>
  <si>
    <t>hospital ward</t>
  </si>
  <si>
    <t xml:space="preserve"> nałogi</t>
  </si>
  <si>
    <t xml:space="preserve">bad habits </t>
  </si>
  <si>
    <t xml:space="preserve"> język migowy</t>
  </si>
  <si>
    <t>sign language</t>
  </si>
  <si>
    <t xml:space="preserve"> opierać się pokusie</t>
  </si>
  <si>
    <t>resist temptation</t>
  </si>
  <si>
    <t xml:space="preserve"> kac</t>
  </si>
  <si>
    <t xml:space="preserve">hangover </t>
  </si>
  <si>
    <t xml:space="preserve"> grdyka</t>
  </si>
  <si>
    <t>Adam's apple</t>
  </si>
  <si>
    <t xml:space="preserve"> spełniać zachcianki</t>
  </si>
  <si>
    <t>indulge</t>
  </si>
  <si>
    <t xml:space="preserve"> ostrożność, ostrzeżenie</t>
  </si>
  <si>
    <t xml:space="preserve">caution </t>
  </si>
  <si>
    <t xml:space="preserve"> przyczyniać się do; pisać do (np. magazynu)</t>
  </si>
  <si>
    <t>contribute to</t>
  </si>
  <si>
    <t>przyśpieszyć wyzdrowienie</t>
  </si>
  <si>
    <t>hasten recovery</t>
  </si>
  <si>
    <t xml:space="preserve"> w czasach starożytnych</t>
  </si>
  <si>
    <t>in ancient times</t>
  </si>
  <si>
    <t>wyrzucanie śmieci</t>
  </si>
  <si>
    <t>dumping of waste</t>
  </si>
  <si>
    <t xml:space="preserve"> robić zapisek, notkę</t>
  </si>
  <si>
    <t>jot</t>
  </si>
  <si>
    <t xml:space="preserve"> chwilowy</t>
  </si>
  <si>
    <t>momentary</t>
  </si>
  <si>
    <t xml:space="preserve"> towarzyskość</t>
  </si>
  <si>
    <t xml:space="preserve">sociability </t>
  </si>
  <si>
    <t xml:space="preserve"> oddechowy</t>
  </si>
  <si>
    <t>respiratory</t>
  </si>
  <si>
    <t xml:space="preserve"> pionowy</t>
  </si>
  <si>
    <t xml:space="preserve">vertical </t>
  </si>
  <si>
    <t xml:space="preserve"> bis</t>
  </si>
  <si>
    <t xml:space="preserve">encore </t>
  </si>
  <si>
    <t>płace efektywne</t>
  </si>
  <si>
    <t>efficency wages</t>
  </si>
  <si>
    <t xml:space="preserve"> szkodliwy</t>
  </si>
  <si>
    <t>harmful</t>
  </si>
  <si>
    <t xml:space="preserve"> powierzchowny</t>
  </si>
  <si>
    <t xml:space="preserve">superficial </t>
  </si>
  <si>
    <t xml:space="preserve"> okropny upadek</t>
  </si>
  <si>
    <t>terrible fall</t>
  </si>
  <si>
    <t xml:space="preserve"> wyzwolenie (np. ruch wyzwolenia kobiet)</t>
  </si>
  <si>
    <t xml:space="preserve">liberation </t>
  </si>
  <si>
    <t xml:space="preserve"> łomot, uderzenie</t>
  </si>
  <si>
    <t xml:space="preserve"> łamiący serce (bardzo smutny)</t>
  </si>
  <si>
    <t>heartbreaking</t>
  </si>
  <si>
    <t xml:space="preserve"> praktyk, praktykujący (np. lekarz)</t>
  </si>
  <si>
    <t>practitioner</t>
  </si>
  <si>
    <t xml:space="preserve"> przypisać (np. cechę)</t>
  </si>
  <si>
    <t>attribute</t>
  </si>
  <si>
    <t xml:space="preserve"> nałogowy (np. gracz)</t>
  </si>
  <si>
    <t xml:space="preserve">compulsive </t>
  </si>
  <si>
    <t xml:space="preserve"> szacować; uznawać (za)</t>
  </si>
  <si>
    <t>reckon</t>
  </si>
  <si>
    <t>to ogranicza wzrost płac</t>
  </si>
  <si>
    <t>it is capping wage gains</t>
  </si>
  <si>
    <t xml:space="preserve"> pełen wyrzutów</t>
  </si>
  <si>
    <t>reproachful</t>
  </si>
  <si>
    <t xml:space="preserve"> przejście (np. miejsce przy przejściu)</t>
  </si>
  <si>
    <t>aisle</t>
  </si>
  <si>
    <t xml:space="preserve"> przydługi</t>
  </si>
  <si>
    <t>lengthy</t>
  </si>
  <si>
    <t>ostateczny(rozstrzygający) dowód</t>
  </si>
  <si>
    <t>conclusive evidence</t>
  </si>
  <si>
    <t xml:space="preserve"> decydująca (kluczowa) decyzja</t>
  </si>
  <si>
    <t>crucial decision</t>
  </si>
  <si>
    <t xml:space="preserve"> postura</t>
  </si>
  <si>
    <t>posture</t>
  </si>
  <si>
    <t xml:space="preserve"> rower trójkołowy</t>
  </si>
  <si>
    <t>tricycle</t>
  </si>
  <si>
    <t xml:space="preserve"> stos, kopiec</t>
  </si>
  <si>
    <t>opanowana, pewna siebie osoba</t>
  </si>
  <si>
    <t>poised person</t>
  </si>
  <si>
    <t xml:space="preserve"> wspaniały, oszałamiający</t>
  </si>
  <si>
    <t xml:space="preserve">stunning </t>
  </si>
  <si>
    <t xml:space="preserve"> farbować, barwić (np. włosy)</t>
  </si>
  <si>
    <t xml:space="preserve"> spóźniony, powolny</t>
  </si>
  <si>
    <t>tardy</t>
  </si>
  <si>
    <t xml:space="preserve"> niekontrolowany</t>
  </si>
  <si>
    <t xml:space="preserve">uncontrolled </t>
  </si>
  <si>
    <t xml:space="preserve"> obracać, okręcać</t>
  </si>
  <si>
    <t>spin</t>
  </si>
  <si>
    <t xml:space="preserve"> metamorfoza</t>
  </si>
  <si>
    <t>metamorphosis</t>
  </si>
  <si>
    <t>środek zaradczy na recesje</t>
  </si>
  <si>
    <t>remedy for depression</t>
  </si>
  <si>
    <t xml:space="preserve"> nitka dentystyczna</t>
  </si>
  <si>
    <t>floss</t>
  </si>
  <si>
    <t>marża</t>
  </si>
  <si>
    <t>markup</t>
  </si>
  <si>
    <t xml:space="preserve"> odporność</t>
  </si>
  <si>
    <t>immunity</t>
  </si>
  <si>
    <t xml:space="preserve"> rozładowanie, wyładowanie</t>
  </si>
  <si>
    <t xml:space="preserve"> starożytność</t>
  </si>
  <si>
    <t xml:space="preserve"> wywołać, spowodować</t>
  </si>
  <si>
    <t>engender</t>
  </si>
  <si>
    <t xml:space="preserve"> plemię</t>
  </si>
  <si>
    <t xml:space="preserve">tribe </t>
  </si>
  <si>
    <t xml:space="preserve"> oblężenie (np. twierdzy)</t>
  </si>
  <si>
    <t>siege</t>
  </si>
  <si>
    <t xml:space="preserve"> przekonywać</t>
  </si>
  <si>
    <t>convince</t>
  </si>
  <si>
    <t xml:space="preserve"> brzuch</t>
  </si>
  <si>
    <t>paunch</t>
  </si>
  <si>
    <t xml:space="preserve"> pośrednio</t>
  </si>
  <si>
    <t xml:space="preserve">indirectly </t>
  </si>
  <si>
    <t xml:space="preserve"> zwinny</t>
  </si>
  <si>
    <t>agile</t>
  </si>
  <si>
    <t>opuszczona ziemia</t>
  </si>
  <si>
    <t>deserted land</t>
  </si>
  <si>
    <t xml:space="preserve"> niedogodność, przykrość</t>
  </si>
  <si>
    <t>skrócona lista (np. kandydatów)</t>
  </si>
  <si>
    <t>shortlist</t>
  </si>
  <si>
    <t xml:space="preserve"> wyprostować</t>
  </si>
  <si>
    <t>straighten</t>
  </si>
  <si>
    <t xml:space="preserve"> przecenić</t>
  </si>
  <si>
    <t>overestimate</t>
  </si>
  <si>
    <t xml:space="preserve"> zatykać, zapchać</t>
  </si>
  <si>
    <t>clog</t>
  </si>
  <si>
    <t xml:space="preserve"> krępy</t>
  </si>
  <si>
    <t>stocky</t>
  </si>
  <si>
    <t xml:space="preserve"> łysiejący</t>
  </si>
  <si>
    <t>balding</t>
  </si>
  <si>
    <t xml:space="preserve"> inaczej, w innym wypadku</t>
  </si>
  <si>
    <t>otherwise</t>
  </si>
  <si>
    <t xml:space="preserve"> abstynent</t>
  </si>
  <si>
    <t>teetotall</t>
  </si>
  <si>
    <t xml:space="preserve"> dziwaczny</t>
  </si>
  <si>
    <t xml:space="preserve"> głuchoniemy</t>
  </si>
  <si>
    <t>deaf-mute</t>
  </si>
  <si>
    <t xml:space="preserve"> zasługiwać (na coś)</t>
  </si>
  <si>
    <t>deserve</t>
  </si>
  <si>
    <t xml:space="preserve"> niepełnosprawny (przymiotnik)</t>
  </si>
  <si>
    <t xml:space="preserve"> pooperacyjny</t>
  </si>
  <si>
    <t>postoperative</t>
  </si>
  <si>
    <t xml:space="preserve"> tempo</t>
  </si>
  <si>
    <t xml:space="preserve">pace </t>
  </si>
  <si>
    <t xml:space="preserve"> gładko ogolony</t>
  </si>
  <si>
    <t xml:space="preserve">clean-shaven </t>
  </si>
  <si>
    <t xml:space="preserve"> rozbawiać</t>
  </si>
  <si>
    <t xml:space="preserve">entertain </t>
  </si>
  <si>
    <t xml:space="preserve"> chór (zespół)</t>
  </si>
  <si>
    <t xml:space="preserve"> nipodwarzalny dowód</t>
  </si>
  <si>
    <t>positive proof</t>
  </si>
  <si>
    <t xml:space="preserve"> przemoknąć</t>
  </si>
  <si>
    <t xml:space="preserve"> mandolina</t>
  </si>
  <si>
    <t>mandolin</t>
  </si>
  <si>
    <t xml:space="preserve">usunąć zanieszyszczenia </t>
  </si>
  <si>
    <t>remove impurity</t>
  </si>
  <si>
    <t xml:space="preserve"> zachęta, bodziec</t>
  </si>
  <si>
    <t>incentive</t>
  </si>
  <si>
    <t xml:space="preserve"> sterylny</t>
  </si>
  <si>
    <t xml:space="preserve">sterile </t>
  </si>
  <si>
    <t xml:space="preserve"> wzrastający</t>
  </si>
  <si>
    <t>increasing</t>
  </si>
  <si>
    <t xml:space="preserve"> walić, grzmocić</t>
  </si>
  <si>
    <t>thump</t>
  </si>
  <si>
    <t xml:space="preserve"> worek</t>
  </si>
  <si>
    <t xml:space="preserve"> zdrzemnąć się</t>
  </si>
  <si>
    <t xml:space="preserve"> ściśle do Brazylii</t>
  </si>
  <si>
    <t>specifically to Brazil</t>
  </si>
  <si>
    <t xml:space="preserve"> hołd, wyrazy uznania</t>
  </si>
  <si>
    <t>tribute</t>
  </si>
  <si>
    <t xml:space="preserve"> zatykać</t>
  </si>
  <si>
    <t xml:space="preserve"> internista</t>
  </si>
  <si>
    <t xml:space="preserve">general practitioner </t>
  </si>
  <si>
    <t xml:space="preserve"> coraz bardziej</t>
  </si>
  <si>
    <t>increasingly</t>
  </si>
  <si>
    <t xml:space="preserve"> nosiciel (np. choroby)</t>
  </si>
  <si>
    <t xml:space="preserve">carrier </t>
  </si>
  <si>
    <t xml:space="preserve"> uzależnienie</t>
  </si>
  <si>
    <t>addiction</t>
  </si>
  <si>
    <t xml:space="preserve"> autobus ledwie się poruszał</t>
  </si>
  <si>
    <t>bus was scarcely moving</t>
  </si>
  <si>
    <t xml:space="preserve"> nieodpowiedzialność</t>
  </si>
  <si>
    <t>irresponsibility</t>
  </si>
  <si>
    <t>zdanie prowadzące do konkluzji</t>
  </si>
  <si>
    <t>conclusive sentence</t>
  </si>
  <si>
    <t xml:space="preserve"> ohydny, szkaradny, okropny</t>
  </si>
  <si>
    <t>hideous</t>
  </si>
  <si>
    <t xml:space="preserve"> być poddanym (np. operacji)</t>
  </si>
  <si>
    <t>undergo</t>
  </si>
  <si>
    <t xml:space="preserve"> bęben</t>
  </si>
  <si>
    <t xml:space="preserve">drum </t>
  </si>
  <si>
    <t xml:space="preserve"> operetka</t>
  </si>
  <si>
    <t xml:space="preserve">operetta </t>
  </si>
  <si>
    <t xml:space="preserve"> wybielacz</t>
  </si>
  <si>
    <t xml:space="preserve"> kłócić się</t>
  </si>
  <si>
    <t>quarrel</t>
  </si>
  <si>
    <t xml:space="preserve"> wykonalny, osiągalny</t>
  </si>
  <si>
    <t xml:space="preserve"> uciekać się do przemocy</t>
  </si>
  <si>
    <t>resort to violence</t>
  </si>
  <si>
    <t xml:space="preserve"> wymiarowy</t>
  </si>
  <si>
    <t>dimensional</t>
  </si>
  <si>
    <t>wielka klęska</t>
  </si>
  <si>
    <t>great calamity</t>
  </si>
  <si>
    <t xml:space="preserve"> żółtozielony</t>
  </si>
  <si>
    <t xml:space="preserve">lime green </t>
  </si>
  <si>
    <t xml:space="preserve"> chytry, przebiegły</t>
  </si>
  <si>
    <t>sly</t>
  </si>
  <si>
    <t xml:space="preserve"> wyraźny, różny (łatwy do odróżnienia)</t>
  </si>
  <si>
    <t>distinct</t>
  </si>
  <si>
    <t xml:space="preserve"> w końcu, ostatecznie</t>
  </si>
  <si>
    <t>eventually</t>
  </si>
  <si>
    <t xml:space="preserve"> oparty wyłącznie na pracy wolontariuszy</t>
  </si>
  <si>
    <t>based solely on volunteers work</t>
  </si>
  <si>
    <t>wprowadzac zamieszanie</t>
  </si>
  <si>
    <t>make fuss</t>
  </si>
  <si>
    <t xml:space="preserve"> różny od</t>
  </si>
  <si>
    <t>distinct from</t>
  </si>
  <si>
    <t xml:space="preserve"> pielęgnowanie</t>
  </si>
  <si>
    <t>nursing</t>
  </si>
  <si>
    <t xml:space="preserve"> tracić czas na drobiazgi</t>
  </si>
  <si>
    <t>waste time on trifles</t>
  </si>
  <si>
    <t xml:space="preserve"> aorta</t>
  </si>
  <si>
    <t xml:space="preserve">aorta </t>
  </si>
  <si>
    <t xml:space="preserve"> panowanie (rządzenie)</t>
  </si>
  <si>
    <t xml:space="preserve">reign </t>
  </si>
  <si>
    <t>centralny punkt Londynu</t>
  </si>
  <si>
    <t>focal point of London</t>
  </si>
  <si>
    <t xml:space="preserve"> przerażać, bulwersować</t>
  </si>
  <si>
    <t xml:space="preserve"> niepospolity, niecodzienny</t>
  </si>
  <si>
    <t>uncommon</t>
  </si>
  <si>
    <t xml:space="preserve"> dzikus</t>
  </si>
  <si>
    <t xml:space="preserve">savage </t>
  </si>
  <si>
    <t xml:space="preserve"> dosłownie</t>
  </si>
  <si>
    <t>literally</t>
  </si>
  <si>
    <t xml:space="preserve"> pochylać się, oprzeć (się)</t>
  </si>
  <si>
    <t xml:space="preserve"> zachwycający</t>
  </si>
  <si>
    <t>delightful</t>
  </si>
  <si>
    <t xml:space="preserve"> szczegół, drobiazg, niuans</t>
  </si>
  <si>
    <t>nicety</t>
  </si>
  <si>
    <t xml:space="preserve"> lista przebojów</t>
  </si>
  <si>
    <t>chart</t>
  </si>
  <si>
    <t xml:space="preserve"> koszmary nocne</t>
  </si>
  <si>
    <t>nightmares</t>
  </si>
  <si>
    <t xml:space="preserve"> ręcznie</t>
  </si>
  <si>
    <t>by hand</t>
  </si>
  <si>
    <t xml:space="preserve"> różnica językowa</t>
  </si>
  <si>
    <t>linguistic difference</t>
  </si>
  <si>
    <t xml:space="preserve"> zniewaga, obelga</t>
  </si>
  <si>
    <t>insult</t>
  </si>
  <si>
    <t xml:space="preserve"> niewłaściwy, niestosowny</t>
  </si>
  <si>
    <t>improper</t>
  </si>
  <si>
    <t xml:space="preserve"> pusty, czysty (np. strona)</t>
  </si>
  <si>
    <t xml:space="preserve"> ogłuszyć (pozbawić słuchu)</t>
  </si>
  <si>
    <t xml:space="preserve"> niefortunny, nieszczęśliwy zdarzenie</t>
  </si>
  <si>
    <t>unfortunate occurrence</t>
  </si>
  <si>
    <t xml:space="preserve"> pomiń to zdjęcie</t>
  </si>
  <si>
    <t>skip this photo</t>
  </si>
  <si>
    <t xml:space="preserve"> następstwo zdarzeń, sekwencja zdarzeń</t>
  </si>
  <si>
    <t>sequence</t>
  </si>
  <si>
    <t xml:space="preserve"> kościsty</t>
  </si>
  <si>
    <t xml:space="preserve">bony </t>
  </si>
  <si>
    <t xml:space="preserve"> narracja</t>
  </si>
  <si>
    <t xml:space="preserve">narrative </t>
  </si>
  <si>
    <t xml:space="preserve"> współczucie</t>
  </si>
  <si>
    <t>sympathy</t>
  </si>
  <si>
    <t xml:space="preserve"> grzechotka</t>
  </si>
  <si>
    <t xml:space="preserve"> odzyskać niepodległość</t>
  </si>
  <si>
    <t>regain independence</t>
  </si>
  <si>
    <t xml:space="preserve"> ledwo, ledwie, z trudem</t>
  </si>
  <si>
    <t>barely</t>
  </si>
  <si>
    <t xml:space="preserve"> geneza</t>
  </si>
  <si>
    <t xml:space="preserve">genesis </t>
  </si>
  <si>
    <t xml:space="preserve"> zgniły</t>
  </si>
  <si>
    <t xml:space="preserve">rotten </t>
  </si>
  <si>
    <t xml:space="preserve"> jedyny, wyłączny</t>
  </si>
  <si>
    <t xml:space="preserve"> zaskoczyć, oszołomić</t>
  </si>
  <si>
    <t>bemuse</t>
  </si>
  <si>
    <t xml:space="preserve"> nieodpowiedni</t>
  </si>
  <si>
    <t>inappropriate</t>
  </si>
  <si>
    <t xml:space="preserve"> przesadnie reagować</t>
  </si>
  <si>
    <t>overreact</t>
  </si>
  <si>
    <t xml:space="preserve"> zaprosiła mnie gestem do środka</t>
  </si>
  <si>
    <t>she beckoned me in</t>
  </si>
  <si>
    <t xml:space="preserve"> symfonia</t>
  </si>
  <si>
    <t xml:space="preserve">symphony </t>
  </si>
  <si>
    <t xml:space="preserve"> usunięcie zęba</t>
  </si>
  <si>
    <t xml:space="preserve">extraction </t>
  </si>
  <si>
    <t xml:space="preserve"> przedłożyć budżet</t>
  </si>
  <si>
    <t>submit</t>
  </si>
  <si>
    <t>submit budget</t>
  </si>
  <si>
    <t xml:space="preserve"> wyraz twarzy</t>
  </si>
  <si>
    <t xml:space="preserve">facial expression </t>
  </si>
  <si>
    <t xml:space="preserve"> napięcie, niepewność (np. w filmach)</t>
  </si>
  <si>
    <t xml:space="preserve">suspense </t>
  </si>
  <si>
    <t>zacząć od nowa</t>
  </si>
  <si>
    <t>begin anew</t>
  </si>
  <si>
    <t xml:space="preserve"> trema</t>
  </si>
  <si>
    <t xml:space="preserve">stage fright </t>
  </si>
  <si>
    <t xml:space="preserve"> stopniowy</t>
  </si>
  <si>
    <t>gradual</t>
  </si>
  <si>
    <t xml:space="preserve"> chciwy</t>
  </si>
  <si>
    <t xml:space="preserve"> dobrze zbudowany</t>
  </si>
  <si>
    <t xml:space="preserve">well-built </t>
  </si>
  <si>
    <t xml:space="preserve"> zrekonstruowany (odtworzony)</t>
  </si>
  <si>
    <t>restored</t>
  </si>
  <si>
    <t xml:space="preserve"> wpływ na coś, nacisk na AE</t>
  </si>
  <si>
    <t>leverage on AE</t>
  </si>
  <si>
    <t xml:space="preserve"> skaleczony, zraniony</t>
  </si>
  <si>
    <t xml:space="preserve">injured </t>
  </si>
  <si>
    <t xml:space="preserve"> historia nowożytna</t>
  </si>
  <si>
    <t xml:space="preserve">modern history </t>
  </si>
  <si>
    <t xml:space="preserve"> chwalipięta</t>
  </si>
  <si>
    <t xml:space="preserve"> obfitować (w coś)</t>
  </si>
  <si>
    <t>abound</t>
  </si>
  <si>
    <t xml:space="preserve"> rozważać, dumać</t>
  </si>
  <si>
    <t>ponder</t>
  </si>
  <si>
    <t xml:space="preserve"> niepewny (wahający się)</t>
  </si>
  <si>
    <t>hesitant</t>
  </si>
  <si>
    <t xml:space="preserve"> rozrzucone</t>
  </si>
  <si>
    <t>scattered</t>
  </si>
  <si>
    <t>przestań mnie dręczyć</t>
  </si>
  <si>
    <t>stop nagging me</t>
  </si>
  <si>
    <t>banki gotowe do consolidacji</t>
  </si>
  <si>
    <t>banks poised to consolidate</t>
  </si>
  <si>
    <t xml:space="preserve"> rozczarowanie, zawód (potocznie)</t>
  </si>
  <si>
    <t>letdown</t>
  </si>
  <si>
    <t xml:space="preserve"> akapit</t>
  </si>
  <si>
    <t xml:space="preserve">paragraph </t>
  </si>
  <si>
    <t xml:space="preserve"> prawdomówność</t>
  </si>
  <si>
    <t>truthfulness</t>
  </si>
  <si>
    <t xml:space="preserve"> pośredni</t>
  </si>
  <si>
    <t>indirect</t>
  </si>
  <si>
    <t>destrukcyjny dla zaufania inwestorów</t>
  </si>
  <si>
    <t>corrosive to investor confidence</t>
  </si>
  <si>
    <t xml:space="preserve"> przejmować się (czymś)</t>
  </si>
  <si>
    <t xml:space="preserve"> relikt</t>
  </si>
  <si>
    <t>relic</t>
  </si>
  <si>
    <t xml:space="preserve"> hierarchia</t>
  </si>
  <si>
    <t xml:space="preserve">hierarchy </t>
  </si>
  <si>
    <t xml:space="preserve"> śpiączka</t>
  </si>
  <si>
    <t>coma</t>
  </si>
  <si>
    <t xml:space="preserve"> maniery</t>
  </si>
  <si>
    <t xml:space="preserve">manners </t>
  </si>
  <si>
    <t xml:space="preserve"> apteczka pierwszej pomocy</t>
  </si>
  <si>
    <t>first aid kit</t>
  </si>
  <si>
    <t xml:space="preserve"> źle się obchodzić, maltretować</t>
  </si>
  <si>
    <t>mistreat</t>
  </si>
  <si>
    <t xml:space="preserve"> biograf</t>
  </si>
  <si>
    <t xml:space="preserve">biographer </t>
  </si>
  <si>
    <t xml:space="preserve"> kłopot</t>
  </si>
  <si>
    <t>hassle</t>
  </si>
  <si>
    <t>na danym obszarze</t>
  </si>
  <si>
    <t>in given area</t>
  </si>
  <si>
    <t xml:space="preserve"> czworokąt</t>
  </si>
  <si>
    <t xml:space="preserve">quadrangle </t>
  </si>
  <si>
    <t xml:space="preserve"> futuryzm</t>
  </si>
  <si>
    <t xml:space="preserve">futurism </t>
  </si>
  <si>
    <t xml:space="preserve"> okres literacki</t>
  </si>
  <si>
    <t xml:space="preserve">literary period </t>
  </si>
  <si>
    <t xml:space="preserve"> oczekiwać, wyczekiwać</t>
  </si>
  <si>
    <t>await</t>
  </si>
  <si>
    <t xml:space="preserve"> tym podobne (i tym podobne...)</t>
  </si>
  <si>
    <t>suchlike</t>
  </si>
  <si>
    <t xml:space="preserve"> notoryczny</t>
  </si>
  <si>
    <t xml:space="preserve">notorious </t>
  </si>
  <si>
    <t xml:space="preserve"> pasożyt</t>
  </si>
  <si>
    <t xml:space="preserve">parasite </t>
  </si>
  <si>
    <t xml:space="preserve"> klinika</t>
  </si>
  <si>
    <t xml:space="preserve">health clinic </t>
  </si>
  <si>
    <t xml:space="preserve"> powaga (np. sytuacji, stanu zdrowia)</t>
  </si>
  <si>
    <t>seriousness</t>
  </si>
  <si>
    <t xml:space="preserve"> mieć dosyć</t>
  </si>
  <si>
    <t>fed up with</t>
  </si>
  <si>
    <t xml:space="preserve"> zmieniający się świat</t>
  </si>
  <si>
    <t>changing world</t>
  </si>
  <si>
    <t xml:space="preserve"> ciało</t>
  </si>
  <si>
    <t xml:space="preserve">flesh </t>
  </si>
  <si>
    <t xml:space="preserve"> wątpliwie</t>
  </si>
  <si>
    <t xml:space="preserve">doubtfully </t>
  </si>
  <si>
    <t xml:space="preserve"> zwiększać, powiększać</t>
  </si>
  <si>
    <t>augment</t>
  </si>
  <si>
    <t xml:space="preserve"> romb</t>
  </si>
  <si>
    <t xml:space="preserve">rhombus </t>
  </si>
  <si>
    <t xml:space="preserve"> zwarty</t>
  </si>
  <si>
    <t>compact</t>
  </si>
  <si>
    <t>umożyć kredyt</t>
  </si>
  <si>
    <t>write off loan</t>
  </si>
  <si>
    <t xml:space="preserve"> gruźlica</t>
  </si>
  <si>
    <t xml:space="preserve">tuberculosis </t>
  </si>
  <si>
    <t xml:space="preserve"> wyzwolić, zapoczątkować</t>
  </si>
  <si>
    <t>trigger</t>
  </si>
  <si>
    <t xml:space="preserve"> dedykacja; oddanie, poświęcenie</t>
  </si>
  <si>
    <t>dedication</t>
  </si>
  <si>
    <t xml:space="preserve"> majetast, majestatyczność</t>
  </si>
  <si>
    <t>majesty</t>
  </si>
  <si>
    <t xml:space="preserve"> niespokojny</t>
  </si>
  <si>
    <t xml:space="preserve">restless </t>
  </si>
  <si>
    <t xml:space="preserve"> czas wolny</t>
  </si>
  <si>
    <t xml:space="preserve">spare time </t>
  </si>
  <si>
    <t xml:space="preserve"> przesuwać</t>
  </si>
  <si>
    <t>shift</t>
  </si>
  <si>
    <t xml:space="preserve"> strzelnica (w wesołym miasteczku)</t>
  </si>
  <si>
    <t>shooting gallery</t>
  </si>
  <si>
    <t xml:space="preserve"> badanie ogólne (kontrolne)</t>
  </si>
  <si>
    <t>checkup</t>
  </si>
  <si>
    <t>wyraźnie czerstwe</t>
  </si>
  <si>
    <t>distinctly stale</t>
  </si>
  <si>
    <t xml:space="preserve"> niezwykle duży</t>
  </si>
  <si>
    <t xml:space="preserve">unusually large </t>
  </si>
  <si>
    <t xml:space="preserve"> narkoza</t>
  </si>
  <si>
    <t>anaesthesia</t>
  </si>
  <si>
    <t xml:space="preserve"> książka o sztuce</t>
  </si>
  <si>
    <t>art book</t>
  </si>
  <si>
    <t xml:space="preserve"> mocna pozycja, oparcie, zaczepienie</t>
  </si>
  <si>
    <t xml:space="preserve"> wada, mankament</t>
  </si>
  <si>
    <t>shortcoming</t>
  </si>
  <si>
    <t xml:space="preserve"> ciągły, nieprzerwany</t>
  </si>
  <si>
    <t>continuous</t>
  </si>
  <si>
    <t xml:space="preserve"> wcierać</t>
  </si>
  <si>
    <t>rub</t>
  </si>
  <si>
    <t xml:space="preserve">chodziło o to że </t>
  </si>
  <si>
    <t>the point is that</t>
  </si>
  <si>
    <t xml:space="preserve"> zazdrościć</t>
  </si>
  <si>
    <t>osiągnął szczyt sztuki filmowej</t>
  </si>
  <si>
    <t>he attained acme of cinematic art.</t>
  </si>
  <si>
    <t xml:space="preserve"> wywracać dnem do góry</t>
  </si>
  <si>
    <t xml:space="preserve"> otyły</t>
  </si>
  <si>
    <t xml:space="preserve"> papirus</t>
  </si>
  <si>
    <t>papyrus</t>
  </si>
  <si>
    <t>sztywności rynku</t>
  </si>
  <si>
    <t>market rigidity</t>
  </si>
  <si>
    <t xml:space="preserve"> niewydajny, niewydolny</t>
  </si>
  <si>
    <t>inefficient</t>
  </si>
  <si>
    <t xml:space="preserve"> zarumienić się</t>
  </si>
  <si>
    <t>blush</t>
  </si>
  <si>
    <t xml:space="preserve"> znieważyć, obrazić (kogoś)</t>
  </si>
  <si>
    <t xml:space="preserve"> unik</t>
  </si>
  <si>
    <t>dodge</t>
  </si>
  <si>
    <t xml:space="preserve"> eliksir</t>
  </si>
  <si>
    <t xml:space="preserve">elixir </t>
  </si>
  <si>
    <t xml:space="preserve"> okrucieństwo</t>
  </si>
  <si>
    <t>cruelty</t>
  </si>
  <si>
    <t xml:space="preserve"> spodziewany, oczekiwany</t>
  </si>
  <si>
    <t xml:space="preserve">expected </t>
  </si>
  <si>
    <t xml:space="preserve"> zachęta z jego strony</t>
  </si>
  <si>
    <t>encouragement of him</t>
  </si>
  <si>
    <t xml:space="preserve"> dostosować, poprawić</t>
  </si>
  <si>
    <t>adjust</t>
  </si>
  <si>
    <t xml:space="preserve"> ginekolog</t>
  </si>
  <si>
    <t xml:space="preserve">gynaecologist </t>
  </si>
  <si>
    <t xml:space="preserve"> zakończyć, rozwiązać</t>
  </si>
  <si>
    <t>terminate</t>
  </si>
  <si>
    <t xml:space="preserve"> wydawać, pozbyć się</t>
  </si>
  <si>
    <t>dispose</t>
  </si>
  <si>
    <t>zmagam się (walcze) z wieloma problmami</t>
  </si>
  <si>
    <t>I contend with many problems</t>
  </si>
  <si>
    <t xml:space="preserve"> przygotowany</t>
  </si>
  <si>
    <t>prepared</t>
  </si>
  <si>
    <t xml:space="preserve"> odnośnik (do innej części tekstu)</t>
  </si>
  <si>
    <t xml:space="preserve">cross-reference </t>
  </si>
  <si>
    <t xml:space="preserve"> kręcić (np. włosy)</t>
  </si>
  <si>
    <t xml:space="preserve"> entuzjazm</t>
  </si>
  <si>
    <t xml:space="preserve">enthusiasm </t>
  </si>
  <si>
    <t xml:space="preserve"> przemiły</t>
  </si>
  <si>
    <t>awfully nice</t>
  </si>
  <si>
    <t xml:space="preserve"> szkarłat</t>
  </si>
  <si>
    <t xml:space="preserve">scarlet </t>
  </si>
  <si>
    <t xml:space="preserve"> odnowić (umowę, siły)</t>
  </si>
  <si>
    <t>renew</t>
  </si>
  <si>
    <t xml:space="preserve"> wprowadzić w błąd</t>
  </si>
  <si>
    <t>mislead</t>
  </si>
  <si>
    <t>zakończyć podróż</t>
  </si>
  <si>
    <t>conclude tour</t>
  </si>
  <si>
    <t xml:space="preserve"> decydujący</t>
  </si>
  <si>
    <t xml:space="preserve">decisive </t>
  </si>
  <si>
    <t>popiera(jest rzecznikiem) bardziej agresywnego podejścia</t>
  </si>
  <si>
    <t>he advocate more aggressive approach</t>
  </si>
  <si>
    <t xml:space="preserve"> opalony</t>
  </si>
  <si>
    <t xml:space="preserve">suntanned </t>
  </si>
  <si>
    <t xml:space="preserve"> kichać</t>
  </si>
  <si>
    <t xml:space="preserve"> dermatolog</t>
  </si>
  <si>
    <t xml:space="preserve">dermatologist </t>
  </si>
  <si>
    <t>łatwa w obsłudze maszyna</t>
  </si>
  <si>
    <t>manageable machine</t>
  </si>
  <si>
    <t xml:space="preserve"> obojętność</t>
  </si>
  <si>
    <t>indifference</t>
  </si>
  <si>
    <t xml:space="preserve"> nieoczekiwanie</t>
  </si>
  <si>
    <t xml:space="preserve">unexpectedly </t>
  </si>
  <si>
    <t xml:space="preserve"> przyjemny, zgodny</t>
  </si>
  <si>
    <t xml:space="preserve"> zazdrość</t>
  </si>
  <si>
    <t xml:space="preserve">envy </t>
  </si>
  <si>
    <t>HongKong jest w godnej do pozazdroszczenia sytuacji posiadając nadwyżke budżetową</t>
  </si>
  <si>
    <t>HongKong is in enviable position of having budget surplus</t>
  </si>
  <si>
    <t xml:space="preserve"> szarpnąć</t>
  </si>
  <si>
    <t xml:space="preserve">jerk </t>
  </si>
  <si>
    <t>trzęsąca się gospodarka</t>
  </si>
  <si>
    <t>teetering economy</t>
  </si>
  <si>
    <t xml:space="preserve"> dokładnie o drugiej godzinie</t>
  </si>
  <si>
    <t>at two o'clock precisely</t>
  </si>
  <si>
    <t xml:space="preserve"> zmieszanie, zamieszanie</t>
  </si>
  <si>
    <t>confusion</t>
  </si>
  <si>
    <t xml:space="preserve"> motyw (np. muzyczny)</t>
  </si>
  <si>
    <t>motif</t>
  </si>
  <si>
    <t xml:space="preserve"> oficjalnie</t>
  </si>
  <si>
    <t>officially</t>
  </si>
  <si>
    <t xml:space="preserve"> szczęśliwy, pomyślny</t>
  </si>
  <si>
    <t>fortunate</t>
  </si>
  <si>
    <t xml:space="preserve"> zaciskać, ściskać</t>
  </si>
  <si>
    <t>szczegóły mają znaczenie (liczą się)</t>
  </si>
  <si>
    <t>details matter</t>
  </si>
  <si>
    <t xml:space="preserve"> próchnica, niszczenie, rozpad</t>
  </si>
  <si>
    <t xml:space="preserve">decay </t>
  </si>
  <si>
    <t xml:space="preserve"> rozplątać, rozwikłać</t>
  </si>
  <si>
    <t>unravel</t>
  </si>
  <si>
    <t xml:space="preserve"> miniony, przeszły</t>
  </si>
  <si>
    <t>bygone</t>
  </si>
  <si>
    <t xml:space="preserve"> w połowie drogi</t>
  </si>
  <si>
    <t>halfway</t>
  </si>
  <si>
    <t>seria luksusowych hoteli</t>
  </si>
  <si>
    <t>spatz of luxary hotels</t>
  </si>
  <si>
    <t xml:space="preserve"> frustrować</t>
  </si>
  <si>
    <t>frustrate</t>
  </si>
  <si>
    <t xml:space="preserve"> sąsiedni</t>
  </si>
  <si>
    <t xml:space="preserve">neighbouring </t>
  </si>
  <si>
    <t xml:space="preserve"> szczerość</t>
  </si>
  <si>
    <t>frankness</t>
  </si>
  <si>
    <t xml:space="preserve"> poszerzać droge</t>
  </si>
  <si>
    <t>widen road</t>
  </si>
  <si>
    <t xml:space="preserve"> nalegający</t>
  </si>
  <si>
    <t xml:space="preserve">insistent </t>
  </si>
  <si>
    <t xml:space="preserve"> faraon</t>
  </si>
  <si>
    <t xml:space="preserve">Pharaoh </t>
  </si>
  <si>
    <t xml:space="preserve"> dwukrotny, podwójny (np. wzrost produkcji)</t>
  </si>
  <si>
    <t>twofold</t>
  </si>
  <si>
    <t>pod tym względem</t>
  </si>
  <si>
    <t>in this respect</t>
  </si>
  <si>
    <t xml:space="preserve"> rozpocząć</t>
  </si>
  <si>
    <t xml:space="preserve"> barczysty</t>
  </si>
  <si>
    <t xml:space="preserve">broad-shouldered </t>
  </si>
  <si>
    <t xml:space="preserve"> nieuprzejmy</t>
  </si>
  <si>
    <t>unkind</t>
  </si>
  <si>
    <t xml:space="preserve"> zranić</t>
  </si>
  <si>
    <t>rynki finansowe poszły gwałtownie do góry w piątek</t>
  </si>
  <si>
    <t>stockmarkets soared on Friday</t>
  </si>
  <si>
    <t xml:space="preserve"> chroniczny</t>
  </si>
  <si>
    <t>chronic</t>
  </si>
  <si>
    <t xml:space="preserve"> lekkość, jasność</t>
  </si>
  <si>
    <t>lightness</t>
  </si>
  <si>
    <t xml:space="preserve"> walec; cylinder (w silniku)</t>
  </si>
  <si>
    <t>cylinder</t>
  </si>
  <si>
    <t xml:space="preserve"> futurysta</t>
  </si>
  <si>
    <t xml:space="preserve">futurist </t>
  </si>
  <si>
    <t xml:space="preserve"> zdolność przewidywania</t>
  </si>
  <si>
    <t>foresight</t>
  </si>
  <si>
    <t xml:space="preserve"> melodramat</t>
  </si>
  <si>
    <t>melodrama</t>
  </si>
  <si>
    <t>doskonała konkurencja na rynku towarów</t>
  </si>
  <si>
    <t>perfect competition in goods market</t>
  </si>
  <si>
    <t xml:space="preserve"> opanowanie</t>
  </si>
  <si>
    <t>self-control</t>
  </si>
  <si>
    <t xml:space="preserve"> niezawodny, pewny</t>
  </si>
  <si>
    <t>ich los będzie inny</t>
  </si>
  <si>
    <t>their plight will be different</t>
  </si>
  <si>
    <t xml:space="preserve"> błędne koło</t>
  </si>
  <si>
    <t>vicious circle</t>
  </si>
  <si>
    <t xml:space="preserve"> terytorialny</t>
  </si>
  <si>
    <t>territorial</t>
  </si>
  <si>
    <t xml:space="preserve"> prawdziwy, autentyczny</t>
  </si>
  <si>
    <t>genuine</t>
  </si>
  <si>
    <t xml:space="preserve"> wyciekać, przeciekać</t>
  </si>
  <si>
    <t>ooze</t>
  </si>
  <si>
    <t>sprzeczne oświadczenia w sprawie budżetu</t>
  </si>
  <si>
    <t>contradictory statement about budget</t>
  </si>
  <si>
    <t xml:space="preserve"> zablokować</t>
  </si>
  <si>
    <t>obstruct</t>
  </si>
  <si>
    <t xml:space="preserve"> statyczny</t>
  </si>
  <si>
    <t>static</t>
  </si>
  <si>
    <t>dał do zrozumienia że mnie nie lubi</t>
  </si>
  <si>
    <t>he implied that he doesn't like me</t>
  </si>
  <si>
    <t>muszę go podstrzymać od</t>
  </si>
  <si>
    <t>I have to restrain him from</t>
  </si>
  <si>
    <t xml:space="preserve"> drań</t>
  </si>
  <si>
    <t xml:space="preserve"> złośliwość</t>
  </si>
  <si>
    <t xml:space="preserve"> bezmyślny</t>
  </si>
  <si>
    <t xml:space="preserve">thoughtless </t>
  </si>
  <si>
    <t xml:space="preserve"> saksofonista</t>
  </si>
  <si>
    <t xml:space="preserve">saxophonist </t>
  </si>
  <si>
    <t xml:space="preserve"> zapewnienie</t>
  </si>
  <si>
    <t xml:space="preserve">assurance </t>
  </si>
  <si>
    <t xml:space="preserve"> mysi (o włosach)</t>
  </si>
  <si>
    <t>mousy</t>
  </si>
  <si>
    <t xml:space="preserve"> podążać, kierować się, przewodzić</t>
  </si>
  <si>
    <t>head</t>
  </si>
  <si>
    <t>istotny fakt</t>
  </si>
  <si>
    <t>relevant fact</t>
  </si>
  <si>
    <t xml:space="preserve"> zgoda na plan</t>
  </si>
  <si>
    <t>clearance for plan</t>
  </si>
  <si>
    <t xml:space="preserve"> początkowy, wstępny</t>
  </si>
  <si>
    <t>initial</t>
  </si>
  <si>
    <t xml:space="preserve"> podczas, gdy</t>
  </si>
  <si>
    <t>whereas</t>
  </si>
  <si>
    <t xml:space="preserve"> kontemplować, rozważać</t>
  </si>
  <si>
    <t>contemplate</t>
  </si>
  <si>
    <t xml:space="preserve"> ponury, surowy</t>
  </si>
  <si>
    <t xml:space="preserve"> rozkładać (np. dywan)</t>
  </si>
  <si>
    <t>unfold</t>
  </si>
  <si>
    <t xml:space="preserve"> zapalenie płuc</t>
  </si>
  <si>
    <t>pneumonia</t>
  </si>
  <si>
    <t xml:space="preserve"> postawa ( w sprawie)</t>
  </si>
  <si>
    <t>ground</t>
  </si>
  <si>
    <t xml:space="preserve"> unosić się, wisieć</t>
  </si>
  <si>
    <t>hover</t>
  </si>
  <si>
    <t xml:space="preserve"> umiejętnie, zręcznie</t>
  </si>
  <si>
    <t xml:space="preserve"> ponury, poważny</t>
  </si>
  <si>
    <t xml:space="preserve"> stawiać pytanie</t>
  </si>
  <si>
    <t>pose-pozować</t>
  </si>
  <si>
    <t xml:space="preserve"> renowacja obrazu</t>
  </si>
  <si>
    <t>restoration of painting</t>
  </si>
  <si>
    <t xml:space="preserve"> radosny</t>
  </si>
  <si>
    <t xml:space="preserve">joyous </t>
  </si>
  <si>
    <t xml:space="preserve"> policzek</t>
  </si>
  <si>
    <t>cheek</t>
  </si>
  <si>
    <t xml:space="preserve"> hrabina</t>
  </si>
  <si>
    <t xml:space="preserve">countess </t>
  </si>
  <si>
    <t xml:space="preserve"> indywidualny, poszczególny</t>
  </si>
  <si>
    <t>respective</t>
  </si>
  <si>
    <t xml:space="preserve"> w odróżnieniu od, niepodobny do</t>
  </si>
  <si>
    <t>unlike</t>
  </si>
  <si>
    <t xml:space="preserve"> różnorodny, zawierający wiele elementów</t>
  </si>
  <si>
    <t>miscellaneous</t>
  </si>
  <si>
    <t xml:space="preserve"> zachwyt</t>
  </si>
  <si>
    <t xml:space="preserve">delight </t>
  </si>
  <si>
    <t>to mogło wydawać się dziwne</t>
  </si>
  <si>
    <t>it might seem odd</t>
  </si>
  <si>
    <t>przesadzona, wyolbrzymiona krytyka</t>
  </si>
  <si>
    <t>exaggerated criticism</t>
  </si>
  <si>
    <t>awersja do ryzyka tłumi ekonomiczna cykle</t>
  </si>
  <si>
    <t>risk aversion damps economic cycles</t>
  </si>
  <si>
    <t xml:space="preserve"> smród</t>
  </si>
  <si>
    <t>stench-smród</t>
  </si>
  <si>
    <t>odour</t>
  </si>
  <si>
    <t xml:space="preserve"> dlatego też, zatem</t>
  </si>
  <si>
    <t>therefore</t>
  </si>
  <si>
    <t xml:space="preserve"> apopleksja</t>
  </si>
  <si>
    <t xml:space="preserve">apoplexy </t>
  </si>
  <si>
    <t>bardzo dużo (więcej niż się należało) pecha</t>
  </si>
  <si>
    <t>more than its fair share of misfortune</t>
  </si>
  <si>
    <t xml:space="preserve"> triumfalny (np. łuk)</t>
  </si>
  <si>
    <t>triumphal</t>
  </si>
  <si>
    <t xml:space="preserve"> szlachcic</t>
  </si>
  <si>
    <t xml:space="preserve">nobleman </t>
  </si>
  <si>
    <t xml:space="preserve"> bezsenność</t>
  </si>
  <si>
    <t>insomnia</t>
  </si>
  <si>
    <t xml:space="preserve"> smutny</t>
  </si>
  <si>
    <t xml:space="preserve">blue </t>
  </si>
  <si>
    <t xml:space="preserve"> głośnik, megafon</t>
  </si>
  <si>
    <t xml:space="preserve">loudspeaker </t>
  </si>
  <si>
    <t xml:space="preserve"> pompatyczny</t>
  </si>
  <si>
    <t>pompous</t>
  </si>
  <si>
    <t xml:space="preserve"> drastycznie</t>
  </si>
  <si>
    <t>drastically</t>
  </si>
  <si>
    <t xml:space="preserve"> poród</t>
  </si>
  <si>
    <t xml:space="preserve">delivery </t>
  </si>
  <si>
    <t xml:space="preserve"> psychiatryczny</t>
  </si>
  <si>
    <t>psychiatric</t>
  </si>
  <si>
    <t xml:space="preserve"> dodatkowy, uzupełniający</t>
  </si>
  <si>
    <t>supplementary</t>
  </si>
  <si>
    <t xml:space="preserve"> wpływ (np. sił, zjawisk)</t>
  </si>
  <si>
    <t>impact</t>
  </si>
  <si>
    <t xml:space="preserve"> nie cierpieć (czegoś)</t>
  </si>
  <si>
    <t xml:space="preserve"> możliwe do zrobienia</t>
  </si>
  <si>
    <t xml:space="preserve">doable </t>
  </si>
  <si>
    <t xml:space="preserve"> wyłączny</t>
  </si>
  <si>
    <t xml:space="preserve">exclusive </t>
  </si>
  <si>
    <t xml:space="preserve"> niepokój, lęk</t>
  </si>
  <si>
    <t>anxiety</t>
  </si>
  <si>
    <t xml:space="preserve"> błyszczący, połyskujący papier</t>
  </si>
  <si>
    <t>glossy paper</t>
  </si>
  <si>
    <t xml:space="preserve"> książeczka do kolorowania</t>
  </si>
  <si>
    <t>colouring book</t>
  </si>
  <si>
    <t xml:space="preserve"> lenistwo</t>
  </si>
  <si>
    <t>laziness</t>
  </si>
  <si>
    <t>zginąć od uderzenia</t>
  </si>
  <si>
    <t>die on impact</t>
  </si>
  <si>
    <t xml:space="preserve"> samotność</t>
  </si>
  <si>
    <t>loneliness</t>
  </si>
  <si>
    <t xml:space="preserve"> wzdychać</t>
  </si>
  <si>
    <t>w następstwie dużego spadku</t>
  </si>
  <si>
    <t>following large decrease</t>
  </si>
  <si>
    <t xml:space="preserve"> beznadziejny (np. o osobie)</t>
  </si>
  <si>
    <t>hopeless</t>
  </si>
  <si>
    <t xml:space="preserve"> skręcony</t>
  </si>
  <si>
    <t xml:space="preserve">twisted </t>
  </si>
  <si>
    <t xml:space="preserve"> mrugać oczyma</t>
  </si>
  <si>
    <t xml:space="preserve"> język (część ciała)</t>
  </si>
  <si>
    <t xml:space="preserve"> laryngolog</t>
  </si>
  <si>
    <t>laryngologist</t>
  </si>
  <si>
    <t xml:space="preserve"> wytrwały</t>
  </si>
  <si>
    <t xml:space="preserve"> zadowolić</t>
  </si>
  <si>
    <t xml:space="preserve">please </t>
  </si>
  <si>
    <t xml:space="preserve"> piegi</t>
  </si>
  <si>
    <t xml:space="preserve"> powstrzymać się od komantarza</t>
  </si>
  <si>
    <t>refrain from comment</t>
  </si>
  <si>
    <t>UN to skrót od</t>
  </si>
  <si>
    <t>UN is short for</t>
  </si>
  <si>
    <t xml:space="preserve"> wycofywać się, odwracać się</t>
  </si>
  <si>
    <t>retreat</t>
  </si>
  <si>
    <t xml:space="preserve"> rozjaśniać</t>
  </si>
  <si>
    <t xml:space="preserve">brighten </t>
  </si>
  <si>
    <t xml:space="preserve"> kolosalny</t>
  </si>
  <si>
    <t>colossal</t>
  </si>
  <si>
    <t xml:space="preserve"> żyła</t>
  </si>
  <si>
    <t xml:space="preserve">vein </t>
  </si>
  <si>
    <t xml:space="preserve"> łagodzić, uśmierzać</t>
  </si>
  <si>
    <t>ease</t>
  </si>
  <si>
    <t>nieudany atak</t>
  </si>
  <si>
    <t>abortive attack</t>
  </si>
  <si>
    <t xml:space="preserve"> ogłoszenie (np. na drzwiach)</t>
  </si>
  <si>
    <t xml:space="preserve">notice </t>
  </si>
  <si>
    <t xml:space="preserve"> układanka, puzzle</t>
  </si>
  <si>
    <t>puzzle</t>
  </si>
  <si>
    <t xml:space="preserve"> chętny</t>
  </si>
  <si>
    <t xml:space="preserve">willing </t>
  </si>
  <si>
    <t xml:space="preserve"> odnośnie do</t>
  </si>
  <si>
    <t>regarding</t>
  </si>
  <si>
    <t xml:space="preserve"> nieszkodliwy</t>
  </si>
  <si>
    <t>harmless</t>
  </si>
  <si>
    <t xml:space="preserve"> plagiat</t>
  </si>
  <si>
    <t>plagiarism</t>
  </si>
  <si>
    <t>sprzeczność midzy teorią i praktyką</t>
  </si>
  <si>
    <t>contradiction between theory and practice</t>
  </si>
  <si>
    <t xml:space="preserve"> grafika</t>
  </si>
  <si>
    <t xml:space="preserve">graphics </t>
  </si>
  <si>
    <t xml:space="preserve"> cenzura</t>
  </si>
  <si>
    <t xml:space="preserve">censorship </t>
  </si>
  <si>
    <t xml:space="preserve"> stopniowo</t>
  </si>
  <si>
    <t xml:space="preserve">gradually </t>
  </si>
  <si>
    <t xml:space="preserve"> chciwość, zachłanność</t>
  </si>
  <si>
    <t xml:space="preserve"> szczery</t>
  </si>
  <si>
    <t>frank</t>
  </si>
  <si>
    <t xml:space="preserve"> aktualnie</t>
  </si>
  <si>
    <t xml:space="preserve">currently </t>
  </si>
  <si>
    <t xml:space="preserve"> ku dołowi</t>
  </si>
  <si>
    <t>downwards</t>
  </si>
  <si>
    <t xml:space="preserve"> tantiemy, honorarium autorskie</t>
  </si>
  <si>
    <t xml:space="preserve">royalties </t>
  </si>
  <si>
    <t xml:space="preserve"> zniechęcać dzieci do palenia</t>
  </si>
  <si>
    <t>discourage childrem from smiking</t>
  </si>
  <si>
    <t xml:space="preserve"> transmisja, przekładnia</t>
  </si>
  <si>
    <t>transmission</t>
  </si>
  <si>
    <t xml:space="preserve"> w rzeczywistości, właściwie</t>
  </si>
  <si>
    <t xml:space="preserve">actually </t>
  </si>
  <si>
    <t xml:space="preserve"> udo</t>
  </si>
  <si>
    <t xml:space="preserve">thigh </t>
  </si>
  <si>
    <t xml:space="preserve"> zdrętwiały, bez czucia</t>
  </si>
  <si>
    <t xml:space="preserve"> czcionka (font)</t>
  </si>
  <si>
    <t xml:space="preserve">character </t>
  </si>
  <si>
    <t xml:space="preserve"> krzywizna, zakręt</t>
  </si>
  <si>
    <t>(c) 1996-2005 Edgard</t>
  </si>
  <si>
    <t xml:space="preserve"> zieleń butelkowa</t>
  </si>
  <si>
    <t xml:space="preserve">bottle green </t>
  </si>
  <si>
    <t>punkt widokowy, punkt widzenia</t>
  </si>
  <si>
    <t>viewpoint</t>
  </si>
  <si>
    <t xml:space="preserve"> symultanicznie, jednocześnie</t>
  </si>
  <si>
    <t>simultaneously</t>
  </si>
  <si>
    <t xml:space="preserve"> zgnieść, zmiąć</t>
  </si>
  <si>
    <t>crumple</t>
  </si>
  <si>
    <t xml:space="preserve"> zmierzch</t>
  </si>
  <si>
    <t xml:space="preserve"> całkowicie</t>
  </si>
  <si>
    <t>entirely</t>
  </si>
  <si>
    <t xml:space="preserve"> racjonalizować, upraszczać</t>
  </si>
  <si>
    <t>streamline</t>
  </si>
  <si>
    <t xml:space="preserve"> królestwo</t>
  </si>
  <si>
    <t>ze względu na ciebie</t>
  </si>
  <si>
    <t>for sake of you</t>
  </si>
  <si>
    <t xml:space="preserve"> plątanina przewodów</t>
  </si>
  <si>
    <t>tangle of wires</t>
  </si>
  <si>
    <t xml:space="preserve"> mięsień</t>
  </si>
  <si>
    <t>muscle</t>
  </si>
  <si>
    <t xml:space="preserve"> blady</t>
  </si>
  <si>
    <t xml:space="preserve"> krytyk</t>
  </si>
  <si>
    <t xml:space="preserve">critic </t>
  </si>
  <si>
    <t xml:space="preserve"> wymiar</t>
  </si>
  <si>
    <t>dimension</t>
  </si>
  <si>
    <t xml:space="preserve"> pismo odręczne</t>
  </si>
  <si>
    <t>handwriting</t>
  </si>
  <si>
    <t xml:space="preserve"> cholera (przekleństwo)</t>
  </si>
  <si>
    <t xml:space="preserve"> karta biblioteczna</t>
  </si>
  <si>
    <t xml:space="preserve">library card </t>
  </si>
  <si>
    <t xml:space="preserve"> oddychanie</t>
  </si>
  <si>
    <t xml:space="preserve">breathing </t>
  </si>
  <si>
    <t xml:space="preserve"> niższość (pozycji, jakości)</t>
  </si>
  <si>
    <t>inferiority</t>
  </si>
  <si>
    <t xml:space="preserve"> natychmiast</t>
  </si>
  <si>
    <t>instantly</t>
  </si>
  <si>
    <t>jest podejżany o przestępstwo</t>
  </si>
  <si>
    <t>he is suspected of crime</t>
  </si>
  <si>
    <t xml:space="preserve"> podziemie</t>
  </si>
  <si>
    <t xml:space="preserve">underworld </t>
  </si>
  <si>
    <t xml:space="preserve"> wątroba</t>
  </si>
  <si>
    <t xml:space="preserve">liver </t>
  </si>
  <si>
    <t xml:space="preserve"> pognieciony</t>
  </si>
  <si>
    <t xml:space="preserve">crumpled </t>
  </si>
  <si>
    <t xml:space="preserve"> przedłużony (w czasie)</t>
  </si>
  <si>
    <t>prolonged</t>
  </si>
  <si>
    <t xml:space="preserve"> żegnaj</t>
  </si>
  <si>
    <t xml:space="preserve">farewell </t>
  </si>
  <si>
    <t>najeźdźca</t>
  </si>
  <si>
    <t>invander</t>
  </si>
  <si>
    <t xml:space="preserve"> powszechnie</t>
  </si>
  <si>
    <t xml:space="preserve">commonly </t>
  </si>
  <si>
    <t xml:space="preserve"> roztrzepany</t>
  </si>
  <si>
    <t>scatty</t>
  </si>
  <si>
    <t xml:space="preserve"> nowela</t>
  </si>
  <si>
    <t xml:space="preserve">short story </t>
  </si>
  <si>
    <t xml:space="preserve"> spóźnialstwo</t>
  </si>
  <si>
    <t>tardiness</t>
  </si>
  <si>
    <t xml:space="preserve"> miękko, łagodnie</t>
  </si>
  <si>
    <t>softly</t>
  </si>
  <si>
    <t xml:space="preserve"> psychoanalityk</t>
  </si>
  <si>
    <t>psychoanalyst</t>
  </si>
  <si>
    <t xml:space="preserve"> kręgosłup</t>
  </si>
  <si>
    <t xml:space="preserve">backbone </t>
  </si>
  <si>
    <t xml:space="preserve"> przesunąć na późniejszy termin</t>
  </si>
  <si>
    <t>postpone</t>
  </si>
  <si>
    <t xml:space="preserve"> więcej niż średniego wzrostu</t>
  </si>
  <si>
    <t xml:space="preserve">above average heights </t>
  </si>
  <si>
    <t xml:space="preserve"> podświadomy</t>
  </si>
  <si>
    <t>subconscious</t>
  </si>
  <si>
    <t xml:space="preserve"> kolejka (zabawka)</t>
  </si>
  <si>
    <t>train set</t>
  </si>
  <si>
    <t xml:space="preserve"> dokuczać</t>
  </si>
  <si>
    <t xml:space="preserve"> odstraszać (kogoś od)</t>
  </si>
  <si>
    <t>deter</t>
  </si>
  <si>
    <t xml:space="preserve"> beżowy</t>
  </si>
  <si>
    <t xml:space="preserve"> przyglądać się, przypatrywać się</t>
  </si>
  <si>
    <t>peer</t>
  </si>
  <si>
    <t xml:space="preserve"> uprzedni, wcześniejszy</t>
  </si>
  <si>
    <t>prior</t>
  </si>
  <si>
    <t xml:space="preserve"> wywodzić się z</t>
  </si>
  <si>
    <t>derive</t>
  </si>
  <si>
    <t xml:space="preserve"> łatwość</t>
  </si>
  <si>
    <t xml:space="preserve"> imperatorowa, cesarzowa</t>
  </si>
  <si>
    <t>empress</t>
  </si>
  <si>
    <t xml:space="preserve"> wata, wacik</t>
  </si>
  <si>
    <t xml:space="preserve">cotton wool </t>
  </si>
  <si>
    <t xml:space="preserve"> domyślne hasło</t>
  </si>
  <si>
    <t>default password</t>
  </si>
  <si>
    <t xml:space="preserve"> mieszany; różnorodna grupa</t>
  </si>
  <si>
    <t>assorted group</t>
  </si>
  <si>
    <t xml:space="preserve"> przeszywający ból</t>
  </si>
  <si>
    <t xml:space="preserve">shooting pains </t>
  </si>
  <si>
    <t>dobzi dentyści sa rzadnością</t>
  </si>
  <si>
    <t>good dentists are scarce</t>
  </si>
  <si>
    <t xml:space="preserve"> tykać (o zegarze)</t>
  </si>
  <si>
    <t xml:space="preserve"> dusić się</t>
  </si>
  <si>
    <t xml:space="preserve"> cynik</t>
  </si>
  <si>
    <t>cynic</t>
  </si>
  <si>
    <t xml:space="preserve"> najwyraźniej, najwidoczniej</t>
  </si>
  <si>
    <t xml:space="preserve"> zależny od ropy</t>
  </si>
  <si>
    <t>dependent on oil</t>
  </si>
  <si>
    <t xml:space="preserve"> ku górze</t>
  </si>
  <si>
    <t>upwards</t>
  </si>
  <si>
    <t xml:space="preserve"> gasić ogień</t>
  </si>
  <si>
    <t>extinguish fire</t>
  </si>
  <si>
    <t>poddał się badaniom medycznym</t>
  </si>
  <si>
    <t>he submitted to medical examination</t>
  </si>
  <si>
    <t xml:space="preserve"> skrzypek</t>
  </si>
  <si>
    <t xml:space="preserve">violinist </t>
  </si>
  <si>
    <t xml:space="preserve"> bastion, forteca</t>
  </si>
  <si>
    <t xml:space="preserve">stronghold </t>
  </si>
  <si>
    <t xml:space="preserve"> korki, zatyczki do uszu</t>
  </si>
  <si>
    <t xml:space="preserve"> roku Pańskiego (naszej ery)</t>
  </si>
  <si>
    <t>AD</t>
  </si>
  <si>
    <t>w następujący sposób</t>
  </si>
  <si>
    <t>in following way</t>
  </si>
  <si>
    <t xml:space="preserve"> przegródka (np. w portfelu)</t>
  </si>
  <si>
    <t>compartment</t>
  </si>
  <si>
    <t xml:space="preserve"> fragment filmu</t>
  </si>
  <si>
    <t>excerpt of film</t>
  </si>
  <si>
    <t xml:space="preserve"> furia</t>
  </si>
  <si>
    <t>fury</t>
  </si>
  <si>
    <t xml:space="preserve"> prostokątny</t>
  </si>
  <si>
    <t>rectangular</t>
  </si>
  <si>
    <t xml:space="preserve"> ominąć</t>
  </si>
  <si>
    <t>omit</t>
  </si>
  <si>
    <t xml:space="preserve"> zgładzić smoka</t>
  </si>
  <si>
    <t>slay dragon</t>
  </si>
  <si>
    <t xml:space="preserve"> nierealny</t>
  </si>
  <si>
    <t>unreal</t>
  </si>
  <si>
    <t xml:space="preserve"> rozlewać</t>
  </si>
  <si>
    <t>spill</t>
  </si>
  <si>
    <t>stanął w obliczu kryzysu</t>
  </si>
  <si>
    <t>he faced crisis</t>
  </si>
  <si>
    <t>pominięcie kogoś na liście</t>
  </si>
  <si>
    <t>omission of sb from list</t>
  </si>
  <si>
    <t>wskazanym jest rezerwacja hotelu</t>
  </si>
  <si>
    <t>it is advisable to book hotel</t>
  </si>
  <si>
    <t xml:space="preserve"> zrobić klapę; klapnąć (opaść)</t>
  </si>
  <si>
    <t>flop</t>
  </si>
  <si>
    <t xml:space="preserve"> zmartwiony</t>
  </si>
  <si>
    <t xml:space="preserve">concerned </t>
  </si>
  <si>
    <t>planował się z nim spotkać</t>
  </si>
  <si>
    <t>he was due to meet him</t>
  </si>
  <si>
    <t xml:space="preserve"> długość życia (średnia)</t>
  </si>
  <si>
    <t>lifespan</t>
  </si>
  <si>
    <t xml:space="preserve"> panować (rządzić)</t>
  </si>
  <si>
    <t>reign</t>
  </si>
  <si>
    <t xml:space="preserve"> niewiarygodny</t>
  </si>
  <si>
    <t xml:space="preserve">unbelievable </t>
  </si>
  <si>
    <t xml:space="preserve"> flet</t>
  </si>
  <si>
    <t xml:space="preserve">flute </t>
  </si>
  <si>
    <t xml:space="preserve"> spalony słońcem, poparzony przez słońce</t>
  </si>
  <si>
    <t>sunburnt</t>
  </si>
  <si>
    <t xml:space="preserve"> obdarzony wyobraźnią</t>
  </si>
  <si>
    <t>komplet kluczy</t>
  </si>
  <si>
    <t>set of keys</t>
  </si>
  <si>
    <t xml:space="preserve"> martwa natura</t>
  </si>
  <si>
    <t xml:space="preserve">still life </t>
  </si>
  <si>
    <t xml:space="preserve"> przebrać się</t>
  </si>
  <si>
    <t xml:space="preserve"> bałwan (śniegowy)</t>
  </si>
  <si>
    <t>snowman</t>
  </si>
  <si>
    <t xml:space="preserve"> zgniatać, miażdżyć</t>
  </si>
  <si>
    <t>squash</t>
  </si>
  <si>
    <t xml:space="preserve"> wybaczający, wyrozumiały</t>
  </si>
  <si>
    <t>forgiving</t>
  </si>
  <si>
    <t xml:space="preserve"> i zupełnie słusznie</t>
  </si>
  <si>
    <t>and rightly so</t>
  </si>
  <si>
    <t xml:space="preserve"> robić komuś wyrzuty</t>
  </si>
  <si>
    <t>reproach</t>
  </si>
  <si>
    <t xml:space="preserve"> kocioł (naczynie)</t>
  </si>
  <si>
    <t>cauldron</t>
  </si>
  <si>
    <t xml:space="preserve"> drobny, nieznaczący</t>
  </si>
  <si>
    <t xml:space="preserve"> wspomagający</t>
  </si>
  <si>
    <t>supportive</t>
  </si>
  <si>
    <t xml:space="preserve"> bezkształtny</t>
  </si>
  <si>
    <t xml:space="preserve">shapeless </t>
  </si>
  <si>
    <t xml:space="preserve"> choroba morska</t>
  </si>
  <si>
    <t xml:space="preserve">seasickness </t>
  </si>
  <si>
    <t xml:space="preserve"> kufer, skrzynia</t>
  </si>
  <si>
    <t xml:space="preserve"> zegar kwarcowy</t>
  </si>
  <si>
    <t xml:space="preserve">quartz clock </t>
  </si>
  <si>
    <t xml:space="preserve"> powrócił do nawyku</t>
  </si>
  <si>
    <t>he revert to habit</t>
  </si>
  <si>
    <t>nieprzyjemne, trudne decyzje</t>
  </si>
  <si>
    <t>awkward desicion</t>
  </si>
  <si>
    <t xml:space="preserve"> podkreślić (z naciskiem)</t>
  </si>
  <si>
    <t>stress</t>
  </si>
  <si>
    <t xml:space="preserve"> opóźniać</t>
  </si>
  <si>
    <t>delay</t>
  </si>
  <si>
    <t>zajmie to troche czasu</t>
  </si>
  <si>
    <t>it will take while</t>
  </si>
  <si>
    <t xml:space="preserve"> nawiedzać (np. przez duchy)</t>
  </si>
  <si>
    <t>haunt</t>
  </si>
  <si>
    <t xml:space="preserve"> kulisty</t>
  </si>
  <si>
    <t xml:space="preserve">spherical </t>
  </si>
  <si>
    <t xml:space="preserve"> sprawić(uczynić) coś nieszkodliwym</t>
  </si>
  <si>
    <t xml:space="preserve">render sth harmless </t>
  </si>
  <si>
    <t xml:space="preserve"> nudny, tępy</t>
  </si>
  <si>
    <t>dull</t>
  </si>
  <si>
    <t xml:space="preserve"> kciuk</t>
  </si>
  <si>
    <t xml:space="preserve">thumb </t>
  </si>
  <si>
    <t xml:space="preserve"> zakola (łysina)</t>
  </si>
  <si>
    <t xml:space="preserve">receding hairline </t>
  </si>
  <si>
    <t xml:space="preserve"> łagodnie, delikatnie</t>
  </si>
  <si>
    <t>mildly</t>
  </si>
  <si>
    <t xml:space="preserve"> szanowany, porządny</t>
  </si>
  <si>
    <t>respectable</t>
  </si>
  <si>
    <t>ostateczny efekt</t>
  </si>
  <si>
    <t>ultimate effect</t>
  </si>
  <si>
    <t xml:space="preserve"> dedykować</t>
  </si>
  <si>
    <t>kierowała nim zazdrość</t>
  </si>
  <si>
    <t>he was driven by jealousy</t>
  </si>
  <si>
    <t xml:space="preserve"> nawiedzony</t>
  </si>
  <si>
    <t>cranky</t>
  </si>
  <si>
    <t xml:space="preserve"> przyznawać, uznać</t>
  </si>
  <si>
    <t>acknowledge</t>
  </si>
  <si>
    <t xml:space="preserve"> zmienny, niestały nastrój</t>
  </si>
  <si>
    <t>fickle mood</t>
  </si>
  <si>
    <t xml:space="preserve"> zmieszać (kogoś)</t>
  </si>
  <si>
    <t xml:space="preserve"> urozmaicać</t>
  </si>
  <si>
    <t>diversify</t>
  </si>
  <si>
    <t xml:space="preserve"> założenie firmy</t>
  </si>
  <si>
    <t>establishment of business</t>
  </si>
  <si>
    <t xml:space="preserve"> ironia</t>
  </si>
  <si>
    <t>irony</t>
  </si>
  <si>
    <t>dashed line</t>
  </si>
  <si>
    <t>linia przerywana</t>
  </si>
  <si>
    <t>utnąć w martwym punkcie</t>
  </si>
  <si>
    <t>stand off</t>
  </si>
  <si>
    <t xml:space="preserve"> pośpiesznia decyzja</t>
  </si>
  <si>
    <t>hurried decision</t>
  </si>
  <si>
    <t>dające otuchy liczby</t>
  </si>
  <si>
    <t>reassuring figure</t>
  </si>
  <si>
    <t xml:space="preserve"> matowy</t>
  </si>
  <si>
    <t>matt</t>
  </si>
  <si>
    <t xml:space="preserve"> błyskać, migać; przemykać, przelatywać</t>
  </si>
  <si>
    <t>flash</t>
  </si>
  <si>
    <t>pozorny sukces</t>
  </si>
  <si>
    <t>apparent success</t>
  </si>
  <si>
    <t>piersionek na jej palcu mienił się</t>
  </si>
  <si>
    <t>ring on her finger sparkled</t>
  </si>
  <si>
    <t>osiągalny, będący w zasięgu</t>
  </si>
  <si>
    <t>reachable</t>
  </si>
  <si>
    <t xml:space="preserve"> niezadowolony</t>
  </si>
  <si>
    <t>discontent</t>
  </si>
  <si>
    <t xml:space="preserve"> rzucać urok</t>
  </si>
  <si>
    <t>cast spell</t>
  </si>
  <si>
    <t xml:space="preserve"> przyzwoity</t>
  </si>
  <si>
    <t xml:space="preserve">decent </t>
  </si>
  <si>
    <t xml:space="preserve"> traktować protekcjonalnie, patronować, popierać</t>
  </si>
  <si>
    <t>patronize</t>
  </si>
  <si>
    <t xml:space="preserve"> bez względu na</t>
  </si>
  <si>
    <t>regardless</t>
  </si>
  <si>
    <t xml:space="preserve"> ponadto, co więcej</t>
  </si>
  <si>
    <t>furthermore</t>
  </si>
  <si>
    <t xml:space="preserve"> wykonalna (możliwa do zrealizowania) propozycja</t>
  </si>
  <si>
    <t>feasible proposal</t>
  </si>
  <si>
    <t xml:space="preserve"> zastępować</t>
  </si>
  <si>
    <t>substitute</t>
  </si>
  <si>
    <t xml:space="preserve"> zakres pracy (naukowej)</t>
  </si>
  <si>
    <t>scope of study</t>
  </si>
  <si>
    <t xml:space="preserve"> podsłuchać</t>
  </si>
  <si>
    <t>overhear</t>
  </si>
  <si>
    <t xml:space="preserve"> odpowiedni, dogodny moment</t>
  </si>
  <si>
    <t>opportune moment</t>
  </si>
  <si>
    <t xml:space="preserve"> ochoczo</t>
  </si>
  <si>
    <t xml:space="preserve">readily </t>
  </si>
  <si>
    <t>podczas jego panowania</t>
  </si>
  <si>
    <t>during his reign</t>
  </si>
  <si>
    <t xml:space="preserve"> troskliwy, opiekuńczy</t>
  </si>
  <si>
    <t xml:space="preserve"> ikona</t>
  </si>
  <si>
    <t>icon</t>
  </si>
  <si>
    <t>długotrwałą sytuacja</t>
  </si>
  <si>
    <t>long standing situation</t>
  </si>
  <si>
    <t xml:space="preserve"> porażenie słoneczne</t>
  </si>
  <si>
    <t xml:space="preserve"> drwiny, kpiny</t>
  </si>
  <si>
    <t>mockery</t>
  </si>
  <si>
    <t xml:space="preserve"> uradowany, bardzo szczęśliwy</t>
  </si>
  <si>
    <t xml:space="preserve">overjoyed </t>
  </si>
  <si>
    <t xml:space="preserve"> popierać, wspierać</t>
  </si>
  <si>
    <t>advocate</t>
  </si>
  <si>
    <t>odrzucić żadanie</t>
  </si>
  <si>
    <t>reject call</t>
  </si>
  <si>
    <t xml:space="preserve"> on jest podły</t>
  </si>
  <si>
    <t>he is wicked</t>
  </si>
  <si>
    <t xml:space="preserve"> podobać się, przyciągać</t>
  </si>
  <si>
    <t>appeal</t>
  </si>
  <si>
    <t xml:space="preserve"> zdrada</t>
  </si>
  <si>
    <t xml:space="preserve">betrayal </t>
  </si>
  <si>
    <t xml:space="preserve"> sceptyk</t>
  </si>
  <si>
    <t xml:space="preserve">sceptic </t>
  </si>
  <si>
    <t xml:space="preserve"> przechylić się; przechylać</t>
  </si>
  <si>
    <t>tilt</t>
  </si>
  <si>
    <t xml:space="preserve"> uważać (np. kogoś za coś)</t>
  </si>
  <si>
    <t>regard</t>
  </si>
  <si>
    <t>zapląbować kopertę</t>
  </si>
  <si>
    <t>seal envelope</t>
  </si>
  <si>
    <t xml:space="preserve"> czysty (np. przypadek)</t>
  </si>
  <si>
    <t>sheer</t>
  </si>
  <si>
    <t>możliwy do rozwiązania problem</t>
  </si>
  <si>
    <t>manageable problem</t>
  </si>
  <si>
    <t xml:space="preserve"> żałośnie</t>
  </si>
  <si>
    <t>piteously</t>
  </si>
  <si>
    <t xml:space="preserve"> adnotacja, przypis</t>
  </si>
  <si>
    <t>annotation</t>
  </si>
  <si>
    <t xml:space="preserve"> czarnoksiężnik</t>
  </si>
  <si>
    <t>sorcerer</t>
  </si>
  <si>
    <t xml:space="preserve"> chudy, wychudzony</t>
  </si>
  <si>
    <t xml:space="preserve"> sześcian, kostka</t>
  </si>
  <si>
    <t>cube</t>
  </si>
  <si>
    <t>na jakiś czas</t>
  </si>
  <si>
    <t>for a spell</t>
  </si>
  <si>
    <t xml:space="preserve"> inwalida</t>
  </si>
  <si>
    <t xml:space="preserve">invalid </t>
  </si>
  <si>
    <t>przekonasz się że</t>
  </si>
  <si>
    <t>you will find that</t>
  </si>
  <si>
    <t xml:space="preserve"> atrakcyjny</t>
  </si>
  <si>
    <t>glamorous</t>
  </si>
  <si>
    <t xml:space="preserve"> dostrzegalna, otwarta (np. niechęć)</t>
  </si>
  <si>
    <t>overt</t>
  </si>
  <si>
    <t xml:space="preserve"> podział, rozbiory</t>
  </si>
  <si>
    <t>partition</t>
  </si>
  <si>
    <t xml:space="preserve"> tolerancyjny</t>
  </si>
  <si>
    <t>dokonać rezerwacji w</t>
  </si>
  <si>
    <t>make reservation at</t>
  </si>
  <si>
    <t xml:space="preserve"> gapić się</t>
  </si>
  <si>
    <t>stare</t>
  </si>
  <si>
    <t xml:space="preserve"> reakcja odruchowa</t>
  </si>
  <si>
    <t>reflex action</t>
  </si>
  <si>
    <t xml:space="preserve"> choroba weneryczna</t>
  </si>
  <si>
    <t xml:space="preserve">venereal disease </t>
  </si>
  <si>
    <t>onieśmialający, budzący podziw</t>
  </si>
  <si>
    <t>formidable</t>
  </si>
  <si>
    <t xml:space="preserve">formidable </t>
  </si>
  <si>
    <t xml:space="preserve"> nieporozumienie (konflikt)</t>
  </si>
  <si>
    <t>disagreement</t>
  </si>
  <si>
    <t xml:space="preserve"> dobrodziejstwo, dar</t>
  </si>
  <si>
    <t xml:space="preserve"> Renesans</t>
  </si>
  <si>
    <t xml:space="preserve">Renaissance </t>
  </si>
  <si>
    <t xml:space="preserve"> niezdecydowanie</t>
  </si>
  <si>
    <t>indecision</t>
  </si>
  <si>
    <t xml:space="preserve"> do przewidzenia</t>
  </si>
  <si>
    <t>predictable</t>
  </si>
  <si>
    <t xml:space="preserve"> dodatek (np. na końcu książki)</t>
  </si>
  <si>
    <t>appendix</t>
  </si>
  <si>
    <t xml:space="preserve"> szczepienie (np. przeciw ospie)</t>
  </si>
  <si>
    <t>vaccination</t>
  </si>
  <si>
    <t xml:space="preserve"> potykać się</t>
  </si>
  <si>
    <t xml:space="preserve"> jednorożec</t>
  </si>
  <si>
    <t>unicorn</t>
  </si>
  <si>
    <t xml:space="preserve"> z zasłoniętymi oczami</t>
  </si>
  <si>
    <t>blindfold</t>
  </si>
  <si>
    <t xml:space="preserve"> uległy, ustępliwy</t>
  </si>
  <si>
    <t>compliant</t>
  </si>
  <si>
    <t xml:space="preserve"> tupać, deptać</t>
  </si>
  <si>
    <t>stamp</t>
  </si>
  <si>
    <t xml:space="preserve">stamp </t>
  </si>
  <si>
    <t>w odróżnieniu do Polski</t>
  </si>
  <si>
    <t>as distinct from Poland</t>
  </si>
  <si>
    <t xml:space="preserve"> wpisać (np. dedykację)</t>
  </si>
  <si>
    <t>inscribe</t>
  </si>
  <si>
    <t xml:space="preserve"> repertuar</t>
  </si>
  <si>
    <t xml:space="preserve">repertoire </t>
  </si>
  <si>
    <t xml:space="preserve"> powiększenie zdjęcia</t>
  </si>
  <si>
    <t>enlargement of photo</t>
  </si>
  <si>
    <t xml:space="preserve"> skromny</t>
  </si>
  <si>
    <t xml:space="preserve"> szczegółowy, złożony, zawiły (np. plan)</t>
  </si>
  <si>
    <t xml:space="preserve"> odwrotnie, przeciwnie</t>
  </si>
  <si>
    <t>conversely</t>
  </si>
  <si>
    <t xml:space="preserve"> przedmowa</t>
  </si>
  <si>
    <t>podejżana umowa</t>
  </si>
  <si>
    <t>shady deal</t>
  </si>
  <si>
    <t>główna przyczyna</t>
  </si>
  <si>
    <t>principal reason</t>
  </si>
  <si>
    <t xml:space="preserve"> o wąskich biodrach</t>
  </si>
  <si>
    <t>slim-hipped</t>
  </si>
  <si>
    <t>co to oznacza dla indywidualnego pracownika</t>
  </si>
  <si>
    <t>what it implies for individual worker</t>
  </si>
  <si>
    <t xml:space="preserve"> czas zimowy</t>
  </si>
  <si>
    <t>wintertime</t>
  </si>
  <si>
    <t xml:space="preserve"> wylew, udar (dotyczy zdrowia)</t>
  </si>
  <si>
    <t xml:space="preserve"> punkt zwrotny</t>
  </si>
  <si>
    <t xml:space="preserve">turning point </t>
  </si>
  <si>
    <t xml:space="preserve"> tron</t>
  </si>
  <si>
    <t xml:space="preserve">throne </t>
  </si>
  <si>
    <t xml:space="preserve"> strapienie, smutek</t>
  </si>
  <si>
    <t>heartache</t>
  </si>
  <si>
    <t xml:space="preserve"> miś pluszowy</t>
  </si>
  <si>
    <t>teddy bear</t>
  </si>
  <si>
    <t xml:space="preserve"> choroba psychiczna</t>
  </si>
  <si>
    <t>mental illness</t>
  </si>
  <si>
    <t xml:space="preserve"> poza</t>
  </si>
  <si>
    <t xml:space="preserve">pose </t>
  </si>
  <si>
    <t xml:space="preserve"> zmiękczyć</t>
  </si>
  <si>
    <t>soften</t>
  </si>
  <si>
    <t>muzyka rozbrzmiewała z restauracji</t>
  </si>
  <si>
    <t>music blare out from cafe</t>
  </si>
  <si>
    <t xml:space="preserve"> czoło</t>
  </si>
  <si>
    <t xml:space="preserve"> dziwak, nudziarz</t>
  </si>
  <si>
    <t xml:space="preserve"> serenada</t>
  </si>
  <si>
    <t xml:space="preserve">serenade </t>
  </si>
  <si>
    <t>firmy korzystają ze wzrostu popytu</t>
  </si>
  <si>
    <t>firms are enjoying increase in demand</t>
  </si>
  <si>
    <t xml:space="preserve"> znak(na pudełku)</t>
  </si>
  <si>
    <t>mark</t>
  </si>
  <si>
    <t xml:space="preserve"> obojętność, bezstronność</t>
  </si>
  <si>
    <t>ocena, wskaźnik wartości</t>
  </si>
  <si>
    <t>rating</t>
  </si>
  <si>
    <t xml:space="preserve"> próżny</t>
  </si>
  <si>
    <t>nieść torbę</t>
  </si>
  <si>
    <t>bear bag</t>
  </si>
  <si>
    <t>być w poważnych tarapaty</t>
  </si>
  <si>
    <t>be in difficult straits</t>
  </si>
  <si>
    <t xml:space="preserve"> kontrowersyjny</t>
  </si>
  <si>
    <t xml:space="preserve">controversial </t>
  </si>
  <si>
    <t xml:space="preserve"> obłąkanie, obłęd</t>
  </si>
  <si>
    <t>insanity</t>
  </si>
  <si>
    <t xml:space="preserve"> uderzyć pięścią</t>
  </si>
  <si>
    <t>punch</t>
  </si>
  <si>
    <t xml:space="preserve"> sugeruje Ci żebyć zrobił pdobnie</t>
  </si>
  <si>
    <t xml:space="preserve">I suggest you do likewise </t>
  </si>
  <si>
    <t>imaginary illness</t>
  </si>
  <si>
    <t>urojona choroba</t>
  </si>
  <si>
    <t xml:space="preserve"> złe strony</t>
  </si>
  <si>
    <t>bad points</t>
  </si>
  <si>
    <t xml:space="preserve"> łydka</t>
  </si>
  <si>
    <t xml:space="preserve"> postrzegać</t>
  </si>
  <si>
    <t xml:space="preserve">perceive </t>
  </si>
  <si>
    <t xml:space="preserve"> odsyłacz, odniesienie</t>
  </si>
  <si>
    <t>reference</t>
  </si>
  <si>
    <t xml:space="preserve"> podczas gdy</t>
  </si>
  <si>
    <t>whilst</t>
  </si>
  <si>
    <t xml:space="preserve"> skrupulatny, sumienny</t>
  </si>
  <si>
    <t>scrupulous</t>
  </si>
  <si>
    <t xml:space="preserve"> inspirować, natchnąć</t>
  </si>
  <si>
    <t>inspire</t>
  </si>
  <si>
    <t xml:space="preserve"> wąż (do podlewania)</t>
  </si>
  <si>
    <t>hose</t>
  </si>
  <si>
    <t xml:space="preserve"> lekceważenie</t>
  </si>
  <si>
    <t xml:space="preserve">disregard </t>
  </si>
  <si>
    <t xml:space="preserve"> wybuch (np. epidemii)</t>
  </si>
  <si>
    <t xml:space="preserve"> wilgotny (np. oczy)</t>
  </si>
  <si>
    <t>moist</t>
  </si>
  <si>
    <t>opracował nową wersje planu błyskawocznie (w locie)</t>
  </si>
  <si>
    <t>he rework plan on the fly</t>
  </si>
  <si>
    <t xml:space="preserve"> mały palec u nogi</t>
  </si>
  <si>
    <t>little toe</t>
  </si>
  <si>
    <t>oni są podobni do siebie</t>
  </si>
  <si>
    <t>they resemble each other</t>
  </si>
  <si>
    <t>dobro, interes pracowników</t>
  </si>
  <si>
    <t>welfare of workers</t>
  </si>
  <si>
    <t xml:space="preserve"> zgarbiony</t>
  </si>
  <si>
    <t xml:space="preserve">round-shouldered </t>
  </si>
  <si>
    <t>uneasy</t>
  </si>
  <si>
    <t xml:space="preserve"> podskakiwać</t>
  </si>
  <si>
    <t>podstawowa zasada</t>
  </si>
  <si>
    <t>ultimate principle</t>
  </si>
  <si>
    <t xml:space="preserve"> prostokąt</t>
  </si>
  <si>
    <t xml:space="preserve">rectangle </t>
  </si>
  <si>
    <t xml:space="preserve"> możliwa, prawdopodobna historia</t>
  </si>
  <si>
    <t>plausible story</t>
  </si>
  <si>
    <t xml:space="preserve"> to wydaje się wysoce nieprawdopodobne</t>
  </si>
  <si>
    <t>it seems highly improbable</t>
  </si>
  <si>
    <t xml:space="preserve"> nadgarstek</t>
  </si>
  <si>
    <t xml:space="preserve"> odmowa</t>
  </si>
  <si>
    <t xml:space="preserve">refusal </t>
  </si>
  <si>
    <t xml:space="preserve"> opłakiwać</t>
  </si>
  <si>
    <t xml:space="preserve">mourn </t>
  </si>
  <si>
    <t xml:space="preserve"> reprodukcja</t>
  </si>
  <si>
    <t xml:space="preserve">reproduction </t>
  </si>
  <si>
    <t xml:space="preserve"> angażować (się)</t>
  </si>
  <si>
    <t>engage</t>
  </si>
  <si>
    <t xml:space="preserve"> asymetryczny</t>
  </si>
  <si>
    <t>asymmetric</t>
  </si>
  <si>
    <t xml:space="preserve"> zachcianka, kaprys</t>
  </si>
  <si>
    <t>whim</t>
  </si>
  <si>
    <t xml:space="preserve"> schodzenie do lądowania na Okęciu</t>
  </si>
  <si>
    <t>descent into Okęcie airport</t>
  </si>
  <si>
    <t xml:space="preserve"> improwizować</t>
  </si>
  <si>
    <t>improvise</t>
  </si>
  <si>
    <t xml:space="preserve"> głupi</t>
  </si>
  <si>
    <t>brainless</t>
  </si>
  <si>
    <t xml:space="preserve"> zaledwie</t>
  </si>
  <si>
    <t>merely</t>
  </si>
  <si>
    <t>nie odzwierciedla rzeczywistości</t>
  </si>
  <si>
    <t>it doesn't reflect reality</t>
  </si>
  <si>
    <t xml:space="preserve"> płakać, szlochać</t>
  </si>
  <si>
    <t xml:space="preserve"> zamieszanie</t>
  </si>
  <si>
    <t>fuss</t>
  </si>
  <si>
    <t xml:space="preserve"> upośledzony</t>
  </si>
  <si>
    <t xml:space="preserve"> nieuleczalnie chory</t>
  </si>
  <si>
    <t>terminal</t>
  </si>
  <si>
    <t xml:space="preserve"> pośladki</t>
  </si>
  <si>
    <t>buttocks</t>
  </si>
  <si>
    <t xml:space="preserve"> z powodu</t>
  </si>
  <si>
    <t>due to</t>
  </si>
  <si>
    <t xml:space="preserve"> pamiętnik</t>
  </si>
  <si>
    <t>diary</t>
  </si>
  <si>
    <t xml:space="preserve"> muzyka ludowa</t>
  </si>
  <si>
    <t xml:space="preserve"> rzucać światło</t>
  </si>
  <si>
    <t>shed light</t>
  </si>
  <si>
    <t xml:space="preserve"> piegowaty</t>
  </si>
  <si>
    <t>freckled</t>
  </si>
  <si>
    <t xml:space="preserve"> broda (część twarzy)</t>
  </si>
  <si>
    <t>chin</t>
  </si>
  <si>
    <t xml:space="preserve"> podsumować</t>
  </si>
  <si>
    <t>summarrise</t>
  </si>
  <si>
    <t>summarise</t>
  </si>
  <si>
    <t>on jest ponoć bogaty</t>
  </si>
  <si>
    <t>he is supposedly reach</t>
  </si>
  <si>
    <t xml:space="preserve"> bezprecedensowy</t>
  </si>
  <si>
    <t>unprecedented</t>
  </si>
  <si>
    <t xml:space="preserve"> następca tronu, spadkobierca</t>
  </si>
  <si>
    <t>heir</t>
  </si>
  <si>
    <t xml:space="preserve"> prześwit, odstęp</t>
  </si>
  <si>
    <t xml:space="preserve"> niepewność co do rozwiązania</t>
  </si>
  <si>
    <t>uncertainty about solution</t>
  </si>
  <si>
    <t xml:space="preserve"> hałaśliwy</t>
  </si>
  <si>
    <t>noisy</t>
  </si>
  <si>
    <t xml:space="preserve"> fikcyjny, zmyślony</t>
  </si>
  <si>
    <t xml:space="preserve">fictitious </t>
  </si>
  <si>
    <t xml:space="preserve"> tkanka</t>
  </si>
  <si>
    <t xml:space="preserve">tissue </t>
  </si>
  <si>
    <t xml:space="preserve"> nieskoordynowany</t>
  </si>
  <si>
    <t>uncoordinated</t>
  </si>
  <si>
    <t>został doprowadzony do samobójstwa</t>
  </si>
  <si>
    <t>he was driven to suicide</t>
  </si>
  <si>
    <t>do przewidzenia (w sposób racjonalny)</t>
  </si>
  <si>
    <t>foreseeable</t>
  </si>
  <si>
    <t xml:space="preserve"> loch, podziemia</t>
  </si>
  <si>
    <t xml:space="preserve">dungeon </t>
  </si>
  <si>
    <t xml:space="preserve"> śmierdzący</t>
  </si>
  <si>
    <t>stinking</t>
  </si>
  <si>
    <t xml:space="preserve"> nagły wypadek (nadzwyczajna sytuacja)</t>
  </si>
  <si>
    <t xml:space="preserve">emergency </t>
  </si>
  <si>
    <t xml:space="preserve"> dzielny, odważny</t>
  </si>
  <si>
    <t>courageous</t>
  </si>
  <si>
    <t xml:space="preserve"> szczęka</t>
  </si>
  <si>
    <t>ten koleś jest podejżany</t>
  </si>
  <si>
    <t>this blocke is suspicious</t>
  </si>
  <si>
    <t xml:space="preserve"> palec serdeczny</t>
  </si>
  <si>
    <t xml:space="preserve">ring finger </t>
  </si>
  <si>
    <t>jej zapał do reform</t>
  </si>
  <si>
    <t>her zeal for reform</t>
  </si>
  <si>
    <t xml:space="preserve"> stały, równomierny (np. postęp)</t>
  </si>
  <si>
    <t xml:space="preserve">steady </t>
  </si>
  <si>
    <t xml:space="preserve"> historia współczesna</t>
  </si>
  <si>
    <t xml:space="preserve">contemporary history </t>
  </si>
  <si>
    <t xml:space="preserve"> gładki</t>
  </si>
  <si>
    <t>smooth</t>
  </si>
  <si>
    <t xml:space="preserve"> szalony</t>
  </si>
  <si>
    <t>mad</t>
  </si>
  <si>
    <t xml:space="preserve"> pozornie, na pozór nieświadomy</t>
  </si>
  <si>
    <t>seemingly unaware</t>
  </si>
  <si>
    <t xml:space="preserve"> podarować, ofiarować</t>
  </si>
  <si>
    <t>donate</t>
  </si>
  <si>
    <t xml:space="preserve"> łagodny, dobrotliwy wpływ na dzieci</t>
  </si>
  <si>
    <t>benign influence on children</t>
  </si>
  <si>
    <t xml:space="preserve"> mamrotać</t>
  </si>
  <si>
    <t xml:space="preserve"> ciężkie czasy</t>
  </si>
  <si>
    <t xml:space="preserve">hard times </t>
  </si>
  <si>
    <t xml:space="preserve"> biodro</t>
  </si>
  <si>
    <t xml:space="preserve">hip </t>
  </si>
  <si>
    <t xml:space="preserve"> epizod; odcinek (np. serialu)</t>
  </si>
  <si>
    <t>episode</t>
  </si>
  <si>
    <t xml:space="preserve"> akcentować, podkreślać, uwydatnić</t>
  </si>
  <si>
    <t>emphasize</t>
  </si>
  <si>
    <t xml:space="preserve"> maść</t>
  </si>
  <si>
    <t xml:space="preserve">ointment </t>
  </si>
  <si>
    <t xml:space="preserve"> wsunąć</t>
  </si>
  <si>
    <t>slide</t>
  </si>
  <si>
    <t xml:space="preserve"> nasilić, wzmocnić, zintensyfikować</t>
  </si>
  <si>
    <t>intensify</t>
  </si>
  <si>
    <t>oddzielenie</t>
  </si>
  <si>
    <t xml:space="preserve"> krzaczaste (zarost, brwi)</t>
  </si>
  <si>
    <t>bushy</t>
  </si>
  <si>
    <t xml:space="preserve"> to przede wszystkim twój problem</t>
  </si>
  <si>
    <t>it is primarily your problem</t>
  </si>
  <si>
    <t xml:space="preserve"> brutalny</t>
  </si>
  <si>
    <t xml:space="preserve"> drażliwy</t>
  </si>
  <si>
    <t xml:space="preserve"> struna</t>
  </si>
  <si>
    <t xml:space="preserve">string </t>
  </si>
  <si>
    <t xml:space="preserve"> rozmnożenie</t>
  </si>
  <si>
    <t xml:space="preserve"> gaza</t>
  </si>
  <si>
    <t xml:space="preserve">gauze </t>
  </si>
  <si>
    <t>Marzena wygląda cudownie</t>
  </si>
  <si>
    <t>Marzena looks marvellous</t>
  </si>
  <si>
    <t xml:space="preserve"> świt</t>
  </si>
  <si>
    <t xml:space="preserve"> harmonijka ustna</t>
  </si>
  <si>
    <t xml:space="preserve">mouth organ </t>
  </si>
  <si>
    <t xml:space="preserve"> kruchość, wątłość</t>
  </si>
  <si>
    <t xml:space="preserve"> naklejka</t>
  </si>
  <si>
    <t>sticker</t>
  </si>
  <si>
    <t xml:space="preserve"> ogólnikowa, mętna definicja</t>
  </si>
  <si>
    <t>vaguely definition</t>
  </si>
  <si>
    <t xml:space="preserve"> zgadywać</t>
  </si>
  <si>
    <t xml:space="preserve">guess </t>
  </si>
  <si>
    <t xml:space="preserve"> o otwartym umyśle</t>
  </si>
  <si>
    <t xml:space="preserve">broad-minded </t>
  </si>
  <si>
    <t xml:space="preserve"> rocznie</t>
  </si>
  <si>
    <t xml:space="preserve">annually </t>
  </si>
  <si>
    <t xml:space="preserve"> komplement, pochlebstwo</t>
  </si>
  <si>
    <t xml:space="preserve">compliment </t>
  </si>
  <si>
    <t>stała armia</t>
  </si>
  <si>
    <t>standing army</t>
  </si>
  <si>
    <t xml:space="preserve"> pozbyć się, odrzucić</t>
  </si>
  <si>
    <t>discard</t>
  </si>
  <si>
    <t xml:space="preserve"> pełzać (np. ogień, mgła)</t>
  </si>
  <si>
    <t xml:space="preserve"> dopisek, postscriptum</t>
  </si>
  <si>
    <t>postscript</t>
  </si>
  <si>
    <t xml:space="preserve"> antidotum, odtrutka</t>
  </si>
  <si>
    <t xml:space="preserve"> niepokojący, alarmujący</t>
  </si>
  <si>
    <t>alarming</t>
  </si>
  <si>
    <t xml:space="preserve"> przytomny, świadomy</t>
  </si>
  <si>
    <t>conscious</t>
  </si>
  <si>
    <t xml:space="preserve"> nieposłuszny</t>
  </si>
  <si>
    <t>disobedient</t>
  </si>
  <si>
    <t xml:space="preserve"> stromy</t>
  </si>
  <si>
    <t xml:space="preserve">steep </t>
  </si>
  <si>
    <t xml:space="preserve"> osłabiać, uszkadzać</t>
  </si>
  <si>
    <t>impair</t>
  </si>
  <si>
    <t xml:space="preserve"> podział na klasy</t>
  </si>
  <si>
    <t>division into classes</t>
  </si>
  <si>
    <t xml:space="preserve"> przypadkowo</t>
  </si>
  <si>
    <t xml:space="preserve">incidentally </t>
  </si>
  <si>
    <t xml:space="preserve"> wznosić się, wjeżdżać</t>
  </si>
  <si>
    <t xml:space="preserve"> wspaniały, świetny</t>
  </si>
  <si>
    <t>splendid</t>
  </si>
  <si>
    <t xml:space="preserve"> podziw</t>
  </si>
  <si>
    <t>admiration</t>
  </si>
  <si>
    <t xml:space="preserve"> nocny (przez całą noc)</t>
  </si>
  <si>
    <t>overnight</t>
  </si>
  <si>
    <t xml:space="preserve"> wskazówki co do jazdy</t>
  </si>
  <si>
    <t>guidelines on riding</t>
  </si>
  <si>
    <t xml:space="preserve"> rozrywka, zajęcie uprzyjemniające czas</t>
  </si>
  <si>
    <t>pastime</t>
  </si>
  <si>
    <t xml:space="preserve"> zauważać samochód</t>
  </si>
  <si>
    <t>spot car</t>
  </si>
  <si>
    <t xml:space="preserve"> wlec się z trudem; ciężko pracować</t>
  </si>
  <si>
    <t>plod</t>
  </si>
  <si>
    <t xml:space="preserve"> szacunek dla rodziców</t>
  </si>
  <si>
    <t>regard for parents</t>
  </si>
  <si>
    <t xml:space="preserve"> tłum</t>
  </si>
  <si>
    <t xml:space="preserve"> bliskość, sąsiedztwo</t>
  </si>
  <si>
    <t>proximity</t>
  </si>
  <si>
    <t xml:space="preserve"> śniady</t>
  </si>
  <si>
    <t>dark-skinned</t>
  </si>
  <si>
    <t>chwilowa moda</t>
  </si>
  <si>
    <t>fad</t>
  </si>
  <si>
    <t xml:space="preserve"> ziewać</t>
  </si>
  <si>
    <t>yawn</t>
  </si>
  <si>
    <t xml:space="preserve"> drobny</t>
  </si>
  <si>
    <t>pojazd zaprojektowany specjalnie do jazdy po nierównym terenie</t>
  </si>
  <si>
    <t>vehicle designed specifically for rough terrain</t>
  </si>
  <si>
    <t xml:space="preserve"> nieustający</t>
  </si>
  <si>
    <t>unceasing</t>
  </si>
  <si>
    <t xml:space="preserve"> hojność</t>
  </si>
  <si>
    <t xml:space="preserve">generosity </t>
  </si>
  <si>
    <t xml:space="preserve"> izba przyjęć szpitala</t>
  </si>
  <si>
    <t xml:space="preserve">reception unit </t>
  </si>
  <si>
    <t xml:space="preserve"> barbarzyńca</t>
  </si>
  <si>
    <t xml:space="preserve">barbarian </t>
  </si>
  <si>
    <t>z niezawodną regularnością</t>
  </si>
  <si>
    <t>with unfailing regularity</t>
  </si>
  <si>
    <t xml:space="preserve"> braterski, bratni</t>
  </si>
  <si>
    <t>fraternal</t>
  </si>
  <si>
    <t xml:space="preserve"> krążyć, cyrkulować</t>
  </si>
  <si>
    <t>circulate</t>
  </si>
  <si>
    <t xml:space="preserve"> siatka, kratka (wzór)</t>
  </si>
  <si>
    <t>grid</t>
  </si>
  <si>
    <t xml:space="preserve"> samospełniający się</t>
  </si>
  <si>
    <t>self-fulfilling</t>
  </si>
  <si>
    <t xml:space="preserve"> wynikły</t>
  </si>
  <si>
    <t xml:space="preserve">resulting </t>
  </si>
  <si>
    <t>mam trudności ekonomiczne</t>
  </si>
  <si>
    <t>I have economic hardship</t>
  </si>
  <si>
    <t xml:space="preserve"> goleń</t>
  </si>
  <si>
    <t xml:space="preserve">shin </t>
  </si>
  <si>
    <t xml:space="preserve"> jasnofioletowy</t>
  </si>
  <si>
    <t>mauve</t>
  </si>
  <si>
    <t>wybitny( wyróżniający się) sukces</t>
  </si>
  <si>
    <t>wyludniona, cicha boczna ulica</t>
  </si>
  <si>
    <t>deserted sidestreet</t>
  </si>
  <si>
    <t xml:space="preserve"> położna</t>
  </si>
  <si>
    <t>midwife</t>
  </si>
  <si>
    <t xml:space="preserve"> ostry (np. ból)</t>
  </si>
  <si>
    <t>acute</t>
  </si>
  <si>
    <t>znacząco wyższy</t>
  </si>
  <si>
    <t>substantianally higher</t>
  </si>
  <si>
    <t xml:space="preserve"> przypuszczalnie</t>
  </si>
  <si>
    <t>presumably</t>
  </si>
  <si>
    <t xml:space="preserve"> czyścić zęby nitką</t>
  </si>
  <si>
    <t xml:space="preserve"> nieciekawy</t>
  </si>
  <si>
    <t>uninteresting</t>
  </si>
  <si>
    <t xml:space="preserve"> niezadowolenie</t>
  </si>
  <si>
    <t xml:space="preserve">dissatisfaction </t>
  </si>
  <si>
    <t>patrzeć dalekowzrocznie</t>
  </si>
  <si>
    <t>take long viwe</t>
  </si>
  <si>
    <t xml:space="preserve"> cierpiący, poszkodowany</t>
  </si>
  <si>
    <t>sufferer</t>
  </si>
  <si>
    <t xml:space="preserve"> nieco zniechęcający</t>
  </si>
  <si>
    <t>somewhat discouraging</t>
  </si>
  <si>
    <t xml:space="preserve"> kretyn</t>
  </si>
  <si>
    <t>moron</t>
  </si>
  <si>
    <t xml:space="preserve"> wrodzony, naturalny</t>
  </si>
  <si>
    <t>inherent</t>
  </si>
  <si>
    <t xml:space="preserve"> uczestnik egzaminu</t>
  </si>
  <si>
    <t>entrant of exam</t>
  </si>
  <si>
    <t xml:space="preserve"> kołysać się</t>
  </si>
  <si>
    <t>swing</t>
  </si>
  <si>
    <t xml:space="preserve"> śmiertelny, fatalny</t>
  </si>
  <si>
    <t>fatal</t>
  </si>
  <si>
    <t xml:space="preserve"> stabilny, trwały</t>
  </si>
  <si>
    <t xml:space="preserve"> arogancja</t>
  </si>
  <si>
    <t xml:space="preserve">arrogance </t>
  </si>
  <si>
    <t>widoczny brak postępu</t>
  </si>
  <si>
    <t>apparent lack of progress</t>
  </si>
  <si>
    <t xml:space="preserve"> wiele, dużo (np. czasu)</t>
  </si>
  <si>
    <t>ample time</t>
  </si>
  <si>
    <t>marsh</t>
  </si>
  <si>
    <t xml:space="preserve"> żeby, aby</t>
  </si>
  <si>
    <t xml:space="preserve">in order to </t>
  </si>
  <si>
    <t xml:space="preserve"> towarzyski</t>
  </si>
  <si>
    <t>sociable</t>
  </si>
  <si>
    <t xml:space="preserve"> pediatra</t>
  </si>
  <si>
    <t xml:space="preserve">paediatrician </t>
  </si>
  <si>
    <t xml:space="preserve"> badanie moczu</t>
  </si>
  <si>
    <t>urine test</t>
  </si>
  <si>
    <t xml:space="preserve"> zaskakujący</t>
  </si>
  <si>
    <t xml:space="preserve">surprising </t>
  </si>
  <si>
    <t>reputacja godna pozazdroszczenia</t>
  </si>
  <si>
    <t>enviable reputation</t>
  </si>
  <si>
    <t>początek 2002 roku</t>
  </si>
  <si>
    <t>the start of 2002</t>
  </si>
  <si>
    <t xml:space="preserve"> tamować</t>
  </si>
  <si>
    <t xml:space="preserve"> czas otwarcia</t>
  </si>
  <si>
    <t xml:space="preserve">opening time </t>
  </si>
  <si>
    <t xml:space="preserve"> bicie serca, puls</t>
  </si>
  <si>
    <t>heartbeat</t>
  </si>
  <si>
    <t xml:space="preserve"> zaraźliwy</t>
  </si>
  <si>
    <t xml:space="preserve">infectious </t>
  </si>
  <si>
    <t xml:space="preserve"> uściślenie</t>
  </si>
  <si>
    <t>specification</t>
  </si>
  <si>
    <t xml:space="preserve">niechętny do konfrontacji z </t>
  </si>
  <si>
    <t>reluctant to confront with</t>
  </si>
  <si>
    <t>odpowiedni rodział</t>
  </si>
  <si>
    <t>relevant chapter</t>
  </si>
  <si>
    <t xml:space="preserve"> powieka</t>
  </si>
  <si>
    <t xml:space="preserve">eyelid </t>
  </si>
  <si>
    <t xml:space="preserve"> wybaczenie, odpuszczenie</t>
  </si>
  <si>
    <t>forgiveness</t>
  </si>
  <si>
    <t xml:space="preserve"> bez wątpliwości, niewątpliwie</t>
  </si>
  <si>
    <t>doubtless</t>
  </si>
  <si>
    <t xml:space="preserve"> grzywka</t>
  </si>
  <si>
    <t xml:space="preserve">fringe </t>
  </si>
  <si>
    <t xml:space="preserve"> melonik</t>
  </si>
  <si>
    <t xml:space="preserve">bowler hat </t>
  </si>
  <si>
    <t>were urgently needed</t>
  </si>
  <si>
    <t>była bardzo potrzebna</t>
  </si>
  <si>
    <t xml:space="preserve"> papka, miękisz, pulpa</t>
  </si>
  <si>
    <t>pulp</t>
  </si>
  <si>
    <t xml:space="preserve"> doskonałość</t>
  </si>
  <si>
    <t xml:space="preserve">perfection </t>
  </si>
  <si>
    <t xml:space="preserve"> wyraz twarzy, ekspresja</t>
  </si>
  <si>
    <t>expression</t>
  </si>
  <si>
    <t xml:space="preserve"> praktycznie</t>
  </si>
  <si>
    <t>virtually</t>
  </si>
  <si>
    <t xml:space="preserve"> beczułka</t>
  </si>
  <si>
    <t xml:space="preserve">barrel </t>
  </si>
  <si>
    <t xml:space="preserve"> tablica reklamowa</t>
  </si>
  <si>
    <t xml:space="preserve">billboard </t>
  </si>
  <si>
    <t xml:space="preserve"> zaciemnienie (brak prądu)</t>
  </si>
  <si>
    <t>blackout</t>
  </si>
  <si>
    <t xml:space="preserve"> pojemnik na szkło</t>
  </si>
  <si>
    <t>bottle-bank</t>
  </si>
  <si>
    <t xml:space="preserve"> bulwar</t>
  </si>
  <si>
    <t xml:space="preserve">boulevard </t>
  </si>
  <si>
    <t xml:space="preserve"> wóz (np. konny), wózek (np. na zakupy)</t>
  </si>
  <si>
    <t xml:space="preserve">cart </t>
  </si>
  <si>
    <t xml:space="preserve"> udogodnienie, łatwość</t>
  </si>
  <si>
    <t>facility</t>
  </si>
  <si>
    <t xml:space="preserve"> wesołe miasteczko</t>
  </si>
  <si>
    <t xml:space="preserve">fairground </t>
  </si>
  <si>
    <t xml:space="preserve"> podwórze (wiejskie)</t>
  </si>
  <si>
    <t>farmyard</t>
  </si>
  <si>
    <t xml:space="preserve"> pogotowie ratunkowe</t>
  </si>
  <si>
    <t xml:space="preserve">first aid station </t>
  </si>
  <si>
    <t xml:space="preserve"> ziarno (np. chleba); zboże</t>
  </si>
  <si>
    <t xml:space="preserve"> zabytki</t>
  </si>
  <si>
    <t xml:space="preserve">historical monuments </t>
  </si>
  <si>
    <t xml:space="preserve"> napis (np. na tablicy)</t>
  </si>
  <si>
    <t>inscription</t>
  </si>
  <si>
    <t xml:space="preserve"> skrzyżowanie</t>
  </si>
  <si>
    <t xml:space="preserve">intersection </t>
  </si>
  <si>
    <t xml:space="preserve"> wyspiarz</t>
  </si>
  <si>
    <t xml:space="preserve">islander </t>
  </si>
  <si>
    <t xml:space="preserve"> burmistrz</t>
  </si>
  <si>
    <t>mayor</t>
  </si>
  <si>
    <t xml:space="preserve"> klasztor (męski)</t>
  </si>
  <si>
    <t>monastery</t>
  </si>
  <si>
    <t xml:space="preserve"> przybysz (ktoś świeżo przybyły)</t>
  </si>
  <si>
    <t>newcomer</t>
  </si>
  <si>
    <t xml:space="preserve"> rynek staromiejski</t>
  </si>
  <si>
    <t xml:space="preserve">old town square </t>
  </si>
  <si>
    <t xml:space="preserve"> obrzeża miasta (peryferia)</t>
  </si>
  <si>
    <t>outskirts</t>
  </si>
  <si>
    <t xml:space="preserve"> przejście, korytarz</t>
  </si>
  <si>
    <t>passage</t>
  </si>
  <si>
    <t xml:space="preserve"> przechodzień</t>
  </si>
  <si>
    <t>passer-by</t>
  </si>
  <si>
    <t xml:space="preserve"> podziemne przejście dla pieszych</t>
  </si>
  <si>
    <t>pedestrian underpass</t>
  </si>
  <si>
    <t xml:space="preserve"> dół, pułapka, wykop</t>
  </si>
  <si>
    <t>pit</t>
  </si>
  <si>
    <t xml:space="preserve"> garncarz</t>
  </si>
  <si>
    <t xml:space="preserve">potter </t>
  </si>
  <si>
    <t xml:space="preserve"> elektrownia</t>
  </si>
  <si>
    <t xml:space="preserve">power plant </t>
  </si>
  <si>
    <t xml:space="preserve"> teren zamknięty</t>
  </si>
  <si>
    <t xml:space="preserve">restricted area </t>
  </si>
  <si>
    <t xml:space="preserve"> znak drogowy</t>
  </si>
  <si>
    <t>road sign</t>
  </si>
  <si>
    <t xml:space="preserve"> rdza</t>
  </si>
  <si>
    <t xml:space="preserve"> piaskownica</t>
  </si>
  <si>
    <t>sand-pit</t>
  </si>
  <si>
    <t xml:space="preserve"> rzeźba</t>
  </si>
  <si>
    <t xml:space="preserve">sculpture </t>
  </si>
  <si>
    <t xml:space="preserve"> huśtawka (pozioma)</t>
  </si>
  <si>
    <t xml:space="preserve">seesaw </t>
  </si>
  <si>
    <t xml:space="preserve"> oczyszczalnia ścieków</t>
  </si>
  <si>
    <t>sewage farm</t>
  </si>
  <si>
    <t xml:space="preserve"> slumsy</t>
  </si>
  <si>
    <t>slums</t>
  </si>
  <si>
    <t xml:space="preserve"> stoisko, stragan</t>
  </si>
  <si>
    <t xml:space="preserve">stall </t>
  </si>
  <si>
    <t xml:space="preserve"> oświetlenie ulic</t>
  </si>
  <si>
    <t xml:space="preserve">street lights </t>
  </si>
  <si>
    <t xml:space="preserve"> most wiszący</t>
  </si>
  <si>
    <t xml:space="preserve">suspension bridge </t>
  </si>
  <si>
    <t xml:space="preserve"> szeregowiec (dom)</t>
  </si>
  <si>
    <t xml:space="preserve">terraced house </t>
  </si>
  <si>
    <t xml:space="preserve"> wieżowce</t>
  </si>
  <si>
    <t>tower blocks</t>
  </si>
  <si>
    <t xml:space="preserve"> założyciel miasta</t>
  </si>
  <si>
    <t xml:space="preserve">town founder </t>
  </si>
  <si>
    <t xml:space="preserve"> ratusz</t>
  </si>
  <si>
    <t xml:space="preserve"> mieszkaniec wsi</t>
  </si>
  <si>
    <t>villager</t>
  </si>
  <si>
    <t xml:space="preserve"> winnica</t>
  </si>
  <si>
    <t xml:space="preserve">vineyard </t>
  </si>
  <si>
    <t xml:space="preserve"> awangardowy</t>
  </si>
  <si>
    <t xml:space="preserve">avant-garde </t>
  </si>
  <si>
    <t xml:space="preserve"> barokowy</t>
  </si>
  <si>
    <t>baroque</t>
  </si>
  <si>
    <t xml:space="preserve"> rzeźbiony</t>
  </si>
  <si>
    <t xml:space="preserve">carved </t>
  </si>
  <si>
    <t xml:space="preserve"> betonowa podłoga</t>
  </si>
  <si>
    <t>concrete  floor</t>
  </si>
  <si>
    <t xml:space="preserve"> współczesny</t>
  </si>
  <si>
    <t>contemporary</t>
  </si>
  <si>
    <t xml:space="preserve"> średniowieczny</t>
  </si>
  <si>
    <t>medieval</t>
  </si>
  <si>
    <t xml:space="preserve"> wielkomiejski (metropolitalny)</t>
  </si>
  <si>
    <t>metropolitan</t>
  </si>
  <si>
    <t xml:space="preserve"> renesansowy</t>
  </si>
  <si>
    <t>renaissance</t>
  </si>
  <si>
    <t xml:space="preserve"> zanieczyszczać</t>
  </si>
  <si>
    <t>pollute</t>
  </si>
  <si>
    <t xml:space="preserve"> kosz na śmieci</t>
  </si>
  <si>
    <t>litter bin</t>
  </si>
  <si>
    <t xml:space="preserve"> za rogiem</t>
  </si>
  <si>
    <t xml:space="preserve">round the corner </t>
  </si>
  <si>
    <t xml:space="preserve"> klimatyzacja</t>
  </si>
  <si>
    <t xml:space="preserve">air conditioning </t>
  </si>
  <si>
    <t xml:space="preserve"> automatyczna sekretarka</t>
  </si>
  <si>
    <t>answerphone</t>
  </si>
  <si>
    <t xml:space="preserve"> popiół</t>
  </si>
  <si>
    <t xml:space="preserve">ash </t>
  </si>
  <si>
    <t xml:space="preserve"> popielniczka</t>
  </si>
  <si>
    <t xml:space="preserve">ashtray </t>
  </si>
  <si>
    <t xml:space="preserve"> przebudzenie</t>
  </si>
  <si>
    <t>awakening</t>
  </si>
  <si>
    <t xml:space="preserve"> miednica (naczynie); umywalka</t>
  </si>
  <si>
    <t>basin</t>
  </si>
  <si>
    <t xml:space="preserve"> kwatera, wynajęty pokój</t>
  </si>
  <si>
    <t xml:space="preserve"> bojler</t>
  </si>
  <si>
    <t xml:space="preserve">boiler </t>
  </si>
  <si>
    <t xml:space="preserve"> dom murowany ("dom z cegieł")</t>
  </si>
  <si>
    <t xml:space="preserve">brick house </t>
  </si>
  <si>
    <t xml:space="preserve"> dom parterowy</t>
  </si>
  <si>
    <t>bungalow</t>
  </si>
  <si>
    <t xml:space="preserve"> świecznik</t>
  </si>
  <si>
    <t xml:space="preserve">candlestick </t>
  </si>
  <si>
    <t xml:space="preserve"> żyrandol</t>
  </si>
  <si>
    <t xml:space="preserve">chandelier </t>
  </si>
  <si>
    <t xml:space="preserve"> skrzynia</t>
  </si>
  <si>
    <t xml:space="preserve">chest </t>
  </si>
  <si>
    <t xml:space="preserve"> komoda</t>
  </si>
  <si>
    <t xml:space="preserve">chest of drawers </t>
  </si>
  <si>
    <t xml:space="preserve"> korytarz</t>
  </si>
  <si>
    <t>corridor</t>
  </si>
  <si>
    <t xml:space="preserve"> leżak</t>
  </si>
  <si>
    <t xml:space="preserve">deckchair </t>
  </si>
  <si>
    <t xml:space="preserve"> defekt, wada</t>
  </si>
  <si>
    <t xml:space="preserve">defect </t>
  </si>
  <si>
    <t xml:space="preserve"> pulpit, biurko</t>
  </si>
  <si>
    <t xml:space="preserve">desktop </t>
  </si>
  <si>
    <t xml:space="preserve"> konstruktor, inwestor</t>
  </si>
  <si>
    <t xml:space="preserve">developer </t>
  </si>
  <si>
    <t xml:space="preserve"> dzwonek (do drzwi)</t>
  </si>
  <si>
    <t xml:space="preserve">doorbell </t>
  </si>
  <si>
    <t xml:space="preserve"> nieruchomość</t>
  </si>
  <si>
    <t>estate</t>
  </si>
  <si>
    <t xml:space="preserve"> lampa błyskowa</t>
  </si>
  <si>
    <t xml:space="preserve"> współlokator</t>
  </si>
  <si>
    <t>flatmate</t>
  </si>
  <si>
    <t xml:space="preserve"> hamak</t>
  </si>
  <si>
    <t xml:space="preserve">hammock </t>
  </si>
  <si>
    <t xml:space="preserve"> gospodarstwo domowe</t>
  </si>
  <si>
    <t xml:space="preserve">household </t>
  </si>
  <si>
    <t xml:space="preserve"> chata</t>
  </si>
  <si>
    <t xml:space="preserve"> właścicielka (hotelu, klubu)</t>
  </si>
  <si>
    <t>landlady</t>
  </si>
  <si>
    <t xml:space="preserve"> pralnia, pranie</t>
  </si>
  <si>
    <t>laundry</t>
  </si>
  <si>
    <t xml:space="preserve"> oświetlenie</t>
  </si>
  <si>
    <t>lighting</t>
  </si>
  <si>
    <t xml:space="preserve"> kołysanka</t>
  </si>
  <si>
    <t>lullaby</t>
  </si>
  <si>
    <t xml:space="preserve"> bałagan</t>
  </si>
  <si>
    <t xml:space="preserve">mess </t>
  </si>
  <si>
    <t xml:space="preserve"> mozaika</t>
  </si>
  <si>
    <t xml:space="preserve">mosaic </t>
  </si>
  <si>
    <t xml:space="preserve"> szczotka do paznokci</t>
  </si>
  <si>
    <t>nailbrush</t>
  </si>
  <si>
    <t xml:space="preserve"> firanki</t>
  </si>
  <si>
    <t xml:space="preserve">net curtains </t>
  </si>
  <si>
    <t xml:space="preserve"> kłódka</t>
  </si>
  <si>
    <t>padlock</t>
  </si>
  <si>
    <t xml:space="preserve"> tynk</t>
  </si>
  <si>
    <t xml:space="preserve"> korek (do wanny, zlewu)</t>
  </si>
  <si>
    <t xml:space="preserve"> porcelana</t>
  </si>
  <si>
    <t xml:space="preserve">porcelain </t>
  </si>
  <si>
    <t xml:space="preserve"> kołdra</t>
  </si>
  <si>
    <t xml:space="preserve">quilt </t>
  </si>
  <si>
    <t xml:space="preserve"> grzejnik</t>
  </si>
  <si>
    <t>radiator</t>
  </si>
  <si>
    <t xml:space="preserve"> poręcz</t>
  </si>
  <si>
    <t xml:space="preserve">rail </t>
  </si>
  <si>
    <t xml:space="preserve"> wnęka, nisza</t>
  </si>
  <si>
    <t xml:space="preserve">recess </t>
  </si>
  <si>
    <t xml:space="preserve"> chłodziarka, lodówka</t>
  </si>
  <si>
    <t>refrigerator</t>
  </si>
  <si>
    <t xml:space="preserve"> czynsz</t>
  </si>
  <si>
    <t>rent</t>
  </si>
  <si>
    <t xml:space="preserve"> mieszkaniec (niekoniecznie obywatel)</t>
  </si>
  <si>
    <t>resident</t>
  </si>
  <si>
    <t xml:space="preserve"> fotel bujany</t>
  </si>
  <si>
    <t xml:space="preserve">rocking chair </t>
  </si>
  <si>
    <t xml:space="preserve"> dywanik</t>
  </si>
  <si>
    <t>rug</t>
  </si>
  <si>
    <t xml:space="preserve"> maszynka do golenia</t>
  </si>
  <si>
    <t>safety razor</t>
  </si>
  <si>
    <t xml:space="preserve"> antena satelitarna</t>
  </si>
  <si>
    <t xml:space="preserve">satellite dish </t>
  </si>
  <si>
    <t xml:space="preserve"> schronienie</t>
  </si>
  <si>
    <t xml:space="preserve">shelter </t>
  </si>
  <si>
    <t xml:space="preserve"> okiennice</t>
  </si>
  <si>
    <t xml:space="preserve">shutters </t>
  </si>
  <si>
    <t xml:space="preserve"> stopień (na schodach)</t>
  </si>
  <si>
    <t xml:space="preserve">stair </t>
  </si>
  <si>
    <t xml:space="preserve"> schody (klatka schodowa)</t>
  </si>
  <si>
    <t>stairway</t>
  </si>
  <si>
    <t xml:space="preserve"> nóżka (kieliszka, grzyba)</t>
  </si>
  <si>
    <t xml:space="preserve"> gabinet (pokój)</t>
  </si>
  <si>
    <t>study</t>
  </si>
  <si>
    <t xml:space="preserve"> dzbanek do herbaty</t>
  </si>
  <si>
    <t xml:space="preserve"> taras</t>
  </si>
  <si>
    <t>terrace</t>
  </si>
  <si>
    <t xml:space="preserve"> kafelek, płytka</t>
  </si>
  <si>
    <t xml:space="preserve"> muszla klozetowa</t>
  </si>
  <si>
    <t>toilet bowl</t>
  </si>
  <si>
    <t xml:space="preserve"> wolne miejsce, wakat</t>
  </si>
  <si>
    <t>vacancy</t>
  </si>
  <si>
    <t xml:space="preserve"> odkurzacz</t>
  </si>
  <si>
    <t>vacuum cleaner</t>
  </si>
  <si>
    <t xml:space="preserve"> wentylator</t>
  </si>
  <si>
    <t xml:space="preserve">ventilator </t>
  </si>
  <si>
    <t xml:space="preserve"> willa</t>
  </si>
  <si>
    <t xml:space="preserve">villa </t>
  </si>
  <si>
    <t xml:space="preserve"> tapeta</t>
  </si>
  <si>
    <t xml:space="preserve">wallpaper </t>
  </si>
  <si>
    <t xml:space="preserve"> studnia</t>
  </si>
  <si>
    <t xml:space="preserve">well </t>
  </si>
  <si>
    <t xml:space="preserve"> parapet</t>
  </si>
  <si>
    <t xml:space="preserve">windowsill </t>
  </si>
  <si>
    <t xml:space="preserve"> podwórko</t>
  </si>
  <si>
    <t>yard</t>
  </si>
  <si>
    <t xml:space="preserve"> przytulny (np. pokoik)</t>
  </si>
  <si>
    <t xml:space="preserve"> domator</t>
  </si>
  <si>
    <t xml:space="preserve">domesticated </t>
  </si>
  <si>
    <t xml:space="preserve"> gościnny</t>
  </si>
  <si>
    <t xml:space="preserve">hospitable </t>
  </si>
  <si>
    <t xml:space="preserve"> niewygodny</t>
  </si>
  <si>
    <t>inconvenient</t>
  </si>
  <si>
    <t xml:space="preserve"> niegościnny</t>
  </si>
  <si>
    <t>inhospitable</t>
  </si>
  <si>
    <t xml:space="preserve"> wewnętrzny (położony wewnątrz)</t>
  </si>
  <si>
    <t>inner</t>
  </si>
  <si>
    <t xml:space="preserve"> porządny, schludny</t>
  </si>
  <si>
    <t>neat</t>
  </si>
  <si>
    <t xml:space="preserve"> dębowy</t>
  </si>
  <si>
    <t xml:space="preserve">oak </t>
  </si>
  <si>
    <t xml:space="preserve"> staromodny</t>
  </si>
  <si>
    <t xml:space="preserve">old-fashioned </t>
  </si>
  <si>
    <t xml:space="preserve"> sosnowy</t>
  </si>
  <si>
    <t xml:space="preserve"> przenośny</t>
  </si>
  <si>
    <t xml:space="preserve">portable </t>
  </si>
  <si>
    <t xml:space="preserve"> niezaproszony</t>
  </si>
  <si>
    <t xml:space="preserve">uninvited </t>
  </si>
  <si>
    <t xml:space="preserve"> upiększać, dekorować</t>
  </si>
  <si>
    <t>adorn</t>
  </si>
  <si>
    <t xml:space="preserve"> obudzić się</t>
  </si>
  <si>
    <t>awake</t>
  </si>
  <si>
    <t xml:space="preserve"> oczyścić</t>
  </si>
  <si>
    <t xml:space="preserve">cleanse </t>
  </si>
  <si>
    <t xml:space="preserve"> zanurzać, zamaczać</t>
  </si>
  <si>
    <t xml:space="preserve">dip </t>
  </si>
  <si>
    <t xml:space="preserve"> opróżnić</t>
  </si>
  <si>
    <t>empty</t>
  </si>
  <si>
    <t xml:space="preserve"> obramowywać; wrobić (kogoś w coś)</t>
  </si>
  <si>
    <t xml:space="preserve"> umeblować</t>
  </si>
  <si>
    <t>furnish</t>
  </si>
  <si>
    <t xml:space="preserve"> rozpalić, rozpłomienić</t>
  </si>
  <si>
    <t>inflame</t>
  </si>
  <si>
    <t xml:space="preserve"> chrapać</t>
  </si>
  <si>
    <t xml:space="preserve"> tapetować</t>
  </si>
  <si>
    <t xml:space="preserve"> cudzołóstwo</t>
  </si>
  <si>
    <t xml:space="preserve">adultery </t>
  </si>
  <si>
    <t xml:space="preserve"> uczucie (afekt)</t>
  </si>
  <si>
    <t xml:space="preserve">affection </t>
  </si>
  <si>
    <t xml:space="preserve"> więź</t>
  </si>
  <si>
    <t xml:space="preserve"> urok (czar, piękno)</t>
  </si>
  <si>
    <t>charm</t>
  </si>
  <si>
    <t xml:space="preserve"> ktoś czarujący</t>
  </si>
  <si>
    <t>charmer</t>
  </si>
  <si>
    <t xml:space="preserve"> poczęcie (np. dziecka)</t>
  </si>
  <si>
    <t>conception</t>
  </si>
  <si>
    <t xml:space="preserve"> oczarowanie</t>
  </si>
  <si>
    <t>enchantment</t>
  </si>
  <si>
    <t xml:space="preserve"> wierność</t>
  </si>
  <si>
    <t>faithfulness</t>
  </si>
  <si>
    <t xml:space="preserve"> flirty</t>
  </si>
  <si>
    <t xml:space="preserve">flirtations </t>
  </si>
  <si>
    <t xml:space="preserve"> płeć</t>
  </si>
  <si>
    <t xml:space="preserve">gender </t>
  </si>
  <si>
    <t xml:space="preserve"> stosunek (seksualny)</t>
  </si>
  <si>
    <t>intercourse</t>
  </si>
  <si>
    <t xml:space="preserve"> intymność, bliskość</t>
  </si>
  <si>
    <t>intimacy</t>
  </si>
  <si>
    <t xml:space="preserve"> uprawianie seksu</t>
  </si>
  <si>
    <t>love-making</t>
  </si>
  <si>
    <t xml:space="preserve"> żądza</t>
  </si>
  <si>
    <t>lust</t>
  </si>
  <si>
    <t xml:space="preserve"> męskość</t>
  </si>
  <si>
    <t>masculinity</t>
  </si>
  <si>
    <t xml:space="preserve"> seksualność</t>
  </si>
  <si>
    <t>sexuality</t>
  </si>
  <si>
    <t xml:space="preserve"> wieczór kawalerski</t>
  </si>
  <si>
    <t xml:space="preserve"> czułość</t>
  </si>
  <si>
    <t xml:space="preserve">tenderness </t>
  </si>
  <si>
    <t xml:space="preserve"> niewierność</t>
  </si>
  <si>
    <t xml:space="preserve">unfaithfulness </t>
  </si>
  <si>
    <t xml:space="preserve"> dziewica</t>
  </si>
  <si>
    <t>virgin</t>
  </si>
  <si>
    <t xml:space="preserve"> ponętny</t>
  </si>
  <si>
    <t xml:space="preserve">alluring </t>
  </si>
  <si>
    <t xml:space="preserve"> kochliwy, miłosny</t>
  </si>
  <si>
    <t xml:space="preserve">amorous </t>
  </si>
  <si>
    <t xml:space="preserve"> kochany (przymiotnik)</t>
  </si>
  <si>
    <t>beloved</t>
  </si>
  <si>
    <t xml:space="preserve"> kobiecy</t>
  </si>
  <si>
    <t>feminine</t>
  </si>
  <si>
    <t xml:space="preserve"> nieślubny, niezalegalizowany</t>
  </si>
  <si>
    <t>illegitimate</t>
  </si>
  <si>
    <t xml:space="preserve"> intymny</t>
  </si>
  <si>
    <t xml:space="preserve">intimate </t>
  </si>
  <si>
    <t xml:space="preserve"> zazdrosny</t>
  </si>
  <si>
    <t xml:space="preserve">jealous </t>
  </si>
  <si>
    <t xml:space="preserve"> dojrzały (np. mężczyzna)</t>
  </si>
  <si>
    <t xml:space="preserve"> paskudny, niegrzeczny</t>
  </si>
  <si>
    <t>naughty</t>
  </si>
  <si>
    <t xml:space="preserve"> namiętny</t>
  </si>
  <si>
    <t xml:space="preserve">passionate </t>
  </si>
  <si>
    <t xml:space="preserve"> zaborczy</t>
  </si>
  <si>
    <t xml:space="preserve">possessive </t>
  </si>
  <si>
    <t xml:space="preserve"> bezpłodny</t>
  </si>
  <si>
    <t>sterile</t>
  </si>
  <si>
    <t xml:space="preserve"> niewierny</t>
  </si>
  <si>
    <t xml:space="preserve">unfaithful </t>
  </si>
  <si>
    <t xml:space="preserve"> pobudzać, wzniecać (uczucia)</t>
  </si>
  <si>
    <t xml:space="preserve">arouse </t>
  </si>
  <si>
    <t xml:space="preserve"> pieścić</t>
  </si>
  <si>
    <t xml:space="preserve">caress </t>
  </si>
  <si>
    <t xml:space="preserve"> oczarować</t>
  </si>
  <si>
    <t xml:space="preserve">charm </t>
  </si>
  <si>
    <t xml:space="preserve"> tulić się</t>
  </si>
  <si>
    <t xml:space="preserve"> obejmować</t>
  </si>
  <si>
    <t xml:space="preserve"> przytulać</t>
  </si>
  <si>
    <t>hug</t>
  </si>
  <si>
    <t xml:space="preserve"> oświadczyć się</t>
  </si>
  <si>
    <t>propose</t>
  </si>
  <si>
    <t xml:space="preserve"> uwieść, zbałamucić</t>
  </si>
  <si>
    <t>seduce</t>
  </si>
  <si>
    <t xml:space="preserve"> zdjąć, rozebrać się</t>
  </si>
  <si>
    <t>strip</t>
  </si>
  <si>
    <t xml:space="preserve"> nowożeńcy</t>
  </si>
  <si>
    <t xml:space="preserve">newly married couple </t>
  </si>
  <si>
    <t xml:space="preserve"> ocena, oszacowanie</t>
  </si>
  <si>
    <t>assessment</t>
  </si>
  <si>
    <t xml:space="preserve"> wykres</t>
  </si>
  <si>
    <t xml:space="preserve">chart </t>
  </si>
  <si>
    <t xml:space="preserve"> trzecia potęga, sześcian</t>
  </si>
  <si>
    <t xml:space="preserve">cube </t>
  </si>
  <si>
    <t xml:space="preserve"> ułamek dziesiętny</t>
  </si>
  <si>
    <t>decimal fraction</t>
  </si>
  <si>
    <t xml:space="preserve"> punkt dziesiętny</t>
  </si>
  <si>
    <t>decimal point</t>
  </si>
  <si>
    <t xml:space="preserve"> mianownik</t>
  </si>
  <si>
    <t>denominator</t>
  </si>
  <si>
    <t xml:space="preserve"> elipsa</t>
  </si>
  <si>
    <t>ellipse</t>
  </si>
  <si>
    <t xml:space="preserve"> równanie</t>
  </si>
  <si>
    <t xml:space="preserve">equation </t>
  </si>
  <si>
    <t xml:space="preserve"> liczba, cyfra</t>
  </si>
  <si>
    <t xml:space="preserve">figure </t>
  </si>
  <si>
    <t xml:space="preserve"> wzór (np. matematyczny)</t>
  </si>
  <si>
    <t xml:space="preserve">formula </t>
  </si>
  <si>
    <t xml:space="preserve"> ułamek</t>
  </si>
  <si>
    <t xml:space="preserve">fraction </t>
  </si>
  <si>
    <t xml:space="preserve"> galon</t>
  </si>
  <si>
    <t xml:space="preserve">gallon </t>
  </si>
  <si>
    <t xml:space="preserve"> sześciokąt</t>
  </si>
  <si>
    <t xml:space="preserve">hexagon </t>
  </si>
  <si>
    <t xml:space="preserve"> nierówność</t>
  </si>
  <si>
    <t>inequality</t>
  </si>
  <si>
    <t xml:space="preserve"> nieskończoność</t>
  </si>
  <si>
    <t>infinity</t>
  </si>
  <si>
    <t xml:space="preserve"> przedział, przerwa (interwał)</t>
  </si>
  <si>
    <t>interval</t>
  </si>
  <si>
    <t xml:space="preserve"> logarytm</t>
  </si>
  <si>
    <t>logarithm</t>
  </si>
  <si>
    <t xml:space="preserve"> licznik (w ułamku)</t>
  </si>
  <si>
    <t>numerator</t>
  </si>
  <si>
    <t xml:space="preserve"> ośmiokąt</t>
  </si>
  <si>
    <t xml:space="preserve">octagon </t>
  </si>
  <si>
    <t xml:space="preserve"> pięciokąt</t>
  </si>
  <si>
    <t xml:space="preserve">pentagon </t>
  </si>
  <si>
    <t xml:space="preserve"> płaszczyzna (matematycznie)</t>
  </si>
  <si>
    <t>plane</t>
  </si>
  <si>
    <t xml:space="preserve"> wielokąt</t>
  </si>
  <si>
    <t>polygon</t>
  </si>
  <si>
    <t xml:space="preserve"> potęga (matematyka)</t>
  </si>
  <si>
    <t>power</t>
  </si>
  <si>
    <t xml:space="preserve"> iloraz</t>
  </si>
  <si>
    <t>quotient</t>
  </si>
  <si>
    <t xml:space="preserve"> promień (koła)</t>
  </si>
  <si>
    <t>radius</t>
  </si>
  <si>
    <t xml:space="preserve"> rozumowanie</t>
  </si>
  <si>
    <t>reasoning</t>
  </si>
  <si>
    <t xml:space="preserve"> pierwiastek (matematyczny)</t>
  </si>
  <si>
    <t xml:space="preserve"> znaczenie, waga (ważność)</t>
  </si>
  <si>
    <t>significance</t>
  </si>
  <si>
    <t xml:space="preserve"> pierwiastek kwadratowy</t>
  </si>
  <si>
    <t>square root</t>
  </si>
  <si>
    <t xml:space="preserve"> odejmowanie</t>
  </si>
  <si>
    <t>subtraction</t>
  </si>
  <si>
    <t xml:space="preserve"> trygonometria</t>
  </si>
  <si>
    <t>trigonometry</t>
  </si>
  <si>
    <t xml:space="preserve"> przybliżony</t>
  </si>
  <si>
    <t xml:space="preserve">approximate </t>
  </si>
  <si>
    <t xml:space="preserve"> niezliczony</t>
  </si>
  <si>
    <t xml:space="preserve">countless </t>
  </si>
  <si>
    <t xml:space="preserve"> dokładny</t>
  </si>
  <si>
    <t>exact</t>
  </si>
  <si>
    <t xml:space="preserve"> stały, ustalony (np. wielkość)</t>
  </si>
  <si>
    <t>fixed</t>
  </si>
  <si>
    <t xml:space="preserve"> nieskończony</t>
  </si>
  <si>
    <t>infinite</t>
  </si>
  <si>
    <t xml:space="preserve"> logiczny</t>
  </si>
  <si>
    <t>logical</t>
  </si>
  <si>
    <t xml:space="preserve"> wielokrotny, zbiorowy</t>
  </si>
  <si>
    <t>multiple</t>
  </si>
  <si>
    <t xml:space="preserve"> pięciokrotny</t>
  </si>
  <si>
    <t>quintuple</t>
  </si>
  <si>
    <t xml:space="preserve"> losowy, przypadkowy</t>
  </si>
  <si>
    <t>random</t>
  </si>
  <si>
    <t xml:space="preserve"> nieograniczony</t>
  </si>
  <si>
    <t>unlimited</t>
  </si>
  <si>
    <t xml:space="preserve"> liczyć, wyliczyć</t>
  </si>
  <si>
    <t>compute</t>
  </si>
  <si>
    <t xml:space="preserve"> kodować, zakodować</t>
  </si>
  <si>
    <t>encode</t>
  </si>
  <si>
    <t xml:space="preserve"> szacować</t>
  </si>
  <si>
    <t>estimate</t>
  </si>
  <si>
    <t xml:space="preserve"> połączyć (np. zbiory)</t>
  </si>
  <si>
    <t>join</t>
  </si>
  <si>
    <t xml:space="preserve"> liczba ujemna</t>
  </si>
  <si>
    <t xml:space="preserve">negative number </t>
  </si>
  <si>
    <t xml:space="preserve"> linie równoległe</t>
  </si>
  <si>
    <t xml:space="preserve">parallel lines </t>
  </si>
  <si>
    <t xml:space="preserve"> linia prostopadła</t>
  </si>
  <si>
    <t xml:space="preserve">perpendicular line </t>
  </si>
  <si>
    <t xml:space="preserve"> liczba dodatnia</t>
  </si>
  <si>
    <t>positive number</t>
  </si>
  <si>
    <t xml:space="preserve">(c) 1996-2005 Edgard </t>
  </si>
  <si>
    <t xml:space="preserve"> absorpcja, pochłanianie</t>
  </si>
  <si>
    <t xml:space="preserve">absorption </t>
  </si>
  <si>
    <t xml:space="preserve"> aparat (przyrząd, np. badawczy)</t>
  </si>
  <si>
    <t xml:space="preserve"> atrybut</t>
  </si>
  <si>
    <t xml:space="preserve">attribute </t>
  </si>
  <si>
    <t xml:space="preserve"> autentyczność, prawdziwość</t>
  </si>
  <si>
    <t xml:space="preserve">authenticity </t>
  </si>
  <si>
    <t xml:space="preserve"> zdolność (do dokonania czegoś)</t>
  </si>
  <si>
    <t>capability</t>
  </si>
  <si>
    <t xml:space="preserve"> węgiel (pierwiastek)</t>
  </si>
  <si>
    <t>carbon</t>
  </si>
  <si>
    <t xml:space="preserve"> związek chemiczny</t>
  </si>
  <si>
    <t>compound</t>
  </si>
  <si>
    <t xml:space="preserve"> korelacja</t>
  </si>
  <si>
    <t xml:space="preserve">correlation </t>
  </si>
  <si>
    <t xml:space="preserve"> kryterium</t>
  </si>
  <si>
    <t xml:space="preserve">criterion </t>
  </si>
  <si>
    <t xml:space="preserve"> film dokumentalny</t>
  </si>
  <si>
    <t xml:space="preserve"> domena</t>
  </si>
  <si>
    <t>domain</t>
  </si>
  <si>
    <t xml:space="preserve"> prądnica</t>
  </si>
  <si>
    <t>dynamo</t>
  </si>
  <si>
    <t xml:space="preserve"> elektron</t>
  </si>
  <si>
    <t>electron</t>
  </si>
  <si>
    <t xml:space="preserve"> wysyłanie, emisja</t>
  </si>
  <si>
    <t>emission</t>
  </si>
  <si>
    <t xml:space="preserve"> enzym</t>
  </si>
  <si>
    <t>enzyme</t>
  </si>
  <si>
    <t xml:space="preserve"> dziedzina</t>
  </si>
  <si>
    <t>field</t>
  </si>
  <si>
    <t xml:space="preserve"> znalezisko, odkrycie</t>
  </si>
  <si>
    <t>find</t>
  </si>
  <si>
    <t xml:space="preserve"> wahanie, fluktuacja</t>
  </si>
  <si>
    <t xml:space="preserve">fluctuation </t>
  </si>
  <si>
    <t xml:space="preserve"> język celtycki</t>
  </si>
  <si>
    <t>Gaelic</t>
  </si>
  <si>
    <t xml:space="preserve"> hipoteza</t>
  </si>
  <si>
    <t xml:space="preserve">hypothesis </t>
  </si>
  <si>
    <t xml:space="preserve"> następstwo, implikacja</t>
  </si>
  <si>
    <t xml:space="preserve">implication </t>
  </si>
  <si>
    <t xml:space="preserve"> innowacja</t>
  </si>
  <si>
    <t>innovation</t>
  </si>
  <si>
    <t xml:space="preserve"> przykład, przypadek</t>
  </si>
  <si>
    <t>instance</t>
  </si>
  <si>
    <t xml:space="preserve"> interfejs</t>
  </si>
  <si>
    <t xml:space="preserve">interface </t>
  </si>
  <si>
    <t xml:space="preserve"> lingwista</t>
  </si>
  <si>
    <t xml:space="preserve">linguist </t>
  </si>
  <si>
    <t xml:space="preserve"> lingwistyka</t>
  </si>
  <si>
    <t xml:space="preserve">linguistics </t>
  </si>
  <si>
    <t xml:space="preserve"> logika</t>
  </si>
  <si>
    <t>logic</t>
  </si>
  <si>
    <t xml:space="preserve"> logik</t>
  </si>
  <si>
    <t xml:space="preserve">logician </t>
  </si>
  <si>
    <t xml:space="preserve"> modyfikacja</t>
  </si>
  <si>
    <t xml:space="preserve">modification </t>
  </si>
  <si>
    <t xml:space="preserve"> modulacja</t>
  </si>
  <si>
    <t>modulation</t>
  </si>
  <si>
    <t xml:space="preserve"> cząsteczka (molekuła)</t>
  </si>
  <si>
    <t>molecule</t>
  </si>
  <si>
    <t xml:space="preserve"> zarys, szkic</t>
  </si>
  <si>
    <t xml:space="preserve">outline </t>
  </si>
  <si>
    <t xml:space="preserve"> parametr</t>
  </si>
  <si>
    <t xml:space="preserve">parameter </t>
  </si>
  <si>
    <t xml:space="preserve"> fizyk</t>
  </si>
  <si>
    <t xml:space="preserve">physicist </t>
  </si>
  <si>
    <t xml:space="preserve"> pryzmat</t>
  </si>
  <si>
    <t xml:space="preserve">prism </t>
  </si>
  <si>
    <t xml:space="preserve"> kwestionariusz</t>
  </si>
  <si>
    <t xml:space="preserve">questionnaire </t>
  </si>
  <si>
    <t xml:space="preserve"> promieniowanie</t>
  </si>
  <si>
    <t>radiation</t>
  </si>
  <si>
    <t xml:space="preserve"> receptor</t>
  </si>
  <si>
    <t xml:space="preserve">receptor </t>
  </si>
  <si>
    <t xml:space="preserve"> odblask, odbicie</t>
  </si>
  <si>
    <t xml:space="preserve">reflex </t>
  </si>
  <si>
    <t xml:space="preserve"> względność</t>
  </si>
  <si>
    <t>relativity</t>
  </si>
  <si>
    <t xml:space="preserve"> zasoby odnawialne</t>
  </si>
  <si>
    <t>renewable resources</t>
  </si>
  <si>
    <t xml:space="preserve"> badacz</t>
  </si>
  <si>
    <t>researcher</t>
  </si>
  <si>
    <t xml:space="preserve"> poszukiwacz</t>
  </si>
  <si>
    <t>searcher</t>
  </si>
  <si>
    <t xml:space="preserve"> socjolog</t>
  </si>
  <si>
    <t xml:space="preserve">sociologist </t>
  </si>
  <si>
    <t xml:space="preserve"> statek kosmiczny</t>
  </si>
  <si>
    <t xml:space="preserve">spacecraft </t>
  </si>
  <si>
    <t xml:space="preserve"> spektrum, widmo</t>
  </si>
  <si>
    <t>spectrum</t>
  </si>
  <si>
    <t xml:space="preserve"> ankieta, badanie ankietowe, przegląd</t>
  </si>
  <si>
    <t>survey</t>
  </si>
  <si>
    <t xml:space="preserve"> symetria</t>
  </si>
  <si>
    <t>symmetry</t>
  </si>
  <si>
    <t xml:space="preserve"> technika (dziedzina)</t>
  </si>
  <si>
    <t>technics</t>
  </si>
  <si>
    <t xml:space="preserve"> teoretyk</t>
  </si>
  <si>
    <t>theorist</t>
  </si>
  <si>
    <t xml:space="preserve"> różnorodność</t>
  </si>
  <si>
    <t>variety</t>
  </si>
  <si>
    <t xml:space="preserve"> prędkość (fizyka)</t>
  </si>
  <si>
    <t>velocity</t>
  </si>
  <si>
    <t xml:space="preserve"> nieważkość</t>
  </si>
  <si>
    <t>weightless</t>
  </si>
  <si>
    <t xml:space="preserve"> akademicka kariera</t>
  </si>
  <si>
    <t>academic</t>
  </si>
  <si>
    <t>academic career</t>
  </si>
  <si>
    <t xml:space="preserve"> stosowany (np. fizyka stosowana)</t>
  </si>
  <si>
    <t xml:space="preserve"> dotyczący</t>
  </si>
  <si>
    <t>concerning</t>
  </si>
  <si>
    <t xml:space="preserve"> podwójny</t>
  </si>
  <si>
    <t>dual</t>
  </si>
  <si>
    <t xml:space="preserve"> oczywisty</t>
  </si>
  <si>
    <t>evident</t>
  </si>
  <si>
    <t xml:space="preserve"> całkowity, ogólny (np. ocena ogólna)</t>
  </si>
  <si>
    <t xml:space="preserve">overall </t>
  </si>
  <si>
    <t xml:space="preserve"> budzący wątpliwość (np. co do wiarygodności)</t>
  </si>
  <si>
    <t>questionable</t>
  </si>
  <si>
    <t xml:space="preserve"> rafinowany (np. cukier)</t>
  </si>
  <si>
    <t>refined</t>
  </si>
  <si>
    <t xml:space="preserve"> wystarczający</t>
  </si>
  <si>
    <t>sufficient</t>
  </si>
  <si>
    <t xml:space="preserve"> absorbować, pochłaniać</t>
  </si>
  <si>
    <t>absorb</t>
  </si>
  <si>
    <t xml:space="preserve"> upewnić (się), zapewnić</t>
  </si>
  <si>
    <t>assure</t>
  </si>
  <si>
    <t xml:space="preserve"> przestrzegać, zastosować się</t>
  </si>
  <si>
    <t xml:space="preserve"> dotyczyć</t>
  </si>
  <si>
    <t xml:space="preserve"> parować, wyparować</t>
  </si>
  <si>
    <t>evaporate</t>
  </si>
  <si>
    <t xml:space="preserve"> wyłączyć (nie wziąć pod uwagę)</t>
  </si>
  <si>
    <t>exclude</t>
  </si>
  <si>
    <t xml:space="preserve"> tworzyć, wytwarzać</t>
  </si>
  <si>
    <t>generate</t>
  </si>
  <si>
    <t xml:space="preserve"> implikować</t>
  </si>
  <si>
    <t xml:space="preserve">imply </t>
  </si>
  <si>
    <t xml:space="preserve"> wskazywać, wykazywać</t>
  </si>
  <si>
    <t xml:space="preserve">indicate </t>
  </si>
  <si>
    <t xml:space="preserve"> wylogować się</t>
  </si>
  <si>
    <t>log off</t>
  </si>
  <si>
    <t xml:space="preserve"> kwestionować, wątpić</t>
  </si>
  <si>
    <t>question</t>
  </si>
  <si>
    <t xml:space="preserve"> odzyskać (np. dane), przywrócić</t>
  </si>
  <si>
    <t>restore</t>
  </si>
  <si>
    <t xml:space="preserve"> uprościć</t>
  </si>
  <si>
    <t>simplify</t>
  </si>
  <si>
    <t xml:space="preserve"> stwierdzać</t>
  </si>
  <si>
    <t>state</t>
  </si>
  <si>
    <t xml:space="preserve"> czasopismo naukowe</t>
  </si>
  <si>
    <t xml:space="preserve">scientific journal </t>
  </si>
  <si>
    <t xml:space="preserve"> siekiera</t>
  </si>
  <si>
    <t xml:space="preserve"> śruba</t>
  </si>
  <si>
    <t>bolt</t>
  </si>
  <si>
    <t xml:space="preserve"> wiaderko</t>
  </si>
  <si>
    <t xml:space="preserve">bucket </t>
  </si>
  <si>
    <t xml:space="preserve"> stolarz</t>
  </si>
  <si>
    <t xml:space="preserve">carpenter </t>
  </si>
  <si>
    <t xml:space="preserve"> cement</t>
  </si>
  <si>
    <t xml:space="preserve">cement </t>
  </si>
  <si>
    <t xml:space="preserve"> obwód (np. elektryczny)</t>
  </si>
  <si>
    <t>circuit</t>
  </si>
  <si>
    <t xml:space="preserve"> kolekcjoner</t>
  </si>
  <si>
    <t xml:space="preserve">collector </t>
  </si>
  <si>
    <t xml:space="preserve"> konserwacja</t>
  </si>
  <si>
    <t xml:space="preserve">conservation </t>
  </si>
  <si>
    <t xml:space="preserve"> sznur</t>
  </si>
  <si>
    <t>cord</t>
  </si>
  <si>
    <t xml:space="preserve"> wiertło</t>
  </si>
  <si>
    <t xml:space="preserve">drill </t>
  </si>
  <si>
    <t xml:space="preserve"> wiertarka elektryczna</t>
  </si>
  <si>
    <t xml:space="preserve">electric drill </t>
  </si>
  <si>
    <t xml:space="preserve"> monter, ślusarz</t>
  </si>
  <si>
    <t>fitter</t>
  </si>
  <si>
    <t xml:space="preserve"> kruchość, podatność na uszkodzenie</t>
  </si>
  <si>
    <t>fragility</t>
  </si>
  <si>
    <t xml:space="preserve"> rama</t>
  </si>
  <si>
    <t xml:space="preserve">frame </t>
  </si>
  <si>
    <t xml:space="preserve"> okulary ochronne</t>
  </si>
  <si>
    <t xml:space="preserve">goggles </t>
  </si>
  <si>
    <t xml:space="preserve"> złota rączka</t>
  </si>
  <si>
    <t>handyman</t>
  </si>
  <si>
    <t xml:space="preserve"> sprzęt mechaniczny, elektroniczny</t>
  </si>
  <si>
    <t>hardware</t>
  </si>
  <si>
    <t xml:space="preserve"> hak, haczyk (np. na ryby)</t>
  </si>
  <si>
    <t xml:space="preserve"> cal</t>
  </si>
  <si>
    <t xml:space="preserve">inch </t>
  </si>
  <si>
    <t xml:space="preserve"> zestaw</t>
  </si>
  <si>
    <t xml:space="preserve">kit </t>
  </si>
  <si>
    <t xml:space="preserve"> drabina</t>
  </si>
  <si>
    <t xml:space="preserve"> złe, wadliwe działanie</t>
  </si>
  <si>
    <t>malfunction</t>
  </si>
  <si>
    <t xml:space="preserve"> podręcznik (np. użytkownika), instrukcja</t>
  </si>
  <si>
    <t>manual</t>
  </si>
  <si>
    <t xml:space="preserve"> wytwarzanie (proste produkowanie)</t>
  </si>
  <si>
    <t>manufacturing</t>
  </si>
  <si>
    <t xml:space="preserve"> szpilka</t>
  </si>
  <si>
    <t>pin</t>
  </si>
  <si>
    <t xml:space="preserve"> obcęgi</t>
  </si>
  <si>
    <t>pincers</t>
  </si>
  <si>
    <t xml:space="preserve"> hebel</t>
  </si>
  <si>
    <t xml:space="preserve"> wtyczka (np. elektryczna)</t>
  </si>
  <si>
    <t xml:space="preserve"> garncarstwo</t>
  </si>
  <si>
    <t xml:space="preserve"> dziurkacz</t>
  </si>
  <si>
    <t xml:space="preserve"> zastąpienie, wymiana</t>
  </si>
  <si>
    <t>replacement</t>
  </si>
  <si>
    <t xml:space="preserve"> zawór bezpieczeństwa</t>
  </si>
  <si>
    <t>safety valve</t>
  </si>
  <si>
    <t xml:space="preserve"> papier ścierny</t>
  </si>
  <si>
    <t>sandpaper</t>
  </si>
  <si>
    <t xml:space="preserve"> piła</t>
  </si>
  <si>
    <t xml:space="preserve"> śrubokręt</t>
  </si>
  <si>
    <t xml:space="preserve">screwdriver </t>
  </si>
  <si>
    <t xml:space="preserve"> gniazdko (np. w ścianie)</t>
  </si>
  <si>
    <t xml:space="preserve">socket </t>
  </si>
  <si>
    <t xml:space="preserve"> sprężyna</t>
  </si>
  <si>
    <t xml:space="preserve">spring </t>
  </si>
  <si>
    <t xml:space="preserve"> półka na narzędzia</t>
  </si>
  <si>
    <t xml:space="preserve">tool rack </t>
  </si>
  <si>
    <t xml:space="preserve"> skrzynka narzędziowa</t>
  </si>
  <si>
    <t>toolbox</t>
  </si>
  <si>
    <t xml:space="preserve"> latarka</t>
  </si>
  <si>
    <t>torch</t>
  </si>
  <si>
    <t xml:space="preserve"> rurka, rura</t>
  </si>
  <si>
    <t>tube</t>
  </si>
  <si>
    <t xml:space="preserve"> lakier</t>
  </si>
  <si>
    <t xml:space="preserve">varnish </t>
  </si>
  <si>
    <t xml:space="preserve"> napięcie elektryczne</t>
  </si>
  <si>
    <t xml:space="preserve"> konewka</t>
  </si>
  <si>
    <t xml:space="preserve">watering can </t>
  </si>
  <si>
    <t xml:space="preserve"> wosk</t>
  </si>
  <si>
    <t xml:space="preserve">wax </t>
  </si>
  <si>
    <t xml:space="preserve"> drut, przewód</t>
  </si>
  <si>
    <t xml:space="preserve">wire </t>
  </si>
  <si>
    <t xml:space="preserve"> tępy (np. nóż)</t>
  </si>
  <si>
    <t>blunt</t>
  </si>
  <si>
    <t xml:space="preserve"> wadliwy, niesprawny</t>
  </si>
  <si>
    <t xml:space="preserve"> ognioodporny</t>
  </si>
  <si>
    <t xml:space="preserve">fireproof </t>
  </si>
  <si>
    <t xml:space="preserve"> kruchy, łatwy do uszkodzenia</t>
  </si>
  <si>
    <t xml:space="preserve">fragile </t>
  </si>
  <si>
    <t xml:space="preserve"> innowacyjny</t>
  </si>
  <si>
    <t xml:space="preserve">innovative </t>
  </si>
  <si>
    <t xml:space="preserve"> odporny na wstrząsy</t>
  </si>
  <si>
    <t xml:space="preserve">shockproof </t>
  </si>
  <si>
    <t xml:space="preserve"> przystosować, zaadaptować</t>
  </si>
  <si>
    <t>adapt</t>
  </si>
  <si>
    <t xml:space="preserve"> stosować, zastosować</t>
  </si>
  <si>
    <t xml:space="preserve"> wymyślać, wynaleźć</t>
  </si>
  <si>
    <t xml:space="preserve"> rozłączyć</t>
  </si>
  <si>
    <t xml:space="preserve">disconnect </t>
  </si>
  <si>
    <t xml:space="preserve"> wiercić</t>
  </si>
  <si>
    <t xml:space="preserve"> robić na drutach</t>
  </si>
  <si>
    <t>knit</t>
  </si>
  <si>
    <t xml:space="preserve"> zawiązać na supeł, w węzeł</t>
  </si>
  <si>
    <t>knot</t>
  </si>
  <si>
    <t xml:space="preserve"> przeciekać</t>
  </si>
  <si>
    <t>leak</t>
  </si>
  <si>
    <t xml:space="preserve"> konserwować (maszyny)</t>
  </si>
  <si>
    <t>maintain</t>
  </si>
  <si>
    <t xml:space="preserve"> naprawiać</t>
  </si>
  <si>
    <t xml:space="preserve"> montować</t>
  </si>
  <si>
    <t>mount</t>
  </si>
  <si>
    <t xml:space="preserve"> oliwić</t>
  </si>
  <si>
    <t xml:space="preserve">oil </t>
  </si>
  <si>
    <t xml:space="preserve"> odbijać (np. światło), odzwierciedlać</t>
  </si>
  <si>
    <t xml:space="preserve">reflect </t>
  </si>
  <si>
    <t xml:space="preserve"> piłować (piłą)</t>
  </si>
  <si>
    <t xml:space="preserve"> ostrzyć</t>
  </si>
  <si>
    <t>sharpen</t>
  </si>
  <si>
    <t xml:space="preserve"> łączyć, obejmować</t>
  </si>
  <si>
    <t>span</t>
  </si>
  <si>
    <t xml:space="preserve"> zepsuć</t>
  </si>
  <si>
    <t>spoil</t>
  </si>
  <si>
    <t xml:space="preserve"> przyklejać</t>
  </si>
  <si>
    <t xml:space="preserve"> odkręcić (śrubę)</t>
  </si>
  <si>
    <t>unscrew</t>
  </si>
  <si>
    <t xml:space="preserve"> zepsuty, uszkodzony</t>
  </si>
  <si>
    <t xml:space="preserve">out of order </t>
  </si>
  <si>
    <t xml:space="preserve"> księgowość</t>
  </si>
  <si>
    <t xml:space="preserve">accounting </t>
  </si>
  <si>
    <t xml:space="preserve"> zaliczka</t>
  </si>
  <si>
    <t xml:space="preserve">advance </t>
  </si>
  <si>
    <t xml:space="preserve"> wycena, ocena (np. pracownika)</t>
  </si>
  <si>
    <t>appraisal</t>
  </si>
  <si>
    <t xml:space="preserve"> wspólnik, członek stowarzyszenia</t>
  </si>
  <si>
    <t>associate</t>
  </si>
  <si>
    <t xml:space="preserve"> bankomat</t>
  </si>
  <si>
    <t xml:space="preserve">ATM (automated teller machine) </t>
  </si>
  <si>
    <t xml:space="preserve"> licytator</t>
  </si>
  <si>
    <t xml:space="preserve">auctioneer </t>
  </si>
  <si>
    <t xml:space="preserve"> bankructwo</t>
  </si>
  <si>
    <t xml:space="preserve">bankruptcy </t>
  </si>
  <si>
    <t xml:space="preserve"> załamanie</t>
  </si>
  <si>
    <t xml:space="preserve"> teczka (aktówka)</t>
  </si>
  <si>
    <t>briefcase</t>
  </si>
  <si>
    <t xml:space="preserve"> wizytówka</t>
  </si>
  <si>
    <t xml:space="preserve">business card </t>
  </si>
  <si>
    <t xml:space="preserve"> ładunek (towary)</t>
  </si>
  <si>
    <t>cargo</t>
  </si>
  <si>
    <t xml:space="preserve"> sieć (sklepów)</t>
  </si>
  <si>
    <t>chain</t>
  </si>
  <si>
    <t xml:space="preserve"> książeczka czekowa</t>
  </si>
  <si>
    <t>cheque book</t>
  </si>
  <si>
    <t xml:space="preserve"> handel</t>
  </si>
  <si>
    <t xml:space="preserve">commerce </t>
  </si>
  <si>
    <t xml:space="preserve"> prowizja</t>
  </si>
  <si>
    <t xml:space="preserve">commission </t>
  </si>
  <si>
    <t xml:space="preserve"> towar, artykuł</t>
  </si>
  <si>
    <t>commodity</t>
  </si>
  <si>
    <t xml:space="preserve"> odszkodowanie</t>
  </si>
  <si>
    <t xml:space="preserve"> konkurent</t>
  </si>
  <si>
    <t>competitor</t>
  </si>
  <si>
    <t xml:space="preserve"> ukończenie, sfinalizowanie</t>
  </si>
  <si>
    <t>completion</t>
  </si>
  <si>
    <t xml:space="preserve"> lista kontaktów</t>
  </si>
  <si>
    <t>contact list</t>
  </si>
  <si>
    <t xml:space="preserve"> kontrahent</t>
  </si>
  <si>
    <t xml:space="preserve">contractor </t>
  </si>
  <si>
    <t xml:space="preserve"> wierzyciel</t>
  </si>
  <si>
    <t xml:space="preserve">creditor </t>
  </si>
  <si>
    <t xml:space="preserve"> waluta</t>
  </si>
  <si>
    <t>currency</t>
  </si>
  <si>
    <t xml:space="preserve"> cło</t>
  </si>
  <si>
    <t xml:space="preserve">customs duty </t>
  </si>
  <si>
    <t xml:space="preserve"> podejmowanie decyzji</t>
  </si>
  <si>
    <t>decision-making</t>
  </si>
  <si>
    <t xml:space="preserve"> deficyt</t>
  </si>
  <si>
    <t xml:space="preserve">deficit </t>
  </si>
  <si>
    <t xml:space="preserve"> popyt</t>
  </si>
  <si>
    <t xml:space="preserve">demand </t>
  </si>
  <si>
    <t xml:space="preserve"> spadek, nachylenie</t>
  </si>
  <si>
    <t xml:space="preserve"> rabat</t>
  </si>
  <si>
    <t xml:space="preserve">discount </t>
  </si>
  <si>
    <t xml:space="preserve"> dystrybutor</t>
  </si>
  <si>
    <t xml:space="preserve">distributor </t>
  </si>
  <si>
    <t xml:space="preserve"> spadek (np. cen)</t>
  </si>
  <si>
    <t>drop</t>
  </si>
  <si>
    <t xml:space="preserve"> zarobki, zyski</t>
  </si>
  <si>
    <t>earnings</t>
  </si>
  <si>
    <t xml:space="preserve"> oszczędność</t>
  </si>
  <si>
    <t>economy</t>
  </si>
  <si>
    <t xml:space="preserve"> wzbogacenie</t>
  </si>
  <si>
    <t>enrichment</t>
  </si>
  <si>
    <t xml:space="preserve"> przedsiębiorstwo</t>
  </si>
  <si>
    <t>enterprise</t>
  </si>
  <si>
    <t xml:space="preserve"> wydatek</t>
  </si>
  <si>
    <t xml:space="preserve">expenditure </t>
  </si>
  <si>
    <t xml:space="preserve"> wydatek, koszt</t>
  </si>
  <si>
    <t xml:space="preserve">expense </t>
  </si>
  <si>
    <t xml:space="preserve"> wewnętrzny (numer telefonu)</t>
  </si>
  <si>
    <t>extension</t>
  </si>
  <si>
    <t xml:space="preserve"> opłata za przejazd</t>
  </si>
  <si>
    <t>fare</t>
  </si>
  <si>
    <t xml:space="preserve"> zysk, korzyść</t>
  </si>
  <si>
    <t>gain</t>
  </si>
  <si>
    <t xml:space="preserve"> posiadacz</t>
  </si>
  <si>
    <t>holder</t>
  </si>
  <si>
    <t xml:space="preserve"> rata</t>
  </si>
  <si>
    <t>instalment</t>
  </si>
  <si>
    <t xml:space="preserve"> odsetki</t>
  </si>
  <si>
    <t>interest</t>
  </si>
  <si>
    <t xml:space="preserve"> inwentarz, spis</t>
  </si>
  <si>
    <t>inventory</t>
  </si>
  <si>
    <t xml:space="preserve"> faktura (dokument)</t>
  </si>
  <si>
    <t>invoice</t>
  </si>
  <si>
    <t xml:space="preserve"> wynajem, dzierżawa</t>
  </si>
  <si>
    <t xml:space="preserve"> pożyczkodawca</t>
  </si>
  <si>
    <t>lender</t>
  </si>
  <si>
    <t xml:space="preserve"> płynność (finansowa)</t>
  </si>
  <si>
    <t>liquidity</t>
  </si>
  <si>
    <t xml:space="preserve"> utrzymanie (środki do życia)</t>
  </si>
  <si>
    <t>maintenance</t>
  </si>
  <si>
    <t xml:space="preserve"> przekaz pieniężny</t>
  </si>
  <si>
    <t xml:space="preserve"> przebój rynkowy</t>
  </si>
  <si>
    <t>moneymaker</t>
  </si>
  <si>
    <t xml:space="preserve"> kredyt hipoteczny</t>
  </si>
  <si>
    <t>mortgage</t>
  </si>
  <si>
    <t xml:space="preserve"> zobowiązanie</t>
  </si>
  <si>
    <t>obligation</t>
  </si>
  <si>
    <t xml:space="preserve"> pens - 1/100 funta (waluta)</t>
  </si>
  <si>
    <t>penny</t>
  </si>
  <si>
    <t xml:space="preserve"> skarbonka</t>
  </si>
  <si>
    <t>piggy bank</t>
  </si>
  <si>
    <t xml:space="preserve"> bieda, ubóstwo</t>
  </si>
  <si>
    <t>poverty</t>
  </si>
  <si>
    <t xml:space="preserve"> zaopatrzenie</t>
  </si>
  <si>
    <t xml:space="preserve">provision </t>
  </si>
  <si>
    <t xml:space="preserve"> zakup</t>
  </si>
  <si>
    <t xml:space="preserve">purchase </t>
  </si>
  <si>
    <t xml:space="preserve"> nabywca</t>
  </si>
  <si>
    <t xml:space="preserve">purchaser </t>
  </si>
  <si>
    <t xml:space="preserve"> spłata</t>
  </si>
  <si>
    <t xml:space="preserve">repayment </t>
  </si>
  <si>
    <t xml:space="preserve"> zasób, surowiec</t>
  </si>
  <si>
    <t>resource</t>
  </si>
  <si>
    <t xml:space="preserve"> zysk, zwrot (z kapitału)</t>
  </si>
  <si>
    <t>return</t>
  </si>
  <si>
    <t xml:space="preserve"> dochód, wpływ do budżetu</t>
  </si>
  <si>
    <t>revenue</t>
  </si>
  <si>
    <t xml:space="preserve"> przedstawiciel handlowy</t>
  </si>
  <si>
    <t xml:space="preserve"> oszczędności</t>
  </si>
  <si>
    <t>saving</t>
  </si>
  <si>
    <t xml:space="preserve"> naciągacz, wydrwigrosz</t>
  </si>
  <si>
    <t>scrounger</t>
  </si>
  <si>
    <t xml:space="preserve"> zapłata, odszkodowanie</t>
  </si>
  <si>
    <t>settlement</t>
  </si>
  <si>
    <t xml:space="preserve"> akcja (papier wartościowy), udział</t>
  </si>
  <si>
    <t>share</t>
  </si>
  <si>
    <t xml:space="preserve"> akcjonariusz</t>
  </si>
  <si>
    <t xml:space="preserve">shareholder </t>
  </si>
  <si>
    <t xml:space="preserve"> spadek (kursu, cen)</t>
  </si>
  <si>
    <t xml:space="preserve">slide </t>
  </si>
  <si>
    <t xml:space="preserve"> stawka, zakłady (hazard)</t>
  </si>
  <si>
    <t xml:space="preserve"> giełda</t>
  </si>
  <si>
    <t xml:space="preserve">stock exchange </t>
  </si>
  <si>
    <t xml:space="preserve"> papiery wartościowe, akcje</t>
  </si>
  <si>
    <t>stocks</t>
  </si>
  <si>
    <t xml:space="preserve"> dostawca</t>
  </si>
  <si>
    <t xml:space="preserve">supplier </t>
  </si>
  <si>
    <t xml:space="preserve"> podaż</t>
  </si>
  <si>
    <t xml:space="preserve">supply </t>
  </si>
  <si>
    <t xml:space="preserve"> przejęcie (np. firmy)</t>
  </si>
  <si>
    <t xml:space="preserve"> opodatkowanie</t>
  </si>
  <si>
    <t>taxation</t>
  </si>
  <si>
    <t xml:space="preserve"> tendencja</t>
  </si>
  <si>
    <t>tendency</t>
  </si>
  <si>
    <t xml:space="preserve"> napiwek</t>
  </si>
  <si>
    <t>tip</t>
  </si>
  <si>
    <t xml:space="preserve"> handel, działalność gospodarcza</t>
  </si>
  <si>
    <t>trading</t>
  </si>
  <si>
    <t xml:space="preserve"> członek zarządu</t>
  </si>
  <si>
    <t>trustee</t>
  </si>
  <si>
    <t xml:space="preserve"> gwarancja</t>
  </si>
  <si>
    <t>warranty</t>
  </si>
  <si>
    <t xml:space="preserve"> bogactwo</t>
  </si>
  <si>
    <t>wealth</t>
  </si>
  <si>
    <t xml:space="preserve"> wygrana (w konkursie)</t>
  </si>
  <si>
    <t>winnings</t>
  </si>
  <si>
    <t xml:space="preserve"> odwołanie, cofnięcie; podjęcie (pieniędzy)</t>
  </si>
  <si>
    <t>withdrawal</t>
  </si>
  <si>
    <t xml:space="preserve"> bez grosza</t>
  </si>
  <si>
    <t>broke</t>
  </si>
  <si>
    <t xml:space="preserve"> niezbędny, zasadniczy</t>
  </si>
  <si>
    <t>essential</t>
  </si>
  <si>
    <t xml:space="preserve"> o ustalonej renomie, założony</t>
  </si>
  <si>
    <t>established</t>
  </si>
  <si>
    <t xml:space="preserve"> wykonawczy, kierowniczy</t>
  </si>
  <si>
    <t>executive</t>
  </si>
  <si>
    <t xml:space="preserve"> wzorcowy</t>
  </si>
  <si>
    <t xml:space="preserve">exemplary </t>
  </si>
  <si>
    <t xml:space="preserve"> bezowocny</t>
  </si>
  <si>
    <t xml:space="preserve">fruitless </t>
  </si>
  <si>
    <t xml:space="preserve"> brutto</t>
  </si>
  <si>
    <t xml:space="preserve">gross </t>
  </si>
  <si>
    <t xml:space="preserve"> spłukany</t>
  </si>
  <si>
    <t xml:space="preserve">hard up </t>
  </si>
  <si>
    <t xml:space="preserve"> wiodący</t>
  </si>
  <si>
    <t xml:space="preserve">leading </t>
  </si>
  <si>
    <t xml:space="preserve"> marginalny, krańcowy (np. zysk)</t>
  </si>
  <si>
    <t xml:space="preserve">marginal </t>
  </si>
  <si>
    <t xml:space="preserve"> proponowany</t>
  </si>
  <si>
    <t>proposed</t>
  </si>
  <si>
    <t xml:space="preserve"> dobrze prosperujący</t>
  </si>
  <si>
    <t>prosperous</t>
  </si>
  <si>
    <t xml:space="preserve"> detaliczny</t>
  </si>
  <si>
    <t xml:space="preserve">retail </t>
  </si>
  <si>
    <t xml:space="preserve"> na rencie</t>
  </si>
  <si>
    <t xml:space="preserve">retired </t>
  </si>
  <si>
    <t xml:space="preserve"> satysfakcjonujący, opłacalny</t>
  </si>
  <si>
    <t>rewarding</t>
  </si>
  <si>
    <t xml:space="preserve"> samowystarczalny</t>
  </si>
  <si>
    <t>self-sufficient</t>
  </si>
  <si>
    <t xml:space="preserve"> rozsądny, rozważny</t>
  </si>
  <si>
    <t xml:space="preserve"> cenny</t>
  </si>
  <si>
    <t xml:space="preserve">valuable </t>
  </si>
  <si>
    <t xml:space="preserve"> zamożny</t>
  </si>
  <si>
    <t xml:space="preserve">wealthy </t>
  </si>
  <si>
    <t xml:space="preserve"> bogaty, zamożny</t>
  </si>
  <si>
    <t xml:space="preserve">well-off </t>
  </si>
  <si>
    <t xml:space="preserve"> hurtowy</t>
  </si>
  <si>
    <t>wholesale</t>
  </si>
  <si>
    <t xml:space="preserve"> gromadzić</t>
  </si>
  <si>
    <t>accumulate</t>
  </si>
  <si>
    <t xml:space="preserve"> wynosić, równać się (np. kwota wynosi...)</t>
  </si>
  <si>
    <t>amount</t>
  </si>
  <si>
    <t xml:space="preserve"> uprawniać</t>
  </si>
  <si>
    <t>authorise</t>
  </si>
  <si>
    <t xml:space="preserve"> żebrać, błagać</t>
  </si>
  <si>
    <t>beg</t>
  </si>
  <si>
    <t xml:space="preserve"> przynosić korzyści, skorzystać</t>
  </si>
  <si>
    <t>benefit</t>
  </si>
  <si>
    <t xml:space="preserve"> podnieść (np. obroty)</t>
  </si>
  <si>
    <t>boost</t>
  </si>
  <si>
    <t xml:space="preserve"> anulować, odwołać</t>
  </si>
  <si>
    <t>cancel</t>
  </si>
  <si>
    <t xml:space="preserve"> przewodniczyć</t>
  </si>
  <si>
    <t xml:space="preserve"> brać (pieniądze za coś)</t>
  </si>
  <si>
    <t>charge</t>
  </si>
  <si>
    <t xml:space="preserve"> wzrastać</t>
  </si>
  <si>
    <t xml:space="preserve"> doradzać</t>
  </si>
  <si>
    <t xml:space="preserve"> handlować (czymś)</t>
  </si>
  <si>
    <t xml:space="preserve"> zdeponować</t>
  </si>
  <si>
    <t>deposit</t>
  </si>
  <si>
    <t xml:space="preserve"> oszczędzać (na czymś)</t>
  </si>
  <si>
    <t>economize</t>
  </si>
  <si>
    <t xml:space="preserve"> wzbogacać</t>
  </si>
  <si>
    <t>enrich</t>
  </si>
  <si>
    <t xml:space="preserve"> przekraczać (np. wielkością)</t>
  </si>
  <si>
    <t>exceed</t>
  </si>
  <si>
    <t xml:space="preserve"> rozszerzać (się)</t>
  </si>
  <si>
    <t>expand</t>
  </si>
  <si>
    <t xml:space="preserve"> prognozować</t>
  </si>
  <si>
    <t xml:space="preserve">forecast </t>
  </si>
  <si>
    <t xml:space="preserve"> nałożyć (np. podatek)</t>
  </si>
  <si>
    <t xml:space="preserve">impose </t>
  </si>
  <si>
    <t xml:space="preserve"> ubezpieczyć</t>
  </si>
  <si>
    <t>insure</t>
  </si>
  <si>
    <t xml:space="preserve"> zawiadomić</t>
  </si>
  <si>
    <t>notify</t>
  </si>
  <si>
    <t xml:space="preserve"> być (komuś) winnym</t>
  </si>
  <si>
    <t>owe</t>
  </si>
  <si>
    <t xml:space="preserve"> opatentować</t>
  </si>
  <si>
    <t xml:space="preserve">patent </t>
  </si>
  <si>
    <t xml:space="preserve"> nabyć</t>
  </si>
  <si>
    <t xml:space="preserve"> odsyłać, kierować</t>
  </si>
  <si>
    <t>refer</t>
  </si>
  <si>
    <t xml:space="preserve"> zachowywać, zatrzymywać</t>
  </si>
  <si>
    <t xml:space="preserve"> pieczętować, lakować</t>
  </si>
  <si>
    <t>seal</t>
  </si>
  <si>
    <t xml:space="preserve"> regulować, uregulować (np. rachunki)</t>
  </si>
  <si>
    <t>settle</t>
  </si>
  <si>
    <t xml:space="preserve"> wyszczególniać</t>
  </si>
  <si>
    <t>specify</t>
  </si>
  <si>
    <t xml:space="preserve"> dać napiwek</t>
  </si>
  <si>
    <t xml:space="preserve"> podjąć pieniądze (np. z banku)</t>
  </si>
  <si>
    <t>withdraw</t>
  </si>
  <si>
    <t xml:space="preserve"> dawać, przynosić (np. zysk)</t>
  </si>
  <si>
    <t>yield</t>
  </si>
  <si>
    <t xml:space="preserve"> podróż służbowa</t>
  </si>
  <si>
    <t xml:space="preserve">business trip </t>
  </si>
  <si>
    <t xml:space="preserve"> handel zagraniczny</t>
  </si>
  <si>
    <t xml:space="preserve">foreign trade </t>
  </si>
  <si>
    <t xml:space="preserve"> gospodarka wolnorynkowa</t>
  </si>
  <si>
    <t>free market economy</t>
  </si>
  <si>
    <t xml:space="preserve"> przedsiębiorstwo prywatne</t>
  </si>
  <si>
    <t>private company</t>
  </si>
  <si>
    <t xml:space="preserve"> handel detaliczny</t>
  </si>
  <si>
    <t xml:space="preserve">retail trade </t>
  </si>
  <si>
    <t xml:space="preserve"> wyłącznie (tylko dla)</t>
  </si>
  <si>
    <t>exclusively</t>
  </si>
  <si>
    <t xml:space="preserve"> agitator</t>
  </si>
  <si>
    <t xml:space="preserve">agitator </t>
  </si>
  <si>
    <t xml:space="preserve"> antagonizm, wrogość</t>
  </si>
  <si>
    <t xml:space="preserve">antagonism </t>
  </si>
  <si>
    <t xml:space="preserve"> hymn państwowy</t>
  </si>
  <si>
    <t xml:space="preserve"> zgromadzenie</t>
  </si>
  <si>
    <t xml:space="preserve"> sztandar</t>
  </si>
  <si>
    <t>banner</t>
  </si>
  <si>
    <t xml:space="preserve"> bojkot</t>
  </si>
  <si>
    <t xml:space="preserve">boycott </t>
  </si>
  <si>
    <t xml:space="preserve"> gabinet, rząd</t>
  </si>
  <si>
    <t xml:space="preserve">cabinet </t>
  </si>
  <si>
    <t xml:space="preserve"> obywatelstwo</t>
  </si>
  <si>
    <t xml:space="preserve">citizenship </t>
  </si>
  <si>
    <t xml:space="preserve"> prawa obywatelskie</t>
  </si>
  <si>
    <t xml:space="preserve">civil rights </t>
  </si>
  <si>
    <t xml:space="preserve"> żądanie</t>
  </si>
  <si>
    <t>claim</t>
  </si>
  <si>
    <t xml:space="preserve"> konsulat</t>
  </si>
  <si>
    <t>consulate</t>
  </si>
  <si>
    <t xml:space="preserve"> korpus (np. dyplomatyczny)</t>
  </si>
  <si>
    <t>corps</t>
  </si>
  <si>
    <t xml:space="preserve"> poprawność (np. polityczna)</t>
  </si>
  <si>
    <t>correctness</t>
  </si>
  <si>
    <t xml:space="preserve"> radny</t>
  </si>
  <si>
    <t xml:space="preserve">councillor </t>
  </si>
  <si>
    <t xml:space="preserve"> delegacja</t>
  </si>
  <si>
    <t xml:space="preserve">delegation </t>
  </si>
  <si>
    <t xml:space="preserve"> demagog</t>
  </si>
  <si>
    <t xml:space="preserve">demagogue </t>
  </si>
  <si>
    <t xml:space="preserve"> kryzys gospodarczy</t>
  </si>
  <si>
    <t xml:space="preserve">depression </t>
  </si>
  <si>
    <t xml:space="preserve"> dyktatura</t>
  </si>
  <si>
    <t xml:space="preserve"> dysydent</t>
  </si>
  <si>
    <t>dissident</t>
  </si>
  <si>
    <t xml:space="preserve"> dominacja, panowanie</t>
  </si>
  <si>
    <t>dominance</t>
  </si>
  <si>
    <t xml:space="preserve"> datek</t>
  </si>
  <si>
    <t xml:space="preserve">donation </t>
  </si>
  <si>
    <t xml:space="preserve"> frakcja, odłam</t>
  </si>
  <si>
    <t xml:space="preserve">faction </t>
  </si>
  <si>
    <t xml:space="preserve"> granica</t>
  </si>
  <si>
    <t xml:space="preserve"> uciekinier</t>
  </si>
  <si>
    <t xml:space="preserve"> tematyka ekologiczna</t>
  </si>
  <si>
    <t>green issues</t>
  </si>
  <si>
    <t xml:space="preserve"> zainicjowanie, rozniecenie</t>
  </si>
  <si>
    <t>ignition</t>
  </si>
  <si>
    <t xml:space="preserve"> śledztwo, dochodzenie</t>
  </si>
  <si>
    <t>inquiry</t>
  </si>
  <si>
    <t xml:space="preserve"> klasa średnia</t>
  </si>
  <si>
    <t>middle class</t>
  </si>
  <si>
    <t xml:space="preserve"> mniejszość</t>
  </si>
  <si>
    <t>minority</t>
  </si>
  <si>
    <t xml:space="preserve"> neutralność</t>
  </si>
  <si>
    <t>neutrality</t>
  </si>
  <si>
    <t xml:space="preserve"> gap, obserwator</t>
  </si>
  <si>
    <t xml:space="preserve">onlooker </t>
  </si>
  <si>
    <t xml:space="preserve"> uczestnik</t>
  </si>
  <si>
    <t xml:space="preserve">participant </t>
  </si>
  <si>
    <t xml:space="preserve"> uczestnictwo</t>
  </si>
  <si>
    <t>participation</t>
  </si>
  <si>
    <t xml:space="preserve"> partnerstwo</t>
  </si>
  <si>
    <t xml:space="preserve">partnership </t>
  </si>
  <si>
    <t xml:space="preserve"> schron, schronienie</t>
  </si>
  <si>
    <t xml:space="preserve">refuge </t>
  </si>
  <si>
    <t xml:space="preserve"> reżim</t>
  </si>
  <si>
    <t>regime</t>
  </si>
  <si>
    <t xml:space="preserve"> awantura, kłótnia</t>
  </si>
  <si>
    <t xml:space="preserve"> sankcja</t>
  </si>
  <si>
    <t xml:space="preserve">sanction </t>
  </si>
  <si>
    <t xml:space="preserve"> kozioł ofiarny</t>
  </si>
  <si>
    <t xml:space="preserve">scapegoat </t>
  </si>
  <si>
    <t xml:space="preserve"> sekretariat</t>
  </si>
  <si>
    <t>secretariat</t>
  </si>
  <si>
    <t xml:space="preserve"> rozłam, podział</t>
  </si>
  <si>
    <t>split</t>
  </si>
  <si>
    <t xml:space="preserve"> pozycja (społeczna)</t>
  </si>
  <si>
    <t>standing</t>
  </si>
  <si>
    <t xml:space="preserve"> dotacja (subsydium)</t>
  </si>
  <si>
    <t>subsidy</t>
  </si>
  <si>
    <t xml:space="preserve"> szczyt (np. polityczny)</t>
  </si>
  <si>
    <t>summit</t>
  </si>
  <si>
    <t xml:space="preserve"> kant, szwindel</t>
  </si>
  <si>
    <t xml:space="preserve">swindle </t>
  </si>
  <si>
    <t xml:space="preserve"> gaz łzawiący</t>
  </si>
  <si>
    <t xml:space="preserve">tear gas </t>
  </si>
  <si>
    <t xml:space="preserve"> totalitaryzm</t>
  </si>
  <si>
    <t xml:space="preserve">totalitarianism </t>
  </si>
  <si>
    <t xml:space="preserve"> skarbiec, skarb państwa</t>
  </si>
  <si>
    <t>treasury</t>
  </si>
  <si>
    <t xml:space="preserve"> jedność (np. partii)</t>
  </si>
  <si>
    <t>unity</t>
  </si>
  <si>
    <t xml:space="preserve"> klasa robotnicza</t>
  </si>
  <si>
    <t>working class</t>
  </si>
  <si>
    <t xml:space="preserve"> mianowany</t>
  </si>
  <si>
    <t xml:space="preserve">appointed </t>
  </si>
  <si>
    <t xml:space="preserve"> stowarzyszony</t>
  </si>
  <si>
    <t xml:space="preserve">associated </t>
  </si>
  <si>
    <t xml:space="preserve"> autonomiczny</t>
  </si>
  <si>
    <t>autonomous</t>
  </si>
  <si>
    <t xml:space="preserve"> centrowy (w polityce)</t>
  </si>
  <si>
    <t>centrist</t>
  </si>
  <si>
    <t xml:space="preserve"> charytatywny, dobroczynny</t>
  </si>
  <si>
    <t>charitable</t>
  </si>
  <si>
    <t xml:space="preserve"> rozwijający się (np. kraj)</t>
  </si>
  <si>
    <t>developing</t>
  </si>
  <si>
    <t xml:space="preserve"> wybrany (przez głosowanie)</t>
  </si>
  <si>
    <t>elected</t>
  </si>
  <si>
    <t xml:space="preserve"> korzystny, przychylny</t>
  </si>
  <si>
    <t>favourable</t>
  </si>
  <si>
    <t xml:space="preserve"> ideologiczny</t>
  </si>
  <si>
    <t xml:space="preserve">ideological </t>
  </si>
  <si>
    <t xml:space="preserve"> instytucjonalny</t>
  </si>
  <si>
    <t xml:space="preserve">institutional </t>
  </si>
  <si>
    <t xml:space="preserve"> wzajemny</t>
  </si>
  <si>
    <t>mutual</t>
  </si>
  <si>
    <t xml:space="preserve"> jednostronny</t>
  </si>
  <si>
    <t>one-sided</t>
  </si>
  <si>
    <t xml:space="preserve"> oburzający, skandaliczny</t>
  </si>
  <si>
    <t>outrageous</t>
  </si>
  <si>
    <t xml:space="preserve"> uprzywilejowany</t>
  </si>
  <si>
    <t xml:space="preserve">privileged </t>
  </si>
  <si>
    <t xml:space="preserve"> postępowy</t>
  </si>
  <si>
    <t xml:space="preserve">progressive </t>
  </si>
  <si>
    <t xml:space="preserve"> niedawny, ostatni</t>
  </si>
  <si>
    <t>recent</t>
  </si>
  <si>
    <t xml:space="preserve"> prawicowy</t>
  </si>
  <si>
    <t xml:space="preserve">right wing </t>
  </si>
  <si>
    <t xml:space="preserve"> socjologiczny</t>
  </si>
  <si>
    <t xml:space="preserve">sociological </t>
  </si>
  <si>
    <t xml:space="preserve"> statutowy</t>
  </si>
  <si>
    <t>statutory</t>
  </si>
  <si>
    <t xml:space="preserve"> totalitarny</t>
  </si>
  <si>
    <t xml:space="preserve">totalitarian </t>
  </si>
  <si>
    <t xml:space="preserve"> nieudany</t>
  </si>
  <si>
    <t xml:space="preserve">unsuccessful </t>
  </si>
  <si>
    <t xml:space="preserve"> mianować</t>
  </si>
  <si>
    <t xml:space="preserve"> argumentować, przekonywać</t>
  </si>
  <si>
    <t xml:space="preserve"> popierać</t>
  </si>
  <si>
    <t>back</t>
  </si>
  <si>
    <t xml:space="preserve"> bojkotować</t>
  </si>
  <si>
    <t xml:space="preserve"> upaść, zawalić się</t>
  </si>
  <si>
    <t>collapse</t>
  </si>
  <si>
    <t xml:space="preserve"> poświęcać się (np. sprawie)</t>
  </si>
  <si>
    <t>commit</t>
  </si>
  <si>
    <t xml:space="preserve"> stanowić (np. radę)</t>
  </si>
  <si>
    <t xml:space="preserve"> eksterminować, tępić</t>
  </si>
  <si>
    <t>exterminate</t>
  </si>
  <si>
    <t xml:space="preserve"> rządzić, zarządzać</t>
  </si>
  <si>
    <t>govern</t>
  </si>
  <si>
    <t xml:space="preserve"> uprowadzić, porwać (np. samolot)</t>
  </si>
  <si>
    <t>hijack</t>
  </si>
  <si>
    <t xml:space="preserve"> zainicjować, rozniecić</t>
  </si>
  <si>
    <t>ignite</t>
  </si>
  <si>
    <t xml:space="preserve"> wydawać (np. oświadczenie)</t>
  </si>
  <si>
    <t>issue</t>
  </si>
  <si>
    <t xml:space="preserve"> uciskać, gnębić</t>
  </si>
  <si>
    <t>oppress</t>
  </si>
  <si>
    <t xml:space="preserve"> uczestniczyć</t>
  </si>
  <si>
    <t>participate</t>
  </si>
  <si>
    <t>preside</t>
  </si>
  <si>
    <t xml:space="preserve"> polityka finansowa</t>
  </si>
  <si>
    <t>finance policy</t>
  </si>
  <si>
    <t xml:space="preserve"> system polityczny</t>
  </si>
  <si>
    <t>political system</t>
  </si>
  <si>
    <t xml:space="preserve"> kampania prezydencka</t>
  </si>
  <si>
    <t xml:space="preserve">presidential campaign </t>
  </si>
  <si>
    <t xml:space="preserve"> Aborygen</t>
  </si>
  <si>
    <t>Aborigine</t>
  </si>
  <si>
    <t xml:space="preserve"> kotwica</t>
  </si>
  <si>
    <t xml:space="preserve">anchor </t>
  </si>
  <si>
    <t xml:space="preserve"> lornetka</t>
  </si>
  <si>
    <t xml:space="preserve">binoculars </t>
  </si>
  <si>
    <t xml:space="preserve"> rezerwacja</t>
  </si>
  <si>
    <t xml:space="preserve">booking </t>
  </si>
  <si>
    <t xml:space="preserve"> butla gazowa</t>
  </si>
  <si>
    <t>camping gas</t>
  </si>
  <si>
    <t xml:space="preserve"> kajak</t>
  </si>
  <si>
    <t>canoe</t>
  </si>
  <si>
    <t xml:space="preserve"> karawana</t>
  </si>
  <si>
    <t xml:space="preserve"> przyczepa kempingowa</t>
  </si>
  <si>
    <t xml:space="preserve"> przedział (w pociągu)</t>
  </si>
  <si>
    <t xml:space="preserve"> pokład (np. statku)</t>
  </si>
  <si>
    <t>deck</t>
  </si>
  <si>
    <t xml:space="preserve"> port, basen portowy</t>
  </si>
  <si>
    <t>dock</t>
  </si>
  <si>
    <t xml:space="preserve"> portier</t>
  </si>
  <si>
    <t xml:space="preserve">doorman </t>
  </si>
  <si>
    <t xml:space="preserve"> przewodnik (książka)</t>
  </si>
  <si>
    <t xml:space="preserve">guidebook </t>
  </si>
  <si>
    <t xml:space="preserve"> wędrowiec, spacerowicz</t>
  </si>
  <si>
    <t>hiker</t>
  </si>
  <si>
    <t xml:space="preserve"> jazda autostopem</t>
  </si>
  <si>
    <t>hitchhiking</t>
  </si>
  <si>
    <t xml:space="preserve"> miesiąc miodowy</t>
  </si>
  <si>
    <t>honeymoon</t>
  </si>
  <si>
    <t xml:space="preserve"> pokojówka</t>
  </si>
  <si>
    <t xml:space="preserve"> gospoda, zajazd</t>
  </si>
  <si>
    <t>inn</t>
  </si>
  <si>
    <t xml:space="preserve"> plan podróży</t>
  </si>
  <si>
    <t>itinerary</t>
  </si>
  <si>
    <t xml:space="preserve"> odrzutowiec</t>
  </si>
  <si>
    <t>jet</t>
  </si>
  <si>
    <t xml:space="preserve"> ładunek (towarowy)</t>
  </si>
  <si>
    <t>load</t>
  </si>
  <si>
    <t xml:space="preserve"> przystań</t>
  </si>
  <si>
    <t>marina</t>
  </si>
  <si>
    <t xml:space="preserve"> wakacje zorganizowane (przez biuro)</t>
  </si>
  <si>
    <t>package holiday</t>
  </si>
  <si>
    <t xml:space="preserve"> spływ pontonem</t>
  </si>
  <si>
    <t>rafting</t>
  </si>
  <si>
    <t xml:space="preserve"> przyjęcie (czegoś), odbiór</t>
  </si>
  <si>
    <t>reception</t>
  </si>
  <si>
    <t xml:space="preserve"> recepcjonistka</t>
  </si>
  <si>
    <t xml:space="preserve">receptionist </t>
  </si>
  <si>
    <t xml:space="preserve"> karta meldunkowa</t>
  </si>
  <si>
    <t xml:space="preserve">registration card </t>
  </si>
  <si>
    <t xml:space="preserve"> obsługa hotelowa</t>
  </si>
  <si>
    <t>room service</t>
  </si>
  <si>
    <t xml:space="preserve"> wilk morski (doświadczony marynarz)</t>
  </si>
  <si>
    <t>sea dog</t>
  </si>
  <si>
    <t xml:space="preserve"> schronisko, schronienie (ogólnie)</t>
  </si>
  <si>
    <t>shelter</t>
  </si>
  <si>
    <t xml:space="preserve"> miejsca godne zwiedzania</t>
  </si>
  <si>
    <t>sights</t>
  </si>
  <si>
    <t xml:space="preserve"> śpiwór</t>
  </si>
  <si>
    <t xml:space="preserve">sleeping bag </t>
  </si>
  <si>
    <t xml:space="preserve"> rewizja osobista (np. na lotnisku)</t>
  </si>
  <si>
    <t>strip search</t>
  </si>
  <si>
    <t xml:space="preserve"> krem z filtrem UV</t>
  </si>
  <si>
    <t>sunscreen</t>
  </si>
  <si>
    <t xml:space="preserve"> przewodnik (osoba)</t>
  </si>
  <si>
    <t>tourist guide</t>
  </si>
  <si>
    <t xml:space="preserve"> tor (kolejowy)</t>
  </si>
  <si>
    <t>track</t>
  </si>
  <si>
    <t xml:space="preserve"> szlak</t>
  </si>
  <si>
    <t xml:space="preserve">trail </t>
  </si>
  <si>
    <t xml:space="preserve"> podróż zagraniczna</t>
  </si>
  <si>
    <t xml:space="preserve">travel abroad </t>
  </si>
  <si>
    <t xml:space="preserve"> biuro podróży</t>
  </si>
  <si>
    <t>travel agent's</t>
  </si>
  <si>
    <t xml:space="preserve"> podróżnik</t>
  </si>
  <si>
    <t>traveller</t>
  </si>
  <si>
    <t xml:space="preserve"> wolne pokoje</t>
  </si>
  <si>
    <t>vacancies</t>
  </si>
  <si>
    <t xml:space="preserve"> schronisko młodzieżowe</t>
  </si>
  <si>
    <t>youth hostel</t>
  </si>
  <si>
    <t xml:space="preserve"> nieważny (np. bilet, hasło)</t>
  </si>
  <si>
    <t>invalid</t>
  </si>
  <si>
    <t xml:space="preserve"> morski, marynarki wojennej</t>
  </si>
  <si>
    <t>naval</t>
  </si>
  <si>
    <t xml:space="preserve"> zamorski, zagraniczny</t>
  </si>
  <si>
    <t>overseas</t>
  </si>
  <si>
    <t xml:space="preserve"> południowy, prowadzący na południe</t>
  </si>
  <si>
    <t>southbound</t>
  </si>
  <si>
    <t xml:space="preserve"> opłynąć, okrążyć (np. glob ziemski)</t>
  </si>
  <si>
    <t>circumnavigate</t>
  </si>
  <si>
    <t xml:space="preserve"> oprowadzać (np. po zabytkach)</t>
  </si>
  <si>
    <t>guide</t>
  </si>
  <si>
    <t xml:space="preserve"> wypłynąć w morze</t>
  </si>
  <si>
    <t>set sail</t>
  </si>
  <si>
    <t xml:space="preserve"> przewozić (drogą morską)</t>
  </si>
  <si>
    <t>ship</t>
  </si>
  <si>
    <t xml:space="preserve"> pędzić</t>
  </si>
  <si>
    <t>speed</t>
  </si>
  <si>
    <t xml:space="preserve"> utknąć (potocznie)</t>
  </si>
  <si>
    <t xml:space="preserve"> zboczyć, błądzić</t>
  </si>
  <si>
    <t xml:space="preserve"> klasa turystyczna</t>
  </si>
  <si>
    <t>economy class</t>
  </si>
  <si>
    <t xml:space="preserve"> przechowalnia bagażu</t>
  </si>
  <si>
    <t>left-luggage office</t>
  </si>
  <si>
    <t xml:space="preserve"> biuro rzeczy znalezionych</t>
  </si>
  <si>
    <t>lost property office</t>
  </si>
  <si>
    <t xml:space="preserve"> poza sezonem</t>
  </si>
  <si>
    <t>off season</t>
  </si>
  <si>
    <t>szkła koncaktowe</t>
  </si>
  <si>
    <t>wieczność</t>
  </si>
  <si>
    <t>opalać się</t>
  </si>
  <si>
    <t>szkło powiększające</t>
  </si>
  <si>
    <t>opatrunek</t>
  </si>
  <si>
    <t>to również sos do sałatek</t>
  </si>
  <si>
    <t>wrzód</t>
  </si>
  <si>
    <t>z niepełnosprawnością</t>
  </si>
  <si>
    <t>handicapped/disabled</t>
  </si>
  <si>
    <t>ramp for handicapped</t>
  </si>
  <si>
    <t>kulawy</t>
  </si>
  <si>
    <t xml:space="preserve">walk on crutches </t>
  </si>
  <si>
    <t>deceptive</t>
  </si>
  <si>
    <t>renewal of licence</t>
  </si>
  <si>
    <t>odnowienie licencji</t>
  </si>
  <si>
    <t>opierać się o ścianę</t>
  </si>
  <si>
    <t>patrzyć do przodu</t>
  </si>
  <si>
    <t>skrzyżować ręce</t>
  </si>
  <si>
    <t>włożyć ręce do kieszeni</t>
  </si>
  <si>
    <t xml:space="preserve">Looking over the shoulder </t>
  </si>
  <si>
    <t>patrzenie przez ramię</t>
  </si>
  <si>
    <t>to put you shirt on inside out</t>
  </si>
  <si>
    <t>hug from behind</t>
  </si>
  <si>
    <t>przytul od tyłu</t>
  </si>
  <si>
    <t>rozmawialiśmy osobiście</t>
  </si>
  <si>
    <t>comprehensive report</t>
  </si>
  <si>
    <t>obszerny raport</t>
  </si>
  <si>
    <t>zrzucać liście</t>
  </si>
  <si>
    <t>Swędzi mnie na plecach</t>
  </si>
  <si>
    <t>mentally disabled</t>
  </si>
  <si>
    <t>niepełnosprawny umysłowo</t>
  </si>
  <si>
    <t>opelanizna</t>
  </si>
  <si>
    <t>zwilżać</t>
  </si>
  <si>
    <t>he did it without my permission</t>
  </si>
  <si>
    <t>zrobił to bez mojej zgody</t>
  </si>
  <si>
    <t>zaszczepiony pies</t>
  </si>
  <si>
    <t>high mortality</t>
  </si>
  <si>
    <t>wysoka śmiertelność</t>
  </si>
  <si>
    <t>czujny</t>
  </si>
  <si>
    <t>historia średniowiecza</t>
  </si>
  <si>
    <t>historia starożytności</t>
  </si>
  <si>
    <t>toothless</t>
  </si>
  <si>
    <t>bezzębny</t>
  </si>
  <si>
    <t>lepki/kleisty cukierek</t>
  </si>
  <si>
    <t>sticky sweet</t>
  </si>
  <si>
    <t>obślizgły</t>
  </si>
  <si>
    <t>owacje na stojąco</t>
  </si>
  <si>
    <t>ukąszenie</t>
  </si>
  <si>
    <t>wilkołak</t>
  </si>
  <si>
    <t>sreensaver</t>
  </si>
  <si>
    <t>wygaszacz ekranu</t>
  </si>
  <si>
    <t>devices-computer-software</t>
  </si>
  <si>
    <t>Tom habitually drinks tea</t>
  </si>
  <si>
    <t>Tomek pije nałogowo herbatę</t>
  </si>
  <si>
    <t>Obama pochodzi z Afryki</t>
  </si>
  <si>
    <t>ha scared me a lot</t>
  </si>
  <si>
    <t>on mnie bardzo przestraszył</t>
  </si>
  <si>
    <t>costume party</t>
  </si>
  <si>
    <t>bal przebierańców</t>
  </si>
  <si>
    <t>krótko widzący</t>
  </si>
  <si>
    <t>forteca</t>
  </si>
  <si>
    <t>twist/sprain your ankle</t>
  </si>
  <si>
    <t>założyciel</t>
  </si>
  <si>
    <t>On nie zrobił tego umyślnie</t>
  </si>
  <si>
    <t xml:space="preserve">pay attention to </t>
  </si>
  <si>
    <t>przyłóż uwagę do</t>
  </si>
  <si>
    <t>be straight</t>
  </si>
  <si>
    <t>być prostym (postawa)</t>
  </si>
  <si>
    <t>Lean towards the camera</t>
  </si>
  <si>
    <t>pochyl się w kierunku aparatu</t>
  </si>
  <si>
    <t>tabletki nasenne</t>
  </si>
  <si>
    <t>odsunąć krzesło obrotowe</t>
  </si>
  <si>
    <t>to suppress my aggression</t>
  </si>
  <si>
    <t>ograniczyć działania wojskowe</t>
  </si>
  <si>
    <t>limit military activities</t>
  </si>
  <si>
    <r>
      <t xml:space="preserve">ship was not carrying nuclear weapons </t>
    </r>
    <r>
      <rPr>
        <b/>
        <sz val="11"/>
        <color theme="0"/>
        <rFont val="Calibri"/>
        <family val="2"/>
      </rPr>
      <t xml:space="preserve">at the time of its </t>
    </r>
    <r>
      <rPr>
        <sz val="11"/>
        <color theme="0"/>
        <rFont val="Calibri"/>
        <family val="2"/>
        <charset val="238"/>
      </rPr>
      <t>sinking</t>
    </r>
  </si>
  <si>
    <t>magical rod</t>
  </si>
  <si>
    <t>magiczna różdżka</t>
  </si>
  <si>
    <t>plaster cast</t>
  </si>
  <si>
    <t>gips unieruchamiający kończynę</t>
  </si>
  <si>
    <t>twoje pismo jest nieczytelne</t>
  </si>
  <si>
    <t>droga jest śliska</t>
  </si>
  <si>
    <t>military coup</t>
  </si>
  <si>
    <t>wojskowy zamach stanu</t>
  </si>
  <si>
    <t>efekt uboczny</t>
  </si>
  <si>
    <t>oddział szpitalny</t>
  </si>
  <si>
    <t>język migowy</t>
  </si>
  <si>
    <t>środek zaradczy na depresję</t>
  </si>
  <si>
    <t>Hiszpan</t>
  </si>
  <si>
    <t>stay single</t>
  </si>
  <si>
    <t>pozostać singlem</t>
  </si>
  <si>
    <t>we are bored</t>
  </si>
  <si>
    <t>jesteśmy znudzeni</t>
  </si>
  <si>
    <t>handbag</t>
  </si>
  <si>
    <t>torebka</t>
  </si>
  <si>
    <t>green-blue eyes</t>
  </si>
  <si>
    <t>zielono niebieskie oczy</t>
  </si>
  <si>
    <t>to win the silver medal</t>
  </si>
  <si>
    <t>zdobyć srebrny modal</t>
  </si>
  <si>
    <t>grey hair</t>
  </si>
  <si>
    <t>siwe włosy</t>
  </si>
  <si>
    <t>mężczyzna w średnim wieku</t>
  </si>
  <si>
    <t>middle-aged man</t>
  </si>
  <si>
    <t>I'm cold/hot</t>
  </si>
  <si>
    <t>zimno/gorąco mi</t>
  </si>
  <si>
    <t>to interview writer</t>
  </si>
  <si>
    <t>przeprowadzić wywiad z pisarzem</t>
  </si>
  <si>
    <t>cover the cost</t>
  </si>
  <si>
    <t>travel will last one hour</t>
  </si>
  <si>
    <t>I don't think it will ever happen</t>
  </si>
  <si>
    <t>nie sądze żeby to się kiedykolwiek stało</t>
  </si>
  <si>
    <t>to grow up together</t>
  </si>
  <si>
    <t>dorastać razem</t>
  </si>
  <si>
    <t>situation is getting better</t>
  </si>
  <si>
    <t>sytuacja się poprawia</t>
  </si>
  <si>
    <t>Were you eavesdropping on us</t>
  </si>
  <si>
    <t>Czy ty nas podsłuchiwałeś?</t>
  </si>
  <si>
    <t>Are you afraid of heights</t>
  </si>
  <si>
    <t>czy masz lęk wysokości</t>
  </si>
  <si>
    <t>exact height</t>
  </si>
  <si>
    <t xml:space="preserve">dokładna wysokość </t>
  </si>
  <si>
    <t>weather is depressing today</t>
  </si>
  <si>
    <t>pogada jest dzisiaj depresyjna</t>
  </si>
  <si>
    <t>bright room</t>
  </si>
  <si>
    <t>jasny pokój</t>
  </si>
  <si>
    <t>bright future</t>
  </si>
  <si>
    <t>obiecująca przyszłość</t>
  </si>
  <si>
    <t>akceptowalna oferta</t>
  </si>
  <si>
    <t>acceptable offer</t>
  </si>
  <si>
    <t>it was not appropriate of me to</t>
  </si>
  <si>
    <t>nie było stosowne z mojej strony żeby</t>
  </si>
  <si>
    <t>electronic sign</t>
  </si>
  <si>
    <t>podpis elektroniczny</t>
  </si>
  <si>
    <t>dreadful experience</t>
  </si>
  <si>
    <t>okropne doświadczenie</t>
  </si>
  <si>
    <t>pomylił mnie ze swoim bratem</t>
  </si>
  <si>
    <t>flat feet</t>
  </si>
  <si>
    <t>płaskostopie</t>
  </si>
  <si>
    <t>fair complexion</t>
  </si>
  <si>
    <t>jasna karnacja</t>
  </si>
  <si>
    <t>mam nagłą sprawę do załatwienia</t>
  </si>
  <si>
    <t>tricky question</t>
  </si>
  <si>
    <t>podchwytliwe pytanie</t>
  </si>
  <si>
    <t>the cake did not come out well</t>
  </si>
  <si>
    <t>Your photograph came out really pretty</t>
  </si>
  <si>
    <t>Twoje zdjęcie wyszło naprawdę ładnie</t>
  </si>
  <si>
    <t>this printer is useless</t>
  </si>
  <si>
    <t>ta drukarka jest bezużyteczna</t>
  </si>
  <si>
    <t>solve crossword</t>
  </si>
  <si>
    <t>rozwiązać krzyżówkę</t>
  </si>
  <si>
    <t>beautiful view of the city from the window</t>
  </si>
  <si>
    <t>piękny widok na miasto z okna</t>
  </si>
  <si>
    <t xml:space="preserve">uczestniczyć w spotkaniu </t>
  </si>
  <si>
    <t>fully legal</t>
  </si>
  <si>
    <t>całkowicie legalne</t>
  </si>
  <si>
    <t>I will change my shirt</t>
  </si>
  <si>
    <t>healing properties</t>
  </si>
  <si>
    <t>lecznicze właściwości</t>
  </si>
  <si>
    <t>pointed nose</t>
  </si>
  <si>
    <t>szpiczasty nos</t>
  </si>
  <si>
    <t>broad shoulders</t>
  </si>
  <si>
    <t>szerokie ramiona</t>
  </si>
  <si>
    <t>osiwieć</t>
  </si>
  <si>
    <t>turn grey/ go gray</t>
  </si>
  <si>
    <t>far to little</t>
  </si>
  <si>
    <t>zdecydowanie za mało</t>
  </si>
  <si>
    <t>plait/braid</t>
  </si>
  <si>
    <t>warkocz</t>
  </si>
  <si>
    <t>side or center parting</t>
  </si>
  <si>
    <t>przedziałek z boku czy na środku</t>
  </si>
  <si>
    <t>sticking out ears</t>
  </si>
  <si>
    <t>odstające uszy</t>
  </si>
  <si>
    <t>skrócić spodnie</t>
  </si>
  <si>
    <t>lengthen</t>
  </si>
  <si>
    <t>a przede wszystkim</t>
  </si>
  <si>
    <t>careless driving</t>
  </si>
  <si>
    <t>nieostrożna jazda</t>
  </si>
  <si>
    <t>easy-going</t>
  </si>
  <si>
    <t>wyluzowany (cecha charakteru)</t>
  </si>
  <si>
    <t>nosy</t>
  </si>
  <si>
    <t>wścipski</t>
  </si>
  <si>
    <t>sensitive children</t>
  </si>
  <si>
    <t>wrażliwe dziecko</t>
  </si>
  <si>
    <t>reserved person</t>
  </si>
  <si>
    <t>powściągliwa osoba</t>
  </si>
  <si>
    <t>we have been in relationship for 10 years</t>
  </si>
  <si>
    <t>jesteśmy w związku od 10 lat</t>
  </si>
  <si>
    <t>stepbrother</t>
  </si>
  <si>
    <t>przyrodni brat</t>
  </si>
  <si>
    <t>stepmother</t>
  </si>
  <si>
    <t>macocha</t>
  </si>
  <si>
    <t>stepfather</t>
  </si>
  <si>
    <t>ojczym</t>
  </si>
  <si>
    <t>he proposed to her</t>
  </si>
  <si>
    <t>on się jej oświadczył</t>
  </si>
  <si>
    <t>przeprowadzili separacje (w związku)</t>
  </si>
  <si>
    <t>they got saparated</t>
  </si>
  <si>
    <t>they got divorced</t>
  </si>
  <si>
    <t>rozwiedli się</t>
  </si>
  <si>
    <t>look after the twins</t>
  </si>
  <si>
    <t>zaopiekować się bliźniamiami</t>
  </si>
  <si>
    <t>engagement</t>
  </si>
  <si>
    <t>zaręczyny</t>
  </si>
  <si>
    <t>I never got on with my brother</t>
  </si>
  <si>
    <t>Nigdy nie dogadywałam się z moim bratem</t>
  </si>
  <si>
    <t xml:space="preserve">fiance/fiancée </t>
  </si>
  <si>
    <t>narzeczony/narzeczona</t>
  </si>
  <si>
    <t>bridegroom/bride</t>
  </si>
  <si>
    <t>pan młody/panna młoda</t>
  </si>
  <si>
    <t>bridesmaid</t>
  </si>
  <si>
    <t>druhna</t>
  </si>
  <si>
    <t>blisty/dalecy krewni</t>
  </si>
  <si>
    <t>close/distant relatives</t>
  </si>
  <si>
    <t>his vision scares me</t>
  </si>
  <si>
    <t>jego wizja mnie przeraża</t>
  </si>
  <si>
    <t>orphan</t>
  </si>
  <si>
    <t>sierota</t>
  </si>
  <si>
    <t>orphantage</t>
  </si>
  <si>
    <t>sierociniec</t>
  </si>
  <si>
    <t>babysitter available at weekend</t>
  </si>
  <si>
    <t>opiekuna do dziecka dyspozycyjna w weekend</t>
  </si>
  <si>
    <t>I need to do a revision before the exam tomorrow</t>
  </si>
  <si>
    <t>Muszę zrobić powtórkę przed jutrzejszym egzaminem</t>
  </si>
  <si>
    <t>run a business/ run a house</t>
  </si>
  <si>
    <t>prowadzić biznes/dom</t>
  </si>
  <si>
    <t>ticket inspector</t>
  </si>
  <si>
    <t>kontroler biletów</t>
  </si>
  <si>
    <t>security guard</t>
  </si>
  <si>
    <t>ochroniarz</t>
  </si>
  <si>
    <t>caretaker</t>
  </si>
  <si>
    <t>dozorca (osoba pilnująca)</t>
  </si>
  <si>
    <t>quality controler</t>
  </si>
  <si>
    <t>kontroler jakości</t>
  </si>
  <si>
    <t>social worker</t>
  </si>
  <si>
    <t>pracownik socjalny</t>
  </si>
  <si>
    <t>librarian</t>
  </si>
  <si>
    <t>bibliotekarz</t>
  </si>
  <si>
    <t>driving instructor</t>
  </si>
  <si>
    <t>instruktor jazdy</t>
  </si>
  <si>
    <t>composer</t>
  </si>
  <si>
    <t>kompozytor</t>
  </si>
  <si>
    <t>financial analyst</t>
  </si>
  <si>
    <t>analityk finansowy</t>
  </si>
  <si>
    <t>objąć stanowisko instruktora jazdy</t>
  </si>
  <si>
    <t>I don't see myself working as a chimeny sweep</t>
  </si>
  <si>
    <t>nie widzę siebie jako kominiarza</t>
  </si>
  <si>
    <t>to take up a position as driving instructor</t>
  </si>
  <si>
    <t>pay for parking</t>
  </si>
  <si>
    <t>zapłacić za parkowanie</t>
  </si>
  <si>
    <t>parking space</t>
  </si>
  <si>
    <t>miejsce parkingowe</t>
  </si>
  <si>
    <t>what are your responsilibities</t>
  </si>
  <si>
    <t>jakie są twoje obowiązki</t>
  </si>
  <si>
    <t>qualified programmer</t>
  </si>
  <si>
    <t>wykwalifikowany programista</t>
  </si>
  <si>
    <t>plastic surgeon</t>
  </si>
  <si>
    <t>operacja plastyczna</t>
  </si>
  <si>
    <t>I was rollerblanding</t>
  </si>
  <si>
    <t>jeździłem na rolkach</t>
  </si>
  <si>
    <t>tiklish zone</t>
  </si>
  <si>
    <t>miejsce gdzie są łaskotki</t>
  </si>
  <si>
    <t>bladder infection</t>
  </si>
  <si>
    <t>infekcja pęcherza moczowego</t>
  </si>
  <si>
    <t>large bosom</t>
  </si>
  <si>
    <t>duży biust</t>
  </si>
  <si>
    <t>cheekbones</t>
  </si>
  <si>
    <t>kości policzkowe</t>
  </si>
  <si>
    <t>my chin is itchy</t>
  </si>
  <si>
    <t>broda mnie swędzi</t>
  </si>
  <si>
    <t>she is under treatment now</t>
  </si>
  <si>
    <t>ona jest teraz poddawana leczeniu</t>
  </si>
  <si>
    <t>prostate gland</t>
  </si>
  <si>
    <t>gruczoł prostaty</t>
  </si>
  <si>
    <t>Muscle soreness</t>
  </si>
  <si>
    <t>zakwasy</t>
  </si>
  <si>
    <t>intestine small/large</t>
  </si>
  <si>
    <t>jelito cienkie/grube</t>
  </si>
  <si>
    <t>rozbierz się od pasa w górę/dół</t>
  </si>
  <si>
    <t>exercise mind</t>
  </si>
  <si>
    <t>ćwiczyć umysł</t>
  </si>
  <si>
    <t>vaccine against covid</t>
  </si>
  <si>
    <t>szczepionka przecisko covid</t>
  </si>
  <si>
    <t>sterylna strzykawka jednorazowego użytku</t>
  </si>
  <si>
    <t>tułów</t>
  </si>
  <si>
    <t>walk barefoot</t>
  </si>
  <si>
    <t>chodzić boso</t>
  </si>
  <si>
    <t>Her face reflected in the mirror</t>
  </si>
  <si>
    <t>Jej twarz odbijała się w lustrze</t>
  </si>
  <si>
    <t>biology classes on bones</t>
  </si>
  <si>
    <t>lecja z biologi o kościach</t>
  </si>
  <si>
    <t>palm</t>
  </si>
  <si>
    <t>dłoń</t>
  </si>
  <si>
    <t>źrenica</t>
  </si>
  <si>
    <t>to też uczeń</t>
  </si>
  <si>
    <t>raise/lower/close/open blinds</t>
  </si>
  <si>
    <t>podnieść/opuścić/otworzyć/zamknąć żaluzje</t>
  </si>
  <si>
    <t>wydmuchaj nos</t>
  </si>
  <si>
    <t>ona się rumieni</t>
  </si>
  <si>
    <t>she blushes</t>
  </si>
  <si>
    <t>chew your food and swallow it</t>
  </si>
  <si>
    <t>przeżuj jedzenie i połuknij je</t>
  </si>
  <si>
    <t>dlaczego kulejesz</t>
  </si>
  <si>
    <t>pluć</t>
  </si>
  <si>
    <t>Czy mógłbyś się schylić i podnieść śmieć</t>
  </si>
  <si>
    <t>wave at sb</t>
  </si>
  <si>
    <t>machać komuś</t>
  </si>
  <si>
    <t>mrugać (oczami)</t>
  </si>
  <si>
    <t>ssać kciuka</t>
  </si>
  <si>
    <t>The mother slapped the boy for pulling her hair</t>
  </si>
  <si>
    <t>Mama dała klapsa chłopcu za ciągnięcie jej włosów</t>
  </si>
  <si>
    <t>przestać drapać się po głowie</t>
  </si>
  <si>
    <t>I have to rub my eyes</t>
  </si>
  <si>
    <t>muszę przetrzeć moje oczy</t>
  </si>
  <si>
    <t>stop biting your nails</t>
  </si>
  <si>
    <t>przestań obgryzać paznokcie</t>
  </si>
  <si>
    <t>chodzić na palcach</t>
  </si>
  <si>
    <t>tupać głośno</t>
  </si>
  <si>
    <t>His fly was unzipped/open</t>
  </si>
  <si>
    <t>Jego rozporek był rozpięty</t>
  </si>
  <si>
    <t>zapnij rozporek</t>
  </si>
  <si>
    <t>rain boots</t>
  </si>
  <si>
    <t>kalosze</t>
  </si>
  <si>
    <t>I undressed and got into my pyjamas</t>
  </si>
  <si>
    <t>Rozebrałem się i założyłem piżamę</t>
  </si>
  <si>
    <t>twoje sznurówki są poluzowane</t>
  </si>
  <si>
    <t>woda po goleniu</t>
  </si>
  <si>
    <t>pianka do golenia</t>
  </si>
  <si>
    <t>face cream</t>
  </si>
  <si>
    <t>krem do twarzy</t>
  </si>
  <si>
    <t>sun cream protects you from ultraviolet rays</t>
  </si>
  <si>
    <t>krem przeciwłoneczny chroni cię przed promieniami uv</t>
  </si>
  <si>
    <t>kosmetyczk (pojemnik na kosmetyki)</t>
  </si>
  <si>
    <t>lakier do paznokci</t>
  </si>
  <si>
    <t xml:space="preserve">sponge </t>
  </si>
  <si>
    <t>gąbka</t>
  </si>
  <si>
    <t>greasy/oily hair</t>
  </si>
  <si>
    <t>przeprosił go za swoją wczorajszą nieobecność</t>
  </si>
  <si>
    <t>he apoligized to him for his yesterday' absence</t>
  </si>
  <si>
    <t>you will damage your health</t>
  </si>
  <si>
    <t>zniszczysz sobie zdrowie</t>
  </si>
  <si>
    <t>to give an example</t>
  </si>
  <si>
    <t>podać przykład</t>
  </si>
  <si>
    <t>what do you mean</t>
  </si>
  <si>
    <t>co masz na myśli</t>
  </si>
  <si>
    <t>to damage reputation</t>
  </si>
  <si>
    <t>zepsuć reputację</t>
  </si>
  <si>
    <t>collect stamps</t>
  </si>
  <si>
    <t>zbierać znaczki</t>
  </si>
  <si>
    <t>to respond to the offer</t>
  </si>
  <si>
    <t>odpowiedzieć na ofertę</t>
  </si>
  <si>
    <t>przypominać (np. Dzieciństwo) vs przypiminać o czymś (np. Obowiązku)</t>
  </si>
  <si>
    <t>posortuj ubrania po kolorach</t>
  </si>
  <si>
    <t>I can not stand my neighbours</t>
  </si>
  <si>
    <t>nie mogę znieść moich sąsiadów</t>
  </si>
  <si>
    <t>point finger at people</t>
  </si>
  <si>
    <t>wskazywać palcem na ludzi</t>
  </si>
  <si>
    <t>I hardly recognized you</t>
  </si>
  <si>
    <t>ledwo cię rozpoznałem</t>
  </si>
  <si>
    <t>bunch on grapes</t>
  </si>
  <si>
    <t>kiść winogron</t>
  </si>
  <si>
    <t>stuffed</t>
  </si>
  <si>
    <t>faszerowany</t>
  </si>
  <si>
    <t>green peas</t>
  </si>
  <si>
    <t>zielony groszek</t>
  </si>
  <si>
    <t>pickled</t>
  </si>
  <si>
    <t>marynowany</t>
  </si>
  <si>
    <t>migdały</t>
  </si>
  <si>
    <t>almonds</t>
  </si>
  <si>
    <t>morela</t>
  </si>
  <si>
    <t>broccoil</t>
  </si>
  <si>
    <t>brokuły</t>
  </si>
  <si>
    <t>rzodkiewka</t>
  </si>
  <si>
    <t>keep a diary</t>
  </si>
  <si>
    <t>prowadzić pamiętnik</t>
  </si>
  <si>
    <t>go to the post office</t>
  </si>
  <si>
    <t>iść na pocztę</t>
  </si>
  <si>
    <t>would you pass me a salt</t>
  </si>
  <si>
    <t>czy możesz podać mi sól</t>
  </si>
  <si>
    <t>walk against the wind</t>
  </si>
  <si>
    <t>iść pod wiatr</t>
  </si>
  <si>
    <t>low-fat milk</t>
  </si>
  <si>
    <t>mleko chude</t>
  </si>
  <si>
    <t>full-fat milk</t>
  </si>
  <si>
    <t>mleko tłuste</t>
  </si>
  <si>
    <t>fruit salad</t>
  </si>
  <si>
    <t>sałatka owocowa</t>
  </si>
  <si>
    <t>udko kurczaka</t>
  </si>
  <si>
    <t>dumplings</t>
  </si>
  <si>
    <t>pierogi</t>
  </si>
  <si>
    <t>owoce morza</t>
  </si>
  <si>
    <t>seafood</t>
  </si>
  <si>
    <t>czerstwy chleb</t>
  </si>
  <si>
    <t>pełnoziarnisty</t>
  </si>
  <si>
    <t>we stand with ukraine</t>
  </si>
  <si>
    <t>jednoczymy się/wspieramy z ukrainę</t>
  </si>
  <si>
    <t>główki czosnku</t>
  </si>
  <si>
    <t>wide variety</t>
  </si>
  <si>
    <t>szeroki wybór</t>
  </si>
  <si>
    <t>break up the chocolate bar</t>
  </si>
  <si>
    <t>połamać tabliczkę czekolady</t>
  </si>
  <si>
    <t>słoik miodu wystarczy na około miesiąc</t>
  </si>
  <si>
    <t>hold out</t>
  </si>
  <si>
    <t>jar of honey will last around a month</t>
  </si>
  <si>
    <t>can I have a bite of your pizza</t>
  </si>
  <si>
    <t>czy mogę gryza Twojej pizzy</t>
  </si>
  <si>
    <t>canned food</t>
  </si>
  <si>
    <t>jedzenie z puszki (konserwa)</t>
  </si>
  <si>
    <t>lumps of sugar</t>
  </si>
  <si>
    <t>kostki cukru</t>
  </si>
  <si>
    <t>rubber rim</t>
  </si>
  <si>
    <t>gumowa owódka/obrzeże</t>
  </si>
  <si>
    <t>tub of icecream</t>
  </si>
  <si>
    <t>pudełko lodów</t>
  </si>
  <si>
    <t>I will put the rest of the food into fridge</t>
  </si>
  <si>
    <t>włożę resztę jedzenia do lodówki</t>
  </si>
  <si>
    <t>resztki jedzenia</t>
  </si>
  <si>
    <t>whisk eggs/cream</t>
  </si>
  <si>
    <t>ubijać jajka/śmietanę</t>
  </si>
  <si>
    <t>I will warm the soup up in microwave</t>
  </si>
  <si>
    <t>podgrzeję zupę w mikrofali</t>
  </si>
  <si>
    <t>food-types</t>
  </si>
  <si>
    <t>squeeze lemon</t>
  </si>
  <si>
    <t>wyciśnij cytrynę</t>
  </si>
  <si>
    <t>chop finely</t>
  </si>
  <si>
    <t>posiekać drobno</t>
  </si>
  <si>
    <t>to sieve the flour</t>
  </si>
  <si>
    <t>przesiać mąkę</t>
  </si>
  <si>
    <t>strain the noodles in a colander</t>
  </si>
  <si>
    <t>odcedź kluski w durszlaku</t>
  </si>
  <si>
    <t>to cook over low/medium/high heat</t>
  </si>
  <si>
    <t>gotować na małym/średnim/dużym ogniu</t>
  </si>
  <si>
    <t>gdzie trzymasz sztućce</t>
  </si>
  <si>
    <t>old age home</t>
  </si>
  <si>
    <t>sales campaign</t>
  </si>
  <si>
    <t>kampania sprzedażowa</t>
  </si>
  <si>
    <t>compoung category</t>
  </si>
  <si>
    <t>kategoria złożona</t>
  </si>
  <si>
    <t>for the most ot the categories</t>
  </si>
  <si>
    <t xml:space="preserve">dla większości kategorii </t>
  </si>
  <si>
    <t>dom starców</t>
  </si>
  <si>
    <t>chopsticks</t>
  </si>
  <si>
    <t>pałeczki</t>
  </si>
  <si>
    <t>put lid on pot</t>
  </si>
  <si>
    <t>przykryj garnek przykrywką</t>
  </si>
  <si>
    <t>ground coffee</t>
  </si>
  <si>
    <t>kawa mielona</t>
  </si>
  <si>
    <t>coffee grinder</t>
  </si>
  <si>
    <t>młynek do kawy</t>
  </si>
  <si>
    <t>cutting board</t>
  </si>
  <si>
    <t>ziemniaki w mundurkach</t>
  </si>
  <si>
    <t>salt shaker</t>
  </si>
  <si>
    <t>solniczka</t>
  </si>
  <si>
    <t>baking paper</t>
  </si>
  <si>
    <t>papier do pieczenia</t>
  </si>
  <si>
    <t>aluminium foil</t>
  </si>
  <si>
    <t>folia aluminowa</t>
  </si>
  <si>
    <t>squeezer</t>
  </si>
  <si>
    <t>wyciskarka</t>
  </si>
  <si>
    <t>juicer</t>
  </si>
  <si>
    <t>sokowirówka</t>
  </si>
  <si>
    <t>zmywarka</t>
  </si>
  <si>
    <t>ice maker</t>
  </si>
  <si>
    <t>kostkarka do lodu</t>
  </si>
  <si>
    <t>burner</t>
  </si>
  <si>
    <t>palnik</t>
  </si>
  <si>
    <t>hob</t>
  </si>
  <si>
    <t>płyta grzejna</t>
  </si>
  <si>
    <t>toaster</t>
  </si>
  <si>
    <t>toster</t>
  </si>
  <si>
    <t>blender</t>
  </si>
  <si>
    <t>mikser</t>
  </si>
  <si>
    <t>island</t>
  </si>
  <si>
    <t>wyspa (w kuchni)</t>
  </si>
  <si>
    <t>masher</t>
  </si>
  <si>
    <t>tłuczek do ziemniaków</t>
  </si>
  <si>
    <t>mash potatoes</t>
  </si>
  <si>
    <t>tłuc ziemniaki</t>
  </si>
  <si>
    <t>we have limit of 100 characters</t>
  </si>
  <si>
    <t>mamy limit na 200 znaków</t>
  </si>
  <si>
    <t>I'm not quite sure what do you mean by that</t>
  </si>
  <si>
    <t>nie do końca wiem o co masz przez to na myśli</t>
  </si>
  <si>
    <t>mashed potatoes</t>
  </si>
  <si>
    <t>tłuczone ziemniaki</t>
  </si>
  <si>
    <t>slotted spoon</t>
  </si>
  <si>
    <t>łyżka durszlakowa</t>
  </si>
  <si>
    <t>Moja siostra zawsze wtrąca się w sprawy innych ludzi</t>
  </si>
  <si>
    <t>schedule conflict</t>
  </si>
  <si>
    <t>konflikt w kalendarzu</t>
  </si>
  <si>
    <t>You have no right to interfere with their sex life</t>
  </si>
  <si>
    <t>Nie masz prawa wtrącać się w ich życie seksualne</t>
  </si>
  <si>
    <t>meddle</t>
  </si>
  <si>
    <t>draw a lesson</t>
  </si>
  <si>
    <t>wyciągnąć lekcję/naukę</t>
  </si>
  <si>
    <t>stand in elections</t>
  </si>
  <si>
    <t>kandydować w wyborach</t>
  </si>
  <si>
    <t>rozwiązanie konfliktu</t>
  </si>
  <si>
    <t>net curtain</t>
  </si>
  <si>
    <t>firanka</t>
  </si>
  <si>
    <t>driveway</t>
  </si>
  <si>
    <t>podjazd</t>
  </si>
  <si>
    <t>to cut off a plank than it is 40 cm long</t>
  </si>
  <si>
    <t>door frame</t>
  </si>
  <si>
    <t>futryna</t>
  </si>
  <si>
    <t>chimney</t>
  </si>
  <si>
    <t>komin</t>
  </si>
  <si>
    <t>detached house</t>
  </si>
  <si>
    <t>dom wolnostojący</t>
  </si>
  <si>
    <t>fireplace</t>
  </si>
  <si>
    <t>kominek</t>
  </si>
  <si>
    <t>łóżko piętrowe</t>
  </si>
  <si>
    <t>bunk beds</t>
  </si>
  <si>
    <t>łóżko dziecięce</t>
  </si>
  <si>
    <t>cot</t>
  </si>
  <si>
    <t>przyciąć sobie włosy</t>
  </si>
  <si>
    <t>to have a trim</t>
  </si>
  <si>
    <t>wyrzucać śmieci</t>
  </si>
  <si>
    <t xml:space="preserve">wyrzucać śmieci </t>
  </si>
  <si>
    <t>he soiled his T-shirt</t>
  </si>
  <si>
    <t>ubrudził koszulkę</t>
  </si>
  <si>
    <t>sauna</t>
  </si>
  <si>
    <t>gabinet (pomieszcznie do pracy lub nauki)</t>
  </si>
  <si>
    <t>windowsill</t>
  </si>
  <si>
    <t>parapet</t>
  </si>
  <si>
    <t>weranda</t>
  </si>
  <si>
    <t>home</t>
  </si>
  <si>
    <t>letterbox</t>
  </si>
  <si>
    <t>skrzynka na listy</t>
  </si>
  <si>
    <t>handle</t>
  </si>
  <si>
    <t>knob</t>
  </si>
  <si>
    <t>gałka</t>
  </si>
  <si>
    <t>piwnica</t>
  </si>
  <si>
    <t>light switch</t>
  </si>
  <si>
    <t>włącznik światła</t>
  </si>
  <si>
    <t>furnished</t>
  </si>
  <si>
    <t>umeblowany</t>
  </si>
  <si>
    <t>semi-detached house</t>
  </si>
  <si>
    <t>dom bliźniak</t>
  </si>
  <si>
    <t>multifamily home</t>
  </si>
  <si>
    <t>dom wielorodzinny</t>
  </si>
  <si>
    <t>blok</t>
  </si>
  <si>
    <t>apartment/flat</t>
  </si>
  <si>
    <t>mieszkania</t>
  </si>
  <si>
    <t>amartment building/ block of flats</t>
  </si>
  <si>
    <t>dywanik</t>
  </si>
  <si>
    <t>carpet</t>
  </si>
  <si>
    <t>dywan</t>
  </si>
  <si>
    <t>mobile home</t>
  </si>
  <si>
    <t>dom mobilny</t>
  </si>
  <si>
    <t>stodoła</t>
  </si>
  <si>
    <t>dormitory</t>
  </si>
  <si>
    <t>akademik</t>
  </si>
  <si>
    <t>cottage</t>
  </si>
  <si>
    <t>domek wiejski</t>
  </si>
  <si>
    <t>chata</t>
  </si>
  <si>
    <t>container house</t>
  </si>
  <si>
    <t>dom kontenerowy</t>
  </si>
  <si>
    <t>dom szeregowy</t>
  </si>
  <si>
    <t>mansion</t>
  </si>
  <si>
    <t>rezydencja</t>
  </si>
  <si>
    <t>patio</t>
  </si>
  <si>
    <t>taras</t>
  </si>
  <si>
    <t>Igloo</t>
  </si>
  <si>
    <t>iglo</t>
  </si>
  <si>
    <t>manor</t>
  </si>
  <si>
    <t>posiadłość ziemska</t>
  </si>
  <si>
    <t>hedge</t>
  </si>
  <si>
    <t>żywopłot</t>
  </si>
  <si>
    <t>sofa-bed</t>
  </si>
  <si>
    <t>rozkładana sofa</t>
  </si>
  <si>
    <t>room renovation</t>
  </si>
  <si>
    <t>remont pokoju</t>
  </si>
  <si>
    <t>rebuild of house</t>
  </si>
  <si>
    <t>odbudowa domu</t>
  </si>
  <si>
    <t>flower pot</t>
  </si>
  <si>
    <t>doniczka</t>
  </si>
  <si>
    <t>artificial flowers</t>
  </si>
  <si>
    <t>sztuczne kwiaty</t>
  </si>
  <si>
    <t>attic</t>
  </si>
  <si>
    <t>strych</t>
  </si>
  <si>
    <t>vase</t>
  </si>
  <si>
    <t>waza</t>
  </si>
  <si>
    <t>to share room with sb</t>
  </si>
  <si>
    <t>dzielić z kimś pokój</t>
  </si>
  <si>
    <t>to sleep under duvet</t>
  </si>
  <si>
    <t>spać pod kołdrą</t>
  </si>
  <si>
    <t>toilet lid</t>
  </si>
  <si>
    <t>deska od sedesu</t>
  </si>
  <si>
    <t>soap dish</t>
  </si>
  <si>
    <t>mydelniczka</t>
  </si>
  <si>
    <t>flush</t>
  </si>
  <si>
    <t>spłuczka</t>
  </si>
  <si>
    <t>kosz na pranie</t>
  </si>
  <si>
    <t>shower curtain</t>
  </si>
  <si>
    <t>zasłona prysznicowa</t>
  </si>
  <si>
    <t>soap dispenser</t>
  </si>
  <si>
    <t>dozownik mydła</t>
  </si>
  <si>
    <t>drain is blocked</t>
  </si>
  <si>
    <t>odpływ jest zapchany</t>
  </si>
  <si>
    <t>rura pękła</t>
  </si>
  <si>
    <t>the pipe burst</t>
  </si>
  <si>
    <t>vaccum cleaner</t>
  </si>
  <si>
    <t>odkurzacz</t>
  </si>
  <si>
    <t>dachówka</t>
  </si>
  <si>
    <t>roof tile</t>
  </si>
  <si>
    <t>landlord</t>
  </si>
  <si>
    <t>właściwiel wynajmowanej nieuchomości</t>
  </si>
  <si>
    <t>property</t>
  </si>
  <si>
    <t>nieruchomość</t>
  </si>
  <si>
    <t>dzwonek</t>
  </si>
  <si>
    <t>doorbell</t>
  </si>
  <si>
    <t>doormat</t>
  </si>
  <si>
    <t>wycieraczka</t>
  </si>
  <si>
    <t>domofon</t>
  </si>
  <si>
    <t>door phone</t>
  </si>
  <si>
    <t>door knocker</t>
  </si>
  <si>
    <t>kołatka</t>
  </si>
  <si>
    <t>staircase</t>
  </si>
  <si>
    <t>schody</t>
  </si>
  <si>
    <t>door chain</t>
  </si>
  <si>
    <t>tenant</t>
  </si>
  <si>
    <t>najemca</t>
  </si>
  <si>
    <t>zasówka</t>
  </si>
  <si>
    <t>grzejnik</t>
  </si>
  <si>
    <t>heater</t>
  </si>
  <si>
    <t>karolyfer</t>
  </si>
  <si>
    <t>light bulb</t>
  </si>
  <si>
    <t>źarówka</t>
  </si>
  <si>
    <t>gwint</t>
  </si>
  <si>
    <t>boiler</t>
  </si>
  <si>
    <t>bin with pedal</t>
  </si>
  <si>
    <t>śmietnik z pedałem</t>
  </si>
  <si>
    <t>bowl</t>
  </si>
  <si>
    <t>muszka klozetowa</t>
  </si>
  <si>
    <t>corner sofa</t>
  </si>
  <si>
    <t>kanapa rogowa</t>
  </si>
  <si>
    <t>roleta</t>
  </si>
  <si>
    <t>roller blind</t>
  </si>
  <si>
    <t>back of the chair</t>
  </si>
  <si>
    <t>oparcie krzesła</t>
  </si>
  <si>
    <t>folding chair</t>
  </si>
  <si>
    <t>składane krzesło</t>
  </si>
  <si>
    <t>stool</t>
  </si>
  <si>
    <t>stołek</t>
  </si>
  <si>
    <t>lumbar support</t>
  </si>
  <si>
    <t>podparcie lędźwiowe</t>
  </si>
  <si>
    <t>your feet should rest flat on the foor</t>
  </si>
  <si>
    <t>twoje stopy powinny spoczyać płasko na podłodze</t>
  </si>
  <si>
    <t>large adjustable headrest</t>
  </si>
  <si>
    <t>duży regulowany zagłówek</t>
  </si>
  <si>
    <t>bathtub</t>
  </si>
  <si>
    <t>wanna</t>
  </si>
  <si>
    <t>towel rail</t>
  </si>
  <si>
    <t>wieszak na ręczniki</t>
  </si>
  <si>
    <t>dental floss</t>
  </si>
  <si>
    <t>nić dentystyczna</t>
  </si>
  <si>
    <t>toothbrush</t>
  </si>
  <si>
    <t>szczoteczka do zębów</t>
  </si>
  <si>
    <t>udzielać pierwszej pomocy</t>
  </si>
  <si>
    <t xml:space="preserve">deodorant </t>
  </si>
  <si>
    <t>dezodorant</t>
  </si>
  <si>
    <t>potty</t>
  </si>
  <si>
    <t>nocnik</t>
  </si>
  <si>
    <t>stroller</t>
  </si>
  <si>
    <t>wózek dziecięcy z siedzeniem</t>
  </si>
  <si>
    <t>wozek dziecięcy z dubką</t>
  </si>
  <si>
    <t>pram</t>
  </si>
  <si>
    <t>mop</t>
  </si>
  <si>
    <t>detergent</t>
  </si>
  <si>
    <t>wycierać</t>
  </si>
  <si>
    <t>scrape</t>
  </si>
  <si>
    <t>skrobać</t>
  </si>
  <si>
    <t>scrub</t>
  </si>
  <si>
    <t>szorować</t>
  </si>
  <si>
    <t>dust pan</t>
  </si>
  <si>
    <t>szufelka</t>
  </si>
  <si>
    <t>spade</t>
  </si>
  <si>
    <t>szpadel</t>
  </si>
  <si>
    <t>widły</t>
  </si>
  <si>
    <t>rake</t>
  </si>
  <si>
    <t>grabie</t>
  </si>
  <si>
    <t>to rake</t>
  </si>
  <si>
    <t>grabić</t>
  </si>
  <si>
    <t>piła ręczna</t>
  </si>
  <si>
    <t>sprinkler</t>
  </si>
  <si>
    <t>zraszacz</t>
  </si>
  <si>
    <t>watering can</t>
  </si>
  <si>
    <t>water hose</t>
  </si>
  <si>
    <t>konewka</t>
  </si>
  <si>
    <t>wąż ogrodowy</t>
  </si>
  <si>
    <t>wheelbarrow</t>
  </si>
  <si>
    <t>taczka</t>
  </si>
  <si>
    <t>podkaszarka (do trawy)</t>
  </si>
  <si>
    <t>grass trimmer</t>
  </si>
  <si>
    <t>lawnmower</t>
  </si>
  <si>
    <t>kosiarka</t>
  </si>
  <si>
    <t>czynsz</t>
  </si>
  <si>
    <t>chatka/szałas</t>
  </si>
  <si>
    <t>dining room</t>
  </si>
  <si>
    <t>jadalnia</t>
  </si>
  <si>
    <t>rocking chair</t>
  </si>
  <si>
    <t>fotel bujany</t>
  </si>
  <si>
    <t>handrail</t>
  </si>
  <si>
    <t>poręcz</t>
  </si>
  <si>
    <t>pantry</t>
  </si>
  <si>
    <t>spiżarnia</t>
  </si>
  <si>
    <t>householder</t>
  </si>
  <si>
    <t>właściciel domu</t>
  </si>
  <si>
    <t>wardrobe</t>
  </si>
  <si>
    <t>szafa na ubrania</t>
  </si>
  <si>
    <t>cupboard</t>
  </si>
  <si>
    <t>szafka w kuchni/schowek</t>
  </si>
  <si>
    <t>zamiatać podłogę</t>
  </si>
  <si>
    <t>to rent a flat</t>
  </si>
  <si>
    <t>wynajmować mieszkanie (komuś, od kogoś)</t>
  </si>
  <si>
    <t>przedpokój</t>
  </si>
  <si>
    <t>living room</t>
  </si>
  <si>
    <t>pokój mieszkalny</t>
  </si>
  <si>
    <t>rent charge</t>
  </si>
  <si>
    <t>lightning protector</t>
  </si>
  <si>
    <t>piorunochron</t>
  </si>
  <si>
    <t>facade</t>
  </si>
  <si>
    <t>fasada</t>
  </si>
  <si>
    <t>gutter</t>
  </si>
  <si>
    <t>rynna</t>
  </si>
  <si>
    <t>shed</t>
  </si>
  <si>
    <t>szopa</t>
  </si>
  <si>
    <t>in ground swimming pool</t>
  </si>
  <si>
    <t>basen wkopany do ziemi</t>
  </si>
  <si>
    <t>lock</t>
  </si>
  <si>
    <t>zamek</t>
  </si>
  <si>
    <t>latch bolt</t>
  </si>
  <si>
    <t>zatrzask (w drzwiach)</t>
  </si>
  <si>
    <t>hinge</t>
  </si>
  <si>
    <t>zawias</t>
  </si>
  <si>
    <t>shutter</t>
  </si>
  <si>
    <t>okiennica</t>
  </si>
  <si>
    <t>loundry room</t>
  </si>
  <si>
    <t>pralnia domowa</t>
  </si>
  <si>
    <t>klatka schodowa</t>
  </si>
  <si>
    <t>skylight</t>
  </si>
  <si>
    <t>świetlik (rodzaj okna)</t>
  </si>
  <si>
    <t>air-outlet</t>
  </si>
  <si>
    <t>kratka wylotu powietrza</t>
  </si>
  <si>
    <t>air-inlet</t>
  </si>
  <si>
    <t>kratka wlotu powietrza</t>
  </si>
  <si>
    <t>humidifier</t>
  </si>
  <si>
    <t>nawilżacz powietrza</t>
  </si>
  <si>
    <t>siphon</t>
  </si>
  <si>
    <t>syfon (do wody sodowej)</t>
  </si>
  <si>
    <t>syfon rurowy</t>
  </si>
  <si>
    <t>drain trap</t>
  </si>
  <si>
    <t>ground connection</t>
  </si>
  <si>
    <t>uziemienie elektryczne</t>
  </si>
  <si>
    <t>nesting tables</t>
  </si>
  <si>
    <t>zestaw stołów (jaki mam u siebie)</t>
  </si>
  <si>
    <t>stacking chairs</t>
  </si>
  <si>
    <t>przedłużenie blatu</t>
  </si>
  <si>
    <t>stackowane krzesła</t>
  </si>
  <si>
    <t>curtain rod</t>
  </si>
  <si>
    <t>karnisz</t>
  </si>
  <si>
    <t>slat</t>
  </si>
  <si>
    <t>listewka żaluzji</t>
  </si>
  <si>
    <t>zacisk (mam taki w lampie)</t>
  </si>
  <si>
    <t>ramię lampy</t>
  </si>
  <si>
    <t>lamp arm</t>
  </si>
  <si>
    <t>wąż do odkurzacza</t>
  </si>
  <si>
    <t>gas cooker</t>
  </si>
  <si>
    <t>kuchenka gazowa</t>
  </si>
  <si>
    <t>control panel</t>
  </si>
  <si>
    <t>panel kontrolny (np. na pralce)</t>
  </si>
  <si>
    <t>program selector</t>
  </si>
  <si>
    <t>programator (np. W pralce)</t>
  </si>
  <si>
    <t>silnik eleketryczny (w pralce)</t>
  </si>
  <si>
    <t>electric motor</t>
  </si>
  <si>
    <t>timer</t>
  </si>
  <si>
    <t>minutnik</t>
  </si>
  <si>
    <t>wymienne ostrza</t>
  </si>
  <si>
    <t>renewable</t>
  </si>
  <si>
    <t>opuścić detkę sedesu</t>
  </si>
  <si>
    <t>put the toilet lid down</t>
  </si>
  <si>
    <t>hang your dress on the hook</t>
  </si>
  <si>
    <t>powieś swoją sukienkę na haku</t>
  </si>
  <si>
    <t>to dusk shelf</t>
  </si>
  <si>
    <t>odkurzyć półkę</t>
  </si>
  <si>
    <t>sewing machine</t>
  </si>
  <si>
    <t>maszyna do szycia</t>
  </si>
  <si>
    <t>broom</t>
  </si>
  <si>
    <t>miotła</t>
  </si>
  <si>
    <t>hairdryer</t>
  </si>
  <si>
    <t>suszarka do włosów</t>
  </si>
  <si>
    <t>This bottle is reusable</t>
  </si>
  <si>
    <t>ta butelka jest wielokrotnego użytku</t>
  </si>
  <si>
    <t>grammar-opposite</t>
  </si>
  <si>
    <t>Przeciwieństwo słowa "duży" to "mały"</t>
  </si>
  <si>
    <t>to ja powinienem Ci mówić co masz robić, a nie odwrotnie</t>
  </si>
  <si>
    <t>You wanted to make life easier, but achieved the reverse</t>
  </si>
  <si>
    <t>Chcieliście ułatwić życie, ale osiągnęliście odwrotność</t>
  </si>
  <si>
    <t>he did the opposite</t>
  </si>
  <si>
    <t>on zrobił coś przeciwnego</t>
  </si>
  <si>
    <t>to smash the glass</t>
  </si>
  <si>
    <t>rozbić szybę</t>
  </si>
  <si>
    <t>spilled to forma przeszła</t>
  </si>
  <si>
    <t>he got stuck in the bathroom</t>
  </si>
  <si>
    <t>zatrzasnął się w łazience</t>
  </si>
  <si>
    <t>she is expecting baby</t>
  </si>
  <si>
    <t>spodziewa się dziecka</t>
  </si>
  <si>
    <t>she gave a birth to baby girl</t>
  </si>
  <si>
    <t>urodziła dziewczynkę</t>
  </si>
  <si>
    <t>game console</t>
  </si>
  <si>
    <t>konsola do grania</t>
  </si>
  <si>
    <t>skipping rope</t>
  </si>
  <si>
    <t>skakanka</t>
  </si>
  <si>
    <t>smoczek</t>
  </si>
  <si>
    <t>zmienić pieluchę</t>
  </si>
  <si>
    <t>maternity ward</t>
  </si>
  <si>
    <t>oddział położniczy</t>
  </si>
  <si>
    <t>dummy/pacifier</t>
  </si>
  <si>
    <t>stuffed animals</t>
  </si>
  <si>
    <t>wypchane zwierzęta</t>
  </si>
  <si>
    <t>mild winter</t>
  </si>
  <si>
    <t>łagowna zima</t>
  </si>
  <si>
    <t>I'm full</t>
  </si>
  <si>
    <t>jestem najedzony</t>
  </si>
  <si>
    <t>zbladnąć</t>
  </si>
  <si>
    <t>jigsaw puzzle</t>
  </si>
  <si>
    <t>układanka</t>
  </si>
  <si>
    <t>jigsaw piece</t>
  </si>
  <si>
    <t>kawałem układanki</t>
  </si>
  <si>
    <t>to heat up milk</t>
  </si>
  <si>
    <t>podgrzać mleko</t>
  </si>
  <si>
    <t>eatable/edible</t>
  </si>
  <si>
    <t>jadane (smaczne)/jadalne(nietrujące)</t>
  </si>
  <si>
    <t>azja mniejsza była najbogatszą rzymką prowincją</t>
  </si>
  <si>
    <t>Some of the frontier between Germany and Poland follows the course of the river Oder</t>
  </si>
  <si>
    <t>druga tura wyborów</t>
  </si>
  <si>
    <t>Kim jest Alina Kabejeva, domniemana gdziewczyna Putina</t>
  </si>
  <si>
    <t xml:space="preserve">unprecedented sanctions </t>
  </si>
  <si>
    <t>gimnastyczka</t>
  </si>
  <si>
    <t>chilean - chilijczyk</t>
  </si>
  <si>
    <t>Chilijczyk</t>
  </si>
  <si>
    <t>Duńczyk</t>
  </si>
  <si>
    <t>snowdrift</t>
  </si>
  <si>
    <t>zaspa śnieżna</t>
  </si>
  <si>
    <t>Holender</t>
  </si>
  <si>
    <t>Armenia</t>
  </si>
  <si>
    <t>stage design</t>
  </si>
  <si>
    <t>scenografia</t>
  </si>
  <si>
    <t>zasłaniać widok</t>
  </si>
  <si>
    <t>postać fikcyjna</t>
  </si>
  <si>
    <t>fictional character</t>
  </si>
  <si>
    <t xml:space="preserve">russian tsar Nicholas </t>
  </si>
  <si>
    <t>rosyjski car Mikołaj</t>
  </si>
  <si>
    <t>byłem w potrzebie</t>
  </si>
  <si>
    <t>I was in my time of need</t>
  </si>
  <si>
    <t>award a prize to a student</t>
  </si>
  <si>
    <t>przyznać nagrodę studentowi</t>
  </si>
  <si>
    <t>cease fire</t>
  </si>
  <si>
    <t>wstrzymać ogień</t>
  </si>
  <si>
    <t>rozejm</t>
  </si>
  <si>
    <t>no fighting takes place</t>
  </si>
  <si>
    <t>żadne walki nie miały miejsce</t>
  </si>
  <si>
    <t>my english is bad</t>
  </si>
  <si>
    <t>mój angielski jest słaby</t>
  </si>
  <si>
    <t>drób</t>
  </si>
  <si>
    <t>signed a peace treaty</t>
  </si>
  <si>
    <t>podpisać traktat pokojowy</t>
  </si>
  <si>
    <t>violation of the armistice</t>
  </si>
  <si>
    <t>naruszenie zawieszenia broni</t>
  </si>
  <si>
    <t>państwo unitarne</t>
  </si>
  <si>
    <t>what is you origin</t>
  </si>
  <si>
    <t>jakie jest Twoje pochodzenie (np. Narodowość)</t>
  </si>
  <si>
    <t>rój pszczół</t>
  </si>
  <si>
    <t>stado lwów</t>
  </si>
  <si>
    <t>stos ubrań</t>
  </si>
  <si>
    <t>collective</t>
  </si>
  <si>
    <t>pack of dogs</t>
  </si>
  <si>
    <t>sfora psów</t>
  </si>
  <si>
    <t>stack of books</t>
  </si>
  <si>
    <t>stos książek</t>
  </si>
  <si>
    <t>ławica ryb</t>
  </si>
  <si>
    <t>pod of dolphins</t>
  </si>
  <si>
    <t>https://www.vocabulary.cl/Lists/collective-nouns.htm</t>
  </si>
  <si>
    <t>natural color of hair</t>
  </si>
  <si>
    <t>naturalny kolor włosów</t>
  </si>
  <si>
    <t>jadowity wąż</t>
  </si>
  <si>
    <t>acquarium with tropoical fish</t>
  </si>
  <si>
    <t>akwarium z rybami tropikalnymi</t>
  </si>
  <si>
    <t>doesn this dog bite</t>
  </si>
  <si>
    <t>czy ten pies gryzie</t>
  </si>
  <si>
    <t>beer belly</t>
  </si>
  <si>
    <t>brzuch piwny</t>
  </si>
  <si>
    <t>affiliate new member</t>
  </si>
  <si>
    <t>przyjąć nowego członka</t>
  </si>
  <si>
    <t>zacisnąć pięść</t>
  </si>
  <si>
    <t>keep the figure</t>
  </si>
  <si>
    <t>utrzymać figurę</t>
  </si>
  <si>
    <t>wavy hair</t>
  </si>
  <si>
    <t>pofalowane słowy</t>
  </si>
  <si>
    <t>stash of money</t>
  </si>
  <si>
    <t>zapasy pieniędzy</t>
  </si>
  <si>
    <t>bite lips</t>
  </si>
  <si>
    <t>zagryźć wargi</t>
  </si>
  <si>
    <t>earth is made up of 3 elements</t>
  </si>
  <si>
    <t>ziemina składa się z 3 elementów</t>
  </si>
  <si>
    <t>the duration of arstice is not defined</t>
  </si>
  <si>
    <t>stosuje się do zwierząt mosrkich</t>
  </si>
  <si>
    <t>I have a corn on my foot</t>
  </si>
  <si>
    <t>mam odcisk na stopie</t>
  </si>
  <si>
    <t>świecić w słońcu</t>
  </si>
  <si>
    <t>shine in the sunlight</t>
  </si>
  <si>
    <t>skeleton</t>
  </si>
  <si>
    <t>szkielet</t>
  </si>
  <si>
    <t>to dye hair red</t>
  </si>
  <si>
    <t>zafarbować włosy na czerwono</t>
  </si>
  <si>
    <t>cost of living</t>
  </si>
  <si>
    <t>koszty życia</t>
  </si>
  <si>
    <t>kantor wymiany walut</t>
  </si>
  <si>
    <t xml:space="preserve">film producer </t>
  </si>
  <si>
    <t>producent filmu</t>
  </si>
  <si>
    <t>pay debts</t>
  </si>
  <si>
    <t>spłacać długi</t>
  </si>
  <si>
    <t>waste of money</t>
  </si>
  <si>
    <t>strata pieniędzy</t>
  </si>
  <si>
    <t>to pay a duty</t>
  </si>
  <si>
    <t>opłacić cło</t>
  </si>
  <si>
    <t>go on an unemployment benefit</t>
  </si>
  <si>
    <t>iść na zasiłem dla bezrobotnych</t>
  </si>
  <si>
    <t>fee for cleaning the car</t>
  </si>
  <si>
    <t>to be charged 50 usd</t>
  </si>
  <si>
    <t>być obiciążonym opłatą 50 dolarów</t>
  </si>
  <si>
    <t>cover all damage costs</t>
  </si>
  <si>
    <t>pokryć wszystkie koszty zniszcenia</t>
  </si>
  <si>
    <t>wnieść oskarżenie</t>
  </si>
  <si>
    <t>to negotiate a deal</t>
  </si>
  <si>
    <t>negocjować porozumienie</t>
  </si>
  <si>
    <t>microsoft has monopoly on computers</t>
  </si>
  <si>
    <t>microsoft ma monopol na komputery</t>
  </si>
  <si>
    <t>to buy sth on credit</t>
  </si>
  <si>
    <t>kupić coś na kredyt</t>
  </si>
  <si>
    <t>być w długach</t>
  </si>
  <si>
    <t>official sponsor</t>
  </si>
  <si>
    <t>oficjalny sponsor</t>
  </si>
  <si>
    <t>badanie lekarskie</t>
  </si>
  <si>
    <t>covid epidemic broke out last year</t>
  </si>
  <si>
    <t>epidemia covid wybuchła w zeszłym roku</t>
  </si>
  <si>
    <t>drops for earache</t>
  </si>
  <si>
    <t>krople na ból ucha</t>
  </si>
  <si>
    <t>to get a rash</t>
  </si>
  <si>
    <t>dostać wysypki</t>
  </si>
  <si>
    <t>insert needle into muscle</t>
  </si>
  <si>
    <t>latać samolotem</t>
  </si>
  <si>
    <t>fly by plane</t>
  </si>
  <si>
    <t>put sth up for auction</t>
  </si>
  <si>
    <t>wystawić coś na aukcję</t>
  </si>
  <si>
    <t>I can not afford to buy a car</t>
  </si>
  <si>
    <t>nie mogę sobie pozwalić na kupno samochodu</t>
  </si>
  <si>
    <t>to open bank account</t>
  </si>
  <si>
    <t>registration form</t>
  </si>
  <si>
    <t>formularz rejestracyjny</t>
  </si>
  <si>
    <t>good value for money</t>
  </si>
  <si>
    <t>o dobrej relacji ceny do jakości</t>
  </si>
  <si>
    <t>master's degree</t>
  </si>
  <si>
    <t>stopień magistra</t>
  </si>
  <si>
    <t>labour costs</t>
  </si>
  <si>
    <t>koszty robocizny</t>
  </si>
  <si>
    <t>carry out privatisation</t>
  </si>
  <si>
    <t>przeprowadzić prywatyzację</t>
  </si>
  <si>
    <t>series of accidents</t>
  </si>
  <si>
    <t>seria wypadków</t>
  </si>
  <si>
    <t>he did that in dishonest way</t>
  </si>
  <si>
    <t>zrobił to w nieuczciwy sposób</t>
  </si>
  <si>
    <t>to fund a scholarship</t>
  </si>
  <si>
    <t>ufundować stypendium</t>
  </si>
  <si>
    <t>huśtawka</t>
  </si>
  <si>
    <t>dzień wypłaty</t>
  </si>
  <si>
    <t>obrócić poduszkę</t>
  </si>
  <si>
    <t>he got the reverse results</t>
  </si>
  <si>
    <t>dostał odwrotny rezultat</t>
  </si>
  <si>
    <t>ustępować/dać za wygraną</t>
  </si>
  <si>
    <t>fake</t>
  </si>
  <si>
    <t>signature is fake</t>
  </si>
  <si>
    <t>podpis jest fałszywy</t>
  </si>
  <si>
    <t>to fake sick</t>
  </si>
  <si>
    <t>udawać że jest się chorym</t>
  </si>
  <si>
    <t>to forge a signature</t>
  </si>
  <si>
    <t>podrabiać podpis</t>
  </si>
  <si>
    <t>to fake suicide</t>
  </si>
  <si>
    <t>upozorować samobójstwo</t>
  </si>
  <si>
    <t>clear mines</t>
  </si>
  <si>
    <t xml:space="preserve">rozminowywać </t>
  </si>
  <si>
    <t>price list</t>
  </si>
  <si>
    <t>cennik</t>
  </si>
  <si>
    <t>real pearls</t>
  </si>
  <si>
    <t>prawdziwe perły</t>
  </si>
  <si>
    <t>to stretch clothes</t>
  </si>
  <si>
    <t>rozciągnąć ubrania</t>
  </si>
  <si>
    <t>kick for good luck</t>
  </si>
  <si>
    <t>kopniak na szczęście</t>
  </si>
  <si>
    <t>dry clean</t>
  </si>
  <si>
    <t>pranie chemiczne</t>
  </si>
  <si>
    <t>zip is stuck</t>
  </si>
  <si>
    <t>zamek błyskawiczny się zaciął</t>
  </si>
  <si>
    <t>stylish</t>
  </si>
  <si>
    <t>stylowy</t>
  </si>
  <si>
    <t>amber necklace</t>
  </si>
  <si>
    <t>bursztynowy naszyjnik</t>
  </si>
  <si>
    <t>well-dressed</t>
  </si>
  <si>
    <t>dobrze ubrany</t>
  </si>
  <si>
    <t>was all red</t>
  </si>
  <si>
    <t>był cały czerwony</t>
  </si>
  <si>
    <t>identical twins</t>
  </si>
  <si>
    <t>bliźniami jednojajowe</t>
  </si>
  <si>
    <t>są w separacji</t>
  </si>
  <si>
    <t>they are separated</t>
  </si>
  <si>
    <t>to celebrate victory</t>
  </si>
  <si>
    <t>uczcić zwycięztwo</t>
  </si>
  <si>
    <t>maple syrup</t>
  </si>
  <si>
    <t>syrop klonowy</t>
  </si>
  <si>
    <t>data ważności</t>
  </si>
  <si>
    <t>single piece of chocolade</t>
  </si>
  <si>
    <t>Christmas Eve supper</t>
  </si>
  <si>
    <t>kolacja wigilijna</t>
  </si>
  <si>
    <t>bar of chocolate</t>
  </si>
  <si>
    <t>tabliczka czekolady</t>
  </si>
  <si>
    <t>tłuszcze roślinny</t>
  </si>
  <si>
    <t>Warsow lies by Vistula river</t>
  </si>
  <si>
    <t>Warszawa leży nad Wisłą</t>
  </si>
  <si>
    <t>check location of zawiercie</t>
  </si>
  <si>
    <t>sprawdź położenie zawiercia</t>
  </si>
  <si>
    <t>ski routes</t>
  </si>
  <si>
    <t>trasy narciarskie</t>
  </si>
  <si>
    <t>rain season</t>
  </si>
  <si>
    <t>pora deszczowa</t>
  </si>
  <si>
    <t>sawanna rozwiąga się na tysiące mil na wschód od oceanu</t>
  </si>
  <si>
    <t>sun arising from behind the clouds</t>
  </si>
  <si>
    <t>słońce wyłania się z za chmur</t>
  </si>
  <si>
    <t>expedition to the Arctic</t>
  </si>
  <si>
    <t>ekspecycja na arktykę</t>
  </si>
  <si>
    <t>it snowed</t>
  </si>
  <si>
    <t>padał śnieg</t>
  </si>
  <si>
    <t>deszcze jest prognozowany na następny weekend</t>
  </si>
  <si>
    <t>rain is forecasted for next weekend</t>
  </si>
  <si>
    <t>last emperor</t>
  </si>
  <si>
    <t>ostatni cesarz</t>
  </si>
  <si>
    <t>to enter the building</t>
  </si>
  <si>
    <t>wejść do budynku</t>
  </si>
  <si>
    <t>to stand in a doorway</t>
  </si>
  <si>
    <t>stać w przejściu</t>
  </si>
  <si>
    <t>designer clothes</t>
  </si>
  <si>
    <t>było lodowato w środku</t>
  </si>
  <si>
    <t>it was freezing inside</t>
  </si>
  <si>
    <t>low ceiling</t>
  </si>
  <si>
    <t>niski sufit</t>
  </si>
  <si>
    <t>smoke a pipe</t>
  </si>
  <si>
    <t xml:space="preserve">palić fajkę </t>
  </si>
  <si>
    <t>publiczne egzekucje są praktykowane w Arabii Saudyjskiej</t>
  </si>
  <si>
    <t>fill water can</t>
  </si>
  <si>
    <t>patrolled by police</t>
  </si>
  <si>
    <t>patrolowany przez policję</t>
  </si>
  <si>
    <t>The rebels had tried to sabotage the oil pipeline</t>
  </si>
  <si>
    <t>rebelianci próbowali zasabotować ropociąg</t>
  </si>
  <si>
    <t>confiscated by police</t>
  </si>
  <si>
    <t>skonfiskowany przez policję</t>
  </si>
  <si>
    <t>amnesty for prosoners</t>
  </si>
  <si>
    <t>amnestia dla więźniów</t>
  </si>
  <si>
    <t>na tropie mordercy</t>
  </si>
  <si>
    <t>on trail of the murderer</t>
  </si>
  <si>
    <t>unknown bandits</t>
  </si>
  <si>
    <t>nieznani bandyci</t>
  </si>
  <si>
    <t>treatment of the prisoners</t>
  </si>
  <si>
    <t>seryjny morderca</t>
  </si>
  <si>
    <t>snatch handbag</t>
  </si>
  <si>
    <t>wyrwać torebkę</t>
  </si>
  <si>
    <t>to take bribes</t>
  </si>
  <si>
    <t>brać łapówki</t>
  </si>
  <si>
    <t>according to polish historians</t>
  </si>
  <si>
    <t>według polskich historyków</t>
  </si>
  <si>
    <t>crowd armed with bricks</t>
  </si>
  <si>
    <t>tłum uzbrojony w cegły</t>
  </si>
  <si>
    <t>executed at dawn</t>
  </si>
  <si>
    <t>stracony o świcie</t>
  </si>
  <si>
    <t>firmy kosmetyczne</t>
  </si>
  <si>
    <t>relacje z pierwszej ręki o trzęsieniu ziemi</t>
  </si>
  <si>
    <t>first-hand account of the earthquake</t>
  </si>
  <si>
    <t>promować polityka</t>
  </si>
  <si>
    <t>sexual orientation</t>
  </si>
  <si>
    <t>orientacja seksualna</t>
  </si>
  <si>
    <t>she was flirting with Bob</t>
  </si>
  <si>
    <t>ona flirtowała z Bobem</t>
  </si>
  <si>
    <t>You must see the girl I picked up yesterday</t>
  </si>
  <si>
    <t>Musisz ją uwieść, zanim będzie za późno</t>
  </si>
  <si>
    <t>be nice to me</t>
  </si>
  <si>
    <t>bądź dla mnie miły</t>
  </si>
  <si>
    <t>lover</t>
  </si>
  <si>
    <t>kochanek</t>
  </si>
  <si>
    <t>uprawiać bezpieczny seks</t>
  </si>
  <si>
    <t>drogi krzyżują się niedaleko mojego domu</t>
  </si>
  <si>
    <t>cross the river</t>
  </si>
  <si>
    <t>przekroczyć rzekę</t>
  </si>
  <si>
    <t>the path turns to the left</t>
  </si>
  <si>
    <t>ścieżka skręca w lewo</t>
  </si>
  <si>
    <t>footsteps</t>
  </si>
  <si>
    <t>kroki</t>
  </si>
  <si>
    <t>run at full speed</t>
  </si>
  <si>
    <t>bieg z pełną prędkością</t>
  </si>
  <si>
    <t>pochylić się do przodu</t>
  </si>
  <si>
    <t>apples falls from trees</t>
  </si>
  <si>
    <t>jabłka spadają z drzew</t>
  </si>
  <si>
    <t>fire brigade arrived at the burning house</t>
  </si>
  <si>
    <t>straż pożarna przyjechała do płonącego domu</t>
  </si>
  <si>
    <t>On nerwowo przemierzał pokój tam i z powrotem</t>
  </si>
  <si>
    <t>doors won't open</t>
  </si>
  <si>
    <t>drzwi nie chcę się otworzyć</t>
  </si>
  <si>
    <t>ship is at sea</t>
  </si>
  <si>
    <t>statek jest na morzu</t>
  </si>
  <si>
    <t>he is a pop idol for teenagers</t>
  </si>
  <si>
    <t>jest popowym idolem dla nastolatków</t>
  </si>
  <si>
    <t>prowadzić warsztaty muzyczne</t>
  </si>
  <si>
    <t>break through the crowd</t>
  </si>
  <si>
    <t>przebić się przez tłum</t>
  </si>
  <si>
    <t>The moral is simple - don't trust strangers</t>
  </si>
  <si>
    <t>Morał jest prosty - nie ufaj nieznajomym</t>
  </si>
  <si>
    <t>mimic human expression</t>
  </si>
  <si>
    <t>naśladować ludzką mimikę</t>
  </si>
  <si>
    <t>to parody sb</t>
  </si>
  <si>
    <t>parodiować kogoś</t>
  </si>
  <si>
    <t>foreground/background</t>
  </si>
  <si>
    <t>pierwszy plan/tło</t>
  </si>
  <si>
    <t>to compose piece of music</t>
  </si>
  <si>
    <t>komponować utwór</t>
  </si>
  <si>
    <t>classical style</t>
  </si>
  <si>
    <t>styl klasyczny</t>
  </si>
  <si>
    <t>to rhyme with</t>
  </si>
  <si>
    <t>rymować się z</t>
  </si>
  <si>
    <t>to perform on stage</t>
  </si>
  <si>
    <t>wystąpić na scenie</t>
  </si>
  <si>
    <t>to beat out a rhythm</t>
  </si>
  <si>
    <t>wystukiwać rytm</t>
  </si>
  <si>
    <t>under British domination</t>
  </si>
  <si>
    <t>pod brytyjską dominacją</t>
  </si>
  <si>
    <t>flooded region</t>
  </si>
  <si>
    <t>zalany teren</t>
  </si>
  <si>
    <t>indendent of political influences</t>
  </si>
  <si>
    <t>niezależny od wpływów politycznych</t>
  </si>
  <si>
    <t>protest against deportation</t>
  </si>
  <si>
    <t>protest przeciwko deportacji</t>
  </si>
  <si>
    <t>state of anarchy</t>
  </si>
  <si>
    <t>stan anarchii</t>
  </si>
  <si>
    <t>american delegation</t>
  </si>
  <si>
    <t>amerykańska delegacja</t>
  </si>
  <si>
    <t>zdobyć przychylność szefa</t>
  </si>
  <si>
    <t>unite against</t>
  </si>
  <si>
    <t>zjednoczyć się przeciwko</t>
  </si>
  <si>
    <t>ask for political asylum</t>
  </si>
  <si>
    <t>prosić o azyl polityczny</t>
  </si>
  <si>
    <t>high degree of local autonomy</t>
  </si>
  <si>
    <t>wysoki stopień lokalej autonomii</t>
  </si>
  <si>
    <t>split in the party</t>
  </si>
  <si>
    <t>rozkłam w parti</t>
  </si>
  <si>
    <t>Fascism was born in Italy</t>
  </si>
  <si>
    <t>Faszyzm narodził się we Włoszech</t>
  </si>
  <si>
    <t>unification of Germany</t>
  </si>
  <si>
    <t>zjednoczenie Niemiec</t>
  </si>
  <si>
    <t>to vote on proposal</t>
  </si>
  <si>
    <t>głosować nad propozycją</t>
  </si>
  <si>
    <t>głosować za/przeciw aborcją</t>
  </si>
  <si>
    <t>to vote for/against abortion</t>
  </si>
  <si>
    <t>vote in election</t>
  </si>
  <si>
    <t>głosować w wyborach</t>
  </si>
  <si>
    <t>distribute leaflets</t>
  </si>
  <si>
    <t>rozprowadzać ulotki</t>
  </si>
  <si>
    <t>to have majority in parliament</t>
  </si>
  <si>
    <t>mieć większość w parlamencie</t>
  </si>
  <si>
    <t>I can always turn to my mother for advice</t>
  </si>
  <si>
    <t>Zawsze mogę zwrócić się do mojej mamy po poradę</t>
  </si>
  <si>
    <t>turn to the parliament</t>
  </si>
  <si>
    <t>zwrócić się do parlamentu</t>
  </si>
  <si>
    <t>populist slogan</t>
  </si>
  <si>
    <t>populistyczny slogan</t>
  </si>
  <si>
    <t>to follow liberal policy on abortion</t>
  </si>
  <si>
    <t>prowadzić literalną politykę w kwestii aborcji</t>
  </si>
  <si>
    <t>kształtować politykę zagraniczną</t>
  </si>
  <si>
    <t>opposition politician</t>
  </si>
  <si>
    <t>polityk opozycji</t>
  </si>
  <si>
    <t>tax raise</t>
  </si>
  <si>
    <t>podwyżka podatków</t>
  </si>
  <si>
    <t>złożyć deklaracje wsparcie</t>
  </si>
  <si>
    <t>to make declaration of support</t>
  </si>
  <si>
    <t>ustalić priorytety</t>
  </si>
  <si>
    <t>to set priorities</t>
  </si>
  <si>
    <t>single parent</t>
  </si>
  <si>
    <t>samotny rodzic</t>
  </si>
  <si>
    <t>przyjąć przeprosiny</t>
  </si>
  <si>
    <t>pogodzić się z losem</t>
  </si>
  <si>
    <t>on podważa moje argumenty</t>
  </si>
  <si>
    <t>accept your fate</t>
  </si>
  <si>
    <t>collocation</t>
  </si>
  <si>
    <t>he is questioning my argument</t>
  </si>
  <si>
    <t>he is questioning our relationship</t>
  </si>
  <si>
    <t>on kwestionuje nasz związek</t>
  </si>
  <si>
    <t>Every military mission involves danger</t>
  </si>
  <si>
    <t>Każda militarna misja wiąże się z niebezpieczeństwem</t>
  </si>
  <si>
    <t>śmiertelny wypadek z udziałem ciężarówki i roweru</t>
  </si>
  <si>
    <t>fatal accident involving truck and cyclist</t>
  </si>
  <si>
    <t>zapobiec wypadkowi</t>
  </si>
  <si>
    <t>prevent accident</t>
  </si>
  <si>
    <t>przypadkowa, niezamierzona śmierć</t>
  </si>
  <si>
    <t>uzyskać dostęp</t>
  </si>
  <si>
    <t>pay money into account</t>
  </si>
  <si>
    <t>wpłacać pieniądze na konto</t>
  </si>
  <si>
    <t>odrzucać oskarżenia</t>
  </si>
  <si>
    <t>to deny accusation</t>
  </si>
  <si>
    <t>the made a false accusitions</t>
  </si>
  <si>
    <t>postawili fałszywe zarzuty</t>
  </si>
  <si>
    <t>okłamywać kogoś</t>
  </si>
  <si>
    <t>he publicly accused president of lying to voters</t>
  </si>
  <si>
    <t>nie udało nam się osiągnąć celów</t>
  </si>
  <si>
    <t>we failed to achieve our goals</t>
  </si>
  <si>
    <t>accomplish mission</t>
  </si>
  <si>
    <t>zrealizować misje</t>
  </si>
  <si>
    <t>mutual friends</t>
  </si>
  <si>
    <t>wspólni znajomi</t>
  </si>
  <si>
    <t>increase in military activity</t>
  </si>
  <si>
    <t>wzrost działać zbrojnych</t>
  </si>
  <si>
    <t>addicted to coffee</t>
  </si>
  <si>
    <t xml:space="preserve">uzależniony od kawy </t>
  </si>
  <si>
    <t>price include admission to the museum</t>
  </si>
  <si>
    <t>cena uwzględnia wstęp do muzeum</t>
  </si>
  <si>
    <t>adopt the model to</t>
  </si>
  <si>
    <t>zaadoptować model do</t>
  </si>
  <si>
    <t>the project was positively received by the government</t>
  </si>
  <si>
    <t>projekt został pozytywnie przyjęty przez rząd</t>
  </si>
  <si>
    <t>cutting-edge technology</t>
  </si>
  <si>
    <t>przełomowa technologia</t>
  </si>
  <si>
    <t>gain benefits/advantages</t>
  </si>
  <si>
    <t>zyskiwać korzyści</t>
  </si>
  <si>
    <t>reccuring dream</t>
  </si>
  <si>
    <t>powracający sen</t>
  </si>
  <si>
    <t>minefiled</t>
  </si>
  <si>
    <t>pole minowe</t>
  </si>
  <si>
    <t>burning skin after shaving</t>
  </si>
  <si>
    <t>piekąca skóra po goleniu</t>
  </si>
  <si>
    <t>hair clipper</t>
  </si>
  <si>
    <t>maszynka do strzyżenia włosów</t>
  </si>
  <si>
    <t>obawiała się o swoje dzieci</t>
  </si>
  <si>
    <t>she was worried about her children</t>
  </si>
  <si>
    <t>school age</t>
  </si>
  <si>
    <t>wiek szkolny</t>
  </si>
  <si>
    <t>the minimum age for driving a car is 17</t>
  </si>
  <si>
    <t>minimalny wiek żeby prowadzić samochód wynosi 17</t>
  </si>
  <si>
    <t>bring down voting age</t>
  </si>
  <si>
    <t>obniżyć wiek głosowania</t>
  </si>
  <si>
    <t>ona nie wygląda na swój wiek</t>
  </si>
  <si>
    <t>w Twoim wieku</t>
  </si>
  <si>
    <t>at your age</t>
  </si>
  <si>
    <t>digital age</t>
  </si>
  <si>
    <t>I will put it on the agenda of our meeting</t>
  </si>
  <si>
    <t>dodam to do agendy naszego spotkania</t>
  </si>
  <si>
    <t>epoka cyfrowa</t>
  </si>
  <si>
    <t>dogs can be aggresive to children</t>
  </si>
  <si>
    <t>psy mogą być agresywne w stosunku do dzieci</t>
  </si>
  <si>
    <t>przedłużać agonie</t>
  </si>
  <si>
    <t>legal aid</t>
  </si>
  <si>
    <t>pomoc prawna</t>
  </si>
  <si>
    <t>send aid to ukraine</t>
  </si>
  <si>
    <t>wysłać pomoc na ukrainę</t>
  </si>
  <si>
    <t>wpuścić trochę powietrza do pokoju</t>
  </si>
  <si>
    <t>I fly with Wizzair</t>
  </si>
  <si>
    <t>latam wizzairem</t>
  </si>
  <si>
    <t>wizzair operates in katowice</t>
  </si>
  <si>
    <t>wizzair działa w katowicach</t>
  </si>
  <si>
    <t>reduktor (w aucie terenowym)</t>
  </si>
  <si>
    <t>drive off road</t>
  </si>
  <si>
    <t>jeździć w terenie</t>
  </si>
  <si>
    <t>it is difficult to find an alternative</t>
  </si>
  <si>
    <t>ciężko znaleźć alternatywę</t>
  </si>
  <si>
    <t>yaris is a good alternative to corsa</t>
  </si>
  <si>
    <t>yaris to dobra alternatywa dla corsy</t>
  </si>
  <si>
    <t>prepositions</t>
  </si>
  <si>
    <t>other-prep</t>
  </si>
  <si>
    <t>winch</t>
  </si>
  <si>
    <t>wyciągarka</t>
  </si>
  <si>
    <t>alternarive energy sources</t>
  </si>
  <si>
    <t>alternatywne źródła energii</t>
  </si>
  <si>
    <t>nature-environment_protection</t>
  </si>
  <si>
    <t>experiment with alternative lifestyle</t>
  </si>
  <si>
    <t>eksperymentować z alternatywnymi stylami</t>
  </si>
  <si>
    <t>ambiguous language</t>
  </si>
  <si>
    <t>niejesny/wieloznaczny język</t>
  </si>
  <si>
    <t>draw into ambush</t>
  </si>
  <si>
    <t>wciągnąć zasadzkę</t>
  </si>
  <si>
    <t>to set up/prepare/lay ambush on US patrol</t>
  </si>
  <si>
    <t>przygotować zasadzkę na amerykański patrol</t>
  </si>
  <si>
    <t>złapany w zasadzkę</t>
  </si>
  <si>
    <t>caught in an ambush</t>
  </si>
  <si>
    <t>on jest w drodze</t>
  </si>
  <si>
    <t>The Senate rejected an amendment</t>
  </si>
  <si>
    <t>senat odrzucił poprawkę</t>
  </si>
  <si>
    <t>wysoki odsetek studentów</t>
  </si>
  <si>
    <t>close analogy between</t>
  </si>
  <si>
    <t>bliska analogia pomiędzy</t>
  </si>
  <si>
    <t>to analyse a problem</t>
  </si>
  <si>
    <t>analizować problem</t>
  </si>
  <si>
    <t>napędzać złość</t>
  </si>
  <si>
    <t>I hope my anger will go away</t>
  </si>
  <si>
    <t>mam nadzię że złość mi przejdzie</t>
  </si>
  <si>
    <t>righ angle</t>
  </si>
  <si>
    <t>kąt prosty</t>
  </si>
  <si>
    <t>don't be angry with me</t>
  </si>
  <si>
    <t>nie bądź na mnie zły</t>
  </si>
  <si>
    <t>angry</t>
  </si>
  <si>
    <t>mostek</t>
  </si>
  <si>
    <t>keel</t>
  </si>
  <si>
    <t>kil, stępka</t>
  </si>
  <si>
    <t>dziób (statku)</t>
  </si>
  <si>
    <t>stern</t>
  </si>
  <si>
    <t>rufa</t>
  </si>
  <si>
    <t>rudder</t>
  </si>
  <si>
    <t>ster</t>
  </si>
  <si>
    <t>port side</t>
  </si>
  <si>
    <t>supersctructure</t>
  </si>
  <si>
    <t>nadbudówka</t>
  </si>
  <si>
    <t>funnel</t>
  </si>
  <si>
    <t>lifeboat</t>
  </si>
  <si>
    <t>łódź ratunkowa</t>
  </si>
  <si>
    <t>starboard side</t>
  </si>
  <si>
    <t>foredeck</t>
  </si>
  <si>
    <t>forecastle</t>
  </si>
  <si>
    <t>część środkowa statnku (sródokręcie?)</t>
  </si>
  <si>
    <t>the mast</t>
  </si>
  <si>
    <t>maszt</t>
  </si>
  <si>
    <t>waterline</t>
  </si>
  <si>
    <t>linia wodna</t>
  </si>
  <si>
    <t>część dziobow (bez samego dziobu)</t>
  </si>
  <si>
    <t>prawa strona statk (prawa burta)</t>
  </si>
  <si>
    <t>lewa strona statku (lewa burta)</t>
  </si>
  <si>
    <t>knots</t>
  </si>
  <si>
    <t>węzły (miara prędkości)</t>
  </si>
  <si>
    <t>turn upside down</t>
  </si>
  <si>
    <t>przewrócić do góry nogami</t>
  </si>
  <si>
    <t>strafing</t>
  </si>
  <si>
    <t>ostrzeliwanie z powietrza</t>
  </si>
  <si>
    <t>test  cosmetics on animals</t>
  </si>
  <si>
    <t>testować kosmetyki na zwierzętach</t>
  </si>
  <si>
    <t>celebrate anniversary</t>
  </si>
  <si>
    <t>świętować rocznicę</t>
  </si>
  <si>
    <t>wydać publiczne oświadczenie</t>
  </si>
  <si>
    <t>to make/issue public announcement</t>
  </si>
  <si>
    <t>daj jednowyrazową odpowiedź jak 'tak' albo 'nie'</t>
  </si>
  <si>
    <t>give one-word answer such as 'yes' or 'no'</t>
  </si>
  <si>
    <t>demand an answer</t>
  </si>
  <si>
    <t>żądać odpowiedzi</t>
  </si>
  <si>
    <t>answer</t>
  </si>
  <si>
    <t>guess the answer</t>
  </si>
  <si>
    <t>zgadywać odpowiedź</t>
  </si>
  <si>
    <t>give an answer</t>
  </si>
  <si>
    <t>dawać odpowiedź</t>
  </si>
  <si>
    <t>odpowiedź na pytanie</t>
  </si>
  <si>
    <t>odmówić odpowiedzi</t>
  </si>
  <si>
    <t>odpowiedź leży w techonologii</t>
  </si>
  <si>
    <t>we were looking forward to the match</t>
  </si>
  <si>
    <t>z niecierpliwością wyczekiwaliśmy meczu</t>
  </si>
  <si>
    <t>stress at work can lead to depression</t>
  </si>
  <si>
    <t>stres w pracy może prowadzić do depresji</t>
  </si>
  <si>
    <t>frustrating meeting</t>
  </si>
  <si>
    <t>frustrujące spotkanie</t>
  </si>
  <si>
    <t>there is a lot of concerns/anxiety about the future</t>
  </si>
  <si>
    <t>jest duża obawa o przyszłość</t>
  </si>
  <si>
    <t>I owe you an apology</t>
  </si>
  <si>
    <t>jestem Ci winny przeprosiny</t>
  </si>
  <si>
    <t>desperate appeal to the doughter</t>
  </si>
  <si>
    <t>desperacji apel do córki</t>
  </si>
  <si>
    <t>win/lose appeal</t>
  </si>
  <si>
    <t>wygrać/przegrać apelacje</t>
  </si>
  <si>
    <t>consider appeal</t>
  </si>
  <si>
    <t>rozpatrzyć apelacje</t>
  </si>
  <si>
    <t>right of appeal</t>
  </si>
  <si>
    <t>prawo do apelacji</t>
  </si>
  <si>
    <t>the cracks are starting to appear in ceiling</t>
  </si>
  <si>
    <t>appear</t>
  </si>
  <si>
    <t>pęknięcia zaczynają się pjawiać w suficie</t>
  </si>
  <si>
    <t>This guy has an appeal, which women love</t>
  </si>
  <si>
    <t>Ten mężczyzna ma urok, który kobiety kochają</t>
  </si>
  <si>
    <t>pojawili się z nikąd</t>
  </si>
  <si>
    <t>they appeared out of nowhere</t>
  </si>
  <si>
    <t>other-nouns_from_verbs</t>
  </si>
  <si>
    <t>appearance can be deceptive</t>
  </si>
  <si>
    <t>wygląd może być zwodniczy</t>
  </si>
  <si>
    <t>judge by appearance</t>
  </si>
  <si>
    <t>oceniać po wyglądzie</t>
  </si>
  <si>
    <t>small apetite</t>
  </si>
  <si>
    <t>mały apetyt</t>
  </si>
  <si>
    <t>supress apetite</t>
  </si>
  <si>
    <t>poskromić apetyty</t>
  </si>
  <si>
    <t>apetite</t>
  </si>
  <si>
    <t>regain apetite</t>
  </si>
  <si>
    <t>odzyskać apetyt</t>
  </si>
  <si>
    <t>apply for a loan</t>
  </si>
  <si>
    <t>wnioskować o pożyczkę</t>
  </si>
  <si>
    <t>wnioskować do kogoś o dostęp</t>
  </si>
  <si>
    <t>dental appointment</t>
  </si>
  <si>
    <t>wizyta u dentysty</t>
  </si>
  <si>
    <t>premature expectations</t>
  </si>
  <si>
    <t>przedwczesne oczekiwania</t>
  </si>
  <si>
    <t>premature dead</t>
  </si>
  <si>
    <t>przedwczesna śmierć</t>
  </si>
  <si>
    <t>to miss appointment</t>
  </si>
  <si>
    <t>przegapić spotkanie/wizytę</t>
  </si>
  <si>
    <t>alternative approach</t>
  </si>
  <si>
    <t>inne podejście</t>
  </si>
  <si>
    <t>go downstairs</t>
  </si>
  <si>
    <t>zejść na dół</t>
  </si>
  <si>
    <t>go upstairs</t>
  </si>
  <si>
    <t>iść na górę</t>
  </si>
  <si>
    <t>unconvincing argument</t>
  </si>
  <si>
    <t>nieprzekonujący argmument</t>
  </si>
  <si>
    <t>to develop argument</t>
  </si>
  <si>
    <t>rozwinąć argument</t>
  </si>
  <si>
    <t>wziąść kogoś za rękę</t>
  </si>
  <si>
    <t>lead an army</t>
  </si>
  <si>
    <t>dowodzić armią</t>
  </si>
  <si>
    <t>restore diplomatic relations</t>
  </si>
  <si>
    <t>przywrócić stosunku dyplomatyczne</t>
  </si>
  <si>
    <t>victorious/defeated army</t>
  </si>
  <si>
    <t>zwycięzka/pokonana armia</t>
  </si>
  <si>
    <t>false leg/nose</t>
  </si>
  <si>
    <t>sztuczna noga/nos (proteza)</t>
  </si>
  <si>
    <t>artificla limb</t>
  </si>
  <si>
    <t>sztuczna kończyna</t>
  </si>
  <si>
    <t>imitation leather</t>
  </si>
  <si>
    <t>sztuczna skóra</t>
  </si>
  <si>
    <t>imitation gun</t>
  </si>
  <si>
    <t>sztuczny pisolet</t>
  </si>
  <si>
    <t>wolność artystyczna</t>
  </si>
  <si>
    <t>ask for advice</t>
  </si>
  <si>
    <t>poprosić o rady</t>
  </si>
  <si>
    <t>zawstydzić kogoś</t>
  </si>
  <si>
    <t>ask politely</t>
  </si>
  <si>
    <t>zapytać grzecznie</t>
  </si>
  <si>
    <t>I rolled over all night because I couldn't sleep</t>
  </si>
  <si>
    <t>Całą noc przewracałem się z boku na bok, ponieważ nie mogłem spać</t>
  </si>
  <si>
    <t>pozytywne/negatywne aspekty czegoś</t>
  </si>
  <si>
    <t>positive/negative aspects of sth</t>
  </si>
  <si>
    <t>ocenić sytuację</t>
  </si>
  <si>
    <t>to assess a situation</t>
  </si>
  <si>
    <t>to assess impact of the changes</t>
  </si>
  <si>
    <t>ocenić wpływ zmian</t>
  </si>
  <si>
    <t>realistic assessment of risk</t>
  </si>
  <si>
    <t>realistyczna ocena ryzyka</t>
  </si>
  <si>
    <t>to confiscate sb's assets</t>
  </si>
  <si>
    <t>skonfiskować czyiś majątek</t>
  </si>
  <si>
    <t>to freeze sb's assets</t>
  </si>
  <si>
    <t>zamrozić czyiś majątek</t>
  </si>
  <si>
    <t>to make wrong assumption</t>
  </si>
  <si>
    <t>zrobić złe założenia</t>
  </si>
  <si>
    <t>hidden assumption</t>
  </si>
  <si>
    <t>ukryte założenie</t>
  </si>
  <si>
    <t>full-scale invasion</t>
  </si>
  <si>
    <t>pełnoskalowa inwazja</t>
  </si>
  <si>
    <t>vulnerable to attack</t>
  </si>
  <si>
    <t>wrażliwy/podatny na atak</t>
  </si>
  <si>
    <t>attrack sb's attention</t>
  </si>
  <si>
    <t>przyciągnąć czyjąć uwagę</t>
  </si>
  <si>
    <t>make successful/failed attempt at</t>
  </si>
  <si>
    <t>podjąć udaną/nieudaną prób w</t>
  </si>
  <si>
    <t>to attract attention of international public</t>
  </si>
  <si>
    <t>ambivalent/critical attitude towards politics</t>
  </si>
  <si>
    <t>ambwiwalentny/krytyczny stosunek do polityki</t>
  </si>
  <si>
    <t>to change attitude</t>
  </si>
  <si>
    <t>zmienić podejście/nastawienie</t>
  </si>
  <si>
    <t>young/old audience</t>
  </si>
  <si>
    <t>młoda/stara widownia</t>
  </si>
  <si>
    <t>to reach wider audience</t>
  </si>
  <si>
    <t>dotrzeć do szerszej publiczności</t>
  </si>
  <si>
    <t>target audience</t>
  </si>
  <si>
    <t>docelowa widownia</t>
  </si>
  <si>
    <t>moral authority</t>
  </si>
  <si>
    <t>moralny autorytet</t>
  </si>
  <si>
    <t>exceeding of powers</t>
  </si>
  <si>
    <t>nadużycie uprawnień</t>
  </si>
  <si>
    <t>undermine authority</t>
  </si>
  <si>
    <t>podkopać autorytet</t>
  </si>
  <si>
    <t>highly respected authority on AI</t>
  </si>
  <si>
    <t>wysoko ceniony autorytet w temacie AI</t>
  </si>
  <si>
    <t>he has no authority over us</t>
  </si>
  <si>
    <t>on nie ma nad nami zwierzchnistwa</t>
  </si>
  <si>
    <t>publicly available information</t>
  </si>
  <si>
    <t>publicznie dostępna informacja</t>
  </si>
  <si>
    <t>books are available from bookstores</t>
  </si>
  <si>
    <t>książki są dostęne w księgarniach</t>
  </si>
  <si>
    <t>music is available on cd</t>
  </si>
  <si>
    <t>muzyka jest dostępna na cd</t>
  </si>
  <si>
    <t>jedzenie wegańskie jest powszechnie dostępne</t>
  </si>
  <si>
    <t>vegan food is videly available</t>
  </si>
  <si>
    <t>available</t>
  </si>
  <si>
    <t>unikać czegoś za wszelką cenę</t>
  </si>
  <si>
    <t>half awake</t>
  </si>
  <si>
    <t xml:space="preserve">niezupełnie rozbudzony, rozespany </t>
  </si>
  <si>
    <t>samoloty nie dawały mi spać</t>
  </si>
  <si>
    <t>planes kept me awake</t>
  </si>
  <si>
    <t>awards ceremony</t>
  </si>
  <si>
    <t>ceremonia rozdania nagród</t>
  </si>
  <si>
    <t>to be nominated to the award</t>
  </si>
  <si>
    <t>być nominowanym do nagrody</t>
  </si>
  <si>
    <t>nalot policyjny</t>
  </si>
  <si>
    <t>to cover overdraft</t>
  </si>
  <si>
    <t>spłacić przekroczenie stanu konta</t>
  </si>
  <si>
    <t>please hold the line</t>
  </si>
  <si>
    <t>proszę się nie rozłączać</t>
  </si>
  <si>
    <t>The computer has hang/freezed</t>
  </si>
  <si>
    <t>pocieranie o siebie kawałków styropianu</t>
  </si>
  <si>
    <t>moon phases</t>
  </si>
  <si>
    <t>fazy księżyca</t>
  </si>
  <si>
    <t>od wepchał się do kolejki przede mną</t>
  </si>
  <si>
    <t>I hate cuddling and hugs</t>
  </si>
  <si>
    <t>nie nawidzę przytulania i uścisków</t>
  </si>
  <si>
    <t>to satisfy conditions</t>
  </si>
  <si>
    <t>spełniać warunki</t>
  </si>
  <si>
    <t>hyena</t>
  </si>
  <si>
    <t>hiena</t>
  </si>
  <si>
    <t>spotted</t>
  </si>
  <si>
    <t>cętkowany</t>
  </si>
  <si>
    <t>academic teacher</t>
  </si>
  <si>
    <t>nauczyciel akademicki</t>
  </si>
  <si>
    <t>secret intelligence</t>
  </si>
  <si>
    <t>wywiad, służby wywiadowcze</t>
  </si>
  <si>
    <t>aggresive on defence</t>
  </si>
  <si>
    <t>aggresive toward me</t>
  </si>
  <si>
    <t>agresywny w obronie</t>
  </si>
  <si>
    <t>agresywny w stosunku do mnie</t>
  </si>
  <si>
    <t>słowo 'maszyna' jest akcentowane na 3 sylabę</t>
  </si>
  <si>
    <t>you'll get a set of accessories</t>
  </si>
  <si>
    <t>otrzymasz zestaw dodatków</t>
  </si>
  <si>
    <t>carrying case for laptop/headphones</t>
  </si>
  <si>
    <t>futerał na laptopa/słuchawki</t>
  </si>
  <si>
    <t>stockholder</t>
  </si>
  <si>
    <t>akcjonariusz</t>
  </si>
  <si>
    <t>put eggs on the list too</t>
  </si>
  <si>
    <t>dodaj również jajka do listy</t>
  </si>
  <si>
    <t>hit by polical scandal</t>
  </si>
  <si>
    <t>uderzony przez aferę polityczną</t>
  </si>
  <si>
    <t>I don't flaunt/show off your opinions</t>
  </si>
  <si>
    <t>keep on files</t>
  </si>
  <si>
    <t>trzymać w aktach</t>
  </si>
  <si>
    <t>daed/flat/discharged battery</t>
  </si>
  <si>
    <t>rozkładowana bateria</t>
  </si>
  <si>
    <t>rozładuje się akumulator w samochodzie</t>
  </si>
  <si>
    <t>altruistic motives</t>
  </si>
  <si>
    <t>motywy altruistyczne</t>
  </si>
  <si>
    <t>to get the hint</t>
  </si>
  <si>
    <t>załapać aluzję</t>
  </si>
  <si>
    <t>I made an allusion to his incompetence as a leader of a team</t>
  </si>
  <si>
    <t>Zrobiłem aluzję do jego niekompetencji jako dowódcy zespołu</t>
  </si>
  <si>
    <t>declare amnesty</t>
  </si>
  <si>
    <t>freed under the terms of the amnesty</t>
  </si>
  <si>
    <t>uwolniony pod warunkami amnesti</t>
  </si>
  <si>
    <t>grant amnesty to sb</t>
  </si>
  <si>
    <t>przyznać komuś amnestię</t>
  </si>
  <si>
    <t>cupid</t>
  </si>
  <si>
    <t>amorek</t>
  </si>
  <si>
    <t>amputate leg</t>
  </si>
  <si>
    <t>amputować nogę</t>
  </si>
  <si>
    <t>He had a good alibi for the night of the crime</t>
  </si>
  <si>
    <t>On miał dobre alibi na noc zbrodni</t>
  </si>
  <si>
    <t>to drive sb bananas</t>
  </si>
  <si>
    <t>ananas</t>
  </si>
  <si>
    <t>dried mushrooms/fruits/herbs</t>
  </si>
  <si>
    <t>suszone grzyby/owoce/zioła</t>
  </si>
  <si>
    <t>byłem aktywny w polityce lokalnej</t>
  </si>
  <si>
    <t>sign up for a course</t>
  </si>
  <si>
    <t>zapisać się na kurs</t>
  </si>
  <si>
    <t>alphabetical order</t>
  </si>
  <si>
    <t>porządek alfabetyczny</t>
  </si>
  <si>
    <t>I was active in local policy</t>
  </si>
  <si>
    <t>to form alliance against Russia</t>
  </si>
  <si>
    <t>stworzyć sojusz przeciwko Rosji</t>
  </si>
  <si>
    <t>alkomat</t>
  </si>
  <si>
    <t>ecologist</t>
  </si>
  <si>
    <t>ekolog</t>
  </si>
  <si>
    <t>concert hall/ philharmonic hall</t>
  </si>
  <si>
    <t>albino</t>
  </si>
  <si>
    <t>albinos</t>
  </si>
  <si>
    <t>wedding album</t>
  </si>
  <si>
    <t>album ślubny</t>
  </si>
  <si>
    <t>other-nouns</t>
  </si>
  <si>
    <t>sense of alienation</t>
  </si>
  <si>
    <t>poczucie alienacji</t>
  </si>
  <si>
    <t>amulet</t>
  </si>
  <si>
    <t>zabawne anegdoty</t>
  </si>
  <si>
    <t>russian will annex donbas</t>
  </si>
  <si>
    <t>rosja zaanektuje donbas</t>
  </si>
  <si>
    <t>30% of pulled people</t>
  </si>
  <si>
    <t>30 procent ankietowanych</t>
  </si>
  <si>
    <t>anonymous lettter</t>
  </si>
  <si>
    <t>anoninowy list</t>
  </si>
  <si>
    <t>antena</t>
  </si>
  <si>
    <t>antena satelitarna</t>
  </si>
  <si>
    <t>antenna/aerial</t>
  </si>
  <si>
    <t>communication sattelite</t>
  </si>
  <si>
    <t>satelite telekomunikacyjny</t>
  </si>
  <si>
    <t>The doctor prescribed an antibiotic for her</t>
  </si>
  <si>
    <t>Lekarz przepisał jej antybiotyk</t>
  </si>
  <si>
    <t>you're on the air</t>
  </si>
  <si>
    <t>jesteście na antenie</t>
  </si>
  <si>
    <t>kontrola antydopingowa</t>
  </si>
  <si>
    <t>moja mama kolekcjonuje antyki</t>
  </si>
  <si>
    <r>
      <t>My mother </t>
    </r>
    <r>
      <rPr>
        <b/>
        <i/>
        <sz val="11"/>
        <color theme="0"/>
        <rFont val="Arial"/>
        <family val="2"/>
      </rPr>
      <t>collects</t>
    </r>
    <r>
      <rPr>
        <i/>
        <sz val="11"/>
        <color theme="0"/>
        <rFont val="Arial"/>
        <family val="2"/>
      </rPr>
      <t> antiques</t>
    </r>
  </si>
  <si>
    <t>it doesn't count/matter</t>
  </si>
  <si>
    <t>to się nie liczy</t>
  </si>
  <si>
    <t>arabskie plemiona</t>
  </si>
  <si>
    <t>make arbitrary decision</t>
  </si>
  <si>
    <t>podjąć arbitralną decyzję</t>
  </si>
  <si>
    <t>aranżowanie piosenki</t>
  </si>
  <si>
    <t>football referee</t>
  </si>
  <si>
    <t>sędzie piłkarski</t>
  </si>
  <si>
    <t>arcydzieło</t>
  </si>
  <si>
    <t>masterpiece</t>
  </si>
  <si>
    <t>sheet of paper</t>
  </si>
  <si>
    <t>arkusz papieru</t>
  </si>
  <si>
    <t>various_little_things</t>
  </si>
  <si>
    <t>arogancki</t>
  </si>
  <si>
    <t>household goods</t>
  </si>
  <si>
    <t>artykuły gospodarstwa domowego</t>
  </si>
  <si>
    <t>arystokracja</t>
  </si>
  <si>
    <t>he has british descent</t>
  </si>
  <si>
    <t>on ma brytyjskie pochodzenie</t>
  </si>
  <si>
    <t>to fulfill aspirations</t>
  </si>
  <si>
    <t>spełnić aspiracje</t>
  </si>
  <si>
    <t>ink</t>
  </si>
  <si>
    <t>artament</t>
  </si>
  <si>
    <t>długopis</t>
  </si>
  <si>
    <t>pen/ball pen</t>
  </si>
  <si>
    <t>gel pen</t>
  </si>
  <si>
    <t>długopis żelowy</t>
  </si>
  <si>
    <t>pisak</t>
  </si>
  <si>
    <t>marker</t>
  </si>
  <si>
    <t>whiteboard marker is erasable</t>
  </si>
  <si>
    <t>pisak do białej tablicy jest zmazywalny</t>
  </si>
  <si>
    <t>pencil</t>
  </si>
  <si>
    <t>ołówek</t>
  </si>
  <si>
    <t>pencil box</t>
  </si>
  <si>
    <t>pirónik</t>
  </si>
  <si>
    <t>crayon</t>
  </si>
  <si>
    <t>kredka</t>
  </si>
  <si>
    <t>kredka woskowa</t>
  </si>
  <si>
    <t>coloured pencil</t>
  </si>
  <si>
    <t>paints</t>
  </si>
  <si>
    <t>farby (do malowania)</t>
  </si>
  <si>
    <t>audience with pope</t>
  </si>
  <si>
    <t>audiencja u papieża</t>
  </si>
  <si>
    <t>live broadcast</t>
  </si>
  <si>
    <t>audycja na żywo</t>
  </si>
  <si>
    <t>vending machine</t>
  </si>
  <si>
    <t>autonomous region</t>
  </si>
  <si>
    <t>region autonomiczny</t>
  </si>
  <si>
    <t>production automation process</t>
  </si>
  <si>
    <t>proces automatyzacji produkcji</t>
  </si>
  <si>
    <t>cruiser</t>
  </si>
  <si>
    <t>krążownik</t>
  </si>
  <si>
    <t>corvette</t>
  </si>
  <si>
    <t>destroyer</t>
  </si>
  <si>
    <t>amphibious assault ships</t>
  </si>
  <si>
    <t>okręt desantowy</t>
  </si>
  <si>
    <t>niszczyciel</t>
  </si>
  <si>
    <t>korweta</t>
  </si>
  <si>
    <t>ship has an escort</t>
  </si>
  <si>
    <t>okręt ma eskorte</t>
  </si>
  <si>
    <t>frigate</t>
  </si>
  <si>
    <t>fregata</t>
  </si>
  <si>
    <t>okręt podwodny</t>
  </si>
  <si>
    <t>submarine</t>
  </si>
  <si>
    <t>hazard lights</t>
  </si>
  <si>
    <t>emergency landing</t>
  </si>
  <si>
    <t>lądowanie awaryjne</t>
  </si>
  <si>
    <t>w sytuacji awaryjnej</t>
  </si>
  <si>
    <t>in emergency situation</t>
  </si>
  <si>
    <t>asbestos</t>
  </si>
  <si>
    <t>azbest</t>
  </si>
  <si>
    <t>autistic child</t>
  </si>
  <si>
    <t>dziecko autystyczne</t>
  </si>
  <si>
    <t>ona uważnie słuchała wszysko co mówił</t>
  </si>
  <si>
    <t>She was listening intently/carefully to everything he said</t>
  </si>
  <si>
    <t>Attention! Stand easy</t>
  </si>
  <si>
    <t>Baczność! Spocznij</t>
  </si>
  <si>
    <t>nie bacząc na ryzyko</t>
  </si>
  <si>
    <t>heedless of the risks / not paying attention to risk</t>
  </si>
  <si>
    <t>to inspect the damage</t>
  </si>
  <si>
    <t>zbadać szkody</t>
  </si>
  <si>
    <t>to invistigate case</t>
  </si>
  <si>
    <t>zbadać sprawę</t>
  </si>
  <si>
    <t>badanie wzroku</t>
  </si>
  <si>
    <t>research center</t>
  </si>
  <si>
    <t>ośrodek badawczy</t>
  </si>
  <si>
    <t>roof rack</t>
  </si>
  <si>
    <t>swamp/marsh</t>
  </si>
  <si>
    <t>fairy-tale</t>
  </si>
  <si>
    <t>bajka</t>
  </si>
  <si>
    <t>body embalming</t>
  </si>
  <si>
    <t>balsamowanie ciała</t>
  </si>
  <si>
    <t>bagatelizować problemy</t>
  </si>
  <si>
    <t>niedoszacowany</t>
  </si>
  <si>
    <t>sperm bank</t>
  </si>
  <si>
    <t>bank spermy</t>
  </si>
  <si>
    <t xml:space="preserve">They rammed the door </t>
  </si>
  <si>
    <t>staranowali drzwi</t>
  </si>
  <si>
    <t>ram</t>
  </si>
  <si>
    <t>baran</t>
  </si>
  <si>
    <t>bałwan</t>
  </si>
  <si>
    <t>not really</t>
  </si>
  <si>
    <t>nie bardzo</t>
  </si>
  <si>
    <t>Transport odbywa się za pomocą barek</t>
  </si>
  <si>
    <t>Transportation is carried out by barges</t>
  </si>
  <si>
    <t>beetroot soup</t>
  </si>
  <si>
    <t>barszcz</t>
  </si>
  <si>
    <t>oil barrel</t>
  </si>
  <si>
    <t>baryłka ropy</t>
  </si>
  <si>
    <t>chocolate bar</t>
  </si>
  <si>
    <t>baton</t>
  </si>
  <si>
    <t>military base</t>
  </si>
  <si>
    <t>baza wojskowa</t>
  </si>
  <si>
    <t>bazaar</t>
  </si>
  <si>
    <t>bazar</t>
  </si>
  <si>
    <t>jąkać się</t>
  </si>
  <si>
    <t>dental anesthesia</t>
  </si>
  <si>
    <t>znieczulenie u dentysty</t>
  </si>
  <si>
    <t>treatment is painless</t>
  </si>
  <si>
    <t>leczenie jest bezbolesne</t>
  </si>
  <si>
    <t>A man shot a defenceless passer-by</t>
  </si>
  <si>
    <t>Mężczyzna postrzelił bezbronnego przechodnia</t>
  </si>
  <si>
    <t>Why are you sitting here idly</t>
  </si>
  <si>
    <t>Dlaczego siedzisz tu bezczynnie?</t>
  </si>
  <si>
    <t>duty-free shop</t>
  </si>
  <si>
    <t>sklep bezcłowy</t>
  </si>
  <si>
    <t>cloudless sky</t>
  </si>
  <si>
    <t>bezchmurne niebo</t>
  </si>
  <si>
    <t>wilderness</t>
  </si>
  <si>
    <t>tereny ciężkie do zamieszkania, odludzie</t>
  </si>
  <si>
    <t>their prices are unbeatable</t>
  </si>
  <si>
    <t>ich ceny są bezkonkurencyjne</t>
  </si>
  <si>
    <t>uncompromising opponent</t>
  </si>
  <si>
    <t>bezkompromisowy przeciwnik</t>
  </si>
  <si>
    <t>boundless optimism, energy and enthusiasm</t>
  </si>
  <si>
    <t>bezgraniczny optymizm, energia i entuzjazm</t>
  </si>
  <si>
    <t>noiseless fan</t>
  </si>
  <si>
    <t>bezgłósny wentylator</t>
  </si>
  <si>
    <t>selfless action</t>
  </si>
  <si>
    <t>bezinteresowne działanie</t>
  </si>
  <si>
    <t>caffeine</t>
  </si>
  <si>
    <t>kofeina</t>
  </si>
  <si>
    <t>russia is completely unpunished</t>
  </si>
  <si>
    <t>rosja jest całkowicie bezkarna</t>
  </si>
  <si>
    <t>bloodless coup</t>
  </si>
  <si>
    <t>bezkrwawy zamach stanu</t>
  </si>
  <si>
    <t>She was absolutely uncritical, she believed everything</t>
  </si>
  <si>
    <t>ona była całkowicie bezkrytyczna, wierzyła we wszystko</t>
  </si>
  <si>
    <t>secret police</t>
  </si>
  <si>
    <t>bezpieka, tajna policja</t>
  </si>
  <si>
    <t>helpless</t>
  </si>
  <si>
    <t>bezradny</t>
  </si>
  <si>
    <t>bezpłodność</t>
  </si>
  <si>
    <t>unfounded fears</t>
  </si>
  <si>
    <t>bezpodstawne obawy</t>
  </si>
  <si>
    <t>bezprawne posiadanie broni</t>
  </si>
  <si>
    <t>unlawful/illegal possession of guns</t>
  </si>
  <si>
    <t>inevitable</t>
  </si>
  <si>
    <t>zemsta vs pojednanie</t>
  </si>
  <si>
    <t>nieuchronny</t>
  </si>
  <si>
    <t>retaliation vs reconciliation</t>
  </si>
  <si>
    <t>Hitler was a ruthless leader</t>
  </si>
  <si>
    <t>Hitler był bezwzględnym przywódcą</t>
  </si>
  <si>
    <t>whip</t>
  </si>
  <si>
    <t>bicz</t>
  </si>
  <si>
    <t>dogs were fighting over bone</t>
  </si>
  <si>
    <t>psy walczyły o pies</t>
  </si>
  <si>
    <t>overcome poverty</t>
  </si>
  <si>
    <t>przezwyciężyć biedę</t>
  </si>
  <si>
    <t>spuszczeć powietrze z kół/materaca</t>
  </si>
  <si>
    <t>deflate the wheels/mattress</t>
  </si>
  <si>
    <t>proficient programmer</t>
  </si>
  <si>
    <t>biegły programista</t>
  </si>
  <si>
    <t>proficient in english language</t>
  </si>
  <si>
    <t>bieły w jezyku angielskim</t>
  </si>
  <si>
    <t>biegunka</t>
  </si>
  <si>
    <t>biopaliwo</t>
  </si>
  <si>
    <t>sponge cake</t>
  </si>
  <si>
    <t>biszkopot</t>
  </si>
  <si>
    <t>to camp by the river</t>
  </si>
  <si>
    <t>biwakować nad rzeką</t>
  </si>
  <si>
    <t>put up the tent</t>
  </si>
  <si>
    <t>rozłożyć namiot</t>
  </si>
  <si>
    <t>the flashlight blinds me</t>
  </si>
  <si>
    <t>latarka mnie oślepia</t>
  </si>
  <si>
    <t>block of ice</t>
  </si>
  <si>
    <t>blok lodu</t>
  </si>
  <si>
    <t>kara chłosty w singapurze</t>
  </si>
  <si>
    <t>sea blockade</t>
  </si>
  <si>
    <t>blokada morska</t>
  </si>
  <si>
    <t>blokada psychiczna</t>
  </si>
  <si>
    <t>She's probably still wandering around</t>
  </si>
  <si>
    <t>you have to learn from your own mistakes</t>
  </si>
  <si>
    <t>musisz uczyć się na własnych błędach</t>
  </si>
  <si>
    <t>mój umysł zaczął błądzić</t>
  </si>
  <si>
    <t>he misled me</t>
  </si>
  <si>
    <t>on wprowadził mnie w błą</t>
  </si>
  <si>
    <t>he made me aware that</t>
  </si>
  <si>
    <t>on uświadomił mnie że</t>
  </si>
  <si>
    <t>kadłub (samolotu)</t>
  </si>
  <si>
    <t>flight deck</t>
  </si>
  <si>
    <t>nose</t>
  </si>
  <si>
    <t>ogon</t>
  </si>
  <si>
    <t>nos</t>
  </si>
  <si>
    <t>pokład</t>
  </si>
  <si>
    <t>bogacić się</t>
  </si>
  <si>
    <t>grow rich</t>
  </si>
  <si>
    <t>boja wodna</t>
  </si>
  <si>
    <t>ból gardła</t>
  </si>
  <si>
    <t>przewracać się z boku na bok</t>
  </si>
  <si>
    <t>they where showing the same video over and over again</t>
  </si>
  <si>
    <t>w kółko pokazywali to samo wideo</t>
  </si>
  <si>
    <t>they were standing one by one</t>
  </si>
  <si>
    <t>stali jeden obok drugiego</t>
  </si>
  <si>
    <t>indigenous peoples</t>
  </si>
  <si>
    <t>rdzenna ludność</t>
  </si>
  <si>
    <t>to boycott all products tested on animals</t>
  </si>
  <si>
    <t>bojkotować wszystkie produkty testowane na zwierzętach</t>
  </si>
  <si>
    <t>combat plane</t>
  </si>
  <si>
    <t>samolot bojowy</t>
  </si>
  <si>
    <t>boxing career</t>
  </si>
  <si>
    <t>kariera bokserska</t>
  </si>
  <si>
    <t>borówka</t>
  </si>
  <si>
    <t>beaver</t>
  </si>
  <si>
    <t>bóbr</t>
  </si>
  <si>
    <t>sprzelić gola</t>
  </si>
  <si>
    <t>brokat</t>
  </si>
  <si>
    <t>wading depth</t>
  </si>
  <si>
    <t>głębokość brodzenia</t>
  </si>
  <si>
    <t>broń masowego rażenia</t>
  </si>
  <si>
    <t>armed robbery</t>
  </si>
  <si>
    <t>napad z broną w ręku</t>
  </si>
  <si>
    <t>browar</t>
  </si>
  <si>
    <t>slob</t>
  </si>
  <si>
    <t>nierób</t>
  </si>
  <si>
    <t>draft</t>
  </si>
  <si>
    <t>brudnopis</t>
  </si>
  <si>
    <t>play bridge</t>
  </si>
  <si>
    <t>grać w brydża</t>
  </si>
  <si>
    <t>the sooner we win the war the smaller the losses will be</t>
  </si>
  <si>
    <t>we will win the war faster</t>
  </si>
  <si>
    <t>im szybiej wygramy wojne tym będą mniejsze straty</t>
  </si>
  <si>
    <t>wygramy wojnę szybciej</t>
  </si>
  <si>
    <t>fake british accent</t>
  </si>
  <si>
    <t>udawany brytyjski akcent</t>
  </si>
  <si>
    <t>remontować chodnik</t>
  </si>
  <si>
    <t>to renovate a sidewalk</t>
  </si>
  <si>
    <t>where else could it be?</t>
  </si>
  <si>
    <t>a gdzie indziej miał by być?</t>
  </si>
  <si>
    <t>missing piece of the jigsaw</t>
  </si>
  <si>
    <t>brakujący element układanki</t>
  </si>
  <si>
    <t>battleship listing/heeling 5° to port</t>
  </si>
  <si>
    <t>pancernik przechylający się 5 stopni na lewą burtę</t>
  </si>
  <si>
    <t>hangar</t>
  </si>
  <si>
    <t>dom dwupiętrowy</t>
  </si>
  <si>
    <t>two-story</t>
  </si>
  <si>
    <t>dym buchnął z wydechu samochodu</t>
  </si>
  <si>
    <t>smoke belched/puffed from the car's exhaust</t>
  </si>
  <si>
    <t>doghouse</t>
  </si>
  <si>
    <t>buda</t>
  </si>
  <si>
    <t>under construction</t>
  </si>
  <si>
    <t>w trakcie budowy</t>
  </si>
  <si>
    <t>budować drogi w całej europie</t>
  </si>
  <si>
    <t>pudding</t>
  </si>
  <si>
    <t>budyń</t>
  </si>
  <si>
    <t>this building is a very old structure</t>
  </si>
  <si>
    <t>ten budynek to bardzo stara konstrukcja</t>
  </si>
  <si>
    <t>vivid imagination</t>
  </si>
  <si>
    <t>bujna wyobraźnia</t>
  </si>
  <si>
    <t>lush garders</t>
  </si>
  <si>
    <t>bujne ogrody</t>
  </si>
  <si>
    <t>thick hair</t>
  </si>
  <si>
    <t>bujne włosy</t>
  </si>
  <si>
    <t>thick bush</t>
  </si>
  <si>
    <t>bujny busz</t>
  </si>
  <si>
    <t>budzić kogoś</t>
  </si>
  <si>
    <t>stop daydreaming</t>
  </si>
  <si>
    <t>przestań bujać w obłokach/marzyć</t>
  </si>
  <si>
    <t>badacz</t>
  </si>
  <si>
    <t>scholar</t>
  </si>
  <si>
    <t>uczony</t>
  </si>
  <si>
    <t>badać poziom cukru we krwi</t>
  </si>
  <si>
    <t>bagnet/zabagnetować</t>
  </si>
  <si>
    <t>bacterium vs bactaria</t>
  </si>
  <si>
    <t>bakteria vs bakterie</t>
  </si>
  <si>
    <t>hand sanitizer</t>
  </si>
  <si>
    <t>maintain balance</t>
  </si>
  <si>
    <t>utrzymać równowagę</t>
  </si>
  <si>
    <t>bellet dancer</t>
  </si>
  <si>
    <t>baletnica</t>
  </si>
  <si>
    <t>Situation cause him to become bancrupt</t>
  </si>
  <si>
    <t>sytuacja doprowadziła go do bankructwa</t>
  </si>
  <si>
    <t>blow soap bubble</t>
  </si>
  <si>
    <t>puszczać bańki mydlane</t>
  </si>
  <si>
    <t>bar mleczny</t>
  </si>
  <si>
    <t>people were crowded around the bar</t>
  </si>
  <si>
    <t>ludzie tłoczyli się wogół baru</t>
  </si>
  <si>
    <t>barrier to progress</t>
  </si>
  <si>
    <t>bariera dla postępu</t>
  </si>
  <si>
    <t>bartender</t>
  </si>
  <si>
    <t>barman</t>
  </si>
  <si>
    <t>camouflage</t>
  </si>
  <si>
    <t>food additives</t>
  </si>
  <si>
    <t>dadatki w jedzeniu (np. Konwerwanty)</t>
  </si>
  <si>
    <t>artificial food colouring</t>
  </si>
  <si>
    <t>sztuczne barwniki (w jedzeniu)</t>
  </si>
  <si>
    <t>daltonist/ color-blind</t>
  </si>
  <si>
    <t>daltonista</t>
  </si>
  <si>
    <t>suchy/mokry dok</t>
  </si>
  <si>
    <t>dry/wet dock</t>
  </si>
  <si>
    <t>olimpic-size pool</t>
  </si>
  <si>
    <t>basen olimpijski</t>
  </si>
  <si>
    <t>solar battery</t>
  </si>
  <si>
    <t>bateria słoneczna</t>
  </si>
  <si>
    <t>cotton harvest</t>
  </si>
  <si>
    <t>zbiór bawełny</t>
  </si>
  <si>
    <t>scribble sth on the margin</t>
  </si>
  <si>
    <t>bazgrać coś na marginesie</t>
  </si>
  <si>
    <t>it base on my experience</t>
  </si>
  <si>
    <t>to bazuje na moim doświadczeniu</t>
  </si>
  <si>
    <t>beatification</t>
  </si>
  <si>
    <t>beatyfikacja</t>
  </si>
  <si>
    <t>przestać się mazać</t>
  </si>
  <si>
    <t>waterwagon</t>
  </si>
  <si>
    <t>beczkowóz</t>
  </si>
  <si>
    <t>workplace health and safety (WHS)</t>
  </si>
  <si>
    <t>BHP</t>
  </si>
  <si>
    <t>starless sky</t>
  </si>
  <si>
    <t>bezgwiezdne niebo</t>
  </si>
  <si>
    <t>bezsenność</t>
  </si>
  <si>
    <t>step by step instruction</t>
  </si>
  <si>
    <t>instrukcja krok po kroku</t>
  </si>
  <si>
    <t>objective opinion</t>
  </si>
  <si>
    <t>obiektywna opinia</t>
  </si>
  <si>
    <t>talented/gifted student</t>
  </si>
  <si>
    <t>unconditional surrender</t>
  </si>
  <si>
    <t>kapitulacja bezwarunkowa</t>
  </si>
  <si>
    <t>niemcy poddały się bezwarunkowo aliantom w Reim</t>
  </si>
  <si>
    <t>windless day</t>
  </si>
  <si>
    <t>bezwietrzny dzień</t>
  </si>
  <si>
    <t>limb paralysis</t>
  </si>
  <si>
    <t>bezwładna/sparaliżowana kończyna</t>
  </si>
  <si>
    <t>bezwład/paraliż kończyny</t>
  </si>
  <si>
    <t>You should call him immediately</t>
  </si>
  <si>
    <t>Powinieneś do niego natychmiast zadzwonić</t>
  </si>
  <si>
    <t>beat the drum</t>
  </si>
  <si>
    <t>uderzać w bęben</t>
  </si>
  <si>
    <t>suffer from leukemia</t>
  </si>
  <si>
    <t>cierpić na białaczkę</t>
  </si>
  <si>
    <t>whole wheat bread</t>
  </si>
  <si>
    <t>chleb pełnoziarnisty</t>
  </si>
  <si>
    <t>white bread</t>
  </si>
  <si>
    <t>jasny chleb</t>
  </si>
  <si>
    <t>whole grain bread</t>
  </si>
  <si>
    <t>flex biceps</t>
  </si>
  <si>
    <t>napinać biceps</t>
  </si>
  <si>
    <t>bicie serca</t>
  </si>
  <si>
    <t>the regulations are hitting small business</t>
  </si>
  <si>
    <t>regulacje uderzają w małych przedsiębiorców</t>
  </si>
  <si>
    <t>slow down/speed up</t>
  </si>
  <si>
    <t>zwolnić / przyśpieszyć</t>
  </si>
  <si>
    <t>to drive in second gear</t>
  </si>
  <si>
    <t>prowadzić na drugim biegu</t>
  </si>
  <si>
    <t>bieżnia do biegania</t>
  </si>
  <si>
    <t>tread depth</t>
  </si>
  <si>
    <t>głębokość bieżnika</t>
  </si>
  <si>
    <t>tread will wear down</t>
  </si>
  <si>
    <t>bieżnik się zetrze</t>
  </si>
  <si>
    <t>brak przyczepności</t>
  </si>
  <si>
    <t>lack of grip/traction</t>
  </si>
  <si>
    <t>to play billards</t>
  </si>
  <si>
    <t>grać w bilard</t>
  </si>
  <si>
    <t>dawca/biorca organu</t>
  </si>
  <si>
    <t>organ donor/recipient</t>
  </si>
  <si>
    <t>przejechać po krawężniku</t>
  </si>
  <si>
    <t>go/run over a curb</t>
  </si>
  <si>
    <t>pedałować</t>
  </si>
  <si>
    <t>moment obrotowy silnika jest przenoszony na łańcuch lub pas</t>
  </si>
  <si>
    <t>worn/dead</t>
  </si>
  <si>
    <t>there is more wear on the drive chain</t>
  </si>
  <si>
    <t>motor is enclosed unit</t>
  </si>
  <si>
    <t>silnik jest obudowaną jednostką</t>
  </si>
  <si>
    <t>hydraulic breaks</t>
  </si>
  <si>
    <t>hamulce hydrauliczne</t>
  </si>
  <si>
    <t>bike basket</t>
  </si>
  <si>
    <t>rear rack</t>
  </si>
  <si>
    <t>tylny bagażnik</t>
  </si>
  <si>
    <t>the tallest building</t>
  </si>
  <si>
    <t>najwyższy budynek</t>
  </si>
  <si>
    <t>jędrny/obfity biust</t>
  </si>
  <si>
    <t>to camp under an open sky</t>
  </si>
  <si>
    <t>biwakować pod gołym niebem</t>
  </si>
  <si>
    <t>corrugated metal sheet</t>
  </si>
  <si>
    <t>falowana blacha (arkusz)</t>
  </si>
  <si>
    <t>tinsmith</t>
  </si>
  <si>
    <t>blacharz</t>
  </si>
  <si>
    <t>tinsmithing</t>
  </si>
  <si>
    <t>blacharstwo</t>
  </si>
  <si>
    <t>top of the desk</t>
  </si>
  <si>
    <t>blat biurka</t>
  </si>
  <si>
    <t>at the nearest shop</t>
  </si>
  <si>
    <t>w najbliższym sklepie</t>
  </si>
  <si>
    <t>accidents at short intervals</t>
  </si>
  <si>
    <t>wypadki w krótki odstępach czasowych</t>
  </si>
  <si>
    <t>geographical_regions</t>
  </si>
  <si>
    <t>Near/Middle East</t>
  </si>
  <si>
    <t>I have a twin sister</t>
  </si>
  <si>
    <t>mam siostrę bliźniaczkę</t>
  </si>
  <si>
    <t>lamp of sugar</t>
  </si>
  <si>
    <t>block of granite</t>
  </si>
  <si>
    <t>kostka cukru</t>
  </si>
  <si>
    <t>blok granitu</t>
  </si>
  <si>
    <t>cube of ice</t>
  </si>
  <si>
    <t>kostka lodu</t>
  </si>
  <si>
    <t>to zajmuje za dużo miejsca</t>
  </si>
  <si>
    <t>it takes too much space</t>
  </si>
  <si>
    <t>Blood spouted from the wound</t>
  </si>
  <si>
    <t>Krew trysnęła z rany</t>
  </si>
  <si>
    <t>The whale spouted in front of our ship</t>
  </si>
  <si>
    <t>spout</t>
  </si>
  <si>
    <t>Wieloryb wypuścił wodę przed naszym statkiem</t>
  </si>
  <si>
    <t>spout of the kettle</t>
  </si>
  <si>
    <t>dziubek czaknika</t>
  </si>
  <si>
    <t>clown</t>
  </si>
  <si>
    <t>klaun</t>
  </si>
  <si>
    <t>robić z siebie idiotę</t>
  </si>
  <si>
    <t>w kodzie roiło się od błędów</t>
  </si>
  <si>
    <t>code was full of mistakes</t>
  </si>
  <si>
    <t>you have to admit that you made a mistake</t>
  </si>
  <si>
    <t>musisz przyznać się do zrobienie błędu</t>
  </si>
  <si>
    <t>Ona prawdopodobnie ciągle włóczy się/błądzi po okolicy</t>
  </si>
  <si>
    <t>stray dog roams the street</t>
  </si>
  <si>
    <t>bezpański pies błąka się po ulicy</t>
  </si>
  <si>
    <t>a blissful childhood</t>
  </si>
  <si>
    <t>błogdzie dzieciństwo</t>
  </si>
  <si>
    <t>lightning flash</t>
  </si>
  <si>
    <t>błysk pioruna</t>
  </si>
  <si>
    <t>lipgloss</t>
  </si>
  <si>
    <t>błyszczyk do ust</t>
  </si>
  <si>
    <t>stork's nest</t>
  </si>
  <si>
    <t>bocianie gniazdo</t>
  </si>
  <si>
    <t>crosswind</t>
  </si>
  <si>
    <t>boczny wiatr</t>
  </si>
  <si>
    <t>actual path / desired path</t>
  </si>
  <si>
    <t>faktyczne / oczekiwania ścieżka</t>
  </si>
  <si>
    <t>side entrance</t>
  </si>
  <si>
    <t>boczne wejście</t>
  </si>
  <si>
    <t>bodziec wzrokowy/dzwiękowy</t>
  </si>
  <si>
    <t>visual/sound stimulus</t>
  </si>
  <si>
    <t>She needs a spur to start working</t>
  </si>
  <si>
    <t>Ona potrzebuje zachęty/bodźca, żeby zacząć pracować</t>
  </si>
  <si>
    <t>central figure of a scandal</t>
  </si>
  <si>
    <t>główny bohater skandalu</t>
  </si>
  <si>
    <t>cichy bohater</t>
  </si>
  <si>
    <t>she had many secret admirers</t>
  </si>
  <si>
    <t>miała wielu skrytych wielbicieli</t>
  </si>
  <si>
    <t>nosić czapkę tyłem do przodu</t>
  </si>
  <si>
    <t>odwrócić kolejność</t>
  </si>
  <si>
    <t>call for a boycott</t>
  </si>
  <si>
    <t>wzywać do bojkotu</t>
  </si>
  <si>
    <t>bojownik o wolność</t>
  </si>
  <si>
    <t>fighter for freedom</t>
  </si>
  <si>
    <t>fighting spirit</t>
  </si>
  <si>
    <t>duch bojowy</t>
  </si>
  <si>
    <t>make money on the side</t>
  </si>
  <si>
    <t>zarabiać pieniądze na boku</t>
  </si>
  <si>
    <t>Glass Christmas Ball</t>
  </si>
  <si>
    <t>bombka świąteczna</t>
  </si>
  <si>
    <t>to pelt with snowballs</t>
  </si>
  <si>
    <t>We have been inundated with requests for hel</t>
  </si>
  <si>
    <t>byliśmy zbombardowni prośbami o pomoc</t>
  </si>
  <si>
    <t>air raid</t>
  </si>
  <si>
    <t>nalot bombowy</t>
  </si>
  <si>
    <t>work overtime</t>
  </si>
  <si>
    <t>bordowy</t>
  </si>
  <si>
    <t>divine punishment</t>
  </si>
  <si>
    <t>kara boska</t>
  </si>
  <si>
    <t>get into a fight</t>
  </si>
  <si>
    <t>wdać się w bójkę</t>
  </si>
  <si>
    <t>I am short of ideas</t>
  </si>
  <si>
    <t>brakuje mi pomysłów</t>
  </si>
  <si>
    <t>missing link of evolution</t>
  </si>
  <si>
    <t>brakujące ogniwo ewolucji</t>
  </si>
  <si>
    <t>łuk/brama triumfalna</t>
  </si>
  <si>
    <t>zgolić/przyciąć sobie brodę</t>
  </si>
  <si>
    <t>shave off/trim your beard</t>
  </si>
  <si>
    <t>accused said that he will defend himself</t>
  </si>
  <si>
    <t>oskarżony powiedział że będzie się bronił sam</t>
  </si>
  <si>
    <t xml:space="preserve">to issue weapon </t>
  </si>
  <si>
    <t>wydać broń</t>
  </si>
  <si>
    <t>they need someone to do their dirty work</t>
  </si>
  <si>
    <t>potrzebują kogoś do brudnej roboty</t>
  </si>
  <si>
    <t>launder money</t>
  </si>
  <si>
    <t>prać brudne pieniądze</t>
  </si>
  <si>
    <t>gross salary</t>
  </si>
  <si>
    <t>płaca brutto</t>
  </si>
  <si>
    <t>płaca netto</t>
  </si>
  <si>
    <t>ventriloquist</t>
  </si>
  <si>
    <t>brzuchomówca</t>
  </si>
  <si>
    <t>infantry brigade</t>
  </si>
  <si>
    <t>brygada piechoty</t>
  </si>
  <si>
    <t>river had washed bank away</t>
  </si>
  <si>
    <t>rzeka podmyła brzeg</t>
  </si>
  <si>
    <t>to walk along the seaside</t>
  </si>
  <si>
    <t>spacerować wzdłuż brzegu</t>
  </si>
  <si>
    <t>to fill the glass to the rim</t>
  </si>
  <si>
    <t>napełnić szklankę po brzeg</t>
  </si>
  <si>
    <t>the river overflowed</t>
  </si>
  <si>
    <t>rzeka wylała</t>
  </si>
  <si>
    <t>to sit on the edge of the bed</t>
  </si>
  <si>
    <t>usiąć na brzegu łóżka</t>
  </si>
  <si>
    <t>duże fale bujają statakiem</t>
  </si>
  <si>
    <t>large waves are rocking the ship</t>
  </si>
  <si>
    <t>beech</t>
  </si>
  <si>
    <t>buk</t>
  </si>
  <si>
    <t>bukiet kwiatów</t>
  </si>
  <si>
    <t>bunch of lowers / bouquet</t>
  </si>
  <si>
    <t>bulimia</t>
  </si>
  <si>
    <t>bułka</t>
  </si>
  <si>
    <t>to shelter in a bunker from shelling</t>
  </si>
  <si>
    <t>schronić się w bunkrze przez ostrzałem</t>
  </si>
  <si>
    <t>They denied inciting the crowd to violence</t>
  </si>
  <si>
    <t>odrzucili zarzurzuty że podsycali tłum do przemocy</t>
  </si>
  <si>
    <t>snowstorm</t>
  </si>
  <si>
    <t>burza śnieżna</t>
  </si>
  <si>
    <t>hailstorm</t>
  </si>
  <si>
    <t>burza z gradem</t>
  </si>
  <si>
    <t>sandstorm</t>
  </si>
  <si>
    <t>burza piastkowa</t>
  </si>
  <si>
    <t>zburzyć budynek</t>
  </si>
  <si>
    <t>to walk with shoes on</t>
  </si>
  <si>
    <t>chodzić w butach</t>
  </si>
  <si>
    <t>open mouth wide</t>
  </si>
  <si>
    <t>otworzyć szeroko usta</t>
  </si>
  <si>
    <t>there is no need to worry</t>
  </si>
  <si>
    <t>nie ma powodów do obaw</t>
  </si>
  <si>
    <t>there is no-one to play with</t>
  </si>
  <si>
    <t>nie ma z kim się bawić</t>
  </si>
  <si>
    <t>there is nowhere here to sit</t>
  </si>
  <si>
    <t>nie ma gdzie usiąść</t>
  </si>
  <si>
    <t>there is nowhere to go at night in this town</t>
  </si>
  <si>
    <t>nie ma gdzie iść wieczorem w tym mieście</t>
  </si>
  <si>
    <t>it was some time ago</t>
  </si>
  <si>
    <t>to było dosyć dawno</t>
  </si>
  <si>
    <t>standard of living</t>
  </si>
  <si>
    <t>poziom życia</t>
  </si>
  <si>
    <t>obrzucać śnieżkami</t>
  </si>
  <si>
    <t>I attended the lectures two times a week</t>
  </si>
  <si>
    <t>bywałem na zajęciach 2 razy w tygodniu</t>
  </si>
  <si>
    <t>all-day trip</t>
  </si>
  <si>
    <t>całodzienna wycieczka</t>
  </si>
  <si>
    <t>taken as a whole</t>
  </si>
  <si>
    <t>patrząc całościowo</t>
  </si>
  <si>
    <t>annual precipitation</t>
  </si>
  <si>
    <t>roczne opady</t>
  </si>
  <si>
    <t>full-page article</t>
  </si>
  <si>
    <t>artykuł na całą stronę</t>
  </si>
  <si>
    <t>bike workshop</t>
  </si>
  <si>
    <t>warsztat rowerowy</t>
  </si>
  <si>
    <t>globalny obraz problemu</t>
  </si>
  <si>
    <t>global picture of the problem</t>
  </si>
  <si>
    <t>kiss sb on the cheek/lips</t>
  </si>
  <si>
    <t>całować kogoś w policzek/usta</t>
  </si>
  <si>
    <t>całun turyński</t>
  </si>
  <si>
    <t>I cried night after night</t>
  </si>
  <si>
    <t>płakałem całymi nocami</t>
  </si>
  <si>
    <t>jest cały</t>
  </si>
  <si>
    <t>is in one piece</t>
  </si>
  <si>
    <t>nail clipper</t>
  </si>
  <si>
    <t>cążki do paznokci</t>
  </si>
  <si>
    <t>distinctive feature</t>
  </si>
  <si>
    <t>wyróżniająca cecha</t>
  </si>
  <si>
    <t>inborn ability to</t>
  </si>
  <si>
    <t>wrodzona cecha do</t>
  </si>
  <si>
    <t xml:space="preserve">she inherited many of her mother's characteristics </t>
  </si>
  <si>
    <t>ona odziedziczyła po swojej mamie wiele cech</t>
  </si>
  <si>
    <t>moving target</t>
  </si>
  <si>
    <t>ruchomy cel</t>
  </si>
  <si>
    <t>cekin</t>
  </si>
  <si>
    <t>dalsze czekanie mija się z celem</t>
  </si>
  <si>
    <t>to what purpose</t>
  </si>
  <si>
    <t>w jakim celu</t>
  </si>
  <si>
    <t>cel uświęca środki</t>
  </si>
  <si>
    <t>cela śmierci</t>
  </si>
  <si>
    <t>to live in celibacy</t>
  </si>
  <si>
    <t>żyć w celibacie</t>
  </si>
  <si>
    <t>to aim rifle at sb</t>
  </si>
  <si>
    <t>celować strzelbę w kogoś</t>
  </si>
  <si>
    <t>asking price</t>
  </si>
  <si>
    <t>cena wywoławcza</t>
  </si>
  <si>
    <t>competitive price</t>
  </si>
  <si>
    <t>konkurencyjna cena</t>
  </si>
  <si>
    <t>cena detaliczna</t>
  </si>
  <si>
    <t>retail price</t>
  </si>
  <si>
    <t>za cenę swojego zdrowia</t>
  </si>
  <si>
    <t>at the cost of his own health</t>
  </si>
  <si>
    <t>centralization of economy</t>
  </si>
  <si>
    <t>centralizacja gospodarki</t>
  </si>
  <si>
    <t>center-left party</t>
  </si>
  <si>
    <t>partia centrolewicowa</t>
  </si>
  <si>
    <t>wyciąć deskę długą na 40 cm</t>
  </si>
  <si>
    <t>to censor a book</t>
  </si>
  <si>
    <t>cenzurować książkę</t>
  </si>
  <si>
    <t>preventive censorship</t>
  </si>
  <si>
    <t>cenzura prewencyjna</t>
  </si>
  <si>
    <t>ceramic breaks</t>
  </si>
  <si>
    <t>hamulce ceramiczne</t>
  </si>
  <si>
    <t>ciąć włosy równo/prosto</t>
  </si>
  <si>
    <t>one hundreth</t>
  </si>
  <si>
    <t>jedna setna</t>
  </si>
  <si>
    <t>orthodox church</t>
  </si>
  <si>
    <t>cerkiew</t>
  </si>
  <si>
    <t>conveyancing</t>
  </si>
  <si>
    <t>Catheter</t>
  </si>
  <si>
    <t>cewnik</t>
  </si>
  <si>
    <t>chaotic life</t>
  </si>
  <si>
    <t>chaotyczne życie</t>
  </si>
  <si>
    <t>pies chapnął mnie za nogę</t>
  </si>
  <si>
    <t>charismatic politician</t>
  </si>
  <si>
    <t>charyzmatyczny polityk</t>
  </si>
  <si>
    <t>zachłanny/chciwy</t>
  </si>
  <si>
    <t>She giggled nervously</t>
  </si>
  <si>
    <t>Ona zachichotała nerwowo</t>
  </si>
  <si>
    <t>You could hear someone chuckle in the back row</t>
  </si>
  <si>
    <t>Można było usłyszeć, jak ktoś chichocze w tylnym rzędzie</t>
  </si>
  <si>
    <t>Dlaczego chichoczesz, ty idioto?</t>
  </si>
  <si>
    <t>rozlać/rozchlapać wino</t>
  </si>
  <si>
    <t>children were splashing each other with water</t>
  </si>
  <si>
    <t>dzieci chlapały się wodą</t>
  </si>
  <si>
    <t>skórka chleba</t>
  </si>
  <si>
    <t>bread crust</t>
  </si>
  <si>
    <t>she was the pride of her parents</t>
  </si>
  <si>
    <t>była dumą jej rodziców</t>
  </si>
  <si>
    <t>trash</t>
  </si>
  <si>
    <t>chłam</t>
  </si>
  <si>
    <t>samochód chłodnia</t>
  </si>
  <si>
    <t>refrigerator track</t>
  </si>
  <si>
    <t>chłodnica</t>
  </si>
  <si>
    <t>to give sb cold welcome</t>
  </si>
  <si>
    <t>przyjąć kogoś chłodno</t>
  </si>
  <si>
    <t>chłodzić wino</t>
  </si>
  <si>
    <t>water absorbency</t>
  </si>
  <si>
    <t>chłonność wody</t>
  </si>
  <si>
    <t>peasant</t>
  </si>
  <si>
    <t>chłop</t>
  </si>
  <si>
    <t>Niektórzy więźniowie byli chłostani po stopach</t>
  </si>
  <si>
    <t>ruchomy chodnik</t>
  </si>
  <si>
    <t>to turn the key in the lock</t>
  </si>
  <si>
    <t>przekręcić klucz w zamku</t>
  </si>
  <si>
    <t>the clock is 10 minutes late/early</t>
  </si>
  <si>
    <t>zegar spóźnia się/jest do przodu 10 minut</t>
  </si>
  <si>
    <t>cholera epidemic</t>
  </si>
  <si>
    <t>epidemia cholery</t>
  </si>
  <si>
    <t>machać flagą</t>
  </si>
  <si>
    <t>congenital disease</t>
  </si>
  <si>
    <t>choroba wrodzona</t>
  </si>
  <si>
    <t>chronic disease</t>
  </si>
  <si>
    <t>choroba przewlekła</t>
  </si>
  <si>
    <t>incurable disease</t>
  </si>
  <si>
    <t>choroba nieuleczalna</t>
  </si>
  <si>
    <t>fatal disease</t>
  </si>
  <si>
    <t>choroba śmiertelna</t>
  </si>
  <si>
    <t>zmarł na raka</t>
  </si>
  <si>
    <t>he died of cancer</t>
  </si>
  <si>
    <t>to catch the disease</t>
  </si>
  <si>
    <t>zarazić się chorobą</t>
  </si>
  <si>
    <t>lifestyle disease</t>
  </si>
  <si>
    <t>choroba wynikająca z trybu życia</t>
  </si>
  <si>
    <t>disease associated with the progress of civilisation</t>
  </si>
  <si>
    <t>choroba cywilizacyjna</t>
  </si>
  <si>
    <t>tropical disease</t>
  </si>
  <si>
    <t>choroba tropikalna</t>
  </si>
  <si>
    <t>coronary disease</t>
  </si>
  <si>
    <t>choroba wieńcowa</t>
  </si>
  <si>
    <t xml:space="preserve">peptic ulcer disease </t>
  </si>
  <si>
    <t xml:space="preserve">choroba wrzodowa </t>
  </si>
  <si>
    <t xml:space="preserve">radiation sickness </t>
  </si>
  <si>
    <t>choroba popromienna</t>
  </si>
  <si>
    <t>suffer from seasickness</t>
  </si>
  <si>
    <t>ciepieć na chorobę morską</t>
  </si>
  <si>
    <t>mountain sickness</t>
  </si>
  <si>
    <t>choroba górska</t>
  </si>
  <si>
    <t>to be ill from overeating/overtiredness</t>
  </si>
  <si>
    <t>chorować z przejedzenia/przemęczenia</t>
  </si>
  <si>
    <t>sick animal</t>
  </si>
  <si>
    <t>chore zwierzę</t>
  </si>
  <si>
    <t>put sth back</t>
  </si>
  <si>
    <t>odkładać coś z powrotem</t>
  </si>
  <si>
    <t>put gun in holster</t>
  </si>
  <si>
    <t>keep spare food</t>
  </si>
  <si>
    <t>trzymać jedzenie na zapas</t>
  </si>
  <si>
    <t>which drawer do you keep cutlery in</t>
  </si>
  <si>
    <t>to hide sweets from children</t>
  </si>
  <si>
    <t>chować cukierki przed dziećmi</t>
  </si>
  <si>
    <t>to bury head in the pillow</t>
  </si>
  <si>
    <t>chować głowę w poduszkę</t>
  </si>
  <si>
    <t>to bury head in the sand</t>
  </si>
  <si>
    <t>chować głowę w piasek</t>
  </si>
  <si>
    <t>the sun is going down behind the forest</t>
  </si>
  <si>
    <t>słońce chowa się za lasem</t>
  </si>
  <si>
    <t>żyjemy w chorym świecie</t>
  </si>
  <si>
    <t>we live in sick world</t>
  </si>
  <si>
    <t>hide from the police</t>
  </si>
  <si>
    <t>ukrywać się przed policją</t>
  </si>
  <si>
    <t>where have you been all this time</t>
  </si>
  <si>
    <t>gdzie byłeś przez cały czas</t>
  </si>
  <si>
    <t>to recognize by sb's walk</t>
  </si>
  <si>
    <t>rozpoznać kogoś po chodzie</t>
  </si>
  <si>
    <t>chrome bumpers</t>
  </si>
  <si>
    <t>chromowane zderzaki</t>
  </si>
  <si>
    <t>chronic shortage of money</t>
  </si>
  <si>
    <t>chroniczny brak pieniędzy</t>
  </si>
  <si>
    <t>sequence of events</t>
  </si>
  <si>
    <t>chronologia zdarzeń</t>
  </si>
  <si>
    <t>puffs</t>
  </si>
  <si>
    <t>chrupki</t>
  </si>
  <si>
    <t>chrząstka</t>
  </si>
  <si>
    <t>to baptize</t>
  </si>
  <si>
    <t>chrzcić</t>
  </si>
  <si>
    <t>chuchąć na</t>
  </si>
  <si>
    <t>sexual urge</t>
  </si>
  <si>
    <t>popęd seksualny</t>
  </si>
  <si>
    <t>to praise sb for sth</t>
  </si>
  <si>
    <t>chwalić kogoś za coś</t>
  </si>
  <si>
    <t>in front of the whole class</t>
  </si>
  <si>
    <t>przed całą klasą</t>
  </si>
  <si>
    <t>grammar-place</t>
  </si>
  <si>
    <t>covered in glory</t>
  </si>
  <si>
    <t>okryty chwałą</t>
  </si>
  <si>
    <t>praise of God</t>
  </si>
  <si>
    <t>chwała boża</t>
  </si>
  <si>
    <t>gardern overgrown with weeds</t>
  </si>
  <si>
    <t>ogród zarośnięty chwastami</t>
  </si>
  <si>
    <t>pull up weeds</t>
  </si>
  <si>
    <t>wyrywać chwasty</t>
  </si>
  <si>
    <t>chair is wobbling</t>
  </si>
  <si>
    <t>krzesło się chybocze</t>
  </si>
  <si>
    <t>his position is under threat</t>
  </si>
  <si>
    <t>jego pozycja jest zagrożona</t>
  </si>
  <si>
    <t>loose tooth</t>
  </si>
  <si>
    <t>ruszający się ząb</t>
  </si>
  <si>
    <t>handkerchief/hanky</t>
  </si>
  <si>
    <t>box of tissues</t>
  </si>
  <si>
    <t>w każdej chwili</t>
  </si>
  <si>
    <t>stop for a moment</t>
  </si>
  <si>
    <t xml:space="preserve">zatrzymać się na chwilę </t>
  </si>
  <si>
    <t>I got to the station at the last moment</t>
  </si>
  <si>
    <t>dotarłam do stacji w ostatniej chwili</t>
  </si>
  <si>
    <t>last minute news</t>
  </si>
  <si>
    <t>wiadomość z ostatniej chwili</t>
  </si>
  <si>
    <t>critical moment has arrived</t>
  </si>
  <si>
    <t>nadszedł krytyczny moment</t>
  </si>
  <si>
    <t>difficult times</t>
  </si>
  <si>
    <t>ciężkie czasy</t>
  </si>
  <si>
    <t>to live at a turning point in history</t>
  </si>
  <si>
    <t>żyć w przełomowych czasach</t>
  </si>
  <si>
    <t>it will take only a second</t>
  </si>
  <si>
    <t>to zajmie tylko chwilę</t>
  </si>
  <si>
    <t>She hesitated for a moment</t>
  </si>
  <si>
    <t>Ona zawahała się przez moment</t>
  </si>
  <si>
    <t>he turned to me for help</t>
  </si>
  <si>
    <t>zwrócił się do mnie o pomoc</t>
  </si>
  <si>
    <t>to grab the handrail</t>
  </si>
  <si>
    <t>złapać się poręczy</t>
  </si>
  <si>
    <t>the pages were sticking together</t>
  </si>
  <si>
    <t>kartki się posklejały</t>
  </si>
  <si>
    <t>catchy melody</t>
  </si>
  <si>
    <t>chwitliwa melodia</t>
  </si>
  <si>
    <t>sales gimmic</t>
  </si>
  <si>
    <t>chwyt reklamowy</t>
  </si>
  <si>
    <t>he shot at him but missed</t>
  </si>
  <si>
    <t>strzelił do niego, ale chybił</t>
  </si>
  <si>
    <t>he missed several times in a row</t>
  </si>
  <si>
    <t>chwybił kilka razy z rzędu</t>
  </si>
  <si>
    <t>at random</t>
  </si>
  <si>
    <t>to saw wood</t>
  </si>
  <si>
    <t>ciąć drewno piłą</t>
  </si>
  <si>
    <t>she dragged her children along with her everywhere</t>
  </si>
  <si>
    <t>ona ciąga ze sobą wszędzie swoje dzieci</t>
  </si>
  <si>
    <t>to pull sb by ears</t>
  </si>
  <si>
    <t>ciągnąć kogoś za uszy</t>
  </si>
  <si>
    <t>tak czy siak, mimo wszystko</t>
  </si>
  <si>
    <t>continuous artillery fire</t>
  </si>
  <si>
    <t>ciągły ogień artylerii</t>
  </si>
  <si>
    <t>maintain continuity of national traditions</t>
  </si>
  <si>
    <t>podtrzymywać ciągłość narodowych tradycji</t>
  </si>
  <si>
    <t>to drag sb by hand</t>
  </si>
  <si>
    <t>ciągnąć kogoś za rękę</t>
  </si>
  <si>
    <t>drag along the ground</t>
  </si>
  <si>
    <t>ciągnąć po ziemi</t>
  </si>
  <si>
    <t>to prolong the convesation</t>
  </si>
  <si>
    <t>przedłużać rozmowę</t>
  </si>
  <si>
    <t>he dragged me into bad company</t>
  </si>
  <si>
    <t>wciągnął mnie w złe towarzystwo</t>
  </si>
  <si>
    <t>the forest stretched for miles</t>
  </si>
  <si>
    <t>las ciągnął się milami</t>
  </si>
  <si>
    <t>kolejka ciągnie się w prawo do końca budynku</t>
  </si>
  <si>
    <t>traffic jam goes up to the roundabout</t>
  </si>
  <si>
    <t>korek ciągnie się do ronda</t>
  </si>
  <si>
    <t>little by little</t>
  </si>
  <si>
    <t>unwanted/advanced pregnancy</t>
  </si>
  <si>
    <t>niechciana/zaawansowana ciąża</t>
  </si>
  <si>
    <t>birth control</t>
  </si>
  <si>
    <t>kontrola urodzeń</t>
  </si>
  <si>
    <t>termination of tregnancy</t>
  </si>
  <si>
    <t>przerwanie ciąży</t>
  </si>
  <si>
    <t>zaszała w ciążę z chłopakiem</t>
  </si>
  <si>
    <t>to became pregnant by her boyfriend</t>
  </si>
  <si>
    <t>jesteś w trzecim miesiącu ciąży</t>
  </si>
  <si>
    <t>you are three months pregnant</t>
  </si>
  <si>
    <t>pregnancy test</t>
  </si>
  <si>
    <t>test ciążowy</t>
  </si>
  <si>
    <t>yelping of the dogs slowly ceased</t>
  </si>
  <si>
    <t>ujadanie psów powoli ustało</t>
  </si>
  <si>
    <t>stay quiet</t>
  </si>
  <si>
    <t>zostań cicho</t>
  </si>
  <si>
    <t>ciche współzawodnictwo</t>
  </si>
  <si>
    <t>łzy cieknęły mu po policzkach</t>
  </si>
  <si>
    <t>they worked in collusion with the terrorist network</t>
  </si>
  <si>
    <t>pracowali w zmowie z siatką terrorystyczną</t>
  </si>
  <si>
    <t>hazing in army</t>
  </si>
  <si>
    <t>fala w wojsku</t>
  </si>
  <si>
    <t>łagodna/surowa kara</t>
  </si>
  <si>
    <t>to satisfy sb's curiosity</t>
  </si>
  <si>
    <t>zaspokoić czyjąć ciekawość</t>
  </si>
  <si>
    <t>cielak</t>
  </si>
  <si>
    <t>corporeal and spiritual</t>
  </si>
  <si>
    <t>cielesny i duchowy</t>
  </si>
  <si>
    <t>it getting dark</t>
  </si>
  <si>
    <t>robi się ciemno</t>
  </si>
  <si>
    <t>blind date</t>
  </si>
  <si>
    <t>randka w ciemno</t>
  </si>
  <si>
    <t>fold the landry</t>
  </si>
  <si>
    <t>łacina to martwy język</t>
  </si>
  <si>
    <t>Latin is a dead language</t>
  </si>
  <si>
    <t>change baby</t>
  </si>
  <si>
    <t>przewinąć dziecko</t>
  </si>
  <si>
    <t>unpack/empty bag</t>
  </si>
  <si>
    <t>rozpakować/opróżnić torbę</t>
  </si>
  <si>
    <t>excess baggage</t>
  </si>
  <si>
    <t>bagaż nadmiarowy</t>
  </si>
  <si>
    <t>pick up/collect baggage</t>
  </si>
  <si>
    <t>pass a ball</t>
  </si>
  <si>
    <t>podać piłkę</t>
  </si>
  <si>
    <t>bounce the ball</t>
  </si>
  <si>
    <t>odbijać piłkę</t>
  </si>
  <si>
    <t>miss the ball</t>
  </si>
  <si>
    <t>nie złapać piłki</t>
  </si>
  <si>
    <t>rob a bank</t>
  </si>
  <si>
    <t>obrabować bank</t>
  </si>
  <si>
    <t>artificial barriers can lead to confticts</t>
  </si>
  <si>
    <t>sztuczne bariery mogą prowadzić do konfliktów</t>
  </si>
  <si>
    <t>hunt for bargains</t>
  </si>
  <si>
    <t>polowanie na promocje</t>
  </si>
  <si>
    <t>stawiać bariery</t>
  </si>
  <si>
    <t>put up/set up/create/build barriers</t>
  </si>
  <si>
    <t>overcome barriers</t>
  </si>
  <si>
    <t>przyzwyciężać bariery</t>
  </si>
  <si>
    <t>football league</t>
  </si>
  <si>
    <t>liga piłki nożnej</t>
  </si>
  <si>
    <t>basic human right</t>
  </si>
  <si>
    <t>podstawowe prawa człowieka</t>
  </si>
  <si>
    <t>podstawowe potrzeby ciała</t>
  </si>
  <si>
    <t>basic needs of the body</t>
  </si>
  <si>
    <t>all computer has the same basic structure</t>
  </si>
  <si>
    <t>wszystkie komputery mają taką samą podstawową budowę</t>
  </si>
  <si>
    <t>bateria jest wyczerpana</t>
  </si>
  <si>
    <t>the battery runs out</t>
  </si>
  <si>
    <t>unspoilt beach</t>
  </si>
  <si>
    <t>zachowana w naturalnym stanie plaża</t>
  </si>
  <si>
    <t>lie on the beach</t>
  </si>
  <si>
    <t>leżeć na plaży</t>
  </si>
  <si>
    <t>the running battle with russian army</t>
  </si>
  <si>
    <t>trwająca bitwa z armią rosyjską</t>
  </si>
  <si>
    <t>straggly/neat beard</t>
  </si>
  <si>
    <t>potargana/schludna broda</t>
  </si>
  <si>
    <t>exquisite jewellery</t>
  </si>
  <si>
    <t>kunsztowna biżuteria</t>
  </si>
  <si>
    <t>moje oczy łatwo przystosowują się do ciemności</t>
  </si>
  <si>
    <t>my eyes easly accustom to the dark</t>
  </si>
  <si>
    <t>there is false belief among people that</t>
  </si>
  <si>
    <t>istnieje fałszywe przekonanie wśród ludzie że</t>
  </si>
  <si>
    <t>to respect other people's belief</t>
  </si>
  <si>
    <t>szanować przekonania innych ludzi</t>
  </si>
  <si>
    <t>belief system about</t>
  </si>
  <si>
    <t>system przekonań o</t>
  </si>
  <si>
    <t>do up/fasten belt</t>
  </si>
  <si>
    <t>zapiąć pasek</t>
  </si>
  <si>
    <t>przed nami jest ostry zakręt/łuk</t>
  </si>
  <si>
    <t>loosen/tighten your belt</t>
  </si>
  <si>
    <t>poluzuj/zacieśnij pasek</t>
  </si>
  <si>
    <t>zrób to dla swojego dobra</t>
  </si>
  <si>
    <t>do it for your own benefit/good</t>
  </si>
  <si>
    <t>on założy się że</t>
  </si>
  <si>
    <t>wygrać/przegrać zakład</t>
  </si>
  <si>
    <t>get on/ get off the bicycle</t>
  </si>
  <si>
    <t>wejść na / zejść z roweru</t>
  </si>
  <si>
    <t>społeczeństwo ma uprzedzenia wobec/faworyzuje introwertyków</t>
  </si>
  <si>
    <t>stojak na motocykl</t>
  </si>
  <si>
    <t>stopka</t>
  </si>
  <si>
    <t>await/look forward the storks’ return</t>
  </si>
  <si>
    <t>His clothes were ripped to shreds</t>
  </si>
  <si>
    <t>Jego ubrania zostały podarte na strzępy</t>
  </si>
  <si>
    <t>paper shredder</t>
  </si>
  <si>
    <t>niszczarka do papieru</t>
  </si>
  <si>
    <t>smashed to bits</t>
  </si>
  <si>
    <t>rozwalony na kawałki</t>
  </si>
  <si>
    <t>bite off piece of bread</t>
  </si>
  <si>
    <t>odgryźć kawałek chleba</t>
  </si>
  <si>
    <t>snake bite</t>
  </si>
  <si>
    <t>ugryzienie węża</t>
  </si>
  <si>
    <t>to shift the blame on sb for sth</t>
  </si>
  <si>
    <t>zrzucić winę na kogoś za coś</t>
  </si>
  <si>
    <t>rozgrzeszać kogoś z winy</t>
  </si>
  <si>
    <t>wrap sth in blanket/paper</t>
  </si>
  <si>
    <t>zawinąć coś w koc/papier</t>
  </si>
  <si>
    <t>unfairly blamed for sth</t>
  </si>
  <si>
    <t>niesprawiedliwie obwiniany o coś</t>
  </si>
  <si>
    <t>boundry of the city</t>
  </si>
  <si>
    <t>granica miasta</t>
  </si>
  <si>
    <t>blank space</t>
  </si>
  <si>
    <t>puste miejsce (np. W formularzu)</t>
  </si>
  <si>
    <t>pusty ekran</t>
  </si>
  <si>
    <t>bleed to death</t>
  </si>
  <si>
    <t>wykrwawić się na śmierć</t>
  </si>
  <si>
    <t>partially blind</t>
  </si>
  <si>
    <t>częsciowo niewidzący</t>
  </si>
  <si>
    <t>naval blocade</t>
  </si>
  <si>
    <t>take a blood sample</t>
  </si>
  <si>
    <t>pobrać próbkę krwi</t>
  </si>
  <si>
    <t>blood transfusion</t>
  </si>
  <si>
    <t>transuzja krwi</t>
  </si>
  <si>
    <t>blood clot</t>
  </si>
  <si>
    <t>zakrzep krwi</t>
  </si>
  <si>
    <t>he lost a lot blood</t>
  </si>
  <si>
    <t>stracił dużo krwi</t>
  </si>
  <si>
    <t>sail a boat</t>
  </si>
  <si>
    <t>pływać łódką</t>
  </si>
  <si>
    <t>raw a boat</t>
  </si>
  <si>
    <t>wiosłować łódką</t>
  </si>
  <si>
    <t>anchor boat</t>
  </si>
  <si>
    <t>zakotwiczyć łódź</t>
  </si>
  <si>
    <t>boat was rocking</t>
  </si>
  <si>
    <t>łódka się kołysała</t>
  </si>
  <si>
    <t>boat was drifting</t>
  </si>
  <si>
    <t>łódka dryfowała</t>
  </si>
  <si>
    <t>zostać na miejscu</t>
  </si>
  <si>
    <t xml:space="preserve">unexploded bomb </t>
  </si>
  <si>
    <t>niewypał (bomba)</t>
  </si>
  <si>
    <t>bomb fell on the church</t>
  </si>
  <si>
    <t>bamba spadła na kościół</t>
  </si>
  <si>
    <t>miejsce wybuchu bomby</t>
  </si>
  <si>
    <t>silnie emocjonalne więzi między ludźmi</t>
  </si>
  <si>
    <t>fragile bones</t>
  </si>
  <si>
    <t>łamliwe kości</t>
  </si>
  <si>
    <t>He qualified to the final</t>
  </si>
  <si>
    <t>On zakwalifikował się do finału</t>
  </si>
  <si>
    <t>He was quelified for a bonus</t>
  </si>
  <si>
    <t>został zakwalifikowany do bonusu</t>
  </si>
  <si>
    <t>moge poglądy się zmieniły z czasem</t>
  </si>
  <si>
    <t>group booking</t>
  </si>
  <si>
    <t>grupowa rezerwacja</t>
  </si>
  <si>
    <t>automated booking system</t>
  </si>
  <si>
    <t>zautomatyzowany system rezerwacji</t>
  </si>
  <si>
    <t>credit/investment boom</t>
  </si>
  <si>
    <t>boom kredytowy/inwestycyjny</t>
  </si>
  <si>
    <t>fuel a boom</t>
  </si>
  <si>
    <t>napędzać boom</t>
  </si>
  <si>
    <t>boost sales</t>
  </si>
  <si>
    <t>zwiększyć mocno sprzedaż</t>
  </si>
  <si>
    <t>buty górskie</t>
  </si>
  <si>
    <t>rozsznurować/zasznurować buty</t>
  </si>
  <si>
    <t>spór terytorialny/graniczny</t>
  </si>
  <si>
    <t>escape across the border</t>
  </si>
  <si>
    <t>uciec przez granicę</t>
  </si>
  <si>
    <t>bottle top</t>
  </si>
  <si>
    <t>zakrętka butelki</t>
  </si>
  <si>
    <t>ocean/river bed</t>
  </si>
  <si>
    <t>dno oceanu/rzeki</t>
  </si>
  <si>
    <t>ex-boyfriend</t>
  </si>
  <si>
    <t>były chłopak</t>
  </si>
  <si>
    <t>apple is a leading brand</t>
  </si>
  <si>
    <t>apple to czołowa marka</t>
  </si>
  <si>
    <t>premium brand</t>
  </si>
  <si>
    <t>marka premium</t>
  </si>
  <si>
    <t>image marki</t>
  </si>
  <si>
    <t>brave decision</t>
  </si>
  <si>
    <t>odważna decyzja</t>
  </si>
  <si>
    <t>light breakfast</t>
  </si>
  <si>
    <t>lekkie śniadanie</t>
  </si>
  <si>
    <t>buffet breakfast</t>
  </si>
  <si>
    <t>śniadanie w ramach bufetu</t>
  </si>
  <si>
    <t>it was a big breakthrough</t>
  </si>
  <si>
    <t>to był wielki przełom</t>
  </si>
  <si>
    <t>deep/shallow breath</t>
  </si>
  <si>
    <t>breath</t>
  </si>
  <si>
    <t>głęboki/płytki oddech</t>
  </si>
  <si>
    <t>take a breath</t>
  </si>
  <si>
    <t>wziąść oddech</t>
  </si>
  <si>
    <t>weź powolny wydech</t>
  </si>
  <si>
    <t>ćwiczenia oddechowe</t>
  </si>
  <si>
    <t>przyjąć łapówkę</t>
  </si>
  <si>
    <t>accept/take a bribe</t>
  </si>
  <si>
    <t>Chorwaci</t>
  </si>
  <si>
    <t>free brochure</t>
  </si>
  <si>
    <t>darmowa broszuka, prospekt</t>
  </si>
  <si>
    <t>miękka/twarda szczotka</t>
  </si>
  <si>
    <t>stiff/soft brush</t>
  </si>
  <si>
    <t>set budget</t>
  </si>
  <si>
    <t>zmieniścić się w budżecie</t>
  </si>
  <si>
    <t>overspend budget by</t>
  </si>
  <si>
    <t>przekroczyć budżet o</t>
  </si>
  <si>
    <t>historic building</t>
  </si>
  <si>
    <t>budynek historyczny</t>
  </si>
  <si>
    <t>reduce bureaucracy</t>
  </si>
  <si>
    <t>ograniczyć biurokrację</t>
  </si>
  <si>
    <t>papieros się tlił</t>
  </si>
  <si>
    <t>cigarette was smouldering</t>
  </si>
  <si>
    <t>I burned my hand</t>
  </si>
  <si>
    <t>poparzyłem sobie rękę</t>
  </si>
  <si>
    <t>first-degree burns</t>
  </si>
  <si>
    <t>poparzenia pierwszego stopnia</t>
  </si>
  <si>
    <t>to burn the letter</t>
  </si>
  <si>
    <t>spalić list</t>
  </si>
  <si>
    <t>burn a hole in a carpet</t>
  </si>
  <si>
    <t>wypalić dziurę w dywanie</t>
  </si>
  <si>
    <t>bus runs every hous</t>
  </si>
  <si>
    <t>autobus jeździ co godzinę</t>
  </si>
  <si>
    <t>bus arrives/leaves at 8pm</t>
  </si>
  <si>
    <t>autobus przyjeżdża/odjeżdża o 8</t>
  </si>
  <si>
    <t>bus is full</t>
  </si>
  <si>
    <t>autobus jest pełny</t>
  </si>
  <si>
    <t>shuttle bus</t>
  </si>
  <si>
    <t>buspas</t>
  </si>
  <si>
    <t>bus station</t>
  </si>
  <si>
    <t>dworzec autobusowy</t>
  </si>
  <si>
    <t>bus for the city center</t>
  </si>
  <si>
    <t>autobus do centrum</t>
  </si>
  <si>
    <t>take over business</t>
  </si>
  <si>
    <t>przejąć biznes</t>
  </si>
  <si>
    <t>sew on a button</t>
  </si>
  <si>
    <t>przyszyć guzik</t>
  </si>
  <si>
    <t>fasten/unfasten a button</t>
  </si>
  <si>
    <t>zapiąć /odpiąć guzik</t>
  </si>
  <si>
    <t>to aged like fine wine</t>
  </si>
  <si>
    <t>zestarzeć się jak dobre wino</t>
  </si>
  <si>
    <t>I was waiting for him to call</t>
  </si>
  <si>
    <t>czekełam aż zadzwoni</t>
  </si>
  <si>
    <t>police usually respond immediately to an emergency call</t>
  </si>
  <si>
    <t>policja zazwyczaj odpowiada na pilne telefony</t>
  </si>
  <si>
    <t>spalać kalorie</t>
  </si>
  <si>
    <t>refugee camp</t>
  </si>
  <si>
    <t>obóz dla uchodźców</t>
  </si>
  <si>
    <t>pitch/set up a camp</t>
  </si>
  <si>
    <t>prison camp</t>
  </si>
  <si>
    <t>obóz jeniecki</t>
  </si>
  <si>
    <t>be diagnosed with cancer</t>
  </si>
  <si>
    <t>mieć zdiagnozowanego raka</t>
  </si>
  <si>
    <t>beat cancer</t>
  </si>
  <si>
    <t>pokonać raka</t>
  </si>
  <si>
    <t>light a candle</t>
  </si>
  <si>
    <t>zapalić świeczkę</t>
  </si>
  <si>
    <t>blow out a candle</t>
  </si>
  <si>
    <t>zdmuchąć świeczkę</t>
  </si>
  <si>
    <t>candle</t>
  </si>
  <si>
    <t>świeczka migotała</t>
  </si>
  <si>
    <t>candlestick/candle holder</t>
  </si>
  <si>
    <t>shuffle cards</t>
  </si>
  <si>
    <t>tasować karty</t>
  </si>
  <si>
    <t>deal cards</t>
  </si>
  <si>
    <t>rozdać karty</t>
  </si>
  <si>
    <t>zagrać kartę</t>
  </si>
  <si>
    <t>play/put down a card</t>
  </si>
  <si>
    <t>free_time-cards</t>
  </si>
  <si>
    <t>card game</t>
  </si>
  <si>
    <t>gra karciana</t>
  </si>
  <si>
    <t>card trick</t>
  </si>
  <si>
    <t>trik karciany</t>
  </si>
  <si>
    <t>oddział intensywnej terapii</t>
  </si>
  <si>
    <t>intensive care unit (ICU)</t>
  </si>
  <si>
    <t>career is over</t>
  </si>
  <si>
    <t>kariera jest skończona</t>
  </si>
  <si>
    <t>lay a carpet</t>
  </si>
  <si>
    <t>położyć dywan</t>
  </si>
  <si>
    <t>divorce case</t>
  </si>
  <si>
    <t>sprawa rozwodowa</t>
  </si>
  <si>
    <t>solve a case</t>
  </si>
  <si>
    <t>rozwiązać sprawę</t>
  </si>
  <si>
    <t>to lock sb in dark cell</t>
  </si>
  <si>
    <t>zamknąć kogoś z ciemnej celi</t>
  </si>
  <si>
    <t>escape under cover of darkness</t>
  </si>
  <si>
    <t>uciec pod osłoną ciemności</t>
  </si>
  <si>
    <t>dark side of character</t>
  </si>
  <si>
    <t>ciekmna strona charakteru</t>
  </si>
  <si>
    <t>shade vs shadow</t>
  </si>
  <si>
    <t>cień vs cień rzucany przez kogoś</t>
  </si>
  <si>
    <t>thorn</t>
  </si>
  <si>
    <t>kolec, cierń</t>
  </si>
  <si>
    <t>Jak przestać oddlać się od Twojej wiary w Boga</t>
  </si>
  <si>
    <t>strapped for cash</t>
  </si>
  <si>
    <t>mieć mało pieniędzy</t>
  </si>
  <si>
    <t>tabby cat</t>
  </si>
  <si>
    <t>prążkowany kot</t>
  </si>
  <si>
    <t>odnosi się chyba tylko do kotów</t>
  </si>
  <si>
    <t>pedigree cat/dog</t>
  </si>
  <si>
    <t>piers/lot z rodowodem</t>
  </si>
  <si>
    <t>zdziczałe zwierze (był domowy, ale zdziczał)</t>
  </si>
  <si>
    <t>feral animal</t>
  </si>
  <si>
    <t>cats hiss at dogs</t>
  </si>
  <si>
    <t>koty syczą na psy</t>
  </si>
  <si>
    <t>cat pounced on mouse</t>
  </si>
  <si>
    <t>kot rzucił się na mysz</t>
  </si>
  <si>
    <t>humanitarian catastrophe</t>
  </si>
  <si>
    <t>katastrofa humanitarna</t>
  </si>
  <si>
    <t>separate category</t>
  </si>
  <si>
    <t>oddzielna kategoria</t>
  </si>
  <si>
    <t>belongs to category</t>
  </si>
  <si>
    <t>należeć do kategorii</t>
  </si>
  <si>
    <t>fit into category</t>
  </si>
  <si>
    <t>pasować do kategorii</t>
  </si>
  <si>
    <t>group into categories</t>
  </si>
  <si>
    <t>grupować w kategorie</t>
  </si>
  <si>
    <t>split into categories</t>
  </si>
  <si>
    <t>podzielić na kategorie</t>
  </si>
  <si>
    <t>what was the cause of the fire</t>
  </si>
  <si>
    <t>co był przyczyną ognia</t>
  </si>
  <si>
    <t>find the cause</t>
  </si>
  <si>
    <t>znaleźć przyczynę</t>
  </si>
  <si>
    <t>z dobrych/szlachetnych przyczyn</t>
  </si>
  <si>
    <t>for a good cause</t>
  </si>
  <si>
    <t>walczyć o sprawę</t>
  </si>
  <si>
    <t>cause</t>
  </si>
  <si>
    <t>fight for a cause  ('fight for case' to walczyć o sprawę w sądzie)</t>
  </si>
  <si>
    <t>cautious optymism</t>
  </si>
  <si>
    <t>ostrożny optymizm</t>
  </si>
  <si>
    <t>cave system</t>
  </si>
  <si>
    <t>system jaskiń</t>
  </si>
  <si>
    <t>cave dweller</t>
  </si>
  <si>
    <t>mieszkaniec jaskini</t>
  </si>
  <si>
    <t>unilateral cease fire</t>
  </si>
  <si>
    <t>jednostronne zawieszenie broni</t>
  </si>
  <si>
    <t>negotiate cease fire</t>
  </si>
  <si>
    <t>negocjować zawieszenie broni</t>
  </si>
  <si>
    <t>break cease fire</t>
  </si>
  <si>
    <t>złamać zawieszenie broni</t>
  </si>
  <si>
    <t>declare/announce cease fire</t>
  </si>
  <si>
    <t>ogłośić zawieszenie broni</t>
  </si>
  <si>
    <t>sloping ceiling</t>
  </si>
  <si>
    <t>opadający sufit</t>
  </si>
  <si>
    <t>hung from the ceiling</t>
  </si>
  <si>
    <t>zwisać z sufitu</t>
  </si>
  <si>
    <t>office gossips</t>
  </si>
  <si>
    <t>plotki biurowe</t>
  </si>
  <si>
    <t>stem cell</t>
  </si>
  <si>
    <t>komórka macierzysta</t>
  </si>
  <si>
    <t>olympic champion</t>
  </si>
  <si>
    <t>mistrz olimpijski</t>
  </si>
  <si>
    <t>Druga runda zawodów zakończyła się</t>
  </si>
  <si>
    <t>slump into chair</t>
  </si>
  <si>
    <t>walnąć się na krzesło</t>
  </si>
  <si>
    <t>odchyl się na swoim krześle</t>
  </si>
  <si>
    <t>lean back in your chair</t>
  </si>
  <si>
    <t>zmienić się na lepsze/gorsze</t>
  </si>
  <si>
    <t>change sth forever</t>
  </si>
  <si>
    <t>zmienić coś na zawsze</t>
  </si>
  <si>
    <t>adop to change</t>
  </si>
  <si>
    <t>dostosować się do zmiany</t>
  </si>
  <si>
    <t>change for the better/worse</t>
  </si>
  <si>
    <t>switch channel</t>
  </si>
  <si>
    <t>zmienić kanał tv</t>
  </si>
  <si>
    <t>pitch</t>
  </si>
  <si>
    <t>ma w chuj różnych znaczeń</t>
  </si>
  <si>
    <t>service charge</t>
  </si>
  <si>
    <t>koszt obsługi</t>
  </si>
  <si>
    <t>at no extra charge</t>
  </si>
  <si>
    <t>bez dodatkowych opłat</t>
  </si>
  <si>
    <t>the investigation resulted in criminal charges against three police officers</t>
  </si>
  <si>
    <t>sprawa zakończyła się zarzutami kryminalnymi wobec 3 policjantów</t>
  </si>
  <si>
    <t>przyjąć komunię świętą</t>
  </si>
  <si>
    <t>round number</t>
  </si>
  <si>
    <t>okrągła liczba</t>
  </si>
  <si>
    <t>account balance</t>
  </si>
  <si>
    <t>stan konta</t>
  </si>
  <si>
    <t>confirmation</t>
  </si>
  <si>
    <t>bierzmowanie</t>
  </si>
  <si>
    <t xml:space="preserve">pobrać prowizję </t>
  </si>
  <si>
    <t>charge commission</t>
  </si>
  <si>
    <t>opłata za parkowanie</t>
  </si>
  <si>
    <t>charge for parking</t>
  </si>
  <si>
    <t>hidden charges</t>
  </si>
  <si>
    <t>ukryte opłaty</t>
  </si>
  <si>
    <t>monthly charge</t>
  </si>
  <si>
    <t>miesięczna opłata</t>
  </si>
  <si>
    <t>donate sth to charity</t>
  </si>
  <si>
    <t>dać coś na cele charytatyczne</t>
  </si>
  <si>
    <t>charity</t>
  </si>
  <si>
    <t>charity concert</t>
  </si>
  <si>
    <t>koncert charytatywny</t>
  </si>
  <si>
    <t>raise money for charity</t>
  </si>
  <si>
    <t>zbierać pieniądze na cele charytatywne</t>
  </si>
  <si>
    <t>urok osobisty</t>
  </si>
  <si>
    <t>user you charm to</t>
  </si>
  <si>
    <t>użyj swojego uroku żeby</t>
  </si>
  <si>
    <t>uśmiechnąć się do kogoś</t>
  </si>
  <si>
    <t>smile at sb/ give sb a smile</t>
  </si>
  <si>
    <t>check for mistakes</t>
  </si>
  <si>
    <t>sprawdzać błędy</t>
  </si>
  <si>
    <t>losowo sprawdzać</t>
  </si>
  <si>
    <t>check</t>
  </si>
  <si>
    <t>chubby/hollow cheecks</t>
  </si>
  <si>
    <t>pucowane/zapadnięte policzki</t>
  </si>
  <si>
    <t>grated cheese</t>
  </si>
  <si>
    <t>starty ser</t>
  </si>
  <si>
    <t>chest x-ray</t>
  </si>
  <si>
    <t>prześwietlenie klatki piersiowej</t>
  </si>
  <si>
    <t>chicken pecked in yard</t>
  </si>
  <si>
    <t>kury dziobały na podwórku</t>
  </si>
  <si>
    <t>unborn children</t>
  </si>
  <si>
    <t>nienarodzone dziecko</t>
  </si>
  <si>
    <t xml:space="preserve">difficult child </t>
  </si>
  <si>
    <t>trudne dziecko</t>
  </si>
  <si>
    <t>samotne dzieciństwo</t>
  </si>
  <si>
    <t>późne dzieciństwo</t>
  </si>
  <si>
    <t>late childhood</t>
  </si>
  <si>
    <t>lonely childhood</t>
  </si>
  <si>
    <t>double chin</t>
  </si>
  <si>
    <t>podwójny podbródek</t>
  </si>
  <si>
    <t>stark</t>
  </si>
  <si>
    <t>personal choice</t>
  </si>
  <si>
    <t>wybór osobisty</t>
  </si>
  <si>
    <t>white Christmas</t>
  </si>
  <si>
    <t>białe święta</t>
  </si>
  <si>
    <t>christrmas carols</t>
  </si>
  <si>
    <t>kolędy świąteczne</t>
  </si>
  <si>
    <t>church bells ringing</t>
  </si>
  <si>
    <t>dzwonienie dzwonów kościelnych</t>
  </si>
  <si>
    <t>church members</t>
  </si>
  <si>
    <t>członkowie kościoła</t>
  </si>
  <si>
    <t>church leaders</t>
  </si>
  <si>
    <t>liderzy kościła</t>
  </si>
  <si>
    <t>dual citizenship</t>
  </si>
  <si>
    <t>podwójne obywatelstwo</t>
  </si>
  <si>
    <t>decline of cilivisation</t>
  </si>
  <si>
    <t>upadek cywilizacji</t>
  </si>
  <si>
    <t>privileged class</t>
  </si>
  <si>
    <t>klasa uprzywilejowana</t>
  </si>
  <si>
    <t>s-earth</t>
  </si>
  <si>
    <t>s-biology</t>
  </si>
  <si>
    <t>s-carrying_experiments</t>
  </si>
  <si>
    <t>s-sociology</t>
  </si>
  <si>
    <t>s-phylosophy</t>
  </si>
  <si>
    <t>s-physics</t>
  </si>
  <si>
    <t>s-economics</t>
  </si>
  <si>
    <t>s-medicine</t>
  </si>
  <si>
    <t>s-chemistry</t>
  </si>
  <si>
    <t>s-astronomy</t>
  </si>
  <si>
    <t>s-technology</t>
  </si>
  <si>
    <t>s-math</t>
  </si>
  <si>
    <t>s-politics_history</t>
  </si>
  <si>
    <t>she comes from middle/upper/lower-class</t>
  </si>
  <si>
    <t>pochodzi z klasy średniej/wyższej/niższej</t>
  </si>
  <si>
    <t>sharpen claws</t>
  </si>
  <si>
    <t>ostrzyć pazury</t>
  </si>
  <si>
    <t>sink claws into sth</t>
  </si>
  <si>
    <t>zatopić pazury w czymś</t>
  </si>
  <si>
    <t>clean a wound</t>
  </si>
  <si>
    <t>wyczyścić ranę</t>
  </si>
  <si>
    <t>ep-shopping</t>
  </si>
  <si>
    <t>ep-at_bank</t>
  </si>
  <si>
    <t>ep-cleaning</t>
  </si>
  <si>
    <t>ep-at_the_office</t>
  </si>
  <si>
    <t>ep-at_postoffice</t>
  </si>
  <si>
    <t>computer is a clever device</t>
  </si>
  <si>
    <t>komputer to mądre urządzanie</t>
  </si>
  <si>
    <t>harsh climate</t>
  </si>
  <si>
    <t>ciężki klimat</t>
  </si>
  <si>
    <t>wet/damp climate</t>
  </si>
  <si>
    <t>wilgotny klimat</t>
  </si>
  <si>
    <t>wind up clock</t>
  </si>
  <si>
    <t>nakręcić zegarek</t>
  </si>
  <si>
    <t>clock tick</t>
  </si>
  <si>
    <t>tykanie zegara</t>
  </si>
  <si>
    <t>low/high clouds</t>
  </si>
  <si>
    <t>niska/wysoka chmura</t>
  </si>
  <si>
    <t>chmury deszczowe</t>
  </si>
  <si>
    <t>clouds where drifting across the sky</t>
  </si>
  <si>
    <t>chmury unosiły się po niebie</t>
  </si>
  <si>
    <t>gap in the cloud</t>
  </si>
  <si>
    <t>luka w chmurze</t>
  </si>
  <si>
    <t>chmura dymu</t>
  </si>
  <si>
    <t>cloud of smoke</t>
  </si>
  <si>
    <t>run a club</t>
  </si>
  <si>
    <t>prowadzić klub</t>
  </si>
  <si>
    <t>national coach</t>
  </si>
  <si>
    <t>trener narodowy</t>
  </si>
  <si>
    <t>robber left the clue</t>
  </si>
  <si>
    <t>rabuś zostawił wskazówkę</t>
  </si>
  <si>
    <t>sip coffee</t>
  </si>
  <si>
    <t>pić kawę małymi łykamii</t>
  </si>
  <si>
    <t>coffee break</t>
  </si>
  <si>
    <t>przerwa na kawę</t>
  </si>
  <si>
    <t>put coin in the slot</t>
  </si>
  <si>
    <t>wrzuć monetę do szczeliny</t>
  </si>
  <si>
    <t>series of coincidences</t>
  </si>
  <si>
    <t>seria zbiegów okoliczności</t>
  </si>
  <si>
    <t>lucky/unfortunate coincidence</t>
  </si>
  <si>
    <t>szczęścliwy/nieszczęśliwy zbieg okoliczności</t>
  </si>
  <si>
    <t>trusted friend</t>
  </si>
  <si>
    <t>zaufany znajomy</t>
  </si>
  <si>
    <t>complete collection of</t>
  </si>
  <si>
    <t xml:space="preserve">kompletna kolekcja </t>
  </si>
  <si>
    <t>kolekcjoner</t>
  </si>
  <si>
    <t>zderzenie czołowe</t>
  </si>
  <si>
    <t>parkowanie równoległe/ukośne/prostopadłe</t>
  </si>
  <si>
    <t>parallel/angled or diagonal/perpendicular parking</t>
  </si>
  <si>
    <t>Sideswipe Collision</t>
  </si>
  <si>
    <t>kolicja typu przetarcie boczne</t>
  </si>
  <si>
    <t>jedno auto wjechało w bok drugiego auta</t>
  </si>
  <si>
    <t>t-bone/side-impact collision</t>
  </si>
  <si>
    <t>uderzenie w tył</t>
  </si>
  <si>
    <t>rear impact collision</t>
  </si>
  <si>
    <t>two cars were involved in collision</t>
  </si>
  <si>
    <t>2 samochody brały udział w kolizji</t>
  </si>
  <si>
    <t>I bought things in matching colors</t>
  </si>
  <si>
    <t>kupiłem rzeczy w pasujących kolorach</t>
  </si>
  <si>
    <t>good combination</t>
  </si>
  <si>
    <t>dobra kombinacja</t>
  </si>
  <si>
    <t>local community</t>
  </si>
  <si>
    <t>lokalna społeczność</t>
  </si>
  <si>
    <t>limit central heating consumption</t>
  </si>
  <si>
    <t>central heating supplier</t>
  </si>
  <si>
    <t>dostarczyciel ogrzewania</t>
  </si>
  <si>
    <t>ograniczyć zużycie ciepła</t>
  </si>
  <si>
    <t>heat conduction</t>
  </si>
  <si>
    <t>przewodzenie ciepła</t>
  </si>
  <si>
    <t>meet with warm welcome</t>
  </si>
  <si>
    <t>spotkać się z ciepłym przyjęciem</t>
  </si>
  <si>
    <t>cierpki smak</t>
  </si>
  <si>
    <t>tangy/tart food</t>
  </si>
  <si>
    <t>his patience had run out</t>
  </si>
  <si>
    <t>jego cierpliwość się wyczerpała</t>
  </si>
  <si>
    <t>I don't have patience to sewing</t>
  </si>
  <si>
    <t>nie mam cierpliwaości do szucia</t>
  </si>
  <si>
    <t>resourceful/surgent</t>
  </si>
  <si>
    <t>reflex</t>
  </si>
  <si>
    <t>odruch</t>
  </si>
  <si>
    <t>Caesarean section</t>
  </si>
  <si>
    <t>cięcie cesarskie</t>
  </si>
  <si>
    <t>cios siekierą (przy rąbaniu drewna)</t>
  </si>
  <si>
    <t>he received/gave powerful blow to the stomach</t>
  </si>
  <si>
    <t>dostał/zadał potężny cios w brzuch</t>
  </si>
  <si>
    <t>uczcić czyjąś pamięć minutą ciszy</t>
  </si>
  <si>
    <t>disturb silence</t>
  </si>
  <si>
    <t>zakłucać ciszę</t>
  </si>
  <si>
    <t>ackward silence</t>
  </si>
  <si>
    <t>silence</t>
  </si>
  <si>
    <t>niezręczna cisza</t>
  </si>
  <si>
    <t>pressure chamber</t>
  </si>
  <si>
    <t>komora ciśnieniowa</t>
  </si>
  <si>
    <t>ciut więcej</t>
  </si>
  <si>
    <t>import/export duty</t>
  </si>
  <si>
    <t>cło importowe/eksportowe</t>
  </si>
  <si>
    <t>patience is a virtue</t>
  </si>
  <si>
    <t>cierpliwość jest cnotą</t>
  </si>
  <si>
    <t>virtue</t>
  </si>
  <si>
    <t>we were turned back at the border</t>
  </si>
  <si>
    <t>cofnąć/przesunąć do przodu zegarki</t>
  </si>
  <si>
    <t>zostaliśmy zawróceni/cofnięci na granicy</t>
  </si>
  <si>
    <t>muszę cofnąć to co powiedziałem</t>
  </si>
  <si>
    <t>lift ban</t>
  </si>
  <si>
    <t>cofnąć zakaz</t>
  </si>
  <si>
    <t>the flood waters have receded</t>
  </si>
  <si>
    <t xml:space="preserve">wody powodziowe docfnęły się </t>
  </si>
  <si>
    <t>cofnięcie się nowotworu</t>
  </si>
  <si>
    <t>tumor remission/receiding</t>
  </si>
  <si>
    <t>fashion went back to sixties</t>
  </si>
  <si>
    <t>moda cofnęła się do lat 60-tych</t>
  </si>
  <si>
    <t>sculpture on high pedestal</t>
  </si>
  <si>
    <t>rzeźba na wysokim cokole</t>
  </si>
  <si>
    <t>to shower sb with confetti</t>
  </si>
  <si>
    <t>obsypać kogoś confeti</t>
  </si>
  <si>
    <t>there will be no end of the problem</t>
  </si>
  <si>
    <t>problemom nie będzie końca</t>
  </si>
  <si>
    <t>ze stałą prędkością</t>
  </si>
  <si>
    <t>at constant speed</t>
  </si>
  <si>
    <t>jest konsensus w tej sprawie</t>
  </si>
  <si>
    <t>there is consensus on this issue</t>
  </si>
  <si>
    <t>more and more edffective</t>
  </si>
  <si>
    <t>coraz bardziej efektywny</t>
  </si>
  <si>
    <t>to mnie rozśmieszyło</t>
  </si>
  <si>
    <t>I need something other than</t>
  </si>
  <si>
    <t>potrzebuję czegoś innego niż</t>
  </si>
  <si>
    <t>what brings you here</t>
  </si>
  <si>
    <t>co cię tutaj sprowadza</t>
  </si>
  <si>
    <t>What else could it be?</t>
  </si>
  <si>
    <t>a coż innego by to mogło być</t>
  </si>
  <si>
    <t>nagłe wyzdrowienie uznano za cud</t>
  </si>
  <si>
    <t>said become famous for his miracles</t>
  </si>
  <si>
    <t>święty zasłynął cudami</t>
  </si>
  <si>
    <t>miracle</t>
  </si>
  <si>
    <t>sudden recovery was ragarded as a miracle</t>
  </si>
  <si>
    <t>cudzołożyć</t>
  </si>
  <si>
    <t>when the time comes, you can count on me/ rely on me</t>
  </si>
  <si>
    <t>open/close quotation mark</t>
  </si>
  <si>
    <t>otworzyć/zamknąć codzysłów</t>
  </si>
  <si>
    <t>powdered shugar</t>
  </si>
  <si>
    <t>cukier puder</t>
  </si>
  <si>
    <t>blood sugar test</t>
  </si>
  <si>
    <t>badanie poziomu cukru we krwi</t>
  </si>
  <si>
    <t>sugar bowl</t>
  </si>
  <si>
    <t>cukiernica</t>
  </si>
  <si>
    <t>sugar lamb</t>
  </si>
  <si>
    <t>baranek cukrowy</t>
  </si>
  <si>
    <t>arabic/roman numerals</t>
  </si>
  <si>
    <t>cyfry arabskie/rzymskie</t>
  </si>
  <si>
    <t>cyanide</t>
  </si>
  <si>
    <t>cyjanek</t>
  </si>
  <si>
    <t>menstrual cycle</t>
  </si>
  <si>
    <t>cykl menstruacyjny</t>
  </si>
  <si>
    <t>cykl koncertów/wykładów</t>
  </si>
  <si>
    <t>series of concerts/lecures</t>
  </si>
  <si>
    <t>cykliczny wzorzec (np. Na wykresie szeregu czasowego)</t>
  </si>
  <si>
    <t>cyclical/periodic pattern</t>
  </si>
  <si>
    <t>sarcastic comment</t>
  </si>
  <si>
    <t>cyniczny/sarkastyczny komentarz</t>
  </si>
  <si>
    <t>cynical</t>
  </si>
  <si>
    <t>cyniczny</t>
  </si>
  <si>
    <t>compass</t>
  </si>
  <si>
    <t>kompas</t>
  </si>
  <si>
    <t>cyrkiel</t>
  </si>
  <si>
    <t xml:space="preserve">circulation of bood in </t>
  </si>
  <si>
    <t xml:space="preserve">cyrkulacja krwo w </t>
  </si>
  <si>
    <t>to quote from memory/Bible</t>
  </si>
  <si>
    <t>cytować z pamięć/Biblii</t>
  </si>
  <si>
    <t>cywilizacja pozaziemska</t>
  </si>
  <si>
    <t>extraterrestrial/alien civilization</t>
  </si>
  <si>
    <t>civilized world condemned the aggression</t>
  </si>
  <si>
    <t>cywilizowany świat potępia agresję</t>
  </si>
  <si>
    <t>carbon monoxide poisoning</t>
  </si>
  <si>
    <t>zatrucie czadem</t>
  </si>
  <si>
    <t>civil aviation</t>
  </si>
  <si>
    <t>lotnistwo cywilne</t>
  </si>
  <si>
    <t>urząd stanu cywilnego</t>
  </si>
  <si>
    <t>Vital Statistics Office (am.)</t>
  </si>
  <si>
    <t>dirty nails</t>
  </si>
  <si>
    <t>brudne paznokcie</t>
  </si>
  <si>
    <t>wywołać lawinę</t>
  </si>
  <si>
    <t>beak vs bleak</t>
  </si>
  <si>
    <t>dziób vs ponury</t>
  </si>
  <si>
    <t>black/grey/white market</t>
  </si>
  <si>
    <t>czary/szary/legalny rynek</t>
  </si>
  <si>
    <t>dirty with paint, black with coal</t>
  </si>
  <si>
    <t>brudny od farby, czarny od węgla</t>
  </si>
  <si>
    <t>wizard/witch</t>
  </si>
  <si>
    <t>czarodziej/czarodziejka</t>
  </si>
  <si>
    <t>he charmed her with his smile</t>
  </si>
  <si>
    <t>oczarował ją swoim uśmiechem</t>
  </si>
  <si>
    <t>2 years passed since out last meeting</t>
  </si>
  <si>
    <t>2 years passed before we learned new language</t>
  </si>
  <si>
    <t>2 lata minęło od naszego ostatniego spotkania</t>
  </si>
  <si>
    <t>2 lata minęło zanim się nauczył nowych rzeczy</t>
  </si>
  <si>
    <t>before we leave we have to</t>
  </si>
  <si>
    <t>zanim wyjedziemy musimy</t>
  </si>
  <si>
    <t>the time has come to leave this place</t>
  </si>
  <si>
    <t>nadszedł czas żeby opuścić to miejsce</t>
  </si>
  <si>
    <t>for a long time</t>
  </si>
  <si>
    <t>od dłuższego czasu</t>
  </si>
  <si>
    <t xml:space="preserve">you can stay with me while the building work is being carried out </t>
  </si>
  <si>
    <t>możesz zostać ze mną na czas remontu budynku</t>
  </si>
  <si>
    <t>your time is up</t>
  </si>
  <si>
    <t>twój czas się skończył</t>
  </si>
  <si>
    <t>nie czas na żarty</t>
  </si>
  <si>
    <t>there is no time for joking around</t>
  </si>
  <si>
    <t>hard times</t>
  </si>
  <si>
    <t>to be ahead of one's time</t>
  </si>
  <si>
    <t>wyprzedać swoje czasu</t>
  </si>
  <si>
    <t>I am in a hurry</t>
  </si>
  <si>
    <t>śpieszę się</t>
  </si>
  <si>
    <t>time is money</t>
  </si>
  <si>
    <t>czas to pieniądz</t>
  </si>
  <si>
    <t>I have suspended my activity only temporarily</t>
  </si>
  <si>
    <t>zawiesiłem moją działalność tylko czasowo</t>
  </si>
  <si>
    <t>temporary registration at a given address</t>
  </si>
  <si>
    <t>zameldowanie tymczasowe</t>
  </si>
  <si>
    <t>ep</t>
  </si>
  <si>
    <t>the plot of the novel takes place on mars</t>
  </si>
  <si>
    <t>akcja powieści toczy się na marcie</t>
  </si>
  <si>
    <t>official permit</t>
  </si>
  <si>
    <t>oficjalna zgoda/zezwolenie</t>
  </si>
  <si>
    <t>czciciel idei</t>
  </si>
  <si>
    <t>worshipper of ideas</t>
  </si>
  <si>
    <t>workship ancestors</t>
  </si>
  <si>
    <t>czcić zmałych</t>
  </si>
  <si>
    <t>test on an empty somatch</t>
  </si>
  <si>
    <t>badanie na pusty żołódek</t>
  </si>
  <si>
    <t>how long have you been waiting</t>
  </si>
  <si>
    <t>jak długo czekasz</t>
  </si>
  <si>
    <t>wait for the first star to appear</t>
  </si>
  <si>
    <t>czekać na pierszą gwiazdkę</t>
  </si>
  <si>
    <t>there a lot of work is waiting for me at home</t>
  </si>
  <si>
    <t>w domu czeka na mnie dużo pracy</t>
  </si>
  <si>
    <t>gorzka czekolada</t>
  </si>
  <si>
    <t>dark/bitter chocolate</t>
  </si>
  <si>
    <t>white chololate</t>
  </si>
  <si>
    <t>biała czekolada</t>
  </si>
  <si>
    <t>mamy czerwone nosy od mrozu</t>
  </si>
  <si>
    <t>to style your hair like ronaldo</t>
  </si>
  <si>
    <t>uczeskać się jak ronaldo</t>
  </si>
  <si>
    <t>bus runs very frequenlty</t>
  </si>
  <si>
    <t>autobus jeździ często</t>
  </si>
  <si>
    <t>high frequency</t>
  </si>
  <si>
    <t>wysokie czętotliwość (np. Fal radiowych)</t>
  </si>
  <si>
    <t>chroniczny bóle głowy</t>
  </si>
  <si>
    <t>chronic headaches</t>
  </si>
  <si>
    <t>regular guest at restaurant</t>
  </si>
  <si>
    <t>regularny gość restauracji</t>
  </si>
  <si>
    <t>częściowo zatarte napisy</t>
  </si>
  <si>
    <t>partially erased inscriptions</t>
  </si>
  <si>
    <t>he did the whole journey in a week</t>
  </si>
  <si>
    <t>całą drogę przebył w tydzień</t>
  </si>
  <si>
    <t>to tylko część prawdy</t>
  </si>
  <si>
    <t>that is only part of the truth</t>
  </si>
  <si>
    <t>cut into equal pieces</t>
  </si>
  <si>
    <t>pokroić na równe części</t>
  </si>
  <si>
    <t>częściowy zanik pamięci</t>
  </si>
  <si>
    <t>partial loss of the memory</t>
  </si>
  <si>
    <t>the majority of the men work in factories</t>
  </si>
  <si>
    <t>większość mężczyzn pracuje w fabrykach</t>
  </si>
  <si>
    <t>for one part of water add two parts of flour</t>
  </si>
  <si>
    <t>na jedną porcję wody dodaj dwie porcje mąki</t>
  </si>
  <si>
    <t>don't zip bag all the way</t>
  </si>
  <si>
    <t>nie zasuwaj całkowicie walizki</t>
  </si>
  <si>
    <t>Don't slap a choking person on the back while they are upright</t>
  </si>
  <si>
    <t>Nie uderzaj duszącej się osoby w plecy, gdy jest wyprostowana</t>
  </si>
  <si>
    <t>to get hiccups</t>
  </si>
  <si>
    <t>złapać czkawkę</t>
  </si>
  <si>
    <t>it leaves bad taste in my month</t>
  </si>
  <si>
    <t>to zostawia zły posmak w mojej buzi</t>
  </si>
  <si>
    <t>trudge</t>
  </si>
  <si>
    <t>człapać, iść z trudem</t>
  </si>
  <si>
    <t>human-shped puppet</t>
  </si>
  <si>
    <t>człekokształtna kukła</t>
  </si>
  <si>
    <t>you have no humanity</t>
  </si>
  <si>
    <t>nie ma w tobie człowieczeństwa</t>
  </si>
  <si>
    <t>dehumanisation deprive people of their humanity</t>
  </si>
  <si>
    <t>dehumanizacja pozbawia ludzi człowieczeństwa</t>
  </si>
  <si>
    <t>Don't sin against the Lord</t>
  </si>
  <si>
    <t>Nie grzesz przeciwko Panu</t>
  </si>
  <si>
    <t>you don't deserve to be called human</t>
  </si>
  <si>
    <t>nie zasługujesz na to żeby nazywać Cię człowiekiem</t>
  </si>
  <si>
    <t>wyrosnąć na porządnego człowieka</t>
  </si>
  <si>
    <t>to grow up to be decent person</t>
  </si>
  <si>
    <t>decent vs descent</t>
  </si>
  <si>
    <t>przyzwoity vs schodzenie/opadanie</t>
  </si>
  <si>
    <t>cat knocked/pushed glass off the table</t>
  </si>
  <si>
    <t>kot zrzucił szklankę ze stołu</t>
  </si>
  <si>
    <t>constitution guarantees right to vote</t>
  </si>
  <si>
    <t>konstytucja gwarantuje prawo do głosu</t>
  </si>
  <si>
    <t>we sin. we are only human</t>
  </si>
  <si>
    <t>nie obchodzi mnie co powiedzą ludzie</t>
  </si>
  <si>
    <t>I don't care what people will say</t>
  </si>
  <si>
    <t>to ruffle hair</t>
  </si>
  <si>
    <t>czochrać włosy</t>
  </si>
  <si>
    <t>high/low forehead</t>
  </si>
  <si>
    <t>wysokie/niskie czoło</t>
  </si>
  <si>
    <t>to be in a lead from the beginnig of the race</t>
  </si>
  <si>
    <t>the cat darted through the window</t>
  </si>
  <si>
    <t>kot czmychnął przez okno</t>
  </si>
  <si>
    <t>in top ten</t>
  </si>
  <si>
    <t>w pierwszej dziesiątce</t>
  </si>
  <si>
    <t>czopek</t>
  </si>
  <si>
    <t>clove of garlic</t>
  </si>
  <si>
    <t>ząbek czosnku</t>
  </si>
  <si>
    <t xml:space="preserve">he lives at number 57 </t>
  </si>
  <si>
    <t>mieszka pod numerem 57</t>
  </si>
  <si>
    <t>slow down to twenty</t>
  </si>
  <si>
    <t>zwolnić do dwudziestu</t>
  </si>
  <si>
    <t>He poked me to attract my attention</t>
  </si>
  <si>
    <t>Szturchnął mnie, żeby przyciągnąć moją uwagę</t>
  </si>
  <si>
    <t>I smell cookies</t>
  </si>
  <si>
    <t>czuć alkohol w wydechu</t>
  </si>
  <si>
    <t>wyrzuty sumienia</t>
  </si>
  <si>
    <t>rekord życiowy</t>
  </si>
  <si>
    <t>I feel something to you</t>
  </si>
  <si>
    <t>czuję coś do ciebie</t>
  </si>
  <si>
    <t>fire detector</t>
  </si>
  <si>
    <t>czujka pożarowa</t>
  </si>
  <si>
    <t>smoke detector</t>
  </si>
  <si>
    <t>czujnik dymu</t>
  </si>
  <si>
    <t>mówić o kimś z czułością</t>
  </si>
  <si>
    <t>czuła opieka</t>
  </si>
  <si>
    <t>mocno wyczulony na punkcie swojego wyglądu</t>
  </si>
  <si>
    <t>weakness of the system</t>
  </si>
  <si>
    <t>czułe punkty systemu</t>
  </si>
  <si>
    <t>czuwać nad chorym</t>
  </si>
  <si>
    <t xml:space="preserve">dogs guarder the house </t>
  </si>
  <si>
    <t>psy szczegły/pilnowały domu</t>
  </si>
  <si>
    <t>go into stand-by mode</t>
  </si>
  <si>
    <t>przechodzić w stan czuwania</t>
  </si>
  <si>
    <t>I have four sibilngs</t>
  </si>
  <si>
    <t>mam czworo rodzeństwa</t>
  </si>
  <si>
    <t>Regardless of what she said, we need to go to the police</t>
  </si>
  <si>
    <t>Bez względu na to, co ona powiedziała, musimy iść na policję</t>
  </si>
  <si>
    <t>somebody's pen</t>
  </si>
  <si>
    <t>czyjś długopis</t>
  </si>
  <si>
    <t>seamless</t>
  </si>
  <si>
    <t>gładki, bez zakłuceń</t>
  </si>
  <si>
    <t>plants are sensitive to frost</t>
  </si>
  <si>
    <t>rośliny są czułe na mróz</t>
  </si>
  <si>
    <t>heroic deed</t>
  </si>
  <si>
    <t>czyn heroiczny</t>
  </si>
  <si>
    <t>back up words with actions</t>
  </si>
  <si>
    <t>poprzeć słowa czynem</t>
  </si>
  <si>
    <t>put words into action</t>
  </si>
  <si>
    <t>przejść od słów do czynów</t>
  </si>
  <si>
    <t>to make use of</t>
  </si>
  <si>
    <t>make an exception for sb</t>
  </si>
  <si>
    <t>robić wyjątek dla kogoś</t>
  </si>
  <si>
    <t>The 80 days that left a flourishing city in ruins</t>
  </si>
  <si>
    <t>80 dni które z kwitnące miasto zamieniło w ruiny</t>
  </si>
  <si>
    <t>steelworks</t>
  </si>
  <si>
    <t>huta stali</t>
  </si>
  <si>
    <t>massive shelling of london</t>
  </si>
  <si>
    <t>masowy ostrzał artyleryjski londynu</t>
  </si>
  <si>
    <t>I have never handled a weapon before</t>
  </si>
  <si>
    <t>nigdy nie miałem doczynienia z bronią</t>
  </si>
  <si>
    <t>you will have to deal with Gajdas</t>
  </si>
  <si>
    <t>będziesz miał doczynienia z Gajdasem</t>
  </si>
  <si>
    <t>lowlessness</t>
  </si>
  <si>
    <t>bezprawie</t>
  </si>
  <si>
    <t>elements determining child'd development</t>
  </si>
  <si>
    <t>czynniki warunkujące rozwój dziecka</t>
  </si>
  <si>
    <t>to resist pressure from authorities</t>
  </si>
  <si>
    <t>nie ulegać naciskom czynników oficjalnych</t>
  </si>
  <si>
    <t>blow something to bits</t>
  </si>
  <si>
    <t>rozbić w drobny mak</t>
  </si>
  <si>
    <t>to break something down into its component parts</t>
  </si>
  <si>
    <t>teaching is a rewarding activity</t>
  </si>
  <si>
    <t>nauczenie jest satystakcjonującą czynnością</t>
  </si>
  <si>
    <t>to suspend president</t>
  </si>
  <si>
    <t>zawiesić prezydenta</t>
  </si>
  <si>
    <t>immune response of an organism</t>
  </si>
  <si>
    <t>czynności obronne organizmu</t>
  </si>
  <si>
    <t>he played active role in students' organization</t>
  </si>
  <si>
    <t>odgrywał czynną wolę w organizacjach studenckich</t>
  </si>
  <si>
    <t>actively suppor sb</t>
  </si>
  <si>
    <t>aktywnie komuś pomagać</t>
  </si>
  <si>
    <t>active/inactive/dormant volcanoes</t>
  </si>
  <si>
    <t>aktywne/nieaktywne/uśpione wulkany</t>
  </si>
  <si>
    <t>obszary aktywne sejsmicznie</t>
  </si>
  <si>
    <t>Lifestyles of professionally active women</t>
  </si>
  <si>
    <t>styl życia kobiet aktywnych zawodowo</t>
  </si>
  <si>
    <t>purge of army/pary</t>
  </si>
  <si>
    <t>czystka w armi/parti</t>
  </si>
  <si>
    <t>ethnic cleansing</t>
  </si>
  <si>
    <t>czystka etniczna</t>
  </si>
  <si>
    <t>Furuncles</t>
  </si>
  <si>
    <t>czyraki</t>
  </si>
  <si>
    <t>pleasant trip</t>
  </si>
  <si>
    <t>przyjemna podróż</t>
  </si>
  <si>
    <t>clear sky</t>
  </si>
  <si>
    <t>czyste niebo</t>
  </si>
  <si>
    <t>personal matter</t>
  </si>
  <si>
    <t>sprawa osobista</t>
  </si>
  <si>
    <t>zrobiony z czystej wełny bez dodatków chemiczny lub pochodzących z recyklingu tkanin</t>
  </si>
  <si>
    <t>made of pure wool without additives  of chemical or recycled textiles</t>
  </si>
  <si>
    <t>egoistyczna/altruistyczna motywacja</t>
  </si>
  <si>
    <t>czyściec</t>
  </si>
  <si>
    <t>expiate sins</t>
  </si>
  <si>
    <t>pokutować za grzechy</t>
  </si>
  <si>
    <t>Shoeshiner/boot polisher</t>
  </si>
  <si>
    <t>czyścibut</t>
  </si>
  <si>
    <t>On celowo mnie rozdrażnił</t>
  </si>
  <si>
    <t>childred are washed and fed</t>
  </si>
  <si>
    <t>dzieci są umyte i nakarmione</t>
  </si>
  <si>
    <t>cat is very clean/dirty animal</t>
  </si>
  <si>
    <t>kot to bardzo czyste/brudne zwierze</t>
  </si>
  <si>
    <t>pure Gothic style</t>
  </si>
  <si>
    <t>czysty styl gotycki</t>
  </si>
  <si>
    <t>pure mint smell</t>
  </si>
  <si>
    <t>czysty zapach mięty</t>
  </si>
  <si>
    <t>he was clean</t>
  </si>
  <si>
    <t>on był czysty (policja się nie mogła przyczepić)</t>
  </si>
  <si>
    <t>read track of animals</t>
  </si>
  <si>
    <t>czytać ślady zwierząt</t>
  </si>
  <si>
    <t>read from cover to cover</t>
  </si>
  <si>
    <t>czytać od deski do deski</t>
  </si>
  <si>
    <t>reading room</t>
  </si>
  <si>
    <t>czytelnia</t>
  </si>
  <si>
    <t>clearly defined right</t>
  </si>
  <si>
    <t>czytelnie sformułowane prawa</t>
  </si>
  <si>
    <t>moth</t>
  </si>
  <si>
    <t>ćma</t>
  </si>
  <si>
    <t>One candle glowed in the dark</t>
  </si>
  <si>
    <t>Jedna świeca jarzyła się w ciemności</t>
  </si>
  <si>
    <t>We saw a glow of light from afar</t>
  </si>
  <si>
    <t>Zobaczyliśmy z daleka łunę światła</t>
  </si>
  <si>
    <t>glow</t>
  </si>
  <si>
    <t>to fold a sheet of paper in four</t>
  </si>
  <si>
    <t>złożyć kartkę papieru na cztery</t>
  </si>
  <si>
    <t>chop up a body</t>
  </si>
  <si>
    <t>poćwiartować ciało</t>
  </si>
  <si>
    <t>to exercise brain to boost memory, focues and strengthen mind</t>
  </si>
  <si>
    <t>ćwiczyć mózg żeby poprawić pamieć, koncentracje i wzmonić umysł</t>
  </si>
  <si>
    <t>uprawiać na poważnie/uprawiać sport</t>
  </si>
  <si>
    <t>to practise running</t>
  </si>
  <si>
    <t>trenować bieganie</t>
  </si>
  <si>
    <t>practice safe sex</t>
  </si>
  <si>
    <t>practice/play sport</t>
  </si>
  <si>
    <t>train memory</t>
  </si>
  <si>
    <t>trenować pamięć</t>
  </si>
  <si>
    <t>ćwiczyć</t>
  </si>
  <si>
    <t>I do exercises 10 minutes every morning</t>
  </si>
  <si>
    <t>codziennie rano ćwiczę 10 minut</t>
  </si>
  <si>
    <t>to fall off the roof</t>
  </si>
  <si>
    <t>spaść z dachu</t>
  </si>
  <si>
    <t>czy powinienem zostawić zaliczkę</t>
  </si>
  <si>
    <t>give sb an injection</t>
  </si>
  <si>
    <t>dać komuś zastrzyk</t>
  </si>
  <si>
    <t>a harsh/light sentence</t>
  </si>
  <si>
    <t>to give a private lessons</t>
  </si>
  <si>
    <t>udzielać korepetycji</t>
  </si>
  <si>
    <t>to take shoes to shoemaker</t>
  </si>
  <si>
    <t>dać body do szewca</t>
  </si>
  <si>
    <t>to give sb a name</t>
  </si>
  <si>
    <t>nadać komuś imię</t>
  </si>
  <si>
    <t>dać ogłoszenie w gazecie</t>
  </si>
  <si>
    <t>wysłać dziecko do prywatnej szkoły</t>
  </si>
  <si>
    <t>It gave me a lot of satisfaction</t>
  </si>
  <si>
    <t>to dało mi dużo satysfakcji</t>
  </si>
  <si>
    <t>to give a good marks</t>
  </si>
  <si>
    <t>dawać dobre oceny</t>
  </si>
  <si>
    <t>2-year suspended sentence</t>
  </si>
  <si>
    <t>to będzie mój pierwszy raz kiedy gram w squasha</t>
  </si>
  <si>
    <t>this will be my first time playing squash</t>
  </si>
  <si>
    <t>stop interrupting and let me finish what I'm saying</t>
  </si>
  <si>
    <t>nie przerywaj, daj mi powiedzieć do końca</t>
  </si>
  <si>
    <t>throbbing headache</t>
  </si>
  <si>
    <t>pulsujący ból głowy</t>
  </si>
  <si>
    <t>to hear sb in the distance</t>
  </si>
  <si>
    <t>słyszeć kogoś z oddali</t>
  </si>
  <si>
    <t>byłem daleki od bycia złym na niego</t>
  </si>
  <si>
    <t>I was far from being angry at him</t>
  </si>
  <si>
    <t>dalsze plany/badania</t>
  </si>
  <si>
    <t>further plans/research</t>
  </si>
  <si>
    <t>further discussion is pointless</t>
  </si>
  <si>
    <t>dalsza dyskusja nie ma sensu</t>
  </si>
  <si>
    <t>further</t>
  </si>
  <si>
    <t>sprawy zaszły za daleko</t>
  </si>
  <si>
    <t>choroba w zaawansowanym stadium</t>
  </si>
  <si>
    <t>illness in its advanced stages</t>
  </si>
  <si>
    <t>long-distance bus</t>
  </si>
  <si>
    <t>autobus dalekobieżny</t>
  </si>
  <si>
    <t>short/long sightedness</t>
  </si>
  <si>
    <t>krótkowzroczność/dalekowzroczność (wada wzroku)</t>
  </si>
  <si>
    <t>three-course dinner</t>
  </si>
  <si>
    <t>obiad z 3 dań</t>
  </si>
  <si>
    <t>pierwsze danie</t>
  </si>
  <si>
    <t>first course</t>
  </si>
  <si>
    <t>We pay the tribute to the king and we are protected from the barbarians</t>
  </si>
  <si>
    <t>Płacimy królowi trybut i jesteśmy chronieni przed barbarzyńcami</t>
  </si>
  <si>
    <t>at a given hour</t>
  </si>
  <si>
    <t>o danej godzinie</t>
  </si>
  <si>
    <t>życie jest darem</t>
  </si>
  <si>
    <t>talent for music</t>
  </si>
  <si>
    <t>talent do muzyki</t>
  </si>
  <si>
    <t>dary dla powodzian</t>
  </si>
  <si>
    <t>gifts for flood victims</t>
  </si>
  <si>
    <t>expiration/expiry date</t>
  </si>
  <si>
    <t>date of payment</t>
  </si>
  <si>
    <t>data płatności</t>
  </si>
  <si>
    <t>outdatet/up to date views</t>
  </si>
  <si>
    <t>przestażałe/nowoczesne poglądy</t>
  </si>
  <si>
    <t>datownik (stempel z datami)</t>
  </si>
  <si>
    <t>dąb</t>
  </si>
  <si>
    <t>He aspires to be a hero</t>
  </si>
  <si>
    <t>On ma aspiracje do bycia bohaterem</t>
  </si>
  <si>
    <t>stare dobre czasy</t>
  </si>
  <si>
    <t>She debuted with the national team at 16</t>
  </si>
  <si>
    <t>Ona zadebiutowała w drużynie narodowej mając 16 lat</t>
  </si>
  <si>
    <t>proces decyzyjny</t>
  </si>
  <si>
    <t>to deduce motive from the crime</t>
  </si>
  <si>
    <t>dedukować motyw z przestępstwa</t>
  </si>
  <si>
    <t>the book is dedicated to my mother</t>
  </si>
  <si>
    <t>książka jest dedykowana mojej mamie</t>
  </si>
  <si>
    <t>genetic defect</t>
  </si>
  <si>
    <t>defekt genetyczny</t>
  </si>
  <si>
    <t>labour shortage</t>
  </si>
  <si>
    <t>deficyt siły roboczej</t>
  </si>
  <si>
    <t>military parade</t>
  </si>
  <si>
    <t>parada wojskowa</t>
  </si>
  <si>
    <t>krok defiladowy</t>
  </si>
  <si>
    <t>wilgoć zniekształca ramę</t>
  </si>
  <si>
    <t>degeneration of cultural life</t>
  </si>
  <si>
    <t>degeneracja życia kulturalnego</t>
  </si>
  <si>
    <t>The car accident has crippled him for life</t>
  </si>
  <si>
    <t>Ten wypadek samochodowy uczynił z niego kalekę do końca życia</t>
  </si>
  <si>
    <t>to dehumanize</t>
  </si>
  <si>
    <t>dehumanizować</t>
  </si>
  <si>
    <t>s-philosophy</t>
  </si>
  <si>
    <t>declaration of loyalty to the authorities</t>
  </si>
  <si>
    <t>deklaracja lojalności do władz</t>
  </si>
  <si>
    <t>declaration about financial status</t>
  </si>
  <si>
    <t>deklaracja majątkowa</t>
  </si>
  <si>
    <t>he declared himself as a socialist</t>
  </si>
  <si>
    <t>zadeklarował się jako socjalista</t>
  </si>
  <si>
    <t>to ask for hand</t>
  </si>
  <si>
    <t>prosić o rękę</t>
  </si>
  <si>
    <t>noise distracts me</t>
  </si>
  <si>
    <t>hałas mnie rozprasza</t>
  </si>
  <si>
    <t>spy was discovered</t>
  </si>
  <si>
    <t>szpieg został zdemaskowany</t>
  </si>
  <si>
    <t>delicate flavour</t>
  </si>
  <si>
    <t>delikatny smak</t>
  </si>
  <si>
    <t>demagog</t>
  </si>
  <si>
    <t>damagogic</t>
  </si>
  <si>
    <t>demagogiczny</t>
  </si>
  <si>
    <t>demographic problem</t>
  </si>
  <si>
    <t>problem demograficzny</t>
  </si>
  <si>
    <t>introduce democracy</t>
  </si>
  <si>
    <t>zaprowadzić demokrację</t>
  </si>
  <si>
    <t>direct democracy</t>
  </si>
  <si>
    <t>demokracja bezpośrednia</t>
  </si>
  <si>
    <t>demonstration of the new invention</t>
  </si>
  <si>
    <t>demonstracja nowego wynalazku</t>
  </si>
  <si>
    <t>to demonstrate computer for a customer</t>
  </si>
  <si>
    <t>demonstrować komputer klientowi</t>
  </si>
  <si>
    <t>moral decay</t>
  </si>
  <si>
    <t>demoralizacja/upadek moralny</t>
  </si>
  <si>
    <t>noise gets on my nerves</t>
  </si>
  <si>
    <t>hałas mnie denerwuje</t>
  </si>
  <si>
    <t>underarm depilation</t>
  </si>
  <si>
    <t>delipacja pach</t>
  </si>
  <si>
    <t>deportation of illegal imigrants</t>
  </si>
  <si>
    <t>deportacja nielegalnych imigrantów</t>
  </si>
  <si>
    <t>dermatologist</t>
  </si>
  <si>
    <t>demartolog</t>
  </si>
  <si>
    <t>air/sea landing</t>
  </si>
  <si>
    <t>desant powietrzny/morski</t>
  </si>
  <si>
    <t>oddziały desantowe</t>
  </si>
  <si>
    <t>landing forces</t>
  </si>
  <si>
    <t>floorboard</t>
  </si>
  <si>
    <t>to ride a skateboard</t>
  </si>
  <si>
    <t>jeździć na deskorolce</t>
  </si>
  <si>
    <t>She desperately wants to be loved</t>
  </si>
  <si>
    <t>Ona rozpaczliwie pragnie być kochaną</t>
  </si>
  <si>
    <t>In my desperation, I decided to give you the last chance</t>
  </si>
  <si>
    <t>W mojej desperacji postanowiłem dać ci ostatnią szansę</t>
  </si>
  <si>
    <t>to undermine social order</t>
  </si>
  <si>
    <t>destabilizowałć porządek społeczny</t>
  </si>
  <si>
    <t>rain water</t>
  </si>
  <si>
    <t>deszczówka</t>
  </si>
  <si>
    <t>go to into details</t>
  </si>
  <si>
    <t>omawiać szczegóły</t>
  </si>
  <si>
    <t>to hire private detective</t>
  </si>
  <si>
    <t>wynająć prywatnego detektywa</t>
  </si>
  <si>
    <t>detective story</t>
  </si>
  <si>
    <t>powieść detektywistyczna</t>
  </si>
  <si>
    <t>sex determinism</t>
  </si>
  <si>
    <t>determinizm płciowy</t>
  </si>
  <si>
    <t>environmental determinism</t>
  </si>
  <si>
    <t>determinizm środowiskowy</t>
  </si>
  <si>
    <t>detonate a bomb</t>
  </si>
  <si>
    <t>detonować bombe</t>
  </si>
  <si>
    <t>debasement of moral values</t>
  </si>
  <si>
    <t>dewaluacja wartości moralnych</t>
  </si>
  <si>
    <t>deviant bahaviour</t>
  </si>
  <si>
    <t>dewiacyjne zachowanie</t>
  </si>
  <si>
    <t>s-psychology</t>
  </si>
  <si>
    <t>dewastować</t>
  </si>
  <si>
    <t>desertion from the front line</t>
  </si>
  <si>
    <t>dezercja z frontu</t>
  </si>
  <si>
    <t>deserter</t>
  </si>
  <si>
    <t>dezerter</t>
  </si>
  <si>
    <t>to desert from the army/from the battle field</t>
  </si>
  <si>
    <t>zdezerterować z wojska/pola walki</t>
  </si>
  <si>
    <t>to misinform public opinion</t>
  </si>
  <si>
    <t>dezinformować opinię publiczną</t>
  </si>
  <si>
    <t>We cannot afford another disruption of the energy supply</t>
  </si>
  <si>
    <t>Nie możemy sobie pozwolić na kolejne zakłócenia w dostawach energii</t>
  </si>
  <si>
    <t>disinfect the toilets/a wound</t>
  </si>
  <si>
    <t>dezinfekcja toalety/rany</t>
  </si>
  <si>
    <t>wind instrument</t>
  </si>
  <si>
    <t>instrument dęty</t>
  </si>
  <si>
    <t>to sell sb's soul to the devil</t>
  </si>
  <si>
    <t>sprzedać duszę diabłu</t>
  </si>
  <si>
    <t>postawić właściwą/niewłaściwą diagnozę problemu</t>
  </si>
  <si>
    <t>to make correct/incorrect diagnosis/assesment of the problem</t>
  </si>
  <si>
    <t>to speak Siliesian dialect</t>
  </si>
  <si>
    <t>mówić dialektem śląskim</t>
  </si>
  <si>
    <t>Most of these funds came from the Chinese diaspora living in different parts of the world</t>
  </si>
  <si>
    <t>Większość z tych pieniędzy pochodziło od chińskiej diaspory zamieszkującej różne części świata</t>
  </si>
  <si>
    <t>low-fat diet</t>
  </si>
  <si>
    <t>dieta niskotłuszczowa</t>
  </si>
  <si>
    <t>dieta bez mleka/mięsa</t>
  </si>
  <si>
    <t>milk/meat-free diet</t>
  </si>
  <si>
    <t>dietitian</t>
  </si>
  <si>
    <t>dietetyk</t>
  </si>
  <si>
    <t>he put on dark glasses to avoid being recognized</t>
  </si>
  <si>
    <t>założył okular dla niepoznaki</t>
  </si>
  <si>
    <t>złożyć dłonie do modlitwy</t>
  </si>
  <si>
    <t>she run her hand over the arm of the sofa</t>
  </si>
  <si>
    <t>przesunęła dłonią po poręczy fotela</t>
  </si>
  <si>
    <t>shake your hands</t>
  </si>
  <si>
    <t>uściśnijcie sobie dłonie</t>
  </si>
  <si>
    <t>dłubać w swoim nosie/zębach</t>
  </si>
  <si>
    <t>he curved out little boatd from wood</t>
  </si>
  <si>
    <t>wydłubał/wystrugał małą łudkę z drewna</t>
  </si>
  <si>
    <t>gambling debts</t>
  </si>
  <si>
    <t>długi z hazardu</t>
  </si>
  <si>
    <t>get sb out of debts</t>
  </si>
  <si>
    <t>to pay your duty to your country</t>
  </si>
  <si>
    <t>spłacić długi wobec swojego kraju</t>
  </si>
  <si>
    <t>national debt</t>
  </si>
  <si>
    <t>dług publiczny</t>
  </si>
  <si>
    <t>line goes right to the end of the building</t>
  </si>
  <si>
    <t>he lived long time, nearly hundred</t>
  </si>
  <si>
    <t>żył długo, prawie do setki</t>
  </si>
  <si>
    <t>to think in the long term</t>
  </si>
  <si>
    <t>myśleć długoterminowo</t>
  </si>
  <si>
    <t>granica jest strzeżona na swojej całej długości</t>
  </si>
  <si>
    <t>in the summer the days get longer and then shorter again</t>
  </si>
  <si>
    <t>he swam 10 length of the pool</t>
  </si>
  <si>
    <t>przepłynął 10 długości basenu</t>
  </si>
  <si>
    <t>to win by 2 lengths</t>
  </si>
  <si>
    <t>wygrać o 2 długości</t>
  </si>
  <si>
    <t>long-standing conflicts</t>
  </si>
  <si>
    <t>długotrwały konflikt</t>
  </si>
  <si>
    <t>czy możesz mi to wyjaśnić</t>
  </si>
  <si>
    <t xml:space="preserve">I am looking forward to meeting you/working with you/ to hearing from you </t>
  </si>
  <si>
    <t>visual issues (błyszczący, matowy itp.)</t>
  </si>
  <si>
    <t>mistakes</t>
  </si>
  <si>
    <t>the supplies will not last very long</t>
  </si>
  <si>
    <t>zapasów nie starczy na długo</t>
  </si>
  <si>
    <t>wyczekuje ....</t>
  </si>
  <si>
    <t>long-distance runner</t>
  </si>
  <si>
    <t>biegacz długodystansowy</t>
  </si>
  <si>
    <t>spotkanie się przedłużało</t>
  </si>
  <si>
    <t>to stretch out fully</t>
  </si>
  <si>
    <t>wyprostować/wyciągnąć na całą długość</t>
  </si>
  <si>
    <t>to blow cigarette smoke in sb's face</t>
  </si>
  <si>
    <t>dmuchnąć komuś w nos dymem papierosowym</t>
  </si>
  <si>
    <t>gust of wind blew my cap off</t>
  </si>
  <si>
    <t>podmuch wiatru zdmuchnął moją czakpę</t>
  </si>
  <si>
    <t>five day long</t>
  </si>
  <si>
    <t>pięciodniowy</t>
  </si>
  <si>
    <t>up to that tree</t>
  </si>
  <si>
    <t>do tamtego drzewa</t>
  </si>
  <si>
    <t>water was up to my knees</t>
  </si>
  <si>
    <t>woda była do moich kolan</t>
  </si>
  <si>
    <t>czy masz coś do prania</t>
  </si>
  <si>
    <t>enlist to the army</t>
  </si>
  <si>
    <t>zaciągnąć się do wojska</t>
  </si>
  <si>
    <t>check out time is 2 pm</t>
  </si>
  <si>
    <t>doba hotelowa kończy się o 14</t>
  </si>
  <si>
    <t>losing job has completly devastated him</t>
  </si>
  <si>
    <t>this weather is getting me down</t>
  </si>
  <si>
    <t>ta pogoda mnie dobija</t>
  </si>
  <si>
    <t>we will pull in to shore</t>
  </si>
  <si>
    <t>dobijemy do brzegu</t>
  </si>
  <si>
    <t>dobiec do mety</t>
  </si>
  <si>
    <t>to reach finishing line</t>
  </si>
  <si>
    <t>dobór słów</t>
  </si>
  <si>
    <t>choice of words</t>
  </si>
  <si>
    <t>struggle between good and evil</t>
  </si>
  <si>
    <t>walka dobra ze złem</t>
  </si>
  <si>
    <t>robię to dla twojego dobra</t>
  </si>
  <si>
    <t>I do it for your sake/good</t>
  </si>
  <si>
    <t>put your own interest first</t>
  </si>
  <si>
    <t>for the sake of the cause</t>
  </si>
  <si>
    <t>dla dobra sprawy</t>
  </si>
  <si>
    <t>to resign from office voluntarily</t>
  </si>
  <si>
    <t>ustąpić dobrowolnie ze stanowiska</t>
  </si>
  <si>
    <t>be in good health</t>
  </si>
  <si>
    <t>być zdrowym</t>
  </si>
  <si>
    <t>come from good family</t>
  </si>
  <si>
    <t>pochodzić z dobrej rodziny</t>
  </si>
  <si>
    <t>good manners</t>
  </si>
  <si>
    <t>dobre maniery</t>
  </si>
  <si>
    <t>to change for the better</t>
  </si>
  <si>
    <t>zmienić na lepsze</t>
  </si>
  <si>
    <t>everything will get better</t>
  </si>
  <si>
    <t>wszystko zmieni się na lepsze</t>
  </si>
  <si>
    <t>at best</t>
  </si>
  <si>
    <t>w najlepszym wypadku</t>
  </si>
  <si>
    <t>be good to animals</t>
  </si>
  <si>
    <t>być dobry dla zwierząt</t>
  </si>
  <si>
    <t>to be good at your job</t>
  </si>
  <si>
    <t>być dobry z swoim fachu</t>
  </si>
  <si>
    <t>to have a good reputation</t>
  </si>
  <si>
    <t>mieć dorbrą reputację</t>
  </si>
  <si>
    <t>murder investigation</t>
  </si>
  <si>
    <t>sprawa/dochodzenia na temat morderstwa</t>
  </si>
  <si>
    <t>launch inquiry</t>
  </si>
  <si>
    <t>conduct inquiry</t>
  </si>
  <si>
    <t>prowadzić sprawę</t>
  </si>
  <si>
    <t>szklarz dociął szybę dopasowaną do rozmiarów okna</t>
  </si>
  <si>
    <t>glazier cut the pane to the size of the window / to fit the window</t>
  </si>
  <si>
    <t>wyciągnąć kogoś z długów</t>
  </si>
  <si>
    <t>sport-table_tennis</t>
  </si>
  <si>
    <t>to return the ball</t>
  </si>
  <si>
    <t>rocket's blade</t>
  </si>
  <si>
    <t>część odbijająca rakietki</t>
  </si>
  <si>
    <t>rocket/paddle</t>
  </si>
  <si>
    <t>rocket need to have a good grip</t>
  </si>
  <si>
    <t>rakietka musi mieć dobrą przyczepność</t>
  </si>
  <si>
    <t>podkrecić piłkę</t>
  </si>
  <si>
    <t>On each pawn's first move, the pawn may move one or two squares forward</t>
  </si>
  <si>
    <t>w swoim pierwszym ruchu pionek może przesunąć się o jedno lub dwa pola do przodu</t>
  </si>
  <si>
    <t>skoczek</t>
  </si>
  <si>
    <t>wieża</t>
  </si>
  <si>
    <t>goniec</t>
  </si>
  <si>
    <t>net</t>
  </si>
  <si>
    <t>siatka</t>
  </si>
  <si>
    <t>gra się do 11 punktów</t>
  </si>
  <si>
    <t>to serve a ball</t>
  </si>
  <si>
    <t>serwować piłkę</t>
  </si>
  <si>
    <t>w normalnym tenisie możesz zrobić voleja (uderzenie piłki zanim odbija się po twojej stronie)</t>
  </si>
  <si>
    <t>edge ball</t>
  </si>
  <si>
    <t>piłka od krawędzi</t>
  </si>
  <si>
    <t>poluzować restrykcje</t>
  </si>
  <si>
    <t>to press the plate against the surface</t>
  </si>
  <si>
    <t>docisnąć płytkę do podłoża</t>
  </si>
  <si>
    <t>docisnął wieko walizki kolenem</t>
  </si>
  <si>
    <t>to couple up trailer</t>
  </si>
  <si>
    <t>doczepić przyczepę</t>
  </si>
  <si>
    <t>newspaper supplement</t>
  </si>
  <si>
    <t>dodatek do gazety</t>
  </si>
  <si>
    <t>campfire burnt out</t>
  </si>
  <si>
    <t>ognisko wygasło/wypaliło się</t>
  </si>
  <si>
    <t>keep  an eye on a pot</t>
  </si>
  <si>
    <t>doglądać garnka</t>
  </si>
  <si>
    <t>dogmas of faith</t>
  </si>
  <si>
    <t>dogmaty wiary</t>
  </si>
  <si>
    <t>I will catch you up in a minute</t>
  </si>
  <si>
    <t>dogonię Cię za minutę</t>
  </si>
  <si>
    <t>tow trailer/barge</t>
  </si>
  <si>
    <t>cholować przyczepę/barkę</t>
  </si>
  <si>
    <t>milk the cow</t>
  </si>
  <si>
    <t>doić krowę</t>
  </si>
  <si>
    <t>nie igraj bo się doigrasz</t>
  </si>
  <si>
    <t>to have a good transport connection</t>
  </si>
  <si>
    <t>mieć dobry dojazd</t>
  </si>
  <si>
    <t>maturity</t>
  </si>
  <si>
    <t>dojrzałość</t>
  </si>
  <si>
    <t>he blocked the way to the door with chairs</t>
  </si>
  <si>
    <t>zablokował dostęp do drzwi krzesłami</t>
  </si>
  <si>
    <t>to spot sb in crowd</t>
  </si>
  <si>
    <t>dojrzeć kogoś w tłumie</t>
  </si>
  <si>
    <t>dojrzeć numer na tablicy rejestracyjnej</t>
  </si>
  <si>
    <t>he have connections in the ministry</t>
  </si>
  <si>
    <t>on ma dojścia w ministerstwie</t>
  </si>
  <si>
    <t>the fire reached the attic</t>
  </si>
  <si>
    <t>pożar doszeł do strychu</t>
  </si>
  <si>
    <t>on top of the salary there is a bonus and various additions</t>
  </si>
  <si>
    <t>do pensji dochodzi premia i różne dodatki</t>
  </si>
  <si>
    <t>complications after operation</t>
  </si>
  <si>
    <t>powikładania po operacji</t>
  </si>
  <si>
    <t>tańczyła tak długo jak grała orkiestra</t>
  </si>
  <si>
    <t>she danced for as long as the orchestra pleyd</t>
  </si>
  <si>
    <t>Do you want a helping of dessert</t>
  </si>
  <si>
    <t>czy chcesz dokładkę deseru</t>
  </si>
  <si>
    <t>zrobiłem to o co prosiłeś</t>
  </si>
  <si>
    <t>accurate translation</t>
  </si>
  <si>
    <t>dokładne tłumaczenie</t>
  </si>
  <si>
    <t>reform must be completed</t>
  </si>
  <si>
    <t>reforma musi zostać dokończona</t>
  </si>
  <si>
    <t>to finish digging a tunnel</t>
  </si>
  <si>
    <t>skończyć kopanie tunelu</t>
  </si>
  <si>
    <t>dokuczliwy ból</t>
  </si>
  <si>
    <t>traffic check</t>
  </si>
  <si>
    <t>lower/upper lip</t>
  </si>
  <si>
    <t>dolna/górna warga</t>
  </si>
  <si>
    <t>patholes</t>
  </si>
  <si>
    <t>dziura w drodze</t>
  </si>
  <si>
    <t>the situation is getting me down</t>
  </si>
  <si>
    <t>sytuacje mnie dołuje</t>
  </si>
  <si>
    <t>dołożyć drewna do ogniska</t>
  </si>
  <si>
    <t>efekt domina</t>
  </si>
  <si>
    <t>close discussion</t>
  </si>
  <si>
    <t>alledged thief</t>
  </si>
  <si>
    <t>domniemany złodziej</t>
  </si>
  <si>
    <t>thief vs theft</t>
  </si>
  <si>
    <t>złodziej vs kradzież</t>
  </si>
  <si>
    <t>domorosły malarz</t>
  </si>
  <si>
    <t>self taught painter</t>
  </si>
  <si>
    <t>pure speculation</t>
  </si>
  <si>
    <t>czysty domysł</t>
  </si>
  <si>
    <t>Gunshot wounds to the head</t>
  </si>
  <si>
    <t>rany postrzałowe głowy</t>
  </si>
  <si>
    <t>domyślić się prawdy</t>
  </si>
  <si>
    <t>flowerpot</t>
  </si>
  <si>
    <t>donica</t>
  </si>
  <si>
    <t>informer</t>
  </si>
  <si>
    <t>donosiciel</t>
  </si>
  <si>
    <t>all around there was a forest</t>
  </si>
  <si>
    <t>wszędzie naokoło były lasy</t>
  </si>
  <si>
    <t>sail around the world</t>
  </si>
  <si>
    <t>opłynąć świat</t>
  </si>
  <si>
    <t>sit around the table</t>
  </si>
  <si>
    <t>siedzieć dookoła stołu</t>
  </si>
  <si>
    <t>mess all around</t>
  </si>
  <si>
    <t>wszędzie bałagan</t>
  </si>
  <si>
    <t>doprecyzować</t>
  </si>
  <si>
    <t>napisać komentarza na marginesie</t>
  </si>
  <si>
    <t>I will pay you the rest tomorrow</t>
  </si>
  <si>
    <t>zaplacę ci resztę jutro</t>
  </si>
  <si>
    <t>I will suffocate without the fresh air</t>
  </si>
  <si>
    <t>uduszę się bez świeżego powietrza</t>
  </si>
  <si>
    <t>pracować do emerytury</t>
  </si>
  <si>
    <t>to work until retirement age</t>
  </si>
  <si>
    <t>wait until I come back</t>
  </si>
  <si>
    <t>poczekaj aż wrócę</t>
  </si>
  <si>
    <t>to lead to war</t>
  </si>
  <si>
    <t>doprowadzić do wojny</t>
  </si>
  <si>
    <t xml:space="preserve">doprowadzić do łez/rozpaczy </t>
  </si>
  <si>
    <t>tax advicer</t>
  </si>
  <si>
    <t>doradca podatkowy</t>
  </si>
  <si>
    <t>advice sb on sth</t>
  </si>
  <si>
    <t>doradzać komuś na temat</t>
  </si>
  <si>
    <t>get on horse/bike</t>
  </si>
  <si>
    <t>wsiąść na konia/rower</t>
  </si>
  <si>
    <t>dostawić wagony do pociągu</t>
  </si>
  <si>
    <t>to add carriages to the train</t>
  </si>
  <si>
    <t>dosunąć szafę do ściany</t>
  </si>
  <si>
    <t>to tune radio/tv</t>
  </si>
  <si>
    <t>dostroić radio/telewizor</t>
  </si>
  <si>
    <t>get professional experience in programming</t>
  </si>
  <si>
    <t>zdobyć doświadczenie zawodowe w programowaniu</t>
  </si>
  <si>
    <t>I know from experience that</t>
  </si>
  <si>
    <t>wiem z doświadczenia że</t>
  </si>
  <si>
    <t>szczepionka dowiodła swojej efektywności</t>
  </si>
  <si>
    <t>vaccine has proved ots effictiveness</t>
  </si>
  <si>
    <t>subsidy to agriculture</t>
  </si>
  <si>
    <t>subsydia dla rolnistwa</t>
  </si>
  <si>
    <t>I like it here so far</t>
  </si>
  <si>
    <t>Podoba mi się tu jak na razie</t>
  </si>
  <si>
    <t>train does not go that far</t>
  </si>
  <si>
    <t>pociąg nie dojeżdża dotąd/do tego miejsca</t>
  </si>
  <si>
    <t>we will cut the sleeves up to here</t>
  </si>
  <si>
    <t>obetniemy rękawy dotąd</t>
  </si>
  <si>
    <t>read up to here</t>
  </si>
  <si>
    <t>przeczytaj dotąd</t>
  </si>
  <si>
    <t>they are badly in need of ammunition</t>
  </si>
  <si>
    <t>dotkliwie brakuje im amunicji</t>
  </si>
  <si>
    <t>get to the source of information</t>
  </si>
  <si>
    <t>dotrzeć do źródła informacji</t>
  </si>
  <si>
    <t>dotrzymać obietnicy/słowa</t>
  </si>
  <si>
    <t>dotrzymać harmonogramu</t>
  </si>
  <si>
    <t>meet the deadline</t>
  </si>
  <si>
    <t>dotrzymać terminu</t>
  </si>
  <si>
    <t>this is none of our business</t>
  </si>
  <si>
    <t>to nie jest nasza sprawa</t>
  </si>
  <si>
    <t>te regulacje nie dotyczą organizacji charytatywnych</t>
  </si>
  <si>
    <t>this regulations don't apply to charity organizations</t>
  </si>
  <si>
    <t>sensitive to the touch</t>
  </si>
  <si>
    <t>wrażliwy na dotyk</t>
  </si>
  <si>
    <t>We were running/swimming two abreast</t>
  </si>
  <si>
    <t>biegliśmy/płyneliśmy ramię w ramię/obok siebie</t>
  </si>
  <si>
    <t>raise the status of nurse</t>
  </si>
  <si>
    <t>dowartościować zawód pielęgniarki</t>
  </si>
  <si>
    <t>I couldn't believe my eyes/ears</t>
  </si>
  <si>
    <t>nie mogłem uwierzyć własnym oczom/uszom</t>
  </si>
  <si>
    <t>to prove theorem</t>
  </si>
  <si>
    <t>przeprowadzić dowód twierdzenia</t>
  </si>
  <si>
    <t>indirect proof of the existence of God</t>
  </si>
  <si>
    <t>pośredni dowód na istnienie boga</t>
  </si>
  <si>
    <t>give/take command of sth</t>
  </si>
  <si>
    <t>otrzymać/przejąć dowództwo</t>
  </si>
  <si>
    <t>to handucuff/uncuff sb</t>
  </si>
  <si>
    <t>założyć/zdjąć komuś kajdanki</t>
  </si>
  <si>
    <t>zakładać komuś kajdanki</t>
  </si>
  <si>
    <t>The missile will arm itself after reaching a certain altitude</t>
  </si>
  <si>
    <t>Rakieta uzbroi się po osiągnięciu konkretnej wysokości</t>
  </si>
  <si>
    <t>I heard our country is arming itself for the war</t>
  </si>
  <si>
    <t>Słyszałem, ze nasze państwo zbroi się na wojnę</t>
  </si>
  <si>
    <t>lifetime membership/ban</t>
  </si>
  <si>
    <t>dożywotnie członkowstwo/zakaz</t>
  </si>
  <si>
    <t>dożywotnio sprawować urząd</t>
  </si>
  <si>
    <t>to hold an office for life</t>
  </si>
  <si>
    <t>at the bottom o the page/painting</t>
  </si>
  <si>
    <t>na dole strony/obrazu</t>
  </si>
  <si>
    <t>stać na drabinie</t>
  </si>
  <si>
    <t>be up the ladder</t>
  </si>
  <si>
    <t>at the top/bottom of the social ladder</t>
  </si>
  <si>
    <t>na szczycie/na dole drabiny społecznej</t>
  </si>
  <si>
    <t>You won't die, it's just a little scrape</t>
  </si>
  <si>
    <t>Nie umrzesz, to tylko małe draśnięcie</t>
  </si>
  <si>
    <t>tech brain drain</t>
  </si>
  <si>
    <t>drenaż mózgów z sektora it</t>
  </si>
  <si>
    <t>drewniak (but)</t>
  </si>
  <si>
    <t>sculpt in wood</t>
  </si>
  <si>
    <t>rzeźbić w drewnie</t>
  </si>
  <si>
    <t>impregnate wood</t>
  </si>
  <si>
    <t>impregnować drewno</t>
  </si>
  <si>
    <t>stop bothering me</t>
  </si>
  <si>
    <t>dręczyć - trzeba to opracować</t>
  </si>
  <si>
    <t>I don't want to worry her</t>
  </si>
  <si>
    <t>nie chcę jej martwić</t>
  </si>
  <si>
    <t>Haunted house</t>
  </si>
  <si>
    <t>nawiedzony dom</t>
  </si>
  <si>
    <t>My muscles pulse after a hard training</t>
  </si>
  <si>
    <t>Moje mięśnie drgają po ciężkim treningu</t>
  </si>
  <si>
    <t>my chin started to wobble</t>
  </si>
  <si>
    <t>mój podbródek zaczął drgać</t>
  </si>
  <si>
    <t>She was so nervous that her knees wobbled</t>
  </si>
  <si>
    <t>Ona była tak zdenerwowana, że trzęsły się jej kolana</t>
  </si>
  <si>
    <t>I have a twitch in my eye</t>
  </si>
  <si>
    <t>Mam tik w oku</t>
  </si>
  <si>
    <t>mussle twitch</t>
  </si>
  <si>
    <t>tik mieśniowy</t>
  </si>
  <si>
    <t>nervous twitches</t>
  </si>
  <si>
    <t>tiki nerwowe</t>
  </si>
  <si>
    <t>Petite bourgeoisie</t>
  </si>
  <si>
    <t>drobnomieszczaństwo</t>
  </si>
  <si>
    <t>zwierać zwieracz</t>
  </si>
  <si>
    <t>speck of dust</t>
  </si>
  <si>
    <t>odrobina kurzu</t>
  </si>
  <si>
    <t>pinch of salt</t>
  </si>
  <si>
    <t>szczypta soli</t>
  </si>
  <si>
    <t>poultry farm</t>
  </si>
  <si>
    <t>farma drobiu</t>
  </si>
  <si>
    <t>Sealed and Unsealed Roads</t>
  </si>
  <si>
    <t>utwardzone i nieutwardzone drogi</t>
  </si>
  <si>
    <t>A CAR PULLED OUT IN FRONT OF ME</t>
  </si>
  <si>
    <t>samochód zajechał mi drogę</t>
  </si>
  <si>
    <t>możesz to przesuwać w tą i z powrotem</t>
  </si>
  <si>
    <t>the road is clear</t>
  </si>
  <si>
    <t>time to go</t>
  </si>
  <si>
    <t>czas ruszać w drogę</t>
  </si>
  <si>
    <t>rozwiązać konflikt</t>
  </si>
  <si>
    <t>resolve conflict</t>
  </si>
  <si>
    <t>walec drogowy</t>
  </si>
  <si>
    <t>signpost</t>
  </si>
  <si>
    <t>drogowskaz</t>
  </si>
  <si>
    <t>second edition of the book</t>
  </si>
  <si>
    <t>drugie wydanie książki</t>
  </si>
  <si>
    <t>invention of printing</t>
  </si>
  <si>
    <t>wynalezienie druku</t>
  </si>
  <si>
    <t>ukryty talent</t>
  </si>
  <si>
    <t>family/genealogy tree</t>
  </si>
  <si>
    <t>drzewo geanalogiczne</t>
  </si>
  <si>
    <t>revolving door</t>
  </si>
  <si>
    <t>drzwi obrotowe</t>
  </si>
  <si>
    <t>I live next door to him</t>
  </si>
  <si>
    <t>mieszkam drzwi obok niego</t>
  </si>
  <si>
    <t>to let ladies go first</t>
  </si>
  <si>
    <t>przepuszczać kobiety</t>
  </si>
  <si>
    <t>Ona trzęsła się z zimna</t>
  </si>
  <si>
    <t>burczy mi w brzuchu</t>
  </si>
  <si>
    <t>tank rumbled in the distance</t>
  </si>
  <si>
    <t>czołg grzmiała w oddali</t>
  </si>
  <si>
    <t>We perform as a duet</t>
  </si>
  <si>
    <t>występujemy w duecie</t>
  </si>
  <si>
    <t>to make sb feel proud</t>
  </si>
  <si>
    <t>napawać kogoś dumą</t>
  </si>
  <si>
    <t>to ponder over sth</t>
  </si>
  <si>
    <t>dumać nad czymś</t>
  </si>
  <si>
    <t>strangler</t>
  </si>
  <si>
    <t>dusiciel</t>
  </si>
  <si>
    <t>dusić kogoś paskiem</t>
  </si>
  <si>
    <t>dusić kogoś poduszką</t>
  </si>
  <si>
    <t>he always has a lot to say</t>
  </si>
  <si>
    <t>on zawsze ma dużo do powiedzenia</t>
  </si>
  <si>
    <t>type uppercase letters</t>
  </si>
  <si>
    <t>pisać na komputerze wielkimi literami</t>
  </si>
  <si>
    <t>to have mixes feelings about sth</t>
  </si>
  <si>
    <t>mieć mieszkane uczucia na temat</t>
  </si>
  <si>
    <t>ferry terminal</t>
  </si>
  <si>
    <t>dworzec promowy</t>
  </si>
  <si>
    <t>dostać dwóję z egzaminu</t>
  </si>
  <si>
    <t>to spend time outside/outdoors</t>
  </si>
  <si>
    <t>spędzić czas na dworze</t>
  </si>
  <si>
    <t>to make a digression</t>
  </si>
  <si>
    <t>zrobić dygresję</t>
  </si>
  <si>
    <t>plywood</t>
  </si>
  <si>
    <t>dykta/sklejka</t>
  </si>
  <si>
    <t>dyktować ceny na rynku</t>
  </si>
  <si>
    <t>Stagecoach</t>
  </si>
  <si>
    <t>dyliżans</t>
  </si>
  <si>
    <t>column of smoke</t>
  </si>
  <si>
    <t>słup dymu</t>
  </si>
  <si>
    <t>inhale smoke from a cigarette</t>
  </si>
  <si>
    <t>zaciągnąć się dymem z papierosa</t>
  </si>
  <si>
    <t>smoke is coming from chimney</t>
  </si>
  <si>
    <t>dym unosi się z komina</t>
  </si>
  <si>
    <t>to fill the a room with cigarette smoke</t>
  </si>
  <si>
    <t>papieros zadymił cały pokoj</t>
  </si>
  <si>
    <t>pumpkin seeds</t>
  </si>
  <si>
    <t>pestki dyni</t>
  </si>
  <si>
    <t xml:space="preserve">diplomatic language </t>
  </si>
  <si>
    <t>język dyplomatyczny</t>
  </si>
  <si>
    <t xml:space="preserve">
the prime minister was dismissed</t>
  </si>
  <si>
    <t>premier został zdymisjonowany</t>
  </si>
  <si>
    <t>dangle shoe</t>
  </si>
  <si>
    <t>dyndać butem</t>
  </si>
  <si>
    <t>dyngus</t>
  </si>
  <si>
    <t>pouring water on people at Easter</t>
  </si>
  <si>
    <t>dostarczyć dyplom/dokument</t>
  </si>
  <si>
    <t>submit diploma/document</t>
  </si>
  <si>
    <t>to have a degree in physics</t>
  </si>
  <si>
    <t>mieć dyplom z fizyki</t>
  </si>
  <si>
    <t>zrobić dyplom psychologa na uniwersytecie warszawskim</t>
  </si>
  <si>
    <t>I'm a first year student</t>
  </si>
  <si>
    <t>jestem na pierwszym roku studiów</t>
  </si>
  <si>
    <t>diplomat</t>
  </si>
  <si>
    <t>dyplomata</t>
  </si>
  <si>
    <t>Licensed Occupations</t>
  </si>
  <si>
    <t>licencjonowane zawody</t>
  </si>
  <si>
    <t>principal</t>
  </si>
  <si>
    <t>self discipline</t>
  </si>
  <si>
    <t>samo dyscyplina</t>
  </si>
  <si>
    <t>follow discipline</t>
  </si>
  <si>
    <t>przestrzegać dyscypliny</t>
  </si>
  <si>
    <t>powodować dyskomfort</t>
  </si>
  <si>
    <t>cause discomfort</t>
  </si>
  <si>
    <t>he turned the opponent's mistakes to his own advantage</t>
  </si>
  <si>
    <t>zdyskontował błędy przeciwnika</t>
  </si>
  <si>
    <t>to be discreet</t>
  </si>
  <si>
    <t>zachować dyskrecję</t>
  </si>
  <si>
    <t>the matter requires discretion</t>
  </si>
  <si>
    <t>sprawa wymaga dyskrecji</t>
  </si>
  <si>
    <t>can I ask you to be discreet about this</t>
  </si>
  <si>
    <t>discrimination against women/chistians</t>
  </si>
  <si>
    <t>dyskryminacja kobiet/chrześcijan</t>
  </si>
  <si>
    <t>racial discrimination</t>
  </si>
  <si>
    <t>dyskryminacja rasowa</t>
  </si>
  <si>
    <t>emergency medical dispatcher</t>
  </si>
  <si>
    <t>dyspozytor pogotowia</t>
  </si>
  <si>
    <t>plane can fly 5000 km without refuelling</t>
  </si>
  <si>
    <t>samolot może przelecieć 5000 km bez tankowania</t>
  </si>
  <si>
    <t>wygrał bieg na 300 metrów</t>
  </si>
  <si>
    <t>paper dispenser</t>
  </si>
  <si>
    <t>dystrybutor papieru</t>
  </si>
  <si>
    <t>he is a persecuted dissident</t>
  </si>
  <si>
    <t>on jest prześladowanym dysydentem</t>
  </si>
  <si>
    <t>flying carpet</t>
  </si>
  <si>
    <t>latający dywan</t>
  </si>
  <si>
    <t>dywanik modlitewny</t>
  </si>
  <si>
    <t>You will get your dividend at the end of the month</t>
  </si>
  <si>
    <t>Otrzymasz swoją dywidendę na końcu miesiąca</t>
  </si>
  <si>
    <t>infantry division</t>
  </si>
  <si>
    <t>dywizja piechoty</t>
  </si>
  <si>
    <t>ward duty</t>
  </si>
  <si>
    <t>dyżur na oddziele</t>
  </si>
  <si>
    <t>be on night duty</t>
  </si>
  <si>
    <t>mieć nocny dyżur</t>
  </si>
  <si>
    <t>emergency department/room</t>
  </si>
  <si>
    <t>ostry dużur</t>
  </si>
  <si>
    <t>doctor on duty</t>
  </si>
  <si>
    <t>lekarz na dyżurze</t>
  </si>
  <si>
    <t>upadek powstania</t>
  </si>
  <si>
    <t>the fall of the uprising</t>
  </si>
  <si>
    <t>situation is getting worse and worse</t>
  </si>
  <si>
    <t>sytuacja stale się pogarsza</t>
  </si>
  <si>
    <t>sport section of newspapaer</t>
  </si>
  <si>
    <t>dział sportowy gazety</t>
  </si>
  <si>
    <t>działacz związkowy/partyjny</t>
  </si>
  <si>
    <t>party/trade union activiest</t>
  </si>
  <si>
    <t>shoe/furniture department</t>
  </si>
  <si>
    <t>dział z butami/meblami</t>
  </si>
  <si>
    <t>zrzec się terytorium</t>
  </si>
  <si>
    <t>relinquish territory</t>
  </si>
  <si>
    <t>act in self-defence</t>
  </si>
  <si>
    <t>działać w obronie własnej</t>
  </si>
  <si>
    <t>beneficial effect on the model</t>
  </si>
  <si>
    <t>dobroczynny wspływ na model</t>
  </si>
  <si>
    <t>anti-inflammatory drug</t>
  </si>
  <si>
    <t>lek przeciwzapalny</t>
  </si>
  <si>
    <t>building plot</t>
  </si>
  <si>
    <t>działka budowlana</t>
  </si>
  <si>
    <t>self-propelled gun</t>
  </si>
  <si>
    <t>działo samobieżne</t>
  </si>
  <si>
    <t>gum inflammation</t>
  </si>
  <si>
    <t>zapalenie dziąsła</t>
  </si>
  <si>
    <t>run wild</t>
  </si>
  <si>
    <t>dziczeć</t>
  </si>
  <si>
    <t>childish voice</t>
  </si>
  <si>
    <t>dziecięcy głos</t>
  </si>
  <si>
    <t>dzieciobójca</t>
  </si>
  <si>
    <t>sąd przyznał matce opiekę nad dzieckiem</t>
  </si>
  <si>
    <t>test tube baby</t>
  </si>
  <si>
    <t>dziecko z próbówki</t>
  </si>
  <si>
    <t>heir of the large fortune</t>
  </si>
  <si>
    <t>spadkobierca wielkiej fortuny</t>
  </si>
  <si>
    <t>ear vs hair</t>
  </si>
  <si>
    <t>ucho vs spodkobieraca - wymowa</t>
  </si>
  <si>
    <t>the legacy of communism</t>
  </si>
  <si>
    <t>dziedzictwo komunizmu</t>
  </si>
  <si>
    <t>legacy, heritage</t>
  </si>
  <si>
    <t>the throne will pass from Queen Elizabeth II upon her death to her son Prince Charles</t>
  </si>
  <si>
    <t>tron po elżbiecie 2 przejmie charles</t>
  </si>
  <si>
    <t>interit throne</t>
  </si>
  <si>
    <t>dziedzczyć tron</t>
  </si>
  <si>
    <t>on odziedziczył po rodzicach skłonność do tycia</t>
  </si>
  <si>
    <t>he inherited a tendency to gain weight from both his parents</t>
  </si>
  <si>
    <t>history of mankind</t>
  </si>
  <si>
    <t>historia ludzkości</t>
  </si>
  <si>
    <t>the story of my life</t>
  </si>
  <si>
    <t>historia mojego życia</t>
  </si>
  <si>
    <t>dean</t>
  </si>
  <si>
    <t>dziekan</t>
  </si>
  <si>
    <t>dean's office</t>
  </si>
  <si>
    <t>dziekanat</t>
  </si>
  <si>
    <t>divide time between work and running</t>
  </si>
  <si>
    <t>dzielić czas pomiędzy pracę i bieganie</t>
  </si>
  <si>
    <t>dzielić ludzi na dobrych i złych</t>
  </si>
  <si>
    <t>walls divide the place into several rooms</t>
  </si>
  <si>
    <t>ściany dzielą lokal na kilka pokoi</t>
  </si>
  <si>
    <t>The film is alternately depressing and amusing</t>
  </si>
  <si>
    <t>film jest na przemian depresyjny i zabawny</t>
  </si>
  <si>
    <t>dzień roboczy</t>
  </si>
  <si>
    <t>weekday/workday</t>
  </si>
  <si>
    <t>poznaliśmy się w dniu jego urodzin</t>
  </si>
  <si>
    <t>we met on his birthday</t>
  </si>
  <si>
    <t>na dzień dzisiejszy</t>
  </si>
  <si>
    <t>the city is two days away</t>
  </si>
  <si>
    <t>miasto leży 2 dni drogi stąd</t>
  </si>
  <si>
    <t>polar day</t>
  </si>
  <si>
    <t>dzień polarny</t>
  </si>
  <si>
    <t>mother's/children's day</t>
  </si>
  <si>
    <t>dzień marki/dziecka</t>
  </si>
  <si>
    <t>on nosi rozmiar 10</t>
  </si>
  <si>
    <t>mieszkam pod dzisiątką</t>
  </si>
  <si>
    <t>rozmienić 100 na dziesiątki</t>
  </si>
  <si>
    <t>change 100 into tens</t>
  </si>
  <si>
    <t>She crossed the finishing line</t>
  </si>
  <si>
    <t>przebiegła metę</t>
  </si>
  <si>
    <t>goal in the 57th minute</t>
  </si>
  <si>
    <t>gol w 57 minucie</t>
  </si>
  <si>
    <t>break/set a world record</t>
  </si>
  <si>
    <t>pobić/ustanowić rekord świata</t>
  </si>
  <si>
    <t>the second best time in history</t>
  </si>
  <si>
    <t>drugi najlepszy czas w historii</t>
  </si>
  <si>
    <t>primitive tribes</t>
  </si>
  <si>
    <t>prymitywne plemina</t>
  </si>
  <si>
    <t>dziki lokator</t>
  </si>
  <si>
    <t>woodpecker was pecking at the pine trunk</t>
  </si>
  <si>
    <t>dzięcioł dziobał pień sosny</t>
  </si>
  <si>
    <t>hollow</t>
  </si>
  <si>
    <t>dziupla</t>
  </si>
  <si>
    <t>ABS</t>
  </si>
  <si>
    <t>full address</t>
  </si>
  <si>
    <t>pełny adres</t>
  </si>
  <si>
    <t>aerodynamiczny kształt</t>
  </si>
  <si>
    <t>aerodynamic/streamlined shape</t>
  </si>
  <si>
    <t>oszust, kanciarz</t>
  </si>
  <si>
    <t>advertising agency</t>
  </si>
  <si>
    <t>Are oysters really an aphrodisiac</t>
  </si>
  <si>
    <t>czy ostrygi są rzeczywiście afrodyzjakami</t>
  </si>
  <si>
    <t>militarna akcja odwetowa</t>
  </si>
  <si>
    <t>military reprisal</t>
  </si>
  <si>
    <t>issue of stocks</t>
  </si>
  <si>
    <t>emicja akcji</t>
  </si>
  <si>
    <t>to have money in stocks</t>
  </si>
  <si>
    <t>mieć pieniądze w akcjach</t>
  </si>
  <si>
    <t>zwierząta muszą się zaaklimatyzować do hałasu łumu</t>
  </si>
  <si>
    <t>on nieźle spisał się na teście</t>
  </si>
  <si>
    <t>he did a pretty good job on the test</t>
  </si>
  <si>
    <t>hold tesla stocks</t>
  </si>
  <si>
    <t>trzymać akcje tesli</t>
  </si>
  <si>
    <t>akordeon</t>
  </si>
  <si>
    <t>piecework pay</t>
  </si>
  <si>
    <t>płaca za akord</t>
  </si>
  <si>
    <t>akt notarialny</t>
  </si>
  <si>
    <t>marriage/birth certificate</t>
  </si>
  <si>
    <t>akt  ślubu/urodzenia</t>
  </si>
  <si>
    <t>personal files</t>
  </si>
  <si>
    <t>akta osobowe</t>
  </si>
  <si>
    <t>aktówka</t>
  </si>
  <si>
    <t>Liquid Assets</t>
  </si>
  <si>
    <t>aktywa płynne</t>
  </si>
  <si>
    <t>to run an active life</t>
  </si>
  <si>
    <t>prowadzić aktywne życie</t>
  </si>
  <si>
    <t>allergen</t>
  </si>
  <si>
    <t>alergen</t>
  </si>
  <si>
    <t>morse code</t>
  </si>
  <si>
    <t>alfabet morsa</t>
  </si>
  <si>
    <t>Nie wystawiaj języka, to niegrzeczne</t>
  </si>
  <si>
    <t>speech full of allusions towards the opponent</t>
  </si>
  <si>
    <t>mowa pełna aluzji do oponenta</t>
  </si>
  <si>
    <t>jak na amatora jest całkiem dobrym fotografem</t>
  </si>
  <si>
    <t>for an amateur she is quite good photographer</t>
  </si>
  <si>
    <t>amateur film</t>
  </si>
  <si>
    <t>fixed assets depreciation</t>
  </si>
  <si>
    <t>amortyzaja środków trwałych</t>
  </si>
  <si>
    <t>to be polled on sth</t>
  </si>
  <si>
    <t>być ankietowanym w jakiejś sprawie</t>
  </si>
  <si>
    <t>suffers from anorexia</t>
  </si>
  <si>
    <t>cierpieć na anoreksję</t>
  </si>
  <si>
    <t>antresola</t>
  </si>
  <si>
    <t>aparat ortodontyczny</t>
  </si>
  <si>
    <t>hearing aid</t>
  </si>
  <si>
    <t>aparat słuchowy</t>
  </si>
  <si>
    <t>You should archive your files</t>
  </si>
  <si>
    <t>powinienieć zarchiwizować swoje pliki</t>
  </si>
  <si>
    <t>be under house arrest</t>
  </si>
  <si>
    <t>przebywać w areszcie domowym</t>
  </si>
  <si>
    <t>aspołeczny</t>
  </si>
  <si>
    <t>use dummy tank/building to mislead enemy</t>
  </si>
  <si>
    <t>użyć atrapy czołgu/budynku żeby zmylić przeciwnika</t>
  </si>
  <si>
    <t>Somebody bid $2000 for the sculpture</t>
  </si>
  <si>
    <t>Ktoś zalicytował 2000 dolarów za rzeźbę</t>
  </si>
  <si>
    <t>The player kicked the ball into touch</t>
  </si>
  <si>
    <t>Zawodnik kopnął piłkę na aut</t>
  </si>
  <si>
    <t>It was a touch but the referee didn't notice it</t>
  </si>
  <si>
    <t>To był aut, ale sędzia tego nie zauważył</t>
  </si>
  <si>
    <t>be an authority on sth</t>
  </si>
  <si>
    <t>być w czymś autorytetem</t>
  </si>
  <si>
    <t>to recommend sb for promotion</t>
  </si>
  <si>
    <t>przedstawić kogoś do awansu</t>
  </si>
  <si>
    <t>family row</t>
  </si>
  <si>
    <t>awantura rodzinna</t>
  </si>
  <si>
    <t>Proszę zmieniać bandaż na klatce piersiowej co godzin</t>
  </si>
  <si>
    <t>How do you apply bandage</t>
  </si>
  <si>
    <t>jak założyć bandaż</t>
  </si>
  <si>
    <t>barrier</t>
  </si>
  <si>
    <t>barierka</t>
  </si>
  <si>
    <t>batuta</t>
  </si>
  <si>
    <t>colourless</t>
  </si>
  <si>
    <t>bezbarwny</t>
  </si>
  <si>
    <t>runner</t>
  </si>
  <si>
    <t>biegacz</t>
  </si>
  <si>
    <t>siding</t>
  </si>
  <si>
    <t>bocznica</t>
  </si>
  <si>
    <t>time bomb</t>
  </si>
  <si>
    <t>bomba zegarowa</t>
  </si>
  <si>
    <t>box of chocolade</t>
  </si>
  <si>
    <t>bombonierka</t>
  </si>
  <si>
    <t>employee benefits</t>
  </si>
  <si>
    <t>świadczenia pracownicze/benefity</t>
  </si>
  <si>
    <t>The goddess of wisdom is their most important deity</t>
  </si>
  <si>
    <t>Bogini mądrości jest ich najważniejszym bóstwem</t>
  </si>
  <si>
    <t>odwróć się na bok/na brzuch</t>
  </si>
  <si>
    <t>turn on your side/stomach</t>
  </si>
  <si>
    <t>lay on your back</t>
  </si>
  <si>
    <t>połóż się na plecach</t>
  </si>
  <si>
    <t>three pin plug</t>
  </si>
  <si>
    <t>wtyczka z 3 bolcami</t>
  </si>
  <si>
    <t>family therapy</t>
  </si>
  <si>
    <t>terapia rodzinna</t>
  </si>
  <si>
    <t>niedobór witamin</t>
  </si>
  <si>
    <t xml:space="preserve">vitamin deficiency </t>
  </si>
  <si>
    <t>scorer</t>
  </si>
  <si>
    <t>strzelec, zdobywca bramki</t>
  </si>
  <si>
    <t>to feel disgust for sth</t>
  </si>
  <si>
    <t>brzydzić się czegoś</t>
  </si>
  <si>
    <t>brzytwa</t>
  </si>
  <si>
    <t>to fall overboard</t>
  </si>
  <si>
    <t>wypaść za burtę</t>
  </si>
  <si>
    <t>cisza przed burzą</t>
  </si>
  <si>
    <t>insolent</t>
  </si>
  <si>
    <t>butny</t>
  </si>
  <si>
    <t xml:space="preserve">to be on the go </t>
  </si>
  <si>
    <t>być w ruchu</t>
  </si>
  <si>
    <t>jesteś za czy przeciw</t>
  </si>
  <si>
    <t>to fix a price</t>
  </si>
  <si>
    <t>ustalić cenę</t>
  </si>
  <si>
    <t>this price is a rip-off</t>
  </si>
  <si>
    <t>ta cena to zdzierstwo</t>
  </si>
  <si>
    <t>rasnzie</t>
  </si>
  <si>
    <t>to go through the customs</t>
  </si>
  <si>
    <t>przejść przez odprawę celną</t>
  </si>
  <si>
    <t>He irritated me on purpose/intentionally</t>
  </si>
  <si>
    <t>chaos begun when ...</t>
  </si>
  <si>
    <t>zapanował chaos kiedy ...</t>
  </si>
  <si>
    <t>speak incoherently</t>
  </si>
  <si>
    <t>mówić chaotycznie, niespójnie</t>
  </si>
  <si>
    <t>what are you going to do</t>
  </si>
  <si>
    <t>ca zamierzasz zrobić</t>
  </si>
  <si>
    <t>how are you going to do it</t>
  </si>
  <si>
    <t>jak zamierzasz to zrobić</t>
  </si>
  <si>
    <t>receptive mind</t>
  </si>
  <si>
    <t>chłonny  umysł</t>
  </si>
  <si>
    <t>to be shopping around</t>
  </si>
  <si>
    <t>łazić po sklepach</t>
  </si>
  <si>
    <t>to walk the strees of the town for hours</t>
  </si>
  <si>
    <t>chodzić godzinami po ulicach miasta</t>
  </si>
  <si>
    <t>air/liquid-cooled</t>
  </si>
  <si>
    <t>chłodzony powietrzem/cieczą</t>
  </si>
  <si>
    <t>he attend to a good school</t>
  </si>
  <si>
    <t>chodzi do dobrej szkoły</t>
  </si>
  <si>
    <t>to walk on the grass</t>
  </si>
  <si>
    <t>chodzić po trawie</t>
  </si>
  <si>
    <t>hike/walk in the mountains</t>
  </si>
  <si>
    <t>chodzić po górach</t>
  </si>
  <si>
    <t xml:space="preserve">let's get out of here </t>
  </si>
  <si>
    <t>chodźmy stąd</t>
  </si>
  <si>
    <t>choroba weneryczna</t>
  </si>
  <si>
    <t>race walking</t>
  </si>
  <si>
    <t>chód sportowy</t>
  </si>
  <si>
    <t>snore while you are sleeping</t>
  </si>
  <si>
    <t>chrapać przez sen</t>
  </si>
  <si>
    <t>mogłeś usłyszeń echo kroków</t>
  </si>
  <si>
    <t>echo was amplified by</t>
  </si>
  <si>
    <t>echo było wzposnione przez</t>
  </si>
  <si>
    <t>to produce echo</t>
  </si>
  <si>
    <t>robić echo</t>
  </si>
  <si>
    <t>my proposal met with no response</t>
  </si>
  <si>
    <t>moja propozycja odbiła się bez echa</t>
  </si>
  <si>
    <t>entrance exam</t>
  </si>
  <si>
    <t>egzamin wstępny</t>
  </si>
  <si>
    <t>writen/oral exam</t>
  </si>
  <si>
    <t>egzamin pisemny/ustny</t>
  </si>
  <si>
    <t>Antibiotic prophylaxis refers to the use of antibiotics to prevent infection.</t>
  </si>
  <si>
    <t>profilaktyka antybiotykowa odności się do użycia antybiotyków do zapobiegania infekcją</t>
  </si>
  <si>
    <t>trzymać kciuki za</t>
  </si>
  <si>
    <t xml:space="preserve">to keep your fingers crossed for </t>
  </si>
  <si>
    <t>an order of execution</t>
  </si>
  <si>
    <t>nakaz egzekucyjny</t>
  </si>
  <si>
    <t>Execution by firing squad</t>
  </si>
  <si>
    <t>egzekucje przez pluton egzakucyjny</t>
  </si>
  <si>
    <t>executive civil proceeding</t>
  </si>
  <si>
    <t>cywilne postępowanie egzekucyjne</t>
  </si>
  <si>
    <t>copy of the book</t>
  </si>
  <si>
    <t>egzemplarz książki</t>
  </si>
  <si>
    <t>piece of equipment/information/advice/paper</t>
  </si>
  <si>
    <t>egzemplarz wyposaźenia/informacji/rady/papieru</t>
  </si>
  <si>
    <t>to enforce the law</t>
  </si>
  <si>
    <t>egzekwować prawo</t>
  </si>
  <si>
    <t>egzekwować swoje prawa</t>
  </si>
  <si>
    <t>egzemparz okazowy</t>
  </si>
  <si>
    <t>specimen/presentation    copy/pice</t>
  </si>
  <si>
    <t>triangle</t>
  </si>
  <si>
    <t>ekierka</t>
  </si>
  <si>
    <t>rescue team</t>
  </si>
  <si>
    <t>ekipa ratownicza</t>
  </si>
  <si>
    <t>radar screen</t>
  </si>
  <si>
    <t>ekran radaru</t>
  </si>
  <si>
    <t>ekspert/biegły sądowy</t>
  </si>
  <si>
    <t>policja zleciła ekshumancję kilku ciał</t>
  </si>
  <si>
    <t>eviction from his home</t>
  </si>
  <si>
    <t>The police ordered the exhumation of several bodies</t>
  </si>
  <si>
    <t>eksmisja ze swojego domu</t>
  </si>
  <si>
    <t>ekspertyza biegłego</t>
  </si>
  <si>
    <t>exhibit</t>
  </si>
  <si>
    <t>eksponat</t>
  </si>
  <si>
    <t>eviction note</t>
  </si>
  <si>
    <t>nakaz eksmisji</t>
  </si>
  <si>
    <t>exporter of microchips</t>
  </si>
  <si>
    <t>eksporter mikrochipów</t>
  </si>
  <si>
    <t>extrovert/introvert</t>
  </si>
  <si>
    <t>ekstrawertyk/introwertyk</t>
  </si>
  <si>
    <t>lemon extract</t>
  </si>
  <si>
    <t>ekstrakt z cytryny</t>
  </si>
  <si>
    <t>chmiel i słód</t>
  </si>
  <si>
    <t>hop and malt</t>
  </si>
  <si>
    <t>bandaż elastyczny/materiał/plany</t>
  </si>
  <si>
    <t>elastic bandage/material/plans</t>
  </si>
  <si>
    <t>elf</t>
  </si>
  <si>
    <t>to take early retirement</t>
  </si>
  <si>
    <t>pójść na wcześniejszą emeryturę</t>
  </si>
  <si>
    <t>retirement fund</t>
  </si>
  <si>
    <t>fundusz emerytalny</t>
  </si>
  <si>
    <t>How can I put my money aside for retirement?</t>
  </si>
  <si>
    <t>to reach retirement age</t>
  </si>
  <si>
    <t>osiągnąć wiek emerytalny</t>
  </si>
  <si>
    <t>emisja obligacji</t>
  </si>
  <si>
    <t>Issuing bonds</t>
  </si>
  <si>
    <t>retired librarian</t>
  </si>
  <si>
    <t>emerytowany bibliotekarz</t>
  </si>
  <si>
    <t>retired people</t>
  </si>
  <si>
    <t>ludzie na emeryturze</t>
  </si>
  <si>
    <t>energooszczędny</t>
  </si>
  <si>
    <t>power industry</t>
  </si>
  <si>
    <t>energetyka</t>
  </si>
  <si>
    <t>bronze age</t>
  </si>
  <si>
    <t>epoka brązu</t>
  </si>
  <si>
    <t>sex maniac</t>
  </si>
  <si>
    <t>erotoman</t>
  </si>
  <si>
    <t>problem etyczny</t>
  </si>
  <si>
    <t>ethical problem</t>
  </si>
  <si>
    <t>professional ethics</t>
  </si>
  <si>
    <t>etyka zawodowa</t>
  </si>
  <si>
    <t>głosić ewangelię</t>
  </si>
  <si>
    <t>preach the gospel</t>
  </si>
  <si>
    <t>wystawić fakturę dla</t>
  </si>
  <si>
    <t>false name</t>
  </si>
  <si>
    <t>fałszywe nazwisko</t>
  </si>
  <si>
    <t>the story goes that</t>
  </si>
  <si>
    <t>fama głosi że</t>
  </si>
  <si>
    <t xml:space="preserve">pharaoh </t>
  </si>
  <si>
    <t>faraon</t>
  </si>
  <si>
    <t>fascism</t>
  </si>
  <si>
    <t>faszyzm</t>
  </si>
  <si>
    <t>column article</t>
  </si>
  <si>
    <t>felieton</t>
  </si>
  <si>
    <t>fillet of salmon</t>
  </si>
  <si>
    <t>filet z łososia</t>
  </si>
  <si>
    <t>philanthropist</t>
  </si>
  <si>
    <t>filantrop</t>
  </si>
  <si>
    <t xml:space="preserve">ferment </t>
  </si>
  <si>
    <t>fermentować</t>
  </si>
  <si>
    <t>My friend studies English philology</t>
  </si>
  <si>
    <t>Mój przyjaciel studiuje filologię angielską</t>
  </si>
  <si>
    <t>firma przewozowa</t>
  </si>
  <si>
    <t>fin</t>
  </si>
  <si>
    <t>hand curtains</t>
  </si>
  <si>
    <t>zawiesić firanki</t>
  </si>
  <si>
    <t>ćwiczenie fizyczne</t>
  </si>
  <si>
    <t>physical exercise</t>
  </si>
  <si>
    <t>She proudly quoted a passage from one of Shakespeare's plays</t>
  </si>
  <si>
    <t>Ona dumnie zacytowała fragment z jednej ze sztuk Szekspira</t>
  </si>
  <si>
    <t>flannel shirt</t>
  </si>
  <si>
    <t>koszula flanelowa</t>
  </si>
  <si>
    <t>merchant navy/ship</t>
  </si>
  <si>
    <t>flota/statek handlowy</t>
  </si>
  <si>
    <t>go through formalities</t>
  </si>
  <si>
    <t>załatwić formalności</t>
  </si>
  <si>
    <t>order form</t>
  </si>
  <si>
    <t>formularz zamówienia</t>
  </si>
  <si>
    <t>fotogeniczny</t>
  </si>
  <si>
    <t>The high turnout on both election days was particularly encouraging</t>
  </si>
  <si>
    <t>Szczególnie zachęcająca była wysoka frekwencja odnotowana w obu dniach, w których odbywały się wybory</t>
  </si>
  <si>
    <t>The merger of these two companies would create the world's biggest accounting firm</t>
  </si>
  <si>
    <t>połączenie tych dwóch firm może utworzyć największą na świecie firmę księgową</t>
  </si>
  <si>
    <t>coffee grounds</t>
  </si>
  <si>
    <t>fusy z kawy</t>
  </si>
  <si>
    <t>used tea leaves</t>
  </si>
  <si>
    <t>fusy z herbaty</t>
  </si>
  <si>
    <t>reptile</t>
  </si>
  <si>
    <t>gad</t>
  </si>
  <si>
    <t>jelly</t>
  </si>
  <si>
    <t>galaretka</t>
  </si>
  <si>
    <t>Oni gardzą sobą nawzajem</t>
  </si>
  <si>
    <t>Did he want everyone to despise him</t>
  </si>
  <si>
    <t>Czy on chciał żeby wszyscy nim gardzili</t>
  </si>
  <si>
    <t>I've got a fire extinguisher in my house, just in case</t>
  </si>
  <si>
    <t>W domu trzymam gaśnicę, na wszelki wypadek</t>
  </si>
  <si>
    <t>gawędziarz</t>
  </si>
  <si>
    <t>story-teller</t>
  </si>
  <si>
    <t>gazeta rozdawana za darmo</t>
  </si>
  <si>
    <t>I have nowhere to go</t>
  </si>
  <si>
    <t>nie mam gdzie iść</t>
  </si>
  <si>
    <t>geyser</t>
  </si>
  <si>
    <t>gejzer</t>
  </si>
  <si>
    <t>bystander/onlooker</t>
  </si>
  <si>
    <t>świadek wydarzenia, obserwator</t>
  </si>
  <si>
    <t>speed bump</t>
  </si>
  <si>
    <t>próg zwalniający</t>
  </si>
  <si>
    <t>Prosiłem cię, żebyś się nie garbiła</t>
  </si>
  <si>
    <t>My son stoops all the time</t>
  </si>
  <si>
    <t>Mój syn cały czas się garbi</t>
  </si>
  <si>
    <t>supple</t>
  </si>
  <si>
    <t>gibki</t>
  </si>
  <si>
    <t xml:space="preserve">establish ghetto </t>
  </si>
  <si>
    <t>stworzyć getto</t>
  </si>
  <si>
    <t>genetic engineering</t>
  </si>
  <si>
    <t>inżynieria genetyczna</t>
  </si>
  <si>
    <t>Geodesists</t>
  </si>
  <si>
    <t>decapitated with guillotine</t>
  </si>
  <si>
    <t>ścięty gilotyną</t>
  </si>
  <si>
    <t>globus</t>
  </si>
  <si>
    <t>boulder</t>
  </si>
  <si>
    <t>głaz</t>
  </si>
  <si>
    <t>deep set eyes</t>
  </si>
  <si>
    <t>głęboko osadzone oczy</t>
  </si>
  <si>
    <t>deep - rooted prejudice</t>
  </si>
  <si>
    <t>głęboko zakorzenione uprzedzenie</t>
  </si>
  <si>
    <t>The girl made a curtsy to the teacher</t>
  </si>
  <si>
    <t>Dziewczynka dygnęła przed nauczycielką</t>
  </si>
  <si>
    <t>kręciło mi się w głowie</t>
  </si>
  <si>
    <t>My head was spinning/ I felt dizzy</t>
  </si>
  <si>
    <t>mute</t>
  </si>
  <si>
    <t>niemy (osoba)</t>
  </si>
  <si>
    <t>golf course</t>
  </si>
  <si>
    <t>pole golfowe</t>
  </si>
  <si>
    <t>jak pognieść papier</t>
  </si>
  <si>
    <t>check in time</t>
  </si>
  <si>
    <t>czas odprawy</t>
  </si>
  <si>
    <t>wha is an accurate time</t>
  </si>
  <si>
    <t>jaki jest dokłady czas</t>
  </si>
  <si>
    <t>go-cart</t>
  </si>
  <si>
    <t>hectic</t>
  </si>
  <si>
    <t>gorączkowy</t>
  </si>
  <si>
    <t>uninvited guest</t>
  </si>
  <si>
    <t>nieproszony gość</t>
  </si>
  <si>
    <t>ready for use</t>
  </si>
  <si>
    <t>gotowy do użycia</t>
  </si>
  <si>
    <t>you are a guest at my home</t>
  </si>
  <si>
    <t>jesteś gościem w moim domu</t>
  </si>
  <si>
    <t>overuse some words</t>
  </si>
  <si>
    <t>nadużywać niektórych słów</t>
  </si>
  <si>
    <t>nadużywać</t>
  </si>
  <si>
    <t>???? Dużo znaczeń i konteksów</t>
  </si>
  <si>
    <t>nadużyć gościnności</t>
  </si>
  <si>
    <t>zakładać coś z góry</t>
  </si>
  <si>
    <t>is this lift going up</t>
  </si>
  <si>
    <t>czy ta winda jedzie do góry</t>
  </si>
  <si>
    <t>grammatical sentence</t>
  </si>
  <si>
    <t>gramatyczne zdanie</t>
  </si>
  <si>
    <t>grammar checker</t>
  </si>
  <si>
    <t>sprawdzacz gramatyki (apka)</t>
  </si>
  <si>
    <t>within limits of law</t>
  </si>
  <si>
    <t>w granicach prawa</t>
  </si>
  <si>
    <t>boundry line</t>
  </si>
  <si>
    <t>linia graniczna</t>
  </si>
  <si>
    <t>At night, scorpions prowl the desert for insects</t>
  </si>
  <si>
    <t>w nocy skorpiony grasują po pusty szukając owadów</t>
  </si>
  <si>
    <t>skradać się</t>
  </si>
  <si>
    <t>pają skradał się po ścianie</t>
  </si>
  <si>
    <t>The spider crept up the wall</t>
  </si>
  <si>
    <t>tomb of unknown soldier</t>
  </si>
  <si>
    <t>grób nieznanego żołnierza</t>
  </si>
  <si>
    <t>sticky mud</t>
  </si>
  <si>
    <t>grząskie błoto</t>
  </si>
  <si>
    <t>róg książki</t>
  </si>
  <si>
    <t>bump on the head</t>
  </si>
  <si>
    <t>guz na głowie</t>
  </si>
  <si>
    <t>He has fungus on his left foot</t>
  </si>
  <si>
    <t>On ma grzybicę na lewej stopie</t>
  </si>
  <si>
    <t>swing in a hammock</t>
  </si>
  <si>
    <t>bujać się w hamaku</t>
  </si>
  <si>
    <t>The Scouts can still use school space after hours</t>
  </si>
  <si>
    <t>Harcerze nadal mogą korzystać z przestrzeni szkolnej po zajęciach</t>
  </si>
  <si>
    <t>harmonica</t>
  </si>
  <si>
    <t>harmonijka ustna</t>
  </si>
  <si>
    <r>
      <t xml:space="preserve">The children </t>
    </r>
    <r>
      <rPr>
        <b/>
        <sz val="11"/>
        <color rgb="FFFFFFFF"/>
        <rFont val="Czcionka tekstu podstawowego"/>
        <charset val="238"/>
      </rPr>
      <t>romped</t>
    </r>
    <r>
      <rPr>
        <sz val="11"/>
        <color rgb="FFFFFFFF"/>
        <rFont val="Czcionka tekstu podstawowego"/>
        <charset val="238"/>
      </rPr>
      <t xml:space="preserve"> </t>
    </r>
    <r>
      <rPr>
        <b/>
        <sz val="11"/>
        <color rgb="FFFFFFFF"/>
        <rFont val="Czcionka tekstu podstawowego"/>
      </rPr>
      <t>happily around/about in the garden.</t>
    </r>
  </si>
  <si>
    <t>It isn't hygienic to let animals sit on the dining table</t>
  </si>
  <si>
    <t>to niehigieniczne żeby pozwolić zwierzątom siedzieć na stole  w jadalni</t>
  </si>
  <si>
    <t>sb's royalty</t>
  </si>
  <si>
    <t>honorarium autorskie</t>
  </si>
  <si>
    <t>honorarium lekarskie itp.</t>
  </si>
  <si>
    <t xml:space="preserve">doctor's fee </t>
  </si>
  <si>
    <t>I work at the hospice</t>
  </si>
  <si>
    <t>Pracuję w hospicjum</t>
  </si>
  <si>
    <t>His wife's been hospitalized for depression.</t>
  </si>
  <si>
    <t>jego żona była hospitalizowana ze względu na depresję</t>
  </si>
  <si>
    <t>Sacramental bread</t>
  </si>
  <si>
    <t>hostia</t>
  </si>
  <si>
    <t>steelworker</t>
  </si>
  <si>
    <t>hutnik</t>
  </si>
  <si>
    <t>idiomatic expression</t>
  </si>
  <si>
    <t>wyrażenie idiomatyczne</t>
  </si>
  <si>
    <t>hydra</t>
  </si>
  <si>
    <t>kick scooter</t>
  </si>
  <si>
    <t>hulajnoga</t>
  </si>
  <si>
    <t>hydroplan</t>
  </si>
  <si>
    <t>Ekranoplan</t>
  </si>
  <si>
    <t>ekranoplan</t>
  </si>
  <si>
    <t>convention was finished with national anthem</t>
  </si>
  <si>
    <t>konwencja została zakończna hymnem</t>
  </si>
  <si>
    <t>killed humanely</t>
  </si>
  <si>
    <t>zabici w humanitarny sposób</t>
  </si>
  <si>
    <t>idealista</t>
  </si>
  <si>
    <t>Why do people idealize their school days</t>
  </si>
  <si>
    <t>dlaczego ludzie idealizują swoje czasy szkolne</t>
  </si>
  <si>
    <t>identyfikacja ciała</t>
  </si>
  <si>
    <t>dead body identification</t>
  </si>
  <si>
    <t>ikra, sprzek</t>
  </si>
  <si>
    <t>d</t>
  </si>
  <si>
    <t>intelligence quotient</t>
  </si>
  <si>
    <t>iloraz inteligencji</t>
  </si>
  <si>
    <t xml:space="preserve">namesake </t>
  </si>
  <si>
    <t>imiennik</t>
  </si>
  <si>
    <t>impotence</t>
  </si>
  <si>
    <t>impotencja</t>
  </si>
  <si>
    <t>cultural event</t>
  </si>
  <si>
    <t>wydarzenie kulturalne</t>
  </si>
  <si>
    <t>I've got this impulse to eat chocolate</t>
  </si>
  <si>
    <t>Dostałem nagłej chęci, żeby zjeść czekoladę</t>
  </si>
  <si>
    <t>industralizacja</t>
  </si>
  <si>
    <t>Industrial Revolution</t>
  </si>
  <si>
    <t>rewolucja przemysłowa</t>
  </si>
  <si>
    <t>industralization</t>
  </si>
  <si>
    <t>przejąc inicjatywę w zespole</t>
  </si>
  <si>
    <t>The peace initiative was welcomed by both sides</t>
  </si>
  <si>
    <t>pokojowa inicjatywa była dobrze przyjęta przez obie strony</t>
  </si>
  <si>
    <t>chciałabym żeby mój syn wykazał więcej inicjatywy</t>
  </si>
  <si>
    <t>stosować się do instrukcji</t>
  </si>
  <si>
    <t>to do sth against instructions</t>
  </si>
  <si>
    <t>robić coś wbrew instrukcjom</t>
  </si>
  <si>
    <t>instynkt przetrwania</t>
  </si>
  <si>
    <t>self-preservation</t>
  </si>
  <si>
    <t>instynkt samozachowawczy</t>
  </si>
  <si>
    <t>prayer/mass for a intention of</t>
  </si>
  <si>
    <t>modlitwa/msza z intencją za</t>
  </si>
  <si>
    <t>my intention was to</t>
  </si>
  <si>
    <t>moją intencją było</t>
  </si>
  <si>
    <t>punctuation</t>
  </si>
  <si>
    <t>interpunkcja</t>
  </si>
  <si>
    <t>to know sth by intuition</t>
  </si>
  <si>
    <t>wiedzieć coś intuicyjnie</t>
  </si>
  <si>
    <t>the degree of disability</t>
  </si>
  <si>
    <t>stopień niepełnosprawności</t>
  </si>
  <si>
    <t>wykrzyczał na niego inwektywy</t>
  </si>
  <si>
    <t>he screamed invectives at him</t>
  </si>
  <si>
    <t>inwigilować</t>
  </si>
  <si>
    <t>I'm done listening to your ironic comments</t>
  </si>
  <si>
    <t>Skończyłem ze słuchaniem twoich ironicznych komentarzy</t>
  </si>
  <si>
    <t>system irygacyjny</t>
  </si>
  <si>
    <t>islandczyk</t>
  </si>
  <si>
    <t>islandzki</t>
  </si>
  <si>
    <t>icelander</t>
  </si>
  <si>
    <t>icelandic</t>
  </si>
  <si>
    <t>to walk down the corridor</t>
  </si>
  <si>
    <t>iść korytarzem</t>
  </si>
  <si>
    <t>drunk tank</t>
  </si>
  <si>
    <t>izba wytrzeźwień</t>
  </si>
  <si>
    <t>yacht</t>
  </si>
  <si>
    <t>jacht</t>
  </si>
  <si>
    <t>poisonous/venomous snake</t>
  </si>
  <si>
    <t>russia is at war with ukraine</t>
  </si>
  <si>
    <t>rosja jest w stanie wojny z ukrainą</t>
  </si>
  <si>
    <t>dwupiętrowy wagon</t>
  </si>
  <si>
    <t>bilevel/double-decker car</t>
  </si>
  <si>
    <t>what is you impression after this meeting</t>
  </si>
  <si>
    <t>jakie jest twoje wrażenie po spotkaniu</t>
  </si>
  <si>
    <t>what color are your eyes</t>
  </si>
  <si>
    <t>grammar-questions</t>
  </si>
  <si>
    <t>jakiego koloru są Twoje oczy</t>
  </si>
  <si>
    <t>what is that firm called</t>
  </si>
  <si>
    <t>jak nazywa się ta firma</t>
  </si>
  <si>
    <t>what is 'dom' in english</t>
  </si>
  <si>
    <t>jak jest 'dom' po angielsku</t>
  </si>
  <si>
    <t>as for a gentelman ...</t>
  </si>
  <si>
    <t>jak przystało na gentelmana</t>
  </si>
  <si>
    <t>How do I look</t>
  </si>
  <si>
    <t>jak wyglądam?</t>
  </si>
  <si>
    <t>what does it taste like</t>
  </si>
  <si>
    <t>jak to smakuje</t>
  </si>
  <si>
    <t>what is he like</t>
  </si>
  <si>
    <t>jaki on jest</t>
  </si>
  <si>
    <t>some man asked for you today</t>
  </si>
  <si>
    <t>sausage dog/dachshund</t>
  </si>
  <si>
    <t>jamnik</t>
  </si>
  <si>
    <t>seer</t>
  </si>
  <si>
    <t>jaszczurka</t>
  </si>
  <si>
    <t>to arrange test drive</t>
  </si>
  <si>
    <t>umówić się na jazdę próbną</t>
  </si>
  <si>
    <t>horse riding</t>
  </si>
  <si>
    <t>jazda konno</t>
  </si>
  <si>
    <t>go skiing</t>
  </si>
  <si>
    <t>jechać na narty</t>
  </si>
  <si>
    <t>single/multi party system</t>
  </si>
  <si>
    <t>system jednopartyjny/wielopartyjny</t>
  </si>
  <si>
    <t>standardize production</t>
  </si>
  <si>
    <t>standaryzować produkcję</t>
  </si>
  <si>
    <t>The jury unanimously found him guilty</t>
  </si>
  <si>
    <t>Ława przysięgłych jednomyślnie uznała go winnym</t>
  </si>
  <si>
    <t>unit cost of production</t>
  </si>
  <si>
    <t>jednostkowy koszt produkcji</t>
  </si>
  <si>
    <t>kadra narodowa</t>
  </si>
  <si>
    <t>national team</t>
  </si>
  <si>
    <t>pun sb in straitjacket</t>
  </si>
  <si>
    <t>założyć komuś kaftan bezpieczeństwa</t>
  </si>
  <si>
    <t>wall calendar</t>
  </si>
  <si>
    <t>kalendarz ścienny</t>
  </si>
  <si>
    <t>honk the horn</t>
  </si>
  <si>
    <t>trąbić klaksonem</t>
  </si>
  <si>
    <t>założyć psu kaganiec</t>
  </si>
  <si>
    <t>W tamtym roku kajakowaliśmy na Odrze</t>
  </si>
  <si>
    <t>squid</t>
  </si>
  <si>
    <t>kalmar</t>
  </si>
  <si>
    <t>calligraphy</t>
  </si>
  <si>
    <t>kaligrafia</t>
  </si>
  <si>
    <t>Tell the cameraman to start recording</t>
  </si>
  <si>
    <t>Powiedz kamerzyście, żeby zaczął nagrywać</t>
  </si>
  <si>
    <t>kamizelka kuloodporna</t>
  </si>
  <si>
    <t>lawyer's office</t>
  </si>
  <si>
    <t>kancelaria prawnicza</t>
  </si>
  <si>
    <t xml:space="preserve">cannibalism </t>
  </si>
  <si>
    <t>kanibalizm</t>
  </si>
  <si>
    <t>chapel</t>
  </si>
  <si>
    <t>kapsel</t>
  </si>
  <si>
    <t>cockroach</t>
  </si>
  <si>
    <t>karaluch</t>
  </si>
  <si>
    <t>24 carat gold</t>
  </si>
  <si>
    <t>24 katatowe złoto</t>
  </si>
  <si>
    <t>foam pad</t>
  </si>
  <si>
    <t>karimata</t>
  </si>
  <si>
    <t>breast-feed child</t>
  </si>
  <si>
    <t>karmić dziecko piersią</t>
  </si>
  <si>
    <t>pork neck</t>
  </si>
  <si>
    <t>karkówka</t>
  </si>
  <si>
    <t>penalty area</t>
  </si>
  <si>
    <t>pole karne</t>
  </si>
  <si>
    <t>przyznać rzut karny</t>
  </si>
  <si>
    <t>cattle feed</t>
  </si>
  <si>
    <t>pasza dla bydła</t>
  </si>
  <si>
    <t>loyalty card</t>
  </si>
  <si>
    <t>karta stałego klienta</t>
  </si>
  <si>
    <t>zagrać w ruletkę w kasynie</t>
  </si>
  <si>
    <t>to play roulette in a casino</t>
  </si>
  <si>
    <t>blood sausage</t>
  </si>
  <si>
    <t>kaszanka</t>
  </si>
  <si>
    <t>to release sb on bail</t>
  </si>
  <si>
    <t>to set bail at 100zł</t>
  </si>
  <si>
    <t>wyznaczyć kaucję na 100zł</t>
  </si>
  <si>
    <t>to preach the sermon</t>
  </si>
  <si>
    <t>wygłosić kazanie</t>
  </si>
  <si>
    <t>incestuous relationship</t>
  </si>
  <si>
    <t>stosunki kazirodcze</t>
  </si>
  <si>
    <t>incest</t>
  </si>
  <si>
    <t>kazirodztwo</t>
  </si>
  <si>
    <t>Use either hand to hold the door</t>
  </si>
  <si>
    <t>Użyj którejkolwiek ręki, żeby przytrzymać drzwi</t>
  </si>
  <si>
    <t>I can write with either hand</t>
  </si>
  <si>
    <t>mogę pisać każdą z obu rąk</t>
  </si>
  <si>
    <t>you are each right in a different way</t>
  </si>
  <si>
    <t>każdy z was ma rację na swój sposób</t>
  </si>
  <si>
    <t>kieł</t>
  </si>
  <si>
    <t>tusk</t>
  </si>
  <si>
    <t>kieł (słonia)</t>
  </si>
  <si>
    <t>fang</t>
  </si>
  <si>
    <t>słabe plony</t>
  </si>
  <si>
    <t>The chauffeur got out and bowed</t>
  </si>
  <si>
    <t>Szofer wysiadł i się ukłonił</t>
  </si>
  <si>
    <t>pocket money</t>
  </si>
  <si>
    <t>He was given a slap for bad behaviour</t>
  </si>
  <si>
    <t>On dostał klapsa za złe zachowanie</t>
  </si>
  <si>
    <t>klaustrofobiczny</t>
  </si>
  <si>
    <t>Stara wiedźma rzuciła na mnie klątwę</t>
  </si>
  <si>
    <t>fiasko, klapa</t>
  </si>
  <si>
    <t>stamp album</t>
  </si>
  <si>
    <t>klaser</t>
  </si>
  <si>
    <t>I'm in sixth grade</t>
  </si>
  <si>
    <t>jestem w szóstej klasie</t>
  </si>
  <si>
    <t>hourglass</t>
  </si>
  <si>
    <t>klepsydra</t>
  </si>
  <si>
    <t>Uklęknij i módl się, to wszystko co możesz zrobić</t>
  </si>
  <si>
    <t>I suspect he lies about his age</t>
  </si>
  <si>
    <t>troublemaker</t>
  </si>
  <si>
    <t>osoba sprawiająca kłopoty</t>
  </si>
  <si>
    <t>have a sex</t>
  </si>
  <si>
    <t>uprawiać seks</t>
  </si>
  <si>
    <t>śniegu było po kolana/kostki</t>
  </si>
  <si>
    <t>snow was knee/ankle deep</t>
  </si>
  <si>
    <t>grass was knee high</t>
  </si>
  <si>
    <t>trawa była po kolana</t>
  </si>
  <si>
    <t>dlaczego róża ma kolce</t>
  </si>
  <si>
    <t>dlaczego jeże mają kolce</t>
  </si>
  <si>
    <t>Why do hedgehogs have spikes/prickles</t>
  </si>
  <si>
    <t>why rose has thorns/spikes</t>
  </si>
  <si>
    <t>groove</t>
  </si>
  <si>
    <t>wyżłobienie</t>
  </si>
  <si>
    <t>narrow-gauge</t>
  </si>
  <si>
    <t>wąskotorowy</t>
  </si>
  <si>
    <t>ustawić coś w kolejności ważności</t>
  </si>
  <si>
    <t>to do sth other way around</t>
  </si>
  <si>
    <t>to do sth out of turn</t>
  </si>
  <si>
    <t>zrobić coś poza kolejnością/poza kolejką</t>
  </si>
  <si>
    <t>what was the sequence of events</t>
  </si>
  <si>
    <t>jaka była kolejność wydarzeń</t>
  </si>
  <si>
    <t>zapalić kolejnego papierosa</t>
  </si>
  <si>
    <t>to light another cigarette</t>
  </si>
  <si>
    <t>workmate</t>
  </si>
  <si>
    <t>znajomy z pracy</t>
  </si>
  <si>
    <t>classmate</t>
  </si>
  <si>
    <t>znajomy ze szkoły</t>
  </si>
  <si>
    <t>summer caps</t>
  </si>
  <si>
    <t>kolonie letnie</t>
  </si>
  <si>
    <t>kolonizować</t>
  </si>
  <si>
    <t>settler</t>
  </si>
  <si>
    <t>osadnik/kolonista</t>
  </si>
  <si>
    <t>a collector of modern art</t>
  </si>
  <si>
    <t>kolekcjoner sztuki współczesnej</t>
  </si>
  <si>
    <t>roundabout is a circular intersection</t>
  </si>
  <si>
    <t>rondo to kołowe skrzyżowanie</t>
  </si>
  <si>
    <t>tent peg</t>
  </si>
  <si>
    <t>kołek do mocowania namiotu</t>
  </si>
  <si>
    <t>zataczać koło</t>
  </si>
  <si>
    <t>kołpak</t>
  </si>
  <si>
    <t>jak kołysać dziecko do snu</t>
  </si>
  <si>
    <t>kołyska</t>
  </si>
  <si>
    <t>reflective vest</t>
  </si>
  <si>
    <t>kamizelka odblaskowa</t>
  </si>
  <si>
    <t xml:space="preserve">commentator </t>
  </si>
  <si>
    <t>komentator</t>
  </si>
  <si>
    <t>columnist</t>
  </si>
  <si>
    <t>felietonista</t>
  </si>
  <si>
    <t>medical board</t>
  </si>
  <si>
    <t>komisja lekarska</t>
  </si>
  <si>
    <t>komisja wyborcza</t>
  </si>
  <si>
    <t>cog wheel</t>
  </si>
  <si>
    <t>Is this soundcard compatible with Windows Vista</t>
  </si>
  <si>
    <t>Czy ta karta dźwiękowa jest kompatybilna z Windows Vista</t>
  </si>
  <si>
    <t>Such policies are not compatible with democratic government</t>
  </si>
  <si>
    <t>taka polityka nie jest kompatybilna z demokratycznym rządem</t>
  </si>
  <si>
    <t>inferiority complex</t>
  </si>
  <si>
    <t>kompleks niższości</t>
  </si>
  <si>
    <t>industrial complex</t>
  </si>
  <si>
    <t>kompleks przemysłowy</t>
  </si>
  <si>
    <t>I'll take that as a compliment</t>
  </si>
  <si>
    <t>Przyjmę to jako komplement</t>
  </si>
  <si>
    <t>pay compliments to somebody</t>
  </si>
  <si>
    <t>prawić komuś komplementy</t>
  </si>
  <si>
    <t>nobody is missing</t>
  </si>
  <si>
    <t>jesteśmy w komplecie</t>
  </si>
  <si>
    <t>things are getting complicated</t>
  </si>
  <si>
    <t>sprawy zaczynają się komplikować</t>
  </si>
  <si>
    <t>compote</t>
  </si>
  <si>
    <t>kompot</t>
  </si>
  <si>
    <t>to do a course in programing</t>
  </si>
  <si>
    <t>zrobić kurs programowania</t>
  </si>
  <si>
    <t>bus service</t>
  </si>
  <si>
    <t>komunikacja autobusowa</t>
  </si>
  <si>
    <t>radio announcement</t>
  </si>
  <si>
    <t>komunikat radiowy</t>
  </si>
  <si>
    <t>social standing</t>
  </si>
  <si>
    <t>pozycja społeczna</t>
  </si>
  <si>
    <t>financial standing</t>
  </si>
  <si>
    <t>sytuacja finansowa</t>
  </si>
  <si>
    <t>to be in good shape / to be out of shape</t>
  </si>
  <si>
    <t>być w dobrej formie / być w złej formie</t>
  </si>
  <si>
    <t>skonfrontować świadków</t>
  </si>
  <si>
    <t>tips of your finger</t>
  </si>
  <si>
    <t>końcówki palców</t>
  </si>
  <si>
    <t>the time is up</t>
  </si>
  <si>
    <t>czas się skończył</t>
  </si>
  <si>
    <t>sprawa dobiegła końca</t>
  </si>
  <si>
    <t>the case has come to an end</t>
  </si>
  <si>
    <t>our team led two to one but finally lost the game</t>
  </si>
  <si>
    <t>nasza drużyna prowadziła 2 do 1 ale ostatecznie przegrała mecz</t>
  </si>
  <si>
    <t>konkurować na rynkach</t>
  </si>
  <si>
    <t>beauty contest</t>
  </si>
  <si>
    <t>piano competition</t>
  </si>
  <si>
    <t>konkurs piękności</t>
  </si>
  <si>
    <t>konkurs pianistyczny</t>
  </si>
  <si>
    <t>horse races</t>
  </si>
  <si>
    <t>wyścigi konne</t>
  </si>
  <si>
    <t>ponieść konsekwencje czegoś</t>
  </si>
  <si>
    <t>to bear the consequences of sth</t>
  </si>
  <si>
    <t>Could we reach a consensus on this matter</t>
  </si>
  <si>
    <t>czy moglibyśmy osiągnąć konsensus w tej sprawie</t>
  </si>
  <si>
    <t>could you be more specific</t>
  </si>
  <si>
    <t>czy mógłbyś być bardziej konkretny</t>
  </si>
  <si>
    <t>common-law marriage</t>
  </si>
  <si>
    <t>konkubinat</t>
  </si>
  <si>
    <t>common-law partner</t>
  </si>
  <si>
    <t>konkubent</t>
  </si>
  <si>
    <t>nieuczciwa konkurencja</t>
  </si>
  <si>
    <t xml:space="preserve">horse team </t>
  </si>
  <si>
    <t>zaprzęg konny</t>
  </si>
  <si>
    <t xml:space="preserve">cannabis </t>
  </si>
  <si>
    <t>food without preservatives</t>
  </si>
  <si>
    <t>jedzenie bez środków konserwujących</t>
  </si>
  <si>
    <t>maintenance man</t>
  </si>
  <si>
    <t>konserwator</t>
  </si>
  <si>
    <t>road maintanance</t>
  </si>
  <si>
    <t>konserwacja/utrzymanie dróg</t>
  </si>
  <si>
    <t>conspiracy theory</t>
  </si>
  <si>
    <t>teoria spiskowa</t>
  </si>
  <si>
    <t>He felt that his colleagues were conspiring together to remove him from his job</t>
  </si>
  <si>
    <t>czuł że jego koledzy spiskowali razem żeby usunąć go z pracy</t>
  </si>
  <si>
    <t>He was accused of colluding with the terrorists</t>
  </si>
  <si>
    <t>Został oskarżony o bycie w zmowie z terrorystami</t>
  </si>
  <si>
    <t>projektant samolotów</t>
  </si>
  <si>
    <t>plane designer</t>
  </si>
  <si>
    <t>the quotation was teken out of context</t>
  </si>
  <si>
    <t>cytat był wyrwany z kontekstu</t>
  </si>
  <si>
    <t>waste container</t>
  </si>
  <si>
    <t>kontener na śmieci</t>
  </si>
  <si>
    <t>returnable bottle</t>
  </si>
  <si>
    <t>butelka zwrotna</t>
  </si>
  <si>
    <t>carry out a counterattack</t>
  </si>
  <si>
    <t xml:space="preserve">Double bass </t>
  </si>
  <si>
    <t>kontrabas</t>
  </si>
  <si>
    <t>How do I introduce a counter-argument</t>
  </si>
  <si>
    <t>jak przedstawić kontrargument</t>
  </si>
  <si>
    <t>A stanowi kontrast do B</t>
  </si>
  <si>
    <t>wieża kontroli</t>
  </si>
  <si>
    <t>kontrolka silnika</t>
  </si>
  <si>
    <t>counter-intelligence</t>
  </si>
  <si>
    <t>kontrwywiad</t>
  </si>
  <si>
    <t>She went into convulsions and had to be rushed to hospital</t>
  </si>
  <si>
    <t>wpadła w konwulcje i musiała być szybko zawiedzione do szpitala</t>
  </si>
  <si>
    <t>excavator</t>
  </si>
  <si>
    <t>koparka</t>
  </si>
  <si>
    <t>There were traces of hooves on the ground</t>
  </si>
  <si>
    <t>Na ziemi były ślady kopyt</t>
  </si>
  <si>
    <t>coral reef</t>
  </si>
  <si>
    <t>rafa koralowa</t>
  </si>
  <si>
    <t>koran</t>
  </si>
  <si>
    <t>zatyczka (np. Wannie)</t>
  </si>
  <si>
    <t>May I request that you return my correspondence to me</t>
  </si>
  <si>
    <t>Proszę cię o zwrot mojej korespondencji</t>
  </si>
  <si>
    <t>put down roots</t>
  </si>
  <si>
    <t>zapuszczać korzenie</t>
  </si>
  <si>
    <t>My bike rusted in the rain</t>
  </si>
  <si>
    <t>cosmonaut</t>
  </si>
  <si>
    <t>kosmonauta</t>
  </si>
  <si>
    <t>We want you to come to the morgue with us to identify the body</t>
  </si>
  <si>
    <t>Chcemy, aby pojechał pan z nami do kostnicy, aby zidentyfikować ciało</t>
  </si>
  <si>
    <t>He that is afraid to shake the dice will never throw a six</t>
  </si>
  <si>
    <t>Ten, który boi się rzucić kością, nigdy nie wyrzuci szóstki</t>
  </si>
  <si>
    <t>kosa</t>
  </si>
  <si>
    <t>period costume</t>
  </si>
  <si>
    <t>Our daughter has leukemia and needs a bone marrow transplant</t>
  </si>
  <si>
    <t>Nasza córka ma białaczkę i potrzebuje operacji przeszczepu szpiku kostnego</t>
  </si>
  <si>
    <t>Was your father rejected as a bone marrow donor</t>
  </si>
  <si>
    <t>Czy Twój ojciec został odrzucony jako dawca szpiku kostnego ?</t>
  </si>
  <si>
    <t>It's a really bad idea to keep your valuables in there</t>
  </si>
  <si>
    <t>To naprawdę zły pomysł, żeby trzymać tam kosztowności</t>
  </si>
  <si>
    <t>drop an anchor</t>
  </si>
  <si>
    <t>rzucić kotwicę</t>
  </si>
  <si>
    <t>moim znakiem zodiarku jest koziorożec</t>
  </si>
  <si>
    <t>My zodiac sign is Capricorn</t>
  </si>
  <si>
    <t>Mom, he is mocking me</t>
  </si>
  <si>
    <t>mamo, on mnie przedrzeźnia</t>
  </si>
  <si>
    <t>native country</t>
  </si>
  <si>
    <t>kraj ojczysty</t>
  </si>
  <si>
    <t>urban landscape</t>
  </si>
  <si>
    <t>krajobraz miejski</t>
  </si>
  <si>
    <t xml:space="preserve">
Katowice has the second largest number of office buildings in the country</t>
  </si>
  <si>
    <t>krew dotleniona</t>
  </si>
  <si>
    <t>chalk</t>
  </si>
  <si>
    <t>kreda</t>
  </si>
  <si>
    <t>skremować ciało</t>
  </si>
  <si>
    <t>to cremate a body</t>
  </si>
  <si>
    <t>holy water basin</t>
  </si>
  <si>
    <t>kropielnica</t>
  </si>
  <si>
    <t>to take steps to</t>
  </si>
  <si>
    <t>podjąć kroki aby</t>
  </si>
  <si>
    <t>aspergill</t>
  </si>
  <si>
    <t>kropidło</t>
  </si>
  <si>
    <t>kryty basen</t>
  </si>
  <si>
    <t>bilet na cału sezon</t>
  </si>
  <si>
    <t>ice crusher</t>
  </si>
  <si>
    <t>kruszarka do lodu</t>
  </si>
  <si>
    <t>white blood cell</t>
  </si>
  <si>
    <t>białe krwinki</t>
  </si>
  <si>
    <t>skrzywdzić kogoś</t>
  </si>
  <si>
    <t>leaning tower of pisa</t>
  </si>
  <si>
    <t>krzywa wieża w pizzie</t>
  </si>
  <si>
    <t>bent legs</t>
  </si>
  <si>
    <t>krzywe nogi</t>
  </si>
  <si>
    <t>krzywe zęby</t>
  </si>
  <si>
    <t>to Straighten teeth</t>
  </si>
  <si>
    <t>prostować zęby</t>
  </si>
  <si>
    <t>paper cup</t>
  </si>
  <si>
    <t>kubek papierowy</t>
  </si>
  <si>
    <t>puppet theatre</t>
  </si>
  <si>
    <t>teatrzyk kukiełkowy</t>
  </si>
  <si>
    <t>cuckoo</t>
  </si>
  <si>
    <t>kukułka/kukać</t>
  </si>
  <si>
    <t>kulturystyka</t>
  </si>
  <si>
    <t>muscles contraction</t>
  </si>
  <si>
    <t>kurczenie się mięśni</t>
  </si>
  <si>
    <t>He will be in quarantine at home for two weeks</t>
  </si>
  <si>
    <t>będzie w domu na kwarantannie przez 2 tygodnie</t>
  </si>
  <si>
    <t>fishing boat</t>
  </si>
  <si>
    <t>kuter rybacki</t>
  </si>
  <si>
    <t>water was pouring down the walls</t>
  </si>
  <si>
    <t>woda lała się po ścianach</t>
  </si>
  <si>
    <t>secularization</t>
  </si>
  <si>
    <t>sekularyzacja/laicyzacja</t>
  </si>
  <si>
    <t>chodzić z laską</t>
  </si>
  <si>
    <t>fly a kite</t>
  </si>
  <si>
    <t>puszczać latewiec</t>
  </si>
  <si>
    <t>release lanterns into the sky</t>
  </si>
  <si>
    <t>puszczać lampiony</t>
  </si>
  <si>
    <t>water was running from the tap</t>
  </si>
  <si>
    <t>woda leciałą z kranu</t>
  </si>
  <si>
    <t>to treat your teeth</t>
  </si>
  <si>
    <t>leczyć zęby</t>
  </si>
  <si>
    <t>lekcje jednoosobowe</t>
  </si>
  <si>
    <t>lepianka</t>
  </si>
  <si>
    <t>mud hut</t>
  </si>
  <si>
    <t>formować/odlewać</t>
  </si>
  <si>
    <t>home enema</t>
  </si>
  <si>
    <t>domowa lewatywa</t>
  </si>
  <si>
    <t>leworęczny</t>
  </si>
  <si>
    <t>on my left</t>
  </si>
  <si>
    <t>na lewo ode mnie</t>
  </si>
  <si>
    <t>lawn chair</t>
  </si>
  <si>
    <t>leżak (na dworze)</t>
  </si>
  <si>
    <t>levitate</t>
  </si>
  <si>
    <t>lewitować</t>
  </si>
  <si>
    <t>lęk/fobia przed pająkami</t>
  </si>
  <si>
    <t>mieć litość wobec kogoś</t>
  </si>
  <si>
    <t>lollipop</t>
  </si>
  <si>
    <t>lizak</t>
  </si>
  <si>
    <t>hand signals</t>
  </si>
  <si>
    <t>znaki rękami (np. Policjanta przy kierowaniu ruchem drogowym)</t>
  </si>
  <si>
    <t>ice cream parlors</t>
  </si>
  <si>
    <t>lodziarnia</t>
  </si>
  <si>
    <t>We need to look at the logistics of the whole aid operation</t>
  </si>
  <si>
    <t>musimy przyjżeć się logostyce całej operacji niesienia pomocy</t>
  </si>
  <si>
    <t>charter flight</t>
  </si>
  <si>
    <t>lot czarterowy</t>
  </si>
  <si>
    <t>space flight to mars</t>
  </si>
  <si>
    <t>lot na marsa</t>
  </si>
  <si>
    <t>hand gliding</t>
  </si>
  <si>
    <t>latanie na lotni</t>
  </si>
  <si>
    <t>the closet touches the wall</t>
  </si>
  <si>
    <t>szafa na ubrania przylega do ściany</t>
  </si>
  <si>
    <t>mild in taste</t>
  </si>
  <si>
    <t>łagodny w smaku</t>
  </si>
  <si>
    <t>łakomczuch</t>
  </si>
  <si>
    <t>tongue twister</t>
  </si>
  <si>
    <t>łamianiec językowy</t>
  </si>
  <si>
    <t>hydgogen i very combustible</t>
  </si>
  <si>
    <t>This solvent is highly flammable/inflammable</t>
  </si>
  <si>
    <t>written as one word</t>
  </si>
  <si>
    <t>pisany łącznie</t>
  </si>
  <si>
    <t>łupież</t>
  </si>
  <si>
    <t>shave yourself bald</t>
  </si>
  <si>
    <t>ogolić się na łyso</t>
  </si>
  <si>
    <t>sip of wine</t>
  </si>
  <si>
    <t>łyczek wina</t>
  </si>
  <si>
    <t>łyżwiarz</t>
  </si>
  <si>
    <t>Feel my knee - you see how swollen it is</t>
  </si>
  <si>
    <t>Pomacaj moje kolano - widzisz, jakie jest spuchnięte</t>
  </si>
  <si>
    <t>łydka</t>
  </si>
  <si>
    <t>speed skating</t>
  </si>
  <si>
    <t>łyżwiarstwo szybkie</t>
  </si>
  <si>
    <t>pies zamachał ogonem</t>
  </si>
  <si>
    <t>magic trick</t>
  </si>
  <si>
    <t>sztuczka magiczna</t>
  </si>
  <si>
    <t>The majestic Montana scenery will leave you breathless</t>
  </si>
  <si>
    <t>majestatyczna sceneria montany zaprze Twój oddech</t>
  </si>
  <si>
    <t>mayonnaise</t>
  </si>
  <si>
    <t>majonez</t>
  </si>
  <si>
    <t>pasta</t>
  </si>
  <si>
    <t>makaron</t>
  </si>
  <si>
    <t>makler giełdowy</t>
  </si>
  <si>
    <t>malaria</t>
  </si>
  <si>
    <t>waste paper</t>
  </si>
  <si>
    <t>makulatura</t>
  </si>
  <si>
    <t>My enthusiasm has diminished greatly</t>
  </si>
  <si>
    <t>Mój entuzjazm bardzo zmalał</t>
  </si>
  <si>
    <t>Stop diminishing my feelings</t>
  </si>
  <si>
    <t>Przestań umniejszać moje uczucia</t>
  </si>
  <si>
    <t>law of diminishing marginal returns</t>
  </si>
  <si>
    <t>prawo malejących krańcowych przychodów</t>
  </si>
  <si>
    <t>population has declined</t>
  </si>
  <si>
    <t>populacja się zmniejszyła</t>
  </si>
  <si>
    <t>distance has decreased</t>
  </si>
  <si>
    <t>production has decreased</t>
  </si>
  <si>
    <t>odległość się zmniejszyła</t>
  </si>
  <si>
    <t>produkcja się zmniejszyła</t>
  </si>
  <si>
    <t>interior painter</t>
  </si>
  <si>
    <t>malarz wnętrz</t>
  </si>
  <si>
    <t>malina</t>
  </si>
  <si>
    <t>fresh paint</t>
  </si>
  <si>
    <t>świeżo malowane</t>
  </si>
  <si>
    <t>painting with roller/brush/spray</t>
  </si>
  <si>
    <t>malowanie wałkiem/pędzlem/natryskowe</t>
  </si>
  <si>
    <t>Both parents have denied charges of mistreating their children</t>
  </si>
  <si>
    <t>oboje rodziców odrzuciło oskarżenie o maltretowanie swoich dzieci</t>
  </si>
  <si>
    <t>little-known fact</t>
  </si>
  <si>
    <t>mało znany fakt</t>
  </si>
  <si>
    <t>A theft of assets is a form of embezzlement</t>
  </si>
  <si>
    <t>Kradzież aktywów jest formą defraudacji</t>
  </si>
  <si>
    <t>conjugal infidelity/fidelty</t>
  </si>
  <si>
    <t>niewierność/wierność małżeńska</t>
  </si>
  <si>
    <t>o mało nie upadłem</t>
  </si>
  <si>
    <t>maniak komputerowy</t>
  </si>
  <si>
    <t>computer geek/freak</t>
  </si>
  <si>
    <t>left safety margin</t>
  </si>
  <si>
    <t>zostawić margine bezpieczeństwa</t>
  </si>
  <si>
    <t>dead silence</t>
  </si>
  <si>
    <t>martwa cisza</t>
  </si>
  <si>
    <t>martwe pole</t>
  </si>
  <si>
    <t>marzyciel</t>
  </si>
  <si>
    <t>daydreamer</t>
  </si>
  <si>
    <t>massage therapist</t>
  </si>
  <si>
    <t>masażysta</t>
  </si>
  <si>
    <t>kucyk</t>
  </si>
  <si>
    <t>tied up/loose hair</t>
  </si>
  <si>
    <t>spięte/rozpięte włosy</t>
  </si>
  <si>
    <t>maślanka</t>
  </si>
  <si>
    <t>loose material</t>
  </si>
  <si>
    <t>sypki materiał</t>
  </si>
  <si>
    <t>godmother</t>
  </si>
  <si>
    <t>matka chrzestna</t>
  </si>
  <si>
    <t>Her makeup got smeared</t>
  </si>
  <si>
    <t>Jej makijaż się rozmazał</t>
  </si>
  <si>
    <t>mdły smak</t>
  </si>
  <si>
    <t>insipid taste</t>
  </si>
  <si>
    <t>mech</t>
  </si>
  <si>
    <t>state mint</t>
  </si>
  <si>
    <t>mennica państwowa</t>
  </si>
  <si>
    <t>go through menopause</t>
  </si>
  <si>
    <t>przechodzić menopauzę</t>
  </si>
  <si>
    <t>return game / replay / rematch</t>
  </si>
  <si>
    <t>jellyfish</t>
  </si>
  <si>
    <t>meduza</t>
  </si>
  <si>
    <t>nora (np. Lisa)/melina (np. Pijacka)</t>
  </si>
  <si>
    <t>metamorfoza</t>
  </si>
  <si>
    <t xml:space="preserve">messiah </t>
  </si>
  <si>
    <t>mesjasz</t>
  </si>
  <si>
    <t>seagull</t>
  </si>
  <si>
    <t>mewa</t>
  </si>
  <si>
    <t>martyr</t>
  </si>
  <si>
    <t>męczennik</t>
  </si>
  <si>
    <t xml:space="preserve">sclerosis </t>
  </si>
  <si>
    <t>miażdżyca</t>
  </si>
  <si>
    <t>mince meat</t>
  </si>
  <si>
    <t>okres</t>
  </si>
  <si>
    <t>period blood</t>
  </si>
  <si>
    <t>krew z okresu</t>
  </si>
  <si>
    <t>period/ menstrual period</t>
  </si>
  <si>
    <t>cross-breed</t>
  </si>
  <si>
    <t>mieszaniec</t>
  </si>
  <si>
    <t>Sala koncertowa może pomieścić pięćset osób</t>
  </si>
  <si>
    <t>car can take 5 peoples</t>
  </si>
  <si>
    <t>samochód może pomieścić 5 osób</t>
  </si>
  <si>
    <t>stars where blinking in the sky</t>
  </si>
  <si>
    <t>gwiazdy migotały na niebie</t>
  </si>
  <si>
    <t>your turn has passed</t>
  </si>
  <si>
    <t>twoja kolejka minęła</t>
  </si>
  <si>
    <t>wakacje minęły szybko</t>
  </si>
  <si>
    <t>miniature size</t>
  </si>
  <si>
    <t>miniaturowy</t>
  </si>
  <si>
    <t>the minimum deposit in out bank is</t>
  </si>
  <si>
    <t>minimlany depozyt w naszym banku wynosi</t>
  </si>
  <si>
    <t>altar boy</t>
  </si>
  <si>
    <t>ministrant</t>
  </si>
  <si>
    <t>missionary</t>
  </si>
  <si>
    <t>misjonarz</t>
  </si>
  <si>
    <t>to win world championship</t>
  </si>
  <si>
    <t>zdobyć mistrzostwo świata</t>
  </si>
  <si>
    <t>mlecz</t>
  </si>
  <si>
    <t>mól książkowy</t>
  </si>
  <si>
    <t>mól</t>
  </si>
  <si>
    <t>parrot can talk</t>
  </si>
  <si>
    <t>papuga potrafi mówić</t>
  </si>
  <si>
    <t>I could hardly see anything in the darkness</t>
  </si>
  <si>
    <t>ledwo mogłem cokowiel zobaczyć w mroku</t>
  </si>
  <si>
    <t>anthill</t>
  </si>
  <si>
    <t>mrowisko</t>
  </si>
  <si>
    <t>mumia</t>
  </si>
  <si>
    <t>to hold sb at a gunpoint</t>
  </si>
  <si>
    <t>trzymać kogoś na muszce</t>
  </si>
  <si>
    <t>liquid soup</t>
  </si>
  <si>
    <t>mydło w płynie</t>
  </si>
  <si>
    <t>czarne myśli</t>
  </si>
  <si>
    <t>Próbowaliśmy to zrobić kilka razy, ale wszystko na próżno</t>
  </si>
  <si>
    <t>Ona dała się nabrać na kawał</t>
  </si>
  <si>
    <t>the gun is loaded</t>
  </si>
  <si>
    <t>pistolet jest naładowany</t>
  </si>
  <si>
    <t>naczepa</t>
  </si>
  <si>
    <t>keep up with sb/sth</t>
  </si>
  <si>
    <t>nadążać za kimś/czymś</t>
  </si>
  <si>
    <t>overdrive</t>
  </si>
  <si>
    <t>nadbieg</t>
  </si>
  <si>
    <t>She should inform him of his imminent fatherhood</t>
  </si>
  <si>
    <t>Firma ta jest w bliskim niebezpieczeństwie upadku</t>
  </si>
  <si>
    <t>in the coming months</t>
  </si>
  <si>
    <t>w nadchodzących miesiącach</t>
  </si>
  <si>
    <t>He tore a ligament in his right knee</t>
  </si>
  <si>
    <t>On naderwał więzadło w prawym kolanie</t>
  </si>
  <si>
    <t>I'm getting heartburn just thinking about it</t>
  </si>
  <si>
    <t>Dostaję zgagi na samą myśl o tym</t>
  </si>
  <si>
    <t>arterial hypertension</t>
  </si>
  <si>
    <t>nadciśnienie tętnicze</t>
  </si>
  <si>
    <t>overpayment / payment in excess</t>
  </si>
  <si>
    <t>nadpłata</t>
  </si>
  <si>
    <t>Nie było mnie w zeszłym tygodniu i muszę to nadrobić</t>
  </si>
  <si>
    <t>Do you think he abuses alcohol</t>
  </si>
  <si>
    <t>Czy myślisz, że on nadużywa alkoholu?</t>
  </si>
  <si>
    <t>Niektórzy politycy nadużywają swojej władzy</t>
  </si>
  <si>
    <t>You abused my trust</t>
  </si>
  <si>
    <t>Ona nadużyła mojego zaufania</t>
  </si>
  <si>
    <t>nadrobić stracony czas</t>
  </si>
  <si>
    <t>nadbagaż</t>
  </si>
  <si>
    <t>excess luggage</t>
  </si>
  <si>
    <t>make a surplus</t>
  </si>
  <si>
    <t>wypracować nadwyżkę</t>
  </si>
  <si>
    <t>headstone/tombstone</t>
  </si>
  <si>
    <t>to reward sb with sth for</t>
  </si>
  <si>
    <t>zadośćuczynić/wynagrodzić komuś czymś za coś</t>
  </si>
  <si>
    <t>łatwowierny/naiwny</t>
  </si>
  <si>
    <t>invader</t>
  </si>
  <si>
    <t>zastanawiam się kto z nas dobiegnie dalej</t>
  </si>
  <si>
    <t>The hair bristled on his neck</t>
  </si>
  <si>
    <t>Włosy zjeżyły się mu na karku</t>
  </si>
  <si>
    <t>nagroda pocieszenia</t>
  </si>
  <si>
    <t>the most intimate thoughts</t>
  </si>
  <si>
    <t>najskrytsze myśli</t>
  </si>
  <si>
    <t>I want it back by Friday at the latest</t>
  </si>
  <si>
    <t>będe z powrotem najpóźniej do piątku</t>
  </si>
  <si>
    <t>This journey will last at most a week</t>
  </si>
  <si>
    <t>Ta podróż potrwa co najwyżej tydzień</t>
  </si>
  <si>
    <t>the uppermost villiage in the mountains</t>
  </si>
  <si>
    <t>najwyżej leżąca wieś w górach</t>
  </si>
  <si>
    <t>What is the current circulation of the Washington Post?</t>
  </si>
  <si>
    <t>jaki jest aktualny nakład Washington Post</t>
  </si>
  <si>
    <t>You should pay all outstanding bills</t>
  </si>
  <si>
    <t>Powinieneś zapłacić wszystkie zaległe rachunki</t>
  </si>
  <si>
    <t>należne podatki</t>
  </si>
  <si>
    <t>habitual smoker</t>
  </si>
  <si>
    <t>nałogowy palacz</t>
  </si>
  <si>
    <t>compulsive eating</t>
  </si>
  <si>
    <t>nałogowe jedzenie</t>
  </si>
  <si>
    <t>We need tangible evidence</t>
  </si>
  <si>
    <t>potrzebujemy namacalnych dowodów</t>
  </si>
  <si>
    <t>złożyć namiot</t>
  </si>
  <si>
    <t>fold up a tent</t>
  </si>
  <si>
    <t>My family persuaded me to start studying</t>
  </si>
  <si>
    <t>Moja rodzina namówiła mnie, abym zaczął studiować</t>
  </si>
  <si>
    <t>carry mud into a house</t>
  </si>
  <si>
    <t>nanieść błota do domu</t>
  </si>
  <si>
    <t>brutal assault on sb</t>
  </si>
  <si>
    <t>brutalny napad na kogoś</t>
  </si>
  <si>
    <t>fill the glass with water</t>
  </si>
  <si>
    <t>napełnić szklankę wodą</t>
  </si>
  <si>
    <t>to expose sb to danger</t>
  </si>
  <si>
    <t>narazić kogoś na niebezpieczeństwo</t>
  </si>
  <si>
    <t>exposed to radiation</t>
  </si>
  <si>
    <t>narażony na promieniowanie</t>
  </si>
  <si>
    <t>narażony na powodzie</t>
  </si>
  <si>
    <t>vulnerable to infections</t>
  </si>
  <si>
    <t>narażony na infekcje</t>
  </si>
  <si>
    <t>to disturb a public order</t>
  </si>
  <si>
    <t>naruszyć porządek publiczny</t>
  </si>
  <si>
    <t>to breach international conventions</t>
  </si>
  <si>
    <t>naruszać międzynarodowe konwencje/standardy</t>
  </si>
  <si>
    <t>violate human rights</t>
  </si>
  <si>
    <t>naruszyć prawa człowieka</t>
  </si>
  <si>
    <t>to breach the contract</t>
  </si>
  <si>
    <t>naruszyć warunki umowy</t>
  </si>
  <si>
    <t>reproductive organs</t>
  </si>
  <si>
    <t>narządy rozrodcze</t>
  </si>
  <si>
    <t>This is done by people who impose their will on others</t>
  </si>
  <si>
    <t>Tak robią ludzie, którzy narzucają innym swoją wolę</t>
  </si>
  <si>
    <t>I enforced the discipline on my children by punishing and rewarding them</t>
  </si>
  <si>
    <t>Wymusiłem dyscyplinę na moich dzieciach przez karanie i nagradzanie ich</t>
  </si>
  <si>
    <t>My boss dictates the terms</t>
  </si>
  <si>
    <t>Mój szef dyktuje warunki</t>
  </si>
  <si>
    <t>he wore coat over his shirt</t>
  </si>
  <si>
    <t>miał płaszcz narzucony na koszulę</t>
  </si>
  <si>
    <t>to set sb against sb</t>
  </si>
  <si>
    <t>nastawić kogoś przeciwko komuś</t>
  </si>
  <si>
    <t>focus the lens</t>
  </si>
  <si>
    <t>nastawić obiektyw</t>
  </si>
  <si>
    <t>Put the dishwasher/kettle/record on</t>
  </si>
  <si>
    <t>załączyć zmywarkę/czajnik/płytę</t>
  </si>
  <si>
    <t>to follow the pattern</t>
  </si>
  <si>
    <t>postępować według wzorca/schematu</t>
  </si>
  <si>
    <t>the thunder followed the flash</t>
  </si>
  <si>
    <t>po błysku nastąpiło uderzenie pioruna</t>
  </si>
  <si>
    <t>litera B następuja po literze A</t>
  </si>
  <si>
    <t>to be next in the line</t>
  </si>
  <si>
    <t>być następny w kolejce</t>
  </si>
  <si>
    <t>following line</t>
  </si>
  <si>
    <t>następna linijka (tekstu)</t>
  </si>
  <si>
    <t>pull your hat over your eyes</t>
  </si>
  <si>
    <t>naciągnąć kapelusz na oczy</t>
  </si>
  <si>
    <t>laugh at sb</t>
  </si>
  <si>
    <t>wyśmiewać się z kogoś</t>
  </si>
  <si>
    <t>second nature to sb</t>
  </si>
  <si>
    <t>czyjaś druga natura</t>
  </si>
  <si>
    <t>She liked painting still life</t>
  </si>
  <si>
    <t>Ona lubiła malować martwą naturę</t>
  </si>
  <si>
    <t>natural selection</t>
  </si>
  <si>
    <t>dobór naturalny</t>
  </si>
  <si>
    <t>realistic model of dinosaur</t>
  </si>
  <si>
    <t>naturalny/realistyczny model dinozaura</t>
  </si>
  <si>
    <t>She asks too many questions, she's so intrusive</t>
  </si>
  <si>
    <t>Ona zadaje zbyt dużo pytań, ona jest taka nachalna</t>
  </si>
  <si>
    <t>rynek jest nasycony tanimi chińskimi produktami</t>
  </si>
  <si>
    <t>zapłacić w naturze</t>
  </si>
  <si>
    <t>die of natural causes</t>
  </si>
  <si>
    <t>umrzeć z przyczyn naturalnych</t>
  </si>
  <si>
    <t>in reference to your letter</t>
  </si>
  <si>
    <t>w nawiązaniu do Twojego listu</t>
  </si>
  <si>
    <t>reffering to what you have said</t>
  </si>
  <si>
    <t>odnosząc się do tego co powiedziałeś</t>
  </si>
  <si>
    <t>nawierzchnia żwirowa</t>
  </si>
  <si>
    <t>maiden name</t>
  </si>
  <si>
    <t>nazwisko panieńskie</t>
  </si>
  <si>
    <t>to make a name for yourself</t>
  </si>
  <si>
    <t>wyrobić sobie nazwisko</t>
  </si>
  <si>
    <t>poor/worthless imitation</t>
  </si>
  <si>
    <t>słaba/bezwartościowa imitacja</t>
  </si>
  <si>
    <t>neutral state</t>
  </si>
  <si>
    <t>państwo neutralne</t>
  </si>
  <si>
    <t>the problem is still nagging me</t>
  </si>
  <si>
    <t>ten problem ciągle mnie nęka</t>
  </si>
  <si>
    <t>nanny</t>
  </si>
  <si>
    <t>niania</t>
  </si>
  <si>
    <t>be danger to sth/sb</t>
  </si>
  <si>
    <t>być niebezpiecznym dla czegoś/kogoś</t>
  </si>
  <si>
    <t>The meat is rare/underdone, I won't eat it</t>
  </si>
  <si>
    <t>Mięso jest niedosmażone, nie będę go jadł</t>
  </si>
  <si>
    <t>impure thoughts</t>
  </si>
  <si>
    <t>nieczyste myśli</t>
  </si>
  <si>
    <t>to have guilty consience</t>
  </si>
  <si>
    <t>mieć nieczyste sumienie</t>
  </si>
  <si>
    <t>to have dishonest intentions</t>
  </si>
  <si>
    <t>mieć nieczyste zamiary</t>
  </si>
  <si>
    <t>insensitive to the requests</t>
  </si>
  <si>
    <t>Tuesday is a bit inconvenient for me</t>
  </si>
  <si>
    <t>Wtorek mi nie bardzo pasuje</t>
  </si>
  <si>
    <t>one of the most inaccessible places in the world</t>
  </si>
  <si>
    <t>jedno z najbardziej niedostępnych miejsc na świecie</t>
  </si>
  <si>
    <t>inaccessible to cars</t>
  </si>
  <si>
    <t>niedostępny dla samochodów</t>
  </si>
  <si>
    <t>The difference between my twins is imperceptible</t>
  </si>
  <si>
    <t>Różnica między moimi bliźniakami jest niedostrzegalna</t>
  </si>
  <si>
    <t>niepraktyczny/niefunkcjonalny</t>
  </si>
  <si>
    <t>a wicked and unscrupulous politician</t>
  </si>
  <si>
    <t>niegodziwy i pozbawiony skrupułów polityk</t>
  </si>
  <si>
    <t>Siberia is inhospitable to human settlement</t>
  </si>
  <si>
    <t>Syberia jest niegościnna dla ludzkich osad</t>
  </si>
  <si>
    <t>niegroźne zwierzę</t>
  </si>
  <si>
    <t>niegroźny wypadek</t>
  </si>
  <si>
    <t>Nieletni nie są obsługiwani w barach</t>
  </si>
  <si>
    <t>Minors/juvelines are not served in bars</t>
  </si>
  <si>
    <t>infant</t>
  </si>
  <si>
    <t>niemowlę</t>
  </si>
  <si>
    <t>unfashionable/out of fashion</t>
  </si>
  <si>
    <t>to find sth impossible to</t>
  </si>
  <si>
    <t>uznać coś za niemożliwego</t>
  </si>
  <si>
    <t>obowiązkowe zajęcia</t>
  </si>
  <si>
    <t>undetectable</t>
  </si>
  <si>
    <t>nieodczuwalny</t>
  </si>
  <si>
    <t>butler</t>
  </si>
  <si>
    <t>kamerdyner</t>
  </si>
  <si>
    <t>The service in that Chinese buffet was really sluggish, so she decided to never come back there</t>
  </si>
  <si>
    <t>Obsługa w tym chińskim bufecie była niemrawa, więc ona postanowiła więcej tam nie wracać</t>
  </si>
  <si>
    <t>Her face was intact during the accident</t>
  </si>
  <si>
    <t>Jej twarz była nienaruszona podczas wypadku</t>
  </si>
  <si>
    <t>They found the intact skull of a mammoth</t>
  </si>
  <si>
    <t>znaleźli nienaruszoną czaszkę mamuta</t>
  </si>
  <si>
    <t>The church was destroyed in the bombing but the altar survived intact</t>
  </si>
  <si>
    <t>kościół został zniszczony w bombardowaniu ale ołtarz ocalał nienaruszony</t>
  </si>
  <si>
    <t>to work flexible hours</t>
  </si>
  <si>
    <t>mieć nienormowany czas pracy</t>
  </si>
  <si>
    <t>inseparable issues which must be tackled together</t>
  </si>
  <si>
    <t>nierozłączne/nierozwalne zagadnienia którym trzeba stawić czoła razem</t>
  </si>
  <si>
    <t>undetectable change</t>
  </si>
  <si>
    <t>niewyczuwalna zmiana</t>
  </si>
  <si>
    <t>unproperly dressed</t>
  </si>
  <si>
    <t>nieodpowiednio ubrany</t>
  </si>
  <si>
    <t>Smoking has caused irreversible damage to his lungs</t>
  </si>
  <si>
    <t>palenie może spowodować nieodwracalne uszkodzenie płuc</t>
  </si>
  <si>
    <t>an irrevocable decision</t>
  </si>
  <si>
    <t>odtateczna/nieodwoływalna decyzja</t>
  </si>
  <si>
    <t>This book is an indispensable resource for researchers</t>
  </si>
  <si>
    <t>ta książka jest nieodłącznym/nieodzownym źródłem dla badaczy</t>
  </si>
  <si>
    <t>Her body was deformed by illness</t>
  </si>
  <si>
    <t>Jej ciało było zniekształcone chorobą</t>
  </si>
  <si>
    <t>plastik deformuje się w temperaturze powyżej 90 stopni</t>
  </si>
  <si>
    <t>He can always rely on his unerring intuition</t>
  </si>
  <si>
    <t>On zawsze może polegać na swojej niezawodnej intuicji</t>
  </si>
  <si>
    <t>Even the experts are not infallible</t>
  </si>
  <si>
    <t>nawet eksperci nie są nieomylni</t>
  </si>
  <si>
    <t>is'a a small street off the church</t>
  </si>
  <si>
    <t>to jest mała uliczka nieopodal kościoła</t>
  </si>
  <si>
    <t>nieowłosiony</t>
  </si>
  <si>
    <t>hairless</t>
  </si>
  <si>
    <t>non smoking area</t>
  </si>
  <si>
    <t>miejsce dla niepalących</t>
  </si>
  <si>
    <t>illiterate</t>
  </si>
  <si>
    <t>A country's language is indivisible from its culture</t>
  </si>
  <si>
    <t>język danego kraju jest nie do oddzielenia od jego kultury</t>
  </si>
  <si>
    <t xml:space="preserve">messy room </t>
  </si>
  <si>
    <t>nieposprzątany pokój</t>
  </si>
  <si>
    <t>unnecessary risk</t>
  </si>
  <si>
    <t>niepotrzebne ryzyko</t>
  </si>
  <si>
    <t>needless worrying</t>
  </si>
  <si>
    <t xml:space="preserve">
niepotrzebne zmartwienie</t>
  </si>
  <si>
    <t>I think she's incapable of love</t>
  </si>
  <si>
    <t>myślę że ona jest niezdolna do miłości</t>
  </si>
  <si>
    <t>this camera is awkward to use</t>
  </si>
  <si>
    <t>In China, her blonde hair was conspicuous</t>
  </si>
  <si>
    <t>w chinach jej blond włosy rzucają się w oczy</t>
  </si>
  <si>
    <t>niepiśmienny</t>
  </si>
  <si>
    <t>unwanted guest</t>
  </si>
  <si>
    <t>niechciany gość</t>
  </si>
  <si>
    <t>he is unwelcome guest</t>
  </si>
  <si>
    <t>jest nieporządanym gościem</t>
  </si>
  <si>
    <t>untrue story</t>
  </si>
  <si>
    <t>nieprawdziwa historia</t>
  </si>
  <si>
    <t>One anomaly could prove the whole theory wrong</t>
  </si>
  <si>
    <t>Jedna anomalia może udowodnić nieprawidłowość całej teorii</t>
  </si>
  <si>
    <t>There are a disproportionate number of girls in the class</t>
  </si>
  <si>
    <t>jest nieproporcjonalna ilość dziewczyn w klasie</t>
  </si>
  <si>
    <t>Most politicians genuinely believe they are incorruptible</t>
  </si>
  <si>
    <t>większość polityków szczerze wierzy że jest nieprzekupna</t>
  </si>
  <si>
    <t>Many roads were flooded and impassable</t>
  </si>
  <si>
    <t>wiele dróg było zalanych i nieprzejezdnych</t>
  </si>
  <si>
    <t>robić coś niezgodnego z przepisami</t>
  </si>
  <si>
    <t>the boy was beaten unconscious</t>
  </si>
  <si>
    <t>chłopak został pobity do nieprzytomności</t>
  </si>
  <si>
    <t>my unconscious desire to impress him</t>
  </si>
  <si>
    <t>moja nieświadoma potrzeba zaimponowania mu</t>
  </si>
  <si>
    <t>Current conditions are very unfavourable for new businesses</t>
  </si>
  <si>
    <t>obecne warunki są niesprzyjające dla nowych firm</t>
  </si>
  <si>
    <t>Maybe it's just indigestion</t>
  </si>
  <si>
    <t>Może to tylko niestrawność</t>
  </si>
  <si>
    <t>to overcome shyness</t>
  </si>
  <si>
    <t>przezwyciężyć nieśmiałość</t>
  </si>
  <si>
    <t>immortal soul</t>
  </si>
  <si>
    <t>nieśmiertelna dusza</t>
  </si>
  <si>
    <t>Ben smiled unconsciously when he heard her voice</t>
  </si>
  <si>
    <t>bez uśmiechnął się nieświadomie kiedy usłyszał jej głos</t>
  </si>
  <si>
    <t>Unbreakable Glass</t>
  </si>
  <si>
    <t>nietłukące się szkło</t>
  </si>
  <si>
    <t>intolerant</t>
  </si>
  <si>
    <t>nietolerancyjny</t>
  </si>
  <si>
    <t>Success remains elusive for lazy people</t>
  </si>
  <si>
    <t>Sukces pozostaje nieuchwytny dla leniwych ludzi</t>
  </si>
  <si>
    <t>study the effects of weightlessness on the brain</t>
  </si>
  <si>
    <t>badać wpływ stanu nieważkości na mózg</t>
  </si>
  <si>
    <t>out of use</t>
  </si>
  <si>
    <t>nieużywany ( nie będący już w użytku)</t>
  </si>
  <si>
    <t>to become invisible</t>
  </si>
  <si>
    <t>stać się niewidzialnym</t>
  </si>
  <si>
    <t>I read yesterday's news with disbelief</t>
  </si>
  <si>
    <t>Czytałem wczorajsze wiadomości z niedowierzaniem</t>
  </si>
  <si>
    <t>some animals live in captivity</t>
  </si>
  <si>
    <t>niektóre zwierząta żyją w niewoli</t>
  </si>
  <si>
    <t>niewykrywalny</t>
  </si>
  <si>
    <t>I was dissatisfied with the service</t>
  </si>
  <si>
    <t>Byłem niezadowolony z usługi</t>
  </si>
  <si>
    <t>I'm unhappy with their decision</t>
  </si>
  <si>
    <t>Jestem niezadowolony z ich decyzji</t>
  </si>
  <si>
    <t>unintentional</t>
  </si>
  <si>
    <t>niezamierzony</t>
  </si>
  <si>
    <t>They spent an unforgettable day together</t>
  </si>
  <si>
    <t>Oni spędzili razem niezapomniany dzień</t>
  </si>
  <si>
    <t>a tiny resourceless country</t>
  </si>
  <si>
    <t>mały niezaradny kraj</t>
  </si>
  <si>
    <t>resourceless man</t>
  </si>
  <si>
    <t>niezaradny człowiek</t>
  </si>
  <si>
    <t>uninhabited</t>
  </si>
  <si>
    <t>niezamieszkany/opuszczony/bezludny</t>
  </si>
  <si>
    <t>unexplored</t>
  </si>
  <si>
    <t>niezbadany</t>
  </si>
  <si>
    <t>We managed to slip away unnoticed</t>
  </si>
  <si>
    <t>Udało mu się wyślizgnąć niezauważonym</t>
  </si>
  <si>
    <t>niezawisły</t>
  </si>
  <si>
    <t>unfit for military serive</t>
  </si>
  <si>
    <t>niezdolny do służby wojskowej</t>
  </si>
  <si>
    <t>his arguments are inconsistent</t>
  </si>
  <si>
    <t>jego argumenty są nielogiczne/niespójne</t>
  </si>
  <si>
    <t>Your actions were inconsistent with the law</t>
  </si>
  <si>
    <t>Twoje czyny były niezgodne z prawem</t>
  </si>
  <si>
    <t>unidentified man</t>
  </si>
  <si>
    <t>niezidentyfikowany człowiek</t>
  </si>
  <si>
    <t>countless</t>
  </si>
  <si>
    <t>persistent rain</t>
  </si>
  <si>
    <t>ciągły deszcz</t>
  </si>
  <si>
    <t>We ran with an even pace</t>
  </si>
  <si>
    <t>Biegliśmy w niezmiennym tempie</t>
  </si>
  <si>
    <t>constant speed</t>
  </si>
  <si>
    <t>stała prędkość</t>
  </si>
  <si>
    <t>unchangeable wather</t>
  </si>
  <si>
    <t>niezmienna pogoda</t>
  </si>
  <si>
    <t>unidentified creature</t>
  </si>
  <si>
    <t>niezidentyfikowane stworzenie</t>
  </si>
  <si>
    <t>Our future is unknown to us</t>
  </si>
  <si>
    <t>Nasza przyszłość jest nam nieznana</t>
  </si>
  <si>
    <t>He's an unknown writer</t>
  </si>
  <si>
    <t>On jest nieznanym pisarzem</t>
  </si>
  <si>
    <t>mentally unstable</t>
  </si>
  <si>
    <t>niezrównoważony psychicznie</t>
  </si>
  <si>
    <t>Death Star was supposed to be indestructible</t>
  </si>
  <si>
    <t>Gwiazda Śmierci miała być niezniszczalna</t>
  </si>
  <si>
    <t>The bond between us is unbreakable</t>
  </si>
  <si>
    <t>Więź między nami jest niezniszczalna</t>
  </si>
  <si>
    <t>After the accident I was in unbearable pain</t>
  </si>
  <si>
    <t>Po wypadku byłem w bólu nie do wytrzymania</t>
  </si>
  <si>
    <t>The atmosphere at work is unbearable now</t>
  </si>
  <si>
    <t>Atmosfera w pracy jest teraz nie do wytrzymania</t>
  </si>
  <si>
    <t>wedding night</t>
  </si>
  <si>
    <t>noc poślubna</t>
  </si>
  <si>
    <t>nożyce ogrodowe/do drobiu</t>
  </si>
  <si>
    <t>pruning/pultry shears</t>
  </si>
  <si>
    <t>get the relations back to normal</t>
  </si>
  <si>
    <t>normalizacja stosunków</t>
  </si>
  <si>
    <t>to lead normal life</t>
  </si>
  <si>
    <t>prowadzić normalne życie</t>
  </si>
  <si>
    <t>wear glasses</t>
  </si>
  <si>
    <t>nosić okulary</t>
  </si>
  <si>
    <t>to play from the notes</t>
  </si>
  <si>
    <t>grać z nut</t>
  </si>
  <si>
    <t>potrafi zagrać ze słuchu każdą piosenkę</t>
  </si>
  <si>
    <t>There should be an oasis to the north</t>
  </si>
  <si>
    <t>Na północ stąd powinna być oaza</t>
  </si>
  <si>
    <t>tax burden</t>
  </si>
  <si>
    <t>obciążenia podatkowe</t>
  </si>
  <si>
    <t>7 Simple Ways to Prevent Your Shoes from Rubbing Your Heels</t>
  </si>
  <si>
    <t>7 prostych sposobów na zabezpieczenie butów przed obcieraniem pięt</t>
  </si>
  <si>
    <t>obdarte/poszarpane ubrania</t>
  </si>
  <si>
    <t>obdarzony talentem</t>
  </si>
  <si>
    <t>skin an animals</t>
  </si>
  <si>
    <t>obdzierać ze skóry zwierzęta</t>
  </si>
  <si>
    <t>obetrzeć kolano</t>
  </si>
  <si>
    <t>familiar with computer</t>
  </si>
  <si>
    <t>obeznany z komputerem</t>
  </si>
  <si>
    <t>A dog lay under the table, gnawing on a bone</t>
  </si>
  <si>
    <t>pies leżąc pod ziemią obgryza kość</t>
  </si>
  <si>
    <t>chair was padded with leather</t>
  </si>
  <si>
    <t>krzesło było obite skórą</t>
  </si>
  <si>
    <t>it looks promising</t>
  </si>
  <si>
    <t>to wygląda obiecująco</t>
  </si>
  <si>
    <t>to spill coffee on yourself</t>
  </si>
  <si>
    <t>oblać się kawą</t>
  </si>
  <si>
    <t>test pilot</t>
  </si>
  <si>
    <t>pilot oblatywacz</t>
  </si>
  <si>
    <t>lick your lips</t>
  </si>
  <si>
    <t>oblizać usta</t>
  </si>
  <si>
    <t>Taking the money from the government and claiming it shouldn't be given is hypocrisy</t>
  </si>
  <si>
    <t>Branie pieniędzy od rządu i twierdzenie, że nie powinny być dawane to hipokryzja</t>
  </si>
  <si>
    <t>law is in force</t>
  </si>
  <si>
    <t>prawo obowiązuje</t>
  </si>
  <si>
    <t>training camp</t>
  </si>
  <si>
    <t>obóz szkoleniowy</t>
  </si>
  <si>
    <t>His jokes are offensive</t>
  </si>
  <si>
    <t>Jego dowcipy są obraźliwe</t>
  </si>
  <si>
    <t>obrazić się na kogoś</t>
  </si>
  <si>
    <t>feel offended</t>
  </si>
  <si>
    <t>czuć się urażonym</t>
  </si>
  <si>
    <t>obrzezanie</t>
  </si>
  <si>
    <t>ochraniacz na kolana</t>
  </si>
  <si>
    <t>inline skates/rollerblades</t>
  </si>
  <si>
    <t>rolki</t>
  </si>
  <si>
    <t>wrotki</t>
  </si>
  <si>
    <t>łyżwy</t>
  </si>
  <si>
    <t>sklep sportowy</t>
  </si>
  <si>
    <t>walk in the woods</t>
  </si>
  <si>
    <t>spacerować po lesie</t>
  </si>
  <si>
    <t>quad/roller skates</t>
  </si>
  <si>
    <t>ice skates</t>
  </si>
  <si>
    <t>sporting/sport store</t>
  </si>
  <si>
    <t>Squash is a racket and ball sport played by two payers</t>
  </si>
  <si>
    <t>squash can cause injuries</t>
  </si>
  <si>
    <t>squash może powodować kontuzje</t>
  </si>
  <si>
    <t xml:space="preserve">what are the most common injuries in squash </t>
  </si>
  <si>
    <t>to prevent injuries</t>
  </si>
  <si>
    <t>zapobiegać kontuzjom</t>
  </si>
  <si>
    <t>Część granicy między Niemcami a Polską biegnie wzdłuż rzeki Odry</t>
  </si>
  <si>
    <t>w północnej części katowic</t>
  </si>
  <si>
    <t>in the northern-eastern part of katowice</t>
  </si>
  <si>
    <t>na północny wschód od katowic leży</t>
  </si>
  <si>
    <t>zwróconym w stronę przeciwną do piłki</t>
  </si>
  <si>
    <t>face each other</t>
  </si>
  <si>
    <t>stać przodem do siebie</t>
  </si>
  <si>
    <t>stand side to side</t>
  </si>
  <si>
    <t>stać bokiem do siebie</t>
  </si>
  <si>
    <t>stand behind someone</t>
  </si>
  <si>
    <t>stać za kimś</t>
  </si>
  <si>
    <t>występ, wysunięcie</t>
  </si>
  <si>
    <t>hrabstwo, powiat</t>
  </si>
  <si>
    <t>agritourism</t>
  </si>
  <si>
    <t>agrotyrystyka</t>
  </si>
  <si>
    <t>win a point</t>
  </si>
  <si>
    <t>zdobyć punkt</t>
  </si>
  <si>
    <t>sport-squash</t>
  </si>
  <si>
    <t>service line</t>
  </si>
  <si>
    <t>service box</t>
  </si>
  <si>
    <t>box serwisowy</t>
  </si>
  <si>
    <t>out line</t>
  </si>
  <si>
    <t>linia autu</t>
  </si>
  <si>
    <t>to award a penalty kick</t>
  </si>
  <si>
    <t>A throw-in is taken when the ball crosses a sideline and leaves the field</t>
  </si>
  <si>
    <t>Rzut z autu jest kiedy piłka przekrowy linię boczną i opuści boisko</t>
  </si>
  <si>
    <t>corner kick</t>
  </si>
  <si>
    <t>rzut rożny</t>
  </si>
  <si>
    <t>faul</t>
  </si>
  <si>
    <t>If it looks like a foul, it probably is</t>
  </si>
  <si>
    <t>jeżeli to wygląda na faul, to prawdopodobnie nim jest</t>
  </si>
  <si>
    <t>on mnie popchnął</t>
  </si>
  <si>
    <t>Warszawa ma 1000 mieszkańców</t>
  </si>
  <si>
    <t>Warsaw has 1000 inhabitants</t>
  </si>
  <si>
    <t>within the meaning of sth</t>
  </si>
  <si>
    <t>w rozumieniu czegoś</t>
  </si>
  <si>
    <t>palestinian nationalism raise as a reaction to establishment of the state of israel</t>
  </si>
  <si>
    <t>this pole stands upright</t>
  </si>
  <si>
    <t>ten słup stoi prosto</t>
  </si>
  <si>
    <t>palestyński nacjonalizm powstał w realcji na powstanie państwa izrael</t>
  </si>
  <si>
    <t>broken line</t>
  </si>
  <si>
    <t>solid line</t>
  </si>
  <si>
    <t>linia ciągła</t>
  </si>
  <si>
    <t>double solid line</t>
  </si>
  <si>
    <t>podwójna linia ciągła</t>
  </si>
  <si>
    <t>to pass the silid line</t>
  </si>
  <si>
    <t>przekraczać linie ciągłą</t>
  </si>
  <si>
    <t>dotted line</t>
  </si>
  <si>
    <t>linia kreskowana</t>
  </si>
  <si>
    <t>linia kropkowana</t>
  </si>
  <si>
    <t>long dashed line</t>
  </si>
  <si>
    <t>linia z długich kresek</t>
  </si>
  <si>
    <t>dashdot line</t>
  </si>
  <si>
    <t>linia na przemian przerywana i kreskowana</t>
  </si>
  <si>
    <t>left curve</t>
  </si>
  <si>
    <t>łuk w lewo (znak)</t>
  </si>
  <si>
    <t>no right turn</t>
  </si>
  <si>
    <t>zakaz skrętu w prawo (znak)</t>
  </si>
  <si>
    <t>uneven road</t>
  </si>
  <si>
    <t>nierówna droga (znak)</t>
  </si>
  <si>
    <t>closed to all vehicles</t>
  </si>
  <si>
    <t>zakaz wjadku dla wszystkich pojazdów (znak)</t>
  </si>
  <si>
    <t>cars prohibited</t>
  </si>
  <si>
    <t>zakaz wjazdu dla samochodów (znak)</t>
  </si>
  <si>
    <t>Traffic signs or road signs are signs erected at the side of or above roads to give instructions or provide information to road users</t>
  </si>
  <si>
    <t>znaki drogowe są znakami postawionymi po boku lub nad drogami żeby dawać instrukcję lub dostarczać informacji użytkownikom drogi</t>
  </si>
  <si>
    <t>sport-bowling</t>
  </si>
  <si>
    <t>grać w kręgle</t>
  </si>
  <si>
    <t>bowling line</t>
  </si>
  <si>
    <t>tor do kręgli</t>
  </si>
  <si>
    <t>rynny na kule</t>
  </si>
  <si>
    <t xml:space="preserve">In bowling, a strike means that all of the pins have been knocked down on the first ball roll </t>
  </si>
  <si>
    <t>bowling pin</t>
  </si>
  <si>
    <t>kręgiel</t>
  </si>
  <si>
    <t>bowling ball</t>
  </si>
  <si>
    <t>kula do gry w kręgle</t>
  </si>
  <si>
    <t>The locations of the pins are assigned numbers 1-10</t>
  </si>
  <si>
    <t>do lokalizacji</t>
  </si>
  <si>
    <t>w kręglach strike oznacze że wszystkie kręgle zostały strącone za pierwszym razem</t>
  </si>
  <si>
    <t>bowling shoes</t>
  </si>
  <si>
    <t>wytrzyj ręce kiedy jest koniec Twojej kolejki</t>
  </si>
  <si>
    <t>bowler</t>
  </si>
  <si>
    <t>kręglarz</t>
  </si>
  <si>
    <t>sport-jogging</t>
  </si>
  <si>
    <t>Stay visible to drivers</t>
  </si>
  <si>
    <t>bądź widoczny dla kierowców</t>
  </si>
  <si>
    <t>torso</t>
  </si>
  <si>
    <t>Tangled hair</t>
  </si>
  <si>
    <t>plączące się włosy</t>
  </si>
  <si>
    <t>brittle hair</t>
  </si>
  <si>
    <t>łamliwe włosy</t>
  </si>
  <si>
    <t>Lacklustre hair</t>
  </si>
  <si>
    <t>włosy bez połysku</t>
  </si>
  <si>
    <t>pin-setting machine</t>
  </si>
  <si>
    <t>maszyna do ustawiania kręgli</t>
  </si>
  <si>
    <t>sport-shooting</t>
  </si>
  <si>
    <t xml:space="preserve">
Put the gun in firing position</t>
  </si>
  <si>
    <t>Ustaw broń w pozycji strzeleckie</t>
  </si>
  <si>
    <t>flange</t>
  </si>
  <si>
    <t>obwódka</t>
  </si>
  <si>
    <t>how to grip the gun</t>
  </si>
  <si>
    <t>jak chwycić broń</t>
  </si>
  <si>
    <t>non dominant hand</t>
  </si>
  <si>
    <t>ręka niedominująca</t>
  </si>
  <si>
    <t>wrap the finger around the trigger</t>
  </si>
  <si>
    <t>zawiń palec na spuście</t>
  </si>
  <si>
    <t>racial slur</t>
  </si>
  <si>
    <t>obelga rasowa</t>
  </si>
  <si>
    <t>sport-archery</t>
  </si>
  <si>
    <t>napiąć łuk</t>
  </si>
  <si>
    <t>pull the bow string back   /   draw the bow</t>
  </si>
  <si>
    <t>Breathe steadily when you shoot</t>
  </si>
  <si>
    <t>oddychaj równomiernie/spokojnie kiedy strzelasz</t>
  </si>
  <si>
    <t>shoot from longer distances and different angles</t>
  </si>
  <si>
    <t>strzelać z większych dystnsów i pod różnymi kątami</t>
  </si>
  <si>
    <t>sport-valleyball</t>
  </si>
  <si>
    <t>to rotate player around the court</t>
  </si>
  <si>
    <t>rotowanie/przesywanie graczy po boisku</t>
  </si>
  <si>
    <t>gra serwisowa</t>
  </si>
  <si>
    <t>service game</t>
  </si>
  <si>
    <t>to rotate clockwise</t>
  </si>
  <si>
    <t>rotować zgodnie z ruchem wskazówek zegara</t>
  </si>
  <si>
    <t>drużyna odbirająca piłkę</t>
  </si>
  <si>
    <t>receiving team</t>
  </si>
  <si>
    <t>return the ball</t>
  </si>
  <si>
    <t>odbić piłkę</t>
  </si>
  <si>
    <t>Someone hits the ball 2 consecutive times</t>
  </si>
  <si>
    <t>ktoś odbija piłkę z razy z rzędu</t>
  </si>
  <si>
    <t>spike</t>
  </si>
  <si>
    <t>block</t>
  </si>
  <si>
    <t>blokada</t>
  </si>
  <si>
    <t>The ball goes out of bounds</t>
  </si>
  <si>
    <t>piłka wylatuje na out</t>
  </si>
  <si>
    <t>games go to 25 points</t>
  </si>
  <si>
    <t>gra się do 25 punktów</t>
  </si>
  <si>
    <t>A game must be won by two points</t>
  </si>
  <si>
    <t>gra musi być wygrana dwoma punktami</t>
  </si>
  <si>
    <t>volleyball is an intense sport</t>
  </si>
  <si>
    <t>siatkówka to intensywny sport</t>
  </si>
  <si>
    <t>sport-billards</t>
  </si>
  <si>
    <t>wyczynowe łyżworolki</t>
  </si>
  <si>
    <t>sport-skates</t>
  </si>
  <si>
    <t>ball entered the pocket</t>
  </si>
  <si>
    <t>kula wpadła do dziury</t>
  </si>
  <si>
    <t xml:space="preserve">cue stick is used to strike billiard balls </t>
  </si>
  <si>
    <t>kij bilardowy jest używany do uderznie kuli bilardowych</t>
  </si>
  <si>
    <t>tables are rectangles twice as long as they are wide</t>
  </si>
  <si>
    <t>stoły są prostokątami długością będącą dwukrotnością szerokości</t>
  </si>
  <si>
    <t>trójkąt</t>
  </si>
  <si>
    <t>sport-swimming</t>
  </si>
  <si>
    <t>frigid water</t>
  </si>
  <si>
    <t>inclement weather</t>
  </si>
  <si>
    <t>clement weather</t>
  </si>
  <si>
    <t>regular workout is challenging</t>
  </si>
  <si>
    <t>regularne ćwiczenia są wyzwaniem</t>
  </si>
  <si>
    <t>equate</t>
  </si>
  <si>
    <t>utożsamiać</t>
  </si>
  <si>
    <t>strengthening exercises</t>
  </si>
  <si>
    <t>briskly walking</t>
  </si>
  <si>
    <t>szybkie chodzenie</t>
  </si>
  <si>
    <t>2 razy 8 powtórzeń</t>
  </si>
  <si>
    <t>rule of thumb</t>
  </si>
  <si>
    <t>reguła oparta na doświadczeniu,</t>
  </si>
  <si>
    <t>heart rate</t>
  </si>
  <si>
    <t>tętno</t>
  </si>
  <si>
    <t xml:space="preserve">winded </t>
  </si>
  <si>
    <t>pozbawiony tchu</t>
  </si>
  <si>
    <t>plank</t>
  </si>
  <si>
    <t>deska</t>
  </si>
  <si>
    <t>crunches</t>
  </si>
  <si>
    <t>brzuszki</t>
  </si>
  <si>
    <t>sit-ups</t>
  </si>
  <si>
    <t>jest różnica między crunches i sits-up</t>
  </si>
  <si>
    <t>squats</t>
  </si>
  <si>
    <t>przysiady</t>
  </si>
  <si>
    <t>glute bridge</t>
  </si>
  <si>
    <t>wypychanie bioder z pozycji leżącej na ziemi (ćwiczenie)</t>
  </si>
  <si>
    <t>lunges</t>
  </si>
  <si>
    <t>biceps curls</t>
  </si>
  <si>
    <t>muscle power</t>
  </si>
  <si>
    <t>siła mięśni</t>
  </si>
  <si>
    <t>pull-ups</t>
  </si>
  <si>
    <t>podciąganie</t>
  </si>
  <si>
    <t>high knees</t>
  </si>
  <si>
    <t>podniszenie kolan</t>
  </si>
  <si>
    <t>jump rope</t>
  </si>
  <si>
    <t>zacznij ze złączonymi nogami i rękami po bokach</t>
  </si>
  <si>
    <t>Start by standing with your legs together and arms at your side</t>
  </si>
  <si>
    <t>flip turn</t>
  </si>
  <si>
    <t>nawrotka</t>
  </si>
  <si>
    <t>lane rope</t>
  </si>
  <si>
    <t>linia oddzielająca tory</t>
  </si>
  <si>
    <t>tor</t>
  </si>
  <si>
    <t>to swim from one end to the other</t>
  </si>
  <si>
    <t>płynąć od jednego końca do drugiego</t>
  </si>
  <si>
    <t>swim a lap/one length</t>
  </si>
  <si>
    <t>lane/track</t>
  </si>
  <si>
    <t>koleiny/koleinowanie</t>
  </si>
  <si>
    <t>subgrade</t>
  </si>
  <si>
    <t>podbudowa (drogi, chodnika)</t>
  </si>
  <si>
    <t>swim stroke</t>
  </si>
  <si>
    <t>płynąć na plecach</t>
  </si>
  <si>
    <t>swim freestyle</t>
  </si>
  <si>
    <t>płynąć stylem dowolnym</t>
  </si>
  <si>
    <t>swim dolphin/butterfly</t>
  </si>
  <si>
    <t>płynąć motylkiem</t>
  </si>
  <si>
    <t>kraul</t>
  </si>
  <si>
    <t>flutter kick</t>
  </si>
  <si>
    <t>machanie nogami w kraulu</t>
  </si>
  <si>
    <t>frog kick</t>
  </si>
  <si>
    <t>machanie nogami w żabce</t>
  </si>
  <si>
    <t>ruchy boczne</t>
  </si>
  <si>
    <t>lateral/sideways movements</t>
  </si>
  <si>
    <t>faltering pulse</t>
  </si>
  <si>
    <t>słabnący puls</t>
  </si>
  <si>
    <t>wysuszona ziemia</t>
  </si>
  <si>
    <t>cats retract their claws when on the move</t>
  </si>
  <si>
    <t>koty chowają swoje pazury kiedy są w ruchu</t>
  </si>
  <si>
    <t>odciski zostawione przez zwierzęta</t>
  </si>
  <si>
    <t>ścieżki mrówek</t>
  </si>
  <si>
    <t>ants nest</t>
  </si>
  <si>
    <t>gniazdo mrówek</t>
  </si>
  <si>
    <t>stencils</t>
  </si>
  <si>
    <t xml:space="preserve">szablony </t>
  </si>
  <si>
    <t>animals prints</t>
  </si>
  <si>
    <t>burnout</t>
  </si>
  <si>
    <t>resentful</t>
  </si>
  <si>
    <t>urażony</t>
  </si>
  <si>
    <t>wypalenie (np. Zawodowe)</t>
  </si>
  <si>
    <t>fester</t>
  </si>
  <si>
    <t>jątrzyć się, gnić, ropieć</t>
  </si>
  <si>
    <t>subject yourself to it</t>
  </si>
  <si>
    <t>poddaj się temu</t>
  </si>
  <si>
    <t>to do the asking in person</t>
  </si>
  <si>
    <t>zapytać kogoś osobiście</t>
  </si>
  <si>
    <t>to hide your disappointment from the other person</t>
  </si>
  <si>
    <t>ukryć swoje rozczarowanie przed inną osobą</t>
  </si>
  <si>
    <t>nie zamartwiaj się</t>
  </si>
  <si>
    <t>hard feelings</t>
  </si>
  <si>
    <t>uraza</t>
  </si>
  <si>
    <t>Sadly, my feelings for him were not reciprocated</t>
  </si>
  <si>
    <t>niestety, moje uczucie do niego nie zostało odwzajemnione</t>
  </si>
  <si>
    <t>We hit it off straight away</t>
  </si>
  <si>
    <t>Od razu się polubiliśmy</t>
  </si>
  <si>
    <t>to reschedule the meeting</t>
  </si>
  <si>
    <t>ustalić inny termin spotkania</t>
  </si>
  <si>
    <t>it may be tempting to</t>
  </si>
  <si>
    <t>może być kuszące żeby ...</t>
  </si>
  <si>
    <t>nonverbal communication</t>
  </si>
  <si>
    <t>komunikacja niewerbalna</t>
  </si>
  <si>
    <t>how to broach the subject with him</t>
  </si>
  <si>
    <t>jak poruszyć z nim trudny temat</t>
  </si>
  <si>
    <t>obrócić się przeciwko (efekt odwrotny do zamierzonego)</t>
  </si>
  <si>
    <t>I'm receptive to your ideas</t>
  </si>
  <si>
    <t>Jestem otwarty na twoje pomysły</t>
  </si>
  <si>
    <t>backup options</t>
  </si>
  <si>
    <t>return her gaze</t>
  </si>
  <si>
    <t>odwzajemnie spojrzenie</t>
  </si>
  <si>
    <t>Keep your eyes on her face</t>
  </si>
  <si>
    <t>trzymaj wzrok na jej twarzy</t>
  </si>
  <si>
    <t>social anxiety</t>
  </si>
  <si>
    <t>lęk społeczny</t>
  </si>
  <si>
    <t>hunched posture</t>
  </si>
  <si>
    <t>przygarbiona postawa</t>
  </si>
  <si>
    <t>contemporaries</t>
  </si>
  <si>
    <t>ludzie współcześni</t>
  </si>
  <si>
    <t>This attack will exacerbate the already tense relations between the two communities</t>
  </si>
  <si>
    <t>atak pogorszy i tak już napięte relacje pomiędzy oboma społecznościmi</t>
  </si>
  <si>
    <t>gaining and then losing large swathes of territory</t>
  </si>
  <si>
    <t>unrestricted submarine warfare</t>
  </si>
  <si>
    <t>wypukłość</t>
  </si>
  <si>
    <t>crotch</t>
  </si>
  <si>
    <t>enlist time</t>
  </si>
  <si>
    <t>pozyskać czas</t>
  </si>
  <si>
    <t>protrusion</t>
  </si>
  <si>
    <t>His education was strict, punitive and disciplinary</t>
  </si>
  <si>
    <t>day student</t>
  </si>
  <si>
    <t>student dzienny</t>
  </si>
  <si>
    <t>szkoła z internatem</t>
  </si>
  <si>
    <t>liberal arts/studies</t>
  </si>
  <si>
    <t>Financial aid is being provided to the country under the auspices of the International Monetary Fund.</t>
  </si>
  <si>
    <t>stopień licencjata</t>
  </si>
  <si>
    <t>undergraduate/bachelor's degree</t>
  </si>
  <si>
    <t>na skraju miasta / na przedmieściach</t>
  </si>
  <si>
    <t>dlaczego ludzie wybierają mieszkanie na terenach wiejskich</t>
  </si>
  <si>
    <t>border guard unit</t>
  </si>
  <si>
    <t>supreme authority</t>
  </si>
  <si>
    <t>najwyższy organ</t>
  </si>
  <si>
    <t>In this age of austerity we need to show restraint</t>
  </si>
  <si>
    <t>W obecnych czasach zaciskania pasa musimy wykazać się powściągliwością</t>
  </si>
  <si>
    <t>spokesman/spokewoman for the company</t>
  </si>
  <si>
    <t>jednostka straży granicznej</t>
  </si>
  <si>
    <t>zawiesić się, wyłączyć się, zagapić się</t>
  </si>
  <si>
    <t>Ciągle sprzeciwiała się swojej matce</t>
  </si>
  <si>
    <t>My parents opposed my marriage to a younger man</t>
  </si>
  <si>
    <t>Moi rodzice sprzeciwili się mojemu małżeństwu z młodszym mężczyzną</t>
  </si>
  <si>
    <t>Public opinion in both countries opposes the war</t>
  </si>
  <si>
    <t>Opinia publiczna w obu krajach sprzeciwia się wojnie</t>
  </si>
  <si>
    <t>Sprzeciwiłam się pójściu do parku w zimną pogodę</t>
  </si>
  <si>
    <t>She objected to her mother constantly</t>
  </si>
  <si>
    <t>subordinate to sb</t>
  </si>
  <si>
    <t>podporządkowany komuś</t>
  </si>
  <si>
    <t>Nie wahaj się zadawać mi pytań</t>
  </si>
  <si>
    <t>the scope of the president's powers is very limited</t>
  </si>
  <si>
    <t>zakres kompetencji prezydenta jest bardzo ograniczony</t>
  </si>
  <si>
    <t>the president plays a representative role</t>
  </si>
  <si>
    <t>prezydent spełnia reprezentacyjną rolę</t>
  </si>
  <si>
    <t>enforce the law</t>
  </si>
  <si>
    <t>Be careful what you wish for</t>
  </si>
  <si>
    <t>Uważaj, czego sobie życzysz</t>
  </si>
  <si>
    <t>call on Teams</t>
  </si>
  <si>
    <t>call na teamsach</t>
  </si>
  <si>
    <t>be lost in your thoughts</t>
  </si>
  <si>
    <t>być pogrążony w swoich myślach</t>
  </si>
  <si>
    <t>Nie zbywaj mnie. Tracę cierpliwość do ciebie</t>
  </si>
  <si>
    <t>przejście graniczne</t>
  </si>
  <si>
    <t>On przyznał się do zbrodni, którą popełnił</t>
  </si>
  <si>
    <t>He confessed/conceded to the crime he had committed</t>
  </si>
  <si>
    <t>be a smart alec</t>
  </si>
  <si>
    <t>draw/open the curtains</t>
  </si>
  <si>
    <t>wygłupiać się</t>
  </si>
  <si>
    <t>slack at work</t>
  </si>
  <si>
    <t>obijać się w pracy</t>
  </si>
  <si>
    <t>nie użalaj się nademną</t>
  </si>
  <si>
    <t>I washed my hand of the whole affair</t>
  </si>
  <si>
    <t>eye patch</t>
  </si>
  <si>
    <t>opaska na oko</t>
  </si>
  <si>
    <t>turkusowy</t>
  </si>
  <si>
    <t>versatile</t>
  </si>
  <si>
    <t>bystry</t>
  </si>
  <si>
    <t>wszechstronny, uniwersalny</t>
  </si>
  <si>
    <t>dalmatian</t>
  </si>
  <si>
    <t>dalmatyńczyk</t>
  </si>
  <si>
    <t>That famous blogger is endorsing Coca-Cola</t>
  </si>
  <si>
    <t>Tamten sławny bloger reklamuje Coca-Colę</t>
  </si>
  <si>
    <t>Qualia as intrinsic, nonphysical, ineffable properties</t>
  </si>
  <si>
    <t>qualia mają nieodlłączne, niefizyczne nieopisywalne właściwości</t>
  </si>
  <si>
    <t>twinge of pain</t>
  </si>
  <si>
    <t>ukłócie bólu</t>
  </si>
  <si>
    <t>biec najszybciej jak się potrafi</t>
  </si>
  <si>
    <t>Felt reactions or passions or emotions, for example, feeling delight, lust, fear, love, feeling grief, jealousy, regret</t>
  </si>
  <si>
    <t>after the concert, I felt elated</t>
  </si>
  <si>
    <t>fidelity/infidelity</t>
  </si>
  <si>
    <t>wierność, dokładność/ niewierność , niedokładność</t>
  </si>
  <si>
    <t>For a moment, I consider the irony of my predicament</t>
  </si>
  <si>
    <t>I've been having a salacious tryst with his ex</t>
  </si>
  <si>
    <t>przyśpieszone wybory</t>
  </si>
  <si>
    <t>szklaneczka np. Do whisky</t>
  </si>
  <si>
    <t>apologetically</t>
  </si>
  <si>
    <t>endorse</t>
  </si>
  <si>
    <t>Cute golden snub-nosed monkey eating food.</t>
  </si>
  <si>
    <t>rivet</t>
  </si>
  <si>
    <t>nitować</t>
  </si>
  <si>
    <t>engine thrust</t>
  </si>
  <si>
    <t>ciąg silnika</t>
  </si>
  <si>
    <t>My roses withered this year</t>
  </si>
  <si>
    <t>Moje róże zwiędły w tym roku</t>
  </si>
  <si>
    <t>subdued color</t>
  </si>
  <si>
    <t>stłumiony kolor</t>
  </si>
  <si>
    <t>boer wars</t>
  </si>
  <si>
    <t>wojny burskie</t>
  </si>
  <si>
    <t>bury/ponury/piaskowy kolor</t>
  </si>
  <si>
    <t>baldachim, zadaszenie</t>
  </si>
  <si>
    <t>makeshift</t>
  </si>
  <si>
    <t>prowizoryczny</t>
  </si>
  <si>
    <t>He could just make out her silhouette in the dusk</t>
  </si>
  <si>
    <t>On mógł rozpoznać jedynie jej sylwetkę w półmroku</t>
  </si>
  <si>
    <t>landslide victory</t>
  </si>
  <si>
    <t>przytłaczające zwycięztwo</t>
  </si>
  <si>
    <t>So, in your opinion, doctor, were my actions triggered by nature or nurture</t>
  </si>
  <si>
    <t>Według twojej opinii, doktorze, co należy winić za moje czyny: naturę czy wychowanie</t>
  </si>
  <si>
    <t>clandestine operation</t>
  </si>
  <si>
    <t>sekretna operacja</t>
  </si>
  <si>
    <t>perjury</t>
  </si>
  <si>
    <t>krzywoprzysięstwo</t>
  </si>
  <si>
    <t>This drawer is jammed</t>
  </si>
  <si>
    <t>szuflada jest zaklinowana</t>
  </si>
  <si>
    <t>niejadowity wąż</t>
  </si>
  <si>
    <t xml:space="preserve">incredulous </t>
  </si>
  <si>
    <t>niedowierzający</t>
  </si>
  <si>
    <t>entangled in war</t>
  </si>
  <si>
    <t>wplątany w wojnę</t>
  </si>
  <si>
    <t>segue</t>
  </si>
  <si>
    <t>She has travelled to the most far-flung corners of the world.</t>
  </si>
  <si>
    <t>man wielding a knife</t>
  </si>
  <si>
    <t>człowiek włądający nożem</t>
  </si>
  <si>
    <t>beguiling</t>
  </si>
  <si>
    <t>perpetrator</t>
  </si>
  <si>
    <t>time of upheaval</t>
  </si>
  <si>
    <t>czasy niespokoju/zamiesznie/wstrząsów</t>
  </si>
  <si>
    <t>His elaborate deception fooled everyone</t>
  </si>
  <si>
    <t>Jego wyrafinowany podstęp zwiódł wszystkich</t>
  </si>
  <si>
    <t>przekraczanie rzeczki to mozolny proces</t>
  </si>
  <si>
    <t>opposite charges</t>
  </si>
  <si>
    <t>law of conservation of energy</t>
  </si>
  <si>
    <t>prawo zachowania energii</t>
  </si>
  <si>
    <t>resistive forces are neglected</t>
  </si>
  <si>
    <t>siły oporu są pominięte</t>
  </si>
  <si>
    <t>pollen</t>
  </si>
  <si>
    <t>n-animated-plants</t>
  </si>
  <si>
    <t>pyłki kwiatowe</t>
  </si>
  <si>
    <t>Australia's epic floods spur new warning systems</t>
  </si>
  <si>
    <t>The recent famine in these parts has caused the displacement of tens of thousands of people.</t>
  </si>
  <si>
    <t>velocity relative to the observer</t>
  </si>
  <si>
    <t>prędkość względem obserwatora</t>
  </si>
  <si>
    <t>uniform speed</t>
  </si>
  <si>
    <t>instantaneous speed</t>
  </si>
  <si>
    <t>prędkość chwilowa</t>
  </si>
  <si>
    <t>jak gdyby</t>
  </si>
  <si>
    <t>konwencja oznaczeń</t>
  </si>
  <si>
    <t>sign convention</t>
  </si>
  <si>
    <t>rotational motion</t>
  </si>
  <si>
    <t>ruch obrotowy</t>
  </si>
  <si>
    <t>resultant force</t>
  </si>
  <si>
    <t>siła wypadkowa</t>
  </si>
  <si>
    <t>strefa zgniotu</t>
  </si>
  <si>
    <t>Zezwala się na wprowadzanie psów do parku, pod warunkiem, że są trzymane na smyczy</t>
  </si>
  <si>
    <t>brainstem</t>
  </si>
  <si>
    <t>pień mózgu</t>
  </si>
  <si>
    <t>The country roads are quite perilous.</t>
  </si>
  <si>
    <t>Her face was gaunt and grey.</t>
  </si>
  <si>
    <t>The smell of sweat was pervasive</t>
  </si>
  <si>
    <t>Zapach potu był wszechogarniający</t>
  </si>
  <si>
    <t>He has spent the past three months in Florida, ostensibly for medical treatment, but in actual fact to avoid prosecution.</t>
  </si>
  <si>
    <t>wagarowicz</t>
  </si>
  <si>
    <t>litter tray/box</t>
  </si>
  <si>
    <t>kuweta</t>
  </si>
  <si>
    <t>seesaw</t>
  </si>
  <si>
    <t>huśtawka (osoby siedzą na przeciwko)</t>
  </si>
  <si>
    <t>communitcation-conversation</t>
  </si>
  <si>
    <t>spleśniała foremka</t>
  </si>
  <si>
    <t>mouldy mould</t>
  </si>
  <si>
    <t>ice rink</t>
  </si>
  <si>
    <t>lodowisko</t>
  </si>
  <si>
    <t>drench</t>
  </si>
  <si>
    <t>ramp for wheelchairs</t>
  </si>
  <si>
    <t>podjazd dla wózków inwalidzkich</t>
  </si>
  <si>
    <t>sandpit</t>
  </si>
  <si>
    <t>piaskownica</t>
  </si>
  <si>
    <t>collar bone  / clavicle</t>
  </si>
  <si>
    <t>zez</t>
  </si>
  <si>
    <t>benefit of the doubt</t>
  </si>
  <si>
    <t>kredyt zaufania</t>
  </si>
  <si>
    <t>midlife crisis</t>
  </si>
  <si>
    <t>kryzys wieku średniego</t>
  </si>
  <si>
    <t>young at heart</t>
  </si>
  <si>
    <t>młody duchem</t>
  </si>
  <si>
    <t>przejść na wcześniejszą emeryturę</t>
  </si>
  <si>
    <t>to take an early retirement</t>
  </si>
  <si>
    <t>wyglądać młodo jak na swój wiek</t>
  </si>
  <si>
    <t>to look young for your age</t>
  </si>
  <si>
    <t>odczuwać swoje lata</t>
  </si>
  <si>
    <t>he is forty-something</t>
  </si>
  <si>
    <t>ma około 40 lat</t>
  </si>
  <si>
    <t>zaręczyć się / rozwieść się</t>
  </si>
  <si>
    <t>to get engaged / divorce</t>
  </si>
  <si>
    <t>foster family</t>
  </si>
  <si>
    <t>rodzina zastępcza</t>
  </si>
  <si>
    <t>to appear in public</t>
  </si>
  <si>
    <t>pojawić się publicznie</t>
  </si>
  <si>
    <t>to listen to your chest</t>
  </si>
  <si>
    <t>osłuchać klatkę piersiową</t>
  </si>
  <si>
    <t>it will take less time</t>
  </si>
  <si>
    <t>to zabierze mniej czasu</t>
  </si>
  <si>
    <t>fill glass to the top</t>
  </si>
  <si>
    <t>napełnić szklankę do pełna</t>
  </si>
  <si>
    <t>let's divide ourselves into five groups</t>
  </si>
  <si>
    <t>podzielmy się na pięć grup</t>
  </si>
  <si>
    <t>to pour some wine</t>
  </si>
  <si>
    <t>nalać trochę wina</t>
  </si>
  <si>
    <t>fight in the war</t>
  </si>
  <si>
    <t>walczyć na wojnie</t>
  </si>
  <si>
    <t>follow fashion</t>
  </si>
  <si>
    <t>śledzić modę</t>
  </si>
  <si>
    <t>słuchać rady</t>
  </si>
  <si>
    <t>shut the door on my thumb</t>
  </si>
  <si>
    <t>set alarm clock</t>
  </si>
  <si>
    <t>nastawić budzik</t>
  </si>
  <si>
    <t xml:space="preserve">I regret telling him the truth </t>
  </si>
  <si>
    <t>żałuję że mu powiedziałem prawdę</t>
  </si>
  <si>
    <t>set/lay the table</t>
  </si>
  <si>
    <t>my weight is far too little for my height</t>
  </si>
  <si>
    <t>moja waga jest o wiele za mała jak na mój wzrost</t>
  </si>
  <si>
    <t>Our supply of water has dwindled</t>
  </si>
  <si>
    <t>Nasze zapasy wody zmniejszyły się</t>
  </si>
  <si>
    <t>A huge wave capsized the yacht.</t>
  </si>
  <si>
    <t>She clutched his hand</t>
  </si>
  <si>
    <t>Ona ścisnęła jego rękę</t>
  </si>
  <si>
    <t>incitement of racial hatred</t>
  </si>
  <si>
    <t>podbużanie rasowej nienawiści</t>
  </si>
  <si>
    <t>to elucidate the matter</t>
  </si>
  <si>
    <t>naświetlić sprawę</t>
  </si>
  <si>
    <t xml:space="preserve">virulent critic </t>
  </si>
  <si>
    <t>zajadły krytyk</t>
  </si>
  <si>
    <t>innocuous snake</t>
  </si>
  <si>
    <t>szerzyć idee</t>
  </si>
  <si>
    <t>positive effect/influence on sb</t>
  </si>
  <si>
    <t>bias in favour of sb/sth</t>
  </si>
  <si>
    <t>pokazać powtórkę gola</t>
  </si>
  <si>
    <t>be in hopeless situation</t>
  </si>
  <si>
    <t>być w beznadziejnej sytuacji</t>
  </si>
  <si>
    <t xml:space="preserve">to cheer the team on </t>
  </si>
  <si>
    <t>dopingować drużynę</t>
  </si>
  <si>
    <t>to curve initials in the tree</t>
  </si>
  <si>
    <t>wyciąć inicjały na drzewie</t>
  </si>
  <si>
    <t>foresake sb</t>
  </si>
  <si>
    <t>porzucić osobę</t>
  </si>
  <si>
    <t>maintain your dignity</t>
  </si>
  <si>
    <t>secret liaison</t>
  </si>
  <si>
    <t>sekretny romans</t>
  </si>
  <si>
    <t>busker</t>
  </si>
  <si>
    <t>grajek uliczny</t>
  </si>
  <si>
    <t>liaison officer</t>
  </si>
  <si>
    <t>oficer łącznikowy</t>
  </si>
  <si>
    <t>biec bardzo szybko</t>
  </si>
  <si>
    <t>attached to my dog</t>
  </si>
  <si>
    <t>przywiązany do psa</t>
  </si>
  <si>
    <t>to authorize police officer to carry revolvers</t>
  </si>
  <si>
    <t>upoważnić policjantów do noszenia broni</t>
  </si>
  <si>
    <t>zamieć śnieżna</t>
  </si>
  <si>
    <t>mógł odczuć że jego siły odpływają</t>
  </si>
  <si>
    <t>to find the culprits</t>
  </si>
  <si>
    <t>znaleźć winowajców</t>
  </si>
  <si>
    <t>obmyślić plan</t>
  </si>
  <si>
    <t>Paul's so sloppy - he always spills something on the floor</t>
  </si>
  <si>
    <t>Paul jest taki niechlujny, zawsze rozleje coś na podłogę</t>
  </si>
  <si>
    <t>Is he eligible to work here?</t>
  </si>
  <si>
    <t>Czy on jest uprawiony do pracy tutaj?</t>
  </si>
  <si>
    <t>składka ubezpieczeniowa</t>
  </si>
  <si>
    <t>a gun battle had preceded the explosions</t>
  </si>
  <si>
    <t>wybuchy poprzedziła strzelanina</t>
  </si>
  <si>
    <t>Water lapped in my shoes</t>
  </si>
  <si>
    <t>Woda chlupotała w moich butach</t>
  </si>
  <si>
    <t>leap year</t>
  </si>
  <si>
    <t>rok przestępny</t>
  </si>
  <si>
    <t>My dog leaped over the fence and ran away</t>
  </si>
  <si>
    <t>Mój pies przeskoczył nad płotem i uciekł</t>
  </si>
  <si>
    <t>lease a land</t>
  </si>
  <si>
    <t>dzierżawić grunt</t>
  </si>
  <si>
    <t>She fasts from time to time</t>
  </si>
  <si>
    <t>Ona od czasu do czasu pości</t>
  </si>
  <si>
    <t>Parents usually prompt their children to say thank you</t>
  </si>
  <si>
    <t>Rodzice zazwyczaj podpowiadają swoim dzieciom, aby powiedziały dziękuję</t>
  </si>
  <si>
    <t>The speech prompted angry responses</t>
  </si>
  <si>
    <t>Mowa wywołała złowrogie odpowiedzi</t>
  </si>
  <si>
    <t>fine hair</t>
  </si>
  <si>
    <t>cienkie włosy</t>
  </si>
  <si>
    <t>fine cream</t>
  </si>
  <si>
    <t>lekki krem</t>
  </si>
  <si>
    <t>przyciemniona szyba</t>
  </si>
  <si>
    <r>
      <t xml:space="preserve">After a brief </t>
    </r>
    <r>
      <rPr>
        <b/>
        <sz val="10"/>
        <color rgb="FF000000"/>
        <rFont val="Calibri"/>
        <family val="2"/>
        <charset val="238"/>
      </rPr>
      <t>stint</t>
    </r>
    <r>
      <rPr>
        <sz val="10"/>
        <color rgb="FF000000"/>
        <rFont val="Calibri"/>
        <family val="2"/>
        <charset val="238"/>
      </rPr>
      <t xml:space="preserve"> in the military, and a season playing basketball for the Rochester Royals…</t>
    </r>
  </si>
  <si>
    <t>tainted water</t>
  </si>
  <si>
    <t>skażona woda</t>
  </si>
  <si>
    <t>Wszystkie rupiecie muszę trzymać w ogrodowej szopie</t>
  </si>
  <si>
    <t>I have to put all the junk in the garden shed</t>
  </si>
  <si>
    <t>The main gate's the only way out of the fort</t>
  </si>
  <si>
    <t>Główna brama jest jedyną drogą na zewnątrz fortu</t>
  </si>
  <si>
    <t>he woman grinned at him</t>
  </si>
  <si>
    <t>zawiązać węzeł na sznurku</t>
  </si>
  <si>
    <t>tie a knot in a string</t>
  </si>
  <si>
    <t>the horse neighed</t>
  </si>
  <si>
    <t>koń zarżał</t>
  </si>
  <si>
    <t>recytować wiersz z pamięci</t>
  </si>
  <si>
    <t>gun may go off</t>
  </si>
  <si>
    <t>shopkeeper</t>
  </si>
  <si>
    <t>właściciel sklepu</t>
  </si>
  <si>
    <t>lattice vs lettuce</t>
  </si>
  <si>
    <t>załuga i załsugiwać (na uwagę)</t>
  </si>
  <si>
    <t>merits</t>
  </si>
  <si>
    <t xml:space="preserve">gain notoriety for </t>
  </si>
  <si>
    <t xml:space="preserve">zyskać złą reputację za </t>
  </si>
  <si>
    <t>No wonder you don't want to be his fifth wife</t>
  </si>
  <si>
    <t>Nic dziwnego, że nie chcesz zostać jego piąta żoną</t>
  </si>
  <si>
    <t>She despised him for the way he treated her sister.</t>
  </si>
  <si>
    <t>ona nim gardzi za sposób w jaki traktuje jej siostrę</t>
  </si>
  <si>
    <t>Please keep your dog on a leash</t>
  </si>
  <si>
    <t>Proszę trzymać swojego psa na smyczy</t>
  </si>
  <si>
    <t>zmagać się z biedą</t>
  </si>
  <si>
    <t>don't hover over me</t>
  </si>
  <si>
    <t>nie stój mi nad głową</t>
  </si>
  <si>
    <t>to tumble down the hill</t>
  </si>
  <si>
    <t>sturlać się z górki</t>
  </si>
  <si>
    <t>despair of sth  =  lose hope</t>
  </si>
  <si>
    <t>tracić nadzieję</t>
  </si>
  <si>
    <t>eerie noise</t>
  </si>
  <si>
    <t>upiorny hałas</t>
  </si>
  <si>
    <t>urzekający</t>
  </si>
  <si>
    <t>myśliwi kucnęli w trzcinach</t>
  </si>
  <si>
    <t>They made quite a fuss about all the changes</t>
  </si>
  <si>
    <t>Oni zrobili całkiem spore zamieszanie z powodu wszystkich zmian</t>
  </si>
  <si>
    <t>antyczne zwoje</t>
  </si>
  <si>
    <t>rozproszyć mgłę</t>
  </si>
  <si>
    <t>the witness contradicted the defendant's testimony</t>
  </si>
  <si>
    <t>świadek zaprzeczył zeznaniu oskrażonego</t>
  </si>
  <si>
    <t>thoughtless / thoughfulness</t>
  </si>
  <si>
    <t>bezmyślny / rozważny</t>
  </si>
  <si>
    <t>hideout</t>
  </si>
  <si>
    <t>kryjkówka</t>
  </si>
  <si>
    <t>trząść się (ze strachu)</t>
  </si>
  <si>
    <t>shiver</t>
  </si>
  <si>
    <t>drżeć (z zimna)</t>
  </si>
  <si>
    <t>linger</t>
  </si>
  <si>
    <t>zwlekać</t>
  </si>
  <si>
    <t>niecierpieć</t>
  </si>
  <si>
    <t>zadośćiczynić, odpokutować</t>
  </si>
  <si>
    <t>During the riot shops were looted and cars damaged or set on fire</t>
  </si>
  <si>
    <t>altar server</t>
  </si>
  <si>
    <t>mass</t>
  </si>
  <si>
    <t>msza</t>
  </si>
  <si>
    <t>mass of superfluous detail</t>
  </si>
  <si>
    <t>masa zbędnych szczegółów</t>
  </si>
  <si>
    <t>Dym kadzidła symbolizuje uświęcenie i oczyszczenie</t>
  </si>
  <si>
    <t>saw few centimeters off</t>
  </si>
  <si>
    <t>odpiłować kilka centrymetrów</t>
  </si>
  <si>
    <t>wewnętrzny spokój</t>
  </si>
  <si>
    <t>These companies are only a handful among the more than 150 in Government hands</t>
  </si>
  <si>
    <t>Te spółki to tylko garść z ponad 150, które są w rękach rządu</t>
  </si>
  <si>
    <t>envious</t>
  </si>
  <si>
    <t>zazdrosny</t>
  </si>
  <si>
    <t>daunt / deter / repel</t>
  </si>
  <si>
    <t>clip the wire</t>
  </si>
  <si>
    <t>przeciąć przewód</t>
  </si>
  <si>
    <t>wziąść kogoś na bok żeby</t>
  </si>
  <si>
    <t>he was blind to the fact that</t>
  </si>
  <si>
    <t>był ślepy na fakt że</t>
  </si>
  <si>
    <t>ado</t>
  </si>
  <si>
    <t>hałas wrzawa</t>
  </si>
  <si>
    <t>oswojona małpa</t>
  </si>
  <si>
    <t>make up for sth</t>
  </si>
  <si>
    <t>rekompensować</t>
  </si>
  <si>
    <t>szycha, gruba ryba</t>
  </si>
  <si>
    <t>blade of grass</t>
  </si>
  <si>
    <t>źdźbło trawy</t>
  </si>
  <si>
    <t>advance to the next round</t>
  </si>
  <si>
    <t>awansować do następnej rundy</t>
  </si>
  <si>
    <t xml:space="preserve">ancestore / forebear / antecedent / predecessor / </t>
  </si>
  <si>
    <t>pełno / obficie</t>
  </si>
  <si>
    <t>appears</t>
  </si>
  <si>
    <t>pojawić się   /   wstawać z łóżka</t>
  </si>
  <si>
    <t xml:space="preserve">bizzare vs blizzard </t>
  </si>
  <si>
    <t>wymachiwać nożem</t>
  </si>
  <si>
    <t>the Earth orbits the Sun in company with the Moon</t>
  </si>
  <si>
    <t>ziemia okrąża słońce w towarzystwie księżyca</t>
  </si>
  <si>
    <t>stars shine by their own light</t>
  </si>
  <si>
    <t>gwiazdy świecą swoim włąsnym światłem</t>
  </si>
  <si>
    <t>idealny, nieskazitelny kształt</t>
  </si>
  <si>
    <t>grammar-quantity</t>
  </si>
  <si>
    <t>vulcano gushing with molten sulphur</t>
  </si>
  <si>
    <t>wulkan tryskający stopioną siarką</t>
  </si>
  <si>
    <t>twilight sky</t>
  </si>
  <si>
    <t>niebo o półmroku/zmierzchu</t>
  </si>
  <si>
    <t>The sea is the most beautiful in the twilight</t>
  </si>
  <si>
    <t>Morze jest najpiękniejsze w półmroku</t>
  </si>
  <si>
    <t>dusk vs dawn</t>
  </si>
  <si>
    <t>zmierz a świt</t>
  </si>
  <si>
    <t>mercury spins on its own axis one in 59 days</t>
  </si>
  <si>
    <t>markury obraca się wokół własnej osi w ciągu 59 dni</t>
  </si>
  <si>
    <t>searing heat</t>
  </si>
  <si>
    <t>piekące gorąco</t>
  </si>
  <si>
    <t>wisp of smoke</t>
  </si>
  <si>
    <t>wisp of hair</t>
  </si>
  <si>
    <t>kosmyk włosów</t>
  </si>
  <si>
    <t>meteorite</t>
  </si>
  <si>
    <t>p;s</t>
  </si>
  <si>
    <t>meteoryt</t>
  </si>
  <si>
    <t>infrared radiation</t>
  </si>
  <si>
    <t>promieniowanie podczerwone</t>
  </si>
  <si>
    <t>pristine shape</t>
  </si>
  <si>
    <t>niewerbalne sygnały</t>
  </si>
  <si>
    <t>furrow</t>
  </si>
  <si>
    <t>bruzda</t>
  </si>
  <si>
    <t>znarszczyć</t>
  </si>
  <si>
    <t>handwoven</t>
  </si>
  <si>
    <t>tkany ręcznie</t>
  </si>
  <si>
    <t>wavelength band</t>
  </si>
  <si>
    <t>shimmer, wink, flicker, twinkle</t>
  </si>
  <si>
    <t>opaque</t>
  </si>
  <si>
    <t>buck off</t>
  </si>
  <si>
    <t>I've tried moving the desk but it won't budge</t>
  </si>
  <si>
    <t>próbowałem przesunąć biurko, ale ono ani nie drgnie</t>
  </si>
  <si>
    <t>It's all for the cause</t>
  </si>
  <si>
    <t>Wszystko dla dobra sprawy</t>
  </si>
  <si>
    <t>The chalet is reached only by trail</t>
  </si>
  <si>
    <t>Do domku w górach można się dostać szlakiem pieszo</t>
  </si>
  <si>
    <t>His speech bolstered the morale of the army</t>
  </si>
  <si>
    <t>Jego przemowa podniosła morale armii</t>
  </si>
  <si>
    <t>Then there is the question of how to bolster our sovereignty</t>
  </si>
  <si>
    <t>Kolejną kwestią jest wzmacnianie naszej suwerenności</t>
  </si>
  <si>
    <t>chow vs chew</t>
  </si>
  <si>
    <t>impeccable friendly service</t>
  </si>
  <si>
    <t>duff</t>
  </si>
  <si>
    <t>cleave</t>
  </si>
  <si>
    <t>bolster vs boulster</t>
  </si>
  <si>
    <t>budge vs badge</t>
  </si>
  <si>
    <t>opłata za czyszczenie samochodu</t>
  </si>
  <si>
    <t>to take sb out to a dinner</t>
  </si>
  <si>
    <t>wziąść kogoś na kolację</t>
  </si>
  <si>
    <t>admire sb / to look up to sb</t>
  </si>
  <si>
    <t>take out credit/mortgage</t>
  </si>
  <si>
    <t>wziąć kredyt / kredyt hipoteczny</t>
  </si>
  <si>
    <t>this desk takes up to much space</t>
  </si>
  <si>
    <t>to biurko zajmuje zbyt dużo miejsca</t>
  </si>
  <si>
    <t>we were take in by his tricks</t>
  </si>
  <si>
    <t>złapaliśmy się na jego sztuczki</t>
  </si>
  <si>
    <t>set/put the clocks back/forward</t>
  </si>
  <si>
    <t>to go for</t>
  </si>
  <si>
    <t>to go over</t>
  </si>
  <si>
    <t>to put forward</t>
  </si>
  <si>
    <t>put away</t>
  </si>
  <si>
    <t>go off</t>
  </si>
  <si>
    <t>go by</t>
  </si>
  <si>
    <t>the photo will not come out</t>
  </si>
  <si>
    <t>zdjęcia nie wyjdzie (złe warunki)</t>
  </si>
  <si>
    <t>come into</t>
  </si>
  <si>
    <t>come over</t>
  </si>
  <si>
    <t>come accross</t>
  </si>
  <si>
    <t>to break down the door</t>
  </si>
  <si>
    <t>wyważyć drzwi</t>
  </si>
  <si>
    <t>odłączyć się od grupy</t>
  </si>
  <si>
    <t>break the presentation down into five parts</t>
  </si>
  <si>
    <t>rozbić sprzedaż po regionach</t>
  </si>
  <si>
    <t>break down sales by regions</t>
  </si>
  <si>
    <t>rozpędzić tłum</t>
  </si>
  <si>
    <t>rozwiać plotki</t>
  </si>
  <si>
    <t>break into the house</t>
  </si>
  <si>
    <t>włamać się do domu</t>
  </si>
  <si>
    <t>drop out vs give up</t>
  </si>
  <si>
    <t>give away</t>
  </si>
  <si>
    <t>ulec pokusie</t>
  </si>
  <si>
    <t>ulec czyimś rządaniom</t>
  </si>
  <si>
    <t>zadanie domowe</t>
  </si>
  <si>
    <t>wombat to krępe zwierze</t>
  </si>
  <si>
    <t>wombat is stout animal</t>
  </si>
  <si>
    <t>hands-on</t>
  </si>
  <si>
    <t>wreaking</t>
  </si>
  <si>
    <t>wreak havoc</t>
  </si>
  <si>
    <t>rodent</t>
  </si>
  <si>
    <t>gryzoń</t>
  </si>
  <si>
    <t>kora</t>
  </si>
  <si>
    <t>get on with</t>
  </si>
  <si>
    <t>get by</t>
  </si>
  <si>
    <t>get across</t>
  </si>
  <si>
    <t>get around</t>
  </si>
  <si>
    <t>get over sth</t>
  </si>
  <si>
    <t>sweltering</t>
  </si>
  <si>
    <t xml:space="preserve">ferocious </t>
  </si>
  <si>
    <t>dziki, niebezpieczny</t>
  </si>
  <si>
    <t>sultry</t>
  </si>
  <si>
    <t>gorący wilgotny (o pogodzie i np. O kobiecie)</t>
  </si>
  <si>
    <t>wyrzucić kogoś ze szkoły</t>
  </si>
  <si>
    <t>przesunąć się trochę</t>
  </si>
  <si>
    <t>I will fill in for you</t>
  </si>
  <si>
    <t>zastąpię cię</t>
  </si>
  <si>
    <t>szef mnie sprawdził</t>
  </si>
  <si>
    <t>to slow down at the turn</t>
  </si>
  <si>
    <t>zwolnić na zakręcie</t>
  </si>
  <si>
    <t>przewrócić się o krawężnik</t>
  </si>
  <si>
    <t>fall out with sb</t>
  </si>
  <si>
    <t>fall through</t>
  </si>
  <si>
    <t>nie powieść się</t>
  </si>
  <si>
    <t>kłócić się z kimś</t>
  </si>
  <si>
    <t>fall for sth</t>
  </si>
  <si>
    <t>nabrać się</t>
  </si>
  <si>
    <t>make up</t>
  </si>
  <si>
    <t>make up for lost time</t>
  </si>
  <si>
    <t>make out</t>
  </si>
  <si>
    <t>wygryzać</t>
  </si>
  <si>
    <t>bizzare ending</t>
  </si>
  <si>
    <t>dziwaczne zakończenie</t>
  </si>
  <si>
    <t>his boss is stingy and idle</t>
  </si>
  <si>
    <t>malicious remark</t>
  </si>
  <si>
    <t>podła uwaga</t>
  </si>
  <si>
    <t>big shot in the mortgage business</t>
  </si>
  <si>
    <t>atone for the sin</t>
  </si>
  <si>
    <t>I do not wish to become the object of scorn</t>
  </si>
  <si>
    <t>zwabić</t>
  </si>
  <si>
    <t>zachęta</t>
  </si>
  <si>
    <t>media is promoting promiscuity</t>
  </si>
  <si>
    <t>media promują rozwięzłość</t>
  </si>
  <si>
    <t>He made out with that girl</t>
  </si>
  <si>
    <t>on obściskiwał się z tą dziewczyną</t>
  </si>
  <si>
    <t>jako 'stwierdzić'</t>
  </si>
  <si>
    <t>issue/make out invoice for</t>
  </si>
  <si>
    <t>dużo znaczeń  (jako uzupełnić/nadrobić)</t>
  </si>
  <si>
    <t>tears ran down her cheeks</t>
  </si>
  <si>
    <t>łzy spływały po jej policzkach</t>
  </si>
  <si>
    <t>run for president</t>
  </si>
  <si>
    <t>run down the stairs</t>
  </si>
  <si>
    <t>zbiec po schodach</t>
  </si>
  <si>
    <t>run through the whole nowel</t>
  </si>
  <si>
    <t>przewijać się przez całą powieść</t>
  </si>
  <si>
    <t>run up to sb</t>
  </si>
  <si>
    <t>podbiec do kogoś</t>
  </si>
  <si>
    <t>I know how to tell twins apart</t>
  </si>
  <si>
    <t>Musisz odróżniać dobrych ludzi od tych, którzy chcą cię skrzywdzić</t>
  </si>
  <si>
    <t>He told on me to the teacher</t>
  </si>
  <si>
    <t>Doniósł na mnie nauczycielowi</t>
  </si>
  <si>
    <t>to complain to sb about sth</t>
  </si>
  <si>
    <t>pożalić się komuś na coś</t>
  </si>
  <si>
    <t>Nauczyciel upomniał chłopca</t>
  </si>
  <si>
    <t>kosztulka będzie prześwitywała przez sweter</t>
  </si>
  <si>
    <t>send for</t>
  </si>
  <si>
    <t>sit around/by</t>
  </si>
  <si>
    <t>stand by</t>
  </si>
  <si>
    <t>wreak vs wreck</t>
  </si>
  <si>
    <t>stay in / out</t>
  </si>
  <si>
    <t>stay up</t>
  </si>
  <si>
    <t>siedzieć do późna</t>
  </si>
  <si>
    <t>stay over</t>
  </si>
  <si>
    <t>stay on</t>
  </si>
  <si>
    <t>powstrzymać łzy</t>
  </si>
  <si>
    <t>hold back your tears</t>
  </si>
  <si>
    <t>hold back you laughter</t>
  </si>
  <si>
    <t>powstrzymać śmiech</t>
  </si>
  <si>
    <t>hold back demonstrators</t>
  </si>
  <si>
    <t>powstrzymać demonstrantów</t>
  </si>
  <si>
    <t>przytrzymaj ctrl i naciśnij p</t>
  </si>
  <si>
    <t>hold up</t>
  </si>
  <si>
    <t>również jako 'napaść'</t>
  </si>
  <si>
    <t>we have to think something up for their anniversary</t>
  </si>
  <si>
    <t>musimy wymyślić coś na ich rocznicę</t>
  </si>
  <si>
    <t>wykręcić się od czegoś</t>
  </si>
  <si>
    <t>Muszę nadrobić szkolny materiał</t>
  </si>
  <si>
    <t>catch on</t>
  </si>
  <si>
    <t>ten pomysł nigdy się nie przyjmie</t>
  </si>
  <si>
    <t>see to</t>
  </si>
  <si>
    <t>I will talk it over with him</t>
  </si>
  <si>
    <t>talk sb into / out</t>
  </si>
  <si>
    <t>let the dog out</t>
  </si>
  <si>
    <t>wypuścić psa</t>
  </si>
  <si>
    <t>puszczać fajerwerki</t>
  </si>
  <si>
    <t>hair will grow out</t>
  </si>
  <si>
    <t>włosy odrosną</t>
  </si>
  <si>
    <t>do away</t>
  </si>
  <si>
    <t>pozbyć się</t>
  </si>
  <si>
    <t>spisać wnioski</t>
  </si>
  <si>
    <t>write out prescription for antibiotics</t>
  </si>
  <si>
    <t>wypisać receptę na antybiotyki</t>
  </si>
  <si>
    <t>write out all the numbers</t>
  </si>
  <si>
    <t>wypisać wszystkie liczby</t>
  </si>
  <si>
    <t>track down all changes</t>
  </si>
  <si>
    <t>śledzić wszystkie zmiany</t>
  </si>
  <si>
    <t>Przebrnąłem przez około połowę pierwszej strony</t>
  </si>
  <si>
    <t>I keep a weekly record of who is present</t>
  </si>
  <si>
    <t>Zapisuję sobie co tydzień, kto jest obecny</t>
  </si>
  <si>
    <t>volume settings</t>
  </si>
  <si>
    <t>ustawienia głośności</t>
  </si>
  <si>
    <t>adjust ringtone volume</t>
  </si>
  <si>
    <t>ustawić głość dzwonka (w telefonie)</t>
  </si>
  <si>
    <t>call on sb</t>
  </si>
  <si>
    <t xml:space="preserve">call in </t>
  </si>
  <si>
    <t>przeciwne ładunki</t>
  </si>
  <si>
    <t>set about to cleaning this mess</t>
  </si>
  <si>
    <t>zabrać się do posprzątanie tego bałaganu</t>
  </si>
  <si>
    <t>set benefits against risk</t>
  </si>
  <si>
    <t>zestawić korzyści z ryzykiem</t>
  </si>
  <si>
    <t>set up meeting for Friday</t>
  </si>
  <si>
    <t>ustalić spotkanie w piątek</t>
  </si>
  <si>
    <t>we set off from Zawiercie on Friday</t>
  </si>
  <si>
    <t>wyruszliśmy z zawiercia w piątek</t>
  </si>
  <si>
    <t>start / set up family</t>
  </si>
  <si>
    <t>to set off for Warsow</t>
  </si>
  <si>
    <t>wyruszyliśmy do warszawy</t>
  </si>
  <si>
    <t>set police on sb</t>
  </si>
  <si>
    <t>napuścić policję na kogoś</t>
  </si>
  <si>
    <t>napuścić /poszczuć psem kogoś</t>
  </si>
  <si>
    <t>odłożyc długopis</t>
  </si>
  <si>
    <t>odkładać broń do kabury</t>
  </si>
  <si>
    <t>sytuacja się trochę ustabilizowałą</t>
  </si>
  <si>
    <t>zadowala się płacą minimalną</t>
  </si>
  <si>
    <t>shabby vs chubby</t>
  </si>
  <si>
    <t>shabby room</t>
  </si>
  <si>
    <t>obskurny pokój</t>
  </si>
  <si>
    <t>set off / let off fireworks</t>
  </si>
  <si>
    <t>set off speculations</t>
  </si>
  <si>
    <t>wywołać spekulacje</t>
  </si>
  <si>
    <t>keep away from me</t>
  </si>
  <si>
    <t>trzymaj się ode mnie z daleka</t>
  </si>
  <si>
    <t>keep to your promise/word</t>
  </si>
  <si>
    <t>keep the schedule</t>
  </si>
  <si>
    <t>to back up arguments with examples</t>
  </si>
  <si>
    <t>popierać argumenty przykładami</t>
  </si>
  <si>
    <t>leave off</t>
  </si>
  <si>
    <t>skończyć na jakiś etapie/miejscu</t>
  </si>
  <si>
    <t>pominąć niektóre składniki</t>
  </si>
  <si>
    <t>to speak for yourself</t>
  </si>
  <si>
    <t>mówić za siebie</t>
  </si>
  <si>
    <t>pull away vs drive off/away vs pull out</t>
  </si>
  <si>
    <t>ruszyć vs odjechać vs odjechać</t>
  </si>
  <si>
    <t xml:space="preserve">pull over vs pull up vs pull in </t>
  </si>
  <si>
    <t>zjechać na pobocze vs zatrzymać się vs przyjechać/wjechać</t>
  </si>
  <si>
    <t>pull out</t>
  </si>
  <si>
    <t>wycofać vs odjechać</t>
  </si>
  <si>
    <t>the wind blew down a tree</t>
  </si>
  <si>
    <t>wiatr powalić drzewo</t>
  </si>
  <si>
    <t>wybuchnąć (bomba, gniew) vs nadmuchać</t>
  </si>
  <si>
    <t>parkiet się zużył w 3 miesiące</t>
  </si>
  <si>
    <t>parquet is worn out in 3 months</t>
  </si>
  <si>
    <t>zauroczenie przeminie</t>
  </si>
  <si>
    <t>gorący, namiętny pocałunek</t>
  </si>
  <si>
    <t>sultry/passionate kiss</t>
  </si>
  <si>
    <t>the sole on my shoes quickly wore down</t>
  </si>
  <si>
    <t>podeszwy moich butów szybko się starły</t>
  </si>
  <si>
    <t>roll out vs rule out</t>
  </si>
  <si>
    <t>rozwałkować vs wykluczyć</t>
  </si>
  <si>
    <t>narrow down number of possible solutions</t>
  </si>
  <si>
    <t>zawięzić liczbę możliwych rozwiązać</t>
  </si>
  <si>
    <t>squeeze into a bus</t>
  </si>
  <si>
    <t>wcisnąć się do autobusu</t>
  </si>
  <si>
    <t>sb was messing around with settings</t>
  </si>
  <si>
    <t>ktoś grzebał w ustawieniach</t>
  </si>
  <si>
    <t>gotować na małym ogniu</t>
  </si>
  <si>
    <t>make of</t>
  </si>
  <si>
    <t>slab vs stab</t>
  </si>
  <si>
    <t>pchnąć nożem vs płyta (np. Kamienna)</t>
  </si>
  <si>
    <t>nod vs nod off</t>
  </si>
  <si>
    <t>kiwnąć głową vs zdrzemnąć się</t>
  </si>
  <si>
    <t>sides of the pool are supported by air</t>
  </si>
  <si>
    <t>brzegi basenu są podtrzymywane przez powietrze</t>
  </si>
  <si>
    <t>rebuke</t>
  </si>
  <si>
    <t>zbesztać</t>
  </si>
  <si>
    <t>przewrócić naleśniki</t>
  </si>
  <si>
    <t>przewrócić stronę</t>
  </si>
  <si>
    <t>SUVs are more prone to rollover</t>
  </si>
  <si>
    <t>suv-y są podatne na dachowanie</t>
  </si>
  <si>
    <t>to curry out rollover test</t>
  </si>
  <si>
    <t>przeprowadzić test dachowania</t>
  </si>
  <si>
    <t>rollover accident</t>
  </si>
  <si>
    <t>wypadek dachowania</t>
  </si>
  <si>
    <t>I was turning over all night</t>
  </si>
  <si>
    <t>całą noc przewracałem się w boku na bok</t>
  </si>
  <si>
    <t>odrzucić propozycje</t>
  </si>
  <si>
    <t>turn to your parents</t>
  </si>
  <si>
    <t>zwróć się do swoich rodziców</t>
  </si>
  <si>
    <t>It turned out fine</t>
  </si>
  <si>
    <t>wyszło ok</t>
  </si>
  <si>
    <t>rzadko szukam swojego dowodu osobistego</t>
  </si>
  <si>
    <t>to look down on sb</t>
  </si>
  <si>
    <t>patrzyć na kogoś z góry</t>
  </si>
  <si>
    <t>my father looks down on anyone who doesn't come from a wealthy background</t>
  </si>
  <si>
    <t>pole vs post</t>
  </si>
  <si>
    <t>nie mogę ich odróżnić z odległości</t>
  </si>
  <si>
    <t>to look over notes</t>
  </si>
  <si>
    <t>przejrzeć notatki</t>
  </si>
  <si>
    <t>musisz uważać ponieważ</t>
  </si>
  <si>
    <t>to take phone out of pocket</t>
  </si>
  <si>
    <t>wyciągnąć telefon z kieszeni</t>
  </si>
  <si>
    <t>church was taken down in 1990</t>
  </si>
  <si>
    <t>kościół został rozebrany w 1990</t>
  </si>
  <si>
    <t>złodzieje zdjęli obraz</t>
  </si>
  <si>
    <t>armenia is not what you expect</t>
  </si>
  <si>
    <t>armenia to nie jest to czego oczekujesz</t>
  </si>
  <si>
    <t>belt vs strip vs strap</t>
  </si>
  <si>
    <t>shopping spree during Christmas</t>
  </si>
  <si>
    <t>szał zakupów na Święta Bożego Narodzenia</t>
  </si>
  <si>
    <t>passanger car</t>
  </si>
  <si>
    <t>mable z Ikei przychodzą w częściach więc musisz je złożyć sam</t>
  </si>
  <si>
    <t xml:space="preserve">to process the application form </t>
  </si>
  <si>
    <t>procesować wniosek</t>
  </si>
  <si>
    <t>furnitures from Ikea comes in pieces so you have to put it together by yourself</t>
  </si>
  <si>
    <t>delivery truck</t>
  </si>
  <si>
    <t>samochód dostawczy</t>
  </si>
  <si>
    <t>samochód pasażerki</t>
  </si>
  <si>
    <t>now their lives are foreve changes</t>
  </si>
  <si>
    <t>teraz ich życie jest zmienione na zawsze</t>
  </si>
  <si>
    <t>when your mandatory service is up, you are put sb into the reserves</t>
  </si>
  <si>
    <t>kiedy twoja obowiązkowa służba się skończy, zostajesz przeniesiony do rezerwy</t>
  </si>
  <si>
    <t>Duda otherwise know as Dudu</t>
  </si>
  <si>
    <t>Duda znany inaczej jako Dudu</t>
  </si>
  <si>
    <t>the fitness test resuls will determine where you serve in the army</t>
  </si>
  <si>
    <t>wyniki testu sprawnościowego decydują o tym gdzie będziesz służył w armi</t>
  </si>
  <si>
    <t>we are going to explore Energylandia</t>
  </si>
  <si>
    <t>zamierzmy eksplorować energylandie</t>
  </si>
  <si>
    <t>my mum used to tell me that</t>
  </si>
  <si>
    <t xml:space="preserve">
moja mama zwykła mi to powtarzać</t>
  </si>
  <si>
    <t>this is my favourive place in all of Israel</t>
  </si>
  <si>
    <t>to moje ulubione miejsce w całym Izraeli</t>
  </si>
  <si>
    <t>freshwater lake</t>
  </si>
  <si>
    <t>jezioro słodkowodne</t>
  </si>
  <si>
    <t>to sacrify quality for price</t>
  </si>
  <si>
    <t>quality is good for this price point</t>
  </si>
  <si>
    <t>jakość jest dobra jak na tą cenę</t>
  </si>
  <si>
    <t>overused words and phrases</t>
  </si>
  <si>
    <t>nadużywane słowa i frazy</t>
  </si>
  <si>
    <t>it is a holy city to the Jews</t>
  </si>
  <si>
    <t>to jest święte miasto dla żydów</t>
  </si>
  <si>
    <t>some sort of modern-day Robin Hood</t>
  </si>
  <si>
    <t>jakiś rodzaj współczesnego Robin Hooda</t>
  </si>
  <si>
    <t>an all-in-one printer with scanner, copier, and fax</t>
  </si>
  <si>
    <t>anti-aircraft defense</t>
  </si>
  <si>
    <t>obrona przeciwlotnicza</t>
  </si>
  <si>
    <t>the ship is moored in the port</t>
  </si>
  <si>
    <t>statek jest zacumowany w porcie</t>
  </si>
  <si>
    <t>population is shrinking at alarming rate</t>
  </si>
  <si>
    <t>populacja zmnieksza się w alarmującym tempie</t>
  </si>
  <si>
    <t>nieodwracalne szkody</t>
  </si>
  <si>
    <t>a miracle happened</t>
  </si>
  <si>
    <t>wydarzył się cud</t>
  </si>
  <si>
    <t>on roller coaster you have tight turns, steep slopes, and sometimes inversions</t>
  </si>
  <si>
    <t>coaster is propelled by gravity</t>
  </si>
  <si>
    <t>Most are pulled up a lift hill by a chain or cable and released downhill</t>
  </si>
  <si>
    <t>lap bar restraints</t>
  </si>
  <si>
    <t>zapięcia na uda</t>
  </si>
  <si>
    <t>feeling of weightlessness</t>
  </si>
  <si>
    <t>g-force acceleration, which increases the feeling of weight and pushes riders downward into their seat</t>
  </si>
  <si>
    <t>A roller coaster inversion is a roller coaster element in which the track turns riders upside-down and then returns them to an upright position</t>
  </si>
  <si>
    <t>by now</t>
  </si>
  <si>
    <t>do tej pory</t>
  </si>
  <si>
    <t>put on weight / lose weight</t>
  </si>
  <si>
    <t>przybrać na wadze / stracić na wadze</t>
  </si>
  <si>
    <t xml:space="preserve">dla niektórych ludzi to jest kwestia zasad moralnych </t>
  </si>
  <si>
    <t>Moral principles are guidelines that people live by to make sure they are doing the right thing</t>
  </si>
  <si>
    <t>supreme principle of morality is a principle of practical rationality</t>
  </si>
  <si>
    <t>główną zasadą moralności jest zasada praktycznej racjonalności</t>
  </si>
  <si>
    <t>The jeweller skilfully engraved the initials on the ring</t>
  </si>
  <si>
    <t>jubiler umiejętnie wyglawerował inicjały na pierśionku</t>
  </si>
  <si>
    <t>great purge / great terror</t>
  </si>
  <si>
    <t>wielka czystka / wielki terror</t>
  </si>
  <si>
    <t>bezpieczny dystans od samochodu przed nami</t>
  </si>
  <si>
    <t>cyrylica vs alfabet łaciński</t>
  </si>
  <si>
    <t>wszechobecny zapach disla</t>
  </si>
  <si>
    <t>wpływy Freuda są wszechobecne w jej książce</t>
  </si>
  <si>
    <t>Cyrillic alphabet  vs latin alphabet</t>
  </si>
  <si>
    <t>Teenage louts roam the streets at night.</t>
  </si>
  <si>
    <t>rage</t>
  </si>
  <si>
    <t>On nie mógł wyjaśnić wściekłości, która go opanowała</t>
  </si>
  <si>
    <t>his voice startled her</t>
  </si>
  <si>
    <t>jej głos wystraszył ją</t>
  </si>
  <si>
    <t>pochwa (na miecz)</t>
  </si>
  <si>
    <t>gbury, prostaki</t>
  </si>
  <si>
    <t>scorn</t>
  </si>
  <si>
    <t>There was a long delay, and people became increasingly agitated as they waited for the train.</t>
  </si>
  <si>
    <t>wzburzony, zdenerowowany</t>
  </si>
  <si>
    <t>The court injunction prevented the book from being published</t>
  </si>
  <si>
    <t>Zakaz sądowy zapobiegł opublikowaniu tej książki</t>
  </si>
  <si>
    <t>anxious vs agitated vs dread vs nervous</t>
  </si>
  <si>
    <t>rage vs mad</t>
  </si>
  <si>
    <t>mad vs madness</t>
  </si>
  <si>
    <t>Ona jest kobietą pełną współczucia, prawdziwie oddaną swoim pacjentom</t>
  </si>
  <si>
    <t>Regular exercise is the best antidote to tiredness and depression</t>
  </si>
  <si>
    <t>I found solace in meditation</t>
  </si>
  <si>
    <t>Znalazłem pociechę w medytacji</t>
  </si>
  <si>
    <t>Każdy uczestnik otrzyma nagrodę pocieszenia</t>
  </si>
  <si>
    <t>opoźnienie dzięku (na wideo)</t>
  </si>
  <si>
    <t>to synchronize audio and video</t>
  </si>
  <si>
    <t>zsynchronizować dzwięk i obraz</t>
  </si>
  <si>
    <t>potent weapon</t>
  </si>
  <si>
    <t>potężna broń</t>
  </si>
  <si>
    <t>potent drug</t>
  </si>
  <si>
    <t>potent symbol of the Cold War</t>
  </si>
  <si>
    <t>reassure yourself</t>
  </si>
  <si>
    <t>pokrzepiać się</t>
  </si>
  <si>
    <t>financial/cash inducements</t>
  </si>
  <si>
    <t>allure, lure</t>
  </si>
  <si>
    <t>complication</t>
  </si>
  <si>
    <t>unforeseen setbacks</t>
  </si>
  <si>
    <t>nieprzewidziane komplikacje</t>
  </si>
  <si>
    <t>unforseen complications</t>
  </si>
  <si>
    <t>nieprzewidzane komplikacje</t>
  </si>
  <si>
    <t>withstand emitional storm</t>
  </si>
  <si>
    <t>wytrzymać burzę emisyjną</t>
  </si>
  <si>
    <t>jak tłumić myśli/emocje</t>
  </si>
  <si>
    <t>how to suppress thoughts/emotions</t>
  </si>
  <si>
    <t>my life is dull</t>
  </si>
  <si>
    <t>moje życie jest monotonne</t>
  </si>
  <si>
    <t>uspokoić płaczące dziecko</t>
  </si>
  <si>
    <t>stoke the anger</t>
  </si>
  <si>
    <t>podsycać emocje</t>
  </si>
  <si>
    <t>rozbrajać minę
rozbrajać złość</t>
  </si>
  <si>
    <t>crossing the river is an arduous process
arduous climb</t>
  </si>
  <si>
    <t>wysiadywać jaja</t>
  </si>
  <si>
    <t>demonstrators doused a car in/with petrol</t>
  </si>
  <si>
    <t>demonstrancki oblali samochód benzyną</t>
  </si>
  <si>
    <t>Nie poniżyłbym siebie prosząc rodziców o pieniądze</t>
  </si>
  <si>
    <t>edgy</t>
  </si>
  <si>
    <t>oblivious of her surroundings</t>
  </si>
  <si>
    <t>nieświadomy otoczenia</t>
  </si>
  <si>
    <t>flesh was livid</t>
  </si>
  <si>
    <t>ciało było sine</t>
  </si>
  <si>
    <t>red tape</t>
  </si>
  <si>
    <t>biurokracja</t>
  </si>
  <si>
    <t>embittered</t>
  </si>
  <si>
    <t>rozgoryczony</t>
  </si>
  <si>
    <t>He recounted his adventures</t>
  </si>
  <si>
    <t>Fierce storms have been hampering rescue efforts</t>
  </si>
  <si>
    <t>hamować</t>
  </si>
  <si>
    <t>snide comment</t>
  </si>
  <si>
    <t>uszczypliwy komentarz</t>
  </si>
  <si>
    <t>benign old lady</t>
  </si>
  <si>
    <t>reprosal vs reappraisal</t>
  </si>
  <si>
    <t>deeply repentant</t>
  </si>
  <si>
    <t>głęboko skruszony</t>
  </si>
  <si>
    <t>remorseful, apologetic</t>
  </si>
  <si>
    <t>moral outrage</t>
  </si>
  <si>
    <t>oburzenie moralne</t>
  </si>
  <si>
    <t>He refused it with some indignation</t>
  </si>
  <si>
    <t>How could anyone deem this film funny</t>
  </si>
  <si>
    <t>Jak ktokolwiek może uważać ten film za śmieszny</t>
  </si>
  <si>
    <t>What can I do to redeem the situation</t>
  </si>
  <si>
    <t>Co mogę zrobić, żeby ratować sytuację</t>
  </si>
  <si>
    <t>Only Jesus will redeem your sins</t>
  </si>
  <si>
    <t>Tylko Jezus odkupi Twoje grzechy</t>
  </si>
  <si>
    <t xml:space="preserve">irredeemable flaws </t>
  </si>
  <si>
    <t>wady nie do naprawienia</t>
  </si>
  <si>
    <t>He has a knack in manual jobs</t>
  </si>
  <si>
    <t>On ma wprawę w pracach manualnych</t>
  </si>
  <si>
    <t>He got a knack in manual jobs</t>
  </si>
  <si>
    <t>On nabrał wprawy w pracach manualnych</t>
  </si>
  <si>
    <t>generous financial bequest</t>
  </si>
  <si>
    <t>On odmówił z oburzeniem</t>
  </si>
  <si>
    <t>hojny finansowy spadek</t>
  </si>
  <si>
    <t>Three of his four older brothers died by separate acts of suicide</t>
  </si>
  <si>
    <t>I still have a grievance with him about what he did last year</t>
  </si>
  <si>
    <t>Nadal mam żal do niego o to, co zrobił w zeszłym roku</t>
  </si>
  <si>
    <t>he was decorated a number of times for his courage</t>
  </si>
  <si>
    <t>był odznaczony wielokrotnie za swoją odwagę</t>
  </si>
  <si>
    <t>wszystko mi jedno czy zachodni uczeni ...</t>
  </si>
  <si>
    <t>What happens if you go over a big pothole?</t>
  </si>
  <si>
    <t>Co się stanie jeżeli przejedzieć po dużej dziurze</t>
  </si>
  <si>
    <t>w końcu deszcz zaczął słabność</t>
  </si>
  <si>
    <t>eligible for a medical exemption</t>
  </si>
  <si>
    <t>kwalifikuje się do zwolnienia lekarskiego</t>
  </si>
  <si>
    <t>a show which should entice a new audience into the theatre</t>
  </si>
  <si>
    <t>it is difficult to determine how much time passes between table tennis players</t>
  </si>
  <si>
    <t>The playing surface shall be uniformly dark coloured and matte</t>
  </si>
  <si>
    <t>powierzchnia do grania powinna być jednorodna w ciemnym kolorze i matowa</t>
  </si>
  <si>
    <t xml:space="preserve">the net should be suspended by a cord attached at each end to an upright supporting post 15 cm high. </t>
  </si>
  <si>
    <t>siatka powinna być zawieszona na linie ...</t>
  </si>
  <si>
    <t>Not all of it had been sanctioned by the state</t>
  </si>
  <si>
    <t>Nie wszystko zostało zatwierdzone przez państwo</t>
  </si>
  <si>
    <t>outdoor table</t>
  </si>
  <si>
    <t>stół na zewnątrz</t>
  </si>
  <si>
    <t>hand tightened screw clamp</t>
  </si>
  <si>
    <t>ręcznie dociskany śrubowy uchwyt</t>
  </si>
  <si>
    <t>storage case</t>
  </si>
  <si>
    <t>pojemnik na rakietki i piłki</t>
  </si>
  <si>
    <t>rocket cover</t>
  </si>
  <si>
    <t>futerał na rakietę</t>
  </si>
  <si>
    <t>to reply with a scorn</t>
  </si>
  <si>
    <t>odpowiedzieć z pogardą</t>
  </si>
  <si>
    <t>countervail</t>
  </si>
  <si>
    <t>równoważyć</t>
  </si>
  <si>
    <t>opowiedział swoje przygody</t>
  </si>
  <si>
    <t>out</t>
  </si>
  <si>
    <t>aut</t>
  </si>
  <si>
    <t>let</t>
  </si>
  <si>
    <t>nierozrzygnięta sytuacja</t>
  </si>
  <si>
    <t>ruminate   -   ruminate animals</t>
  </si>
  <si>
    <t>przeżywać, rozmyślać   -   przeżuwacze</t>
  </si>
  <si>
    <t>vailing   - countervailing</t>
  </si>
  <si>
    <t>obniżanie    -   równoważenie</t>
  </si>
  <si>
    <t>demean</t>
  </si>
  <si>
    <t>upodlić</t>
  </si>
  <si>
    <t>unhampered by reason</t>
  </si>
  <si>
    <t>nieskrępowany przez myślenie</t>
  </si>
  <si>
    <t>łagodna/nieszkodliwa starsza pani</t>
  </si>
  <si>
    <t>My parents never fostered my decisions</t>
  </si>
  <si>
    <t>Moi rodzice nigdy nie wspierali moich decyzji</t>
  </si>
  <si>
    <t>They speak a language akin to French</t>
  </si>
  <si>
    <t>oni mówią językiem podobnym do francuskiego</t>
  </si>
  <si>
    <t>The general made some bellicose statements about his country's military strength</t>
  </si>
  <si>
    <t>sprawl</t>
  </si>
  <si>
    <t>The bull bellowed in pain</t>
  </si>
  <si>
    <t>The customs official beckoned the woman to his counter</t>
  </si>
  <si>
    <t>holly land</t>
  </si>
  <si>
    <t>ziemia święta</t>
  </si>
  <si>
    <t>There has been a mass exodus of workers from the villages to the towns</t>
  </si>
  <si>
    <t>the ball went high above the net</t>
  </si>
  <si>
    <t>distract attention from the country's internal problems</t>
  </si>
  <si>
    <t>odwrócić uwagę od problemów wewnętrznych kraju</t>
  </si>
  <si>
    <t>you can pick up a prescription on behalf of someone else. The prescription can be either electronic or a paper prescription</t>
  </si>
  <si>
    <t>możesz zrealizować receptę w imieniu kogoś innego. Recepta może być elektroniczna lub papierowa</t>
  </si>
  <si>
    <t>Could you pick me up from the station</t>
  </si>
  <si>
    <t>Czy mógłbyś odebrać mnie ze stacji</t>
  </si>
  <si>
    <t>muszę odebrać leki z apteki</t>
  </si>
  <si>
    <t>przepuścić okazę</t>
  </si>
  <si>
    <t>to pass up opportunity</t>
  </si>
  <si>
    <t>turn up the heating</t>
  </si>
  <si>
    <t>podkręcić ogrzewanie</t>
  </si>
  <si>
    <t>turn down the heating</t>
  </si>
  <si>
    <t>zmniejszyć ogrzewanie</t>
  </si>
  <si>
    <t>I will drop you off at the station</t>
  </si>
  <si>
    <t>Wysadzę cię na stacji</t>
  </si>
  <si>
    <t>Masz zamiar odwrócić się i popatrzeć na mnie</t>
  </si>
  <si>
    <t>The glass fell from his hand</t>
  </si>
  <si>
    <t>Szklanka wypadła mu z ręki</t>
  </si>
  <si>
    <t>Her hair fell on her shoulders</t>
  </si>
  <si>
    <t>Jej włosy opadły na jej ramiona</t>
  </si>
  <si>
    <t>Jego włosy zawsze opadają mu na twarz</t>
  </si>
  <si>
    <t>I am (a little bit) cold/hot</t>
  </si>
  <si>
    <t>jest mi (trochę) zimni/gorąco</t>
  </si>
  <si>
    <t>zaproponowali mi dobrą pracę ale ją odrzuciłam</t>
  </si>
  <si>
    <t>it turned out that</t>
  </si>
  <si>
    <t>okazało się że</t>
  </si>
  <si>
    <t>I could not fall asleep</t>
  </si>
  <si>
    <t>nie mogłem zasnąć</t>
  </si>
  <si>
    <r>
      <t xml:space="preserve">room was </t>
    </r>
    <r>
      <rPr>
        <b/>
        <u/>
        <sz val="11"/>
        <color rgb="FFFFFFFF"/>
        <rFont val="Czcionka tekstu podstawowego"/>
        <charset val="238"/>
      </rPr>
      <t>converted into/ turned into</t>
    </r>
    <r>
      <rPr>
        <b/>
        <sz val="11"/>
        <color rgb="FFFFFFFF"/>
        <rFont val="Czcionka tekstu podstawowego"/>
        <charset val="1"/>
      </rPr>
      <t xml:space="preserve"> kitchen</t>
    </r>
  </si>
  <si>
    <t>w bajkach żaby zamieniają się zwykle w księżniczki</t>
  </si>
  <si>
    <t>in fairy tails frogs usually turns into princes</t>
  </si>
  <si>
    <t>to turn on cold/hot tap</t>
  </si>
  <si>
    <t>odkręcić kran z zimną/ciepłą wodą</t>
  </si>
  <si>
    <t>he didn't even looked  at me and walked away</t>
  </si>
  <si>
    <t>on nawet na mnie nie spojrzał i odszedł</t>
  </si>
  <si>
    <t>this is not what I was looking for</t>
  </si>
  <si>
    <t>to nie jest to czego szukałem</t>
  </si>
  <si>
    <t>look out ! There is a big spider behind you</t>
  </si>
  <si>
    <t>uważaj ! Za Tobą jest wielki pająk</t>
  </si>
  <si>
    <t>She hung up on me</t>
  </si>
  <si>
    <t>car hit the tree</t>
  </si>
  <si>
    <t>samochód uderzył w drzewo</t>
  </si>
  <si>
    <t>transport hub</t>
  </si>
  <si>
    <t>hub komunikacyjny</t>
  </si>
  <si>
    <t>view from the window</t>
  </si>
  <si>
    <t>widok z okna</t>
  </si>
  <si>
    <t>He confessed to committing this atrocious crime</t>
  </si>
  <si>
    <t>On przyznał się do popełnienia tej okrutnej zbrodni</t>
  </si>
  <si>
    <t>Did he really try to rape you</t>
  </si>
  <si>
    <t>Czy on naprawdę próbował cię zgwałcić</t>
  </si>
  <si>
    <t>samochód autonomiczny</t>
  </si>
  <si>
    <t>self-driving/autonomous car</t>
  </si>
  <si>
    <t>moving safely with little or no human input</t>
  </si>
  <si>
    <t>These are the people who had the greatest input into this work</t>
  </si>
  <si>
    <t>To są ci, którzy wnieśli największy wkład w tę pracę</t>
  </si>
  <si>
    <t>poruszający się bezpiecznie z małym lub bez udziału/wkładu człowieka</t>
  </si>
  <si>
    <t>lift/abrogate sentence</t>
  </si>
  <si>
    <t>uchylić wyrok</t>
  </si>
  <si>
    <t>supreme court/authority</t>
  </si>
  <si>
    <t>sąd najwyższy/ najwyższa władza</t>
  </si>
  <si>
    <t>Białowieża Forest stretches across the European Plain</t>
  </si>
  <si>
    <t>puszcza białowieska rozwiąga się na nizinie europejskiej</t>
  </si>
  <si>
    <t>Musimy ich przechytrzyć, nie mogą nas znaleźć</t>
  </si>
  <si>
    <t>Zostałem oszukany przez mojego najbliższego przyjaciela</t>
  </si>
  <si>
    <t>The same problems stretch across all departmens</t>
  </si>
  <si>
    <t>niektóre problemy dotyczą wszystkich departamentów</t>
  </si>
  <si>
    <t>this problem does not concern me</t>
  </si>
  <si>
    <t>ten problem mnie nie dotyczy</t>
  </si>
  <si>
    <t>ustawić minutnik na 10 minut</t>
  </si>
  <si>
    <t>to loose the point</t>
  </si>
  <si>
    <t>stracić punkt</t>
  </si>
  <si>
    <t>internet allow for easy spread of missinformation</t>
  </si>
  <si>
    <t>internet umożliwia łatwe rozpowszechnianie dezinformacji</t>
  </si>
  <si>
    <t>Water dripped down the wall</t>
  </si>
  <si>
    <t>Can you look around the prices of computer games</t>
  </si>
  <si>
    <t>Czy możesz zorientować się w cenach gier komputerowych</t>
  </si>
  <si>
    <t>irrelevant details</t>
  </si>
  <si>
    <t>nieistotne detale</t>
  </si>
  <si>
    <t>struggle vs straggle</t>
  </si>
  <si>
    <t>zmagać się   vs   rozproszyć się/rozplenić/rozprzestrzenić</t>
  </si>
  <si>
    <t>relax\loose restrictions</t>
  </si>
  <si>
    <t>środki żeby ograniczyć sprzedaż alkoholu</t>
  </si>
  <si>
    <t>The uprising was timed to coincide with the retreat of the German forces from Poland ahead of the Soviet advance</t>
  </si>
  <si>
    <t>Powstanie było ustalone tak aby zbiec się z momentem wycofywania niemieckich sił przed rosjanami</t>
  </si>
  <si>
    <t>Polish underground resistance</t>
  </si>
  <si>
    <t>polski podziemny ruch oporu</t>
  </si>
  <si>
    <t>home army</t>
  </si>
  <si>
    <t>armia krajowa</t>
  </si>
  <si>
    <t>miasto leży nad zatoką / morzem / rzeką</t>
  </si>
  <si>
    <t>the city is situated on the bay / on the sea / on the reiver</t>
  </si>
  <si>
    <t>spend vacation by the sea /ocean</t>
  </si>
  <si>
    <t>spędzić wakacje nad morzem / oceanem</t>
  </si>
  <si>
    <t>She stated categorically that she will not leave the country</t>
  </si>
  <si>
    <t>Przydzielę te zadania do członków zespołu po przerwie</t>
  </si>
  <si>
    <t>to submit documents</t>
  </si>
  <si>
    <t>dostarczyć / przedłożyć dokumenty</t>
  </si>
  <si>
    <t>property valuation</t>
  </si>
  <si>
    <t>operat szacunkowy</t>
  </si>
  <si>
    <t>proof of income</t>
  </si>
  <si>
    <t>zaświadczenie o dochodach</t>
  </si>
  <si>
    <t>ponownie przemyśleć</t>
  </si>
  <si>
    <r>
      <t xml:space="preserve">czy przestaniecie się ze sobą </t>
    </r>
    <r>
      <rPr>
        <b/>
        <u/>
        <sz val="11"/>
        <color rgb="FFFFFFFF"/>
        <rFont val="Czcionka tekstu podstawowego"/>
        <charset val="238"/>
      </rPr>
      <t>spierać</t>
    </r>
  </si>
  <si>
    <t>over/during the weekend</t>
  </si>
  <si>
    <t>podczas weekendu</t>
  </si>
  <si>
    <t>Błąkałem się zbyt daleko od ścieżki i zgubiłem się</t>
  </si>
  <si>
    <t>to downplay/understate problems  / play problem down</t>
  </si>
  <si>
    <t>he agreed albeit reluctantly/unwillingly</t>
  </si>
  <si>
    <t>I must confess I don’t like him</t>
  </si>
  <si>
    <t>Jason’s going to start looking around for a new job</t>
  </si>
  <si>
    <t>Jason zamierza zacząć rozglądać się za pracą</t>
  </si>
  <si>
    <t>Could you hang the wash out for me</t>
  </si>
  <si>
    <t>Czy mógłbyś rozwiesić za mnie pranie</t>
  </si>
  <si>
    <t>do the washing</t>
  </si>
  <si>
    <t>zrobić pranie</t>
  </si>
  <si>
    <t>take sb by the hand</t>
  </si>
  <si>
    <t>rubbing styrofoam together</t>
  </si>
  <si>
    <t>look\lean out of the window</t>
  </si>
  <si>
    <t>wyglądać\wychylać się przez okno</t>
  </si>
  <si>
    <t>Tommy’s old bicycle was rusty and falling apart.</t>
  </si>
  <si>
    <t>My slippers stick to the floor</t>
  </si>
  <si>
    <r>
      <t xml:space="preserve">Moje kapcie </t>
    </r>
    <r>
      <rPr>
        <b/>
        <u/>
        <sz val="11"/>
        <color rgb="FFFFFFFF"/>
        <rFont val="Czcionka tekstu podstawowego"/>
        <charset val="238"/>
      </rPr>
      <t>kleją się</t>
    </r>
    <r>
      <rPr>
        <b/>
        <sz val="11"/>
        <color rgb="FFFFFFFF"/>
        <rFont val="Czcionka tekstu podstawowego"/>
        <charset val="1"/>
      </rPr>
      <t xml:space="preserve"> do podłogi</t>
    </r>
  </si>
  <si>
    <t>level</t>
  </si>
  <si>
    <t>stall sb</t>
  </si>
  <si>
    <t>afiszować się czymś / przechwalać się</t>
  </si>
  <si>
    <t>The police emphasize the importance of security</t>
  </si>
  <si>
    <t>Policja podkreśla znaczenie bezpieczeństwa</t>
  </si>
  <si>
    <t>The white dress showed off her dark skin beautifully
I needed a color to accent my face</t>
  </si>
  <si>
    <t>Biała sukienka piętnie podkreśla Twoją ciemną skórę.
Potrzebuję coloru żeby podkreślić moją twarz</t>
  </si>
  <si>
    <t>what is the route of the trip</t>
  </si>
  <si>
    <t>jaka jest trasa wycieczki</t>
  </si>
  <si>
    <t>you pretend to be a country that you are not</t>
  </si>
  <si>
    <t>udajecie kraj którym nie jesteście</t>
  </si>
  <si>
    <t>Column1</t>
  </si>
  <si>
    <t>We are all working closely with each other</t>
  </si>
  <si>
    <t>blisko współpracować</t>
  </si>
  <si>
    <t>has it ever happened to you</t>
  </si>
  <si>
    <t>pizza needs to cool down</t>
  </si>
  <si>
    <t>pizza musi się schłodzić</t>
  </si>
  <si>
    <t>welcome to my channel/home</t>
  </si>
  <si>
    <t>dream of   vs   dream about</t>
  </si>
  <si>
    <t>śnić vs marzyć</t>
  </si>
  <si>
    <t>zemścić się na kimś za coś</t>
  </si>
  <si>
    <t>czy to się kiedyś tobie przydażyło</t>
  </si>
  <si>
    <t>posprzątać pokój</t>
  </si>
  <si>
    <t>clean the room</t>
  </si>
  <si>
    <t>rozwinąć linę</t>
  </si>
  <si>
    <t>to unfold and umbrella</t>
  </si>
  <si>
    <t>rozkładać parasol</t>
  </si>
  <si>
    <t>air is leaking from the tire</t>
  </si>
  <si>
    <t>powietrze ulatnia się z opony</t>
  </si>
  <si>
    <t>stukot</t>
  </si>
  <si>
    <t>wybijanie (np. dzwonu), dzonienie</t>
  </si>
  <si>
    <t>stomp</t>
  </si>
  <si>
    <t>tupanie</t>
  </si>
  <si>
    <t>głuchy odgłos</t>
  </si>
  <si>
    <t>haggle
She dickered with the driver over the fare.</t>
  </si>
  <si>
    <t>I hadn't slept for two days and was completely spaced out</t>
  </si>
  <si>
    <t>I don't have much sympathy for her - I think she's brought her troubles on herself.</t>
  </si>
  <si>
    <t>blow off the steam</t>
  </si>
  <si>
    <t>wyszaleć się / odreagować</t>
  </si>
  <si>
    <t>dodatkowe koszty dojazdu do pracy są skompensowane przez niższe ceny mieszkań</t>
  </si>
  <si>
    <t>pokryć zapotrzebowanie</t>
  </si>
  <si>
    <t>to meet demant</t>
  </si>
  <si>
    <t>She claimed that the government had only changed the law in order to appease their critics</t>
  </si>
  <si>
    <t>zaspokoić krytyków</t>
  </si>
  <si>
    <t>I will put this project to the end by next weeknd</t>
  </si>
  <si>
    <t>skończę ten projekt do przyszłego tygodnia</t>
  </si>
  <si>
    <t>zwracać na coś uwagę</t>
  </si>
  <si>
    <t>mieć kogoś/coś na uwadze to</t>
  </si>
  <si>
    <t>gram musi być wygrana co najmniej dwupunktową przewagą</t>
  </si>
  <si>
    <t>każdy gracz serwuje 2 razy z rzędu a potem następuje zmiana serwującego</t>
  </si>
  <si>
    <t>After each game, the players switch sides of the table</t>
  </si>
  <si>
    <t>Po każdej grze zawodnicy zamieniają się miejscami</t>
  </si>
  <si>
    <t>If the serve touches the net, it is called a let serve. Let serves are not scored but count as a player’s
serve.</t>
  </si>
  <si>
    <t>Spinning the ball alters its trajectory and limits an opponent's options, giving the hitter a great advantage.</t>
  </si>
  <si>
    <t>opisy na wykresie</t>
  </si>
  <si>
    <t>ustawić dowolnie tytuł wykresu</t>
  </si>
  <si>
    <t>to customize a chart title</t>
  </si>
  <si>
    <t>Ukłoniłem się przed królową</t>
  </si>
  <si>
    <t>He mumbled something under his breath</t>
  </si>
  <si>
    <t>On wymamrotał coś pod nosem</t>
  </si>
  <si>
    <t>hop on one leg</t>
  </si>
  <si>
    <t>podskakiwać na jednej nodze</t>
  </si>
  <si>
    <t>locomotive exercises</t>
  </si>
  <si>
    <t>ćwiczenia ruchowe</t>
  </si>
  <si>
    <t>On dyszał głośno po wyścigu</t>
  </si>
  <si>
    <t>permanent exhibition</t>
  </si>
  <si>
    <t>stała wystawa</t>
  </si>
  <si>
    <t>stretch out legs</t>
  </si>
  <si>
    <t>to convince sb to do sth</t>
  </si>
  <si>
    <t>He felt a strong urge to go out of his office</t>
  </si>
  <si>
    <t>On poczuł silne pragnienie, aby wyjść ze swojego biura</t>
  </si>
  <si>
    <t>The boss urged the workers to finish the project that day</t>
  </si>
  <si>
    <t>Szef ponaglał swoich pracowników, aby skończyli ten projekt tamtego dnia</t>
  </si>
  <si>
    <t>accustom myself to hot climete  /   get used to hot climate</t>
  </si>
  <si>
    <t>attend the meeting   /    take part in the meeting</t>
  </si>
  <si>
    <t>podzielić się kosztami pomiędzy 5 osobami</t>
  </si>
  <si>
    <t>cross arms</t>
  </si>
  <si>
    <t>Can you fix overexposed/underexposed photos</t>
  </si>
  <si>
    <t>jak mogę naprawić prześwietlone/niedoświetlone zdjęcia</t>
  </si>
  <si>
    <t>prepare in advance  /   prepare 3 days in advance</t>
  </si>
  <si>
    <t>przygotuj się z wyprzedzeniem   /   przygotuj się z 3 dniowym wyprzedzeniem</t>
  </si>
  <si>
    <t>przewiozłem ją na barana</t>
  </si>
  <si>
    <t>Put hands into the pockets</t>
  </si>
  <si>
    <t>The whole flat had been ransacked.</t>
  </si>
  <si>
    <r>
      <t xml:space="preserve">całe mieszkanie zostało </t>
    </r>
    <r>
      <rPr>
        <b/>
        <u/>
        <sz val="11"/>
        <color rgb="FFFFFFFF"/>
        <rFont val="Czcionka tekstu podstawowego"/>
        <charset val="238"/>
      </rPr>
      <t>splądrowane</t>
    </r>
    <r>
      <rPr>
        <b/>
        <sz val="11"/>
        <color rgb="FFFFFFFF"/>
        <rFont val="Czcionka tekstu podstawowego"/>
        <charset val="1"/>
      </rPr>
      <t xml:space="preserve"> </t>
    </r>
  </si>
  <si>
    <t>paper towel</t>
  </si>
  <si>
    <t>ręcznik papierowy</t>
  </si>
  <si>
    <t>split the cost between 5 people</t>
  </si>
  <si>
    <t>The companies split the profits fifty-fifty</t>
  </si>
  <si>
    <t>firmy dzielą zyski pół na pół</t>
  </si>
  <si>
    <t>there is a fifty-fifty chance that</t>
  </si>
  <si>
    <t>jest szansa pół na pół że</t>
  </si>
  <si>
    <t>Could you share this book with Chris</t>
  </si>
  <si>
    <t>Czy moglibyście razem korzystać z książki z Chrisem</t>
  </si>
  <si>
    <t>Brown discolorations appear on the skin</t>
  </si>
  <si>
    <t>brązowe przebarwienie pojawiło się na skórze</t>
  </si>
  <si>
    <t>domesticated tiger</t>
  </si>
  <si>
    <t>udomowiony tygrys</t>
  </si>
  <si>
    <t>westchnęła głęboko i usiadła</t>
  </si>
  <si>
    <t>this algorithm has a lot of interesting applications</t>
  </si>
  <si>
    <t>ten algorym ma wiele ciekawych zastosowań</t>
  </si>
  <si>
    <t>perfect budget commuter car</t>
  </si>
  <si>
    <t>perfekcyjny tani samochód do dojeżdżania do pracy</t>
  </si>
  <si>
    <t>czarne materiałowe fotele</t>
  </si>
  <si>
    <t>prognozowany okres</t>
  </si>
  <si>
    <t>forecasted period</t>
  </si>
  <si>
    <t>He shrugged and walked away</t>
  </si>
  <si>
    <t>round target</t>
  </si>
  <si>
    <t>okrągła tarcza strzelnicza</t>
  </si>
  <si>
    <t>opuścić flagę to jednej-trzeciej / połowy masztu</t>
  </si>
  <si>
    <t>wciągać flagę</t>
  </si>
  <si>
    <t>demolish  /   tear down    the building</t>
  </si>
  <si>
    <t>On wzruszył ramionami i odszedł</t>
  </si>
  <si>
    <t>lower the flag one-third/half mast</t>
  </si>
  <si>
    <t>all light are on so sb must have been here</t>
  </si>
  <si>
    <t>wszystkie światła są włączone więc ktoś musiał tutaj być</t>
  </si>
  <si>
    <t>White Rhino Marking His Territory</t>
  </si>
  <si>
    <t>biały norosożec oznaczający swoje terytorium</t>
  </si>
  <si>
    <t>allow thoughts to pass through the mind without judgment</t>
  </si>
  <si>
    <t>pozwól myślą przepływać przez twój umysł bez osądzania ich</t>
  </si>
  <si>
    <t>exhale slowly</t>
  </si>
  <si>
    <t>breathe through the nose</t>
  </si>
  <si>
    <t>oddychać przez nos</t>
  </si>
  <si>
    <t>Słoń przebił jego ramię kłem</t>
  </si>
  <si>
    <t>He dismounted his horse and tied it to a tree</t>
  </si>
  <si>
    <t>zsiadł z konia i przywiązał go do drzewa</t>
  </si>
  <si>
    <t>add wood to a campfire</t>
  </si>
  <si>
    <t>ból się zmniejszył</t>
  </si>
  <si>
    <t>samolot musiał przymusowo lądować ponieważ silnki zawiodły</t>
  </si>
  <si>
    <t>New car park will accommodate over 200 cars</t>
  </si>
  <si>
    <t>Nowy parking pomieści ponad 200 samochodów</t>
  </si>
  <si>
    <t>trawa kołysała się na wietrze</t>
  </si>
  <si>
    <t>market is saturated with cheap chinese products</t>
  </si>
  <si>
    <t>shipping company</t>
  </si>
  <si>
    <t>win with high margin</t>
  </si>
  <si>
    <t>wygrać z dużym marginesem</t>
  </si>
  <si>
    <t>2 point lead for Ma Long</t>
  </si>
  <si>
    <t>perfect palecement</t>
  </si>
  <si>
    <t>perfekcyjne umieszczczenie piłki</t>
  </si>
  <si>
    <t>mieszała herbatę
mieszaj sos powoli zanim zacznie się gotować</t>
  </si>
  <si>
    <t>Separate the yolks from the whites
I like eggs lightly cooked so that the yolk is still runny.</t>
  </si>
  <si>
    <t>oddziel zółtko od białka
lubię lekko ugotowane jajka tak że źółtko jest nadal płynne</t>
  </si>
  <si>
    <t>spróbowałem trochę płynnego miodu</t>
  </si>
  <si>
    <t>hood holder rod</t>
  </si>
  <si>
    <t>He looked up to see what all the commotion was about</t>
  </si>
  <si>
    <t>sprawdził po co to całe zamieszanie/zgiełek</t>
  </si>
  <si>
    <t>I dig rollerskating</t>
  </si>
  <si>
    <t>you will be able to drive 40 miles on every gallon of petrol</t>
  </si>
  <si>
    <t>Production rose from 800 units in May to 1000 units the following month</t>
  </si>
  <si>
    <t>produkcja wzrosła z 800 jednostek w maju do 1000 w kolejnym miesiącu</t>
  </si>
  <si>
    <t>upward/downward trend</t>
  </si>
  <si>
    <t>rosnący/malejący trend</t>
  </si>
  <si>
    <t>time flies whe you have a fun</t>
  </si>
  <si>
    <t>czał płynie szybko kiedy masz dobrą zabawę</t>
  </si>
  <si>
    <t>trens pozostaje stabilny</t>
  </si>
  <si>
    <t>trend remain stable\constant</t>
  </si>
  <si>
    <t>trend fluctuate</t>
  </si>
  <si>
    <t>trend fluktuuje</t>
  </si>
  <si>
    <t>slice of pie chart</t>
  </si>
  <si>
    <t>kawałek wykresu tortowego</t>
  </si>
  <si>
    <t>two circles overlaps partially</t>
  </si>
  <si>
    <t>dwa koła częściowo się nachodzą</t>
  </si>
  <si>
    <t>to illustrate my point, let's look at some charts</t>
  </si>
  <si>
    <t>żebym zilustrował o co mi chodzi, popatrzmy na kilka wykresów</t>
  </si>
  <si>
    <t>The shaded area describes…</t>
  </si>
  <si>
    <t>przyciemniony obszar opisuje</t>
  </si>
  <si>
    <t>The horizontal axis represents...</t>
  </si>
  <si>
    <t>oś pozioma pokazuje ...</t>
  </si>
  <si>
    <t>The pie chart is primarily used to illustrate how different parts make up a whole</t>
  </si>
  <si>
    <t>wykres tortowy jest głównie używany do tego żeby pokazać jak różne części tworzą całość</t>
  </si>
  <si>
    <t>people aged 16 and over were asked their preferened devices for accessing internet</t>
  </si>
  <si>
    <t>ludzie w wieku 16 lat i więcej zostali zapytanie o preferowane urządzanie do łączenia się z internetem</t>
  </si>
  <si>
    <t>profesjonalny serw</t>
  </si>
  <si>
    <t>visuals tailored to your audience</t>
  </si>
  <si>
    <t>wizualizacja skrojona dla Twoich odbiorców</t>
  </si>
  <si>
    <t>outstanding speaker</t>
  </si>
  <si>
    <t>znakomity mówca</t>
  </si>
  <si>
    <t>zaliczyć szkolenie online</t>
  </si>
  <si>
    <t>musisz wiedzieć kim będą słuchacze</t>
  </si>
  <si>
    <t>you must to know what audience you will have</t>
  </si>
  <si>
    <t>don't gesticulate too much</t>
  </si>
  <si>
    <t>nie gestykuluj za dużo</t>
  </si>
  <si>
    <t>make pauses between sentences</t>
  </si>
  <si>
    <t>robić pauzy między zdaniami</t>
  </si>
  <si>
    <t>to give an overview of the situation</t>
  </si>
  <si>
    <t>dać pogląd na sytuację</t>
  </si>
  <si>
    <t>sorry to interrupt you, but</t>
  </si>
  <si>
    <t>przepraszam że przerywam, ale</t>
  </si>
  <si>
    <t>noose</t>
  </si>
  <si>
    <t>trait</t>
  </si>
  <si>
    <t>He delineated the boundaries of the state on the map</t>
  </si>
  <si>
    <t>On nakreślił granice stanu na mapie</t>
  </si>
  <si>
    <t>wydostać się z kajdanek</t>
  </si>
  <si>
    <t>get out of hancuffs</t>
  </si>
  <si>
    <t>I live at numer 10</t>
  </si>
  <si>
    <t>miałem to na końcu języka</t>
  </si>
  <si>
    <t>pass online training</t>
  </si>
  <si>
    <t>proffessional serve</t>
  </si>
  <si>
    <t>anotations on the chart</t>
  </si>
  <si>
    <t>edge/net/side</t>
  </si>
  <si>
    <t>brzeg/net/bok</t>
  </si>
  <si>
    <t>incur the expenses
Her statement incurred the wrath of the protestors</t>
  </si>
  <si>
    <t>narażać się na koszty
jego wystąpienie naraziło go na gniew protestujących</t>
  </si>
  <si>
    <t>wrath vs wreath</t>
  </si>
  <si>
    <t>gniew vs wianek</t>
  </si>
  <si>
    <t>"To pant" means to breath rapidly with small volumes of air. A VERY common use of "pant" is with dogs. It was so hot, and he ran so fast, after he stopped, the dog was panting. "To gasp" means that you are trying very hard to take a HUGE, DEEP breath</t>
  </si>
  <si>
    <t>pant vs gasp</t>
  </si>
  <si>
    <t>incredulous 
Many people were incredulous that such a small fire could have caused so much damage.</t>
  </si>
  <si>
    <t>tweed vs twiddle   vs  tweedle</t>
  </si>
  <si>
    <t>ząb grzebienia</t>
  </si>
  <si>
    <t>He could feel his strength ebbing (away)
my enthusiasm was ebbing away</t>
  </si>
  <si>
    <t>tinted window
7 Things to Know About Car Window Tinting</t>
  </si>
  <si>
    <t>tinted vs tainted</t>
  </si>
  <si>
    <t>przyciemniony vs skażony</t>
  </si>
  <si>
    <t>This handbook elicited only negative reviews</t>
  </si>
  <si>
    <t>Ten poradnik uzyskał jedynie negatywne recenzje</t>
  </si>
  <si>
    <t>elucidate vs elicit</t>
  </si>
  <si>
    <t>grim vs grin</t>
  </si>
  <si>
    <t>ponury vs uśmiech</t>
  </si>
  <si>
    <t>sloppy vs shabby</t>
  </si>
  <si>
    <t>devise vs device</t>
  </si>
  <si>
    <t>public/street piano</t>
  </si>
  <si>
    <t>pianino uliczne</t>
  </si>
  <si>
    <t>Lubię jeździć na rolkach</t>
  </si>
  <si>
    <t>dwupunktowe prowadzenie Ma Longa</t>
  </si>
  <si>
    <t>woda kapała po ścianie</t>
  </si>
  <si>
    <t>piłka przeszła wysoko nad siatką</t>
  </si>
  <si>
    <t>jesteś tylko prostakiem</t>
  </si>
  <si>
    <t>mam przeczucie że</t>
  </si>
  <si>
    <t>she knocked over a mug</t>
  </si>
  <si>
    <t>ona przewróciła kubek</t>
  </si>
  <si>
    <t>to carry a gun and feel normal</t>
  </si>
  <si>
    <t>nosić broń i czuć się normalnie</t>
  </si>
  <si>
    <t>These plastics deforms at temperatures of over 90°C</t>
  </si>
  <si>
    <t>blister vs bluster</t>
  </si>
  <si>
    <t>pęcherz vs wybuch</t>
  </si>
  <si>
    <t>chlapnij wodą na Twoją twarz</t>
  </si>
  <si>
    <t>splash some water on you face</t>
  </si>
  <si>
    <t>She fell for the joke  / she was fooled by this joke</t>
  </si>
  <si>
    <t>drzewo na opał / duża podpałka / drobna podpałka</t>
  </si>
  <si>
    <t>rozpalać ognisko</t>
  </si>
  <si>
    <t>to kindl/start a campfire/bonfire</t>
  </si>
  <si>
    <t>do you have a lighter</t>
  </si>
  <si>
    <t>czy masz zapalniczkę</t>
  </si>
  <si>
    <t>ruffle vs raffle vs rifle</t>
  </si>
  <si>
    <t>czochrać  vs  loteria   vs karabin</t>
  </si>
  <si>
    <t>this made me laugh   /    this amused me</t>
  </si>
  <si>
    <t>snap your fingers</t>
  </si>
  <si>
    <t>pstryknąć palcami</t>
  </si>
  <si>
    <t>zatrzymanie krążenia</t>
  </si>
  <si>
    <t>zostać kopniętym przez prąd</t>
  </si>
  <si>
    <t>the cat fell off the window sill</t>
  </si>
  <si>
    <t>kot spadł z parapetu</t>
  </si>
  <si>
    <t>adjacent building</t>
  </si>
  <si>
    <t>przylegający budynek</t>
  </si>
  <si>
    <t>oni źle zrozumieli moje intencje</t>
  </si>
  <si>
    <t>the misunderstood my intention</t>
  </si>
  <si>
    <t>crow cawing</t>
  </si>
  <si>
    <t>krakanie wrony</t>
  </si>
  <si>
    <t>brakuje związku między zdaniami</t>
  </si>
  <si>
    <t>werdykt był na moję niekorzyść</t>
  </si>
  <si>
    <t>verdict was to my disadvantage
his poor educational track record inevitably worked to his disadvantage</t>
  </si>
  <si>
    <t>Kiedyś patrzyłam na ludzi w restauracjach z zazdrością
Czasami zazdroszczę ci tak bardzo</t>
  </si>
  <si>
    <t>devour vs endeavor</t>
  </si>
  <si>
    <t>Is the washing dry now</t>
  </si>
  <si>
    <t>Czy pranie jest już suche</t>
  </si>
  <si>
    <t>dlaczego rodzice bili mnie paskiem</t>
  </si>
  <si>
    <t>he was sitting behind me</t>
  </si>
  <si>
    <t>on siedział za mną</t>
  </si>
  <si>
    <t>how to be good at bargaining</t>
  </si>
  <si>
    <t>jak być dobrym w targowaniu się</t>
  </si>
  <si>
    <t>unwind/unroll the rope</t>
  </si>
  <si>
    <t>zwinąć linę</t>
  </si>
  <si>
    <t>roll up  / coil the rope</t>
  </si>
  <si>
    <t>Why do snakes coil up</t>
  </si>
  <si>
    <t>dlaczego węże się zwijają</t>
  </si>
  <si>
    <t>tie someone with a string</t>
  </si>
  <si>
    <t>związać kogoś sznurkiem</t>
  </si>
  <si>
    <t>to tie sb to a tree</t>
  </si>
  <si>
    <t>przywiązać kogoś do drzewa</t>
  </si>
  <si>
    <t>tie/untie the rope</t>
  </si>
  <si>
    <t>zawiązać/rozwiązać linę</t>
  </si>
  <si>
    <t>bend elbow/knee</t>
  </si>
  <si>
    <t>make push-ups</t>
  </si>
  <si>
    <t>robić pompki</t>
  </si>
  <si>
    <t>make jumping jack</t>
  </si>
  <si>
    <t>robić pajacyk</t>
  </si>
  <si>
    <t>back arch</t>
  </si>
  <si>
    <t>mostek na plecach</t>
  </si>
  <si>
    <t>saying  vs  proverb</t>
  </si>
  <si>
    <t>powiedzenie  vs  przysłowie</t>
  </si>
  <si>
    <t>change clothes for a gym</t>
  </si>
  <si>
    <t>zmienić ubrania na siłownie</t>
  </si>
  <si>
    <t>potrzebuję suchych zapasowych ubrań na zmianę</t>
  </si>
  <si>
    <t>I need dry spare clothes to change</t>
  </si>
  <si>
    <t>jak podchodzić do osoby którą sekretnie podziwiasz</t>
  </si>
  <si>
    <t>czy ciężko jest dostać się na harvard</t>
  </si>
  <si>
    <t>Is it difficult to get into Harvard?</t>
  </si>
  <si>
    <t>na kierunki takie jak psychologia i politologia było 10 kandydatów na jedno miejsce na uczelni</t>
  </si>
  <si>
    <t>for degrees/fields like psychology and political science there were 10 applicants for each seat</t>
  </si>
  <si>
    <t>zgasić świeczkę/latarkę</t>
  </si>
  <si>
    <t>Russia has     presented/put forward      its own version of events</t>
  </si>
  <si>
    <t>weak/strong argument</t>
  </si>
  <si>
    <t>słaby/silny argument</t>
  </si>
  <si>
    <t>He slipped on a banana peel</t>
  </si>
  <si>
    <t>On poślizgnął się na skórce od banana</t>
  </si>
  <si>
    <t>Mercedes wpadł w poślizg</t>
  </si>
  <si>
    <t>Jego samochód miał awarię w drodze do domu</t>
  </si>
  <si>
    <t>Don't slide on the ice, you'll fall down</t>
  </si>
  <si>
    <t>Nie ślizgaj się na lodzie, bo upadniesz</t>
  </si>
  <si>
    <t>przechyl głowę w lewo/prawo          przechyl głowę do tyłu/do przodu</t>
  </si>
  <si>
    <t>nod   vs  shake</t>
  </si>
  <si>
    <t>kiwnąć głową góra-dół    vs kiwnąć głową na boki</t>
  </si>
  <si>
    <t>give false testimony</t>
  </si>
  <si>
    <t>poślizgnąć się vs ślizgać się</t>
  </si>
  <si>
    <t>to slip vs to slide</t>
  </si>
  <si>
    <t>Kościół potępia aborcję/eutanazję</t>
  </si>
  <si>
    <t>jump to reach cupboard</t>
  </si>
  <si>
    <t>I am afraid of spiders</t>
  </si>
  <si>
    <t>boję się pająków</t>
  </si>
  <si>
    <t>nieco inne znaczenie ma gasp</t>
  </si>
  <si>
    <t>1 year forecast</t>
  </si>
  <si>
    <t>roczna prognoza</t>
  </si>
  <si>
    <t>How is it going</t>
  </si>
  <si>
    <t>jak leci</t>
  </si>
  <si>
    <t>How is life</t>
  </si>
  <si>
    <t>co słychać</t>
  </si>
  <si>
    <t>Good evening everybody</t>
  </si>
  <si>
    <t>They consider collaborators as war criminals</t>
  </si>
  <si>
    <t>attaract/get sb attention</t>
  </si>
  <si>
    <t>przyciągnąć czyjąś uwagę</t>
  </si>
  <si>
    <t>kolaboranci byli karani goleniem głowy</t>
  </si>
  <si>
    <t>collabolators where pushined by shaving their heads</t>
  </si>
  <si>
    <t>rewind a tape/video</t>
  </si>
  <si>
    <t>cofnąć taśmę/film</t>
  </si>
  <si>
    <t xml:space="preserve">principle of reciprocity  </t>
  </si>
  <si>
    <t>zasada wzajemności</t>
  </si>
  <si>
    <t>przekłuć balon żeby pękł</t>
  </si>
  <si>
    <t>stopniowo, po trochu</t>
  </si>
  <si>
    <t>in a moment of weakness</t>
  </si>
  <si>
    <t>w chwilach słabości</t>
  </si>
  <si>
    <t>spotkać się z kimś osobiście</t>
  </si>
  <si>
    <t>Is her leg in a cast</t>
  </si>
  <si>
    <t>Czy ona ma nogę w gipsie</t>
  </si>
  <si>
    <t>dog vaccinated against rabies</t>
  </si>
  <si>
    <t>he sneezed/spit right in my face</t>
  </si>
  <si>
    <t>kichnął/napluł mi w twarz</t>
  </si>
  <si>
    <t>progress bar</t>
  </si>
  <si>
    <t>dawać komuś fory</t>
  </si>
  <si>
    <t>give sb a head start</t>
  </si>
  <si>
    <t>grzeszymy. jesteśmy tylko ludźmi</t>
  </si>
  <si>
    <t>The Council of Europe meets on the 30th</t>
  </si>
  <si>
    <t>Rada Europy zbiera się 30-stego</t>
  </si>
  <si>
    <t>to hold a minute of silence in memory of sb</t>
  </si>
  <si>
    <t>to let some air into the room</t>
  </si>
  <si>
    <t>Thank you to all of you</t>
  </si>
  <si>
    <t>dziękuję wam wszystkim</t>
  </si>
  <si>
    <t>open days</t>
  </si>
  <si>
    <t>dni otwarte</t>
  </si>
  <si>
    <t>sorry for interrupting - przepraszam że przeszkodziłem (jako przeprosiny po fakcie)</t>
  </si>
  <si>
    <t>wyczekuje z niecierpilowością lata</t>
  </si>
  <si>
    <t>powert cord</t>
  </si>
  <si>
    <t>kabel zasilający</t>
  </si>
  <si>
    <t>how to grout tiles</t>
  </si>
  <si>
    <t>jak fugowac płytki</t>
  </si>
  <si>
    <t>taśma maskująca</t>
  </si>
  <si>
    <t>screwdriver with flat head</t>
  </si>
  <si>
    <t>śrubokręt płaski</t>
  </si>
  <si>
    <t>cross-head screwdriver</t>
  </si>
  <si>
    <t>utrata pracy całkowicie go dobiła</t>
  </si>
  <si>
    <t>lekki jak na standardy armii</t>
  </si>
  <si>
    <t>light by army standards</t>
  </si>
  <si>
    <t>as the name suggest</t>
  </si>
  <si>
    <t>jak sama nazwa wskazuje</t>
  </si>
  <si>
    <t>witam wszystkich</t>
  </si>
  <si>
    <t>fire ball</t>
  </si>
  <si>
    <t>kula ognia</t>
  </si>
  <si>
    <t>he found this book extremely boring</t>
  </si>
  <si>
    <t>uznał tę książkę za niesamowicie nudną</t>
  </si>
  <si>
    <t>the meeting has dragged on</t>
  </si>
  <si>
    <t>domknąć dyskusję</t>
  </si>
  <si>
    <t>wpaść w histerię/panikę</t>
  </si>
  <si>
    <t>maternal/patternal instinct</t>
  </si>
  <si>
    <t>instynkt macierzyński/ojcowski</t>
  </si>
  <si>
    <t>the bright/dark side of sth</t>
  </si>
  <si>
    <t>jasna/ciemna strona czegoś</t>
  </si>
  <si>
    <t>m</t>
  </si>
  <si>
    <t>Traditionally, a woman initiates it by offering her hand to be kissed</t>
  </si>
  <si>
    <t>kiss hand as a form of greeting</t>
  </si>
  <si>
    <t>całowanie w rękę jako forma powitania</t>
  </si>
  <si>
    <t>reduce to tears/despair           to cause (someone) to cry</t>
  </si>
  <si>
    <t>he patted me on the shoulder</t>
  </si>
  <si>
    <t>poklepał mnie po ramieniu</t>
  </si>
  <si>
    <t>stado krów zablokowało drogę</t>
  </si>
  <si>
    <t>a flock of geese flew over my house</t>
  </si>
  <si>
    <t>stado gęsie przeleciało nad moim domem</t>
  </si>
  <si>
    <t>mój podkoszulek jest przepocony</t>
  </si>
  <si>
    <t>pile/heap of clothes</t>
  </si>
  <si>
    <t>take off your clothes up/down from the waist</t>
  </si>
  <si>
    <t>założyłeś koszulkę na lewą stronę</t>
  </si>
  <si>
    <t>naszyć łatę na koszulę</t>
  </si>
  <si>
    <t>fashion victim</t>
  </si>
  <si>
    <t>one/two piece swimsuit</t>
  </si>
  <si>
    <t>ubrania od projektanta</t>
  </si>
  <si>
    <t>spodnie luźne w tali  / w łydkach / w biodrach</t>
  </si>
  <si>
    <t>trousers loose around the waist / calf  /  hips</t>
  </si>
  <si>
    <t>bliski wschód</t>
  </si>
  <si>
    <t>nagrobek</t>
  </si>
  <si>
    <t>iść na pogrzeb</t>
  </si>
  <si>
    <t>stać bokiem do ściany</t>
  </si>
  <si>
    <t>non-slip feet</t>
  </si>
  <si>
    <t>stopki antypoślizgowe</t>
  </si>
  <si>
    <t>orthopaedic insole</t>
  </si>
  <si>
    <t>ortopedyczna wkładka do butów</t>
  </si>
  <si>
    <t>spłucz mydło żeby twoje auto było czyste</t>
  </si>
  <si>
    <t>rury naziemne/podziemne</t>
  </si>
  <si>
    <t>floor panel</t>
  </si>
  <si>
    <t>compulsory/mandatory classes</t>
  </si>
  <si>
    <t xml:space="preserve"> In this war, no one can stand in a neutral position</t>
  </si>
  <si>
    <t>w tej wojnie nikt nie może pozostać neutralny</t>
  </si>
  <si>
    <t>family home</t>
  </si>
  <si>
    <t>dom rodzinny</t>
  </si>
  <si>
    <t>induction cooktop/hop/cooker</t>
  </si>
  <si>
    <t>if you don't pay your bill, your internet will be cut off</t>
  </si>
  <si>
    <t>jeżeli nie zapłącisz rachunku odetniemy Ci internet</t>
  </si>
  <si>
    <t>when you are 14 your brain is very adaptive</t>
  </si>
  <si>
    <t>kiedy masz 14 lat Twój mózg łatwo się dostosowuje/jest elastyczny</t>
  </si>
  <si>
    <t>to dim/bright the light</t>
  </si>
  <si>
    <t>przyciemnić/podjaśnić światło</t>
  </si>
  <si>
    <t>she is petite</t>
  </si>
  <si>
    <t>ona ma drobną figurę (używane tylko dla dziwczyn)</t>
  </si>
  <si>
    <t>he is tall / short</t>
  </si>
  <si>
    <t>on jest wysoki / niski</t>
  </si>
  <si>
    <t>Snails are considered a delicacy in France</t>
  </si>
  <si>
    <t>Ślimaki są uważane za przysmak we Francji</t>
  </si>
  <si>
    <t>droga podrzędna (nie główna)</t>
  </si>
  <si>
    <t>back road</t>
  </si>
  <si>
    <t>driftować</t>
  </si>
  <si>
    <t>it is programmable</t>
  </si>
  <si>
    <t>to jest programowalne</t>
  </si>
  <si>
    <t>rev up engine</t>
  </si>
  <si>
    <t>wkręcać silnik na wysokie obroty</t>
  </si>
  <si>
    <t>it is very european</t>
  </si>
  <si>
    <t>to jest bardzo europejskie (np. Zachowanie, zwyczaj)</t>
  </si>
  <si>
    <t>we have to keep 6 inches distance from each other</t>
  </si>
  <si>
    <t>musimy utrzymać dystans 6 cali od siebie</t>
  </si>
  <si>
    <t>I was doing and illegal u-turn</t>
  </si>
  <si>
    <t>robiłem nielegalne nawracanie</t>
  </si>
  <si>
    <t>when you walk in public, always keep to your right</t>
  </si>
  <si>
    <t>kiedy chodzisz w publicznych miejscach zawsze trzymaj się prawe strony</t>
  </si>
  <si>
    <t>to exchange contacts</t>
  </si>
  <si>
    <t>wymieniać się kontaktami</t>
  </si>
  <si>
    <t>he is friendly by nature</t>
  </si>
  <si>
    <t>z natury jest przyjazny</t>
  </si>
  <si>
    <t>people just vaporize after nuclear explosion</t>
  </si>
  <si>
    <t>wydzie po prostu wyparowali po wybuchu nuklearnym</t>
  </si>
  <si>
    <t>fat man bomb exploded at an altituide of about 1600 feet</t>
  </si>
  <si>
    <t>the energy from the explosion is distributed over a wide area</t>
  </si>
  <si>
    <t>the technology/progess has gone so far</t>
  </si>
  <si>
    <t>technologia/postęp poszedł daleko do przodu</t>
  </si>
  <si>
    <t>life time subscription</t>
  </si>
  <si>
    <t>dożywotnia subskrypcja</t>
  </si>
  <si>
    <t>mischievous child</t>
  </si>
  <si>
    <t>psotne dziecko</t>
  </si>
  <si>
    <t>this car privides you neutral / precise / understeer  / oversteer handling</t>
  </si>
  <si>
    <t>ten samochód daje nam neutralne / precyzyjne / podsterowne / nadsterowne prowadzenie</t>
  </si>
  <si>
    <t>they are of different race</t>
  </si>
  <si>
    <t>oni są innej rasy</t>
  </si>
  <si>
    <t>freeze account and funds</t>
  </si>
  <si>
    <t>zamrozić konto i środki</t>
  </si>
  <si>
    <t>everybody shows mutual respect</t>
  </si>
  <si>
    <t>wszyscy okazują sobie wzajemnie szacunek</t>
  </si>
  <si>
    <t>wytrzymała, twarda osoba</t>
  </si>
  <si>
    <t>turbocharger</t>
  </si>
  <si>
    <t>turbodoładowanie</t>
  </si>
  <si>
    <t xml:space="preserve">polityk został publicznie oskarżony o </t>
  </si>
  <si>
    <t>politician was publicly accused of</t>
  </si>
  <si>
    <t>domniemanie niewinności</t>
  </si>
  <si>
    <t>you have to pay alimony to your ex spouse for your children</t>
  </si>
  <si>
    <t>I fell much more confident going fast in this car</t>
  </si>
  <si>
    <t>czuje się bardziej pewnie jadąc szybko tym samochodem</t>
  </si>
  <si>
    <t>it is better in driving that reputation would suggest</t>
  </si>
  <si>
    <t>jest lepszy w prowadzeniu niż sugeruje reputacja</t>
  </si>
  <si>
    <t>we are on the right path</t>
  </si>
  <si>
    <t>jesteśmy na właściwej drodze (również w przenośni)</t>
  </si>
  <si>
    <t>this is a great sign for us</t>
  </si>
  <si>
    <t>to jest świetny znak dla nas</t>
  </si>
  <si>
    <t>żeby to dostać musisz zrobić 2 kroki ...</t>
  </si>
  <si>
    <t>to get it you have to walk through two steps ...</t>
  </si>
  <si>
    <t>be in unhealthy/toxic relation</t>
  </si>
  <si>
    <t>być w niezdrowej/toksycznej relacji</t>
  </si>
  <si>
    <t>I try not to let my problems at work carry over into my private life</t>
  </si>
  <si>
    <t>próbuję żeby moje problemy w pracy nie rzutowały na moje prywatne życie</t>
  </si>
  <si>
    <t>men have a problem to express their emotions</t>
  </si>
  <si>
    <t>mężczyźni mają problem żeby wyrazić swoje emocje</t>
  </si>
  <si>
    <t>I can not read in your mind</t>
  </si>
  <si>
    <t>nie potrafię czytać w Twoich myślach</t>
  </si>
  <si>
    <t>this right is contained in constitution</t>
  </si>
  <si>
    <t>to prawo jest zawarte w konstytucji</t>
  </si>
  <si>
    <t>off-peak ticket     off-peak hours</t>
  </si>
  <si>
    <t>bilet poza godzinami szczytu     /     godziny poza szczytem</t>
  </si>
  <si>
    <t>Romantic Chemistry Between People</t>
  </si>
  <si>
    <t>romantyczna chemia między ludźmi</t>
  </si>
  <si>
    <t>pić wodę z kranu z dzbanka do filtrowania</t>
  </si>
  <si>
    <t>he is an oligarch</t>
  </si>
  <si>
    <t>on jest oligarchą</t>
  </si>
  <si>
    <t>I feel sexual attraction to women</t>
  </si>
  <si>
    <t>czuję pociąg seksualny do kobiet</t>
  </si>
  <si>
    <t>Construction Vehicles</t>
  </si>
  <si>
    <t>pojazdy służące na budowie</t>
  </si>
  <si>
    <t>mermaid</t>
  </si>
  <si>
    <t>syrenka</t>
  </si>
  <si>
    <t>They had the whole thing planned ahead of time so they have some time in hand</t>
  </si>
  <si>
    <t>Oni mieli wszystko zaplanowane z wyprzedzeniem więc mają rezerwę czasu</t>
  </si>
  <si>
    <t>it will be available for a limited time only</t>
  </si>
  <si>
    <t>będzie dostępny jedynie przez ograniczony czas</t>
  </si>
  <si>
    <t>three coloured flag</t>
  </si>
  <si>
    <t>trójkolorowa flaga</t>
  </si>
  <si>
    <t>poland will be subordinated to germant interest</t>
  </si>
  <si>
    <t>polska będzie podporządkowana niemieckim interesom</t>
  </si>
  <si>
    <t>rank the on the acting ability from best to worst</t>
  </si>
  <si>
    <t>uszereguj ich po względem umiejętności aktorskich od najlepszych do najgorszych</t>
  </si>
  <si>
    <t>soundproof doors</t>
  </si>
  <si>
    <t>drzwi dzwiękoszczelne</t>
  </si>
  <si>
    <t>shooting range</t>
  </si>
  <si>
    <t>strzelnica</t>
  </si>
  <si>
    <t>gokart</t>
  </si>
  <si>
    <t>fotomontaż</t>
  </si>
  <si>
    <t>photomontage</t>
  </si>
  <si>
    <t>the potential return of Trotsky</t>
  </si>
  <si>
    <t>the purges were expanded to the Red Army</t>
  </si>
  <si>
    <t>the atmosphere of mistrust and widespread surveillance continued for decades after</t>
  </si>
  <si>
    <t>Kamenev's teenage son was arrested and charged with terrorism</t>
  </si>
  <si>
    <t>major political scandal in the United States involving the administration of U.S. President Richard Nixon</t>
  </si>
  <si>
    <t>The scandal stemmed from the Nixon administration's continual attempts to cover up its involvement in the June 17, 1972 break-in of the Democratic National Committee headquarters</t>
  </si>
  <si>
    <t>illegal activities undertaken by members of the Nixon administration</t>
  </si>
  <si>
    <t>the plan was unrealistic</t>
  </si>
  <si>
    <t>Barker tried to disguise the funds by depositing them into accounts in banks outside of the United States</t>
  </si>
  <si>
    <t>Einstain has become the synonymous of genius</t>
  </si>
  <si>
    <t>He continued to deal with problems of statistical mechanics and quantum theory, which led to ...</t>
  </si>
  <si>
    <t>In 1933, while Einstein was visiting the United States, Adolf Hitler came to power in Germany</t>
  </si>
  <si>
    <t>he settled in the United States and became an American citizen in 1940</t>
  </si>
  <si>
    <t>he sent a letter to President Franklin D. Roosevelt alerting him to the potential German nuclear weapons program and recommending that the US begin similar research</t>
  </si>
  <si>
    <t>At the age of 13, when he had become more seriously interested in philosophy, Einstein was introduced to Kant's Critique of Pure Reason</t>
  </si>
  <si>
    <t>Einstein's future wife, a 20-year-old Serbian named Mileva Marić, also enrolled at the polytechnic school that year</t>
  </si>
  <si>
    <t>She was the only woman among the six students</t>
  </si>
  <si>
    <t>They emigrated to the United States in 1933.</t>
  </si>
  <si>
    <t>Elsa was diagnosed with heart and kidney problems</t>
  </si>
  <si>
    <t>works of Henri Poincaré, Ernst Mach, and David Hume, which influenced his scientific and philosophical outlook</t>
  </si>
  <si>
    <t>The Constitution of the United States is the supreme law of the United States of America.</t>
  </si>
  <si>
    <t>Since the Constitution came into force in 1789, it has been amended 27 times, including one amendment that repealed a previous one, in order to meet the needs of a nation that has profoundly changed since the 18th century</t>
  </si>
  <si>
    <t>In general, the first ten amendments, known collectively as the Bill of Rights, offer specific protections of individual liberty and justice and place restrictions on the powers of government</t>
  </si>
  <si>
    <t>The majority of the 17 later amendments expand individual civil rights protections</t>
  </si>
  <si>
    <t>alloy is a chemical mixture of a metal with one or more other metals</t>
  </si>
  <si>
    <t>stołówka, kantyna</t>
  </si>
  <si>
    <t xml:space="preserve">angle of reflection </t>
  </si>
  <si>
    <t>kąt odbicia</t>
  </si>
  <si>
    <t>został wyśmiany za swoje pomysły</t>
  </si>
  <si>
    <t>what do you do for a living</t>
  </si>
  <si>
    <t>z czego żyjesz</t>
  </si>
  <si>
    <t>to reply to a letter/email</t>
  </si>
  <si>
    <t>odpowiedzieć na list/email</t>
  </si>
  <si>
    <t>law will come into force tomorrow</t>
  </si>
  <si>
    <t>prawo wejdzie w życie jutro</t>
  </si>
  <si>
    <t>muzeum powstania warszawskiego</t>
  </si>
  <si>
    <t>hardness of pencils</t>
  </si>
  <si>
    <t>twardość ołówków</t>
  </si>
  <si>
    <t>plaster przylepny</t>
  </si>
  <si>
    <t>to take a massive dump</t>
  </si>
  <si>
    <t>zrobić wielką kupę</t>
  </si>
  <si>
    <t>to defecate  /   to make a poop</t>
  </si>
  <si>
    <t>przepychać zapchany kibel</t>
  </si>
  <si>
    <t>to plunge clogged/plugged toilet</t>
  </si>
  <si>
    <t>it is silver colour</t>
  </si>
  <si>
    <t>jest srebrnego koloru</t>
  </si>
  <si>
    <t>basic bathroom etiquette</t>
  </si>
  <si>
    <t>podstawowe zasady dobrego wychowania w toalecie</t>
  </si>
  <si>
    <t>kiedy skończycz spłucz kibel</t>
  </si>
  <si>
    <t>this will blow your ming</t>
  </si>
  <si>
    <t>to się zagnie</t>
  </si>
  <si>
    <t>I went to the person who worked at the store</t>
  </si>
  <si>
    <t>podszedłem do osoby która pracuje w sklepie</t>
  </si>
  <si>
    <t>the person looke at me like I had two heads</t>
  </si>
  <si>
    <t>osoba spojrzała na mnie jak bym miała dwie głowy</t>
  </si>
  <si>
    <t>muszę wziąć kąpiel/prysznic</t>
  </si>
  <si>
    <t>I have to take a bath/shower</t>
  </si>
  <si>
    <t>this happens all the time</t>
  </si>
  <si>
    <t>to się dziele cały czas</t>
  </si>
  <si>
    <t>udzielić odzpowiedzi jendym słowem</t>
  </si>
  <si>
    <t>zagram z żeby sprawdzić kto jest lepszy</t>
  </si>
  <si>
    <t>how was the movie</t>
  </si>
  <si>
    <t>jaki był film (czy ci sie podobał)</t>
  </si>
  <si>
    <t>the rod has been constructed with a spring inside</t>
  </si>
  <si>
    <t>ten pręd został zaprojektowany tak żeby mieć spężynę w środku</t>
  </si>
  <si>
    <t>prevent it from bending</t>
  </si>
  <si>
    <t>zabezpieczyć go przed zgięciem się</t>
  </si>
  <si>
    <t>to jest podtrzymywane przez magnesy więc łatwo wyskakuje</t>
  </si>
  <si>
    <t>oni są wszyscy zaangażowani w sztuczkę</t>
  </si>
  <si>
    <t>gra o sumie zerowej</t>
  </si>
  <si>
    <t>lie detector test</t>
  </si>
  <si>
    <t>test wykrywaczem kłamstw</t>
  </si>
  <si>
    <t>you can address me by Your Highness</t>
  </si>
  <si>
    <t>możesz zwracać się do mnie przez 'wasza wysokość'</t>
  </si>
  <si>
    <t>what is the secret behind this trick</t>
  </si>
  <si>
    <t>jaki jest sekret tej sztuczki</t>
  </si>
  <si>
    <t>I went to the shop and stocked up on sugar and jam</t>
  </si>
  <si>
    <t>Poszłam do sklepu i zrobiłam zapasy cukru i dżemu</t>
  </si>
  <si>
    <t>Disappearing Salt Trick</t>
  </si>
  <si>
    <t>trik ze znikającą solą</t>
  </si>
  <si>
    <t>his hands have magical properties</t>
  </si>
  <si>
    <t>jego ręce mają magiczne właściwości</t>
  </si>
  <si>
    <t>pass exam at the univesity</t>
  </si>
  <si>
    <t>zdać egzamin na uczelni</t>
  </si>
  <si>
    <t>dexterity of his hands</t>
  </si>
  <si>
    <t>zręczność jego rąk</t>
  </si>
  <si>
    <t>he is doing this like a true professional</t>
  </si>
  <si>
    <t>on to robi jak prawdziwy zawodowiec</t>
  </si>
  <si>
    <t>sword is not meant for eating</t>
  </si>
  <si>
    <t>szble nie są przeznaczone do jedzenia</t>
  </si>
  <si>
    <t>napuchnięte oczy</t>
  </si>
  <si>
    <t>to have bags under your eye</t>
  </si>
  <si>
    <t>mieć worki pod oczami</t>
  </si>
  <si>
    <t>they are all in the trick</t>
  </si>
  <si>
    <t>stubborn lime stains</t>
  </si>
  <si>
    <t>trudny do usunięcia ostad z kamienia</t>
  </si>
  <si>
    <t>sprawdź co miesiąc filtr</t>
  </si>
  <si>
    <t>inspect the filter monthly</t>
  </si>
  <si>
    <t>public benches are exposed to devastation</t>
  </si>
  <si>
    <t>ławki publiczne są narażone na dewastacje</t>
  </si>
  <si>
    <t>airflow is directed at you</t>
  </si>
  <si>
    <t>strumień powietrza jest skierowany na Ciebie</t>
  </si>
  <si>
    <t>you are not allowed to enter this road</t>
  </si>
  <si>
    <t>nie wolno Ci wjechać na tę drogę</t>
  </si>
  <si>
    <t>dokładniej mówiąc</t>
  </si>
  <si>
    <t>air conditioning gives you a termal comfort</t>
  </si>
  <si>
    <t>maintain room temperature at the optimum level</t>
  </si>
  <si>
    <t>dehumidify the air more efficiently    /    remove humidity</t>
  </si>
  <si>
    <t>zmniejszyć wilgotność</t>
  </si>
  <si>
    <t>let's find out how this device works</t>
  </si>
  <si>
    <t>cooling system</t>
  </si>
  <si>
    <t>system chłodzenia</t>
  </si>
  <si>
    <t>the fundamental principle of an air-conditioner is simple</t>
  </si>
  <si>
    <t>podstawowa zasada działania klimatyzatora jest prosta</t>
  </si>
  <si>
    <t>evaporator</t>
  </si>
  <si>
    <t>parownik (w klimatyzacji)</t>
  </si>
  <si>
    <t>condenser</t>
  </si>
  <si>
    <t>hotter/colder than the surrounding</t>
  </si>
  <si>
    <t>gorętszy/chłodniejszy niż odoczenie</t>
  </si>
  <si>
    <t>gas will condense to a liquid</t>
  </si>
  <si>
    <t>at the compressor outlet</t>
  </si>
  <si>
    <t>na wylocie sprężarki</t>
  </si>
  <si>
    <t>this song sounds different from all the other songs</t>
  </si>
  <si>
    <t>ta piosenka brzmi inaczej niż wszystkie inne piosenki</t>
  </si>
  <si>
    <t>she volunteered to have a drug test</t>
  </si>
  <si>
    <t>ona dobrowolnie poddała się testom na obecność narkotyków</t>
  </si>
  <si>
    <t>we had to withdraw the model because its performance was much worse than expected</t>
  </si>
  <si>
    <t xml:space="preserve">musieliśmy wycofać model bo jego osiągi było dużo gorsze od oczekiwanych </t>
  </si>
  <si>
    <t>sleepwalking</t>
  </si>
  <si>
    <t>lunatykowanie</t>
  </si>
  <si>
    <t>lunatyk</t>
  </si>
  <si>
    <t>dashing man</t>
  </si>
  <si>
    <t>dziarski facet</t>
  </si>
  <si>
    <t>Your first day of school can be a nervous time</t>
  </si>
  <si>
    <t>Locate your classes on the school map</t>
  </si>
  <si>
    <t>He hesitated which answer to circle</t>
  </si>
  <si>
    <t>On wahał się, którą odpowiedź zakreślić</t>
  </si>
  <si>
    <t>Don't be scared about being late to your classes</t>
  </si>
  <si>
    <t>icebreaker games</t>
  </si>
  <si>
    <t>zabawy do przełamywania lodów</t>
  </si>
  <si>
    <t>Go to bed early the night before</t>
  </si>
  <si>
    <t>Set your alarm slightly earlier than necessary</t>
  </si>
  <si>
    <t>I think we need to rehearse the first scene again.</t>
  </si>
  <si>
    <t>myśle że musimy zrobić próbę tej sceny ponownie</t>
  </si>
  <si>
    <t>to read palm</t>
  </si>
  <si>
    <t>czytać z dłoni</t>
  </si>
  <si>
    <t>deep excavations</t>
  </si>
  <si>
    <t>głębokie wykopy</t>
  </si>
  <si>
    <t>road debris from the crash needs to be cleared</t>
  </si>
  <si>
    <t>new lanes (or interim lanes) are marked with a different colour and take precedence over the previous lanes</t>
  </si>
  <si>
    <t>Roadworks are frequently carried out throughout the night so as to minimize traffic disruption</t>
  </si>
  <si>
    <t>Earthworks</t>
  </si>
  <si>
    <t>prace ziemne</t>
  </si>
  <si>
    <t>vibrating compactor</t>
  </si>
  <si>
    <t>ubijarka</t>
  </si>
  <si>
    <t>w sumie produkt jest słaby</t>
  </si>
  <si>
    <t>Overall this product is wack.</t>
  </si>
  <si>
    <t>to cry hard enough</t>
  </si>
  <si>
    <t>płakać wystarczająco mocno</t>
  </si>
  <si>
    <t>they are not into it at all</t>
  </si>
  <si>
    <t>okres końca spłaty kredytu</t>
  </si>
  <si>
    <t>he is wierd as fack</t>
  </si>
  <si>
    <t>jest w chuj dziwny</t>
  </si>
  <si>
    <t>One minute has just passed</t>
  </si>
  <si>
    <t>właśnie minęła jedna minuta</t>
  </si>
  <si>
    <t>credit maturity date</t>
  </si>
  <si>
    <t>mieszka na tyle daleko od miasta że może czuć sie jakby mieszkał na wsi</t>
  </si>
  <si>
    <t>he lives far enough from the city that he may feel like he lives in the countryside</t>
  </si>
  <si>
    <t>the torrent of his words.</t>
  </si>
  <si>
    <t>potok słów</t>
  </si>
  <si>
    <t>this building is several dozen meters high</t>
  </si>
  <si>
    <t>to jest miejsce po środku niczego</t>
  </si>
  <si>
    <t>go north
how to find north direction</t>
  </si>
  <si>
    <t>iść na północ
jak znaleźć północ</t>
  </si>
  <si>
    <t>protect data from unauthorized access by third parties</t>
  </si>
  <si>
    <t>zabezpieczyć dane przez nieupoważnionym dostępem osób trzecich</t>
  </si>
  <si>
    <t>the Act on the Constitutional Tribunal</t>
  </si>
  <si>
    <t>ustawa o trybunale konstytucyjnym</t>
  </si>
  <si>
    <t>he said her name</t>
  </si>
  <si>
    <t>potrafi pływać pod wodą</t>
  </si>
  <si>
    <t>to minimze the amount of dust</t>
  </si>
  <si>
    <t>mininalizować ilość pyłu</t>
  </si>
  <si>
    <t>China's share of the global population is at its lowest since the 11th century</t>
  </si>
  <si>
    <t>udział chin w globalnej populacji jest najniższy od 11 wieku</t>
  </si>
  <si>
    <t>Jaki procent światowej gospodarki stanowią USA</t>
  </si>
  <si>
    <t>What percentage of the global economy is the US?</t>
  </si>
  <si>
    <t>round table agreement</t>
  </si>
  <si>
    <t>porozumienie okrągłego stołu</t>
  </si>
  <si>
    <t>odwróć się do mnie plecami/przodem/bokiem</t>
  </si>
  <si>
    <t>turn your back/front/side to me</t>
  </si>
  <si>
    <t>Second drawer from the bottom / top drawer / middle drawer / 3rd drawer down</t>
  </si>
  <si>
    <t>reach top/bottom shelf</t>
  </si>
  <si>
    <t>sięgnąć najwyższej/najniższej półki</t>
  </si>
  <si>
    <t>bike saddle is pinching my testicles</t>
  </si>
  <si>
    <t>ścisnąć spoinę</t>
  </si>
  <si>
    <t>siodełko od roweru uciska/uwiera mnie w jądra</t>
  </si>
  <si>
    <t>I am sore after the ride</t>
  </si>
  <si>
    <t>Jestem obolała po jeździe</t>
  </si>
  <si>
    <t>jump over the paddle</t>
  </si>
  <si>
    <t>przeskoczyć kałużę</t>
  </si>
  <si>
    <t>Abortion has many definitions that can differ from each other in significant ways</t>
  </si>
  <si>
    <t>aborcja może mieć wiele różniących się znacząco od siebie definicji</t>
  </si>
  <si>
    <t>practical/theoretical test</t>
  </si>
  <si>
    <t>egzamin praktyczny/teoretyczny</t>
  </si>
  <si>
    <t>stopień profesora jest przyznawany przez prezydenta</t>
  </si>
  <si>
    <t>professor degree is awarded by president</t>
  </si>
  <si>
    <t>I missed one point to pass the exam</t>
  </si>
  <si>
    <t>electorial commission</t>
  </si>
  <si>
    <t>you have to separate the conclusions from the causes</t>
  </si>
  <si>
    <t>mżawka</t>
  </si>
  <si>
    <t>The lesser-known work of a famous artist</t>
  </si>
  <si>
    <t>jej zachowanie jest niestosowne jak na premiera</t>
  </si>
  <si>
    <t>She's quite wonderful, needless to say.</t>
  </si>
  <si>
    <t>nic do dodania</t>
  </si>
  <si>
    <t>ludzie patrzą sobie nazwajem w oczym</t>
  </si>
  <si>
    <t>lakier metalik jest odporny na zadrapania</t>
  </si>
  <si>
    <t>fuel tank can hold 40 literes of petrol</t>
  </si>
  <si>
    <t>nuclear warhead</t>
  </si>
  <si>
    <t>głowica nuklearna</t>
  </si>
  <si>
    <t>styl tego auta źle się zestarzał</t>
  </si>
  <si>
    <t>raczkować</t>
  </si>
  <si>
    <t>How to Remember a Language You Forgot</t>
  </si>
  <si>
    <t>jak przypomnieć sobie język którego zapomniałeś</t>
  </si>
  <si>
    <t>to exclude sb from the competition</t>
  </si>
  <si>
    <t>wykluczyć kogoś z zawodów</t>
  </si>
  <si>
    <t>people look each other in their eyes</t>
  </si>
  <si>
    <t>her behaviour is unbecoming of the prime minister    (or. Inappropriate for)</t>
  </si>
  <si>
    <t xml:space="preserve">Donetsk is big point of contention between russia and ukraine </t>
  </si>
  <si>
    <t>is it hold by magnes so it easly pops out</t>
  </si>
  <si>
    <t>I will play with him to check who is better</t>
  </si>
  <si>
    <t>give' jako passive      vs    ' take' jako active   (from Ronnie video)</t>
  </si>
  <si>
    <t>Watergate scandal</t>
  </si>
  <si>
    <t>rank them on the acting ability from best to worst</t>
  </si>
  <si>
    <t>it was at the tip of my tongue</t>
  </si>
  <si>
    <t>firewood/kindling/tinder</t>
  </si>
  <si>
    <t>after listening to your presentation</t>
  </si>
  <si>
    <t>digital nomad</t>
  </si>
  <si>
    <t>this is besides the point</t>
  </si>
  <si>
    <t>hair grows into skin</t>
  </si>
  <si>
    <t>collective responsiblity</t>
  </si>
  <si>
    <t>zbiorowa odpowiedzialność</t>
  </si>
  <si>
    <t>to upgrate honda to 'technological' package</t>
  </si>
  <si>
    <t>tailgate for hatchback</t>
  </si>
  <si>
    <t>there is a little latch on the side of the seat</t>
  </si>
  <si>
    <t>What are the best sites for a pistol?</t>
  </si>
  <si>
    <t>jaki jest najlepszy celownik do pistoletu</t>
  </si>
  <si>
    <t>struga dymu</t>
  </si>
  <si>
    <t>sear vs soar  vs roar</t>
  </si>
  <si>
    <t>non-verbal cues/signals</t>
  </si>
  <si>
    <t>cue vs clue</t>
  </si>
  <si>
    <t>sygnał  vs  wskazówka</t>
  </si>
  <si>
    <t>sezon turystyczny</t>
  </si>
  <si>
    <t>we spent the most time in amsterdam</t>
  </si>
  <si>
    <t>spędziliśmy najwięcej czasu w amsterdamie</t>
  </si>
  <si>
    <t>I was looking for someone to learn English with</t>
  </si>
  <si>
    <t>szukałem kogoś z kim mógłbym sie uczyć angielskiego</t>
  </si>
  <si>
    <t>the plane which we were supposed to be transfered to did not arrived</t>
  </si>
  <si>
    <t>statek muzeum</t>
  </si>
  <si>
    <t>obraz stereoskopowy</t>
  </si>
  <si>
    <t>dom publiczny</t>
  </si>
  <si>
    <t>I don't want to engage in politics</t>
  </si>
  <si>
    <t>Nie chcę zajmować się polityką</t>
  </si>
  <si>
    <t>Most languages: *a word*
German: *a sentence within a sentence*</t>
  </si>
  <si>
    <t>leave you shoes at the door</t>
  </si>
  <si>
    <t>zostaw swoje buty przy drzwiach</t>
  </si>
  <si>
    <t>this model will come out next year</t>
  </si>
  <si>
    <t>ten model wyjdzie w przyszłym roku</t>
  </si>
  <si>
    <t>storage is damped</t>
  </si>
  <si>
    <t>schowek jest zawalony</t>
  </si>
  <si>
    <t>41 inches of leg room</t>
  </si>
  <si>
    <t>heated and ventilated seats</t>
  </si>
  <si>
    <t>capitan seats instead of bench seat</t>
  </si>
  <si>
    <t>zestrojenie zawieszenia</t>
  </si>
  <si>
    <t>On which river London Bridge is situated?</t>
  </si>
  <si>
    <t xml:space="preserve">jestem mile zaskoczony </t>
  </si>
  <si>
    <t>sterować gestami rąk</t>
  </si>
  <si>
    <t>Indian alphabets have spread to Tibet, Cambodia, Java and Korea</t>
  </si>
  <si>
    <t>exchange student</t>
  </si>
  <si>
    <t>student na wymianie</t>
  </si>
  <si>
    <t>El-`Azariyeh is a poor village of about thirty families</t>
  </si>
  <si>
    <t>I have to leave town</t>
  </si>
  <si>
    <t>A majority of the population, however, is of Chilean origin</t>
  </si>
  <si>
    <t>quarell with parents
quarrel between the king and his eldest son</t>
  </si>
  <si>
    <t>Won't you reconsider staying here next month?</t>
  </si>
  <si>
    <t>nie śmiej się z diabła</t>
  </si>
  <si>
    <t>classic cards</t>
  </si>
  <si>
    <t>karty klasyczne</t>
  </si>
  <si>
    <t>his sovereign's policy of detaching Great Armenia from the Sassanid realm</t>
  </si>
  <si>
    <t>ludzie są świetni w oszukiwaniu samych siebie</t>
  </si>
  <si>
    <t>people are great at self-deception</t>
  </si>
  <si>
    <t>Operated by the Stockholm regional health authority</t>
  </si>
  <si>
    <t xml:space="preserve">
There was a smell of decaying leaves
Walking a path that led to the pond, he found the distinct smell of human body
The air was filled with the smell of sulfur
</t>
  </si>
  <si>
    <t>I'm here to deepen good relationships</t>
  </si>
  <si>
    <t>to conduct / run the meeting</t>
  </si>
  <si>
    <t>prowadzić spotkanie</t>
  </si>
  <si>
    <t>raki</t>
  </si>
  <si>
    <t xml:space="preserve">
Solitude had always been her friend
In solitude, the emotions are too quiescent to be explored and analyzed
</t>
  </si>
  <si>
    <t>ponura atmosfera</t>
  </si>
  <si>
    <t>Let's reverse our roles</t>
  </si>
  <si>
    <t>Never put all money in one asset</t>
  </si>
  <si>
    <t>as a German-American i feel attacked on all fronts</t>
  </si>
  <si>
    <t>Telling Germans how to make cars is like telling Italians how to make pizza</t>
  </si>
  <si>
    <t xml:space="preserve">
German: Uses the most advanced tech known to mankind to build the fastest, safest and overall best cars ever.
American: slaps wheels and v8 on coffin
</t>
  </si>
  <si>
    <t>radar jamming and deception</t>
  </si>
  <si>
    <t>zagłuszanie i oszukiwanie radaru</t>
  </si>
  <si>
    <t>We Dutch are proud of our history</t>
  </si>
  <si>
    <t>The greek warrior who betrayed you by helping the people of Troy</t>
  </si>
  <si>
    <t>grecki</t>
  </si>
  <si>
    <t>mów coś przez dłuższą chwilę</t>
  </si>
  <si>
    <t xml:space="preserve">  can you talk for a long while</t>
  </si>
  <si>
    <t>spell checker</t>
  </si>
  <si>
    <t>commint morally unacceptable acts</t>
  </si>
  <si>
    <t>dopuścić się moralnie nieakceptowalnych czynów</t>
  </si>
  <si>
    <t>it is like you filmed it and played it backwards</t>
  </si>
  <si>
    <t>pułapka (sidła)</t>
  </si>
  <si>
    <t>I am pleasantly surprised</t>
  </si>
  <si>
    <t>this decision boosted people's morale</t>
  </si>
  <si>
    <t xml:space="preserve">
comb against/in direction of the hair grow
comb with/against hair
</t>
  </si>
  <si>
    <t>I have no cartilage... in my knee.</t>
  </si>
  <si>
    <t>corporate integration trips</t>
  </si>
  <si>
    <t>firmowe wycieczki integracyjne</t>
  </si>
  <si>
    <t>waga vs ważyć   -   wymowa</t>
  </si>
  <si>
    <t>I managed to catch the red light at the intersection</t>
  </si>
  <si>
    <t>udało mi się zdążyć na czerwone światło na skrzyżowaniu</t>
  </si>
  <si>
    <t>when I was almost there</t>
  </si>
  <si>
    <t xml:space="preserve">
kiedy byłem już prawie na miejscu 
</t>
  </si>
  <si>
    <t>koszty utrzymania samochodu</t>
  </si>
  <si>
    <t xml:space="preserve">
the cost of owing the car
the cost of maintenance the car
</t>
  </si>
  <si>
    <t>bug trap</t>
  </si>
  <si>
    <t>pułapka na robaki</t>
  </si>
  <si>
    <t>czy naprawy telefenów są tego warte</t>
  </si>
  <si>
    <t>How to fix a cracked phone screen</t>
  </si>
  <si>
    <t>rybik cukrowy</t>
  </si>
  <si>
    <t>Are phone repairs worth it?</t>
  </si>
  <si>
    <t>W zamian za naszą uprzejmość zaproponował nam jabłka</t>
  </si>
  <si>
    <t xml:space="preserve">
it make this car looks small
these accessories make this car look more expensive than it actually is
</t>
  </si>
  <si>
    <t>The Match That Made HISTORY</t>
  </si>
  <si>
    <t>Mecz, który stworzył historię</t>
  </si>
  <si>
    <t>the style of this car has aged badly</t>
  </si>
  <si>
    <t>vents appear to be nonfunctional  (from Redline about lexus rx)</t>
  </si>
  <si>
    <t xml:space="preserve">
You will forget about her over time
Things will get better over time
this car will become more and more unreliable as time goes on
</t>
  </si>
  <si>
    <t>Silicone Case for iPhone 13</t>
  </si>
  <si>
    <t xml:space="preserve">
Warsow agglomeration
Satellite cities
</t>
  </si>
  <si>
    <t>It lies in the densely populated district   (the most densely)</t>
  </si>
  <si>
    <t>jego samochód zakopał się w śniegu</t>
  </si>
  <si>
    <t>his car stuck in the snow</t>
  </si>
  <si>
    <t>civil war</t>
  </si>
  <si>
    <t>wojna domowa</t>
  </si>
  <si>
    <t>What professional sport has the lowest barrier of entry</t>
  </si>
  <si>
    <t xml:space="preserve">
When is my child ready for sports?
What are the basic skills my child needs to play organized sports?
</t>
  </si>
  <si>
    <t xml:space="preserve">
the next intersection is in 10 kilometers
</t>
  </si>
  <si>
    <t>przypominać siostrę / jest podobna do siostry</t>
  </si>
  <si>
    <t xml:space="preserve">you resemble my sister </t>
  </si>
  <si>
    <t xml:space="preserve">
remind of vs remind about  vs resemble
Yes, I’ll be there. Thanks for reminding me
Remind me to buy some milk tonight
That song always reminds me of our first date
</t>
  </si>
  <si>
    <t>za moich czasów</t>
  </si>
  <si>
    <t>look forward/ahead</t>
  </si>
  <si>
    <t>right posture when you are sitting</t>
  </si>
  <si>
    <t>odpowiednia postawa kiedy siedzisz</t>
  </si>
  <si>
    <t>tilt/bend your head to the left/right         tilt/bend your head back/forward</t>
  </si>
  <si>
    <t>approaching deadline</t>
  </si>
  <si>
    <t>zbliżający się deadline</t>
  </si>
  <si>
    <t>What did it cost? My sleep</t>
  </si>
  <si>
    <t>ile Cię to kosztowało? Mój sen</t>
  </si>
  <si>
    <t>When she looked up, he was nowhere within sight</t>
  </si>
  <si>
    <t>Kiedy ona podniosła oczy, nie było go nigdzie w zasięgu wzroku</t>
  </si>
  <si>
    <t>I will punch you in your face</t>
  </si>
  <si>
    <t>My head reflected in the water surface</t>
  </si>
  <si>
    <t>A number of fans had been ejected from the bar for causing trouble.</t>
  </si>
  <si>
    <t>undertake measures to restrict\limit the sale of alcohol
The situation called for extreme measures.</t>
  </si>
  <si>
    <t>incite vs entice</t>
  </si>
  <si>
    <t>maritime blockade</t>
  </si>
  <si>
    <t>paris is within range of german artillery</t>
  </si>
  <si>
    <t>paryż jest w zasięgu niemieckiej artylerii</t>
  </si>
  <si>
    <t>indoor skydiving in wind tunnel</t>
  </si>
  <si>
    <t>to graze/scrape your knee</t>
  </si>
  <si>
    <t>deadly weapon</t>
  </si>
  <si>
    <t>śmiercionośna broń</t>
  </si>
  <si>
    <t>I will start with a signiticant 8 to 0 lead</t>
  </si>
  <si>
    <t>he is out of frame</t>
  </si>
  <si>
    <t>on jest poza kadrem</t>
  </si>
  <si>
    <t>kadrowanie</t>
  </si>
  <si>
    <t>free_time-photography</t>
  </si>
  <si>
    <t>pain has reduced/diminished/subsided</t>
  </si>
  <si>
    <t>stuggle with unfair competition from chinese companies</t>
  </si>
  <si>
    <t>keep    /     stay in     budget</t>
  </si>
  <si>
    <t>this street is narrow so that two cars can easily pass each other</t>
  </si>
  <si>
    <t>ta ulica jest za wązka żeby dwa samochody mogły się swobodnie minąć</t>
  </si>
  <si>
    <t>The tap in the kitchen is dripping</t>
  </si>
  <si>
    <t xml:space="preserve">Kran w kuchni przecieka </t>
  </si>
  <si>
    <t xml:space="preserve">
układać elementy od najdłuższego do najkrótszego
</t>
  </si>
  <si>
    <t>arrange the pieces from the longest to the shortest</t>
  </si>
  <si>
    <t>goldsmith will duplicate the key</t>
  </si>
  <si>
    <t>złotnik dorobi klucz</t>
  </si>
  <si>
    <t>gdzieś tam</t>
  </si>
  <si>
    <t>poorly developed country</t>
  </si>
  <si>
    <t>kraj słaborozwinięty</t>
  </si>
  <si>
    <t xml:space="preserve">
What Options Do I Have to Enforce My Rights?
your rights as a migrant worker are not respected by the national authorities
</t>
  </si>
  <si>
    <t>stand sideways to the wall
turn your side to the wall
you have to face the wall
turn your back to the wall</t>
  </si>
  <si>
    <t>He exploited this computer, that's why it broke down</t>
  </si>
  <si>
    <t>run to the ball</t>
  </si>
  <si>
    <t>biec do piłki</t>
  </si>
  <si>
    <t>mountain village</t>
  </si>
  <si>
    <t>górska miejscowość</t>
  </si>
  <si>
    <t>translation distorts the sense of the original text</t>
  </si>
  <si>
    <t>to bless the meal</t>
  </si>
  <si>
    <t>błogosławić posiłek</t>
  </si>
  <si>
    <t>piłować paznokcie</t>
  </si>
  <si>
    <t>file sb nails</t>
  </si>
  <si>
    <t>24 hours time zone shift</t>
  </si>
  <si>
    <t>zmiena strefy czasowej o 24 godziny</t>
  </si>
  <si>
    <t>How to Quickly Add Volume to Your Hair</t>
  </si>
  <si>
    <t xml:space="preserve">
obstruct the view
This tree interrupts the view of the sea
</t>
  </si>
  <si>
    <t>walk towards the church</t>
  </si>
  <si>
    <t>iść w kierunku kościoła</t>
  </si>
  <si>
    <t>she admit she was wrong</t>
  </si>
  <si>
    <t>ona przyznałe że była w błędzie</t>
  </si>
  <si>
    <t>At least I can admit my mistakes from time to time</t>
  </si>
  <si>
    <t>Przynajmniej potrafię czasem przyznać się do błędu.</t>
  </si>
  <si>
    <t>to marry two people</t>
  </si>
  <si>
    <t>udzielić ślubu</t>
  </si>
  <si>
    <t>wedding officiant</t>
  </si>
  <si>
    <t>osoba udzielająca ślubu</t>
  </si>
  <si>
    <t xml:space="preserve">banquet hall </t>
  </si>
  <si>
    <t>sala bankierowa</t>
  </si>
  <si>
    <t>his wish will not come true</t>
  </si>
  <si>
    <t>jego życzenie się nie spełni</t>
  </si>
  <si>
    <t>How to remove steam between window panes</t>
  </si>
  <si>
    <t xml:space="preserve">that doesn't count </t>
  </si>
  <si>
    <t>flag was flattering in the wind</t>
  </si>
  <si>
    <t>flaga powiewała na wietrze</t>
  </si>
  <si>
    <t>to chill/cool a wine</t>
  </si>
  <si>
    <t xml:space="preserve">
the dog snapped at my leg
The dog started snapping at my heels
</t>
  </si>
  <si>
    <t>Put Down Your Gun and Step Away</t>
  </si>
  <si>
    <t>stretch arms  / extend rams</t>
  </si>
  <si>
    <t>rozciągnąć ramiona   /  wyciągnąć ramiona</t>
  </si>
  <si>
    <t>wywrócić się  /  dachować</t>
  </si>
  <si>
    <t>roads cross near my house</t>
  </si>
  <si>
    <t>there is a church across the street</t>
  </si>
  <si>
    <t>po drugiej stronie ulicy jest kościół</t>
  </si>
  <si>
    <t>agencja reklamowa</t>
  </si>
  <si>
    <t>office block/building</t>
  </si>
  <si>
    <t>have a walk in a park</t>
  </si>
  <si>
    <t>ustalić wielość budżetu</t>
  </si>
  <si>
    <t>Jenny put on a pair of slippers</t>
  </si>
  <si>
    <t>engagement/wedding ring</t>
  </si>
  <si>
    <t>pierścionek zaręczynowy/ślubny</t>
  </si>
  <si>
    <t>she looks awful without her wig</t>
  </si>
  <si>
    <t>tongue ring</t>
  </si>
  <si>
    <t>swim trunks</t>
  </si>
  <si>
    <t>bokserki</t>
  </si>
  <si>
    <t>earwarmers</t>
  </si>
  <si>
    <t>The hood is fully adjustable and helmet-compatible
Have someone check under his hood.</t>
  </si>
  <si>
    <t>Imagine paying 40k for a toy, and the doors are not even lined</t>
  </si>
  <si>
    <t xml:space="preserve">
Was the victim wearing denim?
100% denim jeans with very soft feeling fabric (custom option is also available)
Outfit with a denim dress
</t>
  </si>
  <si>
    <t>Do you prefer plain or striped shirts?</t>
  </si>
  <si>
    <t>wełna mineralna</t>
  </si>
  <si>
    <t>parcel of land</t>
  </si>
  <si>
    <t>działka ziemi</t>
  </si>
  <si>
    <t>automat (np. z napojami)</t>
  </si>
  <si>
    <t>I am uncertain how to wear such a garment</t>
  </si>
  <si>
    <t xml:space="preserve">
extremely sensitive about his looks
she is very sensitive about other people's opinions of/about her
</t>
  </si>
  <si>
    <t>live a thug life</t>
  </si>
  <si>
    <t>prowadzić bandyckie życie</t>
  </si>
  <si>
    <t>this project has a dark/great future ahead</t>
  </si>
  <si>
    <t>pay sb a brief visit</t>
  </si>
  <si>
    <t>złożyć komuś szybką wizytę</t>
  </si>
  <si>
    <t>I shouldn't have bet on Fuhrman</t>
  </si>
  <si>
    <t>Nie powinnam była stawiać na Fuhrmana</t>
  </si>
  <si>
    <t>what did you bet on</t>
  </si>
  <si>
    <t>o co się założyliście</t>
  </si>
  <si>
    <t>I bet on the wrong horse, Betty</t>
  </si>
  <si>
    <t>postawiłem na złego konia</t>
  </si>
  <si>
    <t>strong emotional bonds/relations between people</t>
  </si>
  <si>
    <t xml:space="preserve">
he made the bet with sb that 
He made a bet with his brother that he could finish his chores first.
</t>
  </si>
  <si>
    <t>hidden rivalry/competition</t>
  </si>
  <si>
    <t>zostawiasz za sobą ślady błota</t>
  </si>
  <si>
    <t>you are leaving tracks of mud behind you
to track mud indoors</t>
  </si>
  <si>
    <t>skanalizuje swoją agresję na box</t>
  </si>
  <si>
    <t>set and achieve ambition/goals</t>
  </si>
  <si>
    <t>ustalać i zrealizować ambicje/cele</t>
  </si>
  <si>
    <r>
      <t xml:space="preserve">
How do you make a home draft?
Luckily, you can easily create </t>
    </r>
    <r>
      <rPr>
        <b/>
        <u/>
        <sz val="11"/>
        <color rgb="FFFFFFFF"/>
        <rFont val="Czcionka tekstu podstawowego"/>
        <charset val="238"/>
      </rPr>
      <t>airflow in your rooms</t>
    </r>
    <r>
      <rPr>
        <b/>
        <sz val="11"/>
        <color rgb="FFFFFFFF"/>
        <rFont val="Czcionka tekstu podstawowego"/>
        <charset val="1"/>
      </rPr>
      <t xml:space="preserve"> to bring in a breeze and cool yourself off
</t>
    </r>
  </si>
  <si>
    <t>upper/lower age limit for drivers</t>
  </si>
  <si>
    <t>górna/dolna granica wieku dla kierowców</t>
  </si>
  <si>
    <t>jeden kawałek czekolady</t>
  </si>
  <si>
    <t>high/low neckline</t>
  </si>
  <si>
    <t>save some for dinner</t>
  </si>
  <si>
    <t>zostaw trochę na obiad</t>
  </si>
  <si>
    <t>przebiorę moją koszulkę</t>
  </si>
  <si>
    <t>splątany (kabel)</t>
  </si>
  <si>
    <t xml:space="preserve">
for better or for worse
He’s the partner I chose, for better or for worse
For better or worse, Britain’s destiny is closely linked to that of the United States
</t>
  </si>
  <si>
    <t>suicidal thoughts</t>
  </si>
  <si>
    <t>myśli samobójcze</t>
  </si>
  <si>
    <t>gloomy/negative thoughts</t>
  </si>
  <si>
    <t>The trees cast a shadow</t>
  </si>
  <si>
    <t>Drzewa rzucały cień</t>
  </si>
  <si>
    <t>I am behind you at learning python</t>
  </si>
  <si>
    <t>to value sth highly
I highly appreciate you help</t>
  </si>
  <si>
    <t>cenić coś wysoko
bardzo doceniam Twoją pomoc</t>
  </si>
  <si>
    <t>Are you for or against divorce?</t>
  </si>
  <si>
    <t>tree house</t>
  </si>
  <si>
    <t>dom na drzewie</t>
  </si>
  <si>
    <t>najnowsze gry</t>
  </si>
  <si>
    <t xml:space="preserve">
inspect car thoroughly before buying
Inspect the parts for damage
</t>
  </si>
  <si>
    <t>slack rope/chain</t>
  </si>
  <si>
    <t>luźna, zwisająca lina/łańcuch</t>
  </si>
  <si>
    <t>her carrer is far from over</t>
  </si>
  <si>
    <t>jej kariera jest daleka od zakończenia</t>
  </si>
  <si>
    <t>texture of the paper</t>
  </si>
  <si>
    <t>tekstura papieru</t>
  </si>
  <si>
    <t>One of the trams derailed at the junction
the tram went off the track and hit the car</t>
  </si>
  <si>
    <t>wykoleić się
wypaść z torów</t>
  </si>
  <si>
    <t>have you seen either of Green brothers</t>
  </si>
  <si>
    <t>I will replace you at work, don't worry
I will take your place at work, don't worry</t>
  </si>
  <si>
    <t>Wyrośnie z tego prędzej czy później</t>
  </si>
  <si>
    <t xml:space="preserve">
He'll grow out of it sooner or later
Lots of girls dream of being models, but they grow out of it.
</t>
  </si>
  <si>
    <t xml:space="preserve">
the frost turned our noses red
my nose is red from the cold
Exposure to cold temperatures often leads to a red nose
</t>
  </si>
  <si>
    <t>nawrót raka</t>
  </si>
  <si>
    <t>kwasy tłuszczowe</t>
  </si>
  <si>
    <t xml:space="preserve">
third degree burn
The Christmas before, her mother had scalded herself with the turkey fat.
</t>
  </si>
  <si>
    <t xml:space="preserve">
Sorry, I thought you were deaf
old deaf mother
lip-reading for deaf people
</t>
  </si>
  <si>
    <t>exercise regulary</t>
  </si>
  <si>
    <t>Wyjeżdżając z Berlina został ponownie zaaresztowany przez Niemców pod zarzutem publikowania wywrotowych artykułów.</t>
  </si>
  <si>
    <t>rozbić coś na części składowe</t>
  </si>
  <si>
    <t>on złośliwie podkłada komuś kłody pod nogi</t>
  </si>
  <si>
    <t xml:space="preserve">he viciously/maliciously put obstacles in sb's way </t>
  </si>
  <si>
    <t>safe/cheap alternative for</t>
  </si>
  <si>
    <t>bezpieczna/tania alternatywa dla</t>
  </si>
  <si>
    <t>Arguments by analogy</t>
  </si>
  <si>
    <t>argument przez analogię</t>
  </si>
  <si>
    <t>d-difficult to learn by heart</t>
  </si>
  <si>
    <t>m-medium</t>
  </si>
  <si>
    <t xml:space="preserve">
He got on to discussing our problems
Let's move on and talk about you
</t>
  </si>
  <si>
    <t>On przeszedł do dyskutowania o naszych problemach
Zmieńmy temat i porozmawiajmy o tobie</t>
  </si>
  <si>
    <t>zawieszenie/zawieszony na czas nieokreślony
wyrok w zawieszeniu
dał mu 3 lata w zawiasach</t>
  </si>
  <si>
    <r>
      <t>Back</t>
    </r>
    <r>
      <rPr>
        <b/>
        <u/>
        <sz val="11"/>
        <color rgb="FFFFFFFF"/>
        <rFont val="Czcionka tekstu podstawowego"/>
        <charset val="238"/>
      </rPr>
      <t xml:space="preserve"> in my day</t>
    </r>
    <r>
      <rPr>
        <b/>
        <sz val="11"/>
        <color rgb="FFFFFFFF"/>
        <rFont val="Czcionka tekstu podstawowego"/>
        <charset val="1"/>
      </rPr>
      <t>... people were honest</t>
    </r>
  </si>
  <si>
    <t>następne skrzyżowanie jest za 10 kilometrów</t>
  </si>
  <si>
    <t>bariere/próg wejścia</t>
  </si>
  <si>
    <t>silokonowa obudowa na iphona</t>
  </si>
  <si>
    <t>jak naprawić pęknięty ekran telefony</t>
  </si>
  <si>
    <t xml:space="preserve">
to entice new members
To entice them to approach you get the bag of food
to entice investors
Unibet have regular promotions to entice new customers
</t>
  </si>
  <si>
    <t xml:space="preserve">
Are you making a rabbit snare?
Trapped like a wild animal caught in the snare
</t>
  </si>
  <si>
    <t>she's a very down to earth girl</t>
  </si>
  <si>
    <t>toast za Porsche</t>
  </si>
  <si>
    <t>When he was leaving Berlin, he was arrested by the German authorities on charges of publishing seditious articles</t>
  </si>
  <si>
    <t>myślący realistycznie, stąpający twardo po ziemi</t>
  </si>
  <si>
    <t>decyzja wzmocniła morale ludzi</t>
  </si>
  <si>
    <t>zdanie w zdaniu</t>
  </si>
  <si>
    <t>dzielnica czerwonych latarnii w amsterdamie</t>
  </si>
  <si>
    <t>41 cali miejsca na nogi</t>
  </si>
  <si>
    <t>podgrzwane i wentylowane fotele</t>
  </si>
  <si>
    <t>fotele kapitańskie zamiast ławki</t>
  </si>
  <si>
    <t>na której rzeczy jest London Bridge</t>
  </si>
  <si>
    <t>zatrzask</t>
  </si>
  <si>
    <t>klapa bagażnika</t>
  </si>
  <si>
    <t>podnieść pakiet wyposażenia</t>
  </si>
  <si>
    <t>wrośnięty paznokieć u nogi</t>
  </si>
  <si>
    <t>czesać z włosem/pod włos</t>
  </si>
  <si>
    <t>cyfrowy nomad</t>
  </si>
  <si>
    <t>to jest teraz poza naszym zaintresowaniem</t>
  </si>
  <si>
    <t>po wysłuchaniu twojej prezentacji</t>
  </si>
  <si>
    <t>mniej znana praca</t>
  </si>
  <si>
    <t>zabrakło mi jednego punktu żeby zdać egzamin</t>
  </si>
  <si>
    <t>kilkadziesiąt</t>
  </si>
  <si>
    <t>duży punkt sporny pomiędzy</t>
  </si>
  <si>
    <t>onie nie są w to w ogóle zamieszaniu/zaangażowani</t>
  </si>
  <si>
    <t>minimalizować zakłucenia ruchu</t>
  </si>
  <si>
    <t>trochę wcześniej niż potrzeba</t>
  </si>
  <si>
    <t>iść wcześniej spać dzięń przed</t>
  </si>
  <si>
    <t>malowane na inny kolor</t>
  </si>
  <si>
    <t>go-kart</t>
  </si>
  <si>
    <t>Mirror your grip on each side so you can drive the cart safely</t>
  </si>
  <si>
    <t>czystki żeby skonsolidować władzę</t>
  </si>
  <si>
    <t>póżnia władzy</t>
  </si>
  <si>
    <t>pozbyć się pozostałego wpływu ...</t>
  </si>
  <si>
    <t>tracić wiarę w ich lidera</t>
  </si>
  <si>
    <t>potencjalny powrót Trockiego</t>
  </si>
  <si>
    <t xml:space="preserve">
She began to drive, erratically at first, then more smoothly
The machine had been running erratically
</t>
  </si>
  <si>
    <t>nierówno, nierównomiernie</t>
  </si>
  <si>
    <t>czystki zostały rozszerzone na</t>
  </si>
  <si>
    <t>wrogowie wewnętrzni</t>
  </si>
  <si>
    <t>używać</t>
  </si>
  <si>
    <t>przeprowadzać masowe egzekucje</t>
  </si>
  <si>
    <t>atmosfera nieufności i powszechna inwigilacja trwałą dekady później</t>
  </si>
  <si>
    <t>postawić przed sądem</t>
  </si>
  <si>
    <t>afera watergate</t>
  </si>
  <si>
    <t>plan był nierealistyczny</t>
  </si>
  <si>
    <t>aresztowany i oskarżony o terroryzm</t>
  </si>
  <si>
    <t>sabotaż i szpiegostwo</t>
  </si>
  <si>
    <t>główny skandal polityczny</t>
  </si>
  <si>
    <t>nielegalne działania przedsięwzięte przez</t>
  </si>
  <si>
    <t>ukryć, zakamuflować fundusze</t>
  </si>
  <si>
    <t>synonim geniuszu</t>
  </si>
  <si>
    <t>they began losing faith in his leadership</t>
  </si>
  <si>
    <t>NKVD widely utilized violent interrogation</t>
  </si>
  <si>
    <t>internal enemy</t>
  </si>
  <si>
    <t>veil
DEF: a thin piece of cloth worn over the head and often partly over the face</t>
  </si>
  <si>
    <t xml:space="preserve">
Asia Minor was Rome's richest province
DEF: one of the areas that a country or empire is divided into as part of the organization of its government, which often has some control over its own laws
DEF: Asia Minor, is a large peninsula in Western Asia and the westernmost protrusion of the Asian continent
</t>
  </si>
  <si>
    <t xml:space="preserve">
checkpoint
DEF: a place where people are stopped and asked questions and vehicles are examined, especially at a border between two countries
</t>
  </si>
  <si>
    <t xml:space="preserve">
Why do people choose to live in the countryside
DEF: land not in towns, cities, or industrial areas, that is either used for farming or left in its natural condition
</t>
  </si>
  <si>
    <t xml:space="preserve">
Stop fooling around and get ready for school
DEF: to behave in a silly way when you should be paying attention or doing something sensible
</t>
  </si>
  <si>
    <t xml:space="preserve">
I strayed too far from the footpath and got lost
DEF: to travel along a route that was not originally intended, or to move outside a limited area
</t>
  </si>
  <si>
    <t xml:space="preserve">
I made a slip of the tongue
DEF: something that you say by accident when you intended to say something else
</t>
  </si>
  <si>
    <t xml:space="preserve">
tiptoe
DEF: to walk on your toes with the heel of your foot lifted off the ground, especially in order not to make a noise
</t>
  </si>
  <si>
    <t xml:space="preserve">
why are you limping
DEF: o walk slowly and with difficulty because of having an injured or painful leg or foot
</t>
  </si>
  <si>
    <t xml:space="preserve">
spit
DEF: eject saliva forcibly from one's mouth, sometimes as a gesture of contempt or anger
</t>
  </si>
  <si>
    <t xml:space="preserve">
conflict resolution
DEF: Conflict resolution seeks to resolve a conflict in ways that satisfy the objectives of all the parties through a cooperative, voluntary process
</t>
  </si>
  <si>
    <t xml:space="preserve">
Why are you sniggering, you idiot?
DEF: to laugh at someone or something in a silly and often unkind way:
</t>
  </si>
  <si>
    <t xml:space="preserve">
In the suburbs
DEF: an outlying district of a city, especially a residential one
</t>
  </si>
  <si>
    <t xml:space="preserve">
parking meter
DEF: A parking meter is a device used to collect money in exchange for the right to park a vehicle in a particular place for a limited amount of time
</t>
  </si>
  <si>
    <t xml:space="preserve">
patch pocket
DEF: a pocket made of a separate piece of cloth sewn on to the outside of a garment.
</t>
  </si>
  <si>
    <t xml:space="preserve">
belt loop
DEF: a strip of material sewn on to the waistband of a garment to hold a belt in place.
</t>
  </si>
  <si>
    <t xml:space="preserve">
floral curtains/print/wallpaper
DEF: made of flowers, or decorated with pictures of flowers:
</t>
  </si>
  <si>
    <t xml:space="preserve">
balaclava
DEF: a warm hat that covers your head, neck, and usually all of your face except your eyes
</t>
  </si>
  <si>
    <t xml:space="preserve">
a motorcycle helmet
DEF: a hard hat that you wear to protect your head
</t>
  </si>
  <si>
    <t xml:space="preserve">
hang clothes out
DEF: Dry clothes outside after washing
</t>
  </si>
  <si>
    <t xml:space="preserve">
kick shoes off
DEF: Make your shoes come off by shaking your feet
</t>
  </si>
  <si>
    <t xml:space="preserve">
do up your fly   /   zip up your fly
DEF: an opening at the crotch of a pair of trousers
</t>
  </si>
  <si>
    <t xml:space="preserve">
calm before the storm
DEF: a period of quiet that comes before a time of activity, excitement, violence, etc.
</t>
  </si>
  <si>
    <t xml:space="preserve">
It was time to go, before we outstayed our welcome
DEF: to stay at someone’s house longer than they want you to
</t>
  </si>
  <si>
    <t xml:space="preserve">
pay in kind
DEF: the use of a good or service as payment instead of cash
</t>
  </si>
  <si>
    <t xml:space="preserve">
mental block
DEF: A mental block is an uncontrollable suppression or repression of painful or unwanted thoughts/memories.
</t>
  </si>
  <si>
    <t xml:space="preserve">
eyewitness
DEF: sb who saw an event
</t>
  </si>
  <si>
    <t xml:space="preserve">
erratum
DEF: correction of a published text
</t>
  </si>
  <si>
    <t xml:space="preserve">
director
DEF: the person in charge of making a movie
</t>
  </si>
  <si>
    <t xml:space="preserve">
cast
DEF: all the actors/actresses in a film
</t>
  </si>
  <si>
    <t xml:space="preserve">
trailer
DEF: a series of short section of a film that are shown to advertise it
</t>
  </si>
  <si>
    <t xml:space="preserve">
compare movies from two different genres, such as comedy and horror
DEF: a kind or style or category of music, movie, TV show, painting,
</t>
  </si>
  <si>
    <t xml:space="preserve">The critic praised the performance
DEF: person who writes articles, esp. stating opinion, about art, music etc
</t>
  </si>
  <si>
    <t xml:space="preserve">jurnalist
DEF: person employed to write articles for a newspaper
</t>
  </si>
  <si>
    <t xml:space="preserve">headline
DEF: the title at the top of an article 2 headlines the most important stories
</t>
  </si>
  <si>
    <t xml:space="preserve">tabloid
DEF: small-format paper, with short, sensational stories -
</t>
  </si>
  <si>
    <t xml:space="preserve">daily/weekly newspaper
DEF: paper printed only one a day/one a week
</t>
  </si>
  <si>
    <t xml:space="preserve">catchy tune
DEF: a tune or a song that's easy to remember and stays in your mind so that you find yourself humming or singing it
</t>
  </si>
  <si>
    <t xml:space="preserve">live music
DEF: music performed in front of an audience
</t>
  </si>
  <si>
    <t xml:space="preserve">music energises me
DEF: to make someone feel energetic or eager
</t>
  </si>
  <si>
    <t xml:space="preserve">to improvise
DEF: create and perform music, drama or verse spontaneously or without preparation
</t>
  </si>
  <si>
    <t xml:space="preserve">arranging a song
DEF: Arrangement is the flow of a song from start to finish
</t>
  </si>
  <si>
    <t xml:space="preserve">satellite dish
DEF: a bowl-shaped aerial with which signals are transmitted to or received from a communications satellite.
</t>
  </si>
  <si>
    <t xml:space="preserve">bulldozer
DEF: A bulldozer or dozer (also called a crawler) is a large, motorized machine equipped with a metal blade to the front for pushing material
</t>
  </si>
  <si>
    <t xml:space="preserve">Road roller
DEF: A road roller is a compactor-type engineering vehicle used to compact soil, gravel, concrete, or asphalt in the construction of roads and foundations
</t>
  </si>
  <si>
    <t xml:space="preserve">Grime and debris covered the floor of the construction site
DEF: dirt ingrained on the surface of something
</t>
  </si>
  <si>
    <t>cleaning
collocation dictionary, page 164</t>
  </si>
  <si>
    <t xml:space="preserve">time change
DEF: The point is to make the best use of natural daylight hours
</t>
  </si>
  <si>
    <t xml:space="preserve">poach/stew
DEF: Poaching is often confused with stewing, as both techniques involve cooking through simmering. However, the purpose of poaching is to cook while retaining the basic shape and structure of the food, rather than to soften it, as with stewing.
</t>
  </si>
  <si>
    <t xml:space="preserve">set the table
DEF: to arrange plates, knives, cups etc on a table so that it is ready for a meal
</t>
  </si>
  <si>
    <t xml:space="preserve">steamed milk
DEF: Steamed milk is created by exposing milk to steam from the steam wand attached to an espresso machine and is slowly introduced to the milk until the fats break down and expand to create tiny microbubbles, known as microfoam. The result is a silky smooth textured milk to complement any espresso based drink
</t>
  </si>
  <si>
    <t xml:space="preserve">stalemate
DEF: a situation in which further action or progress seems impossible
</t>
  </si>
  <si>
    <t>board game - playing surface</t>
  </si>
  <si>
    <t>gra planszowa</t>
  </si>
  <si>
    <t xml:space="preserve">bishop
DEF: The bishop is considered a minor piece (like a knight) and is worth three points
</t>
  </si>
  <si>
    <t xml:space="preserve">knight
DEF:  The knight moves unconventionally compared to other chess pieces. Whereas other pieces move in straight lines, knights move in an “L-shape”—that is, they can move two squares in any direction vertically followed by one square horizontally, or two squares in any direction horizontally followed by one square vertically
</t>
  </si>
  <si>
    <t xml:space="preserve">tomb
DEF: a large stone structure or underground room where someone, especially an important person, is buried
</t>
  </si>
  <si>
    <t xml:space="preserve">chalep
DEF: A large room located in a funeral home in which funerals or memorial services can be held
</t>
  </si>
  <si>
    <t xml:space="preserve">crematorium
DEF: Building in which the cremation of bodies takes place.
</t>
  </si>
  <si>
    <t xml:space="preserve">grave
DEF: An excavation in the earth for the purpose of burying the deceased.
</t>
  </si>
  <si>
    <t xml:space="preserve">orbituary
DEF: A notice published in a newspaper or on the Internet that announces the death of a person, provides details about the funeral, lists the survivors and provides details about the person’s life.
</t>
  </si>
  <si>
    <t xml:space="preserve">urn
DEF: A container in which the cremated remains are placed.
</t>
  </si>
  <si>
    <t xml:space="preserve">hearse
DEF: A vehicle built to carry a casket from the funeral to the cemetery.
</t>
  </si>
  <si>
    <t xml:space="preserve">ashes
DEF: Also known as "cremated remains," the ashes are the material that remains after a body has been cremated.
</t>
  </si>
  <si>
    <t xml:space="preserve">Burial
DEF: Placing the body in the ground following death.
</t>
  </si>
  <si>
    <t xml:space="preserve">burial site
DEF: The specific place and location for the burial of human remains
</t>
  </si>
  <si>
    <t xml:space="preserve">coffin
DEF: a long, narrow box, typically of wood, in which a dead body is buried or cremated.
</t>
  </si>
  <si>
    <t xml:space="preserve">go to funeral
DEF: A ceremony that honors, celebrates, and remembers the life of a person who has died.
</t>
  </si>
  <si>
    <t xml:space="preserve">Columbarium
DEF: A building that is designed for the housing of cremated remains.
</t>
  </si>
  <si>
    <t>get vs become vs grow
collocation dictionary, page 96</t>
  </si>
  <si>
    <t xml:space="preserve">dready vs mnotonous vs mundane vs dull vs tedious
collocation dictionary, page 122
</t>
  </si>
  <si>
    <t xml:space="preserve">smash vs break vs crumble vs shatter vs snap vs crack vs tear vs burst vs fracture
collocation dictionary, page 129
</t>
  </si>
  <si>
    <t xml:space="preserve">construct vs put up vs erect
collocation dictionary, page 137
</t>
  </si>
  <si>
    <t xml:space="preserve">call off vs postpone vs shelve vs lift vs repeal vs annul
collocation dictionary, page 150
</t>
  </si>
  <si>
    <t xml:space="preserve">cause vs result vs lead vs ...
collocation dictionary, page 164
</t>
  </si>
  <si>
    <t xml:space="preserve">clumsy vs sloppy vs reckles vs ....
collocation dictionary, page 158
</t>
  </si>
  <si>
    <t xml:space="preserve">blister
DEF: a painful swelling on the skin that contains liquid, caused usually by continuous rubbing, especially on your foot, or by burning:
</t>
  </si>
  <si>
    <t xml:space="preserve">dressing
DEF: a piece of material used to cover and protect a wound
</t>
  </si>
  <si>
    <t xml:space="preserve">motion sickness
DEF: Motion sickness occurs due to a difference between actual and expected motion
</t>
  </si>
  <si>
    <t xml:space="preserve">suppository
DEF: A suppository is another way to deliver a drug. It's a small, round or cone-shaped object that you put in your body, often into your bottom. Once it's inside, it melts or dissolves and releases its medication.
</t>
  </si>
  <si>
    <t xml:space="preserve">walk with a stick
DEF: Walking sticks help people maintain their balance, walk with more confidence and help relieve tension on joints and bones
</t>
  </si>
  <si>
    <t xml:space="preserve">Speech impediment/disorder
DEF: Speech disorders or speech impairments are a type of communication disorder in which normal speech is disrupted
</t>
  </si>
  <si>
    <t xml:space="preserve">terrace
DEF: terrace is a platform that extends outwards from a building while patio is a paved outside area, adjoining a house, used for dining or recreation.
</t>
  </si>
  <si>
    <t xml:space="preserve">stairwell
DEF: a shaft in a building in which a staircase is built.
</t>
  </si>
  <si>
    <t xml:space="preserve">Mezzanine/entresol
DEF: A mezzanine is an intermediate floor in a building which is partly open to the double-height ceilinged floor below, or which does not extend over the whole floorspace of the building, a loft with non-sloped walls
</t>
  </si>
  <si>
    <t xml:space="preserve">forearm
DEF: the part of a person's arm extending from the elbow to the wrist or the fingertips
</t>
  </si>
  <si>
    <t xml:space="preserve">ponytail
DEF: a hairstyle in which the hair is drawn back and tied at the back of the head so as to hang down.
</t>
  </si>
  <si>
    <t xml:space="preserve">carefree
DEF: without trouble or worry
</t>
  </si>
  <si>
    <t xml:space="preserve">arrogant
DEF: having or revealing an exaggerated sense of one's own importance or abilities
</t>
  </si>
  <si>
    <t xml:space="preserve">take off/remove make up from your face
DEF: remove hair from (the body) by pulling it from the root
</t>
  </si>
  <si>
    <t xml:space="preserve">commit adultery 
DEF: voluntary sexual intercourse between a married person and someone other than that person's current spouse or partner also : an act of adultery
</t>
  </si>
  <si>
    <t xml:space="preserve">sapper
DEF: soldier responsible for tasks such as laying and clearing mines
</t>
  </si>
  <si>
    <t xml:space="preserve">disarm/defuse mine
defuse anger
DEF: a type of bomb placed on or just below the surface of the ground or in the water, which detonates on contact with a person, vehicle, or ship
</t>
  </si>
  <si>
    <t xml:space="preserve">hangar
DEF: A hangar storage several decks below the flight deck is where most aircraft are kept
</t>
  </si>
  <si>
    <t xml:space="preserve">spawn
DEF: Spawn is the eggs and sperm released or deposited into water by aquatic animals
</t>
  </si>
  <si>
    <t xml:space="preserve">Beriong strait
DEF: a narrow passage of water connecting two seas or two other large areas of water
</t>
  </si>
  <si>
    <t xml:space="preserve">cave
DEF: a natural underground chamber in a hillside
</t>
  </si>
  <si>
    <t xml:space="preserve">trench
DEF: a long, narrow ditch
</t>
  </si>
  <si>
    <t xml:space="preserve">dune
DEF: a mound of sand or other loose sediment formed by the wind, especially on the sea coast or in a desert
</t>
  </si>
  <si>
    <t xml:space="preserve">glacier
DEF: a slowly moving mass of ice formed by the accumulation and compaction of snow on mountains
</t>
  </si>
  <si>
    <t xml:space="preserve">oasis
DEF: a fertile spot in a desert, where water is found
</t>
  </si>
  <si>
    <t xml:space="preserve">epicentre
DEF: the point on the earth's surface vertically above the focus of an earthquake
</t>
  </si>
  <si>
    <t xml:space="preserve">tropical cyclone
DEF: a system of winds rotating inwards to an area of low pressure
</t>
  </si>
  <si>
    <t xml:space="preserve">dew
DEF: tiny drops of water that form on cool surfaces at night, when atmospheric vapour condenses
</t>
  </si>
  <si>
    <t xml:space="preserve">evaporation
DEF: the process of turning from liquid into vapour
</t>
  </si>
  <si>
    <t xml:space="preserve">fiords
DEF: a long, narrow, deep inlet of the sea between high cliffs
</t>
  </si>
  <si>
    <t xml:space="preserve">pasture
DEF: land covered with grass and other low plants suitable for grazing animals
</t>
  </si>
  <si>
    <t xml:space="preserve">mouth of the river
DEF: A river mouth is where a river flows into a larger body of water, such as another river, a lake/reservoir, a bay/gulf, a sea, or an ocean
</t>
  </si>
  <si>
    <t xml:space="preserve">savannah stretches for thousands miles east from the ocean
DEF: a large, flat area of land covered with grass, usually with few trees, that is found in hot countries, especially in Africa
</t>
  </si>
  <si>
    <t xml:space="preserve">However a sudden storm prevented a battle
DEF: a violent disturbance of the atmosphere with strong winds and usually rain, thunder, lightning, or snow
</t>
  </si>
  <si>
    <t xml:space="preserve">it was sleeting so hard we could barely see
DEF: rain containing some ice 
</t>
  </si>
  <si>
    <t xml:space="preserve">hail
DEF: pellets of frozen rain which fall in showers from clouds
</t>
  </si>
  <si>
    <t xml:space="preserve">glaze
DEF: a thin, glassy coating of ice on the ground or water.
</t>
  </si>
  <si>
    <t xml:space="preserve">rain clouds
DEF: cloud that brings rain
</t>
  </si>
  <si>
    <t xml:space="preserve">assertive
DEF: Someone who is assertive behaves confidently and is not frightened to say what they want or believe
</t>
  </si>
  <si>
    <t xml:space="preserve">shudder
DEF: to shake suddenly with very small movements because of a very unpleasant thought or feeling
</t>
  </si>
  <si>
    <t xml:space="preserve">purgatory
DEF: (in Catholic doctrine) a place or state of suffering inhabited by the souls of sinners who are expiating their sins before going to heaven
</t>
  </si>
  <si>
    <t xml:space="preserve">asteroid
DEF: a small rocky body orbiting the sun
</t>
  </si>
  <si>
    <t xml:space="preserve">galaxy
DEF: a system of millions or billions of stars, together with gas and dust, held together by gravitational attraction
</t>
  </si>
  <si>
    <t xml:space="preserve">horoscope
DEF: a forecst of a person's future based on relative positions of the stars and planets at the time of that person's birth
</t>
  </si>
  <si>
    <t xml:space="preserve">to look at a stars through teleskop
DEF: an optical instrument designed to make distant objects appear nearer,
</t>
  </si>
  <si>
    <t xml:space="preserve">dawn and dusk
DEF: the period in the day when light from the sun begins to appear in the sky:      /    the time before night when it is not yet dark
</t>
  </si>
  <si>
    <t xml:space="preserve">nebula
DEF: cloud of gas and dust in outer space
</t>
  </si>
  <si>
    <t xml:space="preserve">biodegradable bag
DEF: capable of being decomposed by bacteria or other living organisms
</t>
  </si>
  <si>
    <t xml:space="preserve">nature reserve
DEF: is a protected area to preserve flora and fauna
</t>
  </si>
  <si>
    <t xml:space="preserve">iron
DEF: a strong, hard magnetic silvery-grey metal, the chemical element of atomic number 26, much used as a material for construction and manufacturing, especially in the form of steel
</t>
  </si>
  <si>
    <t xml:space="preserve">stainless steel
DEF: resistant to rust
</t>
  </si>
  <si>
    <t xml:space="preserve">muffled sound
DEF: a sound that is not easy to hear because it is blocked by something
</t>
  </si>
  <si>
    <t xml:space="preserve">bleep
DEF: a short high sound or several short high sounds
</t>
  </si>
  <si>
    <t xml:space="preserve">clack
to make a short loud sound like one hard object hitting against anotherDEF: 
</t>
  </si>
  <si>
    <t xml:space="preserve">She clanged the metal gate shut behind her
DEF:  a loud, metallic sound 
</t>
  </si>
  <si>
    <t xml:space="preserve">All around the room, computers whirred
DEF: When something such as a machine or an insect's wing whirrs, it makes a series of low sounds so quickly that they seem like one continuous sound
</t>
  </si>
  <si>
    <t xml:space="preserve">clatter
DEF: if a hard object clatters, or if you clatter it, it makes several loud short noises as it hits against another hard object or surface
</t>
  </si>
  <si>
    <t xml:space="preserve">creak
DEF: if something creaks, especially something wooden, it makes a high noise when it moves or when you put weight on it
</t>
  </si>
  <si>
    <t xml:space="preserve">groan
DEF: a long, low, sound
</t>
  </si>
  <si>
    <t xml:space="preserve">squeak
DEF: to make a short, high noise
</t>
  </si>
  <si>
    <t xml:space="preserve">squeal 
DEF: to make a long high sound
</t>
  </si>
  <si>
    <t xml:space="preserve">squee
DEF: to make a loud high noise because you are excited or happy
</t>
  </si>
  <si>
    <t xml:space="preserve">thud
DEF: a dull sound when falling or hitting something
</t>
  </si>
  <si>
    <t xml:space="preserve">tinkle
DEF: to make a high, ringing sound
</t>
  </si>
  <si>
    <t xml:space="preserve">yelp
DEF: a short, loud, high sound, usually caused by excitement, anger, or pain
</t>
  </si>
  <si>
    <t xml:space="preserve">You could hear the echo of footsteps
DEF: echo is a reflection of sound that arrives at the listener with a delay after the direct sound
</t>
  </si>
  <si>
    <t xml:space="preserve">circular argument/reasoning      ,   vicious circle
DEF: Circular arguments occur when a person's argument repeats what they already assumed before without arriving at a new conclusion.
</t>
  </si>
  <si>
    <t xml:space="preserve">amusing anecdotes
DEF: a short, often funny story, especially about something someone has done
</t>
  </si>
  <si>
    <t xml:space="preserve">Sugar is soluble in water.
DEF: able to be dissolved when mixed with a liquid
</t>
  </si>
  <si>
    <t xml:space="preserve">A stone hit the window and cracked the glass
DEF: to break something so that it does not separate, but very thin lines appear on its surface
</t>
  </si>
  <si>
    <t xml:space="preserve">rust
DEF: a reddish-brown substance that forms on the surface of iron and steel as a result of reacting with air and water:
</t>
  </si>
  <si>
    <t xml:space="preserve">lead
DEF: It is a heavy metal that is denser than most common materials. Lead is soft and malleable, and also has a relatively low melting point. 
</t>
  </si>
  <si>
    <t xml:space="preserve">economic migrant
DEF: person who leaves their country of origin purely for economic reasons
</t>
  </si>
  <si>
    <t xml:space="preserve">dictatorship
DEF: A political system where one person (or group of people) has absolute power and there are no elections. (noun)
</t>
  </si>
  <si>
    <t xml:space="preserve">qualified majority
DEF: is a number of votes above a specified percentage
</t>
  </si>
  <si>
    <t xml:space="preserve">relative majority
DEF: is the number of votes obtained that is greater than any other option
</t>
  </si>
  <si>
    <t xml:space="preserve">absolute majority
DEF: is a number of votes "greater than the number of votes that possibly can be obtained at the same time for any other solution", when voting for multiple alternatives at a time
</t>
  </si>
  <si>
    <t xml:space="preserve">armstice/truce
DEF: truce is a period of time in which no fighting takes place due to an agreement between the opposed parties while armistice is a formal agreement to end fighting
</t>
  </si>
  <si>
    <t xml:space="preserve">aristocracy/the nobility
DEF: the highest class in certain societies, typically comprising people of noble birth holding hereditary titles and offices.
</t>
  </si>
  <si>
    <t xml:space="preserve">earplugs
DEF: An earplug is a device that is inserted in the ear canal to protect the user's ears from loud noises, intrusion of water, foreign bodies, dust or excessive wind
</t>
  </si>
  <si>
    <t xml:space="preserve">apprentice
DEF: a person who is learning a trade from a skilled employer, having agreed to work for a fixed period at low wages.
</t>
  </si>
  <si>
    <t xml:space="preserve">logger
DEF: a person who fells trees
</t>
  </si>
  <si>
    <t xml:space="preserve">paramedic
DEF: a person trained to give emergency medical care to people who are injured or ill, typically in a setting outside a hospital.
</t>
  </si>
  <si>
    <t xml:space="preserve">billard rack
DEF: A rack is the name given to a frame (usually wood, plastic or aluminium) used to organize billiard balls at the beginning of a game
</t>
  </si>
  <si>
    <t xml:space="preserve">billard chalk
DEF: Chalk is applied to the tip of the cue stick, ideally before every shot, to increase the tip's friction coefficient so that when it impacts the cue ball on a non-center hit, no miscue (unintentional slippage between the cue tip and the struck ball) occurs
</t>
  </si>
  <si>
    <t xml:space="preserve">safe following distance
DEF: the space between your vehicle and the vehicle in front of you while driving
</t>
  </si>
  <si>
    <t xml:space="preserve">A rally
DEF: A rally is the period which the ball is in play
</t>
  </si>
  <si>
    <t xml:space="preserve">We have to fox them, they can't find us
DEF: to deceive someone in a clever way
</t>
  </si>
  <si>
    <t xml:space="preserve">I was deceived by my closest friend
DEF: to persuade someone that something false is the truth, or to keep the truth hidden from someone for your own advantage
</t>
  </si>
  <si>
    <t xml:space="preserve">Shelling of enemy lines continued all day
DEF: the act of firing shells (= containers full of explosives) at something
</t>
  </si>
  <si>
    <t>to drift
DEF: the act or activity of steering an automobile so that it makes a controlled skid sideways through a turn with the front wheels pointed in a direction opposite to that of the turn</t>
  </si>
  <si>
    <t xml:space="preserve">brothel
DEF: place where people engage in sexual activity with prostitutes
a place where men go and pay to have sex with prostitutes
</t>
  </si>
  <si>
    <t xml:space="preserve">ingrown toenail
DEF: Ingrown toenails are a common condition in which the corner or side of a toenail grows into the soft flesh
</t>
  </si>
  <si>
    <t xml:space="preserve">this place is in the middle of nowhere
DEF: a place that is very remote
</t>
  </si>
  <si>
    <t xml:space="preserve">Zero-sum game
DEF: a situation in which an advantage/benefit that is won by one of two sides is lost by the other
</t>
  </si>
  <si>
    <t xml:space="preserve">fill the power vacuum
DEF: She was quick to fill the power vacuum that was left by the sudden death of the managing director.
</t>
  </si>
  <si>
    <t xml:space="preserve">death cerfiticate
DEF: A death certificate is required by law after a person dies
</t>
  </si>
  <si>
    <t>youth detention center</t>
  </si>
  <si>
    <t>acquit of a charge</t>
  </si>
  <si>
    <t>oczyścić z zarzutów</t>
  </si>
  <si>
    <t>to lower/increase a punishment/penalty</t>
  </si>
  <si>
    <t>obniżyć/podwyższyć karę</t>
  </si>
  <si>
    <t>file a civil lawsuit</t>
  </si>
  <si>
    <t>wnieść cywilną sprawę</t>
  </si>
  <si>
    <t>to lodge/file an appeal</t>
  </si>
  <si>
    <t>przeszłość kryminalna</t>
  </si>
  <si>
    <t xml:space="preserve">smuggler
DEF: someone who secretly and illegally takes goods or people into or out of a country, especially as a way of earning money
</t>
  </si>
  <si>
    <t>in a public place</t>
  </si>
  <si>
    <t>w miejscu publicznym</t>
  </si>
  <si>
    <t xml:space="preserve">hijacker/kidnapper
DEF: a person who abducts someone and holds them captive, typically to obtain a ransom
</t>
  </si>
  <si>
    <t xml:space="preserve">crown witness
DEF: a crown witness is a witness in a criminal trial who testifies against accomplices in order to receive a lower sentence from the prosecution
</t>
  </si>
  <si>
    <t xml:space="preserve">public defender
DEF: A public defender is a lawyer appointed to represent people who otherwise cannot reasonably afford to hire a lawyer to defend themselves in a trial
</t>
  </si>
  <si>
    <t>lie to the court
What Can I Do If Someone Is Lying to the Court</t>
  </si>
  <si>
    <t>kłamać z sądzie</t>
  </si>
  <si>
    <t>common law vs civil law</t>
  </si>
  <si>
    <t>press/file charge</t>
  </si>
  <si>
    <t>hak hamujący łapie/zachacza o przewód</t>
  </si>
  <si>
    <t>the tailhook engages/catches the wire</t>
  </si>
  <si>
    <t>harsh punishment</t>
  </si>
  <si>
    <t>to give lenient punishments</t>
  </si>
  <si>
    <t>dać łagodną karę</t>
  </si>
  <si>
    <t>nigdy nie trzymaj wszystkich pieniędzy w jednym aktywie</t>
  </si>
  <si>
    <t>jestem tutaj żeby pogłębić dobre relacje</t>
  </si>
  <si>
    <t>czuję się atakowany ze wszystkich stron</t>
  </si>
  <si>
    <t>mówieniem niemcom jak robić samochody to jak mówienie włochom jak mają robić pizze</t>
  </si>
  <si>
    <t xml:space="preserve">
slip trousers on
DEF: Put on an item of clothing easily
He slipped into a coat and left the house
</t>
  </si>
  <si>
    <t xml:space="preserve">life is a gift 
life is a gift which is not completely at the disposal of the subject
</t>
  </si>
  <si>
    <t xml:space="preserve">the old good days
In the old good days, the internal market and European funds worked towards the reduction of the income gap per capita
the old good days when people were enjoying fun and relaxation in grand style
</t>
  </si>
  <si>
    <t xml:space="preserve">pigsty
Your room's a real pigsty.
</t>
  </si>
  <si>
    <t xml:space="preserve">irrigation
The irrigation system is based on tanks and ground water
</t>
  </si>
  <si>
    <t xml:space="preserve">scythe
He's cutting grass with a scythe
</t>
  </si>
  <si>
    <t xml:space="preserve">clemency/pardon/reprive
 list of people pardoned or granted clemency by the president of the United States
</t>
  </si>
  <si>
    <t xml:space="preserve">to take an oath
You took an oath to care for her, just like the rest of us
</t>
  </si>
  <si>
    <t xml:space="preserve">conditionally discharge
She was given a conditional discharge but banned from keeping any type of dog for 7 years
He was given a conditional discharge for 12 months
</t>
  </si>
  <si>
    <t xml:space="preserve">criminal
The way to catch a criminal is to think like one
</t>
  </si>
  <si>
    <t xml:space="preserve">rapist
The rapist shattered your pelvis with a baseball bat
</t>
  </si>
  <si>
    <t xml:space="preserve">assassin
a young assassin who does not know right from wrong
</t>
  </si>
  <si>
    <t xml:space="preserve">mugger
DEF: a person who attacks and robs another in a public place
The muggers never work in groups of more than four
</t>
  </si>
  <si>
    <t xml:space="preserve">
blackmailer
DEF: someone who threatens to tell a harmful secret about another person in order to try to force them to do something
The blackmailer sent me an e-mail demanding I pay him $2 million.
</t>
  </si>
  <si>
    <t xml:space="preserve">shoplifter
DEF: a person who steals goods from a shop while pretending to be a customer
You want to track every shoplifter in the city now?
</t>
  </si>
  <si>
    <t xml:space="preserve">simple majority
DEF: vote is more than half of the votes cast (disregarding abstentions) among alternatives
The chairman will be selected by a simple majority
Further ballots require a simple majority of electors
</t>
  </si>
  <si>
    <t xml:space="preserve">criminal past
 I have a criminal past I don't discuss
</t>
  </si>
  <si>
    <t xml:space="preserve">crampons
DEF: a metal plate with spikes fixed to a boot for walking on ice or rock climbing
The problem with these crampons is that they are very heavy
Then we learned to traverse icy slopes using crampons, kicking steps in snow or hacking them out in ice with an ax
</t>
  </si>
  <si>
    <t xml:space="preserve">solidify power
Great Purge is a Joseph Stalin's campaign to solidify his power over the party and the state
</t>
  </si>
  <si>
    <t xml:space="preserve">remove remaining influence
To remove remaining influance of Lean Trotsky
</t>
  </si>
  <si>
    <t xml:space="preserve">carry out mass executions
Stalin criticized the NKVD for carrying out mass executions
</t>
  </si>
  <si>
    <t xml:space="preserve">to put Trotsky on trial
Soviet government desired to put Trotsky on trial during the purge, his exile prevented this
</t>
  </si>
  <si>
    <t xml:space="preserve">sabotage and espionage
purges were officially explained as an elimination of the possibilities of sabotage and espionage by the Polish Military Organisation
</t>
  </si>
  <si>
    <t xml:space="preserve">
I used to look at people in restaurants with envy
Sometimes I envy you so much
</t>
  </si>
  <si>
    <t>area illuminated by your headlights</t>
  </si>
  <si>
    <t>słabo oświetlony</t>
  </si>
  <si>
    <t xml:space="preserve">
dimly lit
dimly lit street
The room was dimly lit
She finds it, and opens the door to the dimly lit corridor
</t>
  </si>
  <si>
    <t>don't play around or you will go one step too far</t>
  </si>
  <si>
    <t>tradycyjnie kobieta inicjuje to przez podawanie swojej ręki do pocałowania</t>
  </si>
  <si>
    <t>phrase</t>
  </si>
  <si>
    <t>interfere with</t>
  </si>
  <si>
    <t>mrugnąć okiem do kogoś</t>
  </si>
  <si>
    <t xml:space="preserve">wink at sb
Laura winked at me as Stephen turned his back
</t>
  </si>
  <si>
    <t>denounced as a traitor</t>
  </si>
  <si>
    <t>napiętnowany jako zdrajca</t>
  </si>
  <si>
    <t>liczyć swoje kalorie</t>
  </si>
  <si>
    <t>zlecić architektowi zaprojektowanie twojego domu</t>
  </si>
  <si>
    <t>posiadać 8 akrów ziemi</t>
  </si>
  <si>
    <t>to posses eight acres of land</t>
  </si>
  <si>
    <t>przyznać medal (np. wojskowy)</t>
  </si>
  <si>
    <t>ona rozłączyła się ze mną</t>
  </si>
  <si>
    <t>kara śmierci</t>
  </si>
  <si>
    <t>prawo zwyczajowe  vs   prawo ....</t>
  </si>
  <si>
    <t xml:space="preserve">witness in a criminal trial </t>
  </si>
  <si>
    <t>świadek w procesie kryminalnym</t>
  </si>
  <si>
    <t>dwuletni wyrok w zawieszeniu</t>
  </si>
  <si>
    <t>zwolnić kogoś za kaucją</t>
  </si>
  <si>
    <t>udzielić fałszywych zaznań</t>
  </si>
  <si>
    <t xml:space="preserve">objection
I will send you my objections regarding this project
</t>
  </si>
  <si>
    <t>wycofać zarzut</t>
  </si>
  <si>
    <t xml:space="preserve">drop charge
The prosecutor dropped the charges against him
</t>
  </si>
  <si>
    <t>żądanie okupu</t>
  </si>
  <si>
    <t xml:space="preserve">a ransom demand/note
Once the ransom has been paid, we'll be released
</t>
  </si>
  <si>
    <t>tax evasion /  evade texes</t>
  </si>
  <si>
    <t>uchylanie się od podatków   /   uchylać się od podatków</t>
  </si>
  <si>
    <t>catch sb red-handed</t>
  </si>
  <si>
    <t>złapać kogoś na gorącym uczynku</t>
  </si>
  <si>
    <t>zwykły kieszonkowiec</t>
  </si>
  <si>
    <t>ordinary pickpocket</t>
  </si>
  <si>
    <t>serial killer/murderer</t>
  </si>
  <si>
    <t xml:space="preserve">
death row  /    condemned row
DEF: place in a prison that houses inmates awaiting execution after being convicted of a capital crime and sentenced to death.
</t>
  </si>
  <si>
    <t>apelować przeciwko decyzji</t>
  </si>
  <si>
    <t>appeal against decision</t>
  </si>
  <si>
    <t>płacić grzywnę</t>
  </si>
  <si>
    <t>court may award alimony</t>
  </si>
  <si>
    <t>sąd może przyznać alimenty</t>
  </si>
  <si>
    <t xml:space="preserve">prosecution witness </t>
  </si>
  <si>
    <t>świadek oskarżenia</t>
  </si>
  <si>
    <t xml:space="preserve">crime of passion
DEF: refers to a violent crime, especially homicide, in which the perpetrator commits the act against someone because of sudden strong impulse such as anger rather than as a premeditated crime
</t>
  </si>
  <si>
    <t xml:space="preserve">police raid
He was freed during a police raid
They were seized in a police raid on his home
he was killed in a police raid
to expect a police raid
</t>
  </si>
  <si>
    <t>What limits the power of the Supreme Court?</t>
  </si>
  <si>
    <t>co ogranicza uprawnienia sądu najwyższego</t>
  </si>
  <si>
    <t xml:space="preserve">burglar
DEF: a person who illegally enters buildings and steals things
</t>
  </si>
  <si>
    <t xml:space="preserve">artistic freedom
Both religious freedom and artistic freedom are crucial values in a democratic society and should be protected
</t>
  </si>
  <si>
    <t>interaktywny spis treści</t>
  </si>
  <si>
    <t xml:space="preserve">interactive table of contents
This link references the table of contents
The behavior of the table of contents can be further adjusted using extensions
Go directly to table of contents or index topics by clicking on them
</t>
  </si>
  <si>
    <t xml:space="preserve">title page
Your name can go first on the title page
Anderson's name does not appear on the title page, but his authorship is declared in an appendix
</t>
  </si>
  <si>
    <t xml:space="preserve">book cover
The book cover is painted by hand using different colours, which makes each copy unique
Graphic book cover design for Brick Lane by Monika Ali.
</t>
  </si>
  <si>
    <t xml:space="preserve">back/front cover
Their names are listed on the back page
On the back page, in fine print (małą czcionką)
</t>
  </si>
  <si>
    <t xml:space="preserve">acknowledgments
Acknowledgments from the Hon Bob
put my name in acknowledgments
Special acknowledgments to ING for their assistance in the realization of the project
</t>
  </si>
  <si>
    <t xml:space="preserve">glossary
The glossary of railway terminology
multilingual glossary
he glossary attached as Annex II
</t>
  </si>
  <si>
    <t xml:space="preserve">spine
DEF: The Spine of a book refers to the outside edge of the book where the pages are gathered and bound
</t>
  </si>
  <si>
    <t xml:space="preserve">bookmark
There's a bookmark on page 351
</t>
  </si>
  <si>
    <t xml:space="preserve">thriller
the combination of thiller with documentary
A classic thriller with elements of psychological thriller
This movie is considered the best thriller of the year
</t>
  </si>
  <si>
    <t>odcinek</t>
  </si>
  <si>
    <t xml:space="preserve">episode
the latest episode of The Simpsons
She missed the last episode of her favourite series
</t>
  </si>
  <si>
    <t>sezon (serialu)</t>
  </si>
  <si>
    <t>season
I  can't wait for the next season of Prison Break</t>
  </si>
  <si>
    <t>The action takes place in the Victorian era</t>
  </si>
  <si>
    <t>akcja filmu</t>
  </si>
  <si>
    <t xml:space="preserve">script
I had a script to tell me how to act
He wrote a script for a new TV series
</t>
  </si>
  <si>
    <t xml:space="preserve">
character
DEF: one of the people in a story
The main character in the film is a girl who runs away from home
The book has a solid plot and likeable characters
The book is full of totally believable characters
</t>
  </si>
  <si>
    <t xml:space="preserve">
dreary/boring film
DEF: dull and uninteresting
</t>
  </si>
  <si>
    <t>fringe / bangs</t>
  </si>
  <si>
    <t xml:space="preserve">werewolf
DEF:  a person who changes for periods of time into a wolf, typically when there is a full moon
DEF: human with the ability to shapeshift into a wolf
the werewolf legend
A bite from a werewolf can kill a vampire
I just watched a man turn into a werewolf
</t>
  </si>
  <si>
    <t>he can play by ear every song</t>
  </si>
  <si>
    <t xml:space="preserve">baton
DEF: a stick that the conductor of an orchestra uses
The conductor twirled his baton  ( zakręcił )
</t>
  </si>
  <si>
    <t>accordion</t>
  </si>
  <si>
    <t xml:space="preserve">choir
Mr. Johnson conducts the academic choir  (prowadzi)
he sings in a church choir
</t>
  </si>
  <si>
    <t xml:space="preserve">to be tone deaf
DEF:  to be unable to distinguish the different notes in music
</t>
  </si>
  <si>
    <t xml:space="preserve">verse
DEF: the part of a song with the same melody but different words each time it's heard
The first three verses are about her childhood
</t>
  </si>
  <si>
    <t xml:space="preserve">chorus / refrain
DEF: a part of a song which is repeated after each verse.
</t>
  </si>
  <si>
    <t>choir / chorus</t>
  </si>
  <si>
    <t>giveaway newspaper</t>
  </si>
  <si>
    <t>zwrotka</t>
  </si>
  <si>
    <t>linijka (tekstu)</t>
  </si>
  <si>
    <t>line</t>
  </si>
  <si>
    <t xml:space="preserve">guitarist
Billy was our lead guitarist until I found a new one
</t>
  </si>
  <si>
    <t>dzienna/tygodniowa gazeta</t>
  </si>
  <si>
    <t xml:space="preserve">censor
DEF: official with the power to stop publication of certain articles
The censor asked us to change this line
</t>
  </si>
  <si>
    <t xml:space="preserve">obituary
A fake obituary claimed I died in prison
</t>
  </si>
  <si>
    <t>learn your part</t>
  </si>
  <si>
    <t>Oscar nominations</t>
  </si>
  <si>
    <t>Szukam pracy jako statysta filmowy</t>
  </si>
  <si>
    <t>stunt man</t>
  </si>
  <si>
    <t>filmy przygodowe</t>
  </si>
  <si>
    <t>rower górski</t>
  </si>
  <si>
    <t>kolażówka</t>
  </si>
  <si>
    <t>shredded meat</t>
  </si>
  <si>
    <t>szarpane mięso</t>
  </si>
  <si>
    <t xml:space="preserve"> vape cartridge</t>
  </si>
  <si>
    <t>gleefully</t>
  </si>
  <si>
    <t>triumfalnie radośnie</t>
  </si>
  <si>
    <t>być uwięzionym (w więzieniu)</t>
  </si>
  <si>
    <t>incarcerated
DEF: to put someone in prison
incarcerated in Russia for five years</t>
  </si>
  <si>
    <t>most pontonowy</t>
  </si>
  <si>
    <t>pontoon bridge set up by russians</t>
  </si>
  <si>
    <t>spopielenie</t>
  </si>
  <si>
    <t xml:space="preserve">incineration
Gopstein has called for the incineration of Christian churches
</t>
  </si>
  <si>
    <t>zniesławienie</t>
  </si>
  <si>
    <t xml:space="preserve">defamation
The newspaper was sued for defamation
</t>
  </si>
  <si>
    <t>No one knows your lineage</t>
  </si>
  <si>
    <t>lineage</t>
  </si>
  <si>
    <t>origin</t>
  </si>
  <si>
    <t>submission to the will of god</t>
  </si>
  <si>
    <t>poddanie się woli boga</t>
  </si>
  <si>
    <t>prophet Muhammad</t>
  </si>
  <si>
    <t>prorok Mahomet</t>
  </si>
  <si>
    <t>oral tradition</t>
  </si>
  <si>
    <t>tradycja ustna</t>
  </si>
  <si>
    <t>5 pillars of Islam</t>
  </si>
  <si>
    <t>5 fundamentów Islamu</t>
  </si>
  <si>
    <t>obligatory prayers</t>
  </si>
  <si>
    <t>obowiązkowe modlitwy</t>
  </si>
  <si>
    <t>there are three of us</t>
  </si>
  <si>
    <t>jest nas trzech</t>
  </si>
  <si>
    <t>every other day</t>
  </si>
  <si>
    <t>co drugi dzień</t>
  </si>
  <si>
    <t>condiment  /   seasoning  /</t>
  </si>
  <si>
    <t>te smaki uzupełniają się</t>
  </si>
  <si>
    <t>seclude
DEF: to keep someone apart from other people</t>
  </si>
  <si>
    <t>izolować, separować</t>
  </si>
  <si>
    <t>przyprawy</t>
  </si>
  <si>
    <t>graphic content</t>
  </si>
  <si>
    <t>drastyczna treść</t>
  </si>
  <si>
    <t>atone</t>
  </si>
  <si>
    <t>odpokutować</t>
  </si>
  <si>
    <t>plane was diverted to arfica</t>
  </si>
  <si>
    <t>samolot został zawrócony (zmienił kierunek) dl artyki</t>
  </si>
  <si>
    <t>He said his fleet was bound for Spain, and not England</t>
  </si>
  <si>
    <t>Powiedział on, że jego flota zmierza do Hiszpanii, a nie Anglii</t>
  </si>
  <si>
    <t>gigantic swath of torn-up ground extending to the horizon</t>
  </si>
  <si>
    <t>gigantyczny pas zrytej ziemi rozciągający się aż po horyzont</t>
  </si>
  <si>
    <t>gapić się z niedowierzaniem</t>
  </si>
  <si>
    <t>hair piece</t>
  </si>
  <si>
    <t>hump</t>
  </si>
  <si>
    <t>przykuty do łóżka</t>
  </si>
  <si>
    <t>shackled to the bed</t>
  </si>
  <si>
    <t>He cut down all the shrubs</t>
  </si>
  <si>
    <t>On ściął wszystkie krzewy</t>
  </si>
  <si>
    <t>pożerać/pochłaniać vs przedsięwzięcie</t>
  </si>
  <si>
    <t xml:space="preserve">devour
The vet was happy to see the terrier devour the dog food (pochłaniać jedzenie)
My grandmother devours five mystery books each week (pochłaniać książki)
We are rapidly devouring the natural resources of the planet (pochłaniać zasoby)
Fire devoured the entire area (ogień pochłonął)
</t>
  </si>
  <si>
    <t>pochłaniać</t>
  </si>
  <si>
    <t>all or nothing battle</t>
  </si>
  <si>
    <t>bitwa o wszystko</t>
  </si>
  <si>
    <t>to drive a wedge between the russian in soutwest</t>
  </si>
  <si>
    <t>wbić klin pomiędzy rosjan na południu</t>
  </si>
  <si>
    <t>southern front in Ukraine extends over 350 km</t>
  </si>
  <si>
    <t>południowy front na ukrainie rozwiąga się na ponad 350 km</t>
  </si>
  <si>
    <t>The Amacayacu River is a tributary of the Amazon River</t>
  </si>
  <si>
    <t>Rzeka Amacayacu jest dopływem rzeki Amazonki</t>
  </si>
  <si>
    <t>salient attact</t>
  </si>
  <si>
    <t>wyrazisty, istotny, sterczący</t>
  </si>
  <si>
    <t>salient vs silent</t>
  </si>
  <si>
    <t>spoils of war</t>
  </si>
  <si>
    <t>haul / trophy</t>
  </si>
  <si>
    <t>łupy wojenne</t>
  </si>
  <si>
    <t>nie jest dobrze mieszkać w Rosji chyba że jesteś oligarchą</t>
  </si>
  <si>
    <t>rosjanie zostali wzięci z zaskoczenia</t>
  </si>
  <si>
    <t>russian were taken by surprise</t>
  </si>
  <si>
    <t>they are regrouping they troops</t>
  </si>
  <si>
    <t>oni przegrupowują swoje wojska</t>
  </si>
  <si>
    <t>dim vs deem redeem irredeemably
children's books deemed to be seditious,</t>
  </si>
  <si>
    <t xml:space="preserve">fugitive
The police have caught the fugitive
</t>
  </si>
  <si>
    <t>cycle lane  /  bike path</t>
  </si>
  <si>
    <t>brake pad</t>
  </si>
  <si>
    <t>motor's torque is applied/transferred to the chain or belt</t>
  </si>
  <si>
    <t>czyścić (szorować) bardzo brudne części</t>
  </si>
  <si>
    <t xml:space="preserve">fender
Riding with fenders will prevent the rain from splashing a streak of muddy water up your back, over your shoes and on your face
</t>
  </si>
  <si>
    <t>koszyk rowerowy</t>
  </si>
  <si>
    <t xml:space="preserve">racing bike
DEF: a bicycle designed for speed, with a light frame and handlebars that curve downwards so that the rider's back is parallel to the ground
</t>
  </si>
  <si>
    <t>break/gear cable</t>
  </si>
  <si>
    <t>linka od hamulców/przerzutek</t>
  </si>
  <si>
    <t xml:space="preserve">loose chain
How do I find the pin on my bike chain?
</t>
  </si>
  <si>
    <t xml:space="preserve">break lever
DEF: brake levers are the small metal levers mounted on your handlebars that, when pulled, actuate the brakes (by means of either pulling a cable or compressing hydraulic fluid) to bring you to a hal
</t>
  </si>
  <si>
    <t>handlebar
DEF: a straight or bent bar with a handle at each end specifically : one used to steer a bicycle or similar vehicle —usually used in plural</t>
  </si>
  <si>
    <t>droga przebiega na około miasta</t>
  </si>
  <si>
    <t>jest więcej zużycia na łańcuchu napędowym</t>
  </si>
  <si>
    <t>drum breaks</t>
  </si>
  <si>
    <t>hamulce bębnowe</t>
  </si>
  <si>
    <t xml:space="preserve">bumper
DEF: a horizontal bar fixed across the front or back of a motor vehicle to reduce damage in a collision
</t>
  </si>
  <si>
    <t xml:space="preserve">fender-bender
DEF: a minor collision between motor vehicles
</t>
  </si>
  <si>
    <t>to fill up   /     fill a tank with petrol</t>
  </si>
  <si>
    <t>zjechać na bok drogi
zjechać na prawo</t>
  </si>
  <si>
    <t xml:space="preserve">pull over to the side of the road
pull over to the right
</t>
  </si>
  <si>
    <t xml:space="preserve">turn off at next exit      /    take the next exit </t>
  </si>
  <si>
    <t>to     go by/take      ring road/beltway</t>
  </si>
  <si>
    <t>to scratch a varnish/paint</t>
  </si>
  <si>
    <t>my car consumes 5 liters per 100km</t>
  </si>
  <si>
    <t>hak do holowania przyczepy</t>
  </si>
  <si>
    <t xml:space="preserve">trailer hook/hitch
DEF: A trailer hitch is the primary connector between a tow vehicle and trailer
</t>
  </si>
  <si>
    <t>sedan/saloon</t>
  </si>
  <si>
    <t>ruch prawostronny</t>
  </si>
  <si>
    <t xml:space="preserve">right-hand traffic 
Why Is Your Car’s Steering Wheel on the Left?
</t>
  </si>
  <si>
    <t>Convey my deepest condolences</t>
  </si>
  <si>
    <t>Przekaż moje najgłębsze kondolencje</t>
  </si>
  <si>
    <t>shift responsibility/blame on sb</t>
  </si>
  <si>
    <t>zwalić odpowiedzialność/winą na kogoś</t>
  </si>
  <si>
    <t>narzucać obowiązek</t>
  </si>
  <si>
    <t>take on someone else's duties</t>
  </si>
  <si>
    <t>wyrazisty/sterczący     vs     cichy/milczący</t>
  </si>
  <si>
    <t>przejąć czyjeś obowiązki</t>
  </si>
  <si>
    <t>wagon car (us) / estate car (uk)</t>
  </si>
  <si>
    <t>drum
I had to replace the drum in the washing machine</t>
  </si>
  <si>
    <t>bęben (np. w pralce)</t>
  </si>
  <si>
    <t xml:space="preserve">gravel surface
DEF: small, rounded stones, often mixed with sand
</t>
  </si>
  <si>
    <t>neglect duties</t>
  </si>
  <si>
    <t>zaniedbać odowiązki</t>
  </si>
  <si>
    <t xml:space="preserve">impose a duty
The law imposes a duty on employers to ensure the health and safety of all employees
</t>
  </si>
  <si>
    <t xml:space="preserve">licence plate / number plate
DEF: is a metal or plastic plate attached to a motor vehicle or trailer for official identification purposes
</t>
  </si>
  <si>
    <t>fuel filter</t>
  </si>
  <si>
    <t>filtr paliwa</t>
  </si>
  <si>
    <t>fuel line/hose</t>
  </si>
  <si>
    <t>fuel clamp</t>
  </si>
  <si>
    <t>uchwyt do przymocowania przewodu</t>
  </si>
  <si>
    <t>other meaning: If a part of a machine reciprocates, it moves backwards and forwards</t>
  </si>
  <si>
    <t>obnoxiously chattering wipers</t>
  </si>
  <si>
    <t>wheel rim</t>
  </si>
  <si>
    <t xml:space="preserve">to scrap a car
how much does it cost to scrap a car
</t>
  </si>
  <si>
    <r>
      <rPr>
        <sz val="11"/>
        <color rgb="FF000000"/>
        <rFont val="Calibri"/>
        <family val="2"/>
        <charset val="238"/>
      </rPr>
      <t>hook up trailer to car
hook up trailer to car</t>
    </r>
    <r>
      <rPr>
        <sz val="11"/>
        <color rgb="FF000000"/>
        <rFont val="Calibri"/>
        <family val="2"/>
        <charset val="238"/>
      </rPr>
      <t xml:space="preserve"> in ten easy steps
</t>
    </r>
  </si>
  <si>
    <t xml:space="preserve">to have a high/low mileage
DEF: the number of miles that a vehicle has travelled since it was made, or in a particular period of time
</t>
  </si>
  <si>
    <t xml:space="preserve">grille
DEF: grille covers an opening in the body of a vehicle to allow air to enter or exit
</t>
  </si>
  <si>
    <t>to wipe a windscreen/windshield</t>
  </si>
  <si>
    <t>laminowane szkło</t>
  </si>
  <si>
    <t xml:space="preserve">windscreen/windshield
DEF: Windshields protect the vehicle's occupants from wind and flying debris such as dust, insects, and rocks, and provide an aerodynamically formed window towards the front
</t>
  </si>
  <si>
    <t>klocki hamulcowe muszą być regularnie wymieniane</t>
  </si>
  <si>
    <t>body / bodywork</t>
  </si>
  <si>
    <t xml:space="preserve">semitrailer
DEF: A semi-trailer is a trailer without a front axle. In the United States, the term is also used to refer to the combination of a truck and a semi-trailer; a tractor-trail
</t>
  </si>
  <si>
    <t xml:space="preserve">hubcap
DEF: A hubcap or hub cap is a decorative disk on an automobile wheel that covers at minimum the central portion of the wheel, called the hub. An automobile hubcap is used to cover the wheel hub and the wheel fasteners to reduce the accumulation of dirt and moisture. It also has the function of decorating the car
</t>
  </si>
  <si>
    <t xml:space="preserve">muffler (us)/silencer(uk)
DEF: a device for reducing the noise emitted by the exhaust of an internal combustion engine
</t>
  </si>
  <si>
    <t>corrosion</t>
  </si>
  <si>
    <t>korozja</t>
  </si>
  <si>
    <t xml:space="preserve">jack
DEF: a piece of equipment that can be opened slowly under a heavy object such as a car in order to raise it off the ground
You need a car jack in order to change a tyre
</t>
  </si>
  <si>
    <t xml:space="preserve">caravan  /   camper trailer
DEF: trailer towed behind a road vehicle to provide a place to sleep which is more comfortable and protected than a tent
</t>
  </si>
  <si>
    <t xml:space="preserve">jeździć na gaz
jak nazywa się samochody jeżdżące na gaz
</t>
  </si>
  <si>
    <t xml:space="preserve">Check engine light
DEF: If the check engine light illuminates, it will either blink or remain constantly illuminated, depending on the problem. A blinking light, or in some cars a red light instead of a yellow or orange light, indicates a problem that needs immediate attention. Either way, you 
should have the vehicle checked by a mechanic.
</t>
  </si>
  <si>
    <r>
      <t xml:space="preserve">to </t>
    </r>
    <r>
      <rPr>
        <b/>
        <sz val="11"/>
        <color rgb="FF000000"/>
        <rFont val="Calibri"/>
        <family val="2"/>
        <charset val="238"/>
      </rPr>
      <t>take apart/take to pieces/dissamble/dismantle</t>
    </r>
    <r>
      <rPr>
        <sz val="11"/>
        <color rgb="FF000000"/>
        <rFont val="Calibri"/>
        <family val="2"/>
        <charset val="238"/>
      </rPr>
      <t xml:space="preserve"> the computer</t>
    </r>
  </si>
  <si>
    <t>przycisk power</t>
  </si>
  <si>
    <t>power button</t>
  </si>
  <si>
    <t>thrift vs theft</t>
  </si>
  <si>
    <t>oszczędność  vs  kradzież</t>
  </si>
  <si>
    <t>kontrolki ostrzegawcze</t>
  </si>
  <si>
    <t xml:space="preserve">peripherals
DEF: A peripheral or peripheral device is an auxiliary device used to put information into and get information out of a computer.
</t>
  </si>
  <si>
    <t>computer runs out of disk space</t>
  </si>
  <si>
    <t>zapisz pliki na lokalnym komputerze</t>
  </si>
  <si>
    <t>blank screen</t>
  </si>
  <si>
    <t xml:space="preserve">magnetic screwdriver
Magnetic screwdrivers will prevent you from dropping screws inside your case
</t>
  </si>
  <si>
    <t>śrubokręt namagnesowany</t>
  </si>
  <si>
    <t xml:space="preserve">seaplane
DEF: A seaplane is a powered fixed-wing aircraft capable of taking off and landing (alighting) on wate
</t>
  </si>
  <si>
    <t>radni</t>
  </si>
  <si>
    <t>sign a petition</t>
  </si>
  <si>
    <t>podpisać petycję</t>
  </si>
  <si>
    <t>47 verified signatures</t>
  </si>
  <si>
    <t>47 zweryfikowane podpisy</t>
  </si>
  <si>
    <t xml:space="preserve">poor harvest
live oil harvest from his farm, will fall by about 40% this year because of the extraordinary weather conditions
</t>
  </si>
  <si>
    <t>last farewell</t>
  </si>
  <si>
    <t>ostatnie pożegnanie</t>
  </si>
  <si>
    <t>ogłosić niepodległość</t>
  </si>
  <si>
    <t>proclaim independence (from Russia)</t>
  </si>
  <si>
    <t xml:space="preserve">diplomatic relations
Azerbaijan has diplomatic relations with 182 countries and holds membership in 38 international organizations
</t>
  </si>
  <si>
    <t>relacje dyplomatyczne</t>
  </si>
  <si>
    <t>rządy autorytarne</t>
  </si>
  <si>
    <t>ograniczenia na swobody obywatelskie</t>
  </si>
  <si>
    <t>surface fleet</t>
  </si>
  <si>
    <t>flota nawodna</t>
  </si>
  <si>
    <t>germans mustered only 100000 troops</t>
  </si>
  <si>
    <t>niemcy zebrali tylko 10000 żołnierzy</t>
  </si>
  <si>
    <t>muster point</t>
  </si>
  <si>
    <t>punkt zbiórki</t>
  </si>
  <si>
    <t>Italian navy was beset by technological shortcomings</t>
  </si>
  <si>
    <t>ill-trained</t>
  </si>
  <si>
    <t>źle przeszkolony</t>
  </si>
  <si>
    <t>dismissive comment</t>
  </si>
  <si>
    <t>lekcewarzący komentarz</t>
  </si>
  <si>
    <t>this song elicits difficult emotions in the singer</t>
  </si>
  <si>
    <t>ta piosenka wzbudza trudne emocje w piosenkarce</t>
  </si>
  <si>
    <t>scuttle
DEF: to move quickly, with small, short steps, especially in order to escape
A crab scuttled away under a rock as we passed.</t>
  </si>
  <si>
    <t>truchtać, umykać małymi kroczkami</t>
  </si>
  <si>
    <t>parched earth
DEF: to dry something out because of too much heat and not enough rain
The fierce sun parched the soil</t>
  </si>
  <si>
    <t>giddiness</t>
  </si>
  <si>
    <t>dismal living conditions</t>
  </si>
  <si>
    <t>ponure/okropne warunku życia</t>
  </si>
  <si>
    <t>odcinanie komunikacji morskiej</t>
  </si>
  <si>
    <t>production slumped precipitously</t>
  </si>
  <si>
    <t>produkcja stromo zanurkowała</t>
  </si>
  <si>
    <t xml:space="preserve">severing maritime communication
Her foot was severed from her leg in a car accident
Electricity cables have been severed by the storm
The US severed diplomatic relations with Cuba in 1961
</t>
  </si>
  <si>
    <t>ABS-antilock breaking system</t>
  </si>
  <si>
    <t>stumble
He stumbled against a kerb</t>
  </si>
  <si>
    <t xml:space="preserve">stumble
she stumbled on a log and fell on the sand
Several times the reader stumbled over lines in the poem
</t>
  </si>
  <si>
    <t>potykać się
zacinać się (np. Przy czytaniu)</t>
  </si>
  <si>
    <t xml:space="preserve">biofuel
DEF: Biofuel is a fuel that is produced over a short time span from biomass, rather than by the very slow natural processes involved in the formation of fossil fuels, such as oil
</t>
  </si>
  <si>
    <t>brodzić</t>
  </si>
  <si>
    <t>patrz też: wading depth</t>
  </si>
  <si>
    <t>scuttle vs scuffle</t>
  </si>
  <si>
    <t>truchtać   vs   bójka</t>
  </si>
  <si>
    <t>bójka</t>
  </si>
  <si>
    <t>scuffle
Two police officers were injured in scuffles with demonstrators at Sunday's protest.</t>
  </si>
  <si>
    <t>wyżymać</t>
  </si>
  <si>
    <t>wring
DEF: to hold something tightly with both hands and twist it by turning your hands in opposite directions
She wrung out the shirt and hung it out to dry</t>
  </si>
  <si>
    <t>wade vs wag</t>
  </si>
  <si>
    <t>brodzić   vs   machać (ogonem)</t>
  </si>
  <si>
    <t>lek    vs   trudna sytuacja</t>
  </si>
  <si>
    <t>salacious gossip/joke/comment/book</t>
  </si>
  <si>
    <t>sprośna plotka/kawał/komentarz/książka</t>
  </si>
  <si>
    <t>dismissal vs  dismal</t>
  </si>
  <si>
    <t>zwolnienie   vs  okropny/ponury</t>
  </si>
  <si>
    <t xml:space="preserve">komputer się zawiesił </t>
  </si>
  <si>
    <t>zachowywać się nerwowo</t>
  </si>
  <si>
    <t>safe water mark</t>
  </si>
  <si>
    <t xml:space="preserve">fuselage
A close inspection revealed minute cracks in the aircraft's fuselage and wings.
</t>
  </si>
  <si>
    <t>operacja rekonstrukcyjne</t>
  </si>
  <si>
    <t>elective surgery</t>
  </si>
  <si>
    <t>opcjonalna operacja</t>
  </si>
  <si>
    <t>cosmetic surgery</t>
  </si>
  <si>
    <t>operacja kosmetyczna</t>
  </si>
  <si>
    <t>facial muscles</t>
  </si>
  <si>
    <t>mięśnie twarzowe</t>
  </si>
  <si>
    <t>pełny korupcji</t>
  </si>
  <si>
    <t>rife vs rifel</t>
  </si>
  <si>
    <t>częsty/obfitujący   vs    karabin</t>
  </si>
  <si>
    <t>I fake my orgasm</t>
  </si>
  <si>
    <t>udaje swój orgazm</t>
  </si>
  <si>
    <t>stumble   vs   scramble</t>
  </si>
  <si>
    <t>potknąć się   vs  gramolenie się</t>
  </si>
  <si>
    <t>handsaw
The hand saw has an exclusive tooth geometry for a fast clean cut</t>
  </si>
  <si>
    <t>soldier  vs  solder</t>
  </si>
  <si>
    <t>żołnierz  vs  lutować</t>
  </si>
  <si>
    <t>grap with a vise</t>
  </si>
  <si>
    <t xml:space="preserve">sawdust
DEF: by-product or waste product of woodworking operations such as sawing, sanding, milling, planing, and routing. 
</t>
  </si>
  <si>
    <t>produkt uboczny</t>
  </si>
  <si>
    <t xml:space="preserve">hand plane
DEF: A hand plane is a tool for shaping wood using muscle power to force the cutting blade over the wood surface
</t>
  </si>
  <si>
    <t>bride   vs   braid</t>
  </si>
  <si>
    <t>panna młoda   vs  warkocz</t>
  </si>
  <si>
    <t>rstudio has 4 panels</t>
  </si>
  <si>
    <t>główny zawór</t>
  </si>
  <si>
    <t>hebel</t>
  </si>
  <si>
    <t>to tinker with bike</t>
  </si>
  <si>
    <t>zamiana prądu zmiennego na stały</t>
  </si>
  <si>
    <t xml:space="preserve">combination pliers
Machined jaws provide maximum gripping strength. Induction hardened cutting edge stays sharp longer
</t>
  </si>
  <si>
    <t>sticky tape, adhesive</t>
  </si>
  <si>
    <t>deska podłogowa</t>
  </si>
  <si>
    <t>sent child to private school</t>
  </si>
  <si>
    <t>to get D in exam</t>
  </si>
  <si>
    <t>one-to-one lessons</t>
  </si>
  <si>
    <t>to get degree in psychology from the univeristy of Warsow</t>
  </si>
  <si>
    <t xml:space="preserve">standing order
DEF: A standing order is an instruction a bank account holder gives to their bank to pay a set amount at regular intervals to another's account. The instruction is sometimes known as a banker's order.
</t>
  </si>
  <si>
    <t>zgrabić liście na kupke</t>
  </si>
  <si>
    <t>streaks after washing</t>
  </si>
  <si>
    <t>spłucz mydliny żeby twoje auto było czyste</t>
  </si>
  <si>
    <t xml:space="preserve">rinse off the soap suds to leave you car clean
DEF: froth made from soap and water
</t>
  </si>
  <si>
    <t>poskładać ubranie</t>
  </si>
  <si>
    <t>smród</t>
  </si>
  <si>
    <t xml:space="preserve">stench
the stench of rotting fish/burning rubber/cigarette smoke
</t>
  </si>
  <si>
    <t xml:space="preserve">motley
DEF: consisting of many different types that do not appear to go together
motley assortment/collection of old furniture 
motley crew (= a group consisting of many different types of people)
</t>
  </si>
  <si>
    <t xml:space="preserve">rife with corruption
Dysentery and malaria are rife in the refugee camps
</t>
  </si>
  <si>
    <t>małomówny, powściągliwy w słowach</t>
  </si>
  <si>
    <t xml:space="preserve">reticent
He is very reticent about his past
Most of the students were reticent about answering questions.
</t>
  </si>
  <si>
    <t>narażać na niebezpieczeństwo</t>
  </si>
  <si>
    <t>pressure manometer</t>
  </si>
  <si>
    <t>referendum</t>
  </si>
  <si>
    <t xml:space="preserve">referendum
organise national referendum
demand constitutional referendum
upcoming referendum
binding referendum (wiążące)
lose referendum
</t>
  </si>
  <si>
    <t>hardliner politician</t>
  </si>
  <si>
    <t xml:space="preserve">imperil
A police raid would imperil the lives of the hostages
</t>
  </si>
  <si>
    <t xml:space="preserve">perpertrate
The military perpetrated many human rights abuses during the earliest phase of the conflict.
</t>
  </si>
  <si>
    <t>Porozumienie białowieskie</t>
  </si>
  <si>
    <t>Belovezh Accords</t>
  </si>
  <si>
    <t>extruciating task</t>
  </si>
  <si>
    <t>potworne/straszliwe zadanie</t>
  </si>
  <si>
    <t>he forced down the lid of the suitcase with his knee</t>
  </si>
  <si>
    <t>mój rower zardzewiał na deszczu</t>
  </si>
  <si>
    <t xml:space="preserve">mould
they moulded pots from clay
</t>
  </si>
  <si>
    <t>zdany na własne siły</t>
  </si>
  <si>
    <t xml:space="preserve">stranded
Hundreds of passengers were left stranded at the airport
</t>
  </si>
  <si>
    <t>do you take a sugar  /  do you sugar coffee</t>
  </si>
  <si>
    <t>upiec schab</t>
  </si>
  <si>
    <t>posmarować chleb dżemem</t>
  </si>
  <si>
    <t>to sweeten/sugar yoghurt</t>
  </si>
  <si>
    <t xml:space="preserve">regular customer </t>
  </si>
  <si>
    <t>stały klient</t>
  </si>
  <si>
    <t>Should I leave a deposit/advance</t>
  </si>
  <si>
    <t>przenoszenie prawa własności (przez cesje)</t>
  </si>
  <si>
    <t>sumptuous banquet</t>
  </si>
  <si>
    <t>wystawny bankiet</t>
  </si>
  <si>
    <t>Hitler was a marginal figure</t>
  </si>
  <si>
    <t>hitler był marginalną postacią</t>
  </si>
  <si>
    <t>czy tego chcesz czy nie</t>
  </si>
  <si>
    <t xml:space="preserve">whether or not
Whether you want it or not, it's going to fail
</t>
  </si>
  <si>
    <t>intact</t>
  </si>
  <si>
    <t xml:space="preserve">nietknięty
His image as party leader has survived the crisis intact
</t>
  </si>
  <si>
    <t>pijawka</t>
  </si>
  <si>
    <t>leżeć plackiem /  być skrajnie wyczerpanym</t>
  </si>
  <si>
    <t xml:space="preserve">onset
the onset of winter
</t>
  </si>
  <si>
    <t>nadejście/rozpoczęcie</t>
  </si>
  <si>
    <t xml:space="preserve">point of contention
</t>
  </si>
  <si>
    <t>wątpliwy/sporny</t>
  </si>
  <si>
    <t>protrude  vs  perpetrate  vs  perpetuate  vs  protract  vs  prostrate</t>
  </si>
  <si>
    <t>wystawać  vs  popełnić  vs  uwieczniać/zachowywać/utrzymać  vs przeciągać/przedłużać   vs leżeć plackiem</t>
  </si>
  <si>
    <t xml:space="preserve">moot
moot point/question/issue
</t>
  </si>
  <si>
    <t>odrzucać/obalać</t>
  </si>
  <si>
    <t xml:space="preserve">repudiate
They repudiated all accusations of unlawful activity
He repudiated the allegation/charge/claim that he had tried to deceive them
</t>
  </si>
  <si>
    <t>militancy</t>
  </si>
  <si>
    <t>wojowniczość</t>
  </si>
  <si>
    <t>rodzący się</t>
  </si>
  <si>
    <t xml:space="preserve">nascent
nascent skills
nascent Luftwaffe
</t>
  </si>
  <si>
    <t>jawny</t>
  </si>
  <si>
    <t xml:space="preserve">overt
overt criticism
overt racism
</t>
  </si>
  <si>
    <t xml:space="preserve">renounce
Hitler renounces Versailles Treaty
</t>
  </si>
  <si>
    <t>nadrzędny</t>
  </si>
  <si>
    <t xml:space="preserve">paramount
Passenger safety is of paramount importance
</t>
  </si>
  <si>
    <t>difficult</t>
  </si>
  <si>
    <t>przekonanie  /    skazanie</t>
  </si>
  <si>
    <t>conviction</t>
  </si>
  <si>
    <t>przegrany / słabeusz</t>
  </si>
  <si>
    <t xml:space="preserve">shore up
He called for action to shore up the ailing university
</t>
  </si>
  <si>
    <t>wspierać</t>
  </si>
  <si>
    <t>belligerency,   bellicosity</t>
  </si>
  <si>
    <t>judicious</t>
  </si>
  <si>
    <t>przezorny, roztropny</t>
  </si>
  <si>
    <t>sojusz</t>
  </si>
  <si>
    <t xml:space="preserve">entente
the Franco-Russian entente
</t>
  </si>
  <si>
    <t>alliance, coalition</t>
  </si>
  <si>
    <t>thus far</t>
  </si>
  <si>
    <t>jak dotąd</t>
  </si>
  <si>
    <t xml:space="preserve">overrule
In tennis, the umpire can overrule the line judge
</t>
  </si>
  <si>
    <t>podtrzymać</t>
  </si>
  <si>
    <t>popchnąć</t>
  </si>
  <si>
    <t>dokończyć, doprowadzić do końca</t>
  </si>
  <si>
    <t xml:space="preserve">round off
Let's round off this battle and may the best man win
</t>
  </si>
  <si>
    <t>różdżka</t>
  </si>
  <si>
    <t>wand  vs  wade   vs   wake  vs wack</t>
  </si>
  <si>
    <t>różdżka  vs  brodzić  vs wstawać  vs  kiepski</t>
  </si>
  <si>
    <t>render</t>
  </si>
  <si>
    <t>odddać (szerokie znaczenie)/sprawić</t>
  </si>
  <si>
    <t xml:space="preserve">belatedly
Both drivers belatedly realized they were on a collision path but were unable to stop their trains
The golf industry belatedly initiated efforts to make the game more child- and woman-friendly
</t>
  </si>
  <si>
    <t>contention  vs  containment</t>
  </si>
  <si>
    <t>spór vs powstrzymanie</t>
  </si>
  <si>
    <t>containment
a policy of containment and isolation</t>
  </si>
  <si>
    <t>powstrzymywanie</t>
  </si>
  <si>
    <t>dać za wygraną</t>
  </si>
  <si>
    <t>zdystansować się</t>
  </si>
  <si>
    <t xml:space="preserve">estrange
Why should their status as an athlete estrange them from other students?
</t>
  </si>
  <si>
    <t>zawrzeć sojusz</t>
  </si>
  <si>
    <t>również 'wywnioskować', 'zakończyć' (np. Śledztwo)</t>
  </si>
  <si>
    <t>niezbyt entuzjastyczny</t>
  </si>
  <si>
    <t xml:space="preserve">half-hearted
He made a half-hearted attempt to clear up the rubbish
</t>
  </si>
  <si>
    <t>pogodzić się</t>
  </si>
  <si>
    <t xml:space="preserve">acquiesce
Reluctantly, he acquiesced to/in the plans
</t>
  </si>
  <si>
    <t>call someone's bluff</t>
  </si>
  <si>
    <t>zmusić kogoś do pokazania kart</t>
  </si>
  <si>
    <t>bluff-blef</t>
  </si>
  <si>
    <t>szczycić się</t>
  </si>
  <si>
    <t>w bezpieczne miejsce</t>
  </si>
  <si>
    <t>counter</t>
  </si>
  <si>
    <t>odpierać</t>
  </si>
  <si>
    <t>również 'lada'</t>
  </si>
  <si>
    <t xml:space="preserve">vaunt
The local people like to vaunt the glories of their faded past
</t>
  </si>
  <si>
    <t xml:space="preserve">out of harm'way
The children will be here soon - you'd better put that plate out of harm's way
</t>
  </si>
  <si>
    <t>hourse cavalry</t>
  </si>
  <si>
    <t>kawaleria konna</t>
  </si>
  <si>
    <t>lavishly</t>
  </si>
  <si>
    <t>szczodrze</t>
  </si>
  <si>
    <t>generously, amply</t>
  </si>
  <si>
    <t>appeasement  vs  apprehension  vs  comprehension</t>
  </si>
  <si>
    <t>łagodzenie  vs  lęk,obawa vs  zdolność pojmowania</t>
  </si>
  <si>
    <t>oponent</t>
  </si>
  <si>
    <t xml:space="preserve">opponent, enemy, </t>
  </si>
  <si>
    <t>pincer</t>
  </si>
  <si>
    <t>kleszcze (u zwierząt)</t>
  </si>
  <si>
    <t>przesądzony</t>
  </si>
  <si>
    <t xml:space="preserve">foregone
foregone conculsion (z góry przesądzony rezultat)
</t>
  </si>
  <si>
    <t>foregone vs forego</t>
  </si>
  <si>
    <t>przesądzony  vs  rezygnować</t>
  </si>
  <si>
    <t>wynikać, następować  /  wywyązywać się (np. kłótnia)</t>
  </si>
  <si>
    <t>ograniczony</t>
  </si>
  <si>
    <t xml:space="preserve">confined
Let's confine our discussion to the matter in question, please
Please confine your use of the phone to business calls
</t>
  </si>
  <si>
    <t>war of attrition</t>
  </si>
  <si>
    <t>wojna na wyczerpanie</t>
  </si>
  <si>
    <t>dysproporcja</t>
  </si>
  <si>
    <t xml:space="preserve">disparity
There is a disparity in crimes reported and criminals caught
</t>
  </si>
  <si>
    <t xml:space="preserve">accede
They were forced to accede to all of the hijackers’ demands
</t>
  </si>
  <si>
    <t>zgadzać się (np. na postawione warunki)</t>
  </si>
  <si>
    <t>phoney war</t>
  </si>
  <si>
    <t>udawana wojna</t>
  </si>
  <si>
    <t>wykorzenić</t>
  </si>
  <si>
    <t xml:space="preserve">eradicate
Inflation will never be completely eradicated from the economy
</t>
  </si>
  <si>
    <t>on the verge of defeat</t>
  </si>
  <si>
    <t>na krawędzi pokonania/klęski</t>
  </si>
  <si>
    <t>wysiadać/wyładowywać (np. Towar, oddziały)</t>
  </si>
  <si>
    <t>soured relations</t>
  </si>
  <si>
    <t>złe (kwaśne) relacje</t>
  </si>
  <si>
    <t>bail sb out</t>
  </si>
  <si>
    <t>shove vs shovel vs shelve</t>
  </si>
  <si>
    <t>popchnąć  vs  szpadel  vs odkładać na później</t>
  </si>
  <si>
    <t>shelve vs shelf</t>
  </si>
  <si>
    <t>odkładać na później   vs   półka</t>
  </si>
  <si>
    <t>fraught with peril</t>
  </si>
  <si>
    <t>conceal vs conceive</t>
  </si>
  <si>
    <t>ukyrwać  vs  tworzyć/wyobrażać sobie</t>
  </si>
  <si>
    <t>uczucie stanu nieważkości</t>
  </si>
  <si>
    <t>barred from the continent (bar - kraty)</t>
  </si>
  <si>
    <t>odgrodzony od kontynentu</t>
  </si>
  <si>
    <t>uprzedać, zapobiegać (np. Czyjeś działania)</t>
  </si>
  <si>
    <t xml:space="preserve">forestall
The company executives forestalled criticism by inviting union leaders to meet
to forestall Axis moves in the region
</t>
  </si>
  <si>
    <t>whittle - wystrugać</t>
  </si>
  <si>
    <t xml:space="preserve">whittle
An old sailor sat on the dockside, whittling a toy boat
</t>
  </si>
  <si>
    <t>wystrugać</t>
  </si>
  <si>
    <t>patrz też w kateorii 'sport' jako rodzaj ćwiczenia</t>
  </si>
  <si>
    <t>robić wypad, uderzeć</t>
  </si>
  <si>
    <t xml:space="preserve">lunge
He suddenly lunged at her with a broken bottle
</t>
  </si>
  <si>
    <t>harować</t>
  </si>
  <si>
    <t xml:space="preserve">augment
He would have to find work to augment his income
</t>
  </si>
  <si>
    <t>powiększać</t>
  </si>
  <si>
    <t>racjonowanie</t>
  </si>
  <si>
    <t xml:space="preserve">rationing
fuel rationing
</t>
  </si>
  <si>
    <t>poborowy</t>
  </si>
  <si>
    <t>powołanie do armii</t>
  </si>
  <si>
    <t xml:space="preserve">conscription
The United States abolished conscription in 1973
</t>
  </si>
  <si>
    <t xml:space="preserve">conscript
over half the army was composed of conscripts
</t>
  </si>
  <si>
    <t>rekwirować</t>
  </si>
  <si>
    <t>współistniający</t>
  </si>
  <si>
    <t xml:space="preserve">concomitant
Loss of memory is a natural concomitant of old age
</t>
  </si>
  <si>
    <t>mutiny</t>
  </si>
  <si>
    <t>rebelia</t>
  </si>
  <si>
    <t xml:space="preserve">mutiny
There were rumours of mutiny among the troops
</t>
  </si>
  <si>
    <t>co do joty</t>
  </si>
  <si>
    <t>nieograniczona wojna podwodna</t>
  </si>
  <si>
    <t>toczyć wojnę</t>
  </si>
  <si>
    <t>wage war</t>
  </si>
  <si>
    <t xml:space="preserve">appalling
The conditions in the prison were appalling
</t>
  </si>
  <si>
    <t>przerażający (np. o warunkach)</t>
  </si>
  <si>
    <t>wiara</t>
  </si>
  <si>
    <t xml:space="preserve">credence
I'm not prepared to give credence to anonymous complaints
</t>
  </si>
  <si>
    <t>ill-concealed</t>
  </si>
  <si>
    <t>nieskrywany</t>
  </si>
  <si>
    <t xml:space="preserve">reversal
He demanded a reversal of the previous decision/policy.
</t>
  </si>
  <si>
    <t>radykalna zmiana polegająca na odwróceniu</t>
  </si>
  <si>
    <t xml:space="preserve">requisition
The army requisitioned all the cars and trucks they could find
</t>
  </si>
  <si>
    <t>unparalleled</t>
  </si>
  <si>
    <t>create narrative</t>
  </si>
  <si>
    <t>stworzyć narracje</t>
  </si>
  <si>
    <t>pass down culture through generation</t>
  </si>
  <si>
    <t>przekazywać kulture kolejnym pokoleniom</t>
  </si>
  <si>
    <t>naturally occuring substance</t>
  </si>
  <si>
    <t>naturalnie występująca substancja</t>
  </si>
  <si>
    <t>definite volume
solid state is a state in which a substance has definite volume</t>
  </si>
  <si>
    <t>take up the shape of caintainin vessel</t>
  </si>
  <si>
    <t>przyjmować kształ naczynia w którym się znajduje</t>
  </si>
  <si>
    <t>guest vs host</t>
  </si>
  <si>
    <t>drobinka, szczypta / skaza</t>
  </si>
  <si>
    <t xml:space="preserve">mist/fog
DEF: a thick cloud of tiny water droplets suspended in the atmosphere at or near the earth's surface which obscures or restricts visibility
mist on the marsh looked like a dlicate, shiny fabric
</t>
  </si>
  <si>
    <t xml:space="preserve">serenity
I admired her serenity in the midst of so much chaos
</t>
  </si>
  <si>
    <t>spokój ducha</t>
  </si>
  <si>
    <t>lot of handyman</t>
  </si>
  <si>
    <t>aureola</t>
  </si>
  <si>
    <t>obrzydzenie, odraza</t>
  </si>
  <si>
    <t>upiększać, zdrobić uroczystą okazje</t>
  </si>
  <si>
    <t>zaszczytny / renomowany</t>
  </si>
  <si>
    <t xml:space="preserve">ridiculous, absurd, meaningless, senseless, pointless, </t>
  </si>
  <si>
    <t>śmieci  vs  ... Dużó znaczeń</t>
  </si>
  <si>
    <t>żal</t>
  </si>
  <si>
    <t>niedola</t>
  </si>
  <si>
    <t>second round of elections  /  run-off</t>
  </si>
  <si>
    <t>pluck vs wrench</t>
  </si>
  <si>
    <t>rzekomo</t>
  </si>
  <si>
    <t>objazd, zmiana kierunku</t>
  </si>
  <si>
    <t>proposition  vs  preposition</t>
  </si>
  <si>
    <t>sanity</t>
  </si>
  <si>
    <t>zdrowy rozsądek, zdrowie psychiczne</t>
  </si>
  <si>
    <t>give absolution after confession</t>
  </si>
  <si>
    <t>dać rozgrzeszenie po spowiedzi</t>
  </si>
  <si>
    <t>shed a light on sth</t>
  </si>
  <si>
    <t>rzucać światło na coś</t>
  </si>
  <si>
    <t>lure vs lurk</t>
  </si>
  <si>
    <t>kusić vs czychać</t>
  </si>
  <si>
    <t>pełen niebezpieczeństwa</t>
  </si>
  <si>
    <t>until after his death</t>
  </si>
  <si>
    <t>do czasu po jego śmierci</t>
  </si>
  <si>
    <t>naprawiać</t>
  </si>
  <si>
    <t>repair
mendable -dający się naprawić</t>
  </si>
  <si>
    <t>creep vs crawl</t>
  </si>
  <si>
    <t>spradać się, pełznąć   vs   raczkować, pełznąć (owad)</t>
  </si>
  <si>
    <t>apparent jako oczywisty i jako pozorny</t>
  </si>
  <si>
    <t>motion detector light</t>
  </si>
  <si>
    <t>światło uruchamiane czujnikiem ruchu</t>
  </si>
  <si>
    <t>bardzo silne porządanie, głód narkowykowy</t>
  </si>
  <si>
    <t>used car</t>
  </si>
  <si>
    <t>samochód używany</t>
  </si>
  <si>
    <t>scheme</t>
  </si>
  <si>
    <t>jako schemat i jako spisek</t>
  </si>
  <si>
    <t>słup elektryczny</t>
  </si>
  <si>
    <t>to cut the chin</t>
  </si>
  <si>
    <t>zaciąć brodę (przy goleniu)</t>
  </si>
  <si>
    <t>take chances</t>
  </si>
  <si>
    <t>zaryzykować</t>
  </si>
  <si>
    <t>take risk</t>
  </si>
  <si>
    <t>to tie a knot</t>
  </si>
  <si>
    <t>zawiązać węzeł</t>
  </si>
  <si>
    <t xml:space="preserve">uneasy
She felt uneasy
</t>
  </si>
  <si>
    <t>zaniepokojony</t>
  </si>
  <si>
    <t xml:space="preserve">uneasy
The silence in the room was uneasy
</t>
  </si>
  <si>
    <t>krępujący</t>
  </si>
  <si>
    <t>broń może wypalić</t>
  </si>
  <si>
    <t>talk face to face</t>
  </si>
  <si>
    <t>rozmawiać osobiście</t>
  </si>
  <si>
    <t>notoriety</t>
  </si>
  <si>
    <t>zła reputacja</t>
  </si>
  <si>
    <t>nic dziwnego że</t>
  </si>
  <si>
    <t xml:space="preserve">no wonder
No wonder you don't want to be his fifth wife
</t>
  </si>
  <si>
    <t>przebieg (wydarzeń)</t>
  </si>
  <si>
    <t xml:space="preserve">the proceedings
I'd like to ask you to write down the proceedings of the class
</t>
  </si>
  <si>
    <t>canon vs cannon</t>
  </si>
  <si>
    <t>kanon vs działo</t>
  </si>
  <si>
    <t>nieproszony</t>
  </si>
  <si>
    <t>immaculate</t>
  </si>
  <si>
    <t>solitary confinement</t>
  </si>
  <si>
    <t>więzienna izolatka</t>
  </si>
  <si>
    <t>exacerbate vs exhuberance</t>
  </si>
  <si>
    <t>ostensibly  vs  oblivious</t>
  </si>
  <si>
    <t>pozornie  vs  nieświadomy</t>
  </si>
  <si>
    <t>strip jako czasownik (demontować, pozbawiać) i jako rzeczownik (pasek, skrawek)</t>
  </si>
  <si>
    <t>fuks, fart</t>
  </si>
  <si>
    <t>sloppy  vs   shaggy  vs  shabby vs  flabby  vs  chubby</t>
  </si>
  <si>
    <t>punkt poboru</t>
  </si>
  <si>
    <t>paczkomat</t>
  </si>
  <si>
    <t xml:space="preserve">parcel locker  /   automated postal box
DEF: Parcel locker is an automated postal box that allows users for a self-service collection of parcels and oversize letters as well as the dispatch of parcels
</t>
  </si>
  <si>
    <t>hand back
after you've completed your tests, please, hand them back into me</t>
  </si>
  <si>
    <t>oddać z powrotem</t>
  </si>
  <si>
    <t>can you float on a water</t>
  </si>
  <si>
    <t>czy umiesz unosić się na wodzie</t>
  </si>
  <si>
    <t>tumble vs stumble</t>
  </si>
  <si>
    <t>sturlać się/przewrócić się   vs   potknąć</t>
  </si>
  <si>
    <t>wymiana jeńców</t>
  </si>
  <si>
    <t>najemnik</t>
  </si>
  <si>
    <t>resign from
In consequence of this James was forced to resign (from) his posts
How to resign professionally</t>
  </si>
  <si>
    <t xml:space="preserve">
Don't hesitate to ask me any questions
Don't hesitate to ask for your doctor's opinion
hesitate to share his secret
</t>
  </si>
  <si>
    <t>start conversation</t>
  </si>
  <si>
    <t>zacząć rozmowę</t>
  </si>
  <si>
    <t>make friend with sb
start a friendship with sb</t>
  </si>
  <si>
    <t>show interest in new things</t>
  </si>
  <si>
    <t>pokazać zainteresowanie nowy rzeczami</t>
  </si>
  <si>
    <t>distributed computations</t>
  </si>
  <si>
    <t>obliczenia rozproszone</t>
  </si>
  <si>
    <t>s-ds</t>
  </si>
  <si>
    <t>s-it</t>
  </si>
  <si>
    <t>system plików rozproszonych</t>
  </si>
  <si>
    <t>distributed file system</t>
  </si>
  <si>
    <t>conscription office
shooting at conscription office</t>
  </si>
  <si>
    <t>niechlujny  vs  kudłaty  vs  odrapany/wytarty  vs  wiotki   vs  pulchny</t>
  </si>
  <si>
    <t>giętki</t>
  </si>
  <si>
    <t>whippy (o lechu z recenzji)</t>
  </si>
  <si>
    <t>downplay   vs   downshift  vs  makeshift</t>
  </si>
  <si>
    <t>zbagatelizować  vs  zwolnić,zredukować  bieg /  vs  prowizoryczny</t>
  </si>
  <si>
    <t>farma troli</t>
  </si>
  <si>
    <t>troll farm</t>
  </si>
  <si>
    <t>powierzchowna znajomość</t>
  </si>
  <si>
    <t>ktoś z publiczności</t>
  </si>
  <si>
    <t>someone in the audience</t>
  </si>
  <si>
    <t>zapakować rzeczy do samochodu</t>
  </si>
  <si>
    <t>cardboard box</t>
  </si>
  <si>
    <t>pudełko kartonowe</t>
  </si>
  <si>
    <t>dostrzegać, spostrzegać, rozeznać</t>
  </si>
  <si>
    <t>superficial friendship</t>
  </si>
  <si>
    <t xml:space="preserve">
She crawled across the floor
DEF: to move along the ground on your hands and knees or with your body close to the ground
</t>
  </si>
  <si>
    <t>podwórkowy roller coaster</t>
  </si>
  <si>
    <t>spread map out on the table</t>
  </si>
  <si>
    <t>rozłożyć mapę na stole</t>
  </si>
  <si>
    <t>tracks guides the train</t>
  </si>
  <si>
    <t>tory prowadzą pociąg</t>
  </si>
  <si>
    <t>start fundation work</t>
  </si>
  <si>
    <t>zacząć prace z fundamentami</t>
  </si>
  <si>
    <t>you have to ride 3 stops</t>
  </si>
  <si>
    <t>musisz przejechać 3 przystanki</t>
  </si>
  <si>
    <t>now their lives are changed forever</t>
  </si>
  <si>
    <t>Try to report this issue to the tech service</t>
  </si>
  <si>
    <t>powinienieć zgłosić ten problem do serwisu</t>
  </si>
  <si>
    <t>punchy coaster</t>
  </si>
  <si>
    <t>mocny coaster</t>
  </si>
  <si>
    <t>inwersja</t>
  </si>
  <si>
    <t>dips and hills</t>
  </si>
  <si>
    <t>pagórki</t>
  </si>
  <si>
    <t>inversion / loop  (tak jak na początku formuly w enegrylandii)</t>
  </si>
  <si>
    <t>korpociąg</t>
  </si>
  <si>
    <t>corkscrews</t>
  </si>
  <si>
    <t>stay overnight</t>
  </si>
  <si>
    <t>zostać na noc</t>
  </si>
  <si>
    <t>fertalize the cell</t>
  </si>
  <si>
    <t>zapłodnić komórkę</t>
  </si>
  <si>
    <t>osoba ciągle narzekająca</t>
  </si>
  <si>
    <t>tors, tułów / popiersie</t>
  </si>
  <si>
    <t>system sercowo-naczyniowy</t>
  </si>
  <si>
    <t>cardiovascular system
DEF: The cardiovascular system (your heart and blood vessels) supplies your body's organs with oxygen and nutrients so your organs can do their jobs</t>
  </si>
  <si>
    <t>I am wet and so is my hair</t>
  </si>
  <si>
    <t>jestem mokry i moje włosy też</t>
  </si>
  <si>
    <t>puberty / adolescence - okres dojżewania płciowego</t>
  </si>
  <si>
    <t xml:space="preserve">undergo voice change </t>
  </si>
  <si>
    <t>przechodzić mutacje głosu</t>
  </si>
  <si>
    <t>left handed (my left hand is more dexterous)</t>
  </si>
  <si>
    <t>this is my final decision</t>
  </si>
  <si>
    <t>to jest moja osteteczna decyzja</t>
  </si>
  <si>
    <t>voice cords</t>
  </si>
  <si>
    <t>strony głosowe</t>
  </si>
  <si>
    <t>I can't help it</t>
  </si>
  <si>
    <t>nic na to nie poradzę / nie mogę z tym nic zrobić</t>
  </si>
  <si>
    <t>I know it is tough but it is what it is</t>
  </si>
  <si>
    <t>wiem że to jest trudne, no ale cóż, tak musi być</t>
  </si>
  <si>
    <t>do you happen to know (=do you know) where is a parking lot</t>
  </si>
  <si>
    <t>czy wiesz przypadkiem gdzie jest parking</t>
  </si>
  <si>
    <t>hands down</t>
  </si>
  <si>
    <t>bez dwóch zdań</t>
  </si>
  <si>
    <t>5 charts show how much the U.S. and Chinese economies depend on each other in trade</t>
  </si>
  <si>
    <t>zależeć od siebie wzajemnie w handlu</t>
  </si>
  <si>
    <t>slack at work  ????</t>
  </si>
  <si>
    <t>to postawiło nam wiele pytań</t>
  </si>
  <si>
    <t>Ściągałem/oszukiwałem na egzaminie, ale i tak oblałem</t>
  </si>
  <si>
    <t>rebooking fee</t>
  </si>
  <si>
    <t>opłata za przebukowanie</t>
  </si>
  <si>
    <t xml:space="preserve">to rebook flight 
to cancel or rebook a ticket
Can I rebook my flight for tomorrow?
</t>
  </si>
  <si>
    <t>przbukować lot</t>
  </si>
  <si>
    <t>rozpieszczać</t>
  </si>
  <si>
    <t>usa traci na znaczeniu</t>
  </si>
  <si>
    <t>I was warried about you</t>
  </si>
  <si>
    <t>zmartwiłem się o Ciebie</t>
  </si>
  <si>
    <t>przeciwwaga</t>
  </si>
  <si>
    <t>wyparzyć i osbkubać  (z piór) i wypatroszyć kurczaka</t>
  </si>
  <si>
    <t xml:space="preserve">exuberance
He maintained a youthful exuberance
</t>
  </si>
  <si>
    <t>entuzjazm</t>
  </si>
  <si>
    <t>deadly threat</t>
  </si>
  <si>
    <t>śmiertelne zagrożenie</t>
  </si>
  <si>
    <t>I walked past the church / I passed the church</t>
  </si>
  <si>
    <t>przeszedłem obok kościoła   /   minąłem kościół</t>
  </si>
  <si>
    <t>musimy przejechać jeszcze 5 kilometrów</t>
  </si>
  <si>
    <t>we have to drive another 5 kilimeters</t>
  </si>
  <si>
    <t>hall / lecture hall</t>
  </si>
  <si>
    <t>aula  /  aula wykładowa</t>
  </si>
  <si>
    <t>potrzask, pułapka</t>
  </si>
  <si>
    <t>allegedly, reportedly, purportedly</t>
  </si>
  <si>
    <t xml:space="preserve">plight
plight of Jewish people under Nazi occulation
We are concerned about the plight of religious and ethnic minorities across the whole of China
</t>
  </si>
  <si>
    <t xml:space="preserve">grievance /  grief
Her grief over her loss will not go away
We all feel deep grief </t>
  </si>
  <si>
    <t>reputable
DEF: having a good reputation</t>
  </si>
  <si>
    <t>abhorrence, aversion to</t>
  </si>
  <si>
    <t>forces cancels eath other</t>
  </si>
  <si>
    <t>siły się znoszą wzajemnie</t>
  </si>
  <si>
    <t>keep a distance from other people</t>
  </si>
  <si>
    <t>hateful propagandist</t>
  </si>
  <si>
    <t>pełny nienawiści propagandysta</t>
  </si>
  <si>
    <t>trzymać dystans do ludzi</t>
  </si>
  <si>
    <t xml:space="preserve">walk with stilts
DEF: one of two long narrow pieces of wood with places to put your feet on so that you can stand on them to walk high above the ground
DEF: either of a pair of upright poles with supports for the feet enabling the user to walk at a distance above the ground.
</t>
  </si>
  <si>
    <t xml:space="preserve">tourist season
Opening of the winter tourist season in the Altai is a major event
The Greek government decided to start the tourist season faster than previously expected
</t>
  </si>
  <si>
    <t>coaster jest napędzany grawitacją</t>
  </si>
  <si>
    <t>diabelski młyn</t>
  </si>
  <si>
    <t>ferris wheel
DEF: an amusement ride consisting of a rotating upright wheel with multiple passenger-carrying components (commonly referred to as passenger cars, cabins, tubs, gondolas, capsules, or pods) attached to the rim in such a way that as the wheel turns, they are kept upright, usually by gravity.</t>
  </si>
  <si>
    <t>poza sezonem turystycznym</t>
  </si>
  <si>
    <t>off-season  /  out of the tourist season</t>
  </si>
  <si>
    <t>waterpark</t>
  </si>
  <si>
    <t>park wodny</t>
  </si>
  <si>
    <t>formalize  relationship</t>
  </si>
  <si>
    <t>formalizować relację</t>
  </si>
  <si>
    <t>When scratching becomes more than a nervous habit</t>
  </si>
  <si>
    <t>nerwowy nawyk</t>
  </si>
  <si>
    <t>skorzystać z usług</t>
  </si>
  <si>
    <t>red light district in amsterdam
DEF: district where prostitutes offer their sexual services from behind the windows. You can easly use their services there</t>
  </si>
  <si>
    <t>hole at knee height</t>
  </si>
  <si>
    <t>dziura na wysokości kolan</t>
  </si>
  <si>
    <t>to catch the sleeve on a door handle</t>
  </si>
  <si>
    <t>I ripped my shirt with some sharp element that sticked out from the table</t>
  </si>
  <si>
    <t>zahaczyć rękawem o klamkę</t>
  </si>
  <si>
    <t>potargać spodnie czymś</t>
  </si>
  <si>
    <t>to sew patch on shirt
to patch a rip</t>
  </si>
  <si>
    <t>needle and a thread</t>
  </si>
  <si>
    <t>igła i nitka</t>
  </si>
  <si>
    <t>electicity pole
DEF: post to support overhead power lines</t>
  </si>
  <si>
    <t>civil/church wedding</t>
  </si>
  <si>
    <t>ślub cywilny/kościelny</t>
  </si>
  <si>
    <t>hold breath</t>
  </si>
  <si>
    <t>t-shirt will show-through a sweater
see-through sweater</t>
  </si>
  <si>
    <t>nauszniki na zimę</t>
  </si>
  <si>
    <t>crossed eyes</t>
  </si>
  <si>
    <t>lazy eye</t>
  </si>
  <si>
    <t>leniwe oko</t>
  </si>
  <si>
    <t>iglica (na wieżowcu)</t>
  </si>
  <si>
    <t>ecological disaster</t>
  </si>
  <si>
    <t>katastrofa ekologiczna</t>
  </si>
  <si>
    <t>przejście podziemne</t>
  </si>
  <si>
    <t>major/minor operation
Major surgery normally involves opening the body, allowing the surgeon access to the area where the work needs to be completed</t>
  </si>
  <si>
    <t>market square</t>
  </si>
  <si>
    <t>główny rynek w mieście</t>
  </si>
  <si>
    <t>currency exchange
DEF: an office where you can change one currency into another</t>
  </si>
  <si>
    <t>chenge one currency into another</t>
  </si>
  <si>
    <t>flea market
DEF: a market, usually taking place outside, where old or used goods are sold cheaply</t>
  </si>
  <si>
    <t>pchli targ</t>
  </si>
  <si>
    <t xml:space="preserve">flower shop
in a flower shop you can order customized bouquet </t>
  </si>
  <si>
    <t xml:space="preserve">courthouse
DEF: A courthouse or court house is a building that is home to a local court of law </t>
  </si>
  <si>
    <t>police station
DEF: A police station is a building which serves to accommodate police officers and other members of staff. These buildings often contain offices and accommodation for personnel and vehicles, along with locker rooms, temporary holding cells and interview/interrogation rooms.</t>
  </si>
  <si>
    <t>interrogation room</t>
  </si>
  <si>
    <t>town hall
DEF: a building in which local government officials and employees work and have meetings</t>
  </si>
  <si>
    <t>pokój przesłuchań</t>
  </si>
  <si>
    <t xml:space="preserve">car dealer
DEF: a business that sells new or used cars, at the retail level, based on a dealership contract with an automaker </t>
  </si>
  <si>
    <t>detaliczny vs hurtowy</t>
  </si>
  <si>
    <t>retail vs wholesale
DEF: While retail involves selling products directly to the end consumer, wholesale involves selling products in bulk to other businesses such as retail stores</t>
  </si>
  <si>
    <t>konsument końcowy</t>
  </si>
  <si>
    <t xml:space="preserve">garbage dump
DEF: is a site for the disposal of waste materials
</t>
  </si>
  <si>
    <t>exit from the parking lot
entrance to the parking lot</t>
  </si>
  <si>
    <t>wyjazd z parkingu
wjazd na parking</t>
  </si>
  <si>
    <t>develop a hobby</t>
  </si>
  <si>
    <t>rozwijać hobby</t>
  </si>
  <si>
    <t>interest-free  /  low interest</t>
  </si>
  <si>
    <t>nieoprocentowany  /  niskooprocentowany</t>
  </si>
  <si>
    <t>rada miasta</t>
  </si>
  <si>
    <t>audytor zewnętrzny/wewnętrzny</t>
  </si>
  <si>
    <t xml:space="preserve">back down  /  pull back
Neither side is willing to back down
The government has pulled back from sending the navy there
</t>
  </si>
  <si>
    <t>prostrate
DEF: lying with the face down and arms stretched out, especially as a sign of respect or worship</t>
  </si>
  <si>
    <t>shovel - łopata
push</t>
  </si>
  <si>
    <t>wyrwać z korzeniami</t>
  </si>
  <si>
    <t>uproot
DEF: to pull a plant including its roots out of the ground</t>
  </si>
  <si>
    <t>toss and turn 
we’ll explore why you might be tossing and turning so much at night and how to make it stop</t>
  </si>
  <si>
    <t>to promote politician
UNICEF actively promotes quality education for children around the world</t>
  </si>
  <si>
    <t>forward and backwards rotations      vs     side to side rotations</t>
  </si>
  <si>
    <t>sideways lunch</t>
  </si>
  <si>
    <t>quickly grow out of shoes</t>
  </si>
  <si>
    <t>szybko wyrosnąć z butów</t>
  </si>
  <si>
    <t>unpick stitch
unpick button</t>
  </si>
  <si>
    <t>rozpruć szew
odpruć guzik</t>
  </si>
  <si>
    <t>denim jacket
suit jacket</t>
  </si>
  <si>
    <t>marynarka dżinsowa
marynarka od garnituru</t>
  </si>
  <si>
    <t>clothes warping after washing
clothes deforming</t>
  </si>
  <si>
    <t>zniekształacanie się ubrań po praniu
zniekształacanie się ubrań</t>
  </si>
  <si>
    <t>to polish shoes
shoe cream</t>
  </si>
  <si>
    <t>polerować buty
pasta do butów</t>
  </si>
  <si>
    <t>briefcase
DEF: a flat rectangular bag, used especially for carrying business documents</t>
  </si>
  <si>
    <t>unlace / lace up boots</t>
  </si>
  <si>
    <t>makiety</t>
  </si>
  <si>
    <t>contemporary minister</t>
  </si>
  <si>
    <t>ówczesny minister</t>
  </si>
  <si>
    <t>wyciągać kogoś z kłopotów</t>
  </si>
  <si>
    <t>my undershirt is sweaty</t>
  </si>
  <si>
    <t>Somebody slashed the tires in my car</t>
  </si>
  <si>
    <t>Ktoś przebił opony w moim samochodzie</t>
  </si>
  <si>
    <t>zgiąć łokieć/kolano</t>
  </si>
  <si>
    <t>współczucie</t>
  </si>
  <si>
    <t>squash jest sportem rakietowym z piłką grany przez 2 osoby</t>
  </si>
  <si>
    <t>jakie są najbardziej popularne kontuzja w squashu</t>
  </si>
  <si>
    <t>ćwiczenia wzmacniające</t>
  </si>
  <si>
    <t>koszty naprawy samochodu są wysokie
wymienić telefon na nowy</t>
  </si>
  <si>
    <t>car repair costs are high
replace the phone with a new one</t>
  </si>
  <si>
    <t>schowek przed pasażerem</t>
  </si>
  <si>
    <t>suspension calibration
soft/stiff suspension
race car suspension</t>
  </si>
  <si>
    <t>I have to replace this garment with another of a larger size</t>
  </si>
  <si>
    <t>muszę to ubranie wymienić na inne o większym rozmiarze</t>
  </si>
  <si>
    <t>cloth black seats  (but: fabric sofa)</t>
  </si>
  <si>
    <t>sofa can be easly converted into bed</t>
  </si>
  <si>
    <t>sofa moża być łatwo przekształcona w łóżko</t>
  </si>
  <si>
    <t>patyk do podtrzymywania maski po otwarciu</t>
  </si>
  <si>
    <t>prowadzić badania nad autonomicznymi samochodami</t>
  </si>
  <si>
    <t>conduct reasearch on self driving cars</t>
  </si>
  <si>
    <t>skróty klawiaturowe</t>
  </si>
  <si>
    <t>crumple/crush zone</t>
  </si>
  <si>
    <t>centrowanie i wyważanie kół</t>
  </si>
  <si>
    <t>sheet metal</t>
  </si>
  <si>
    <t>blacha</t>
  </si>
  <si>
    <t>wytrzeć przednią szybę</t>
  </si>
  <si>
    <t>katalizator</t>
  </si>
  <si>
    <t>przyczepa/samochód użytkowy</t>
  </si>
  <si>
    <t>utility trailer/car
DEF: A utility vehicle is a vehicle, generally motorized, that is designed to carry out a specific task with more efficacy than a passenger vehicle.</t>
  </si>
  <si>
    <t>reverse gear
shift into reverse gear</t>
  </si>
  <si>
    <t>notification letter</t>
  </si>
  <si>
    <t>powiadomienie</t>
  </si>
  <si>
    <t>wstrzymać oddech (np. Bo śmierdzi)</t>
  </si>
  <si>
    <t>dog was run over by car
dog was hit by the car
dog was knocked down by car</t>
  </si>
  <si>
    <t>pies został przejechany przez samochód
uderzony
potrącony</t>
  </si>
  <si>
    <t>emergency break</t>
  </si>
  <si>
    <t xml:space="preserve">cement mixer truck
DEF: a machine with a revolving/rotating drum used for mixing cement with sand, gravel, and water to make concrete.
</t>
  </si>
  <si>
    <t>horn
honk</t>
  </si>
  <si>
    <t>klakson
trąbić</t>
  </si>
  <si>
    <t>off road motorbike</t>
  </si>
  <si>
    <t>promised land</t>
  </si>
  <si>
    <t>ziemia obiecana</t>
  </si>
  <si>
    <t>german sheperd pranked by crocodile mask</t>
  </si>
  <si>
    <t>operator coastera</t>
  </si>
  <si>
    <t>memorable experience</t>
  </si>
  <si>
    <t>doświadczenia które utkwią w pamięci</t>
  </si>
  <si>
    <t>owczarek niemiecki sprankowany przez maskę krokodyla</t>
  </si>
  <si>
    <t>zestaw kół zębatych do przerzutki</t>
  </si>
  <si>
    <t>release the gas pedal</t>
  </si>
  <si>
    <t>loose parts creaks/squeaks</t>
  </si>
  <si>
    <t>od samego początku twoje cele były sprzeczne</t>
  </si>
  <si>
    <t>He and I are going out...</t>
  </si>
  <si>
    <t>energy-saving / energy efficient</t>
  </si>
  <si>
    <t>How do you untangle a wire that keeps tangling?
DEF: twisted into an untidy mass</t>
  </si>
  <si>
    <t>kadriżdż do e-papierosów</t>
  </si>
  <si>
    <t>konsensator (w klimatyzacji)</t>
  </si>
  <si>
    <t>pasek postępu (np. na youtubie)</t>
  </si>
  <si>
    <t>This album was their debut
to release album</t>
  </si>
  <si>
    <t>Ten album to był ich debiut
wydać album</t>
  </si>
  <si>
    <t>uliczny performer</t>
  </si>
  <si>
    <t>recite poem from memory
DEF: to say a piece of writing aloud from memory</t>
  </si>
  <si>
    <t>hardcover / paperkback</t>
  </si>
  <si>
    <t xml:space="preserve">
The anthology was published in two volumes
</t>
  </si>
  <si>
    <t>comic book / cartoon strip </t>
  </si>
  <si>
    <t xml:space="preserve">
box office hit  /  blockbuster
DEF: a movie's success in terms of the number of tickets sold
</t>
  </si>
  <si>
    <t>najgorszy pies dla kogoś to będzie właścicielem pierwszy raz</t>
  </si>
  <si>
    <t>not serious / minor accident</t>
  </si>
  <si>
    <t>benefit concert / charity concert</t>
  </si>
  <si>
    <t>silent movie
DEF: A silent film is a film with no synchronized recorded sound</t>
  </si>
  <si>
    <t>scriptwriter</t>
  </si>
  <si>
    <t xml:space="preserve">
prop
Tom looks after costumes and props
DEF: an object used by the actors performing in a film</t>
  </si>
  <si>
    <t xml:space="preserve">
closing credits   /   end credits 
DEF: a list of people involved in making a film, usually show at the end of it
</t>
  </si>
  <si>
    <t xml:space="preserve">
leading/supporting actor
DEF: the actor who plays the most (second most) important part in the movie
</t>
  </si>
  <si>
    <t>rola</t>
  </si>
  <si>
    <t>part / role
Can I play the main part in your play
Leonardo DiCaprio's role in Wolf of Wall Street was amazing</t>
  </si>
  <si>
    <t>open-air/outdoor  cinema</t>
  </si>
  <si>
    <t>cutaway
In film and video, a cutaway is the interruption of a continuously filmed action by inserting a view of something else</t>
  </si>
  <si>
    <t xml:space="preserve">krótkie ujęcie wmontowane w ujęcie podstawowe </t>
  </si>
  <si>
    <t>take / shot
We just needed three takes to film this scene</t>
  </si>
  <si>
    <t>historical film
DEF: A historical film is a fiction film showing past events or set within a historical period</t>
  </si>
  <si>
    <t>nature film  /   nature documentary</t>
  </si>
  <si>
    <t>główny / poboczny wątek</t>
  </si>
  <si>
    <t>main / seconrady thread</t>
  </si>
  <si>
    <t>associations</t>
  </si>
  <si>
    <t>grzywka -&gt; frędzel -&gt; poboczny   =   fringe</t>
  </si>
  <si>
    <t>fringe</t>
  </si>
  <si>
    <t>witaj na moim kanale/domu</t>
  </si>
  <si>
    <t>przedmowa do drugiego wydania</t>
  </si>
  <si>
    <t xml:space="preserve">preface to the second edition
The preface to the second edition and supplement was written by Edward
</t>
  </si>
  <si>
    <t xml:space="preserve">exclusive rights to
DEF: rights or permission for one paper to publish a story that no other paper can
</t>
  </si>
  <si>
    <t>wyłączne uprawnienie do</t>
  </si>
  <si>
    <t xml:space="preserve">refrain - powstrzymać się </t>
  </si>
  <si>
    <t>Musicality</t>
  </si>
  <si>
    <t>muzykalność</t>
  </si>
  <si>
    <t>musical boy
How musical are you?
Non-musical</t>
  </si>
  <si>
    <t>przeklinać</t>
  </si>
  <si>
    <t>sing to sleep
My mum used to sing us to sleep when we were young</t>
  </si>
  <si>
    <t>śpiewać do snu
mama często nam śpiewałą do snu kiedy byliśmy młodzi</t>
  </si>
  <si>
    <t>arrange</t>
  </si>
  <si>
    <t>aranżować</t>
  </si>
  <si>
    <t>kostium histroczyny z określonej epoki</t>
  </si>
  <si>
    <t>musisz płacić alimenty byłemu małżonkowi na dzieci</t>
  </si>
  <si>
    <t>crime/offence</t>
  </si>
  <si>
    <t>reopen the lawsuit</t>
  </si>
  <si>
    <t>wznowić proces sądowy</t>
  </si>
  <si>
    <t xml:space="preserve">prison cell/cage
Help me, I don't want to go to jail; the cages are so small and ugly
DEF: A prison cell is a small room in a prison or police station where a prisoner is held
</t>
  </si>
  <si>
    <t xml:space="preserve">identikit picture
I work for the police making identikit pictures
DEF: an image of a person, especially a victim or suspected criminal, based on descriptions by witnesses and created by putting together different features selected from a set
</t>
  </si>
  <si>
    <t>przestępstwo w afekcie</t>
  </si>
  <si>
    <t>Policja może legalnie przeszukać twój samochód jeżeli mają prawdopodobny motyw</t>
  </si>
  <si>
    <t>overpowered by
The gunman was finally overpowered by three security guards</t>
  </si>
  <si>
    <t>obezwładniony
uzbrojony bandyta w końcu został obezwładniony przez 3 ochroniarzy</t>
  </si>
  <si>
    <t>to evict tenants
Landlords have the right to evict tenants for nonpayment of rent.</t>
  </si>
  <si>
    <t>eksmitować najemców
właściciel ma prawo do eksmisji najemców którzy nie płacą czynszu</t>
  </si>
  <si>
    <t>expert's report/opinion</t>
  </si>
  <si>
    <t>surowy/łagodny wyrok</t>
  </si>
  <si>
    <t>discontinue an inquiry/investigation</t>
  </si>
  <si>
    <t>umorzyć sledztwo</t>
  </si>
  <si>
    <t>wszcząć śledztwo</t>
  </si>
  <si>
    <t>notarial act</t>
  </si>
  <si>
    <t>zapasowa opcja (plan)</t>
  </si>
  <si>
    <t>raise/breed pigs</t>
  </si>
  <si>
    <t>publicznie oskarżył prezydenta o oszukiwanie wyborców</t>
  </si>
  <si>
    <t>rabuś który robi rozboje</t>
  </si>
  <si>
    <t>to napełnia mnie dumą</t>
  </si>
  <si>
    <t>it fills me with pride</t>
  </si>
  <si>
    <t xml:space="preserve">too much internet for today </t>
  </si>
  <si>
    <t>za dużo internetu na dzisiaj</t>
  </si>
  <si>
    <t>how oversimulation is ruining your life</t>
  </si>
  <si>
    <t>jak za dużo stymulacji rujnuje Twoje życie</t>
  </si>
  <si>
    <t>odstraszyć niedźwiedzia</t>
  </si>
  <si>
    <t>wbij jajka do miski</t>
  </si>
  <si>
    <t>Squirrels can easily crack nuts</t>
  </si>
  <si>
    <t>Wiewiórki potrafią z łatwością rozłupywać orzechy</t>
  </si>
  <si>
    <t>owiń krawat wogół szybi tak żeby grubszy koniec był dłuższy</t>
  </si>
  <si>
    <t>accept apology</t>
  </si>
  <si>
    <t>gain/get access</t>
  </si>
  <si>
    <t>high proportion/procentage of students</t>
  </si>
  <si>
    <t>osiągnąć kompromis w sprawie regulacji</t>
  </si>
  <si>
    <t>reach compromise on regulations</t>
  </si>
  <si>
    <t>take an action to  /   undertake measures to</t>
  </si>
  <si>
    <t>avoid sth     at all costs  /  at any cost</t>
  </si>
  <si>
    <t>na chybił trafił</t>
  </si>
  <si>
    <t>A tiny bodyguard worth its pay</t>
  </si>
  <si>
    <t>mały orchoniarz warty swojego wynagrodzenia</t>
  </si>
  <si>
    <t>emarass somebody</t>
  </si>
  <si>
    <t>wprawić kogoś w zakłopowanie</t>
  </si>
  <si>
    <t>I feel deep shame</t>
  </si>
  <si>
    <t>czuje głęboki wstyd</t>
  </si>
  <si>
    <t>She brought shame to me in the community</t>
  </si>
  <si>
    <t>przyniosła wstyd mnie i społeczności</t>
  </si>
  <si>
    <t>podjąć działania / podjąć środki    żeby</t>
  </si>
  <si>
    <t>I want to bet 10 dollars on that team</t>
  </si>
  <si>
    <t>Chcę postawić 10 dolarów na tamtą drużynę</t>
  </si>
  <si>
    <t>I bet she's cheating on him</t>
  </si>
  <si>
    <t>Założę się, że ona go zdradza</t>
  </si>
  <si>
    <t>I bet you $25 (that) I'll get there before you</t>
  </si>
  <si>
    <t>założe się z Toba o 25 dolarów że będę tam przed Tobą</t>
  </si>
  <si>
    <t>ten projekt ma świetlaną przyszłość przed sobą/nie ma przyszłości</t>
  </si>
  <si>
    <t>czy mogę cię prosić o dyskrecję w tej sprawie</t>
  </si>
  <si>
    <t xml:space="preserve">
domino effect
This correlation caused the domino effect
Each microservice operates independently, so one failure won't set off a domino effect.
</t>
  </si>
  <si>
    <t>przekładać swoje dobro nad interes innych</t>
  </si>
  <si>
    <t xml:space="preserve">uczynić użytek z </t>
  </si>
  <si>
    <t>mecz rewanżowy</t>
  </si>
  <si>
    <t>buty do kręgli</t>
  </si>
  <si>
    <t>bus arrived delayed</t>
  </si>
  <si>
    <t>odwołać lot</t>
  </si>
  <si>
    <t>cancel flight</t>
  </si>
  <si>
    <t>maszyna do płacenia za parking</t>
  </si>
  <si>
    <t>łokieć</t>
  </si>
  <si>
    <t>gęste/rzadkie włosy</t>
  </si>
  <si>
    <t>pomarszczona skóra (od starości)</t>
  </si>
  <si>
    <t>oxygenated blood</t>
  </si>
  <si>
    <t>czubek języka</t>
  </si>
  <si>
    <t>drobna dziewczyna</t>
  </si>
  <si>
    <t>rear visibility</t>
  </si>
  <si>
    <t>widoczność do tyłu</t>
  </si>
  <si>
    <t>widoczność na zewnątrz</t>
  </si>
  <si>
    <t>słupki</t>
  </si>
  <si>
    <t>whan can you see through the windhield</t>
  </si>
  <si>
    <t>co widziesz przez przednią szybę</t>
  </si>
  <si>
    <t>free_time-circus</t>
  </si>
  <si>
    <t>Acrobatic skills</t>
  </si>
  <si>
    <t>umiejętności akrobatyczne</t>
  </si>
  <si>
    <t>acrobatic performance</t>
  </si>
  <si>
    <t>występ aprobatyczny</t>
  </si>
  <si>
    <t>advanced acrobatics</t>
  </si>
  <si>
    <t>balancing on a rope</t>
  </si>
  <si>
    <t>balansowanie na linie</t>
  </si>
  <si>
    <t>merry-go-round  /  carousel</t>
  </si>
  <si>
    <t>unicycle</t>
  </si>
  <si>
    <t>rower z jednym kolem</t>
  </si>
  <si>
    <t>trapeze</t>
  </si>
  <si>
    <t>trapezy (do akrobatyki)</t>
  </si>
  <si>
    <t>safety net</t>
  </si>
  <si>
    <t>siatka zabezpieczająca</t>
  </si>
  <si>
    <t>trampoline</t>
  </si>
  <si>
    <t>ring of fire  /  flaming hoop</t>
  </si>
  <si>
    <t>pierścień ognia</t>
  </si>
  <si>
    <t>namiot cyrkowy</t>
  </si>
  <si>
    <t>big top
DEF: a large tent in which a circus is performed</t>
  </si>
  <si>
    <t>zaawansowane akrobacje</t>
  </si>
  <si>
    <t>lions tamer
SEN: person who teach animals how to follow orders</t>
  </si>
  <si>
    <t>animal trainer - treser zwierząc (nie cyrkowy)</t>
  </si>
  <si>
    <t>animals tamer - cyrkowy treser</t>
  </si>
  <si>
    <t>treser zwierząt</t>
  </si>
  <si>
    <t>tresowanie zwierząt</t>
  </si>
  <si>
    <t>animal trainer</t>
  </si>
  <si>
    <t>darnina, darń, murawa / teren, terytorium</t>
  </si>
  <si>
    <t>animal training
DEF: Animal training is the act of teaching animals specific responses to specific conditions or stimuli. Training may be for purposes such as companionship, detection, protection, and entertainment</t>
  </si>
  <si>
    <t>turf / sod
DEF: Turf is the top layer of a grassy area consisting of a kind of mat of grass and its roots. It's the layer you could cut out and pull up in one piece</t>
  </si>
  <si>
    <t>oak
DEF: a large tree that can live for a very long time and produces small hard fruits called acorns (żołędzie)</t>
  </si>
  <si>
    <t>można też stosować w przenośni</t>
  </si>
  <si>
    <t>moss
DEF: a very small, green or yellow plant that grows especially in wet earth or on rocks, walls, and tree trunks</t>
  </si>
  <si>
    <t>dandelion
DEF: a common small, bright yellow wild flower that has a lot of long, thin petals arranged in a circular pattern around a round centre</t>
  </si>
  <si>
    <t>seismically active areas</t>
  </si>
  <si>
    <t>hodowanie zwierząt futerkowych</t>
  </si>
  <si>
    <t>fur farming
DEF: is the practice of breeding or raising certain types of animals for their fur.</t>
  </si>
  <si>
    <t xml:space="preserve">start an avalanche
In Switzerland, the regulations for fur farming are very strict, with the result that there are no fur farms
DEF: An avalanche is a rapid flow of snow down a slope, such as a hill or mountain
</t>
  </si>
  <si>
    <t>climb up  /  climb down      the tree / ladder</t>
  </si>
  <si>
    <t>stać z boku (w przenośni - nie podejmować działań)</t>
  </si>
  <si>
    <t>rzuć broń i cofnij się</t>
  </si>
  <si>
    <t>bulb has burn out</t>
  </si>
  <si>
    <t>żarówka się przepaliła</t>
  </si>
  <si>
    <t>stawić czoła prawdzie
Czasami ciężko jest stawić czoła prawdzie</t>
  </si>
  <si>
    <t>struggle with</t>
  </si>
  <si>
    <t xml:space="preserve">
show up
Four words that should never show up in a sentence
Sam said she didn't show up.
</t>
  </si>
  <si>
    <t>zmarnować pieniądze na kwiaty</t>
  </si>
  <si>
    <t>wbrew popularnemu poglądowi, Main Kampf nie jest zakazane w Izraelu</t>
  </si>
  <si>
    <t>His car brokedown on the way home</t>
  </si>
  <si>
    <t>she fell to the floor</t>
  </si>
  <si>
    <t>hop to nie dokładnie to samo co jump. Jest jeszcze słowo leap</t>
  </si>
  <si>
    <t>odwrócić się (np. tak żeby nie widzieć)</t>
  </si>
  <si>
    <t>he confused me with his brother    /     he mixed me up with his brother</t>
  </si>
  <si>
    <t>ciasto nie wyszło (nie udało się)</t>
  </si>
  <si>
    <t>napełnić pojemnik/kanister na wodę</t>
  </si>
  <si>
    <t>zwracać uwagę na wygląd u dziewczyn</t>
  </si>
  <si>
    <t>stutter
For many people who stutter, repetition is the primary problem
People who stutter don't breathe correctly
I still have no idea what causes a stutter.
DEF: to speak or say something, especially the first part of a word, with difficulty, for example pausing before it or repeating it several times:</t>
  </si>
  <si>
    <t>traktowanie więźniów</t>
  </si>
  <si>
    <t>wchodzić/schodzić   z   drzewa/drabiny</t>
  </si>
  <si>
    <t>uderzę Cię w twarz</t>
  </si>
  <si>
    <t>moja głowa odbijała się w wodzie</t>
  </si>
  <si>
    <t>od kiedy dzieci rozpoznają się w lustrze</t>
  </si>
  <si>
    <t xml:space="preserve">to breathe on 
The engagement ring is so expensive that I'm nervous to even breathe upon it!
</t>
  </si>
  <si>
    <t>w której szufladzie trzymasz sztuće</t>
  </si>
  <si>
    <t>wave the flag
they are waving the flag at us</t>
  </si>
  <si>
    <t>przełożyliśmy spotkanie o 2 godziny</t>
  </si>
  <si>
    <t>we posponed meeting by 2 hours</t>
  </si>
  <si>
    <t xml:space="preserve">
to flick cigarette ash to the ground
How to flick a cigarette
Hold the cigarette between the thumb and middle finger. Lightly tap the cigarette over the ashtray with your index finger. This is how you flick cigarette ashes
</t>
  </si>
  <si>
    <t>medidate on</t>
  </si>
  <si>
    <t>Czasownika "lie", "lay", "lain" (leżeć) nie należy mylić z "lay", "laid", "laid" (kłaść, położyć).</t>
  </si>
  <si>
    <t>on bardzo przestrzega zasad</t>
  </si>
  <si>
    <t>stand sideways to the wall
turn your side to the wall
you have to face the wall
turn your back to the wall</t>
  </si>
  <si>
    <t>On nadmiernie wykorzystywał ten komputer i dlatego się zepsół</t>
  </si>
  <si>
    <t>poświęcać jakość dla ceny</t>
  </si>
  <si>
    <t>trzepotać (np. Skrzydłami)</t>
  </si>
  <si>
    <t>shove</t>
  </si>
  <si>
    <t>take offence/umbrage at sb</t>
  </si>
  <si>
    <t xml:space="preserve">to discipline emploees/pupils in their behavior
If you don't want to be disciplined for lateness, then just get to work on time!
</t>
  </si>
  <si>
    <t>flicker</t>
  </si>
  <si>
    <t>tempt/lure/seduce
I was tempted to tell all of them to forget it and go home
A milkshake can tempt me to break my diet</t>
  </si>
  <si>
    <t>kusić
Kusiło mnie, żeby powiedzieć im wszystkim, by o tym zapomnieli i poszli do domu
Koktajl mleczny może skusić mnie, aby przerwać dietę</t>
  </si>
  <si>
    <t>przedyskutuję to z nim</t>
  </si>
  <si>
    <t>this idea will never catch on</t>
  </si>
  <si>
    <t>wiem jak rozróżnić bliźnięta</t>
  </si>
  <si>
    <t>nie czekaj na mnie. Dogonię Cię</t>
  </si>
  <si>
    <r>
      <t xml:space="preserve">You have to </t>
    </r>
    <r>
      <rPr>
        <u/>
        <sz val="11"/>
        <color rgb="FFFFFFFF"/>
        <rFont val="Calibri"/>
        <family val="2"/>
        <charset val="238"/>
        <scheme val="minor"/>
      </rPr>
      <t>s</t>
    </r>
    <r>
      <rPr>
        <u/>
        <sz val="11"/>
        <color rgb="FFFFFFFF"/>
        <rFont val="Calibri"/>
        <family val="2"/>
        <charset val="238"/>
        <scheme val="minor"/>
      </rPr>
      <t>eparate</t>
    </r>
    <r>
      <rPr>
        <sz val="11"/>
        <color rgb="FFFFFFFF"/>
        <rFont val="Calibri"/>
        <family val="2"/>
        <charset val="238"/>
        <scheme val="minor"/>
      </rPr>
      <t xml:space="preserve"> good people from those who want to hurt you</t>
    </r>
  </si>
  <si>
    <t>rozbić prezentacje na 5 części</t>
  </si>
  <si>
    <t>list conclusions</t>
  </si>
  <si>
    <t>roll over  /  toss and turn</t>
  </si>
  <si>
    <t>turn down / refuse   proposal/proposition</t>
  </si>
  <si>
    <t>I have to pick up my   medication/medicament   from the pharmacy</t>
  </si>
  <si>
    <t>I rarely look for my Id</t>
  </si>
  <si>
    <t>turn over  /  flip     the page</t>
  </si>
  <si>
    <t>He slipped into the room</t>
  </si>
  <si>
    <t>On wślizgnął się do pokoju</t>
  </si>
  <si>
    <t>blow up  vs  blow sth up</t>
  </si>
  <si>
    <t>set dog on sb
DEF: to make an animal or person attack someone</t>
  </si>
  <si>
    <t>she settles for a minimum wage
They were hoping to sell their car for £2,000, but settled for £1,500
She never settles for second best
DEF: to accept or agree to something, or to decide to have something, although it is not exactly what you want or it is not the best</t>
  </si>
  <si>
    <t>situation has    settled down  /  stabilize    a bit</t>
  </si>
  <si>
    <t>I got through about half of the first page</t>
  </si>
  <si>
    <t>embark on</t>
  </si>
  <si>
    <t>overtake on left side</t>
  </si>
  <si>
    <t>wyprzedać z lewej strony</t>
  </si>
  <si>
    <t xml:space="preserve">shove / push
She gave him a shove
</t>
  </si>
  <si>
    <t>He was ridiculed for his ideas</t>
  </si>
  <si>
    <t>He likes wearing   baggy/loose   clothes</t>
  </si>
  <si>
    <t>ragged clothes</t>
  </si>
  <si>
    <t>obcisłe, dokładnie przylegające ubranie</t>
  </si>
  <si>
    <t xml:space="preserve">close-fitting clothes
DEF: fitting tightly to the body : not baggy or loose
</t>
  </si>
  <si>
    <t>hem of dress/shirt
DEF: the edge of a piece of cloth, such as the bottom edge of a skirt or dress, that is folded over and sewn so that it does not develop loose threads</t>
  </si>
  <si>
    <t>unpick - oderwać</t>
  </si>
  <si>
    <t>shred of hope - sprzępek nadziei</t>
  </si>
  <si>
    <t>hiking boots</t>
  </si>
  <si>
    <t>give an order   vs   make an order</t>
  </si>
  <si>
    <t>arise  vs  erase</t>
  </si>
  <si>
    <t>kratownica/kratka  vs  sałata</t>
  </si>
  <si>
    <t>gość  vs  gospodarz</t>
  </si>
  <si>
    <t>sequin  vs  glitter</t>
  </si>
  <si>
    <t>cekin  vs  brokat</t>
  </si>
  <si>
    <t xml:space="preserve">glitter
DEF: small, reflective particles that come in a variety of shapes, sizes, and colors
</t>
  </si>
  <si>
    <t xml:space="preserve">
amulet / charm
DEF: is an object believed to confer protection upon its possessor
an ornament or small piece of jewellery thought to give protection against evil, danger, or disease
</t>
  </si>
  <si>
    <t>jam</t>
  </si>
  <si>
    <t>cuff   vs  calf</t>
  </si>
  <si>
    <t>How to untie/tie/fix a tie</t>
  </si>
  <si>
    <t>jak rozwiązać/zawiązać/poprawić krawat</t>
  </si>
  <si>
    <t>płaskie buty (bez obcasa)</t>
  </si>
  <si>
    <t>dress on straps (nie mylić z stripes)</t>
  </si>
  <si>
    <t>pi</t>
  </si>
  <si>
    <t>liczba pi</t>
  </si>
  <si>
    <t>inappropriate  vs  unproperly</t>
  </si>
  <si>
    <t>niestosowny  vs  niestosownie</t>
  </si>
  <si>
    <t>zawinięty brzeg  sukienki/bluzki/spodni</t>
  </si>
  <si>
    <t>jednoczęściowy/dwuczęściowy strój kąpielowy</t>
  </si>
  <si>
    <t>mankiet   vs   łydka/ciele</t>
  </si>
  <si>
    <t>waistcoat / vest (am)</t>
  </si>
  <si>
    <t>luźny/ciasny (o ubraniu)</t>
  </si>
  <si>
    <t>chusteczka (bardziej szmatka a nie jednorazowa husteczka higieniczna)</t>
  </si>
  <si>
    <t>pahtyhose/tights   vs    stockings</t>
  </si>
  <si>
    <t>rajstopy   vs   pończochy</t>
  </si>
  <si>
    <t>pudełko chusteczek higienicznych jednorazowych</t>
  </si>
  <si>
    <t>to change nappy/diaper (am)</t>
  </si>
  <si>
    <t>evening gown</t>
  </si>
  <si>
    <t>nauszniki (do tłumienia hałasu)</t>
  </si>
  <si>
    <t>buty sportowe</t>
  </si>
  <si>
    <t>hoodie
The customer's wearing a hoodie and an orange baseball cap and sunglasses.</t>
  </si>
  <si>
    <t>kieszeń nakładana (doszyta)</t>
  </si>
  <si>
    <t>remiza strażacka</t>
  </si>
  <si>
    <t>wysoki/niski dekolt</t>
  </si>
  <si>
    <t>narrow</t>
  </si>
  <si>
    <t>widen</t>
  </si>
  <si>
    <t>stado (ławica) delfinów</t>
  </si>
  <si>
    <t>garść/garstka</t>
  </si>
  <si>
    <t>handful
Only a handful of people came to her funeral
These companies are only a handful among the more than 150 in Government hands</t>
  </si>
  <si>
    <t>dozens
Nine people were killed and dozens were injured in street clashes</t>
  </si>
  <si>
    <t>chmura kurzu</t>
  </si>
  <si>
    <t>panel ekspertów</t>
  </si>
  <si>
    <t>team of players</t>
  </si>
  <si>
    <t>zespół zawodników</t>
  </si>
  <si>
    <t>bela siana</t>
  </si>
  <si>
    <t>szpula filmu</t>
  </si>
  <si>
    <t>sznur pereł</t>
  </si>
  <si>
    <t xml:space="preserve">to the letter
I followed the instructions to the letter and it still went wrong
DEF: If you obey instructions or rules to the letter, you do exactly what you have been told to do, giving great attention to every detail
</t>
  </si>
  <si>
    <t>będzisz mógł przejechać 40 mil na każdym galonie benzyny</t>
  </si>
  <si>
    <t>turbocharging</t>
  </si>
  <si>
    <t>turbosprężarka</t>
  </si>
  <si>
    <t>nauki humanistyczne</t>
  </si>
  <si>
    <t>His endowment helped me continue my studies</t>
  </si>
  <si>
    <t>Jego darowizna pomogła mi kontynuować moją naukę</t>
  </si>
  <si>
    <t>assignment/homework</t>
  </si>
  <si>
    <t>how was your physics exam</t>
  </si>
  <si>
    <t>jak poszedł Ci egzamin z fizyki</t>
  </si>
  <si>
    <t>submit tax declaration</t>
  </si>
  <si>
    <t>składać zeznanie podatkowe</t>
  </si>
  <si>
    <t xml:space="preserve">bank statement
DEF: A bank statement is a list of all transactions for a bank account over a set period, usually monthly
</t>
  </si>
  <si>
    <t>odłamki z wypadku muszą być posprzątane</t>
  </si>
  <si>
    <t>standing ovation
your sister got two standing ovations
You'll get your well-deserved standing ovations
DEF: A standing ovation is a form of applause where members of a seated audience stand up while applauding after extraordinary performances of particularly high acclaim</t>
  </si>
  <si>
    <t>adoptować utwór na scenę</t>
  </si>
  <si>
    <t>premiere
the world premiere of his latest film
DEF: he first public performance of a play or a film</t>
  </si>
  <si>
    <t>cloak - peleryna</t>
  </si>
  <si>
    <t>box/ticket office</t>
  </si>
  <si>
    <t>projection screen/screen</t>
  </si>
  <si>
    <t>cinema hall</t>
  </si>
  <si>
    <t>poruszać się na ukos</t>
  </si>
  <si>
    <t>popielniczka</t>
  </si>
  <si>
    <t>zaciągnąć/odsłonić zasłony</t>
  </si>
  <si>
    <t>mój samochód jest (stoi) pomiędzy niebieskim i czerwonym</t>
  </si>
  <si>
    <t>I should be telling you what to do, not the other way around
We think of ourselves as controlling our experiences, but often it's the other way around</t>
  </si>
  <si>
    <t>reverse decision</t>
  </si>
  <si>
    <t>odwrócić decyzję</t>
  </si>
  <si>
    <t>undo decision</t>
  </si>
  <si>
    <t>pisać/czytać do tyłu</t>
  </si>
  <si>
    <t>reverse order</t>
  </si>
  <si>
    <t>deny</t>
  </si>
  <si>
    <t>turn over</t>
  </si>
  <si>
    <t>zamieńmy się rolami</t>
  </si>
  <si>
    <t>The reverse side of the page was very interesting</t>
  </si>
  <si>
    <t>Przeciwna strona kartki była bardzo interesująca</t>
  </si>
  <si>
    <t>turn over / flip     pancakes</t>
  </si>
  <si>
    <t>Since/because he asked me I had to answer</t>
  </si>
  <si>
    <t>robić coś odwrotnego niż ludzie ci mówią</t>
  </si>
  <si>
    <r>
      <t>you can use parts</t>
    </r>
    <r>
      <rPr>
        <b/>
        <sz val="11"/>
        <color rgb="FF000000"/>
        <rFont val="Calibri"/>
        <family val="2"/>
        <charset val="238"/>
      </rPr>
      <t xml:space="preserve"> such as that </t>
    </r>
    <r>
      <rPr>
        <sz val="11"/>
        <color rgb="FF000000"/>
        <rFont val="Calibri"/>
        <family val="2"/>
        <charset val="238"/>
      </rPr>
      <t>used in agliculture</t>
    </r>
  </si>
  <si>
    <t>the forest begins/starts here</t>
  </si>
  <si>
    <t>pierwsze strzyżenie od 5 lat</t>
  </si>
  <si>
    <t>mogłaby mówić o dzieciach bez końca</t>
  </si>
  <si>
    <t>she could talk about babies on and on</t>
  </si>
  <si>
    <t>all the same
It rained every day of our holiday - but we had a good time all the same</t>
  </si>
  <si>
    <t>a (little) bit more</t>
  </si>
  <si>
    <t>frontier is guarder along its entire length</t>
  </si>
  <si>
    <r>
      <t xml:space="preserve">out there
I believe that there is life somewhere </t>
    </r>
    <r>
      <rPr>
        <b/>
        <sz val="11"/>
        <color rgb="FF000000"/>
        <rFont val="Calibri"/>
        <family val="2"/>
        <charset val="238"/>
      </rPr>
      <t>out there</t>
    </r>
    <r>
      <rPr>
        <sz val="11"/>
        <color rgb="FF000000"/>
        <rFont val="Calibri"/>
        <family val="2"/>
        <charset val="238"/>
      </rPr>
      <t xml:space="preserve"> in space</t>
    </r>
  </si>
  <si>
    <t>na lewo od przycisku power</t>
  </si>
  <si>
    <t>she seats from my right side</t>
  </si>
  <si>
    <t>kuchnia jest pod moim pokojem</t>
  </si>
  <si>
    <t>(to the) north-east of Katowice lies</t>
  </si>
  <si>
    <t>facing away from the ball</t>
  </si>
  <si>
    <t>adverse  vs  advert</t>
  </si>
  <si>
    <t xml:space="preserve">
Doing opposite of what someone tells you
Why do so many people do the opposite of what they were told?
What do you call a person who does/thinks the opposite of the crowd for just that reason?
</t>
  </si>
  <si>
    <t>it is not good to live in Russia, unless you are an oligarch</t>
  </si>
  <si>
    <t>to powoduje że ten samochód wygląda na mały</t>
  </si>
  <si>
    <t>czy widziałeś któregoś z braci Green</t>
  </si>
  <si>
    <t xml:space="preserve">w zależności od tego skąd jesteś ... </t>
  </si>
  <si>
    <t>depending on where you are from ...</t>
  </si>
  <si>
    <t>samolot do którego mieliśmy być przeniesieni, nie przyjechał</t>
  </si>
  <si>
    <t>more specifically  /  “to be more specific</t>
  </si>
  <si>
    <t>tell them apart</t>
  </si>
  <si>
    <t>I can distinguish them from/at a distance</t>
  </si>
  <si>
    <t>wielokrotnie</t>
  </si>
  <si>
    <t>I don't care whether or not the western scientists ...
It is all one to me whether or not the western scientists ...</t>
  </si>
  <si>
    <r>
      <t xml:space="preserve">He was nervously pacing the room </t>
    </r>
    <r>
      <rPr>
        <b/>
        <sz val="11"/>
        <color rgb="FF000000"/>
        <rFont val="Calibri"/>
        <family val="2"/>
        <charset val="238"/>
      </rPr>
      <t>there and back</t>
    </r>
  </si>
  <si>
    <t>Drape/wrap the tie around your neck so the wide end is longer</t>
  </si>
  <si>
    <t xml:space="preserve">podróż potrwa jedną godzinę </t>
  </si>
  <si>
    <t>as always
As always, he was the last to arrive</t>
  </si>
  <si>
    <t>przełamywać szklane sufity</t>
  </si>
  <si>
    <r>
      <t>Israeli women and Arab-Israeli women are</t>
    </r>
    <r>
      <rPr>
        <b/>
        <sz val="11"/>
        <color rgb="FF000000"/>
        <rFont val="Calibri"/>
        <family val="2"/>
        <charset val="238"/>
      </rPr>
      <t xml:space="preserve"> breaking the glass ceiling</t>
    </r>
    <r>
      <rPr>
        <sz val="11"/>
        <color rgb="FF000000"/>
        <rFont val="Calibri"/>
        <family val="2"/>
        <charset val="238"/>
      </rPr>
      <t xml:space="preserve"> in the IDF</t>
    </r>
  </si>
  <si>
    <t>eskpansja ustąpiła recesji</t>
  </si>
  <si>
    <t>w lato dni stają się dłuższe i potem znowu krótsze</t>
  </si>
  <si>
    <t>jakiś facet pytał dzisiaj o ciebie</t>
  </si>
  <si>
    <t>I nearly/almost fell down</t>
  </si>
  <si>
    <t>I wonder which of us can run    the furthest   /   the longest distance?</t>
  </si>
  <si>
    <t>the letter B     comes after/follows    letter A</t>
  </si>
  <si>
    <t>katowice mają drugą największą ilość biurowców w kraju</t>
  </si>
  <si>
    <t>I did exacly what as you asked for</t>
  </si>
  <si>
    <t>Ania seats in front of me at work</t>
  </si>
  <si>
    <t>spotkanie rodzinne</t>
  </si>
  <si>
    <t>family gathering/meeting</t>
  </si>
  <si>
    <t>iść do spowiedzi</t>
  </si>
  <si>
    <t>massage to relive eye strain</t>
  </si>
  <si>
    <t>masaż żeby usunąć napięcie oczu</t>
  </si>
  <si>
    <t>go to confession
When is the last time you went to confession?</t>
  </si>
  <si>
    <t>performance in theatre   /    theatre performances</t>
  </si>
  <si>
    <t>scold sb for sth</t>
  </si>
  <si>
    <t>skarcić kogoś za coś</t>
  </si>
  <si>
    <t>Land registration</t>
  </si>
  <si>
    <t>księga wieczysta</t>
  </si>
  <si>
    <t>opony letnie/zimowe</t>
  </si>
  <si>
    <t>winter/summer tires
to change winter tires for summer one</t>
  </si>
  <si>
    <t>She forgot to register her car</t>
  </si>
  <si>
    <t>Ona zapomniała zarejestrować swój samochód</t>
  </si>
  <si>
    <t>You have got to register in order to enter this website</t>
  </si>
  <si>
    <t>Musisz się zarejestrować, żeby wejść na tę stronę internetową</t>
  </si>
  <si>
    <t>flag march (in israel)</t>
  </si>
  <si>
    <t>marsz flagi</t>
  </si>
  <si>
    <t>to take holy communion</t>
  </si>
  <si>
    <t>pierwsza komunia</t>
  </si>
  <si>
    <t>phobia about spiders
phobia about snakes
social phobia
phobia about adoption
A simple, easy to follow step by step guide to overcoming a phobia
DEF: A phobia is a strong but irrational fear</t>
  </si>
  <si>
    <t xml:space="preserve">silverfish
Toxic to ants, fleas, and silverfish
I took the unhatched silverfish eggs
</t>
  </si>
  <si>
    <t>prevent the blood from clotting</t>
  </si>
  <si>
    <t>zabezpieczyć krew przez zakrzepnięciem</t>
  </si>
  <si>
    <r>
      <t xml:space="preserve">leech
vicious leeches
You got a leech on your neck
leech has a suckers (przyssawki)
leeches find medical use in treatment of joint diseases
DEF: a type of worm that lives in wet places and </t>
    </r>
    <r>
      <rPr>
        <b/>
        <sz val="11"/>
        <color rgb="FF000000"/>
        <rFont val="Calibri"/>
        <family val="2"/>
        <charset val="238"/>
      </rPr>
      <t>fastens itself onto the bodies</t>
    </r>
    <r>
      <rPr>
        <sz val="11"/>
        <color rgb="FF000000"/>
        <rFont val="Calibri"/>
        <family val="2"/>
        <charset val="238"/>
      </rPr>
      <t xml:space="preserve"> of humans and animals to feed on their blood
</t>
    </r>
  </si>
  <si>
    <t>tame monkey
DEF: A tame animal is an animal that is relatively tolerant of human presence</t>
  </si>
  <si>
    <t>to brood/sit  eggs</t>
  </si>
  <si>
    <t>również rozmyślać  oraz młode potomstwo</t>
  </si>
  <si>
    <t>ants trails
Wherever ants travel, they leave behind a pheromone trail to communicate with any ants that may follow</t>
  </si>
  <si>
    <t>agenci tropili szefa mafii przez 3 tygodnie</t>
  </si>
  <si>
    <t>agents trailed/tracked the mafia boss over a period of three months</t>
  </si>
  <si>
    <t>szlak</t>
  </si>
  <si>
    <t>route</t>
  </si>
  <si>
    <t>push cable through the hole</t>
  </si>
  <si>
    <t>przeciągnąć kabel przez dziurę</t>
  </si>
  <si>
    <t>run a cable</t>
  </si>
  <si>
    <t>puścić kabel (zainstalować)</t>
  </si>
  <si>
    <t>my stomach is rumbling/growling/gurgling</t>
  </si>
  <si>
    <t>to guess the truth
it hard to guess what he means</t>
  </si>
  <si>
    <t>application generates a lot of error messages</t>
  </si>
  <si>
    <t>face the truth
Sometimes it's difficult to face the truth
When I forced myself to see the truth it was it felt like a nightmare</t>
  </si>
  <si>
    <t>it is easier to fool people than to convince them that they have been fooled</t>
  </si>
  <si>
    <t>łatwiej jest zrobić z ludzi idiotów niż przekonać ich że się z nich zrobiło idiotów</t>
  </si>
  <si>
    <t>air to air missle</t>
  </si>
  <si>
    <t>sea to sea missle</t>
  </si>
  <si>
    <t>pocisk woda-woda</t>
  </si>
  <si>
    <t>pocisk powietrze-powietrze</t>
  </si>
  <si>
    <t>pocisk ziemia-powietrze</t>
  </si>
  <si>
    <t>anti-tank miessle</t>
  </si>
  <si>
    <t>pocisk przeciwczołgowy</t>
  </si>
  <si>
    <t>pocisk krótkiego/średniego/między kontynentalnego zasięgu</t>
  </si>
  <si>
    <t>She decided to confess all her sins to priest</t>
  </si>
  <si>
    <t>sakrament spowiedzi</t>
  </si>
  <si>
    <t xml:space="preserve">Confessional
DEF: A confessional is a box, cabinet, booth, or stall in which the priest in some Christian churches sits to hear the confessions of penitents. </t>
  </si>
  <si>
    <t>konfesjonał</t>
  </si>
  <si>
    <t>populist party</t>
  </si>
  <si>
    <t>partia populistyczna</t>
  </si>
  <si>
    <t>schedule the next meeting</t>
  </si>
  <si>
    <t>fix/set a date for a next meeting</t>
  </si>
  <si>
    <t>manatee</t>
  </si>
  <si>
    <t>manat</t>
  </si>
  <si>
    <t>glass table/wall</t>
  </si>
  <si>
    <t>szklany stół/ściana</t>
  </si>
  <si>
    <t>wymyślić dobrą wymówkę</t>
  </si>
  <si>
    <t>think up a good excuse</t>
  </si>
  <si>
    <t>dawać rozgrzeszenie</t>
  </si>
  <si>
    <t>penance</t>
  </si>
  <si>
    <t>Who depends on whom?</t>
  </si>
  <si>
    <t>kto zależy od kogo</t>
  </si>
  <si>
    <t>płaszczka</t>
  </si>
  <si>
    <t>ray
DEF: a large, flat sea fish with a long, narrow tail</t>
  </si>
  <si>
    <t>on oszukuje siebie samego</t>
  </si>
  <si>
    <t>he is deceiving himself</t>
  </si>
  <si>
    <t>economy is   inheretly / by nature    instable</t>
  </si>
  <si>
    <t xml:space="preserve">
slimy creatures
slimy tentacles (macka)
The ground was slimy and unpleasant to touch
</t>
  </si>
  <si>
    <t>the road is slippery/slick</t>
  </si>
  <si>
    <t>He hadn't done it deliberately/on purpose/intentionally</t>
  </si>
  <si>
    <t>get through recruitment process</t>
  </si>
  <si>
    <t>your handwritting is   not readable / unreadable</t>
  </si>
  <si>
    <t>przejść przez proces rekrutacji</t>
  </si>
  <si>
    <t>bezprecedensowe sankcje</t>
  </si>
  <si>
    <t>pole naftowe</t>
  </si>
  <si>
    <t>oil extraction</t>
  </si>
  <si>
    <t>wydobycie ropy</t>
  </si>
  <si>
    <t>diamonds/coal mining</t>
  </si>
  <si>
    <t>wydobycie diamentów/węgla</t>
  </si>
  <si>
    <t>cite/quote  anonymous sources of information</t>
  </si>
  <si>
    <t>jest obowiązkowe żeby</t>
  </si>
  <si>
    <t xml:space="preserve">it is obligatory/mandatory to </t>
  </si>
  <si>
    <t>disposible   vs   disposal</t>
  </si>
  <si>
    <t>jednorazowy   vs   pozbycie się</t>
  </si>
  <si>
    <t>czas zawieszenia broni nie jest wyznaczony</t>
  </si>
  <si>
    <t>cytować anonimowe źródło informacji</t>
  </si>
  <si>
    <t>dog has lost the trail</t>
  </si>
  <si>
    <t>pies stracił trop</t>
  </si>
  <si>
    <t>trail/path
foot trail
bike trail
mountain trail
follow trail (zmierzać szlakiem)</t>
  </si>
  <si>
    <t>zdobyć opinię</t>
  </si>
  <si>
    <t>relevant    today  /   to current times   /   to situation</t>
  </si>
  <si>
    <t>utwór adekwatny do dzisiejszych czasów  / do sytuacji</t>
  </si>
  <si>
    <t>spare set of keys</t>
  </si>
  <si>
    <t>firma energetyczna (mająca elektrownie)</t>
  </si>
  <si>
    <t>energy infrastructure</t>
  </si>
  <si>
    <t>infrasktruktura energetyczna</t>
  </si>
  <si>
    <t>power/energy company</t>
  </si>
  <si>
    <t>mobilize army</t>
  </si>
  <si>
    <t>mobilizować armię</t>
  </si>
  <si>
    <t>latest/recent games</t>
  </si>
  <si>
    <t>backyard Roller Coaster</t>
  </si>
  <si>
    <t xml:space="preserve">longer wheelbase </t>
  </si>
  <si>
    <t>większy rozstaw osi</t>
  </si>
  <si>
    <t>samokrytyka</t>
  </si>
  <si>
    <t>self-criticism</t>
  </si>
  <si>
    <t>Who is Alina Kabaeva, Putin's alleged/supposed girlfriend?</t>
  </si>
  <si>
    <t>The party was dreary / dull</t>
  </si>
  <si>
    <t>Impreza była drętwa / nudna</t>
  </si>
  <si>
    <t>all new model of Toyota Prius</t>
  </si>
  <si>
    <t>całkowicie nowy model Toyoty Prius</t>
  </si>
  <si>
    <t>forger</t>
  </si>
  <si>
    <t>fałszerze</t>
  </si>
  <si>
    <t>swindler
DEF: someone who gets money dishonestly by deceiving or cheating people</t>
  </si>
  <si>
    <t>skojarzyć ze squat</t>
  </si>
  <si>
    <t>egzekucja mienia dłużnika</t>
  </si>
  <si>
    <t>wygać nakaz aresztowania</t>
  </si>
  <si>
    <t>pox - ospa</t>
  </si>
  <si>
    <t>droplet infection
DEF: infection transmitted by airborne droplets of saliva or sputum containing infectious organisms</t>
  </si>
  <si>
    <t>biec za kimś</t>
  </si>
  <si>
    <t>run after sb 
I could now see more than one man running after us
Are you going to run after them all the way to town?</t>
  </si>
  <si>
    <t>nagging pain
DEF: used to describe an unpleasant feeling that continues for a long period of time</t>
  </si>
  <si>
    <t>infanticide</t>
  </si>
  <si>
    <t>claustrophobic 
claustrophobic office
The room felt crowded, claustrophobic, even with only the two of them there
DEF: a claustrophobic place makes you feel afraid and uncomfortable because it is small, crowded, or difficult to get out of quickly</t>
  </si>
  <si>
    <t>This court case was open/closed to the media</t>
  </si>
  <si>
    <t>Ta sprawa sądowa była jawna/niejawna dla mediów</t>
  </si>
  <si>
    <t>prone/liable/susceptible to flood</t>
  </si>
  <si>
    <t>najskrytsze marzenia, myśli i sekrety</t>
  </si>
  <si>
    <t>your innermost dreams, thoughts and secrets</t>
  </si>
  <si>
    <t>harmless animal
tame animals are harmless</t>
  </si>
  <si>
    <t>impractical
It's impractical to have so many people all trying to use this equipment at the same time</t>
  </si>
  <si>
    <t>nieczuły na prośby</t>
  </si>
  <si>
    <t>Why is my blood not flowing to my hands?</t>
  </si>
  <si>
    <t>to przywodzi na myśl model Adriana</t>
  </si>
  <si>
    <t>przedstawić argumenty</t>
  </si>
  <si>
    <t>provide/make an argument</t>
  </si>
  <si>
    <t>diagree with argument</t>
  </si>
  <si>
    <t>niezgadzać się z argumentem</t>
  </si>
  <si>
    <t>formulate argument</t>
  </si>
  <si>
    <t>sformułować argument</t>
  </si>
  <si>
    <t>undermine argument</t>
  </si>
  <si>
    <t>podważyć arument</t>
  </si>
  <si>
    <t>agree with argument</t>
  </si>
  <si>
    <t>zgadzać się z argumentem</t>
  </si>
  <si>
    <t>develop pieces</t>
  </si>
  <si>
    <t>rozwijać pionki</t>
  </si>
  <si>
    <t>fork
DEF: A fork is one of a basic chess tactic that consists of a single piece attacking two or more pieces at the same time
DEF: In chess, a fork is a tactic in which a piece attacks multiple enemy pieces simultaneously</t>
  </si>
  <si>
    <t>warn of/about consequences</t>
  </si>
  <si>
    <t>official language</t>
  </si>
  <si>
    <t>język urzędowy</t>
  </si>
  <si>
    <t>to spin the ball</t>
  </si>
  <si>
    <t>rakietka</t>
  </si>
  <si>
    <t>przepłynąć długość basenu</t>
  </si>
  <si>
    <t>strzał / ścina</t>
  </si>
  <si>
    <t>a game must be won by at least a two point margin      /         A game must be won by two points</t>
  </si>
  <si>
    <t>inner peace</t>
  </si>
  <si>
    <t xml:space="preserve">I will be there by 6:30 </t>
  </si>
  <si>
    <t>commuting from katowice to myslovice</t>
  </si>
  <si>
    <t>Bruksela</t>
  </si>
  <si>
    <t>Petroleum was discovered on 3 March 1938 and followed up by several other finds in the Eastern Province</t>
  </si>
  <si>
    <t>ropa została odkryta 3 marca 1938 i następnie dokonano kilku innych odkryć z wschodniej prowincji</t>
  </si>
  <si>
    <t>Italian Peninsula</t>
  </si>
  <si>
    <t>Półwysep apeniński</t>
  </si>
  <si>
    <t>Sycylia</t>
  </si>
  <si>
    <t>Siciliy</t>
  </si>
  <si>
    <t>The countries with coasts on the Adriatic are Albania, Bosnia and Herzegovina, Croatia, Italy, Montenegro, and Slovenia</t>
  </si>
  <si>
    <t>Kraje mające wybrzeże z Adriatykiem to Albania i Bośnia i Hercegovina, Chorwacja, Włochy, Czarnogówa i Słowenia</t>
  </si>
  <si>
    <t>Naples</t>
  </si>
  <si>
    <t>Neapol</t>
  </si>
  <si>
    <t>Are Indians and Iranians related to each other?</t>
  </si>
  <si>
    <t>czy Indyjczyny i Irańczycy są spokrewnieni?</t>
  </si>
  <si>
    <t>Poland borders with Germany to the west</t>
  </si>
  <si>
    <t>Polska graniczy z Niemcami na wschodzie</t>
  </si>
  <si>
    <t>Iberian peninsula</t>
  </si>
  <si>
    <t>Półwysek Iberyjski</t>
  </si>
  <si>
    <t>Bułgaria</t>
  </si>
  <si>
    <t>Bulgaria
Few people south of the Balkans dreamed that Bulgaria could be anything but a Russian province</t>
  </si>
  <si>
    <t>Serbia
Montenegro in 1911 was approximately the same territory as it is nowadays, but Serbia was smaller than current-day Serbia.
Russia, obligated by treaty to defend Serbia, mobilized its army</t>
  </si>
  <si>
    <t>Afghanistan
Afghanistan is a mountainous country</t>
  </si>
  <si>
    <t>obwód kaliningradzki</t>
  </si>
  <si>
    <t>Kaliningrad Oblast
But Kaliningrad Oblast is still much more militarised than the occupied peninsula
This is a complex matter in particular when applied in the Kaliningrad Oblast.</t>
  </si>
  <si>
    <t>bałkański półwysep</t>
  </si>
  <si>
    <t>normally sighted person
Who is a person with normal vision?
Normal vision occurs when light is focused directly on the retina rather than in front or behind it</t>
  </si>
  <si>
    <t>wise saying about life</t>
  </si>
  <si>
    <t>mądre powiedzenie na temat życia</t>
  </si>
  <si>
    <t>we ware talking    face to face  /  in person</t>
  </si>
  <si>
    <t>he gave it to me
who gave you that keys</t>
  </si>
  <si>
    <t>for good luck
Kiss the lottery ticket for good luck</t>
  </si>
  <si>
    <t>sign language
DEF: a system of communication using visual gestures and signs, as used by deaf people</t>
  </si>
  <si>
    <t>go to waste
So much effort and talent will go to waste if we are forced to drop the film</t>
  </si>
  <si>
    <t>at every turn
They do their best to frustrate my efforts at every turn</t>
  </si>
  <si>
    <t>in the wake of
Airport security was extra tight in the wake of yesterday's bomb attacks</t>
  </si>
  <si>
    <t xml:space="preserve">in the aftermath </t>
  </si>
  <si>
    <t>pałac ma 200 metrów wysokości</t>
  </si>
  <si>
    <t>przyznać komuś racje</t>
  </si>
  <si>
    <t>namely
Today, we must talk about something else, namely employment policy</t>
  </si>
  <si>
    <t>stop at the lights
stop at red light</t>
  </si>
  <si>
    <t>go through a red light at the junction
DEF: to not stop when there is a red traffic light</t>
  </si>
  <si>
    <t>bookworm
DEF: 
someone who enjoys reading books and spends a lot of time doing it</t>
  </si>
  <si>
    <t>porzucony budynek</t>
  </si>
  <si>
    <t>load sth into the car</t>
  </si>
  <si>
    <t>Kieszonkowiec upchnął portfel do swojej torby i uciekł</t>
  </si>
  <si>
    <t>The pickpocket bundled the wallet into his bag and ran away
He bundled his clothes into the washing machine
She was bundled into the back of the car</t>
  </si>
  <si>
    <t>with the accent on
The accent is on making sure our patients have the maximum comfort and care</t>
  </si>
  <si>
    <t>Sacrament of Confession
DEF: The Sacrament of Penance is one of the seven sacraments of the Catholic Church, in which the faithful are absolved from sins committed after baptism and reconciled with the Christian community.</t>
  </si>
  <si>
    <t>short/medium/intercontinental range missle</t>
  </si>
  <si>
    <t xml:space="preserve">Don't pity me
DEF: a feeling of sadness or sympathy for someone else's unhappiness or difficult situation
</t>
  </si>
  <si>
    <t>relaksować się</t>
  </si>
  <si>
    <t xml:space="preserve">sea elephant </t>
  </si>
  <si>
    <t>słoń morski</t>
  </si>
  <si>
    <t>przejęzyczyć się</t>
  </si>
  <si>
    <t>zebrać jajka od kur</t>
  </si>
  <si>
    <t>obracanie głowy szyją (ćwiczenie)</t>
  </si>
  <si>
    <t>ten zakaz dotyczy psów</t>
  </si>
  <si>
    <t xml:space="preserve">BIOS
DEF: The BIOS acts as your motherboard's firmware
</t>
  </si>
  <si>
    <t>BIOS</t>
  </si>
  <si>
    <t>stunt rollesblades</t>
  </si>
  <si>
    <t>linia serwisowa</t>
  </si>
  <si>
    <t>skakać na skakance</t>
  </si>
  <si>
    <t>Układ Warszawski</t>
  </si>
  <si>
    <t>ventilated disk breaks</t>
  </si>
  <si>
    <t>wentylowane hamulce tarczowe</t>
  </si>
  <si>
    <t>outward visibility
Outward visibility plays a key role in safety, and it goes far beyond what drivers see through the windshield</t>
  </si>
  <si>
    <t>kamera cofania</t>
  </si>
  <si>
    <t>tylne czujniki parkowania</t>
  </si>
  <si>
    <t>electric windows</t>
  </si>
  <si>
    <t>elektrycznie sterowane szyby</t>
  </si>
  <si>
    <t>jumper cables</t>
  </si>
  <si>
    <t>backup camera
The camera image is displayed in color</t>
  </si>
  <si>
    <t>kamera cofania z dynamicznymi liniami pomocniczymi</t>
  </si>
  <si>
    <t>backup camera with dynamic       gridlines/parking lines</t>
  </si>
  <si>
    <t>wskaźnik ilości przejechanych kilometrów</t>
  </si>
  <si>
    <t>the car fishtailed around a corner
Fishtailing is a vehicle handling problem which occurs when the rear wheels lose traction, resulting in oversteer</t>
  </si>
  <si>
    <t>motorway     pile-up/multi-car collision
Pile-ups generally occur in low-visibility conditions as drivers on freeways are sometimes caught out by driving too close to the vehicle in front and not adjusting to the road conditions</t>
  </si>
  <si>
    <t>too close to the vehicle in front</t>
  </si>
  <si>
    <t>jechanie zbyt blisko przed samochodem poprzedzającym</t>
  </si>
  <si>
    <t>Common rust locations</t>
  </si>
  <si>
    <t>często miejsca występowania rdzy</t>
  </si>
  <si>
    <t>Surface rust</t>
  </si>
  <si>
    <t>powierzchowna rdza</t>
  </si>
  <si>
    <t>głęboka rdza</t>
  </si>
  <si>
    <t>progi</t>
  </si>
  <si>
    <t>air vent</t>
  </si>
  <si>
    <t>wylot powietrza w kabinie</t>
  </si>
  <si>
    <t>drop down trousers</t>
  </si>
  <si>
    <t>opuścić spodnie</t>
  </si>
  <si>
    <t>penetrating rust</t>
  </si>
  <si>
    <t xml:space="preserve">Frame rails
frame rails run underneath both sides of a car underneath the doors </t>
  </si>
  <si>
    <t>authorised service center</t>
  </si>
  <si>
    <t>aso</t>
  </si>
  <si>
    <t>multifunction steering wheel</t>
  </si>
  <si>
    <t>wielofunkcyjna kierownica</t>
  </si>
  <si>
    <t>daytime lights</t>
  </si>
  <si>
    <t>światła do jady dziennej</t>
  </si>
  <si>
    <t>panoramic sunroof</t>
  </si>
  <si>
    <t>dach panoramiczny</t>
  </si>
  <si>
    <t>I had a lot of doubts</t>
  </si>
  <si>
    <t>miałem dużo wątpliwości</t>
  </si>
  <si>
    <t>How do you send a wedding congratulations message</t>
  </si>
  <si>
    <t>Here's What to Write in a Wedding Card for the Happy Couple</t>
  </si>
  <si>
    <t>dobry gust muzyczny</t>
  </si>
  <si>
    <t>good musical taste
DEF: Musical taste is often paired together with musical preferences. Most people understand musical taste as one's preferences in music: particular genres, styles, music bands.</t>
  </si>
  <si>
    <t>Why did my parents beat me with a belt</t>
  </si>
  <si>
    <t>bagażnik
bagażnik to miejsce z tyłu samochodu na bagaże. Możesz tam przechowywać wszystko</t>
  </si>
  <si>
    <t>kable do ładowania akumulatora (kable rozruchowe)</t>
  </si>
  <si>
    <t>low-range gearbox
DEF: The high range is generally used in normal driving conditions, and the low range is selected when the terrain requires higher torque at slow speeds</t>
  </si>
  <si>
    <t>two seater car</t>
  </si>
  <si>
    <t>samochód dwumiejscowy</t>
  </si>
  <si>
    <t>two person tent</t>
  </si>
  <si>
    <t>natmiot dwumiejscowy</t>
  </si>
  <si>
    <t>door stopper</t>
  </si>
  <si>
    <t>odbój do drzwi</t>
  </si>
  <si>
    <t>admirał to żołnierz o najwyższym stopniu we flocie</t>
  </si>
  <si>
    <t>The two men were shot and wounded in an ambush</t>
  </si>
  <si>
    <t>dwoje męzczyz zostało postrzelonych i rannych w zasadzce</t>
  </si>
  <si>
    <t>widok z lotu ptaka na otoczenie</t>
  </si>
  <si>
    <t>global arms race
arms race between superpowers</t>
  </si>
  <si>
    <t>pistolet może wystrzelić</t>
  </si>
  <si>
    <t>przeprowadzić kontratak</t>
  </si>
  <si>
    <t>bulletproof vest</t>
  </si>
  <si>
    <t>bomb site
DEF: A bombsite is the wreckage that remains after a bomb has destroyed a building or other structure</t>
  </si>
  <si>
    <t>goose-step
DEF: The goose step is a special marching step which is performed during formal military parades and other ceremonies</t>
  </si>
  <si>
    <t>kamuflarz</t>
  </si>
  <si>
    <t>weapons of mass destruction
DEF: A weapon of mass destruction is a nuclear, radiological, chemical, biological, or other device that is intended to harm a large number of people</t>
  </si>
  <si>
    <t>highest trim level with all options</t>
  </si>
  <si>
    <t>najwyższy poziom wyposażenia ze wszystkimi opcjami</t>
  </si>
  <si>
    <t>below acceptable level</t>
  </si>
  <si>
    <t>poniżej akceptowalnego poziomu</t>
  </si>
  <si>
    <t>rear parking sensors
DEF: An obstacle detection sensor, also known as parking systems, detects an obstacle in the blind spot and warns the driver before an accident 
The sensor emits an audible beeping noise when something is too close to the car
The sensors are calibrated to precisely detect even the smallest obstacles , such as parking bollards, city railings, high curbs, etc
The sensors are automatically triggered when reverse gear is selected
The distance to the obstacle is signaled with a sound which is emitted at smaller and smaller intervals the closer the car is to the obstacle</t>
  </si>
  <si>
    <t>power adapter</t>
  </si>
  <si>
    <t xml:space="preserve">run on natural gas    /   powered by natural gas
What do you call cars that run on gas
</t>
  </si>
  <si>
    <t>expand collection of vinyls</t>
  </si>
  <si>
    <t>rozszerzyć kolekcje winyli</t>
  </si>
  <si>
    <t>wheel alignment and balancing
The common symptoms of an out-of-balance wheel-tire assembly are uneven and faster tread wear, poor fuel economy, or vibration in the steering wheel and/or floorboard that gets worse at faster speeds</t>
  </si>
  <si>
    <t>bagażnik dachowy</t>
  </si>
  <si>
    <t xml:space="preserve">blind spot
DEF: an area around the vehicle that cannot be directly seen by the driver
Adjusting mirrors to reduce side blind spots
As one is driving an automobile, blind spots are the areas of the road that cannot be seen while looking forward or through either the rear-view or side mirrors (expecting that the side mirrors are properly adjusted on a passenger auto – see above)
</t>
  </si>
  <si>
    <t>catalytic converter
DEF: A catalytic converter is an exhaust emission control device that converts toxic gases and pollutants in exhaust gas from an internal combustion engine into less-toxic pollutants by catalyzing a redox reaction
no other small cars come with a catalytic converter as standard</t>
  </si>
  <si>
    <t xml:space="preserve">odometer
DEF: An odometer or odograph is an instrument used for measuring the distance traveled by a vehicle, such as a bicycle or car. The device may be electronic, mechanical, or a combination of the two
How do I know if my odometer is in kilometers or miles?
</t>
  </si>
  <si>
    <t>change into / select        first gear</t>
  </si>
  <si>
    <t>headliner</t>
  </si>
  <si>
    <t>podsufitka</t>
  </si>
  <si>
    <t>liner - wyściółka</t>
  </si>
  <si>
    <t>roof pillar
In the case of cars, “pillars” refer to roof pillars, and they’re lettered front to back. A-Pillars straddle the windshield, B-Pillars are in the middle of the passenger compartment (just behind the front doors) and C-Pillars are those at the rear of the passenger compartment.
rearmost / most forward      pillar        -        ostatnio/pierwszy słupek</t>
  </si>
  <si>
    <t xml:space="preserve">boot/trunk
boot is a backstorage space in your car. You can store there anyting
</t>
  </si>
  <si>
    <t>stereoscopic image</t>
  </si>
  <si>
    <t>korektor literówek (np. W telefonie)</t>
  </si>
  <si>
    <t>this appliance works on Lithium-ion batteries</t>
  </si>
  <si>
    <t>to urządzenie działa na baterie litowo jonowe</t>
  </si>
  <si>
    <t>laminated safety glass
DEF: Laminated glass (LG) is a type of safety glass that holds together when shattered. In the event of breaking, it is held in place by a thin polymer interlayer</t>
  </si>
  <si>
    <t xml:space="preserve">underdog
DEF: a person who has little status in society
what is it like to be an underdog in America
</t>
  </si>
  <si>
    <t>speed up  /  slow down</t>
  </si>
  <si>
    <t>przejść testy bezpieczeństwa</t>
  </si>
  <si>
    <t>to pass safety test</t>
  </si>
  <si>
    <t>płyn do spryskiwaczy</t>
  </si>
  <si>
    <t>winding road</t>
  </si>
  <si>
    <t>kręta/wijąca się droga</t>
  </si>
  <si>
    <t>auto mechanic</t>
  </si>
  <si>
    <t>mechanik samochodowy</t>
  </si>
  <si>
    <t>bumper is dented</t>
  </si>
  <si>
    <t>saloon/sedan</t>
  </si>
  <si>
    <t>convertible
DEF: A convertible or cabriolet is a passenger car that can be driven with or without a roof in place. The methods of retracting and storing the roof vary among eras and manufacturers. A convertible car's design allows an open-air driving experience, with the ability to provide a roof when required</t>
  </si>
  <si>
    <t>metallic paint is resitant to scraches</t>
  </si>
  <si>
    <t>wstrętnie trajkotające wycieraczki</t>
  </si>
  <si>
    <t>hamowanie awaryjne</t>
  </si>
  <si>
    <t>adjust rear-view mirror
How do I dim my rear view mirror?
Is auto-dimming rear view mirror worth it?</t>
  </si>
  <si>
    <t>change down/shift down   to third gear</t>
  </si>
  <si>
    <t>światła mijania</t>
  </si>
  <si>
    <t>low beam headlights
Low beam headlights help to illuminate between 50 and 75 metres in front of your vehicle</t>
  </si>
  <si>
    <t>hight beam headlights</t>
  </si>
  <si>
    <t>światła długie</t>
  </si>
  <si>
    <t>parking lights</t>
  </si>
  <si>
    <t>światła postojowe</t>
  </si>
  <si>
    <t>direct/indirect fuel injection</t>
  </si>
  <si>
    <t>bezpośredni/pośredni  wtrysk paliwa</t>
  </si>
  <si>
    <t>good side support</t>
  </si>
  <si>
    <t>dobre trzymanie boczne</t>
  </si>
  <si>
    <t>curtain airbags</t>
  </si>
  <si>
    <t>kurtyny powietrzne</t>
  </si>
  <si>
    <t>driver's front airbag</t>
  </si>
  <si>
    <t>side airbag</t>
  </si>
  <si>
    <t>boczna poduszka powietrzna</t>
  </si>
  <si>
    <t>czołowa poduszka powietrzna kierowcy</t>
  </si>
  <si>
    <t>knee airbag</t>
  </si>
  <si>
    <t>poduszka powietrzna na kolana</t>
  </si>
  <si>
    <t>to customize/personalize keyboard</t>
  </si>
  <si>
    <t>plane struck/hit a birch with it's wind</t>
  </si>
  <si>
    <t>apply to sb for a access</t>
  </si>
  <si>
    <t>wielka fala wywróciła jacht</t>
  </si>
  <si>
    <t>iglica   vs  szprycha</t>
  </si>
  <si>
    <t>spike  vs  spoke</t>
  </si>
  <si>
    <t>tyre lever
Tire levers are designed specifically for removing and installing tires without damaging anything in the process</t>
  </si>
  <si>
    <t>skrętne tylne koła</t>
  </si>
  <si>
    <t>rear axle steering
The rear wheels turn in the opposite direction of the front wheels (right) at lower speeds to increase agility</t>
  </si>
  <si>
    <t>overlook jak przeoczyć i jako nadzorować</t>
  </si>
  <si>
    <t>skrobaczka do farby</t>
  </si>
  <si>
    <t>paint scraper</t>
  </si>
  <si>
    <t>Germany surrendered unconditionally to the Allies at Reims</t>
  </si>
  <si>
    <t>shape foreign policy</t>
  </si>
  <si>
    <t>przyciągnąć uwagę międzynarodowej opinii publicznej</t>
  </si>
  <si>
    <t>zneutralizować okręt wojenny</t>
  </si>
  <si>
    <t>forced to surrender within month</t>
  </si>
  <si>
    <t>inwazja na Ukrainę</t>
  </si>
  <si>
    <t>ogłosić amnestię</t>
  </si>
  <si>
    <t>openly incite rebellion
They denied inciting the crowd to violence</t>
  </si>
  <si>
    <t>otwarcie podżegać bunt
zaprzeczytał podrzeganiu tłumu do przemocy</t>
  </si>
  <si>
    <t>double agent
DEF: In the field of counterintelligence, a double agent is an employee of a secret intelligence service for one country, whose primary purpose is to spy on a target organization of another country, but who is now spying on their own country's organization for the target organization</t>
  </si>
  <si>
    <t>tax amnesty
DEF: Tax amnesty allows taxpayers to voluntarily disclose and pay tax owing in exchange for avoiding tax evasion penalties</t>
  </si>
  <si>
    <t>martyrdom / martyr
DEF: an occasion when someone suffers or is killed because of their religious or political beliefs
In that year, thousands of Christians suffered martyrdom for their faith.</t>
  </si>
  <si>
    <t>męczeństwo  /  męczennik</t>
  </si>
  <si>
    <t>wyspecjalizowana agenda ONZ</t>
  </si>
  <si>
    <t>strzelać do tłumu</t>
  </si>
  <si>
    <t>kontretna, określona objętość</t>
  </si>
  <si>
    <t>cover up scandal
The company tried to cover up its employment of illegal immigrants</t>
  </si>
  <si>
    <t>adherent, supporter</t>
  </si>
  <si>
    <t>They continued their discussion behind the scenes</t>
  </si>
  <si>
    <t>większość względna</t>
  </si>
  <si>
    <t>handel zagraniczny</t>
  </si>
  <si>
    <t>foreigh trade
DEF: Foreign Trade is the exchange of goods and services between two countries in the international market</t>
  </si>
  <si>
    <t>to comply with treaty</t>
  </si>
  <si>
    <t>stworzyć koalicję wszystkich partii</t>
  </si>
  <si>
    <t>podpisać petycję przeciwko</t>
  </si>
  <si>
    <t>sign petition against
 DEF: a document signed by many people that asks someone in authority to do something
petition against</t>
  </si>
  <si>
    <t>electoral/voting  system</t>
  </si>
  <si>
    <t xml:space="preserve">mercenary
DEF: a soldier who fights for any country or group that pays them 
I am a mercenary who kills for money
</t>
  </si>
  <si>
    <t>prisoners swap/exchange</t>
  </si>
  <si>
    <t>twardogłowy polityk (dogmatyk)</t>
  </si>
  <si>
    <t>usa is in decline</t>
  </si>
  <si>
    <t>authoritarian/autocratic leadership</t>
  </si>
  <si>
    <t>restrictions on civil liberties/freedoms</t>
  </si>
  <si>
    <t>Ancient scrolls</t>
  </si>
  <si>
    <t>snap elections
DEF: A snap election is an election that is called earlier than the one that has been scheduled</t>
  </si>
  <si>
    <t>Oni traktują kolaborantów jak zbrodniarzy wojennych</t>
  </si>
  <si>
    <t>terracotta warriors/army
DEF: The Terracotta Army is a collection of terracotta sculptures depicting the armies of Qin Shi Huang, the first emperor of China</t>
  </si>
  <si>
    <t>terakotowi żołnierze/armia</t>
  </si>
  <si>
    <t>keep under surveillance      /      surveil</t>
  </si>
  <si>
    <t>siły/misja pokojowa</t>
  </si>
  <si>
    <t>peacekeeping forces/mission</t>
  </si>
  <si>
    <t>wznowić relacje</t>
  </si>
  <si>
    <t>vote of confidence</t>
  </si>
  <si>
    <t>bodybuilder</t>
  </si>
  <si>
    <t>kulturysta</t>
  </si>
  <si>
    <t>chronic complainer
chronic gambler (notoryczny hazardzista)</t>
  </si>
  <si>
    <t>ścientific mind
A scientific mind is the mind which questions everything around it and within it . It seeks answers,reasons and explanations ranging from what exists at the edge of our universe to the reason behind why we even exist.</t>
  </si>
  <si>
    <t>frugal
a frugal lifestyle
a frugal meal of bread and soup</t>
  </si>
  <si>
    <t>humanist
DEF: a person having a strong interest in or concern for human welfare, values, and dignity</t>
  </si>
  <si>
    <t>I am economical
DEF: The adjective economical often describes someone who is frugal with money, but the word can apply to those who avoid wasting resources of any kind.</t>
  </si>
  <si>
    <t>able student
An able person is clever or good at doing something</t>
  </si>
  <si>
    <t>analytical mind
Analytical thinking skills are critical in the workplace. It is essential for gathering data, solving complex problems, making rational decisions, as well as summarizing data and executing well-thought-out projects</t>
  </si>
  <si>
    <t xml:space="preserve">conceited / self-righteous 
DEF: having an exaggerated sense of self-importance
It was a panel full of conceited and arrogant scholars
</t>
  </si>
  <si>
    <t>mature
Mature people behave like adults in a way that shows they are well developed emotionally</t>
  </si>
  <si>
    <t>imaginative
DEF: To be imaginative is to be inventive and original. If you enjoy coming up with stories, writing songs, or just thinking about things in new ways, you're an imaginative person</t>
  </si>
  <si>
    <t>opposite-unimaginative</t>
  </si>
  <si>
    <t>cautious/careful 
careful driver</t>
  </si>
  <si>
    <t>mischievous
There were always mischievous boys around</t>
  </si>
  <si>
    <t>demanding
demand more from yourself</t>
  </si>
  <si>
    <t>polite
DEF: someone who is polite behaves towards other people in a pleasant way that follows all the usual rules of society
polite to: You mu</t>
  </si>
  <si>
    <t>daring
daring startegy</t>
  </si>
  <si>
    <t>dzielny, odważny, brawurowy
strategia ambitna i ryzykowna</t>
  </si>
  <si>
    <t>miserable / unhappy</t>
  </si>
  <si>
    <t>faithful
faithful friends
faithful spouse
Can a man be faithful to his wife?
How to Keep a Man Faithful to You</t>
  </si>
  <si>
    <t>witty</t>
  </si>
  <si>
    <t>permissive / lenient
DEF: A permissive person, society, or way of behaving allows or tolerates things that other people disapprove of</t>
  </si>
  <si>
    <t>glutton
DEF: someone who eats much more than they need</t>
  </si>
  <si>
    <t>smart/clever</t>
  </si>
  <si>
    <t>wszechstronny, mający wiele uzdolnień</t>
  </si>
  <si>
    <t>resilient person
DEF: able to quickly become healthy, happy, or strong again after an illness, disappointment, or other problem</t>
  </si>
  <si>
    <t>versatile
DEF: having a wide range of different skills and abilities
Baldwin was a very versatile writer</t>
  </si>
  <si>
    <t>studious/dilligent</t>
  </si>
  <si>
    <t>dutiful
DEF: careful to do things that other people ask or expect you to do
Tom was a loving and dutiful son</t>
  </si>
  <si>
    <t>utalentowany student</t>
  </si>
  <si>
    <t>hidden/latent talent</t>
  </si>
  <si>
    <t>asocial/antisocial</t>
  </si>
  <si>
    <t>idealist/dreamer</t>
  </si>
  <si>
    <t xml:space="preserve">gullible  /   naive
DEF: Naive is when an individual lacks the experience or judgment. For example, a young person can be naive because he lacks exposure to the new surrounding. This can make him vulnerable as he is unable to detect hidden motives that other people have. Gullible is when an individual can be deceived easily.
</t>
  </si>
  <si>
    <t>Jej nowy chłopak szanuje ją</t>
  </si>
  <si>
    <t>I dreamed of being a fireman/firefighter</t>
  </si>
  <si>
    <t>impudent/blatant</t>
  </si>
  <si>
    <t>personal charm
DEF: a quality that makes you like or feel attracted to someone</t>
  </si>
  <si>
    <t>watchful
DEF: looking at something carefully, or noticing everything that is happening</t>
  </si>
  <si>
    <t>crude
DEF: If you describe someone as crude, you disapprove of them because they speak or behave in a rude, offensive, or unsophisticated way</t>
  </si>
  <si>
    <t>recluse
DEF: someone who lives alone and avoids seeing other people</t>
  </si>
  <si>
    <t>szczery do bólu, mówiący bez ogródek</t>
  </si>
  <si>
    <t>analytic czy analitical</t>
  </si>
  <si>
    <t>p: linient or lynient</t>
  </si>
  <si>
    <t>an only child</t>
  </si>
  <si>
    <t>he was brought up in the countryside/by his grandparents</t>
  </si>
  <si>
    <t>maszynka do golenia (ręczna)</t>
  </si>
  <si>
    <t>shaving foam
handle adapts to every face to reduce nicks, cuts, and irritation
If you shave 3X a week, these steel blades can last up to an entire month</t>
  </si>
  <si>
    <t>nail polish
Apply several layers to build up the color from clear translucent to solid opaque</t>
  </si>
  <si>
    <t>żel pod prysznic</t>
  </si>
  <si>
    <t>shower gel / Body Wash</t>
  </si>
  <si>
    <t>toiletry bag</t>
  </si>
  <si>
    <t>give first aid
Basic first aid treatment:
-CALL 911 for medical assistance.
-Keep victim lying down.
-Apply direct pressure using a clean cloth or sterile dressing directly on the wound.
-DO NOT take out any object that is lodged in a wound; see a doctor for help in removal.
-If there are no signs of a fracture in the injured area, carefully elevate the wound above the victim's heart.
-Once bleeding is controlled, keep victim warm by covering with a blanket, continuing to monitor for shock.</t>
  </si>
  <si>
    <t>apteczka pierwszej pomocy</t>
  </si>
  <si>
    <t>cut hair evenly/straight</t>
  </si>
  <si>
    <t>aftershave  /  shave balm</t>
  </si>
  <si>
    <t>środek do dezinfekcji rąk</t>
  </si>
  <si>
    <t>Egoistic / altruistic motivation</t>
  </si>
  <si>
    <t>ASMR [ACMP] UP CLOSE WHISPERS RUSSIAN - HA PYCCKOM 🌹</t>
  </si>
  <si>
    <t xml:space="preserve">conurbation
Lively, ancient Chiang Mai is Thailand's second biggest conurbation
DEF: A conurbation is a region comprising a number of metropolises, cities, large towns, and other urban areas that, through population growth and physical expansion, have merged to form one continuous urban or industrially developed area
</t>
  </si>
  <si>
    <t>konurbacja</t>
  </si>
  <si>
    <t xml:space="preserve">borderland
DEF: A borderland or borderlands are the geographical space or zone around a territorial border
The rest of the northern borderland is covered by the Syrian desert, extending from the borders of Palestine to the edge of the Euphrates valley
</t>
  </si>
  <si>
    <r>
      <t xml:space="preserve">Modern four-lane motorways connect </t>
    </r>
    <r>
      <rPr>
        <b/>
        <sz val="11"/>
        <color rgb="FF000000"/>
        <rFont val="Calibri"/>
        <family val="2"/>
        <charset val="238"/>
      </rPr>
      <t>Vilnius</t>
    </r>
    <r>
      <rPr>
        <sz val="11"/>
        <color rgb="FF000000"/>
        <rFont val="Calibri"/>
        <family val="2"/>
        <charset val="238"/>
      </rPr>
      <t xml:space="preserve"> with Klaipeda</t>
    </r>
  </si>
  <si>
    <t>musimy rozłożyć tą wycieczkę w czasie</t>
  </si>
  <si>
    <t xml:space="preserve">iceland vs ireland </t>
  </si>
  <si>
    <t>islandia vs irlandia</t>
  </si>
  <si>
    <t>przyznawać się    vs    zarozumialstwo</t>
  </si>
  <si>
    <t>ground-to-air missile / surface-to-air missle</t>
  </si>
  <si>
    <t>wymigać/uchylić się od pytania</t>
  </si>
  <si>
    <t>I tripped on/over the curb
DEF: an occasion when you fall because you hit your foot in something
 I tripped over a curb 5 days ago and hurt my foot</t>
  </si>
  <si>
    <t>fall on/over curb</t>
  </si>
  <si>
    <t>creep along
What is the difference between 'crawling' and 'creeping'? Your babies are 'crawling' when they move around using the commando style tummy crawl. 'Creeping' begins when they lift their tummies off the floor and move around on their hands and knees</t>
  </si>
  <si>
    <t>initial
the first letter of someone’s first name</t>
  </si>
  <si>
    <t>inicjał</t>
  </si>
  <si>
    <t>damp czy dampen</t>
  </si>
  <si>
    <t>stamp loudly
She stamped her foot in anger</t>
  </si>
  <si>
    <t>She sighed deeply and sat down
DEF: to breathe in and out making a long sound, especially because you are bored, disappointed, tired etc</t>
  </si>
  <si>
    <t>underhear czy overhear</t>
  </si>
  <si>
    <t>drgnąć  vs  znaczek</t>
  </si>
  <si>
    <t>to take sb aside to
DEF: to take (someone) to a place that is away from other people</t>
  </si>
  <si>
    <t>brandish the knife
DEF: wave or flourish (something, especially a weapon) as a threat or in anger or excitement</t>
  </si>
  <si>
    <t>hurl vs hurdle</t>
  </si>
  <si>
    <t>ciskać vs przeszkoda</t>
  </si>
  <si>
    <t>contend with  /  deal with   /  straggle with    powerty</t>
  </si>
  <si>
    <t>dissipiate heat</t>
  </si>
  <si>
    <t>Youths hurled stones at the soldiers
Demonstrators were hurling bricks through the window</t>
  </si>
  <si>
    <t>disseminate / spread    idea</t>
  </si>
  <si>
    <t>młodzi miotali/ciskali kamieniami w żołnierzy</t>
  </si>
  <si>
    <t>he  pushed / shoved   me</t>
  </si>
  <si>
    <t>he sacrified his hapiness for his  homeland/motherland</t>
  </si>
  <si>
    <t>dyscyplinować pracowników/uczniów</t>
  </si>
  <si>
    <t>Podejżewam że kłamie na temat swojego wieku</t>
  </si>
  <si>
    <t>push the closet  up to the wall</t>
  </si>
  <si>
    <t>czuję zapach ciasteczek</t>
  </si>
  <si>
    <t>tłumaczenie zniekształca znacznie oryginalnego tekstu</t>
  </si>
  <si>
    <t>sly  vs  slay</t>
  </si>
  <si>
    <t>chytry   vs   uśmiercać</t>
  </si>
  <si>
    <t>jego małżeństwo degraduje jego status społeczny</t>
  </si>
  <si>
    <t>they don't want to get in trouble with us</t>
  </si>
  <si>
    <t>onie nie chcę mieć z nami problemów</t>
  </si>
  <si>
    <r>
      <t xml:space="preserve">Kiedy zobaczył za sobą policję, </t>
    </r>
    <r>
      <rPr>
        <b/>
        <sz val="11"/>
        <color rgb="FF000000"/>
        <rFont val="Calibri"/>
        <family val="2"/>
        <charset val="238"/>
      </rPr>
      <t xml:space="preserve">zerwał się do </t>
    </r>
    <r>
      <rPr>
        <sz val="11"/>
        <color rgb="FF000000"/>
        <rFont val="Calibri"/>
        <family val="2"/>
        <charset val="238"/>
      </rPr>
      <t>biegu</t>
    </r>
  </si>
  <si>
    <r>
      <t xml:space="preserve">When he saw the police behind him, he </t>
    </r>
    <r>
      <rPr>
        <b/>
        <sz val="11"/>
        <color rgb="FF000000"/>
        <rFont val="Calibri"/>
        <family val="2"/>
        <charset val="238"/>
      </rPr>
      <t xml:space="preserve">broke into a </t>
    </r>
    <r>
      <rPr>
        <sz val="11"/>
        <color rgb="FF000000"/>
        <rFont val="Calibri"/>
        <family val="2"/>
        <charset val="238"/>
      </rPr>
      <t>run</t>
    </r>
  </si>
  <si>
    <t>nie mylić z 'flicker' - migotać</t>
  </si>
  <si>
    <t>randomly check</t>
  </si>
  <si>
    <t>czas teraźniejszy to 'shoot'</t>
  </si>
  <si>
    <t>tylko raz jechałem tym autobusem</t>
  </si>
  <si>
    <t>opłata za przjazd autobusem</t>
  </si>
  <si>
    <t>embark  /  go aboard??</t>
  </si>
  <si>
    <t>przycisk zatrzymania autobusu</t>
  </si>
  <si>
    <t>wycieczka autobusowa</t>
  </si>
  <si>
    <t>ticket for 10 rides</t>
  </si>
  <si>
    <t>autobus wahadłowy</t>
  </si>
  <si>
    <r>
      <t xml:space="preserve">plane was taxing on the runway
DEF: Taxiing is the movement of an aircraft on the ground, </t>
    </r>
    <r>
      <rPr>
        <b/>
        <sz val="11"/>
        <color rgb="FF000000"/>
        <rFont val="Calibri"/>
        <family val="2"/>
        <charset val="238"/>
      </rPr>
      <t>under its own power,</t>
    </r>
    <r>
      <rPr>
        <sz val="11"/>
        <color rgb="FF000000"/>
        <rFont val="Calibri"/>
        <family val="2"/>
        <charset val="238"/>
      </rPr>
      <t xml:space="preserve"> in contrast to towing or pushback where the aircraft is moved by a tug. The aircraft usually moves on wheels, but the term also includes aircraft with skis or floats (for water-based travel)</t>
    </r>
  </si>
  <si>
    <t>The plane had to make a forced landing because one of the engines failed
DEF: A forced landing is a landing by an aircraft made under factors outside the pilot's control, such as the failure of engines, systems, components</t>
  </si>
  <si>
    <t>pierwszeństwo przejazdu</t>
  </si>
  <si>
    <t>ruts/rutting</t>
  </si>
  <si>
    <t>sidewalk</t>
  </si>
  <si>
    <t>dead end
A street or path that goes nowhere or is blocked on one end</t>
  </si>
  <si>
    <t>students cards are not honoured here
a card verifying somebody's identity as a university student and entitling them to services, discounts, etc.</t>
  </si>
  <si>
    <t>articulated bus
DEF: It is usually a single-decker, and comprises two or more rigid sections linked by a pivoting joint (articulation) enclosed by protective bellows inside and outside and a cover plate on the floor.</t>
  </si>
  <si>
    <t>autobus dwupiętrowy/jednopiętrowy</t>
  </si>
  <si>
    <t>double-decker  /  single decker      bus</t>
  </si>
  <si>
    <t>półka na bagaże</t>
  </si>
  <si>
    <t>kozioł ofiarny</t>
  </si>
  <si>
    <t>scapegoat</t>
  </si>
  <si>
    <t>zrzekać się (obywatelstwa) / wyrzekać się (poglądów) / wypowiadać (umowę)</t>
  </si>
  <si>
    <r>
      <rPr>
        <sz val="11"/>
        <color rgb="FFFF0000"/>
        <rFont val="Calibri"/>
        <family val="2"/>
        <charset val="238"/>
      </rPr>
      <t>overrule'</t>
    </r>
    <r>
      <rPr>
        <sz val="11"/>
        <color rgb="FF000000"/>
        <rFont val="Calibri"/>
        <family val="2"/>
        <charset val="238"/>
      </rPr>
      <t xml:space="preserve"> jako przeciwieństwo</t>
    </r>
  </si>
  <si>
    <t>dispel the rumours
dispel the myth
I'd like to start the speech by dispelling a few rumours that have been spreading recently.</t>
  </si>
  <si>
    <t>to soothe a crying baby
DEF: to make someone feel calm or less worried</t>
  </si>
  <si>
    <t>crackdown
DEF: an action by an authority to stop something
Police are launching a new crackdown on drug users
a government crackdown against terrorists</t>
  </si>
  <si>
    <t>represje/rozprawianie się</t>
  </si>
  <si>
    <t>headset
The padded headband, soft and durable earpads, and the individually adjustable microphone ensure the maximum comfort</t>
  </si>
  <si>
    <t>zestaw słuchawkowy</t>
  </si>
  <si>
    <t>go through a strict quality test before shipping</t>
  </si>
  <si>
    <t>przejść surowe testy jakościowe przed wysyłką</t>
  </si>
  <si>
    <t>ściemniać  vs  sądzić że  vs   odkupić    vs   nieodwracalny</t>
  </si>
  <si>
    <t>przepraszający</t>
  </si>
  <si>
    <t>apologetic
I hope he was suitably apologetic for breaking your glasses.</t>
  </si>
  <si>
    <t>armed to the teeth</t>
  </si>
  <si>
    <t>uzbrojony po zęby</t>
  </si>
  <si>
    <t>to put yourself in a shoes of paletinian</t>
  </si>
  <si>
    <t>wejść z buty palestyńczyków</t>
  </si>
  <si>
    <t>threat  vs  thread</t>
  </si>
  <si>
    <t>zagrożenie  vs  nitka</t>
  </si>
  <si>
    <t>haterage</t>
  </si>
  <si>
    <t>I won't use your services because you are dishonest. 
You should use the services of Part&amp;Parker to learn the ropes (nauczyć się fachu)</t>
  </si>
  <si>
    <t>rozcieńczyć populacje</t>
  </si>
  <si>
    <t>goldsmith
DEF: A goldsmith is a metalworker who specializes in working with gold and other precious metals</t>
  </si>
  <si>
    <t>sekta</t>
  </si>
  <si>
    <t>dilute the population
Dilute the juice (with water) before you drink it.</t>
  </si>
  <si>
    <t>odebrali im paszporty</t>
  </si>
  <si>
    <t xml:space="preserve"> danish  vs  dutch</t>
  </si>
  <si>
    <t>duński  vs  holenderski</t>
  </si>
  <si>
    <t>sprawdzić tutaj robotników</t>
  </si>
  <si>
    <t>bring workers here</t>
  </si>
  <si>
    <t>do you have anything to hide</t>
  </si>
  <si>
    <t>czy masz coś do ukrycia</t>
  </si>
  <si>
    <t>bezsensowny, absuralny, niedorzecznyk groteskowy</t>
  </si>
  <si>
    <t>fill in their absence</t>
  </si>
  <si>
    <t>zastąpić ich pod ich nieobecność</t>
  </si>
  <si>
    <t>media are not reporting that at all</t>
  </si>
  <si>
    <t>media o tym w ogóle nie informują</t>
  </si>
  <si>
    <t>we were never meant to be enemies</t>
  </si>
  <si>
    <t xml:space="preserve">
nigdy nie mieliśmy być wrogami</t>
  </si>
  <si>
    <t>phone is buzzing</t>
  </si>
  <si>
    <t>telefon wibruje</t>
  </si>
  <si>
    <t>in case the car get stolen</t>
  </si>
  <si>
    <t>na wypadek kradzieży samochodu</t>
  </si>
  <si>
    <t>on powiedziała mi przez telefon że nie będzie spotkania</t>
  </si>
  <si>
    <t>kto pierwszy uznał Izrael jako państwo</t>
  </si>
  <si>
    <t>Who first recognized Israel as a country?</t>
  </si>
  <si>
    <t>they are required to wear hijab</t>
  </si>
  <si>
    <t>musza nosić hijab</t>
  </si>
  <si>
    <t>stan coma</t>
  </si>
  <si>
    <t>we have nothing to loose</t>
  </si>
  <si>
    <t>nie mamy nic do stracenia</t>
  </si>
  <si>
    <t>Are Israelis BANNED from the World Cup?</t>
  </si>
  <si>
    <t>do you have reservation
reserve tickets for tournament</t>
  </si>
  <si>
    <t>everybody will be welcomed to the tournament</t>
  </si>
  <si>
    <t>live ammunition</t>
  </si>
  <si>
    <t>ostra amunicja</t>
  </si>
  <si>
    <t>Meet Israel's New Ambassador to Japan - Yaffa Ben-Ari</t>
  </si>
  <si>
    <t>żydzi zostali wypędzeni z palestyny</t>
  </si>
  <si>
    <t>soczewica</t>
  </si>
  <si>
    <t>set priorities</t>
  </si>
  <si>
    <t>museum in marked on tourits map</t>
  </si>
  <si>
    <t>muzeum jest zaznaczona na mapie turystycznej</t>
  </si>
  <si>
    <t>study a map</t>
  </si>
  <si>
    <t>przeanalizować mapę</t>
  </si>
  <si>
    <t>He planted the false evidence
he planted drugs on me</t>
  </si>
  <si>
    <t>podrzucili fałszywe dowody
podrzucił mi narkotyki</t>
  </si>
  <si>
    <t>Should Israel be investigated for possible war crimes?</t>
  </si>
  <si>
    <t>strong competition for school places</t>
  </si>
  <si>
    <t>silna konkurencja o miejsca w szkołach</t>
  </si>
  <si>
    <t>apply for a compensation</t>
  </si>
  <si>
    <t>ubiegać się o odszkodowania</t>
  </si>
  <si>
    <t>demand financial compensation</t>
  </si>
  <si>
    <t>domagać się finansowego odszkodowania</t>
  </si>
  <si>
    <t>get partial compensation</t>
  </si>
  <si>
    <t>dostać częściowe odszkodowania</t>
  </si>
  <si>
    <t>he had great compassion for animals</t>
  </si>
  <si>
    <t>on ma wiele współczucia dla zwierząt</t>
  </si>
  <si>
    <t>treat sb with compassion</t>
  </si>
  <si>
    <t>Israel was the most criticized country of 2022</t>
  </si>
  <si>
    <t xml:space="preserve">The Toyota Aygo is a city car (A-segment) </t>
  </si>
  <si>
    <t>traktować kogoś ze współczuciem ???</t>
  </si>
  <si>
    <t>did you miss me</t>
  </si>
  <si>
    <t>czy tęskniłeś za mną?</t>
  </si>
  <si>
    <t>coma
DEF: Coma is a state of prolonged loss of consciousness
What happens before you fall into a coma?
My wife was in a coma for about three weeks</t>
  </si>
  <si>
    <t>animals right activists</t>
  </si>
  <si>
    <t>obrońcy praw zwierząc</t>
  </si>
  <si>
    <t>postawić kogoś przez faktem dokonanym</t>
  </si>
  <si>
    <t>accept something as a fait accompli</t>
  </si>
  <si>
    <t>uznać coś za fakt dokonany</t>
  </si>
  <si>
    <t>present somebody with a fait accompli
DEF: a thing that has already happened or been decided before those affected hear about it, leaving them with no option but to accept it</t>
  </si>
  <si>
    <t>technology of desalination of sea water</t>
  </si>
  <si>
    <t>technologia odsalania wody morskiej</t>
  </si>
  <si>
    <t>the amount of land per capita is small</t>
  </si>
  <si>
    <t>ilość terenu na jednego mieszkańca jest słaba</t>
  </si>
  <si>
    <t>umowa kupna-sprzedaży</t>
  </si>
  <si>
    <t>cold blooded assasination</t>
  </si>
  <si>
    <t>morderstwo z zimną krwią</t>
  </si>
  <si>
    <t>troch</t>
  </si>
  <si>
    <t>pochodnia</t>
  </si>
  <si>
    <t>dawno się z nią nie widziałem</t>
  </si>
  <si>
    <t>I haven't seen her for a long time</t>
  </si>
  <si>
    <t>furniture styling</t>
  </si>
  <si>
    <t>stylizacja mebli</t>
  </si>
  <si>
    <t>what happened to hitler's body</t>
  </si>
  <si>
    <t>co stało się z ciałem hitlera</t>
  </si>
  <si>
    <t>head-on collision
DEF: occurs when the front-ends of two vehicles collide into each other</t>
  </si>
  <si>
    <t>morze martwe</t>
  </si>
  <si>
    <t>turning radius of the car</t>
  </si>
  <si>
    <t>średnica zawracania samochodu</t>
  </si>
  <si>
    <t>Our guests restocked the fridge with food for us when they left</t>
  </si>
  <si>
    <t>ksiądz</t>
  </si>
  <si>
    <t>I hit my head on door frame</t>
  </si>
  <si>
    <t>uderzyłem głową o ramę drzwi</t>
  </si>
  <si>
    <t>minehunter
to disarm naval mine</t>
  </si>
  <si>
    <t>trałowiec
rozbrajać minę morską</t>
  </si>
  <si>
    <t>pakowany próżniowo   /   pakowanie próżniowe</t>
  </si>
  <si>
    <t>Cultural code</t>
  </si>
  <si>
    <t>kod kulturowy</t>
  </si>
  <si>
    <t>cornerstone</t>
  </si>
  <si>
    <t>kamień węgielny</t>
  </si>
  <si>
    <t>to speak on camera</t>
  </si>
  <si>
    <t>mówić do kamery</t>
  </si>
  <si>
    <t>dla własnego bezpieczeństwa oni pracują w ukryciu</t>
  </si>
  <si>
    <t>Izraelski żołnierz przerywa milczenie w sprawie okupacji Palestyny</t>
  </si>
  <si>
    <t>people close to the president did not support the proposal</t>
  </si>
  <si>
    <t>ludzie z otoczenia prezydenta nie poparli propozycji</t>
  </si>
  <si>
    <t>people in power</t>
  </si>
  <si>
    <t>ludzie u władzy</t>
  </si>
  <si>
    <t>exile   vs   expell   vs    evict</t>
  </si>
  <si>
    <t>wygnać   vs     wydalać/wyrzucać     vs      eksmitować</t>
  </si>
  <si>
    <t>Manhatan nie byłby miejscem którym jest bez drap[aczy chmur</t>
  </si>
  <si>
    <t>the most fortified island in the world</t>
  </si>
  <si>
    <t>A stun grenade, also known as a flash grenade, flashbang, thunderflash, or sound bomb</t>
  </si>
  <si>
    <t>granat ogłuszający</t>
  </si>
  <si>
    <t>dark secrets</t>
  </si>
  <si>
    <t>ciemne sekrety</t>
  </si>
  <si>
    <t>najbardziej ufortyfikowana wyspa na świecie</t>
  </si>
  <si>
    <t>Israeli soldier breaks the silence on occupation of Palestine</t>
  </si>
  <si>
    <t>musimy sprawdzić stan naszej broni</t>
  </si>
  <si>
    <t>ghost town</t>
  </si>
  <si>
    <t>wymarłe/opuszczone miasto</t>
  </si>
  <si>
    <t>Manhattan wouldn't be the place it is today without the skyscrapers</t>
  </si>
  <si>
    <t>for their own safety they work in secret</t>
  </si>
  <si>
    <t>they did what they were taught</t>
  </si>
  <si>
    <t>zrobili to czego byli nauczeni</t>
  </si>
  <si>
    <t>dead sea</t>
  </si>
  <si>
    <t>groats-kasza</t>
  </si>
  <si>
    <t>kasza gryczana (prażona)</t>
  </si>
  <si>
    <t>hot spring bath</t>
  </si>
  <si>
    <t>jak wykryć usterkę w samochodzie</t>
  </si>
  <si>
    <t>update from Ukraine</t>
  </si>
  <si>
    <t>aktualizacja informacji z ukrainy</t>
  </si>
  <si>
    <t>sand spilled out of the bag</t>
  </si>
  <si>
    <t>piasek wysypał się z torby</t>
  </si>
  <si>
    <t>Are you fully aware of the consequences of your decision?</t>
  </si>
  <si>
    <t>czy jesteś w pełni świadomy konsekwencji swojej decyzji</t>
  </si>
  <si>
    <t>legion został unicestwiony/zmieciony przez powstańców</t>
  </si>
  <si>
    <t>make irresponsible decision</t>
  </si>
  <si>
    <t>podejmować nieodpowiedzialną decyzję</t>
  </si>
  <si>
    <t>stun   vs   stunt</t>
  </si>
  <si>
    <t>oszałamiać     vs    wyczyn</t>
  </si>
  <si>
    <t>boxy  shape</t>
  </si>
  <si>
    <t>pudełkowany kształt</t>
  </si>
  <si>
    <t>ubój rytualny zwierząt nie jest dozwolony w polsce ze względu na prawa zwierząt</t>
  </si>
  <si>
    <t>Your job is to find a parking spot/space</t>
  </si>
  <si>
    <t>he is taking up two parking spaces</t>
  </si>
  <si>
    <t>worst dog for the first time owner</t>
  </si>
  <si>
    <t>roller coaster operator</t>
  </si>
  <si>
    <t>power steering</t>
  </si>
  <si>
    <t>wspomaganie układu kierowniczego</t>
  </si>
  <si>
    <t>you have to set it at the right angle</t>
  </si>
  <si>
    <t>musisz ustawić to pod odpowiednim kątem</t>
  </si>
  <si>
    <r>
      <t xml:space="preserve">legion was </t>
    </r>
    <r>
      <rPr>
        <sz val="11"/>
        <color theme="9" tint="0.39997558519241921"/>
        <rFont val="Calibri"/>
        <family val="2"/>
        <charset val="238"/>
      </rPr>
      <t>ob</t>
    </r>
    <r>
      <rPr>
        <sz val="11"/>
        <color theme="6"/>
        <rFont val="Calibri"/>
        <family val="2"/>
        <charset val="238"/>
      </rPr>
      <t>literated</t>
    </r>
    <r>
      <rPr>
        <sz val="11"/>
        <color rgb="FF000000"/>
        <rFont val="Calibri"/>
        <family val="2"/>
        <charset val="238"/>
      </rPr>
      <t xml:space="preserve"> by insurgents</t>
    </r>
  </si>
  <si>
    <r>
      <rPr>
        <sz val="11"/>
        <color theme="9" tint="0.39997558519241921"/>
        <rFont val="Calibri"/>
        <family val="2"/>
        <charset val="238"/>
      </rPr>
      <t>buck</t>
    </r>
    <r>
      <rPr>
        <sz val="11"/>
        <color rgb="FF000000"/>
        <rFont val="Calibri"/>
        <family val="2"/>
        <charset val="238"/>
      </rPr>
      <t>wheat groats (toasted)</t>
    </r>
  </si>
  <si>
    <t>counterweight
DEF: A counterweight is a weight that, by applying an opposite force, provides balance and stability of a mechanical system</t>
  </si>
  <si>
    <t>król ustanowił stolicę kraju w krakowie</t>
  </si>
  <si>
    <t>This hit Putin so deep that he started reunification of Soviet Union</t>
  </si>
  <si>
    <t>moja oferta nie jest już aktualna</t>
  </si>
  <si>
    <t>the soldier was returned to duty</t>
  </si>
  <si>
    <t>żołnierz został przywrócony do służby</t>
  </si>
  <si>
    <t>how to get started with investing in the stock market</t>
  </si>
  <si>
    <t>jak rozpocząć przygodę z inwestowaniem na giełdzie</t>
  </si>
  <si>
    <t>my offer is not valid anymore</t>
  </si>
  <si>
    <t>infatuation will wear off
What happens when the infatuation wears off?
How long does infatuation take to wear off?
Is infatuation a stage of love?
What stage comes after infatuation?
For how long can an infatuation last?</t>
  </si>
  <si>
    <t>run     flat out / all out</t>
  </si>
  <si>
    <t>what kind of car is this</t>
  </si>
  <si>
    <t>co to jest za samochód</t>
  </si>
  <si>
    <t>would you like a hamburger?</t>
  </si>
  <si>
    <t>czy skusisz się na hamburgera</t>
  </si>
  <si>
    <t>jak może wyglądać kobiecość</t>
  </si>
  <si>
    <t>wyjść poza strefę komfortu</t>
  </si>
  <si>
    <t>go beyond your comfort zone
great things never come from comfort zone</t>
  </si>
  <si>
    <t>caning (br) punishment in singapore</t>
  </si>
  <si>
    <t>Some prisoners were whipped/lashed/flogged across the soles of their feet</t>
  </si>
  <si>
    <t>you have to bo confident in your skills</t>
  </si>
  <si>
    <t>musisz być pewny swoich umiejętności</t>
  </si>
  <si>
    <t>on jest narkomanem</t>
  </si>
  <si>
    <t>build the trust
you have to build peoples's trust in you
6 Easy Steps To Get People To Trust You Quickly
10 Steps to Build Trust with Employees</t>
  </si>
  <si>
    <t>she is drug addicted</t>
  </si>
  <si>
    <t>to nie było szczęście ale umiejętności</t>
  </si>
  <si>
    <t>my beliefs has changed over time
Over time, your bathroom tiles may get damaged</t>
  </si>
  <si>
    <t>when you        have finished / are finished,         flush the toilet</t>
  </si>
  <si>
    <t>you can make this app any way you want</t>
  </si>
  <si>
    <t>możesz stworzyć tą aplikację w dowolny sposób</t>
  </si>
  <si>
    <t>grout - fuga</t>
  </si>
  <si>
    <t>what does this abbreviation stands for</t>
  </si>
  <si>
    <t>co oznacza ten skrót</t>
  </si>
  <si>
    <t>comet</t>
  </si>
  <si>
    <t>kometa</t>
  </si>
  <si>
    <t>When it comes to business management, stronger leadership skills are essential</t>
  </si>
  <si>
    <t xml:space="preserve">jeśli chodzi o </t>
  </si>
  <si>
    <t>You can give verbal praise either privately or in front of the entire team</t>
  </si>
  <si>
    <t>it can make you feel different from other people</t>
  </si>
  <si>
    <t>stuctural/design   fault/defect
manufacturing defects</t>
  </si>
  <si>
    <t>wada konstrukcyjne
wady produkcyjne</t>
  </si>
  <si>
    <t>sound lag   /   audio delay</t>
  </si>
  <si>
    <t>siki/pomyje/lura</t>
  </si>
  <si>
    <t>people in the crowd</t>
  </si>
  <si>
    <t>ludzie w tłumie</t>
  </si>
  <si>
    <t>My legs gave out at the end of the marathon</t>
  </si>
  <si>
    <t>Moje nogi odmówiły posłuszeństwa pod koniec maratonu</t>
  </si>
  <si>
    <t>Singapore is a top destination for Chinese travelers</t>
  </si>
  <si>
    <t>budować zaufanie
musisz zbudować zaufanie ludzi co ciebie</t>
  </si>
  <si>
    <t>A child ran into the road in front of the car</t>
  </si>
  <si>
    <t>dziecko wbiegło na drogę przed samochodem</t>
  </si>
  <si>
    <t>There was no prosperity in the times of the Polish People's Republic</t>
  </si>
  <si>
    <t>w czasach prl nie było dobrobytu</t>
  </si>
  <si>
    <t>The fact there's another tree right beside it makes you think they're not too different from us after all lol</t>
  </si>
  <si>
    <t>I'm Australian and this is the first time I've realised how much sound koalas actually make</t>
  </si>
  <si>
    <t>Sounds like a kid that is clearly done crying but still makes crying noises</t>
  </si>
  <si>
    <t>Could you please shut the car door a little bit quieter next time?</t>
  </si>
  <si>
    <t>could you help me carry this? It is really heavy</t>
  </si>
  <si>
    <t>Moi rodzice zawsze faworyzowali moją młodszą siostrę</t>
  </si>
  <si>
    <t>I drove her to the airport because I owed her a favor</t>
  </si>
  <si>
    <t>jak daleko musze dojeżdżać do pracy</t>
  </si>
  <si>
    <t>how far do you have to commute to work</t>
  </si>
  <si>
    <t>no more outdated solutions</t>
  </si>
  <si>
    <t>koniec z przestarzałymi rozwiązaniami</t>
  </si>
  <si>
    <t>there is no one here at this time</t>
  </si>
  <si>
    <t>to storm government buildings</t>
  </si>
  <si>
    <t>sztumować budynki rządowe</t>
  </si>
  <si>
    <t>second wave of mobilisation</t>
  </si>
  <si>
    <t>druga fala mobilizacji</t>
  </si>
  <si>
    <t>raz na zawsze</t>
  </si>
  <si>
    <t>maintain eye contact with</t>
  </si>
  <si>
    <t>make eye contact with</t>
  </si>
  <si>
    <t>nawiąż kontakt wzrokowy z</t>
  </si>
  <si>
    <t xml:space="preserve">utrzymaj kontakt wzrokowy z </t>
  </si>
  <si>
    <t>being white man in Korea</t>
  </si>
  <si>
    <t>bycie białym człowiekiem z Korei</t>
  </si>
  <si>
    <t>reakcja psów kiedy zdadzą sobie sprawę z tego że jadą do weterynaża</t>
  </si>
  <si>
    <t>society is prejudiced against introverts    /       society favors introverts</t>
  </si>
  <si>
    <t>the end justify the means
DEF: wrong or unfair methods may be used if the overall goal is good</t>
  </si>
  <si>
    <t>there is no point/sense in waiting any longer</t>
  </si>
  <si>
    <t>I tried to remember her name, but my mind was a complete blank/went completely blank</t>
  </si>
  <si>
    <t>My parents have always favoured my little sister
The report strongly favours reform of the electoral system</t>
  </si>
  <si>
    <t>once and for all
we have to decide, once and for all, whether we want to ask Dad for money</t>
  </si>
  <si>
    <t>dog's reaction when they realize they're going to the vet</t>
  </si>
  <si>
    <t>Can Israeli and palestinians see eye to eye
the boss and I do not always see eye to eye</t>
  </si>
  <si>
    <t>nie ma tutaj nikogo o tej porze</t>
  </si>
  <si>
    <t>talk with sb face to face</t>
  </si>
  <si>
    <t>I try to park car in shade on hot days</t>
  </si>
  <si>
    <t>w gorące dni staram się parkować samochód w cieniu</t>
  </si>
  <si>
    <t>aktywne i pasywne systemy bezpieczeństwa</t>
  </si>
  <si>
    <t>esc - electronic stability control</t>
  </si>
  <si>
    <t>Police can legally search your car if they have probable cause
check the bag for drugs
 x-ray your bag</t>
  </si>
  <si>
    <t>jego pragnienie pokoju</t>
  </si>
  <si>
    <t>esc</t>
  </si>
  <si>
    <t>active and passive safety systems
Active safety technology can prevent accidents from happening altogether or at least actively help the driver to reduce the impact of an emergency situation. To that end, various safety systems constantly monitor the performance and surroundings of a vehicle.
If a collision is really unavoidable/inevitable, active safety technology is also able to reduce its impact. Slowing the speed of a vehicle by a few kilometres before impact can save lives, for example
Passive safety systems protect the occupants of a vehicle and other road users if a crash occurs</t>
  </si>
  <si>
    <t>occupant  vs  occupier</t>
  </si>
  <si>
    <t>lokator  vs  okupant</t>
  </si>
  <si>
    <t>z tytułu</t>
  </si>
  <si>
    <r>
      <t xml:space="preserve">Analytic statements are
those that are true (or false) </t>
    </r>
    <r>
      <rPr>
        <b/>
        <sz val="11"/>
        <color rgb="FFFF0000"/>
        <rFont val="Calibri"/>
        <family val="2"/>
        <charset val="238"/>
      </rPr>
      <t>in virtue</t>
    </r>
    <r>
      <rPr>
        <sz val="11"/>
        <color rgb="FF000000"/>
        <rFont val="Calibri"/>
        <family val="2"/>
        <charset val="238"/>
      </rPr>
      <t xml:space="preserve"> of the way
the ideas or meanings in them fit together</t>
    </r>
  </si>
  <si>
    <t>Moldova</t>
  </si>
  <si>
    <t>underground passage    /     underpass</t>
  </si>
  <si>
    <t>what/how femininy can look like?</t>
  </si>
  <si>
    <r>
      <t xml:space="preserve">we need to </t>
    </r>
    <r>
      <rPr>
        <b/>
        <sz val="11"/>
        <color rgb="FF000000"/>
        <rFont val="Calibri"/>
        <family val="2"/>
        <charset val="238"/>
      </rPr>
      <t>check the condition</t>
    </r>
    <r>
      <rPr>
        <sz val="11"/>
        <color rgb="FF000000"/>
        <rFont val="Calibri"/>
        <family val="2"/>
        <charset val="238"/>
      </rPr>
      <t xml:space="preserve"> of our weapons</t>
    </r>
  </si>
  <si>
    <t>be yourself</t>
  </si>
  <si>
    <t>bądź sobą</t>
  </si>
  <si>
    <t>ona zrobi mi makeup</t>
  </si>
  <si>
    <t>oni sa w błędzie</t>
  </si>
  <si>
    <t>they are wrong</t>
  </si>
  <si>
    <t xml:space="preserve">his desire     for peace  /  to make a peace </t>
  </si>
  <si>
    <t>to foil terrorist attack</t>
  </si>
  <si>
    <t>zapobiec atakowi terrorystycznemu</t>
  </si>
  <si>
    <t>they don't take you seriously</t>
  </si>
  <si>
    <t>oni nie traktują cię poważnie</t>
  </si>
  <si>
    <t>lego bricks</t>
  </si>
  <si>
    <t>klocki lego</t>
  </si>
  <si>
    <t>biggest lego set in the world</t>
  </si>
  <si>
    <t>największy na świecie zestaw lego</t>
  </si>
  <si>
    <t>jak bawić się klockami lego</t>
  </si>
  <si>
    <t>in england we drive on the left side of the road</t>
  </si>
  <si>
    <t>w angli prowadzimy samochód po lewej stronie</t>
  </si>
  <si>
    <t>this place looks like there was a war here</t>
  </si>
  <si>
    <t>tak miejscowość wygląda jakby tu było wojna</t>
  </si>
  <si>
    <t>take (someone or something) to court</t>
  </si>
  <si>
    <t>pozwać kogoś</t>
  </si>
  <si>
    <t>These memes would never get old</t>
  </si>
  <si>
    <t>te memy nigdy się nie zestarzeją</t>
  </si>
  <si>
    <t>rozdawać prezenty  /  rozdawać ulotki  /   rozdawać karty</t>
  </si>
  <si>
    <t>second deal</t>
  </si>
  <si>
    <t>drugie rozdanie</t>
  </si>
  <si>
    <t>musisz wytrzymać 3 uderzenia</t>
  </si>
  <si>
    <t>jak bronić się przed uderzeniem w twarz</t>
  </si>
  <si>
    <t>you have to withstand/survive 3 hits</t>
  </si>
  <si>
    <t>how to play lego bricks</t>
  </si>
  <si>
    <t>Mołdawia</t>
  </si>
  <si>
    <t>shed  vs  shade</t>
  </si>
  <si>
    <t>szopa/lenienie się      vs     cień</t>
  </si>
  <si>
    <r>
      <rPr>
        <b/>
        <sz val="11"/>
        <color rgb="FF000000"/>
        <rFont val="Calibri"/>
        <family val="2"/>
        <charset val="238"/>
      </rPr>
      <t>5,</t>
    </r>
    <r>
      <rPr>
        <sz val="11"/>
        <color rgb="FF000000"/>
        <rFont val="Calibri"/>
        <family val="2"/>
        <charset val="238"/>
      </rPr>
      <t xml:space="preserve"> 23, 54, 75, 90, 105, </t>
    </r>
    <r>
      <rPr>
        <b/>
        <sz val="11"/>
        <color rgb="FF000000"/>
        <rFont val="Calibri"/>
        <family val="2"/>
        <charset val="238"/>
      </rPr>
      <t xml:space="preserve">113, 128, </t>
    </r>
    <r>
      <rPr>
        <sz val="11"/>
        <color rgb="FF000000"/>
        <rFont val="Calibri"/>
        <family val="2"/>
        <charset val="238"/>
      </rPr>
      <t xml:space="preserve">147, </t>
    </r>
  </si>
  <si>
    <t>the inside of the car got very hot</t>
  </si>
  <si>
    <t>wnętrze samochodu się nagrzało mocno</t>
  </si>
  <si>
    <t>czy izraelczyk i palestynczyk mogą sobie popatrzyć w oczy</t>
  </si>
  <si>
    <t>we've been waiting for 7 hours, how much longer?</t>
  </si>
  <si>
    <t>to może sprawić że będzie się czuł inny</t>
  </si>
  <si>
    <t>toyota aygo to samochód miejski</t>
  </si>
  <si>
    <t>jews were expelled from palestine by caesar hadrian</t>
  </si>
  <si>
    <t>What does it mean to have a high tolerance for pain?</t>
  </si>
  <si>
    <t>co to znaczy mieć silną toleracją na ból</t>
  </si>
  <si>
    <t>sect</t>
  </si>
  <si>
    <t>poniewczasie (za późno)</t>
  </si>
  <si>
    <t>kukurydza  vs  żołądź</t>
  </si>
  <si>
    <r>
      <t xml:space="preserve">corn vs  </t>
    </r>
    <r>
      <rPr>
        <sz val="11"/>
        <color rgb="FFFF0000"/>
        <rFont val="Calibri"/>
        <family val="2"/>
        <charset val="238"/>
      </rPr>
      <t>a</t>
    </r>
    <r>
      <rPr>
        <sz val="11"/>
        <color rgb="FF000000"/>
        <rFont val="Calibri"/>
        <family val="2"/>
        <charset val="238"/>
      </rPr>
      <t>corn</t>
    </r>
  </si>
  <si>
    <t>magnesy na lodówkę</t>
  </si>
  <si>
    <t>tie a bow</t>
  </si>
  <si>
    <t>zawiązywać kokardę</t>
  </si>
  <si>
    <t>Porcelana</t>
  </si>
  <si>
    <t>collector
DEF: a person who collects things of a specified type, professionally or as a hobby</t>
  </si>
  <si>
    <t>Porcelain</t>
  </si>
  <si>
    <t>Is porcelain brittle or ductile?</t>
  </si>
  <si>
    <t>budge  vs  badge
I've tried moving the desk but it won't budge</t>
  </si>
  <si>
    <t>company ID badge</t>
  </si>
  <si>
    <t>czy porcelana jest krucha czy kowalna (ciągliwa)</t>
  </si>
  <si>
    <t>daktyl   vs   kowalny</t>
  </si>
  <si>
    <t>wasteland</t>
  </si>
  <si>
    <t>nieużytek</t>
  </si>
  <si>
    <t>Date  vs     ductile
How to grow date palms? (palma daktylowa)</t>
  </si>
  <si>
    <t>Ceramics / ceramic</t>
  </si>
  <si>
    <t>ceramika  /  ceramiczny</t>
  </si>
  <si>
    <t>it was the biggest stadium in poland until national stadium were built in warsaw</t>
  </si>
  <si>
    <t>to był największy stadion w Polsce dopóki nie wybudowano stadion narodowy w warszawie</t>
  </si>
  <si>
    <t>the boss checked up on me
DEF: to try to discover how something is progressing or whether someone is doing what they should be doing: My boss is always checking up on me</t>
  </si>
  <si>
    <t>to move over a bit
Move over, I want to sit down
If you moved over we would all have a place to sit</t>
  </si>
  <si>
    <t>to throw sb out of the school
He was thrown out of school for taking drugs</t>
  </si>
  <si>
    <t>The sound of gunfire made the crowd scatter in all directions</t>
  </si>
  <si>
    <t>break up the crowd
Police were forced to break up a crowd of around '100' young people on Monday afternoon, who had begun gathering in the Arndale shopping mall after a teenage boy was arrested on suspicion of robbery</t>
  </si>
  <si>
    <t>give in to temptation
There is a chance that someone will give in to the temptation to read it</t>
  </si>
  <si>
    <t>give in to sb demand
What does it mean to give in to their demands?</t>
  </si>
  <si>
    <t>to break away from a group
More than 30 Labour MPs broke away to form a new left-wing party
They broke away from the national union and set up their own local organization</t>
  </si>
  <si>
    <t>separate</t>
  </si>
  <si>
    <t>deivide</t>
  </si>
  <si>
    <t>The teacher told the boy off
DEF: to speak angrily to someone because they have done something wrong
The teacher told me off for swearing
Mum told me off for slopping water all down her shirt</t>
  </si>
  <si>
    <t>badż firmowy</t>
  </si>
  <si>
    <t>don't     fret/worry</t>
  </si>
  <si>
    <t>fastai for PyTorch is NOT what Keras is for TF</t>
  </si>
  <si>
    <t>fastai nie jest dla pytorcha tym czym keras jest dla tensorlow</t>
  </si>
  <si>
    <t>Sally found a way to turn the problem to her advantage.</t>
  </si>
  <si>
    <t>sally znalazła sposób żeby odwrócić problem na swoję korzyść</t>
  </si>
  <si>
    <t>humanitarian aid for africa</t>
  </si>
  <si>
    <t>pomoc humanitrna dla afryki</t>
  </si>
  <si>
    <t>do self-defence</t>
  </si>
  <si>
    <t>dokonać samoobrony</t>
  </si>
  <si>
    <t>fridge magnet
I like to buy fridge magnet when I travel abroad</t>
  </si>
  <si>
    <t>how do defende against punch in face</t>
  </si>
  <si>
    <t>colonize
the Greeks colonized Sicily and southern Italy</t>
  </si>
  <si>
    <t xml:space="preserve">mummy
DEF: A mummy is a dead human or an animal whose soft tissues and organs have been preserved by either intentional or accidental exposure to chemicals, extreme cold, very low humidity, or lack of air, so that the recovered body does not decay further if kept in cool and dry conditions. </t>
  </si>
  <si>
    <r>
      <rPr>
        <sz val="11"/>
        <color theme="6" tint="-0.249977111117893"/>
        <rFont val="Calibri"/>
        <family val="2"/>
        <charset val="238"/>
      </rPr>
      <t>muni</t>
    </r>
    <r>
      <rPr>
        <sz val="11"/>
        <color rgb="FFFF0000"/>
        <rFont val="Calibri"/>
        <family val="2"/>
        <charset val="238"/>
      </rPr>
      <t xml:space="preserve">cipal </t>
    </r>
    <r>
      <rPr>
        <sz val="11"/>
        <color rgb="FF000000"/>
        <rFont val="Calibri"/>
        <family val="2"/>
        <charset val="238"/>
      </rPr>
      <t>deputies</t>
    </r>
  </si>
  <si>
    <t>kadzić</t>
  </si>
  <si>
    <t>cense
When the priest and deacon cense the temple, the deacon will walk with a lighted candle</t>
  </si>
  <si>
    <r>
      <t>circum</t>
    </r>
    <r>
      <rPr>
        <sz val="11"/>
        <color rgb="FFFF0000"/>
        <rFont val="Calibri"/>
        <family val="2"/>
        <charset val="238"/>
      </rPr>
      <t>cision</t>
    </r>
    <r>
      <rPr>
        <sz val="11"/>
        <color rgb="FF000000"/>
        <rFont val="Calibri"/>
        <family val="2"/>
        <charset val="238"/>
      </rPr>
      <t xml:space="preserve">
DEF: Circumcision is the surgical removal of the skin covering the tip of the penis
What happens if you don't circum</t>
    </r>
    <r>
      <rPr>
        <sz val="11"/>
        <color rgb="FFFF0000"/>
        <rFont val="Calibri"/>
        <family val="2"/>
        <charset val="238"/>
      </rPr>
      <t>cise</t>
    </r>
    <r>
      <rPr>
        <sz val="11"/>
        <color rgb="FF000000"/>
        <rFont val="Calibri"/>
        <family val="2"/>
        <charset val="238"/>
      </rPr>
      <t>?</t>
    </r>
  </si>
  <si>
    <t>advent
DEF: Advent is a season observed in most Christian denominations as a time of expectant waiting and preparation for both the celebration of the Nativity of Christ at Christmas and the return of Christ at the Second Coming.</t>
  </si>
  <si>
    <t>adwent</t>
  </si>
  <si>
    <t>headwear  - nakrycie głowy</t>
  </si>
  <si>
    <t>airport security officer</t>
  </si>
  <si>
    <t>pracownik kontroli na lotniku</t>
  </si>
  <si>
    <t>pick up  /  collect  baggage</t>
  </si>
  <si>
    <t>they took their passports away
can airport security officer take away my passport?
Can immigration officers at an international airport (e.g. JFK) take a passport away from a passenger? What rights do passengers have in such cases?</t>
  </si>
  <si>
    <t>denomination
Protection must be afforded to Christians on the basis of equal respect for any denomination</t>
  </si>
  <si>
    <t>wyznanie, denominacja (grupa religijna oddzielona od macierzystej religii)</t>
  </si>
  <si>
    <t>receive sacrament of</t>
  </si>
  <si>
    <t>przyjąć sakrament ...</t>
  </si>
  <si>
    <t xml:space="preserve">inhumane treatment of animals </t>
  </si>
  <si>
    <t>nieludzkie traktowanie zwierząt</t>
  </si>
  <si>
    <r>
      <t>ritual slaughter of animals is not allowed in poland because of animals rights
DEF: The act is performed</t>
    </r>
    <r>
      <rPr>
        <u/>
        <sz val="11"/>
        <color rgb="FF000000"/>
        <rFont val="Calibri"/>
        <family val="2"/>
        <charset val="238"/>
      </rPr>
      <t xml:space="preserve"> </t>
    </r>
    <r>
      <rPr>
        <b/>
        <u/>
        <sz val="11"/>
        <color rgb="FF000000"/>
        <rFont val="Calibri"/>
        <family val="2"/>
        <charset val="238"/>
      </rPr>
      <t>by drawing a very sharp knife across the animal's throat</t>
    </r>
    <r>
      <rPr>
        <b/>
        <sz val="11"/>
        <color rgb="FF000000"/>
        <rFont val="Calibri"/>
        <family val="2"/>
        <charset val="238"/>
      </rPr>
      <t xml:space="preserve"> </t>
    </r>
    <r>
      <rPr>
        <sz val="11"/>
        <color rgb="FF000000"/>
        <rFont val="Calibri"/>
        <family val="2"/>
        <charset val="238"/>
      </rPr>
      <t>making a single incision incising the trachea and esophagus</t>
    </r>
  </si>
  <si>
    <t>mountain range   vs   mountain ridge</t>
  </si>
  <si>
    <t>Great Famine
between the spring of 1959 and the end of 1961 some 30 million Chinese starved to death and about the same number of births were lost or postponed</t>
  </si>
  <si>
    <t>Kuwejt</t>
  </si>
  <si>
    <t>Bahrain</t>
  </si>
  <si>
    <t>Izrael</t>
  </si>
  <si>
    <t>wielki głód (w chinach)</t>
  </si>
  <si>
    <t>He will be extradited to Arizona from Florida</t>
  </si>
  <si>
    <t>będzie przeprowadzona jego ekstradycja z arizony do florydy</t>
  </si>
  <si>
    <t>to ventilate/air room
If it's safe to do so, open doors and windows as much as you can to bring in fresh, outdoor air</t>
  </si>
  <si>
    <t>to leave out  /    skip     some ingrediens</t>
  </si>
  <si>
    <t>subsidize   not    subside</t>
  </si>
  <si>
    <t>subsydiować</t>
  </si>
  <si>
    <t>content
I don't want to spend my life trying to content my mother</t>
  </si>
  <si>
    <t>Nie chcę spędzić całego życia próbując zadowolić moją matkę</t>
  </si>
  <si>
    <t>to jest ich znak rozpoznawczy</t>
  </si>
  <si>
    <t>mildest winter ever</t>
  </si>
  <si>
    <t>najłagodniesza zima wszechczasów</t>
  </si>
  <si>
    <t>blindfolded test</t>
  </si>
  <si>
    <t>test bez patrzenia</t>
  </si>
  <si>
    <t>nobody will sillence us</t>
  </si>
  <si>
    <t>nikt nas nie uciszy</t>
  </si>
  <si>
    <t>How a gyroscope guides a rocket</t>
  </si>
  <si>
    <t>jak żyroskop prowadzi rakietę</t>
  </si>
  <si>
    <t>she will do my makeup</t>
  </si>
  <si>
    <t>manoeuvrable - zwrotny</t>
  </si>
  <si>
    <t>nasi goście uzupełnili lodówkę w zapasy jedzenia</t>
  </si>
  <si>
    <t>priest
DEF: someone whose job is to lead worship and perform other duties and ceremonies in some Christian churches
DEF: A priest is a religious leader authorized to perform the sacred rituals of a religion, especially as a mediatory agent between humans and one or more deities. They also have the authority or power to administer religious rites; in particular, rites of sacrifice to, and propitiation of, a deity or deities</t>
  </si>
  <si>
    <t>aerodynamic drag</t>
  </si>
  <si>
    <t>opór aerodynamiczny</t>
  </si>
  <si>
    <t>exhaust pipe     a nie       exhausting pipe</t>
  </si>
  <si>
    <t>crude oil with a low-sulfur content</t>
  </si>
  <si>
    <t>surowa ropa z niską zawartością siarki</t>
  </si>
  <si>
    <t>What I find most impressive is their ability to look at a space and instantly calculate its length to the millimeter</t>
  </si>
  <si>
    <t>landing a helicopter in rough seas</t>
  </si>
  <si>
    <t>lądowanie helikopterem na wzborzonym morzu</t>
  </si>
  <si>
    <t>ship is rolling from side to side</t>
  </si>
  <si>
    <t>statek przechula się z boku na bok</t>
  </si>
  <si>
    <t>back in the day</t>
  </si>
  <si>
    <t>za starych dobrych czasów, dawniej</t>
  </si>
  <si>
    <t>ship-based helicopter</t>
  </si>
  <si>
    <t>bazujący na okręcie helikopter</t>
  </si>
  <si>
    <t>pasmo górskie   vs   szczyt górski</t>
  </si>
  <si>
    <t>greek     a nie      greece</t>
  </si>
  <si>
    <t>he did exacly the opposite</t>
  </si>
  <si>
    <t>on zrobił dokładnie na odwrót</t>
  </si>
  <si>
    <t>lean against the wall</t>
  </si>
  <si>
    <t>Po bieganiu na bieżni dyszałem (z trudem łapałem oddech) dziesięć minut</t>
  </si>
  <si>
    <t>podsłuchiwać rozmowy (przypadkiem)</t>
  </si>
  <si>
    <t>to take revenge on sb for sth</t>
  </si>
  <si>
    <t>don't argue with me</t>
  </si>
  <si>
    <t xml:space="preserve">
when you pose for a portrait/photo you have to stay still
DEF: To refrain from moving very much or at all
</t>
  </si>
  <si>
    <t>kiedy pozujesz do portretu/zdjecia musisz się nie ruszać</t>
  </si>
  <si>
    <t>przyprowadzę moją dziewczynę do domu</t>
  </si>
  <si>
    <t>stagger - chwiejnie</t>
  </si>
  <si>
    <t>My sister's always meddling in other people's affairs</t>
  </si>
  <si>
    <t>car is more on the road that on the parking place</t>
  </si>
  <si>
    <t>to pay your attention to girls appearance</t>
  </si>
  <si>
    <t>czas teraźniejszy to    'shoot'   a czase przeszły to  'shot'</t>
  </si>
  <si>
    <t>strzelać</t>
  </si>
  <si>
    <t>they will not let him out of the prison</t>
  </si>
  <si>
    <t>oni go nie wypuszczą z więzienia</t>
  </si>
  <si>
    <t>samochód jest bardziej na drodze niż na miejscu parkingowym</t>
  </si>
  <si>
    <t>Interior minister</t>
  </si>
  <si>
    <t>minister spraw wewnętrznych</t>
  </si>
  <si>
    <t>the submarine surfaced in an emergency</t>
  </si>
  <si>
    <t>okręt podwodny się wynurzył się awaryjnie</t>
  </si>
  <si>
    <t>the road is steeply sloped</t>
  </si>
  <si>
    <t>droga jest mocno pochylona</t>
  </si>
  <si>
    <t>collision-free intersection</t>
  </si>
  <si>
    <t>skrzyżowanie bezkolizyjne</t>
  </si>
  <si>
    <t>nuclear icebreaker</t>
  </si>
  <si>
    <t>atomowy lodołamacz</t>
  </si>
  <si>
    <t>motorway has two roadways</t>
  </si>
  <si>
    <t>Tiananmen Square Massacre</t>
  </si>
  <si>
    <t>masakra na placu Tiananmen</t>
  </si>
  <si>
    <t>Tourism minister</t>
  </si>
  <si>
    <t>minister turystyki</t>
  </si>
  <si>
    <t>płaca minimalna</t>
  </si>
  <si>
    <t>he world's fastest river is the Amazon</t>
  </si>
  <si>
    <t>najszybciej płynącą rzeką jest amazonka</t>
  </si>
  <si>
    <t>How fast is the current in the Thames?</t>
  </si>
  <si>
    <t>jak szybki jest prąd Tamizy</t>
  </si>
  <si>
    <t>autostrada ma dwie jezdnie</t>
  </si>
  <si>
    <t>discretionary - to uznaniowy      a nie      dyskretny</t>
  </si>
  <si>
    <t>the light is directed at her face</t>
  </si>
  <si>
    <t>światło jest skierowane na jej twarz</t>
  </si>
  <si>
    <t>Is a button-up shirt buttoned all the way up a good look on a man?</t>
  </si>
  <si>
    <t xml:space="preserve">How to Touch-up Dark Roots in Blonde Hair </t>
  </si>
  <si>
    <t>ona ma farbowane włosy</t>
  </si>
  <si>
    <t>she has dyed hair</t>
  </si>
  <si>
    <t>supreme commander</t>
  </si>
  <si>
    <t>najwyższy dowódzca</t>
  </si>
  <si>
    <t>how to impress a girl with a car</t>
  </si>
  <si>
    <t>jak zaimponować dziewczynie samochodem</t>
  </si>
  <si>
    <t>terraced house   vs    terrace</t>
  </si>
  <si>
    <t>dom szeregowy       vs      taras</t>
  </si>
  <si>
    <t>Terraced(br)/townhouse(am)      houses</t>
  </si>
  <si>
    <t>partially press down clutch</t>
  </si>
  <si>
    <t>How to Fix a Brake Pedal that Sinks in Your Car</t>
  </si>
  <si>
    <t>jak naprawić pedeł który niestawia oporu (opada)</t>
  </si>
  <si>
    <t>Should you push clutch all the way down?</t>
  </si>
  <si>
    <t>rafineria ropy</t>
  </si>
  <si>
    <t>ten kamień ma moc uzdrawiania ludzi</t>
  </si>
  <si>
    <t>Sexually Frustrated? How to Deal with Sexual Frustration</t>
  </si>
  <si>
    <t>jak rozładować napięcie seksualne</t>
  </si>
  <si>
    <t>essential goods</t>
  </si>
  <si>
    <t>produkty pierwszej potrzeby</t>
  </si>
  <si>
    <t>supermarket
DEF: A supermarket is a large shop which sells all kinds of food and some household goods. Most of us do our food shopping in the supermarket</t>
  </si>
  <si>
    <t>supermarket</t>
  </si>
  <si>
    <t>produkty ropopochodne</t>
  </si>
  <si>
    <t>petroleum products
These petroleum products include gasoline, distillates such as diesel fuel and heating oil, jet fuel, petrochemical feedstocks, waxes, lubricating oils, and asphalt</t>
  </si>
  <si>
    <t>LNG - liquefied natural gas</t>
  </si>
  <si>
    <t>skroplony gaz ziemny</t>
  </si>
  <si>
    <t>Windshield  washer/wiper  fluid
Does it matter which windshield washer fluid you use?
Can you just put water in windshield wiper fluid?</t>
  </si>
  <si>
    <t>workplace</t>
  </si>
  <si>
    <t>stanowisko pracy</t>
  </si>
  <si>
    <t>pasek rozrządu</t>
  </si>
  <si>
    <t>timing belt
DEF: In a piston engine, either a timing belt (also called a cambelt) or timing chain or set of timing gears is used to synchronize the rotation of the crankshaft and the camshaft</t>
  </si>
  <si>
    <t>wał korbowy</t>
  </si>
  <si>
    <t>camshaft
DEF: A camshaft is a shaft that contains a row of pointed cams, in order to convert rotational motion to reciprocating motion.</t>
  </si>
  <si>
    <t>shaft - dużo znaczeń</t>
  </si>
  <si>
    <t>how to relieve sexual tension</t>
  </si>
  <si>
    <t>this stone has the power to cure people</t>
  </si>
  <si>
    <t>wciskać sprzęgło ale nie do końca</t>
  </si>
  <si>
    <t>Jak poprawić/zretuszować ciemne odrosty w blond włosach</t>
  </si>
  <si>
    <t>szyszka
Na ziemi w lesie leżało kilka szyszek</t>
  </si>
  <si>
    <t>crankshaft</t>
  </si>
  <si>
    <t>cam - krzywka</t>
  </si>
  <si>
    <t>crank - korba</t>
  </si>
  <si>
    <t>thermal shock</t>
  </si>
  <si>
    <t>szok termiczny</t>
  </si>
  <si>
    <t>100,000 troops had been successfully landed in Normandy with minimal casualties</t>
  </si>
  <si>
    <t>100 000 żołnieży wyglądowało w Normandii przy minimalnej liczbie ofiar</t>
  </si>
  <si>
    <t>Paris was liberated from Nazi occupation</t>
  </si>
  <si>
    <t>Paryż został wyzwolony z nazistowskiej okupacji</t>
  </si>
  <si>
    <t>seaborn/airborne invasion</t>
  </si>
  <si>
    <t xml:space="preserve">operacja overload (inwazja na normadię)
</t>
  </si>
  <si>
    <t>morska/powietrzna     inwazja</t>
  </si>
  <si>
    <r>
      <t xml:space="preserve">operation overload   (battle of Normandy)
Operation Overlord was a major Allied operation during World War II. It was the largest seaborne invasion in history and involved over 156,000 troops from the United States, Britain, Canada, and other countries. The goal of Operation Overlord was to liberate Nazi-held western Europe from German control
The success of Operation Overlord marked a major </t>
    </r>
    <r>
      <rPr>
        <sz val="11"/>
        <color rgb="FFFF0000"/>
        <rFont val="Calibri"/>
        <family val="2"/>
        <charset val="238"/>
      </rPr>
      <t>turning point</t>
    </r>
    <r>
      <rPr>
        <sz val="11"/>
        <color rgb="FF000000"/>
        <rFont val="Calibri"/>
        <family val="2"/>
        <charset val="238"/>
      </rPr>
      <t xml:space="preserve"> </t>
    </r>
    <r>
      <rPr>
        <sz val="11"/>
        <color rgb="FFFF0000"/>
        <rFont val="Calibri"/>
        <family val="2"/>
        <charset val="238"/>
      </rPr>
      <t>in</t>
    </r>
    <r>
      <rPr>
        <sz val="11"/>
        <color rgb="FF000000"/>
        <rFont val="Calibri"/>
        <family val="2"/>
        <charset val="238"/>
      </rPr>
      <t xml:space="preserve"> World War II </t>
    </r>
    <r>
      <rPr>
        <sz val="11"/>
        <color theme="8" tint="-0.249977111117893"/>
        <rFont val="Calibri"/>
        <family val="2"/>
        <charset val="238"/>
      </rPr>
      <t>leading eventually</t>
    </r>
    <r>
      <rPr>
        <sz val="11"/>
        <color rgb="FF000000"/>
        <rFont val="Calibri"/>
        <family val="2"/>
        <charset val="238"/>
      </rPr>
      <t xml:space="preserve"> </t>
    </r>
    <r>
      <rPr>
        <sz val="11"/>
        <color theme="8" tint="-0.249977111117893"/>
        <rFont val="Calibri"/>
        <family val="2"/>
        <charset val="238"/>
      </rPr>
      <t>to</t>
    </r>
    <r>
      <rPr>
        <sz val="11"/>
        <color rgb="FF000000"/>
        <rFont val="Calibri"/>
        <family val="2"/>
        <charset val="238"/>
      </rPr>
      <t xml:space="preserve"> victory against Nazi Germany in May 1945</t>
    </r>
  </si>
  <si>
    <t xml:space="preserve">Landing craft </t>
  </si>
  <si>
    <t>statek do wysadzania oddziałów na lądzie</t>
  </si>
  <si>
    <t>dostarczać      vs       konwojować</t>
  </si>
  <si>
    <t>convey   vs   convoy/escort</t>
  </si>
  <si>
    <t>łańcuch do blokowania drzwi</t>
  </si>
  <si>
    <t>the chain cames off  /   falls off
chain keep falling off</t>
  </si>
  <si>
    <t>łańcuch spada
łańcuch ciągle spada</t>
  </si>
  <si>
    <t>jak naprawić dziurę w drodze</t>
  </si>
  <si>
    <r>
      <t xml:space="preserve">What is asphalt patch?
</t>
    </r>
    <r>
      <rPr>
        <sz val="11"/>
        <color rgb="FFFF0000"/>
        <rFont val="Calibri"/>
        <family val="2"/>
        <charset val="238"/>
      </rPr>
      <t>Asphalt patching</t>
    </r>
    <r>
      <rPr>
        <sz val="11"/>
        <color rgb="FF000000"/>
        <rFont val="Calibri"/>
        <family val="2"/>
        <charset val="238"/>
      </rPr>
      <t xml:space="preserve"> is the most cost-effective way to protect your asphalt surface and foundation</t>
    </r>
  </si>
  <si>
    <r>
      <rPr>
        <sz val="11"/>
        <color rgb="FFFF0000"/>
        <rFont val="Calibri"/>
        <family val="2"/>
        <charset val="238"/>
      </rPr>
      <t xml:space="preserve">Crossbreeding </t>
    </r>
    <r>
      <rPr>
        <sz val="11"/>
        <color rgb="FF000000"/>
        <rFont val="Calibri"/>
        <family val="2"/>
        <charset val="238"/>
      </rPr>
      <t xml:space="preserve">involves the </t>
    </r>
    <r>
      <rPr>
        <sz val="11"/>
        <color rgb="FFFF0000"/>
        <rFont val="Calibri"/>
        <family val="2"/>
        <charset val="238"/>
      </rPr>
      <t>mating</t>
    </r>
    <r>
      <rPr>
        <sz val="11"/>
        <color rgb="FF000000"/>
        <rFont val="Calibri"/>
        <family val="2"/>
        <charset val="238"/>
      </rPr>
      <t xml:space="preserve"> of animals from two breeds</t>
    </r>
  </si>
  <si>
    <t>krzyżowanie ras</t>
  </si>
  <si>
    <t>cone
DEF: it is a fruit of pine tree
There were some cones lying on the ground in the forest</t>
  </si>
  <si>
    <t>czy powinienem wciskać sprzęgło do końca</t>
  </si>
  <si>
    <t>oil refinery (wymawiamy refajnery, tak jak przy uzdatnianiu (refine))</t>
  </si>
  <si>
    <r>
      <t xml:space="preserve">snap elections
DEF: A snap election is an election that is </t>
    </r>
    <r>
      <rPr>
        <sz val="11"/>
        <color rgb="FFFF0000"/>
        <rFont val="Calibri"/>
        <family val="2"/>
        <charset val="238"/>
      </rPr>
      <t>called</t>
    </r>
    <r>
      <rPr>
        <sz val="11"/>
        <color rgb="FF000000"/>
        <rFont val="Calibri"/>
        <family val="2"/>
        <charset val="238"/>
      </rPr>
      <t xml:space="preserve"> earlier than the one that has been scheduled</t>
    </r>
  </si>
  <si>
    <t>I am losing followers</t>
  </si>
  <si>
    <t>trace folowersów</t>
  </si>
  <si>
    <t>contentious / controversial</t>
  </si>
  <si>
    <t>kontrowersyjny</t>
  </si>
  <si>
    <t>In my lifetime, I loved only one person</t>
  </si>
  <si>
    <t>W moim życiu, kochałem tylko jedną osobę</t>
  </si>
  <si>
    <t>he is mixed race</t>
  </si>
  <si>
    <t>on jest rasy mieszanej</t>
  </si>
  <si>
    <t>rule out the possibility</t>
  </si>
  <si>
    <t>wykluczyć możliwość</t>
  </si>
  <si>
    <t>Jack the Ripper</t>
  </si>
  <si>
    <t>Kuba rozpruwacz</t>
  </si>
  <si>
    <t>skarpa</t>
  </si>
  <si>
    <t>Tibet</t>
  </si>
  <si>
    <t>Tybet</t>
  </si>
  <si>
    <t>beef   to nie tylko wołowina ale również   sprzeczka
Do they have a beef or something?</t>
  </si>
  <si>
    <t>stump  -  dużo znaczeń</t>
  </si>
  <si>
    <t>ogień krzyżowy (dosłownie i w przenośni)</t>
  </si>
  <si>
    <t>syreny ostrzegawcze</t>
  </si>
  <si>
    <t>warning sirens echoing through bethlehem</t>
  </si>
  <si>
    <t>broach</t>
  </si>
  <si>
    <t>barrage   vs   barrack</t>
  </si>
  <si>
    <t>rozwiercić dziurę     /     poruszyć wstydliwy temat</t>
  </si>
  <si>
    <t>pomijasz jakiś istotny element kontekstu</t>
  </si>
  <si>
    <t>you are leaving out some crucial piece of context</t>
  </si>
  <si>
    <t>rodowód</t>
  </si>
  <si>
    <t>informat</t>
  </si>
  <si>
    <t>informator (przekazujący informacje)</t>
  </si>
  <si>
    <t>ascension</t>
  </si>
  <si>
    <t>awans zawodowy    oraz    wspinaczka</t>
  </si>
  <si>
    <t>choroba  /   bolączka</t>
  </si>
  <si>
    <t>melody    vs   malady</t>
  </si>
  <si>
    <t>melodia      vs     choroba/bolączka</t>
  </si>
  <si>
    <t>operation desert storm</t>
  </si>
  <si>
    <t>operacja pustynna burza</t>
  </si>
  <si>
    <r>
      <t xml:space="preserve">for some people </t>
    </r>
    <r>
      <rPr>
        <b/>
        <sz val="11"/>
        <color rgb="FF000000"/>
        <rFont val="Calibri"/>
        <family val="2"/>
        <charset val="238"/>
      </rPr>
      <t>it is a matter of</t>
    </r>
    <r>
      <rPr>
        <sz val="11"/>
        <color rgb="FF000000"/>
        <rFont val="Calibri"/>
        <family val="2"/>
        <charset val="238"/>
      </rPr>
      <t xml:space="preserve"> moral principles</t>
    </r>
  </si>
  <si>
    <t>hamować (postęp)</t>
  </si>
  <si>
    <t>chwalić</t>
  </si>
  <si>
    <t>loud    vs    laud</t>
  </si>
  <si>
    <t>głośny      vs     chwalić</t>
  </si>
  <si>
    <t>niestosowny</t>
  </si>
  <si>
    <t>udziwniony</t>
  </si>
  <si>
    <t>fanciful
DEF: not likely to succeed or happen in the real world
He has some fanciful notion about converting one room of his apartment into a gallery.</t>
  </si>
  <si>
    <t>potop, ulewa  /   ogromna ilość</t>
  </si>
  <si>
    <t>crotch  vs   crouch   vs   encroach</t>
  </si>
  <si>
    <t>krocze   vs  przykucnąć    vs    wdzierać się</t>
  </si>
  <si>
    <r>
      <t>The smoke of in</t>
    </r>
    <r>
      <rPr>
        <sz val="11"/>
        <color rgb="FFFF0000"/>
        <rFont val="Calibri"/>
        <family val="2"/>
        <charset val="238"/>
      </rPr>
      <t xml:space="preserve">cense </t>
    </r>
    <r>
      <rPr>
        <sz val="11"/>
        <color rgb="FF000000"/>
        <rFont val="Calibri"/>
        <family val="2"/>
        <charset val="238"/>
      </rPr>
      <t>is symbolic of sanctification and purification
DEF: Incense is aromatic biotic material that releases fragrant smoke when burnt</t>
    </r>
  </si>
  <si>
    <t>wizjer, judasz (w drzwiach)</t>
  </si>
  <si>
    <t>peephole
DEF: a small hole that may be looked through, especially one in a door through which callers may be identified before the door is opened. The lenses are made and arranged in such a way that viewing is only possible in one direction</t>
  </si>
  <si>
    <t>speech/though bubbles</t>
  </si>
  <si>
    <t xml:space="preserve">dymek </t>
  </si>
  <si>
    <t>ikonka filmu na youtubie</t>
  </si>
  <si>
    <t>thumbnail (on youtube)
DEF: A thumbnail is a clickable, visual icon that represents the content of a YouTube video</t>
  </si>
  <si>
    <t>przesyt, obfitość</t>
  </si>
  <si>
    <t>congrous - stosowny</t>
  </si>
  <si>
    <t>wyrwać stronę</t>
  </si>
  <si>
    <t>tear page</t>
  </si>
  <si>
    <t>potargać stronę</t>
  </si>
  <si>
    <t>How to crease/crample paper</t>
  </si>
  <si>
    <t>sterować spadochronem</t>
  </si>
  <si>
    <t>control the parachute</t>
  </si>
  <si>
    <t>sprawić komuś lanie</t>
  </si>
  <si>
    <r>
      <t xml:space="preserve">Chuck's response is abundantly fair and (literally) </t>
    </r>
    <r>
      <rPr>
        <b/>
        <sz val="11"/>
        <color rgb="FF000000"/>
        <rFont val="Calibri"/>
        <family val="2"/>
        <charset val="238"/>
      </rPr>
      <t>on the money</t>
    </r>
  </si>
  <si>
    <t>Odpowiedź Chucka jest całkowicie sprawiedliwa i (dosłownie) i trafna</t>
  </si>
  <si>
    <t>adherence     przylegać fizycznie, ale też w przenośni np trzymać się czegoś (np. zasad)</t>
  </si>
  <si>
    <t>deluge
Viewers sent a deluge of complaints about the show</t>
  </si>
  <si>
    <r>
      <t>ple</t>
    </r>
    <r>
      <rPr>
        <sz val="11"/>
        <color rgb="FFFF0000"/>
        <rFont val="Calibri"/>
        <family val="2"/>
        <charset val="238"/>
      </rPr>
      <t>thora</t>
    </r>
    <r>
      <rPr>
        <sz val="11"/>
        <color rgb="FF000000"/>
        <rFont val="Calibri"/>
        <family val="2"/>
        <charset val="238"/>
      </rPr>
      <t xml:space="preserve">
DEF: a very large amount of something, especially a larger amount than you need, want, or can deal with
There's a plethora of books about the royal family
The plethora of regulations is both contradictory and confusing</t>
    </r>
  </si>
  <si>
    <t>laud
She was lauded for her charity activity</t>
  </si>
  <si>
    <r>
      <t>in</t>
    </r>
    <r>
      <rPr>
        <sz val="11"/>
        <color rgb="FFFF0000"/>
        <rFont val="Calibri"/>
        <family val="2"/>
        <charset val="238"/>
      </rPr>
      <t>con</t>
    </r>
    <r>
      <rPr>
        <sz val="11"/>
        <color theme="6" tint="-0.249977111117893"/>
        <rFont val="Calibri"/>
        <family val="2"/>
        <charset val="238"/>
      </rPr>
      <t>gruous</t>
    </r>
    <r>
      <rPr>
        <sz val="11"/>
        <color rgb="FF000000"/>
        <rFont val="Calibri"/>
        <family val="2"/>
        <charset val="238"/>
      </rPr>
      <t xml:space="preserve">
DEF: unusual or different from what is around or from what is generally happening
The new computer looked incongruous in the dark book-filled library.</t>
    </r>
  </si>
  <si>
    <t>saddle   vs    straddle     vs     straggle</t>
  </si>
  <si>
    <t>siodło    vs   siedzieć okrakiem    vs     zmagać się</t>
  </si>
  <si>
    <t>stampede  vs   impede</t>
  </si>
  <si>
    <t>pęd bydła     vs      hamować (postęp)</t>
  </si>
  <si>
    <t>my lips are chapped</t>
  </si>
  <si>
    <t>moje usta są spękane</t>
  </si>
  <si>
    <t>potrzebuje pomatki do ust</t>
  </si>
  <si>
    <t>ćwiczenie gdzie leżymy wsparci na rękach i stopach</t>
  </si>
  <si>
    <t>plank    vs    log     vs     board   vs   plywood</t>
  </si>
  <si>
    <t>deska    vs    kłoda    vs     deska    vs     sklejka</t>
  </si>
  <si>
    <t>beanie</t>
  </si>
  <si>
    <t>czapka zimowa</t>
  </si>
  <si>
    <t>cyrylica</t>
  </si>
  <si>
    <t>ladybug</t>
  </si>
  <si>
    <t>biedronka</t>
  </si>
  <si>
    <t>bumblebee</t>
  </si>
  <si>
    <t>trzmiel</t>
  </si>
  <si>
    <t>pelvis
DEF: The pelvis is a basin-shaped structure that supports the spinal column and protects the abdominal organs</t>
  </si>
  <si>
    <t>dwunastnica</t>
  </si>
  <si>
    <t>prominent/perky  nipples</t>
  </si>
  <si>
    <t>umięśnione nogi</t>
  </si>
  <si>
    <t>hormon</t>
  </si>
  <si>
    <t>hormone
DEF: a chemical substance produced by your body that influences its growth, development, and condition
We found traces of human growth hormone in the syringe</t>
  </si>
  <si>
    <t>wrinkles     vs     freckles   vs    pimple    vs  acne    vs     mole</t>
  </si>
  <si>
    <t>zmarszczki     vs     pryszcze   vs   wykrysk    vs     trądzik    vs   pieprzyk</t>
  </si>
  <si>
    <t>knykieć</t>
  </si>
  <si>
    <t>knuckle
DEF: the rounded prominence formed by the ends of the two adjacent bones at a joint</t>
  </si>
  <si>
    <t>duodenum
DEF: The first part of the small intestine</t>
  </si>
  <si>
    <t>to knit one’s brows / wrinkle brows / frown</t>
  </si>
  <si>
    <t>barn vs  shed  vs pigsty   vs   cowshed   vs    stable</t>
  </si>
  <si>
    <t>stodoła    vs   szopa (np. W ogrodzie na narzędzia)    vs     chlew    vs   stodoła dla krów      vs       stajnia</t>
  </si>
  <si>
    <t>doustne tabletki antykoncepcyjne</t>
  </si>
  <si>
    <t>tabletop</t>
  </si>
  <si>
    <t>blat stołu</t>
  </si>
  <si>
    <t>dishwashing liquid</t>
  </si>
  <si>
    <t>płyn do zmywania naczyń</t>
  </si>
  <si>
    <t>ważka</t>
  </si>
  <si>
    <t>usny  /  przezd odbyt  / przez waginę / przez wdychanie   /  pod językiem   /   dożylnie   /  domięśniowo   /    podskórnie   /   do nosa</t>
  </si>
  <si>
    <t>Rectal medicines are administered (given) through the anus into the rectum (back passage, or bottom)</t>
  </si>
  <si>
    <t>dragonfly
Dragonflies keep their wings open, flat and away from their body while in rest
The reason why dragonflies inspire for the most part, negative myths, is believed to be due to their body shape which looks like a needle at the end (in fact, one of their nicknames is ‘Devil’s Darning Needle’), their erratic flight patterns and their shimmering wings</t>
  </si>
  <si>
    <t>pray to Virgin Mary to prevent their crops</t>
  </si>
  <si>
    <t>modlić się do Maryi dziewicy żeby ochroniła zbiory</t>
  </si>
  <si>
    <r>
      <t xml:space="preserve">oral </t>
    </r>
    <r>
      <rPr>
        <sz val="11"/>
        <color theme="9" tint="-0.249977111117893"/>
        <rFont val="Calibri"/>
        <family val="2"/>
        <charset val="238"/>
      </rPr>
      <t>contra</t>
    </r>
    <r>
      <rPr>
        <sz val="11"/>
        <color rgb="FF000000"/>
        <rFont val="Calibri"/>
        <family val="2"/>
        <charset val="238"/>
      </rPr>
      <t>ceptive pill</t>
    </r>
  </si>
  <si>
    <r>
      <t>requi</t>
    </r>
    <r>
      <rPr>
        <sz val="11"/>
        <color theme="9" tint="-0.249977111117893"/>
        <rFont val="Calibri"/>
        <family val="2"/>
        <charset val="238"/>
      </rPr>
      <t>site</t>
    </r>
    <r>
      <rPr>
        <sz val="11"/>
        <color rgb="FF000000"/>
        <rFont val="Calibri"/>
        <family val="2"/>
        <charset val="238"/>
      </rPr>
      <t xml:space="preserve"> skills</t>
    </r>
  </si>
  <si>
    <t>niezbędne umiejętności</t>
  </si>
  <si>
    <t>necessary, required</t>
  </si>
  <si>
    <t>ogień zaporowy     vs   barak</t>
  </si>
  <si>
    <r>
      <t xml:space="preserve">how to fix a </t>
    </r>
    <r>
      <rPr>
        <sz val="11"/>
        <color theme="6" tint="0.39997558519241921"/>
        <rFont val="Calibri"/>
        <family val="2"/>
        <charset val="238"/>
      </rPr>
      <t>pat</t>
    </r>
    <r>
      <rPr>
        <sz val="11"/>
        <color rgb="FF000000"/>
        <rFont val="Calibri"/>
        <family val="2"/>
        <charset val="238"/>
      </rPr>
      <t>hole
WHERE DO POTHOLES COME FROM?</t>
    </r>
  </si>
  <si>
    <t xml:space="preserve">cannon fodder </t>
  </si>
  <si>
    <t>mięso armatnie</t>
  </si>
  <si>
    <t>reconciliation   vs    retaliation</t>
  </si>
  <si>
    <t>pojednanie    vs    zemsta</t>
  </si>
  <si>
    <t>fodder - pasza</t>
  </si>
  <si>
    <t>school of fish
The fishermen caught a school of fish in their net
I've never seen such a big school of fish</t>
  </si>
  <si>
    <r>
      <t xml:space="preserve">series of frames to be </t>
    </r>
    <r>
      <rPr>
        <b/>
        <sz val="11"/>
        <color rgb="FF000000"/>
        <rFont val="Calibri"/>
        <family val="2"/>
        <charset val="238"/>
      </rPr>
      <t>projected by movie projector</t>
    </r>
  </si>
  <si>
    <t>szarańcza</t>
  </si>
  <si>
    <t>locust
Swarms of locusts have been reported in 15 provinces</t>
  </si>
  <si>
    <t>a string of pearls (=a necklace made of pearls)</t>
  </si>
  <si>
    <t>cloud of dust
elephant crossed the street in the cloud of dust</t>
  </si>
  <si>
    <t>robe   vs   robber   vs   robbery</t>
  </si>
  <si>
    <t>szata/toga     vs      złodziej       vs      kradzież</t>
  </si>
  <si>
    <t>the sole has unglued</t>
  </si>
  <si>
    <t>podeszwa się odkleiła</t>
  </si>
  <si>
    <r>
      <t xml:space="preserve">lingerie  (p:  </t>
    </r>
    <r>
      <rPr>
        <sz val="11"/>
        <color rgb="FFFF0000"/>
        <rFont val="Calibri"/>
        <family val="2"/>
        <charset val="238"/>
      </rPr>
      <t>lon</t>
    </r>
    <r>
      <rPr>
        <sz val="11"/>
        <color rgb="FF000000"/>
        <rFont val="Calibri"/>
        <family val="2"/>
        <charset val="238"/>
      </rPr>
      <t xml:space="preserve">żeri) </t>
    </r>
  </si>
  <si>
    <t>silk
pillowcase made of silk</t>
  </si>
  <si>
    <t>fitting room
Move around in the fitting room to see how much support the bra gives you</t>
  </si>
  <si>
    <t>Zuzana Caputova sworn in as Slovakia's first female president</t>
  </si>
  <si>
    <t>Zuzana Czaputowa została zaprzysiężona jako pierwsza kobieta-prezydent Słowacji</t>
  </si>
  <si>
    <t>bankomaty mają godziny zamknięcia</t>
  </si>
  <si>
    <t>przestrzeń osobista</t>
  </si>
  <si>
    <r>
      <t>oral / rectal  /vaginal  / inhaled  / sub</t>
    </r>
    <r>
      <rPr>
        <sz val="11"/>
        <color theme="6" tint="-0.249977111117893"/>
        <rFont val="Calibri"/>
        <family val="2"/>
        <charset val="238"/>
      </rPr>
      <t>lingual</t>
    </r>
    <r>
      <rPr>
        <sz val="11"/>
        <color rgb="FF000000"/>
        <rFont val="Calibri"/>
        <family val="2"/>
        <charset val="238"/>
      </rPr>
      <t xml:space="preserve">  /   Intra</t>
    </r>
    <r>
      <rPr>
        <sz val="11"/>
        <color theme="6" tint="-0.249977111117893"/>
        <rFont val="Calibri"/>
        <family val="2"/>
        <charset val="238"/>
      </rPr>
      <t>venous</t>
    </r>
    <r>
      <rPr>
        <sz val="11"/>
        <color rgb="FF000000"/>
        <rFont val="Calibri"/>
        <family val="2"/>
        <charset val="238"/>
      </rPr>
      <t xml:space="preserve">  / intra</t>
    </r>
    <r>
      <rPr>
        <sz val="11"/>
        <color theme="6" tint="-0.249977111117893"/>
        <rFont val="Calibri"/>
        <family val="2"/>
        <charset val="238"/>
      </rPr>
      <t>muscular</t>
    </r>
    <r>
      <rPr>
        <sz val="11"/>
        <color rgb="FF000000"/>
        <rFont val="Calibri"/>
        <family val="2"/>
        <charset val="238"/>
      </rPr>
      <t xml:space="preserve">   /   sub</t>
    </r>
    <r>
      <rPr>
        <sz val="11"/>
        <color theme="6" tint="-0.249977111117893"/>
        <rFont val="Calibri"/>
        <family val="2"/>
        <charset val="238"/>
      </rPr>
      <t>cutaneous</t>
    </r>
    <r>
      <rPr>
        <sz val="11"/>
        <color rgb="FF000000"/>
        <rFont val="Calibri"/>
        <family val="2"/>
        <charset val="238"/>
      </rPr>
      <t xml:space="preserve">  /   instra</t>
    </r>
    <r>
      <rPr>
        <sz val="11"/>
        <color theme="6" tint="-0.249977111117893"/>
        <rFont val="Calibri"/>
        <family val="2"/>
        <charset val="238"/>
      </rPr>
      <t>nasal</t>
    </r>
  </si>
  <si>
    <t>Cyrillic
Russian is written in the Cyrillic alphabet dating from around the ninth century</t>
  </si>
  <si>
    <r>
      <t>I need a chap</t>
    </r>
    <r>
      <rPr>
        <sz val="11"/>
        <color theme="6" tint="-0.249977111117893"/>
        <rFont val="Calibri"/>
        <family val="2"/>
        <charset val="238"/>
      </rPr>
      <t>stick</t>
    </r>
  </si>
  <si>
    <t>pertinent questions</t>
  </si>
  <si>
    <t>trafne/właściwe pytanie</t>
  </si>
  <si>
    <t>zone out - odpłynąć</t>
  </si>
  <si>
    <t>to take detailed notes</t>
  </si>
  <si>
    <t>robić szczegółowe notatki</t>
  </si>
  <si>
    <t>invigorate - ożywić</t>
  </si>
  <si>
    <t>ożywić, zdynamizować</t>
  </si>
  <si>
    <t>właściwie, we właściwym czasie</t>
  </si>
  <si>
    <t>unduly - niewłaściwie</t>
  </si>
  <si>
    <t>reinvigorate
If used for this purpose, flirting can reinvigorate a marriage that has grown stale</t>
  </si>
  <si>
    <r>
      <t xml:space="preserve">You can also ask how much first rank students in previous years scored to </t>
    </r>
    <r>
      <rPr>
        <b/>
        <sz val="11"/>
        <color rgb="FF000000"/>
        <rFont val="Calibri"/>
        <family val="2"/>
        <charset val="238"/>
      </rPr>
      <t>get a sense of how high you should be aiming</t>
    </r>
  </si>
  <si>
    <t>Start studying for exams about 3 weeks early</t>
  </si>
  <si>
    <t>zacznij się uczyć do egzaminu 3 tygodnie wcześniej</t>
  </si>
  <si>
    <t>detour / diversion
The detour was about a mile and a half longer
The diversion was set due to roadworks in the area
Traffic diversions will be kept to a minimum throughout the festival.</t>
  </si>
  <si>
    <t>różnorodny    vs    duzo znaczeń</t>
  </si>
  <si>
    <t>diverse   vs   diversion
diversion from tradition (odwrót od tradycji)
The diversion was set due to roadworks in the area (objazd)</t>
  </si>
  <si>
    <r>
      <t xml:space="preserve">go to your local library to study </t>
    </r>
    <r>
      <rPr>
        <b/>
        <sz val="11"/>
        <color rgb="FF000000"/>
        <rFont val="Calibri"/>
        <family val="2"/>
        <charset val="238"/>
      </rPr>
      <t>in peace</t>
    </r>
  </si>
  <si>
    <t>w spokoju (np. Uczyć się)</t>
  </si>
  <si>
    <t>I was absent last week and I have to make up for it
make up any missed assignments (nadrobić wszystkie zaległe prace domowe)</t>
  </si>
  <si>
    <t>zakłucający spokój</t>
  </si>
  <si>
    <r>
      <t xml:space="preserve">Being </t>
    </r>
    <r>
      <rPr>
        <b/>
        <sz val="11"/>
        <color rgb="FF000000"/>
        <rFont val="Calibri"/>
        <family val="2"/>
        <charset val="238"/>
      </rPr>
      <t>disruptive</t>
    </r>
    <r>
      <rPr>
        <sz val="11"/>
        <color rgb="FF000000"/>
        <rFont val="Calibri"/>
        <family val="2"/>
        <charset val="238"/>
      </rPr>
      <t xml:space="preserve"> in class will not only keep you from learning efficiently, it will distract others</t>
    </r>
  </si>
  <si>
    <t>szkodliwe</t>
  </si>
  <si>
    <t>wykańczający nerwowo</t>
  </si>
  <si>
    <t>nerve-wracking</t>
  </si>
  <si>
    <t>wrack/wreck - ruina, wrak</t>
  </si>
  <si>
    <t>wrack, wreck i wreckage mogę oznaczać ruinę/wrak</t>
  </si>
  <si>
    <r>
      <rPr>
        <sz val="11"/>
        <color theme="6" tint="-0.249977111117893"/>
        <rFont val="Calibri"/>
        <family val="2"/>
        <charset val="238"/>
      </rPr>
      <t>per</t>
    </r>
    <r>
      <rPr>
        <sz val="11"/>
        <color rgb="FF000000"/>
        <rFont val="Calibri"/>
        <family val="2"/>
        <charset val="238"/>
      </rPr>
      <t>turbed
He didn't seem unduly/overly perturbed by the news</t>
    </r>
  </si>
  <si>
    <t>łatanie asfaltu</t>
  </si>
  <si>
    <r>
      <t>e</t>
    </r>
    <r>
      <rPr>
        <sz val="11"/>
        <color theme="6" tint="0.39997558519241921"/>
        <rFont val="Calibri"/>
        <family val="2"/>
        <charset val="238"/>
      </rPr>
      <t>s</t>
    </r>
    <r>
      <rPr>
        <sz val="11"/>
        <color theme="6" tint="0.39997558519241921"/>
        <rFont val="Calibri"/>
        <family val="2"/>
        <charset val="238"/>
      </rPr>
      <t>carp</t>
    </r>
    <r>
      <rPr>
        <sz val="11"/>
        <color theme="9" tint="-0.249977111117893"/>
        <rFont val="Calibri"/>
        <family val="2"/>
        <charset val="238"/>
      </rPr>
      <t>ment</t>
    </r>
    <r>
      <rPr>
        <sz val="11"/>
        <color rgb="FF000000"/>
        <rFont val="Calibri"/>
        <family val="2"/>
        <charset val="238"/>
      </rPr>
      <t xml:space="preserve">
An escarpment is an area of the Earth where elevation changes suddenly</t>
    </r>
  </si>
  <si>
    <t>wałek rozrządu</t>
  </si>
  <si>
    <t>minimum wage  (not minimal)</t>
  </si>
  <si>
    <t>kąpiel w gorącym źródle</t>
  </si>
  <si>
    <t>How to detect the fault in a vehicle ?</t>
  </si>
  <si>
    <t>on stoi na dwóch miejscach parkingowych</t>
  </si>
  <si>
    <t>it wasn't luck but skills</t>
  </si>
  <si>
    <t>patrze też: defect</t>
  </si>
  <si>
    <t>defect
High-ranking Russian officials are defecting</t>
  </si>
  <si>
    <t>zdradzać, przechodzić na drugą stronę</t>
  </si>
  <si>
    <t>niezadowolony, rozczarowany</t>
  </si>
  <si>
    <t>ośmielony</t>
  </si>
  <si>
    <t>I am broken      vs     I am broke</t>
  </si>
  <si>
    <t>jestem załamany    vs     jestem spłukany</t>
  </si>
  <si>
    <t>przesiąkać</t>
  </si>
  <si>
    <t>pomijany, niezauważony</t>
  </si>
  <si>
    <t>wypatrzający      vs     wszechobecny</t>
  </si>
  <si>
    <t>rygorystyczny (zasada)  /   ograniczony (budżet, rynek)</t>
  </si>
  <si>
    <r>
      <rPr>
        <sz val="11"/>
        <color rgb="FFFF0000"/>
        <rFont val="Calibri"/>
        <family val="2"/>
        <charset val="238"/>
      </rPr>
      <t>string</t>
    </r>
    <r>
      <rPr>
        <sz val="11"/>
        <color rgb="FF000000"/>
        <rFont val="Calibri"/>
        <family val="2"/>
        <charset val="238"/>
      </rPr>
      <t xml:space="preserve">ent
The most stringent laws in the world
</t>
    </r>
  </si>
  <si>
    <t>wspaniały, sensacyjny</t>
  </si>
  <si>
    <r>
      <t>waste money on flowers 
waste money on flowers that would wit</t>
    </r>
    <r>
      <rPr>
        <sz val="11"/>
        <color rgb="FFFF0000"/>
        <rFont val="Calibri"/>
        <family val="2"/>
        <charset val="238"/>
      </rPr>
      <t>her</t>
    </r>
    <r>
      <rPr>
        <sz val="11"/>
        <color rgb="FF000000"/>
        <rFont val="Calibri"/>
        <family val="2"/>
        <charset val="238"/>
      </rPr>
      <t xml:space="preserve"> and die within a week</t>
    </r>
  </si>
  <si>
    <t>postpone meeting from Monday to Friday
Due to bad weather, all the classes have been postponed to Thursday
postpone the trip to the next week</t>
  </si>
  <si>
    <t>dzień dostawy</t>
  </si>
  <si>
    <t>shoe store</t>
  </si>
  <si>
    <t>toy store</t>
  </si>
  <si>
    <t>stall/stand</t>
  </si>
  <si>
    <t>Avoid fabrics that don’t breathe</t>
  </si>
  <si>
    <t>unikaj tkanin które nie oddychają</t>
  </si>
  <si>
    <t>rozpowszechniać (idee)     vs    rozpraszać (ciepło)</t>
  </si>
  <si>
    <t>bowling</t>
  </si>
  <si>
    <t>to bowl  /   to play bowling</t>
  </si>
  <si>
    <t>kręgle (jako sport)</t>
  </si>
  <si>
    <t>table is in the corridor</t>
  </si>
  <si>
    <t>stół jest na korytarzu</t>
  </si>
  <si>
    <t>swiss frank</t>
  </si>
  <si>
    <t>frank szwajcarski</t>
  </si>
  <si>
    <t>defend a master's thesis</t>
  </si>
  <si>
    <t>bronić pracy magisterskiej</t>
  </si>
  <si>
    <t>go to borowa street</t>
  </si>
  <si>
    <t>iść na ulice Borową</t>
  </si>
  <si>
    <t>revise knowledge</t>
  </si>
  <si>
    <t>odświerzyć wiedzę</t>
  </si>
  <si>
    <t>Foreign currency mortgage</t>
  </si>
  <si>
    <t>hipoteka w walucie obcej</t>
  </si>
  <si>
    <t>gotowe ciasto (ze sklepu)</t>
  </si>
  <si>
    <t>snow shovel</t>
  </si>
  <si>
    <t>łopata do śniegu</t>
  </si>
  <si>
    <t>kakao</t>
  </si>
  <si>
    <t>cacao 
cacao bean
powder cacao</t>
  </si>
  <si>
    <t>communication should work in two/both ways</t>
  </si>
  <si>
    <t>komunikacja powinna działać w obie strony</t>
  </si>
  <si>
    <t>szczotka obrotowa</t>
  </si>
  <si>
    <t>jajka z wolnego chowu</t>
  </si>
  <si>
    <t>free-range eggs
DEF: Free-range eggs are produced by hens that have daily access to an outdoor area with vegetation</t>
  </si>
  <si>
    <t>Tylko się z tobą drażnię, nie bądź zły</t>
  </si>
  <si>
    <t>za czwartym razem</t>
  </si>
  <si>
    <t>for the fourth time</t>
  </si>
  <si>
    <t>I'm aging faster mentally than physically</t>
  </si>
  <si>
    <t>szybciej starzeje się mentalnie niż fizycznie</t>
  </si>
  <si>
    <r>
      <t xml:space="preserve">Even when there is clear evidence for their claims, reality shows that there is no desire </t>
    </r>
    <r>
      <rPr>
        <b/>
        <sz val="11"/>
        <color rgb="FF000000"/>
        <rFont val="Calibri"/>
        <family val="2"/>
        <charset val="238"/>
      </rPr>
      <t>to move the wheels of justice</t>
    </r>
    <r>
      <rPr>
        <sz val="11"/>
        <color rgb="FF000000"/>
        <rFont val="Calibri"/>
        <family val="2"/>
        <charset val="238"/>
      </rPr>
      <t xml:space="preserve"> and ‘waste’ public resources for the benefit of a foreign woman,” she says</t>
    </r>
  </si>
  <si>
    <t>przystań , schronienie</t>
  </si>
  <si>
    <r>
      <t>haven
Raped, abused, exploited: Ukrainian women seeking refuge in Israel</t>
    </r>
    <r>
      <rPr>
        <b/>
        <sz val="11"/>
        <color rgb="FF000000"/>
        <rFont val="Calibri"/>
        <family val="2"/>
        <charset val="238"/>
      </rPr>
      <t xml:space="preserve"> find no haven</t>
    </r>
  </si>
  <si>
    <t>heaven  vs   haven</t>
  </si>
  <si>
    <t>niebo    vs     przystać, schronienie</t>
  </si>
  <si>
    <t>upychać, wciskać</t>
  </si>
  <si>
    <r>
      <t xml:space="preserve">cram
Svetlana fled the war in Ukraine in March, </t>
    </r>
    <r>
      <rPr>
        <b/>
        <sz val="11"/>
        <color rgb="FF000000"/>
        <rFont val="Calibri"/>
        <family val="2"/>
        <charset val="238"/>
      </rPr>
      <t>crammed into the back of a truck</t>
    </r>
    <r>
      <rPr>
        <sz val="11"/>
        <color rgb="FF000000"/>
        <rFont val="Calibri"/>
        <family val="2"/>
        <charset val="238"/>
      </rPr>
      <t xml:space="preserve"> with her 6-year-old child</t>
    </r>
  </si>
  <si>
    <t>maze of bureaucracy
Instead of help she encountered a maze of bureaucracy</t>
  </si>
  <si>
    <t>labirynt biurokracji</t>
  </si>
  <si>
    <t>sprawca przestępstwa</t>
  </si>
  <si>
    <t>uparcie</t>
  </si>
  <si>
    <t>oczerniać, umniejszać znaczenie</t>
  </si>
  <si>
    <t>squeeze</t>
  </si>
  <si>
    <t>rotating brush (not rotation or rotationing)</t>
  </si>
  <si>
    <t>die / perish</t>
  </si>
  <si>
    <t>umrzeć</t>
  </si>
  <si>
    <r>
      <t xml:space="preserve">A </t>
    </r>
    <r>
      <rPr>
        <sz val="11"/>
        <color rgb="FF000000"/>
        <rFont val="Calibri"/>
        <family val="2"/>
        <charset val="238"/>
      </rPr>
      <t>spree killer,   shooting spree</t>
    </r>
    <r>
      <rPr>
        <sz val="11"/>
        <color rgb="FF000000"/>
        <rFont val="Calibri"/>
        <family val="2"/>
        <charset val="238"/>
      </rPr>
      <t xml:space="preserve"> </t>
    </r>
  </si>
  <si>
    <t>szeleścić  (np. Plastikowa torba)</t>
  </si>
  <si>
    <t>high-profile
high-profile politicians
He resigned from a high-profile job as economic adviser to the president</t>
  </si>
  <si>
    <t>szeroko znany, ważny</t>
  </si>
  <si>
    <t>you are a nobody</t>
  </si>
  <si>
    <t>jesteś nikim</t>
  </si>
  <si>
    <t>the rumor reached me
spread rumors about sb</t>
  </si>
  <si>
    <t>plotka dotarła do mnie
szerzyć o kimś plotki</t>
  </si>
  <si>
    <t>fine-grain control</t>
  </si>
  <si>
    <t>bardzo szczegółowa kontrola (drobnoziarnista)</t>
  </si>
  <si>
    <t>pojedynek, stoczyć pojedynek</t>
  </si>
  <si>
    <r>
      <t>deni</t>
    </r>
    <r>
      <rPr>
        <sz val="11"/>
        <color rgb="FFFF0000"/>
        <rFont val="Calibri"/>
        <family val="2"/>
        <charset val="238"/>
      </rPr>
      <t>grate</t>
    </r>
    <r>
      <rPr>
        <sz val="11"/>
        <color rgb="FF000000"/>
        <rFont val="Calibri"/>
        <family val="2"/>
        <charset val="238"/>
      </rPr>
      <t xml:space="preserve">  (grate to ucierać)</t>
    </r>
    <r>
      <rPr>
        <sz val="11"/>
        <color rgb="FF000000"/>
        <rFont val="Calibri"/>
        <family val="2"/>
        <charset val="238"/>
      </rPr>
      <t xml:space="preserve">
He denigrated my contribution to this project</t>
    </r>
  </si>
  <si>
    <r>
      <t>rustle /  s</t>
    </r>
    <r>
      <rPr>
        <sz val="11"/>
        <color rgb="FFFF0000"/>
        <rFont val="Calibri"/>
        <family val="2"/>
        <charset val="238"/>
      </rPr>
      <t>wish</t>
    </r>
  </si>
  <si>
    <t>duel   (skoj:  fuel-duel)
The two men fought a duel over the lady
The composer Strauss was once challenged to a duel</t>
  </si>
  <si>
    <r>
      <rPr>
        <sz val="11"/>
        <color rgb="FFFF0000"/>
        <rFont val="Calibri"/>
        <family val="2"/>
        <charset val="238"/>
      </rPr>
      <t>will</t>
    </r>
    <r>
      <rPr>
        <sz val="11"/>
        <color rgb="FF000000"/>
        <rFont val="Calibri"/>
        <family val="2"/>
        <charset val="238"/>
      </rPr>
      <t>fully</t>
    </r>
  </si>
  <si>
    <t>skoj</t>
  </si>
  <si>
    <t>br</t>
  </si>
  <si>
    <t>am</t>
  </si>
  <si>
    <r>
      <rPr>
        <sz val="11"/>
        <color rgb="FFFF0000"/>
        <rFont val="Calibri"/>
        <family val="2"/>
        <charset val="238"/>
      </rPr>
      <t>lamb</t>
    </r>
    <r>
      <rPr>
        <sz val="11"/>
        <color rgb="FF000000"/>
        <rFont val="Calibri"/>
        <family val="2"/>
        <charset val="238"/>
      </rPr>
      <t xml:space="preserve">asting
His first novel was well and truly </t>
    </r>
    <r>
      <rPr>
        <b/>
        <sz val="11"/>
        <color rgb="FF000000"/>
        <rFont val="Calibri"/>
        <family val="2"/>
        <charset val="238"/>
      </rPr>
      <t>lambasted by the critics</t>
    </r>
  </si>
  <si>
    <t>I wish I knew about this before moving to Istanbul, Turkey</t>
  </si>
  <si>
    <t>perpetrator  /   culprit
The police caught the culprit with the stolen money</t>
  </si>
  <si>
    <t>forensic team</t>
  </si>
  <si>
    <t>zespół kryminalny/sądowy (zajmujący się jakimś śledztwem)</t>
  </si>
  <si>
    <t>prompt   jako czasownik:  podpowiadać (suflerować),  sugerować, skłaniać, wzbudzać (np. Uczucia)
His remarks prompted a lot of discussion 'wywołały)</t>
  </si>
  <si>
    <t>opanowanie</t>
  </si>
  <si>
    <t>composure
keep/lose you composure</t>
  </si>
  <si>
    <t>restraint</t>
  </si>
  <si>
    <t>prompt    jako przymiotnik:     natychmiastowy, punktualny
prompt   answer
I'm suprosed that she is late. She is usually so prompt.</t>
  </si>
  <si>
    <t>rampage
Angry citizens rampaged through the city</t>
  </si>
  <si>
    <t>siać zniszczenie, wszczynać burdy</t>
  </si>
  <si>
    <t>podbijać</t>
  </si>
  <si>
    <t>spożyć</t>
  </si>
  <si>
    <t>slime</t>
  </si>
  <si>
    <t>muł, szlam</t>
  </si>
  <si>
    <t>account for
Students account for the vast majority of our customers.
The increase in carbon dioxide emissions may account for changes in the climate.</t>
  </si>
  <si>
    <t>wyjaśniać, odpowiadać za</t>
  </si>
  <si>
    <t>wycofać się z / pozostać w biznesu
wycofać się z kontraktu</t>
  </si>
  <si>
    <t>go out of/ stay in business
back out from contract</t>
  </si>
  <si>
    <t>nie nawidzę być daleko od Ciebie</t>
  </si>
  <si>
    <t>back up   jako cofać (np. samochód) i jako wspierać (back sb up)</t>
  </si>
  <si>
    <t>jestem za powrotem jutro do domu</t>
  </si>
  <si>
    <t>Dasz radę wyjść dziś wieczorem
Co ostatnio porabiałeś
Cały dzień jestem na nogach, potrzebuję trochę odpoczynku
Myślę, że cena cukru niedługo wzrośnie</t>
  </si>
  <si>
    <t>It is up to my dad if I go to Spain with you</t>
  </si>
  <si>
    <t>To zależy od mojego taty czy pojedę z Tobą do Hiszpani</t>
  </si>
  <si>
    <r>
      <t xml:space="preserve">
to     endure / bear up       suffering
He learned to endure hunger and cold
How did we endure the monotony?
It seemed impossible that anyone could endure such pain
Jane</t>
    </r>
    <r>
      <rPr>
        <b/>
        <sz val="11"/>
        <color rgb="FF000000"/>
        <rFont val="Calibri"/>
        <family val="2"/>
        <charset val="238"/>
      </rPr>
      <t xml:space="preserve"> is bearing up well</t>
    </r>
    <r>
      <rPr>
        <sz val="11"/>
        <color rgb="FF000000"/>
        <rFont val="Calibri"/>
        <family val="2"/>
        <charset val="238"/>
      </rPr>
      <t xml:space="preserve"> after losing her job
</t>
    </r>
  </si>
  <si>
    <t>blow up ballon/mattress
blow up the building</t>
  </si>
  <si>
    <t>nadmuchać balon/materac
wysadzić budynek</t>
  </si>
  <si>
    <t>Take the milk off the heat before if boils over</t>
  </si>
  <si>
    <t>Zdejmij mkako w ognia zanim wykipi</t>
  </si>
  <si>
    <t>break off reading
break off a piece of chocolate</t>
  </si>
  <si>
    <t>przerwać czytanie
oderwać kawałek czekolady</t>
  </si>
  <si>
    <t>Can you legally     overthrow/bring down    your government?</t>
  </si>
  <si>
    <t>dwunożny</t>
  </si>
  <si>
    <r>
      <t>Are you up to go</t>
    </r>
    <r>
      <rPr>
        <b/>
        <sz val="11"/>
        <color rgb="FFFF0000"/>
        <rFont val="Calibri"/>
        <family val="2"/>
        <charset val="238"/>
      </rPr>
      <t>ing</t>
    </r>
    <r>
      <rPr>
        <sz val="11"/>
        <color rgb="FF000000"/>
        <rFont val="Calibri"/>
        <family val="2"/>
        <charset val="238"/>
      </rPr>
      <t xml:space="preserve"> out tonight
What have you been up to recently
I've been up all day, I need some rest
I think the price of sugar will be up soon</t>
    </r>
  </si>
  <si>
    <r>
      <rPr>
        <b/>
        <sz val="11"/>
        <color rgb="FF000000"/>
        <rFont val="Calibri"/>
        <family val="2"/>
        <charset val="238"/>
      </rPr>
      <t>I am for</t>
    </r>
    <r>
      <rPr>
        <sz val="11"/>
        <color rgb="FF000000"/>
        <rFont val="Calibri"/>
        <family val="2"/>
        <charset val="238"/>
      </rPr>
      <t xml:space="preserve"> going back home tommorow</t>
    </r>
  </si>
  <si>
    <t>ready-made cake</t>
  </si>
  <si>
    <t>delivery day</t>
  </si>
  <si>
    <t>the future wife</t>
  </si>
  <si>
    <t>przyszła żona</t>
  </si>
  <si>
    <t>I have 20 dollars on me</t>
  </si>
  <si>
    <t>mam przy sobie 20 dolarów</t>
  </si>
  <si>
    <t>peklowana szynka</t>
  </si>
  <si>
    <t>cured/pickled  ham</t>
  </si>
  <si>
    <t>keep Israel in your prayers
pray for Israel</t>
  </si>
  <si>
    <t>miejscie Irzael w swoich modlitwach
módlcie się za izrael</t>
  </si>
  <si>
    <t>jar  -   to również wstrząs (od przejechania po dziurze).  Stąd jest słowo 'jarring' - rażący, negatywnie zaskakujący, gryzący się (kolor)</t>
  </si>
  <si>
    <t>keen - to również ostry (nóż), bystry</t>
  </si>
  <si>
    <t>other_meaning</t>
  </si>
  <si>
    <t>sole   vs   solemn</t>
  </si>
  <si>
    <t>jedyny    vs    podniosły</t>
  </si>
  <si>
    <t>he told me over/on the phone that there would be no meeting</t>
  </si>
  <si>
    <t>make it to sth</t>
  </si>
  <si>
    <t>zdążyć, dać radę</t>
  </si>
  <si>
    <t>strike for higher wages
be on strike</t>
  </si>
  <si>
    <t>strajkować o wyższe pensje
strajkować</t>
  </si>
  <si>
    <t>wróciłem tu na dobre</t>
  </si>
  <si>
    <t xml:space="preserve">
The church    condemns/denounces/decried    abortion/euthanasia
DEF: Euthanasia is the practice of intentionally ending life to relieve pain and suffering
</t>
  </si>
  <si>
    <t>smutno/słabo     vs    we właściwym czasie</t>
  </si>
  <si>
    <t>detrimental  /  harmful
Smoking is detrimental to your health</t>
  </si>
  <si>
    <t>gruntled - zadowolony</t>
  </si>
  <si>
    <r>
      <t xml:space="preserve">grace - dużo znaczeń
Models should move with grace
After the last confession, I am in a </t>
    </r>
    <r>
      <rPr>
        <b/>
        <sz val="11"/>
        <color rgb="FF000000"/>
        <rFont val="Calibri"/>
        <family val="2"/>
        <charset val="238"/>
      </rPr>
      <t xml:space="preserve">state of grace </t>
    </r>
    <r>
      <rPr>
        <sz val="11"/>
        <color rgb="FF000000"/>
        <rFont val="Calibri"/>
        <family val="2"/>
        <charset val="238"/>
      </rPr>
      <t>(stan łaski)
The White House is graced with portraits of presidents (ozdobiony, uświetniony)</t>
    </r>
  </si>
  <si>
    <t>perversive    vs     pervasive
The smell of sweat was pervasive</t>
  </si>
  <si>
    <t>impede
Progress has been impeded by a number of economic factors
Although he's shy, it certainly hasn't impeded his career in any way.</t>
  </si>
  <si>
    <t>Gone with the Wind</t>
  </si>
  <si>
    <t>przeminęło z wiatrem</t>
  </si>
  <si>
    <t>fraternity</t>
  </si>
  <si>
    <t>bractwo</t>
  </si>
  <si>
    <t>pokryty zielenią</t>
  </si>
  <si>
    <t>verdant
DEF: covered with healthy green plants or grass
Much of the region's verdant countryside has been destroyed in the hurricane.</t>
  </si>
  <si>
    <t>jałowy ląd</t>
  </si>
  <si>
    <t>barren land
DEF: unable to produce plants or fruit
DEF: not creating or producing anything new:
We drove through a barren, rocky landscape
She became very depressed during the barren years when she was unable to paint</t>
  </si>
  <si>
    <t>screen - to również ochrona
She raised her hand to screen her eyes from the bright light.</t>
  </si>
  <si>
    <t>bipedal
He was fascinated by the giant, bipedal ape.</t>
  </si>
  <si>
    <t>subjugate(podporządkować)  /   subdu(podporządkować)   / conquer  
The Spanish conquered the New World in the 16th century
Charles determined to subjugate the island and sailed with his fleet for Messina
Henry asked for permission to invade and subjugate Ireland, in order to gain absolute ownership of that isle
They saw that it would never be in their power to subdue all England</t>
  </si>
  <si>
    <t xml:space="preserve">ingest
</t>
  </si>
  <si>
    <r>
      <rPr>
        <sz val="11"/>
        <color rgb="FFFF0000"/>
        <rFont val="Calibri"/>
        <family val="2"/>
        <charset val="238"/>
      </rPr>
      <t>dis</t>
    </r>
    <r>
      <rPr>
        <sz val="11"/>
        <color rgb="FF000000"/>
        <rFont val="Calibri"/>
        <family val="2"/>
        <charset val="238"/>
      </rPr>
      <t>gruntled
Disgruntled workers have decided to go on strike
The long queues were making people feel disgruntled</t>
    </r>
  </si>
  <si>
    <t>wiggle
DEF: to (cause to) move up and down and/or from side to side with small, quick movements
She wiggled her toes in the water
Her hips wiggle as she walks</t>
  </si>
  <si>
    <t>yank / tug
DEF: to pull something forcefully with a quick movement
He tripped over the cord and yanked the plug out</t>
  </si>
  <si>
    <t>tag   vs   tug</t>
  </si>
  <si>
    <t>etykieta   vs    szarpać</t>
  </si>
  <si>
    <t>stare in disbelief     /     gape
DEF: When you gape at something, there is a lot of space between your teeth because your mouth is open in disbelief.</t>
  </si>
  <si>
    <t>skip  to nie tylko 'pominąć', ale również   podskakiwać idąc</t>
  </si>
  <si>
    <t>cought
cought into the elbow</t>
  </si>
  <si>
    <t>icecream cone</t>
  </si>
  <si>
    <t>rożek lodów</t>
  </si>
  <si>
    <t>plug your nose/ears</t>
  </si>
  <si>
    <t>zatkaj nos/uszy (np. Żeby nie czuć zapachu, nie słyszeć czegoś)</t>
  </si>
  <si>
    <t>nadstawić ucho</t>
  </si>
  <si>
    <t>swath  vs  swat</t>
  </si>
  <si>
    <t>połacie,pas (terenu)  vs    pacnąć (owada)</t>
  </si>
  <si>
    <t>to nie do końca to samo co squat. 'Squat' używa się też przy opisywaniu ćwiczeń gimnastycznych.</t>
  </si>
  <si>
    <t>siedzieć ze skrzyżowanymi nogami    oraz    siedzieć z założoną nogą na nogę</t>
  </si>
  <si>
    <t>sit crossed leg</t>
  </si>
  <si>
    <t>na czworaka</t>
  </si>
  <si>
    <t>body_position_action</t>
  </si>
  <si>
    <t>it makes may knees hurts</t>
  </si>
  <si>
    <t>to powoduje że bolą mnie kolana</t>
  </si>
  <si>
    <t>upuścić coś na podłogę</t>
  </si>
  <si>
    <t>stand in the back row</t>
  </si>
  <si>
    <t>stać w tylnym rzędzie</t>
  </si>
  <si>
    <t>you have to pray in that position</t>
  </si>
  <si>
    <t>musisz się modlić w takiej pozycji</t>
  </si>
  <si>
    <t>prayer rug/mat</t>
  </si>
  <si>
    <t>kneel on one knee</t>
  </si>
  <si>
    <t>klęczeć na jednym kolanie</t>
  </si>
  <si>
    <t>klęczeć
on klęczy teraz</t>
  </si>
  <si>
    <t>be on your kneels
he is kneeling now</t>
  </si>
  <si>
    <t>przyklęknąć (np. Żeby coś podnieść)</t>
  </si>
  <si>
    <t>wybielanie zębów</t>
  </si>
  <si>
    <t>szczerzę zęby</t>
  </si>
  <si>
    <t>teeth whitening
teeth whitening is a cosmetic procedure</t>
  </si>
  <si>
    <t>próżność</t>
  </si>
  <si>
    <t>vanity
DEF: the fact that you are too interested in your appearance or achievements
He wants the job purely for reasons of vanity and ambition</t>
  </si>
  <si>
    <t>szkliwo</t>
  </si>
  <si>
    <t>zębina</t>
  </si>
  <si>
    <t>dentine
DEF: a hard substance containing calcium that forms the main part of a tooth and has enamel (= a shiny white substance) covering it</t>
  </si>
  <si>
    <t>wymach</t>
  </si>
  <si>
    <t>swing
I want to improve my swing in golf
He made a swing and hit the ball</t>
  </si>
  <si>
    <t>golfista</t>
  </si>
  <si>
    <t>golfer
The 50 Best Golfers of All Time</t>
  </si>
  <si>
    <t>golf course
DEF: A golf course is the grounds on which the sport of golf is played</t>
  </si>
  <si>
    <t>habilitacja</t>
  </si>
  <si>
    <t>kierownica odpadła</t>
  </si>
  <si>
    <t>sport-skiing</t>
  </si>
  <si>
    <t>zakładać narty</t>
  </si>
  <si>
    <t>ski</t>
  </si>
  <si>
    <t>narty (do jeżdżenia)</t>
  </si>
  <si>
    <t>waddle walk</t>
  </si>
  <si>
    <t>kaczy chód</t>
  </si>
  <si>
    <t>skiing
DEF: Skiing is the use of skis to glide on snow</t>
  </si>
  <si>
    <t>jeżdżenie na nartach</t>
  </si>
  <si>
    <t>waddle-walk with short steps and a clumsy swaying motion</t>
  </si>
  <si>
    <t>kijki</t>
  </si>
  <si>
    <t>ski poles</t>
  </si>
  <si>
    <t>pole straps</t>
  </si>
  <si>
    <t>paski od kijków</t>
  </si>
  <si>
    <t>ski lift</t>
  </si>
  <si>
    <t>wyciąg narciarski</t>
  </si>
  <si>
    <t>ski run</t>
  </si>
  <si>
    <t>trasa narciarska</t>
  </si>
  <si>
    <t>przykuty do łóżka, obłożnie chory</t>
  </si>
  <si>
    <t>bedridden / bed-bound
bedridden patient
7 Tips to take care of bedridden or dying patients
How To Take Care of Bedridden Patients at Home
Exercises for bedridden patients</t>
  </si>
  <si>
    <t>rozpad jugosławi</t>
  </si>
  <si>
    <t>breakup of yougoslavia
What countries did Yugoslavia break up into?</t>
  </si>
  <si>
    <t>conscience clause</t>
  </si>
  <si>
    <t>klauzula sumienia</t>
  </si>
  <si>
    <t>horizontal traffic signs</t>
  </si>
  <si>
    <t>poziome (na jezdni) znaki drogowe</t>
  </si>
  <si>
    <t xml:space="preserve">variety    wymawia się   'werajeti'   a nie 'wariety' </t>
  </si>
  <si>
    <t>szybko opuścić statek</t>
  </si>
  <si>
    <t>hastily abandon the ship</t>
  </si>
  <si>
    <t>ostrzeżenie/alarm przeciwpowodziowy</t>
  </si>
  <si>
    <t>put on skiis</t>
  </si>
  <si>
    <t>noughts and crosses</t>
  </si>
  <si>
    <t>kółko i krzyżyk</t>
  </si>
  <si>
    <t>loundry basket    /    hamper (am,    hamper to też hamować, przeszkadzać)</t>
  </si>
  <si>
    <t>clothes rack</t>
  </si>
  <si>
    <t>wieszak na ubrania (np. Żeby je wysuszyć)</t>
  </si>
  <si>
    <t>wipe down
wipe down the bathroom counter</t>
  </si>
  <si>
    <t>drying  rack</t>
  </si>
  <si>
    <t>szuszarka na naczynia (żeby odciekły)</t>
  </si>
  <si>
    <t>load the dishwasher</t>
  </si>
  <si>
    <t>załadować zmywarkę</t>
  </si>
  <si>
    <t>Where do you keep  cutlery/silverware</t>
  </si>
  <si>
    <t>detergent
DEF: a chemical substance in the form of a powder or a liquid for removing dirt from clothes, dishes, etc
Wash the garments using a soft and gentle detergent   (germent - ubranie)</t>
  </si>
  <si>
    <t>to throw out the trash/rubbish</t>
  </si>
  <si>
    <t>to empty the trash     can/bin</t>
  </si>
  <si>
    <t>expired food</t>
  </si>
  <si>
    <t>przeterminowane jedzenie</t>
  </si>
  <si>
    <t>muszę pożądnie posprzątać lodówkę</t>
  </si>
  <si>
    <t>I need to deep clean the fridge</t>
  </si>
  <si>
    <t>hardwood floor</t>
  </si>
  <si>
    <t>podłoga z twardego drewna</t>
  </si>
  <si>
    <t>you have to arm yourself with a broom</t>
  </si>
  <si>
    <t>sweep the floor     (p:    słip   a   nie słep)</t>
  </si>
  <si>
    <t>musisz uzbroić się w miotłę (do sprzątanie)</t>
  </si>
  <si>
    <t>sąd cywilny    vs    sąd kryminalny</t>
  </si>
  <si>
    <t>custody      (to również opieka nad dziećmi)</t>
  </si>
  <si>
    <t>zajęcie hipoteki</t>
  </si>
  <si>
    <r>
      <t xml:space="preserve">foreclosure
Interest only loans are not recommended by financial advisors for First Home Mortgages or buyers who are stretching to get their dream homes due to the risk of </t>
    </r>
    <r>
      <rPr>
        <b/>
        <sz val="11"/>
        <color rgb="FF000000"/>
        <rFont val="Calibri"/>
        <family val="2"/>
        <charset val="238"/>
      </rPr>
      <t>foreclosure</t>
    </r>
  </si>
  <si>
    <t>case go to the trial</t>
  </si>
  <si>
    <t>sprawa trafia do procesu</t>
  </si>
  <si>
    <t>strona pozywająca</t>
  </si>
  <si>
    <t>plaintiff
Paragraphs 15 and 18 together allow the plaintiff to choose the legal system that is most favourable</t>
  </si>
  <si>
    <t>co-plaintiff</t>
  </si>
  <si>
    <t>strona współpozywająca</t>
  </si>
  <si>
    <t>pozwany</t>
  </si>
  <si>
    <t>defendant
The defendants tried to move the case to federal court</t>
  </si>
  <si>
    <t>to win lawsuit / legal case
DEF: (lawsuit) an action brought in a court for the purpose of seeking relief from or remedy for an alleged wrong (powództwo wniesione do sądu w celu uzyskania zadośćuczynienia lub zadośćuczynienia za rzekomą krzywdę)</t>
  </si>
  <si>
    <t>very lazy   =    indolent</t>
  </si>
  <si>
    <t>bardzo leniwy</t>
  </si>
  <si>
    <t>take a position on sth   /  take a stance on sth    /    take a stand on    /    make a stand on</t>
  </si>
  <si>
    <t>ostry</t>
  </si>
  <si>
    <t>pungent
pungent smell
I sat down to a cup of wonderfully pungent Turkish coffee (mocna)
the pungent whiff of a goat   (ostry zapach)
pungent criticism/commentary
She is very good at writing pungent, funny dialogue</t>
  </si>
  <si>
    <t>now you are going to be panished</t>
  </si>
  <si>
    <t>teraz będziesz ukarany</t>
  </si>
  <si>
    <t>precedens</t>
  </si>
  <si>
    <t>precedent      ( to też uprzedni, mający miejsce wcześniej)
DEF: an action, situation, or decision that has already happened and can be used as a reason why a similar action or decision should be performed or made
There are several precedents for promoting people who don't have formal qualifications</t>
  </si>
  <si>
    <t>set a standard in
set a standard for what is to come</t>
  </si>
  <si>
    <t>wyznaczyć standard w
ustalać standard dla tego co będzie</t>
  </si>
  <si>
    <t>accidentally kill sb</t>
  </si>
  <si>
    <t>przypadkowo kogoś zabić</t>
  </si>
  <si>
    <t>bill vs statute
A Bill is a draft law. It may be proposed by an MP or Minister.
A Statute is a formal written enactment of a legislative body other than Parliament. For example, enactments made by the National Resistance Council are referred to as statutes, while those made by Parliament are referred to as Acts.
A  Statute may also refer to a body of laws, which are collected and arranged according to a scheme</t>
  </si>
  <si>
    <t>skracamy to słowo</t>
  </si>
  <si>
    <t>food scraps      vs     leftovers</t>
  </si>
  <si>
    <t>kuchenka (góra gdzie są palniki)</t>
  </si>
  <si>
    <t>stove   /    stove top</t>
  </si>
  <si>
    <t>the fan sucks up smells and steam</t>
  </si>
  <si>
    <t>wentylator zasysa zapachy i parę</t>
  </si>
  <si>
    <t>rozstawiać, wykładać</t>
  </si>
  <si>
    <t>counter   -   licznik,  blat,   okienko (kasa)</t>
  </si>
  <si>
    <t>stone/laminate/granite countertop</t>
  </si>
  <si>
    <t>kamienny/laminowany/granite blat kuchenny</t>
  </si>
  <si>
    <t>stojak na ręczniki papierowe</t>
  </si>
  <si>
    <t>paper towel stand/rack</t>
  </si>
  <si>
    <t>roll out paper towel</t>
  </si>
  <si>
    <t>rozwinąć ręcznik papierowy</t>
  </si>
  <si>
    <t>dishwasher
dishwasher tablets/pods</t>
  </si>
  <si>
    <t>liquid hand soap</t>
  </si>
  <si>
    <t>mydło do rąk w płynie</t>
  </si>
  <si>
    <t>bar soap</t>
  </si>
  <si>
    <t>kostka mydła</t>
  </si>
  <si>
    <t>Caucasus mountains</t>
  </si>
  <si>
    <t>urządzenie do gazowania wody</t>
  </si>
  <si>
    <t>sparkling water maker    /    soda streaming machine</t>
  </si>
  <si>
    <t>tea strainer</t>
  </si>
  <si>
    <t>koszyczek do parzenia herbaty</t>
  </si>
  <si>
    <t>potholder  /   mitt   /   mitten</t>
  </si>
  <si>
    <t>spodek do filiżanki</t>
  </si>
  <si>
    <t>fat/grease</t>
  </si>
  <si>
    <t>tłuszcz</t>
  </si>
  <si>
    <t>pan</t>
  </si>
  <si>
    <t>mistka, forma do pieczenia, rondel</t>
  </si>
  <si>
    <t>casserole dish</t>
  </si>
  <si>
    <t>naczynie żarodporne używane do zapiekania potraw</t>
  </si>
  <si>
    <t>góry kaukazkie</t>
  </si>
  <si>
    <t>naklejki</t>
  </si>
  <si>
    <t>dull pain  vs   sharp pain
Dull pain is usually used to describe chronic or persistent pain. This is a deep ache felt in an area, but typically doesn't stop you from daily activities. Examples of dull pain may be a: slight headache. sore muscle
Sharp pain is harsher and may make you suck in your breath when it occurs. It’s generally more localized in a specific place. Examples of sharp pain include:
paper cuts
ankle sprains
tweaks in your back
muscle tears</t>
  </si>
  <si>
    <t>o natężniu bólu</t>
  </si>
  <si>
    <t>pojemnik udawany (zeby zabezpieczyć wtyczkę)</t>
  </si>
  <si>
    <t>dummy receptacle   ( z filmu o lokomotywach)</t>
  </si>
  <si>
    <t>actuate
A detonator is actuated by heat, percussion, friction, or electricity
He was actuated almost entirely by altruism</t>
  </si>
  <si>
    <t>aktywować / pobudzić</t>
  </si>
  <si>
    <t>2/4 stroke engine</t>
  </si>
  <si>
    <t>dwu/cztero suwowy silnik</t>
  </si>
  <si>
    <t>corruption scandal (not corruptional)</t>
  </si>
  <si>
    <r>
      <rPr>
        <sz val="11"/>
        <color rgb="FFFF0000"/>
        <rFont val="Calibri"/>
        <family val="2"/>
        <charset val="238"/>
      </rPr>
      <t>sauce</t>
    </r>
    <r>
      <rPr>
        <sz val="11"/>
        <color rgb="FF000000"/>
        <rFont val="Calibri"/>
        <family val="2"/>
        <charset val="238"/>
      </rPr>
      <t>r    (sauce - sos)
These cups don't match the saucers</t>
    </r>
  </si>
  <si>
    <t>strain    to napięcie, obciążenie   ale   również  odcedzać (strainer-durszlak)</t>
  </si>
  <si>
    <t>lek nie zaczął jeszcze działać</t>
  </si>
  <si>
    <t>how is your learning english</t>
  </si>
  <si>
    <t>jak idzie Ci nauka angielskiego</t>
  </si>
  <si>
    <t>wachlarz</t>
  </si>
  <si>
    <t>the drugs is still not working</t>
  </si>
  <si>
    <t>sprout   vs   spout</t>
  </si>
  <si>
    <t>młody pęd/puszczać pędy   vs  tryskać/wygłaszać/struga</t>
  </si>
  <si>
    <t>Piłsudski's Mound</t>
  </si>
  <si>
    <t>Kopiec piłsudzkiego</t>
  </si>
  <si>
    <t>epidemia/pandemia</t>
  </si>
  <si>
    <t>epidemic/pandemic   a  nie epidemia/pandemia
The COVID-19 pandemic, also known as the coronavirus pandemic</t>
  </si>
  <si>
    <t>Aerial tramway,   cable car</t>
  </si>
  <si>
    <t>kolej linowa,   wagonik linowy</t>
  </si>
  <si>
    <t>stick yout butts out</t>
  </si>
  <si>
    <t>wypnik pośladki</t>
  </si>
  <si>
    <t>Co powoduje że kwiaty kwitną</t>
  </si>
  <si>
    <t>What causes flowers to bloom?
How do flowers bloom/blossom in the spring?
Most fruit trees blossom in spring</t>
  </si>
  <si>
    <t>nagana/zbesztać     vs      demaskować</t>
  </si>
  <si>
    <r>
      <t xml:space="preserve">streets are extremely narrow </t>
    </r>
    <r>
      <rPr>
        <b/>
        <sz val="11"/>
        <color rgb="FF000000"/>
        <rFont val="Calibri"/>
        <family val="2"/>
        <charset val="238"/>
      </rPr>
      <t xml:space="preserve">for how many </t>
    </r>
    <r>
      <rPr>
        <sz val="11"/>
        <color rgb="FF000000"/>
        <rFont val="Calibri"/>
        <family val="2"/>
        <charset val="238"/>
      </rPr>
      <t>rides there are</t>
    </r>
  </si>
  <si>
    <t>jak na</t>
  </si>
  <si>
    <t>log flume</t>
  </si>
  <si>
    <t>kanał do spływu drewna</t>
  </si>
  <si>
    <t>chicken tender</t>
  </si>
  <si>
    <t>rodzaj podania kurczaka który jest miękki</t>
  </si>
  <si>
    <t>rower się przewrócił</t>
  </si>
  <si>
    <t>muszę wybrać kurtkę</t>
  </si>
  <si>
    <t>get up off the chair</t>
  </si>
  <si>
    <t>wstać z krzesła</t>
  </si>
  <si>
    <t>act out phrasal verbs</t>
  </si>
  <si>
    <t>odgrywać phrasal verbs (scenki)</t>
  </si>
  <si>
    <t>onslaught</t>
  </si>
  <si>
    <t>przemyśleć/przeżuwać  vs   konsekwencja</t>
  </si>
  <si>
    <t>przypiszczenie, domysł   vs    czarować</t>
  </si>
  <si>
    <t>conjecture  vs   conjure
The magician conjured a rabbit out of his hat
gloundless conjecture   (bezpodstawne)</t>
  </si>
  <si>
    <t>rebuke   vs   debunk
In her book she debunks a lot of the claims made by astrologers
Members of the jury were sharply rebuked for speaking to the press.</t>
  </si>
  <si>
    <t>budowa atomu</t>
  </si>
  <si>
    <t>structure of atom</t>
  </si>
  <si>
    <t>zła sława</t>
  </si>
  <si>
    <t>notoriety
The local church has gained notoriety for being different</t>
  </si>
  <si>
    <t>kidnapping/abduction
hijack the truck</t>
  </si>
  <si>
    <t>desert  (p: dezert   anie dysert)</t>
  </si>
  <si>
    <t>putynia</t>
  </si>
  <si>
    <t>flume vs fluke  vs  fume  vs   fumes</t>
  </si>
  <si>
    <t>rynna    vs    fuks   vs   wściekać się/opar   vs  spaliny</t>
  </si>
  <si>
    <r>
      <t>ruminate   vs    ra</t>
    </r>
    <r>
      <rPr>
        <b/>
        <sz val="11"/>
        <color rgb="FF000000"/>
        <rFont val="Calibri"/>
        <family val="2"/>
        <charset val="238"/>
      </rPr>
      <t>mification</t>
    </r>
  </si>
  <si>
    <t>fan
DEF: a flat object that you wave with your hand which makes the air cooler</t>
  </si>
  <si>
    <t>there word are derived from greek
The English word "olive" is derived from the Latin word "oliva"
The institute derives all its money from foreign investments
She derived comfort from the knowledge that her mother had been well cared for</t>
  </si>
  <si>
    <t>distress    to nie że nie ma stresu, tylko rozpacz
great distress</t>
  </si>
  <si>
    <t>utonąć</t>
  </si>
  <si>
    <t>endowed with talent   (p: endał)</t>
  </si>
  <si>
    <t>przez</t>
  </si>
  <si>
    <t>via  (p: waja a nie   wia)
We flew to Athens via Paris</t>
  </si>
  <si>
    <t>uciec, wybiec</t>
  </si>
  <si>
    <t>dash out of the room    vs    dart</t>
  </si>
  <si>
    <t>soak to the skin</t>
  </si>
  <si>
    <t>przemoczony do skóry</t>
  </si>
  <si>
    <t>powerty  vs   puberty</t>
  </si>
  <si>
    <t>pre‧co‧cious</t>
  </si>
  <si>
    <t>przedwczesny/ przedwcześnie dojrzały</t>
  </si>
  <si>
    <t>precocious puberty</t>
  </si>
  <si>
    <t>przedwczesne przekwitanie</t>
  </si>
  <si>
    <t>bieda   vs   okres dojrzewania płciowego</t>
  </si>
  <si>
    <t>cleaning spray</t>
  </si>
  <si>
    <t>psikacz do czyszczenia (np. Łazienki)</t>
  </si>
  <si>
    <t>squeegee</t>
  </si>
  <si>
    <t>gumowa wycieraczka do szyb</t>
  </si>
  <si>
    <t>his painting where not appreciated until after his death</t>
  </si>
  <si>
    <t>jego obrazy nie były doceniane aż do czasu po jego śmierci</t>
  </si>
  <si>
    <t>this situation will lead up to the war</t>
  </si>
  <si>
    <t>ta sytuacje doprowadzi do wojny</t>
  </si>
  <si>
    <t>three days ago</t>
  </si>
  <si>
    <t>3 dni temu</t>
  </si>
  <si>
    <t>comprise    to obejmować a nie kompromis</t>
  </si>
  <si>
    <t>obejmować, składać się</t>
  </si>
  <si>
    <t>comprise vs compromise</t>
  </si>
  <si>
    <t>obejmować, składać się    vs     kompromis</t>
  </si>
  <si>
    <t>odpływ  /   ustąpić   /  stopnieć (np. Entuzjazm)</t>
  </si>
  <si>
    <t>envy   (p: envi    a  nie envaj)</t>
  </si>
  <si>
    <t>drown (p:  drawłn a nie drołn)</t>
  </si>
  <si>
    <t>table cloth
cover the table with lace cloth</t>
  </si>
  <si>
    <t>Napoleon  (p: napolion)</t>
  </si>
  <si>
    <t>vagitus</t>
  </si>
  <si>
    <t>kwilenie noworodka</t>
  </si>
  <si>
    <t>seat is taken</t>
  </si>
  <si>
    <t>miejsce jest zajęte</t>
  </si>
  <si>
    <t>geometric figure</t>
  </si>
  <si>
    <t>figura geometryczna</t>
  </si>
  <si>
    <t>kątomierz</t>
  </si>
  <si>
    <r>
      <t>pro</t>
    </r>
    <r>
      <rPr>
        <sz val="11"/>
        <color rgb="FFFF0000"/>
        <rFont val="Calibri"/>
        <family val="2"/>
        <charset val="238"/>
      </rPr>
      <t xml:space="preserve">tractor
</t>
    </r>
    <r>
      <rPr>
        <sz val="11"/>
        <color rgb="FF000000"/>
        <rFont val="Calibri"/>
        <family val="2"/>
        <charset val="238"/>
      </rPr>
      <t xml:space="preserve">
DEF: A protractor is a measuring instrument, typically made of transparent plastic or glass, for measuring angles</t>
    </r>
  </si>
  <si>
    <t>cięciwa</t>
  </si>
  <si>
    <t>chord      (to samo co akord)</t>
  </si>
  <si>
    <t>it will last forever</t>
  </si>
  <si>
    <t>to będzie trwało wiecznie</t>
  </si>
  <si>
    <t>compete for share in the market</t>
  </si>
  <si>
    <t>komkurować o udziały w runku</t>
  </si>
  <si>
    <t>lay eggs</t>
  </si>
  <si>
    <t>składać jaja</t>
  </si>
  <si>
    <t>Victoria reigned for over 50 years</t>
  </si>
  <si>
    <t>Wiktoria rządziła przez ponad 50 lat</t>
  </si>
  <si>
    <t>skówka (od sznurowadła)</t>
  </si>
  <si>
    <t>przeciwstawiać się</t>
  </si>
  <si>
    <t>gniew  vs   wianek   vs    upiór</t>
  </si>
  <si>
    <t>zirytowany</t>
  </si>
  <si>
    <t>fuss  (p: fass   a nie fuss)</t>
  </si>
  <si>
    <t>zamieszanie</t>
  </si>
  <si>
    <t>feminine/masculne</t>
  </si>
  <si>
    <t>kobiecy/męski</t>
  </si>
  <si>
    <t>reel vs  reed</t>
  </si>
  <si>
    <t>szpula  vs   trzcina</t>
  </si>
  <si>
    <t>clothes (p:  klouz  a nie clof - clof wymawia się cloth czyli ścierka)</t>
  </si>
  <si>
    <t>ubrania</t>
  </si>
  <si>
    <t>why has not anyone told me that</t>
  </si>
  <si>
    <t>dlaczego nikt mi o tym nie powiedział</t>
  </si>
  <si>
    <t>grin  vs   grim</t>
  </si>
  <si>
    <t>szeroki uśmiech    vs    groźny/nędzny</t>
  </si>
  <si>
    <t>sweater  (p:  słeter   a   nie   słiter)</t>
  </si>
  <si>
    <t>sweter</t>
  </si>
  <si>
    <t>lettuce   (p:  letis  anie letus)</t>
  </si>
  <si>
    <t>tornado  (p: tornejdo)</t>
  </si>
  <si>
    <t>tornado</t>
  </si>
  <si>
    <t>Kartezjusz</t>
  </si>
  <si>
    <t>Decrates  (p:  dekaart)</t>
  </si>
  <si>
    <t>fast    szybko albo również pościć (ta sama wymowa)</t>
  </si>
  <si>
    <t>tremble  vs   tumble</t>
  </si>
  <si>
    <t>trząść się    vs    upadać/koziołkować</t>
  </si>
  <si>
    <t>out = wy   off = od</t>
  </si>
  <si>
    <r>
      <t>I prepared a plan of our</t>
    </r>
    <r>
      <rPr>
        <b/>
        <sz val="11"/>
        <color rgb="FF000000"/>
        <rFont val="Calibri"/>
        <family val="2"/>
        <charset val="238"/>
      </rPr>
      <t xml:space="preserve"> escape from</t>
    </r>
    <r>
      <rPr>
        <sz val="11"/>
        <color rgb="FF000000"/>
        <rFont val="Calibri"/>
        <family val="2"/>
        <charset val="238"/>
      </rPr>
      <t xml:space="preserve"> prison
</t>
    </r>
    <r>
      <rPr>
        <b/>
        <sz val="11"/>
        <color rgb="FF000000"/>
        <rFont val="Calibri"/>
        <family val="2"/>
        <charset val="238"/>
      </rPr>
      <t>escape the a</t>
    </r>
    <r>
      <rPr>
        <sz val="11"/>
        <color rgb="FF000000"/>
        <rFont val="Calibri"/>
        <family val="2"/>
        <charset val="238"/>
      </rPr>
      <t xml:space="preserve">valanche
He has been planning this </t>
    </r>
    <r>
      <rPr>
        <b/>
        <sz val="11"/>
        <color rgb="FF000000"/>
        <rFont val="Calibri"/>
        <family val="2"/>
        <charset val="238"/>
      </rPr>
      <t xml:space="preserve">escape for </t>
    </r>
    <r>
      <rPr>
        <sz val="11"/>
        <color rgb="FF000000"/>
        <rFont val="Calibri"/>
        <family val="2"/>
        <charset val="238"/>
      </rPr>
      <t>20 years</t>
    </r>
  </si>
  <si>
    <t>hunt  vs   haunt</t>
  </si>
  <si>
    <t>polować  vs   nawiedzać/często odwiedzać</t>
  </si>
  <si>
    <r>
      <t xml:space="preserve">This allows for better results on small datasets, where deep learning was not a </t>
    </r>
    <r>
      <rPr>
        <b/>
        <sz val="11"/>
        <color rgb="FF000000"/>
        <rFont val="Calibri"/>
        <family val="2"/>
        <charset val="238"/>
      </rPr>
      <t>viable option beforehand</t>
    </r>
  </si>
  <si>
    <t>wykonalna wcześniej opcja</t>
  </si>
  <si>
    <t>dojrzały    vs   gwałt</t>
  </si>
  <si>
    <t>ripe (p: rajp)   vs    rape  (p:rejp)</t>
  </si>
  <si>
    <t>sew  (p: soł),     sewed (p: sołd)</t>
  </si>
  <si>
    <t>szyć</t>
  </si>
  <si>
    <t>kontynuować/zabierać się/udać się do     vs   poprzedać</t>
  </si>
  <si>
    <t>preceed (verb)  (p:presid)  vs   precede  (p: presid)    - czyli wymowa prawie taka sama
a type of cloud that precedes rain
The government was determined to proceed with the election
Before proceeding further, we must define our terms
Passengers for Miami should proceed to gate 25</t>
  </si>
  <si>
    <t>there are 10 ithems on my shopping list</t>
  </si>
  <si>
    <t>jest 10 pozycji na mojej liście zakupów</t>
  </si>
  <si>
    <t>map of the city    /   plan of the building</t>
  </si>
  <si>
    <t>mapa miasta     /     plan budynku</t>
  </si>
  <si>
    <t>snitch-kapuś</t>
  </si>
  <si>
    <t>dissent</t>
  </si>
  <si>
    <t>różnica zdań</t>
  </si>
  <si>
    <t>hustle</t>
  </si>
  <si>
    <t>scout out</t>
  </si>
  <si>
    <t>bloodshed</t>
  </si>
  <si>
    <t>bickering</t>
  </si>
  <si>
    <t>on the other end of the spectrum there is</t>
  </si>
  <si>
    <t>na drugim końcu spektrum jest</t>
  </si>
  <si>
    <t>slate   dachówka ale w amerykańskim angielskim również 'planować'</t>
  </si>
  <si>
    <t>jubilee</t>
  </si>
  <si>
    <t>jubileusz</t>
  </si>
  <si>
    <t>parszywy</t>
  </si>
  <si>
    <t>mądry</t>
  </si>
  <si>
    <t>astute
DEF: able to understand situations or behaviour very well and very quickly, especially so that you can get an advantage for yourself
an astute politician
They would think me, if not a genius, then at least astute</t>
  </si>
  <si>
    <t>moan
The boy was moaning in pain</t>
  </si>
  <si>
    <t>jęczeć
Chłopiec jęczał z bólu</t>
  </si>
  <si>
    <t>groan
I groaned with pain</t>
  </si>
  <si>
    <t>jęczeć
Jęczałem z bólu</t>
  </si>
  <si>
    <t xml:space="preserve">He heard the front doorbell chime   (p:czajm)
DEF: a high ringing sound like a bell or set of bells
</t>
  </si>
  <si>
    <t>w całym pokoju, komutery ..... (nie wiem jak nazwać po polski ten dźwięk, ale chodzi o coś w rodzaju siechego buczenia/warczenia,brzęczenia)</t>
  </si>
  <si>
    <t>głośny brzęk od uderzenia</t>
  </si>
  <si>
    <r>
      <t xml:space="preserve">The machines whirred and </t>
    </r>
    <r>
      <rPr>
        <b/>
        <sz val="11"/>
        <color rgb="FF000000"/>
        <rFont val="Calibri"/>
        <family val="2"/>
        <charset val="238"/>
      </rPr>
      <t>clanked</t>
    </r>
    <r>
      <rPr>
        <sz val="11"/>
        <color rgb="FF000000"/>
        <rFont val="Calibri"/>
        <family val="2"/>
        <charset val="238"/>
      </rPr>
      <t xml:space="preserve">
DEF: a short, LOUD sound
</t>
    </r>
  </si>
  <si>
    <t>jajowar</t>
  </si>
  <si>
    <t>egg cooker</t>
  </si>
  <si>
    <t>wyszukać</t>
  </si>
  <si>
    <t>kłócenie się</t>
  </si>
  <si>
    <t>rozlew krwi</t>
  </si>
  <si>
    <t>crib (am) ,  cot (br)</t>
  </si>
  <si>
    <t>dekorację są tutaj przez cały rok</t>
  </si>
  <si>
    <t>decorations are here all year round</t>
  </si>
  <si>
    <t>home was though to be haunted</t>
  </si>
  <si>
    <t>uważało się że dom był nawiedzony</t>
  </si>
  <si>
    <t>krzątanina / ścisk / przekręt</t>
  </si>
  <si>
    <t>watery soup</t>
  </si>
  <si>
    <t>wodnista zupa</t>
  </si>
  <si>
    <t>dymny smak</t>
  </si>
  <si>
    <t>smoky taste</t>
  </si>
  <si>
    <t>texture of the food</t>
  </si>
  <si>
    <t>tekstura jedzenia</t>
  </si>
  <si>
    <t>Puppy realizes he's at dog park, goes absolutely bonkers</t>
  </si>
  <si>
    <t>Szczeniak zdaje sobie sprawę, że jest w psim parku, kompletnie wariuje</t>
  </si>
  <si>
    <t>Twoja pensja to marne 50% z mojej</t>
  </si>
  <si>
    <t>Considering how far away it looked, that was one massive explosion</t>
  </si>
  <si>
    <t>Jako naukowiec, zbadałbym każdy aspekt tego przypadku</t>
  </si>
  <si>
    <r>
      <t xml:space="preserve">As a scientist, I would examine every </t>
    </r>
    <r>
      <rPr>
        <b/>
        <sz val="11"/>
        <color rgb="FF000000"/>
        <rFont val="Calibri"/>
        <family val="2"/>
        <charset val="238"/>
      </rPr>
      <t>facet of</t>
    </r>
    <r>
      <rPr>
        <sz val="11"/>
        <color rgb="FF000000"/>
        <rFont val="Calibri"/>
        <family val="2"/>
        <charset val="238"/>
      </rPr>
      <t xml:space="preserve"> this case</t>
    </r>
  </si>
  <si>
    <r>
      <t xml:space="preserve">Your salary is a </t>
    </r>
    <r>
      <rPr>
        <b/>
        <sz val="11"/>
        <color rgb="FF000000"/>
        <rFont val="Calibri"/>
        <family val="2"/>
        <charset val="238"/>
      </rPr>
      <t>measly</t>
    </r>
    <r>
      <rPr>
        <sz val="11"/>
        <color rgb="FF000000"/>
        <rFont val="Calibri"/>
        <family val="2"/>
        <charset val="238"/>
      </rPr>
      <t xml:space="preserve"> 50% of mine</t>
    </r>
  </si>
  <si>
    <t>aspekt    vs     kran</t>
  </si>
  <si>
    <t>facet   vs    faucet (am)</t>
  </si>
  <si>
    <t>Pracownicy Google krytykują dyrektora generalnego Sundara Pichai za „pośpieszne, nieudane” ogłoszenie Barda, konkurenta GPT</t>
  </si>
  <si>
    <r>
      <t xml:space="preserve">Google employees slam CEO Sundar Pichai for ‘rushed, </t>
    </r>
    <r>
      <rPr>
        <b/>
        <sz val="11"/>
        <color rgb="FF000000"/>
        <rFont val="Calibri"/>
        <family val="2"/>
        <charset val="238"/>
      </rPr>
      <t>botched</t>
    </r>
    <r>
      <rPr>
        <sz val="11"/>
        <color rgb="FF000000"/>
        <rFont val="Calibri"/>
        <family val="2"/>
        <charset val="238"/>
      </rPr>
      <t>’ announcement of GPT competitor Bard</t>
    </r>
  </si>
  <si>
    <t>spiral  (p:  spajral   not    spiral)</t>
  </si>
  <si>
    <t>spirala</t>
  </si>
  <si>
    <t>broach    vs    botch</t>
  </si>
  <si>
    <t>poruszyć (temat)   vs    fuszerka, partanina</t>
  </si>
  <si>
    <t>strenuous 
DEF: needing a lot of effort or strength
a strenuous climb</t>
  </si>
  <si>
    <t>lousy
The food was lousy</t>
  </si>
  <si>
    <t>take after     to przypominać (kogoś) a nie opiekować się</t>
  </si>
  <si>
    <t>Rescuers toil on in rubble of Turkey and Syria, survivors ever harder to find</t>
  </si>
  <si>
    <t>ciężko harować</t>
  </si>
  <si>
    <t>condemn   vs   content</t>
  </si>
  <si>
    <t>potępiać   vs    zadowalać</t>
  </si>
  <si>
    <t>He was the cause of my woe</t>
  </si>
  <si>
    <t>On był powodem mojej rozpaczy</t>
  </si>
  <si>
    <t>hide vs chide</t>
  </si>
  <si>
    <t>ukrywać   vs   zbeszczać</t>
  </si>
  <si>
    <t>tell sb off, scold, reprove</t>
  </si>
  <si>
    <t>przyrzekać, ślubować  vs   cierpienie, rozpacz</t>
  </si>
  <si>
    <t>vow (p: wał)   vs woe (p: łoł)</t>
  </si>
  <si>
    <t>laughting stock</t>
  </si>
  <si>
    <t>relent</t>
  </si>
  <si>
    <t>construe
DEF: to understand a remark or action in a particular way
The term can be construed in two different ways</t>
  </si>
  <si>
    <t>pośmiewisko</t>
  </si>
  <si>
    <t>słabnąć (np. Poparcie)</t>
  </si>
  <si>
    <t>dissect
DEF 1: to cut up the body of a dead animal or person in order to study 
DEF 2: to examine something carefully in order to understand it 
DEF 3: to divide an area of land into several smaller pieces</t>
  </si>
  <si>
    <t>różnica zdań    vs     sekcja (zwłok)/szegółowa analiza</t>
  </si>
  <si>
    <t>melting pot</t>
  </si>
  <si>
    <t>tygiel, miejsce wielokuturowe</t>
  </si>
  <si>
    <t>musztarda/musztardowy   vs   zebrać (np. siły)</t>
  </si>
  <si>
    <t>uncaringly</t>
  </si>
  <si>
    <t>nieczule</t>
  </si>
  <si>
    <t>country is teetering over the precipice</t>
  </si>
  <si>
    <t>grand afflictions
the afflictions of old age</t>
  </si>
  <si>
    <t>wielka nieszczęścia</t>
  </si>
  <si>
    <t>wield power</t>
  </si>
  <si>
    <t>dzierżyć władzę</t>
  </si>
  <si>
    <t>irreversible damages</t>
  </si>
  <si>
    <t>engraved
The bracelet was engraved with his name and date of birth</t>
  </si>
  <si>
    <t>pervasive
a pervasive smell of diesel   (p: perwejsyf)</t>
  </si>
  <si>
    <t>pervasive
The influence of Freud is pervasive in her books</t>
  </si>
  <si>
    <t>rage
He couldn't explain the rage inside him</t>
  </si>
  <si>
    <t>compassionate
She is a compassionate woman, truly devoted to her patients</t>
  </si>
  <si>
    <t>consolation prize
Every participant will receive a consolation prize</t>
  </si>
  <si>
    <t>ease off
At last the rain began to ease off</t>
  </si>
  <si>
    <t>somber
a somber atmosphere/voice/face</t>
  </si>
  <si>
    <t>lenient punishment</t>
  </si>
  <si>
    <t>łagodna kara</t>
  </si>
  <si>
    <t>resillence
material with high resilience to weather conditions        (or. Resistant to)</t>
  </si>
  <si>
    <r>
      <t xml:space="preserve">to give a short </t>
    </r>
    <r>
      <rPr>
        <b/>
        <sz val="11"/>
        <color rgb="FF000000"/>
        <rFont val="Calibri"/>
        <family val="2"/>
        <charset val="238"/>
      </rPr>
      <t>one word answer</t>
    </r>
  </si>
  <si>
    <t>illicit
DEF: not allowed by laws or rules, or strongly disapproved of by society
illicit drugs
the illicit trade in stolen cattle</t>
  </si>
  <si>
    <t>crony
DEF: one of a group of people who spend a lot of time with each other – used to show disapproval
the senator’s political cronies</t>
  </si>
  <si>
    <t>kolesie (w negatywnym znaczniu)</t>
  </si>
  <si>
    <t>avid
DEF: doing something as much as possible
an avid collector of old jazz records
an avid reader</t>
  </si>
  <si>
    <t>grueling
DEF: very difficult and tiring
a grueling journey
The cast took a break from their gruelling schedule</t>
  </si>
  <si>
    <t>recount
DEF: to tell someone a story or describe a series of events
Alan recounted how he and Joyce had met
Wagner fighters recount the horrors of battle in eastern Ukraine</t>
  </si>
  <si>
    <t>sorrow
DEF:  a feeling of great sadness, usually because someone has died or because something terrible has happened to you
a time of great sorrow
He expressed his sorrow at my father’s death
Claudia felt a deep pang of sorrow for the woman</t>
  </si>
  <si>
    <t>sling
DEF: to throw or put something somewhere with a careless movement and some force 
Lou slung his suitcase onto the bed</t>
  </si>
  <si>
    <t>tumble
DEF: o fall down quickly and suddenly, especially with a rolling movement
She lost her balance and tumbled backwards</t>
  </si>
  <si>
    <t>encumber
DEF: to make it difficult for you to do something or for something to happen
He died in 1874, heavily encumbered by debt
The whole process was encumbered with bureaucracy</t>
  </si>
  <si>
    <t>flout
DEF: to deliberately disobey a law, rule etc, without trying to hide what you are doing
Some companies flout the rules and employ children as young as seven
The union had openly flouted the law</t>
  </si>
  <si>
    <r>
      <rPr>
        <sz val="11"/>
        <color rgb="FFFF0000"/>
        <rFont val="Calibri"/>
        <family val="2"/>
        <charset val="238"/>
      </rPr>
      <t>relent</t>
    </r>
    <r>
      <rPr>
        <sz val="11"/>
        <color rgb="FF000000"/>
        <rFont val="Calibri"/>
        <family val="2"/>
        <charset val="238"/>
      </rPr>
      <t>lessly
DEF: in an extreme way that continues without stopping
Summer there is relentlessly hot</t>
    </r>
  </si>
  <si>
    <t>nieubłaganie</t>
  </si>
  <si>
    <t>barrel
DEF: The barrel that sticks out from the turret is the tank’s gun and serves as its primary weapon
Turning the turret at 180 degrees to protect the main gun was too complicated, right?</t>
  </si>
  <si>
    <t>Survivor of Israeli Attack on USS Liberty: It Could Not Have Been a Mistake</t>
  </si>
  <si>
    <t>to nie mogła być pomyłka</t>
  </si>
  <si>
    <t>pies pogryzł mi buty</t>
  </si>
  <si>
    <t>this is the best movie I have seen so far
this is so far the best film I have ever seen</t>
  </si>
  <si>
    <t>to jest najlepszy film jaki do tej pory widziałem</t>
  </si>
  <si>
    <t>powinieneś napisać to ręcznie</t>
  </si>
  <si>
    <t>you should write it by hand, not on the computer</t>
  </si>
  <si>
    <t>he fall asleep and miss his stop</t>
  </si>
  <si>
    <t>zasnął i przegapił pszystanek</t>
  </si>
  <si>
    <t>ulepszać</t>
  </si>
  <si>
    <t>illuminating
DEF: making things much clearer and easier to understand
a very illuminating book</t>
  </si>
  <si>
    <t>nadłamany</t>
  </si>
  <si>
    <t>gyrations in exchange rates</t>
  </si>
  <si>
    <t>wahania kursu wymiany</t>
  </si>
  <si>
    <t>lopsided
DEF: having one side that is lower or heavier than the other
South Korea’s economy is so lopsided that Samsung Electronics accounted for an astonishing 20 per cent of all South Korean exports in 2019</t>
  </si>
  <si>
    <t>odchody</t>
  </si>
  <si>
    <t>porażka</t>
  </si>
  <si>
    <t>dużo znaczeń</t>
  </si>
  <si>
    <t>wchłaniać mniejszą jednostkę</t>
  </si>
  <si>
    <t>ogromna chęć</t>
  </si>
  <si>
    <t>wycieczka</t>
  </si>
  <si>
    <t>sublate
DEF: assimilate (a smaller entity) into a larger one
"fragmented aspects of the self the subject is unable to sublate"</t>
  </si>
  <si>
    <t>craving  (p: krejving)
DEF: a strong feeling of wanting something
I have a craving for chocolate
In the fourth week, I had an intense craving for salt</t>
  </si>
  <si>
    <t>payload
DEF: the amount of people or things that an aircraft or other vehicle is able to carry
With an empty weight of 3640 kg, a payload of 2130 kg could be transported</t>
  </si>
  <si>
    <t>maul  (p: mool)
DEF: If an animal mauls someone, it attacks that person and injures them with its teeth or claws (= long sharp nails)
A small boy was mauled by the neighbour's dog
A mentally ill man was mauled after climbing into the lions’ enclosure at London Zoo</t>
  </si>
  <si>
    <t>feces (p: fisis)
DEF: the solid waste passed out of the body of a human or animal through the bowels
The disease is spread by the contamination of food and water by faeces
The hospital smelled of ammonia and feces
His vomit and feces ran red with blood</t>
  </si>
  <si>
    <t>chipped
DEF: with a small piece or pieces broken off
a chipped glass
All the plates were old and chipped</t>
  </si>
  <si>
    <t>ameliorate
DEF: to make a bad or unpleasant situation better
Foreign aid is badly needed to ameliorate the effects of the drought</t>
  </si>
  <si>
    <t>the dog chewed my shoes (p: czułd)</t>
  </si>
  <si>
    <t>uphold  (pp: upheld)
Judge Davis upheld the county court's decision
a committee that aims to uphold educational standards</t>
  </si>
  <si>
    <t>conclude an alliance</t>
  </si>
  <si>
    <t>first communion  (p:comjunion)
DEF: First Communion is a ceremony in some Christian traditions during which a person of the church first receives the Eucharist (p: jukarist)</t>
  </si>
  <si>
    <t>turin shroud  (p: tjurin)
The Shroud of Turin is a 14-foot linen cloth bearing an image of a crucified man that has become a popular Catholic icon</t>
  </si>
  <si>
    <t>upadek, śmierć</t>
  </si>
  <si>
    <t>korona cierniowa</t>
  </si>
  <si>
    <t>disquiet
DEF: anxiety or unhappiness about something
public disquiet over deaths in police custody
The leader's decline in popularity is causing disquiet among supporters</t>
  </si>
  <si>
    <t>ładowność/ładunek</t>
  </si>
  <si>
    <t>crown of thorns  (p: krAłn)</t>
  </si>
  <si>
    <t>inner peace     /     inner tranquility</t>
  </si>
  <si>
    <t>rabbi (p:rabaj)</t>
  </si>
  <si>
    <t>rabin</t>
  </si>
  <si>
    <t>goj (nie żyd)</t>
  </si>
  <si>
    <t>Scary fact : This is how all of us will end up when we died</t>
  </si>
  <si>
    <t>This is how a parent sees when you're going 21mph not 20mph</t>
  </si>
  <si>
    <t>where do you see yourself in 5 years</t>
  </si>
  <si>
    <t>gdzie widzisz siebie za 5 lat</t>
  </si>
  <si>
    <t>hood   -       maska   /    kaptur     /     okap</t>
  </si>
  <si>
    <t>sticker  vs   decal  (p: dikeal)</t>
  </si>
  <si>
    <t>second-level of administrative division</t>
  </si>
  <si>
    <r>
      <t xml:space="preserve">
on the outskirts
DEF: The main difference between these two expressions is the difference between the nouns </t>
    </r>
    <r>
      <rPr>
        <b/>
        <sz val="11"/>
        <color rgb="FF000000"/>
        <rFont val="Calibri"/>
        <family val="2"/>
        <charset val="238"/>
      </rPr>
      <t>suburb and outskirts</t>
    </r>
    <r>
      <rPr>
        <sz val="11"/>
        <color rgb="FF000000"/>
        <rFont val="Calibri"/>
        <family val="2"/>
        <charset val="238"/>
      </rPr>
      <t xml:space="preserve">. As you can see in the Learner's Dictionary entries shown below, a suburb is a town near a larger city, where people typically live in houses with yards rather than apartment buildings. Suburbs are also associated with a lifestyle oriented around families with children. 
The word outskirts, which is always plural, refers to the edges of a community. There are outskirts around a city, and these might be suburbs or they might not. There are also outskirts around the edges of a small town
</t>
    </r>
  </si>
  <si>
    <r>
      <t xml:space="preserve">Don't lie. You were actually curious how a cat could </t>
    </r>
    <r>
      <rPr>
        <b/>
        <sz val="11"/>
        <color rgb="FF000000"/>
        <rFont val="Calibri"/>
        <family val="2"/>
        <charset val="238"/>
      </rPr>
      <t>pull a blanket to cover herself</t>
    </r>
  </si>
  <si>
    <t>Im not that worried about the visual im worrying about the smell
The tall tower adds to the visual impact of the building</t>
  </si>
  <si>
    <t>Kuwait    (p: kułejt)</t>
  </si>
  <si>
    <t>Azerbaijan   (p: azerbajdżan)</t>
  </si>
  <si>
    <t>Chile  (p: czili)
The boundary dispute with Chile (spór)
Chile is a long narrow country which extends like a ribbon down the west coast of South America
Chile is as narrow as it is because of the Andes Mountains, which separate it from Argentina</t>
  </si>
  <si>
    <t>credit
DEF: As nouns the difference between attribute and credit is that attribute is a characteristic or quality of a thing while credit is reliance on the truth of something said or done; faith; trust.
She credited him with my accomplishments
He always credits himself with my ideas</t>
  </si>
  <si>
    <t>give absolution
DEF: If someone is given absolution, they are forgiven for something wrong that they have done. She felt as if his words had granted her absolution.</t>
  </si>
  <si>
    <t xml:space="preserve">concede vs conceit
 DEF (conceit): an attitude that shows you have too high an opinion of your own abilities or importance </t>
  </si>
  <si>
    <t>yaw (p: joa)  vs  yawn  (p: joan)    vs    jaw
DEF: (yaw) If an aircraft or ship yaws, it moves slightly to the side of its intended direction</t>
  </si>
  <si>
    <t>odchylenie, zboczenie (z kursu)      vs    ziewanie   vs   szczęka</t>
  </si>
  <si>
    <t>mogliśmy widzieć na 3 mile do przodu</t>
  </si>
  <si>
    <t>zaufanie   vs    pchnięcie/ciąg</t>
  </si>
  <si>
    <r>
      <t>rookie mistake
This could be the biggest financial</t>
    </r>
    <r>
      <rPr>
        <b/>
        <sz val="11"/>
        <color rgb="FF000000"/>
        <rFont val="Calibri"/>
        <family val="2"/>
        <charset val="238"/>
      </rPr>
      <t xml:space="preserve"> rookie mistake</t>
    </r>
    <r>
      <rPr>
        <sz val="11"/>
        <color rgb="FF000000"/>
        <rFont val="Calibri"/>
        <family val="2"/>
        <charset val="238"/>
      </rPr>
      <t xml:space="preserve"> you can ever make</t>
    </r>
  </si>
  <si>
    <t>affinity   vs    affliction    vs  affiliate
She seems to have a natural affinity for/with water 
he displayed a great level of affinity towards the poor  (zrozumienie)
I can read your affinity to him from your face  (pokrewieństwo)
Malnutrition is one of the common afflictions of the poor
a college affiliated to the University of Mumbai</t>
  </si>
  <si>
    <t>mało wymagające zadanie   /    czarna robota</t>
  </si>
  <si>
    <t>trust  vs  thrust  (p[: trast)
She thrust the money into his hand</t>
  </si>
  <si>
    <t>menial task   (p: minial)
It's fairly menial work, such as washing dishes and cleaning floors</t>
  </si>
  <si>
    <t>we could see 3 miles ahead
Which animal can see behind itself without turning its head?</t>
  </si>
  <si>
    <t>debacle  (p:  debakel)
DEF: a complete failure, especially because of bad planning and organization
The collapse of the company was described as the greatest financial debacle in US history
This whole debacle was deliberately arranged by sneaky Pete
He should take responsibility for the debacle and resign</t>
  </si>
  <si>
    <t>sly   (p: slaj)
DEF: someone who is sly cleverly deceives people in order to get what they want
Children of that age can be very sly</t>
  </si>
  <si>
    <t>nieprzepuszczalne powiechrznie</t>
  </si>
  <si>
    <t>herbata rumiankowa</t>
  </si>
  <si>
    <t>disposal   vs   disposable</t>
  </si>
  <si>
    <t>jaywalking  (am)</t>
  </si>
  <si>
    <t>przechodzenie w niedozwolonym miejscu</t>
  </si>
  <si>
    <t>thoroughfare</t>
  </si>
  <si>
    <t>arteria (główna ulica)</t>
  </si>
  <si>
    <t>uwolnienie, zwolnienie  (miejsca)</t>
  </si>
  <si>
    <t>crumbling infrastructure</t>
  </si>
  <si>
    <t>his reputation is tainted
tainted water</t>
  </si>
  <si>
    <t>jego reputacja jest skażona
skażona woda</t>
  </si>
  <si>
    <t>lateral load on the building   (z filmu o konstrulowaniu budynków odpornych na trzęsienia ziemi)</t>
  </si>
  <si>
    <t>bardzo dużo znaczeń</t>
  </si>
  <si>
    <t>miasto opanowane przez samochody</t>
  </si>
  <si>
    <t>dobrze wydeptana ścieżka</t>
  </si>
  <si>
    <t>well trodden path     (trodden to pp od tread)</t>
  </si>
  <si>
    <t>odludne, opustoszałe tereny</t>
  </si>
  <si>
    <t>desolate areas</t>
  </si>
  <si>
    <r>
      <t>car in</t>
    </r>
    <r>
      <rPr>
        <b/>
        <sz val="11"/>
        <color rgb="FF000000"/>
        <rFont val="Calibri"/>
        <family val="2"/>
        <charset val="238"/>
      </rPr>
      <t>fest</t>
    </r>
    <r>
      <rPr>
        <sz val="11"/>
        <color rgb="FF000000"/>
        <rFont val="Calibri"/>
        <family val="2"/>
        <charset val="238"/>
      </rPr>
      <t>ed city</t>
    </r>
  </si>
  <si>
    <r>
      <t>in</t>
    </r>
    <r>
      <rPr>
        <b/>
        <sz val="11"/>
        <color rgb="FF000000"/>
        <rFont val="Calibri"/>
        <family val="2"/>
        <charset val="238"/>
      </rPr>
      <t>dict</t>
    </r>
    <r>
      <rPr>
        <sz val="11"/>
        <color rgb="FF000000"/>
        <rFont val="Calibri"/>
        <family val="2"/>
        <charset val="238"/>
      </rPr>
      <t xml:space="preserve">  vs   in</t>
    </r>
    <r>
      <rPr>
        <b/>
        <sz val="11"/>
        <color rgb="FF000000"/>
        <rFont val="Calibri"/>
        <family val="2"/>
        <charset val="238"/>
      </rPr>
      <t xml:space="preserve">duce
</t>
    </r>
    <r>
      <rPr>
        <sz val="11"/>
        <color rgb="FF000000"/>
        <rFont val="Calibri"/>
        <family val="2"/>
        <charset val="238"/>
      </rPr>
      <t xml:space="preserve">
Five people were indicted for making and selling counterfeit currency
They induced her to take the job by promising editorial freedom
</t>
    </r>
  </si>
  <si>
    <t>riddance
DEF: the action of getting rid of a troublesome or unwanted person or thing
the new movement emphasized discipline, not riddance or punishment as a method of solving the criminal problem</t>
  </si>
  <si>
    <t>impediment vs  impudent
In a number of developing countries, war has been an additional impediment to progress
an impudent child
impudent remarks</t>
  </si>
  <si>
    <t>edgy
he became edgy and defensive</t>
  </si>
  <si>
    <t>defy     to nie jest pokonywać ani bronić
Billy defied his mother, and smoked openly in the house</t>
  </si>
  <si>
    <t>wrath   vs   wreath   vs    wraith
he hid his pipe for fear of incurring his father's wrath</t>
  </si>
  <si>
    <t>wymiona</t>
  </si>
  <si>
    <t>indignation   vs   ignition</t>
  </si>
  <si>
    <t>indigenous  vs   ingenious</t>
  </si>
  <si>
    <t>obsolete  vs  obscure</t>
  </si>
  <si>
    <t>stunt     -    (1) wyczyn     (2) spowalniać rozwój</t>
  </si>
  <si>
    <t>niedożywiony</t>
  </si>
  <si>
    <r>
      <t>But Pyongyang’s</t>
    </r>
    <r>
      <rPr>
        <b/>
        <sz val="11"/>
        <color rgb="FF000000"/>
        <rFont val="Calibri"/>
        <family val="2"/>
        <charset val="238"/>
      </rPr>
      <t xml:space="preserve"> clampdown has strangled off unofficial trade</t>
    </r>
    <r>
      <rPr>
        <sz val="11"/>
        <color rgb="FF000000"/>
        <rFont val="Calibri"/>
        <family val="2"/>
        <charset val="238"/>
      </rPr>
      <t>, which as Yoon points out is “one of the main lifelines of the markets inside North Korea where ordinary North Koreans buy products.”</t>
    </r>
  </si>
  <si>
    <t>burda</t>
  </si>
  <si>
    <r>
      <t>brawl
Russia is to blame for anime-inspired teen gangs</t>
    </r>
    <r>
      <rPr>
        <b/>
        <sz val="11"/>
        <color rgb="FF000000"/>
        <rFont val="Calibri"/>
        <family val="2"/>
        <charset val="238"/>
      </rPr>
      <t xml:space="preserve"> brawling </t>
    </r>
    <r>
      <rPr>
        <sz val="11"/>
        <color rgb="FF000000"/>
        <rFont val="Calibri"/>
        <family val="2"/>
        <charset val="238"/>
      </rPr>
      <t>in the streets of Ukraine, Kyiv says</t>
    </r>
  </si>
  <si>
    <t>dredge
DEF: to remove unwanted things from the bottom of a river, lake, etc. using a boat or special device
They have to dredge the canal regularly to keep it open.</t>
  </si>
  <si>
    <t>demise
The demise of the company was sudden and unexpected</t>
  </si>
  <si>
    <r>
      <t>gen</t>
    </r>
    <r>
      <rPr>
        <b/>
        <sz val="11"/>
        <color rgb="FF000000"/>
        <rFont val="Calibri"/>
        <family val="2"/>
        <charset val="238"/>
      </rPr>
      <t xml:space="preserve">tile
</t>
    </r>
    <r>
      <rPr>
        <sz val="11"/>
        <color rgb="FF000000"/>
        <rFont val="Calibri"/>
        <family val="2"/>
        <charset val="238"/>
      </rPr>
      <t xml:space="preserve">
The war memorial was dedicated to both Jews and Gentiles</t>
    </r>
  </si>
  <si>
    <r>
      <t>ex</t>
    </r>
    <r>
      <rPr>
        <b/>
        <sz val="11"/>
        <color rgb="FF000000"/>
        <rFont val="Calibri"/>
        <family val="2"/>
        <charset val="238"/>
      </rPr>
      <t>cursion</t>
    </r>
    <r>
      <rPr>
        <sz val="11"/>
        <color rgb="FF000000"/>
        <rFont val="Calibri"/>
        <family val="2"/>
        <charset val="238"/>
      </rPr>
      <t xml:space="preserve">  (p: ekskyrsion)
DEF: a short journey usually made for pleasure, often by a group of people
This year's annual excursion will be to Lincoln
Next week we're going on an excursion
a one-day excursion to the Grand Canyon
We went on an excursion to the Pyramids</t>
    </r>
  </si>
  <si>
    <t>civil court     vs     criminal court   (podział w usa)</t>
  </si>
  <si>
    <t>postdoc
Oliver is a 24-year-old postdoc teaching at Columbia</t>
  </si>
  <si>
    <t>enamel    (p: ynamol)
theeth have an outer layer calle enamel</t>
  </si>
  <si>
    <t>cup your ears</t>
  </si>
  <si>
    <t>I come here for good
Are you here for good?
I think he settled in Warsaw for good</t>
  </si>
  <si>
    <t>personal space
DEF: Personal space is the region surrounding a person which they regard as psychologically theirs
She objected to this invasion of her personal space</t>
  </si>
  <si>
    <t>dully   vs  duly
Most of the work consisted of dully repetitive tasks
He knew he had been wrong, and duly apologized</t>
  </si>
  <si>
    <t>atms has a closing time</t>
  </si>
  <si>
    <t>duly     (p: djuli)
He knew he had been wrong, and duly apologized</t>
  </si>
  <si>
    <t>embolden
Emboldened by her smile, he asked her to dance</t>
  </si>
  <si>
    <t>percolate  /   permeate  (p: permijejt)
DEF: If a liquid percolates, it moves slowly through a substance with very small holes in it
Sea water percolates down through the rocks
The smell of diesel oil permeated the air</t>
  </si>
  <si>
    <t>zmysłow to 'sensual ' a nie 'sensational'</t>
  </si>
  <si>
    <t>disseminate   vs   dissipate 
One of the organization's aims is to disseminate information about the disease
The heat gradually dissipates into the atmosphere</t>
  </si>
  <si>
    <t>unsung  (sung od sing)
Many of her achievements went unsung until after her death</t>
  </si>
  <si>
    <t>stark  vs  stern</t>
  </si>
  <si>
    <t>zbiegać się to nie 'conjecture' (przypuszczać) tylko 'converge'</t>
  </si>
  <si>
    <t>scour    (p:  skałer)
The police are scouring the area for the missing child
You'll have to scour out those old cooking pots before you use them</t>
  </si>
  <si>
    <t>plummet  (p: plamet)     vs   pummel  (p: pamel)</t>
  </si>
  <si>
    <t>snap  vs   snag
It appears there is a snag in our plan
Be careful not to snag your coat on the barbed wire</t>
  </si>
  <si>
    <r>
      <t>compre</t>
    </r>
    <r>
      <rPr>
        <b/>
        <sz val="11"/>
        <color rgb="FF000000"/>
        <rFont val="Calibri"/>
        <family val="2"/>
        <charset val="238"/>
      </rPr>
      <t xml:space="preserve">hensible  </t>
    </r>
    <r>
      <rPr>
        <sz val="11"/>
        <color rgb="FF000000"/>
        <rFont val="Calibri"/>
        <family val="2"/>
        <charset val="238"/>
      </rPr>
      <t xml:space="preserve"> vs   compre</t>
    </r>
    <r>
      <rPr>
        <b/>
        <sz val="11"/>
        <color rgb="FF000000"/>
        <rFont val="Calibri"/>
        <family val="2"/>
        <charset val="238"/>
      </rPr>
      <t>hensive</t>
    </r>
  </si>
  <si>
    <t>shoal  (p: szol)      to mielizna (płytka woda) ale też ławica</t>
  </si>
  <si>
    <t>surowy, bez upiększeń     vs   srogi/rufa statku</t>
  </si>
  <si>
    <t>burda   vs  miska   vs    jelito</t>
  </si>
  <si>
    <t>brawl (p: brol)   vs   bowl   vs   bowel (p: bałyl)</t>
  </si>
  <si>
    <t>dewastacja, spustoszenie</t>
  </si>
  <si>
    <t>ravage
The area has been ravaged by drought/floods/war
a country ravaged by civil war
His health was gradually ravaged by drink and drugs</t>
  </si>
  <si>
    <r>
      <t>so</t>
    </r>
    <r>
      <rPr>
        <b/>
        <sz val="11"/>
        <color rgb="FF000000"/>
        <rFont val="Calibri"/>
        <family val="2"/>
        <charset val="238"/>
      </rPr>
      <t>journ</t>
    </r>
    <r>
      <rPr>
        <sz val="11"/>
        <color rgb="FF000000"/>
        <rFont val="Calibri"/>
        <family val="2"/>
        <charset val="238"/>
      </rPr>
      <t xml:space="preserve">  (p: sołdżern)
DEF: a short period when a person stays in a particular place</t>
    </r>
  </si>
  <si>
    <t>zlekceważyć/znieważyć</t>
  </si>
  <si>
    <r>
      <t>strang</t>
    </r>
    <r>
      <rPr>
        <b/>
        <sz val="11"/>
        <color rgb="FF000000"/>
        <rFont val="Calibri"/>
        <family val="2"/>
        <charset val="238"/>
      </rPr>
      <t>e</t>
    </r>
    <r>
      <rPr>
        <sz val="11"/>
        <color rgb="FF000000"/>
        <rFont val="Calibri"/>
        <family val="2"/>
        <charset val="238"/>
      </rPr>
      <t xml:space="preserve"> vs strang</t>
    </r>
    <r>
      <rPr>
        <b/>
        <sz val="11"/>
        <color rgb="FF000000"/>
        <rFont val="Calibri"/>
        <family val="2"/>
        <charset val="238"/>
      </rPr>
      <t>le</t>
    </r>
  </si>
  <si>
    <t>most zwodzony</t>
  </si>
  <si>
    <t>malnourished   (p: malnoriszt)
This is a chronically malnourished population for decades</t>
  </si>
  <si>
    <t>merry  vs   marry  vs  Mary</t>
  </si>
  <si>
    <t>balk  vs  bulk</t>
  </si>
  <si>
    <r>
      <t>de</t>
    </r>
    <r>
      <rPr>
        <b/>
        <sz val="11"/>
        <color rgb="FF000000"/>
        <rFont val="Calibri"/>
        <family val="2"/>
        <charset val="238"/>
      </rPr>
      <t>rogatory</t>
    </r>
    <r>
      <rPr>
        <sz val="11"/>
        <color rgb="FF000000"/>
        <rFont val="Calibri"/>
        <family val="2"/>
        <charset val="238"/>
      </rPr>
      <t xml:space="preserve">
DEF: showing strong disapproval and not showing respect
He made some derogatory comment/remark about her appearance
derogatory jokes</t>
    </r>
  </si>
  <si>
    <t>whinging (GB)
I don't want to hear any more whinging</t>
  </si>
  <si>
    <t>stękanie (jako narzekanie)</t>
  </si>
  <si>
    <t>zaakceptować niechętnie     vs     znajomy</t>
  </si>
  <si>
    <r>
      <t>acqu</t>
    </r>
    <r>
      <rPr>
        <b/>
        <sz val="11"/>
        <color rgb="FF000000"/>
        <rFont val="Calibri"/>
        <family val="2"/>
        <charset val="238"/>
      </rPr>
      <t>iescence</t>
    </r>
    <r>
      <rPr>
        <sz val="11"/>
        <color rgb="FF000000"/>
        <rFont val="Calibri"/>
        <family val="2"/>
        <charset val="238"/>
      </rPr>
      <t xml:space="preserve">  (p: akłiesyns)  vs    acqu</t>
    </r>
    <r>
      <rPr>
        <b/>
        <sz val="11"/>
        <color rgb="FF000000"/>
        <rFont val="Calibri"/>
        <family val="2"/>
        <charset val="238"/>
      </rPr>
      <t>aintance</t>
    </r>
  </si>
  <si>
    <t>plead  vs  plea</t>
  </si>
  <si>
    <t>scour   vs  scold</t>
  </si>
  <si>
    <t>plead guilty</t>
  </si>
  <si>
    <t>merry christmas</t>
  </si>
  <si>
    <t>desolate  vs  insolate   vs   insulate</t>
  </si>
  <si>
    <t>odludniony    vs    wystawiony na działanie słońca    vs     izolować</t>
  </si>
  <si>
    <r>
      <rPr>
        <b/>
        <sz val="11"/>
        <color rgb="FF000000"/>
        <rFont val="Calibri"/>
        <family val="2"/>
        <charset val="238"/>
      </rPr>
      <t>camo</t>
    </r>
    <r>
      <rPr>
        <sz val="11"/>
        <color rgb="FF000000"/>
        <rFont val="Calibri"/>
        <family val="2"/>
        <charset val="238"/>
      </rPr>
      <t>mile tea</t>
    </r>
  </si>
  <si>
    <r>
      <rPr>
        <b/>
        <sz val="11"/>
        <color rgb="FF000000"/>
        <rFont val="Calibri"/>
        <family val="2"/>
        <charset val="238"/>
      </rPr>
      <t>imper</t>
    </r>
    <r>
      <rPr>
        <sz val="11"/>
        <color rgb="FF000000"/>
        <rFont val="Calibri"/>
        <family val="2"/>
        <charset val="238"/>
      </rPr>
      <t>meable surfaces</t>
    </r>
  </si>
  <si>
    <t xml:space="preserve">waterproof </t>
  </si>
  <si>
    <t>stunt, hamper, hinder, restrain, stifle</t>
  </si>
  <si>
    <t>stifle  vs   rifle</t>
  </si>
  <si>
    <t>swerve   (p: słerw)
DEF 1: to make a sudden sideways movement while moving forwards, usually in order to avoid hitting something
DEF 2: to change from an idea, course of action, purpose etc 
The car swerved sharply to avoid the dog
 He would never swerve from the truth</t>
  </si>
  <si>
    <t>dose  (p: dołs)   vs  doze (p: dołz)</t>
  </si>
  <si>
    <r>
      <t>hutch   vs    hu</t>
    </r>
    <r>
      <rPr>
        <b/>
        <sz val="11"/>
        <color rgb="FF000000"/>
        <rFont val="Calibri"/>
        <family val="2"/>
        <charset val="238"/>
      </rPr>
      <t>n</t>
    </r>
    <r>
      <rPr>
        <sz val="11"/>
        <color rgb="FF000000"/>
        <rFont val="Calibri"/>
        <family val="2"/>
        <charset val="238"/>
      </rPr>
      <t xml:space="preserve">ch   vs   hatch   vs   hitch
I fed the rabbit a carrot through the wire netting of its hutch
I had a hunch that you'd be here
</t>
    </r>
  </si>
  <si>
    <t>skrzynka   vs   przeczucie   vs   wykluć się   vs   przeszkoda, szkopół</t>
  </si>
  <si>
    <t>chipped   vs   chapped</t>
  </si>
  <si>
    <t>nadłamany    vs    wyschnięcy (usta)</t>
  </si>
  <si>
    <t>sly  vs   spy</t>
  </si>
  <si>
    <t>ulec</t>
  </si>
  <si>
    <r>
      <t>succumb  (p: su</t>
    </r>
    <r>
      <rPr>
        <u/>
        <sz val="11"/>
        <color rgb="FF000000"/>
        <rFont val="Calibri"/>
        <family val="2"/>
        <charset val="238"/>
      </rPr>
      <t>ka</t>
    </r>
    <r>
      <rPr>
        <sz val="11"/>
        <color rgb="FF000000"/>
        <rFont val="Calibri"/>
        <family val="2"/>
        <charset val="238"/>
      </rPr>
      <t>m - nie wymawiamy 'b' na końcu)
DEF: to stop opposing someone or something that is stronger than you, and allow them to take control
Succumbing to pressure from the chemical industry, Governor Blakely amended the regulations
Gina succumbed to temptation and had a second serving of cake</t>
    </r>
  </si>
  <si>
    <r>
      <rPr>
        <b/>
        <sz val="11"/>
        <color rgb="FF000000"/>
        <rFont val="Calibri"/>
        <family val="2"/>
        <charset val="238"/>
      </rPr>
      <t>so</t>
    </r>
    <r>
      <rPr>
        <sz val="11"/>
        <color rgb="FF000000"/>
        <rFont val="Calibri"/>
        <family val="2"/>
        <charset val="238"/>
      </rPr>
      <t xml:space="preserve">rrow   vs </t>
    </r>
    <r>
      <rPr>
        <b/>
        <sz val="11"/>
        <color rgb="FF000000"/>
        <rFont val="Calibri"/>
        <family val="2"/>
        <charset val="238"/>
      </rPr>
      <t xml:space="preserve">  spa</t>
    </r>
    <r>
      <rPr>
        <sz val="11"/>
        <color rgb="FF000000"/>
        <rFont val="Calibri"/>
        <family val="2"/>
        <charset val="238"/>
      </rPr>
      <t>rrow</t>
    </r>
  </si>
  <si>
    <t>sting  vs  sling</t>
  </si>
  <si>
    <r>
      <rPr>
        <b/>
        <sz val="11"/>
        <color rgb="FF000000"/>
        <rFont val="Calibri"/>
        <family val="2"/>
        <charset val="238"/>
      </rPr>
      <t>cu</t>
    </r>
    <r>
      <rPr>
        <sz val="11"/>
        <color rgb="FF000000"/>
        <rFont val="Calibri"/>
        <family val="2"/>
        <charset val="238"/>
      </rPr>
      <t xml:space="preserve">cumber   vs  </t>
    </r>
    <r>
      <rPr>
        <b/>
        <sz val="11"/>
        <color rgb="FF000000"/>
        <rFont val="Calibri"/>
        <family val="2"/>
        <charset val="238"/>
      </rPr>
      <t>en</t>
    </r>
    <r>
      <rPr>
        <sz val="11"/>
        <color rgb="FF000000"/>
        <rFont val="Calibri"/>
        <family val="2"/>
        <charset val="238"/>
      </rPr>
      <t>cumber</t>
    </r>
  </si>
  <si>
    <t>obciążać</t>
  </si>
  <si>
    <t>humble  vs   tumble</t>
  </si>
  <si>
    <t>wymagający bardzo dużo wysiłku</t>
  </si>
  <si>
    <t>wield   vs   weld
She was confronted by a man wielding a knife</t>
  </si>
  <si>
    <t>brandish- wymachiwać  (np. Bronią)</t>
  </si>
  <si>
    <t>kraj chwieje się nad przepaścią</t>
  </si>
  <si>
    <r>
      <t>disse</t>
    </r>
    <r>
      <rPr>
        <b/>
        <sz val="11"/>
        <color rgb="FF000000"/>
        <rFont val="Calibri"/>
        <family val="2"/>
        <charset val="238"/>
      </rPr>
      <t>nt</t>
    </r>
    <r>
      <rPr>
        <sz val="11"/>
        <color rgb="FF000000"/>
        <rFont val="Calibri"/>
        <family val="2"/>
        <charset val="238"/>
      </rPr>
      <t xml:space="preserve">   vs   disse</t>
    </r>
    <r>
      <rPr>
        <b/>
        <sz val="11"/>
        <color rgb="FF000000"/>
        <rFont val="Calibri"/>
        <family val="2"/>
        <charset val="238"/>
      </rPr>
      <t>ct</t>
    </r>
    <r>
      <rPr>
        <sz val="11"/>
        <color rgb="FF000000"/>
        <rFont val="Calibri"/>
        <family val="2"/>
        <charset val="238"/>
      </rPr>
      <t xml:space="preserve">
The union had openly flouted the law</t>
    </r>
  </si>
  <si>
    <t>lekcewazyć</t>
  </si>
  <si>
    <t>livid  vs  avid  vs  vivid</t>
  </si>
  <si>
    <t>illicit  vs   elicit
This handbook elicited only negative reviews</t>
  </si>
  <si>
    <r>
      <t xml:space="preserve">mustard  vs  muster
She managed to </t>
    </r>
    <r>
      <rPr>
        <b/>
        <sz val="11"/>
        <color rgb="FF000000"/>
        <rFont val="Calibri"/>
        <family val="2"/>
        <charset val="238"/>
      </rPr>
      <t>muster the courage</t>
    </r>
    <r>
      <rPr>
        <sz val="11"/>
        <color rgb="FF000000"/>
        <rFont val="Calibri"/>
        <family val="2"/>
        <charset val="238"/>
      </rPr>
      <t xml:space="preserve"> to ask him to the cinema  (zebrać odwagę)</t>
    </r>
  </si>
  <si>
    <t>zlekcewarzyć (zasady, prawo)   vs    unosić się na wodzie    vs skaza</t>
  </si>
  <si>
    <t>tear   to zła, ale również np. drzeć</t>
  </si>
  <si>
    <t>zrozumiały    vs    wyczerpujący, kompeksowy</t>
  </si>
  <si>
    <t>drop in the bucket</t>
  </si>
  <si>
    <t>kropla w morzu (np. potrzeb)</t>
  </si>
  <si>
    <t>zasakujący     vs    mieniący się</t>
  </si>
  <si>
    <r>
      <rPr>
        <b/>
        <sz val="11"/>
        <color rgb="FF000000"/>
        <rFont val="Calibri"/>
        <family val="2"/>
        <charset val="238"/>
      </rPr>
      <t>Imposter syndrome</t>
    </r>
    <r>
      <rPr>
        <sz val="11"/>
        <color rgb="FF000000"/>
        <rFont val="Calibri"/>
        <family val="2"/>
        <charset val="238"/>
      </rPr>
      <t xml:space="preserve">, confidence crises and meltdowns: Netflix’s ‘Full Swing’ </t>
    </r>
    <r>
      <rPr>
        <b/>
        <sz val="11"/>
        <color rgb="FF000000"/>
        <rFont val="Calibri"/>
        <family val="2"/>
        <charset val="238"/>
      </rPr>
      <t>lays bare</t>
    </r>
    <r>
      <rPr>
        <sz val="11"/>
        <color rgb="FF000000"/>
        <rFont val="Calibri"/>
        <family val="2"/>
        <charset val="238"/>
      </rPr>
      <t xml:space="preserve"> the psychological stresses of pro golf</t>
    </r>
  </si>
  <si>
    <t>north americans  baulk;balk  at designing pedestrian infrastructure</t>
  </si>
  <si>
    <r>
      <t>co</t>
    </r>
    <r>
      <rPr>
        <b/>
        <sz val="11"/>
        <color rgb="FF000000"/>
        <rFont val="Calibri"/>
        <family val="2"/>
        <charset val="238"/>
      </rPr>
      <t>u</t>
    </r>
    <r>
      <rPr>
        <sz val="11"/>
        <color rgb="FF000000"/>
        <rFont val="Calibri"/>
        <family val="2"/>
        <charset val="238"/>
      </rPr>
      <t>rse (p: kors)   vs   co</t>
    </r>
    <r>
      <rPr>
        <b/>
        <sz val="11"/>
        <color rgb="FF000000"/>
        <rFont val="Calibri"/>
        <family val="2"/>
        <charset val="238"/>
      </rPr>
      <t>a</t>
    </r>
    <r>
      <rPr>
        <sz val="11"/>
        <color rgb="FF000000"/>
        <rFont val="Calibri"/>
        <family val="2"/>
        <charset val="238"/>
      </rPr>
      <t>rse  (p: kors)</t>
    </r>
  </si>
  <si>
    <r>
      <t xml:space="preserve">flout (p: flałt)  vs    float (p: flołt)   vs   flaw  (p: flo)
Many motorcyclists </t>
    </r>
    <r>
      <rPr>
        <b/>
        <sz val="11"/>
        <color rgb="FF000000"/>
        <rFont val="Calibri"/>
        <family val="2"/>
        <charset val="238"/>
      </rPr>
      <t>flout the law</t>
    </r>
    <r>
      <rPr>
        <sz val="11"/>
        <color rgb="FF000000"/>
        <rFont val="Calibri"/>
        <family val="2"/>
        <charset val="238"/>
      </rPr>
      <t xml:space="preserve"> by not wearing helmets</t>
    </r>
  </si>
  <si>
    <t>słabnąć, łagodnieć / dający się ubłagać</t>
  </si>
  <si>
    <t>dławić</t>
  </si>
  <si>
    <t>zrozumieć</t>
  </si>
  <si>
    <t>apalled</t>
  </si>
  <si>
    <t>conversly</t>
  </si>
  <si>
    <t>consigned</t>
  </si>
  <si>
    <t>consigned   vs   contingent</t>
  </si>
  <si>
    <t>sundered</t>
  </si>
  <si>
    <t>loomed</t>
  </si>
  <si>
    <t>collateral damage</t>
  </si>
  <si>
    <t>weary of</t>
  </si>
  <si>
    <t>unparalleled devastation</t>
  </si>
  <si>
    <t>orderely</t>
  </si>
  <si>
    <t>wrenched from</t>
  </si>
  <si>
    <t>decree</t>
  </si>
  <si>
    <t>deeply ingrained</t>
  </si>
  <si>
    <t>suzerainty</t>
  </si>
  <si>
    <t>recollections</t>
  </si>
  <si>
    <t>invaluable</t>
  </si>
  <si>
    <t>sinister</t>
  </si>
  <si>
    <t>grapple</t>
  </si>
  <si>
    <t>doomed</t>
  </si>
  <si>
    <t>carcass</t>
  </si>
  <si>
    <t>flurry</t>
  </si>
  <si>
    <t>sordid</t>
  </si>
  <si>
    <t>bugle call</t>
  </si>
  <si>
    <t>sabres</t>
  </si>
  <si>
    <t>flotsam</t>
  </si>
  <si>
    <t>strafe</t>
  </si>
  <si>
    <t>reassuringly</t>
  </si>
  <si>
    <t>stately</t>
  </si>
  <si>
    <t>he belied his name</t>
  </si>
  <si>
    <t>veil of smoke</t>
  </si>
  <si>
    <t>stench</t>
  </si>
  <si>
    <t>shudder</t>
  </si>
  <si>
    <t>stricken animal</t>
  </si>
  <si>
    <t>lurch</t>
  </si>
  <si>
    <t>blazing train</t>
  </si>
  <si>
    <t>riddled with billet holes</t>
  </si>
  <si>
    <t>shorn</t>
  </si>
  <si>
    <t>compliant with Moscow</t>
  </si>
  <si>
    <t>standard-bearer</t>
  </si>
  <si>
    <t>succour of Poland</t>
  </si>
  <si>
    <t>acolytes</t>
  </si>
  <si>
    <t>martial glory</t>
  </si>
  <si>
    <t>en route</t>
  </si>
  <si>
    <t>flustered</t>
  </si>
  <si>
    <t>abiding popular sentiment</t>
  </si>
  <si>
    <t>attainable</t>
  </si>
  <si>
    <t>tumultuous</t>
  </si>
  <si>
    <t>delusion</t>
  </si>
  <si>
    <t>procure</t>
  </si>
  <si>
    <t>peril</t>
  </si>
  <si>
    <t>trek</t>
  </si>
  <si>
    <t>recoiling</t>
  </si>
  <si>
    <t>reel back</t>
  </si>
  <si>
    <t>tenacity</t>
  </si>
  <si>
    <t>precaution</t>
  </si>
  <si>
    <t>bobbing</t>
  </si>
  <si>
    <t>ingratiate himself with his captors</t>
  </si>
  <si>
    <t>utmost</t>
  </si>
  <si>
    <t>inflaming shots</t>
  </si>
  <si>
    <t>editorialized</t>
  </si>
  <si>
    <t>reverence</t>
  </si>
  <si>
    <t>martyred land</t>
  </si>
  <si>
    <t>dressing stations</t>
  </si>
  <si>
    <t>vainly</t>
  </si>
  <si>
    <t>mop of golden hair</t>
  </si>
  <si>
    <t>pretension</t>
  </si>
  <si>
    <t>obliging</t>
  </si>
  <si>
    <t>serenity</t>
  </si>
  <si>
    <t>fastidiousness</t>
  </si>
  <si>
    <t>rejoice</t>
  </si>
  <si>
    <t>he reflected ruefully</t>
  </si>
  <si>
    <t>protracted defensive action</t>
  </si>
  <si>
    <t>muse</t>
  </si>
  <si>
    <t>bidding</t>
  </si>
  <si>
    <t>emacieted horses</t>
  </si>
  <si>
    <t>complacently</t>
  </si>
  <si>
    <t>ghastly dream</t>
  </si>
  <si>
    <t>forfeit</t>
  </si>
  <si>
    <t>menfolk</t>
  </si>
  <si>
    <t>summarily</t>
  </si>
  <si>
    <t>gleeful</t>
  </si>
  <si>
    <t>inquisitor</t>
  </si>
  <si>
    <t>folly</t>
  </si>
  <si>
    <t>at the controls of the Hurricane</t>
  </si>
  <si>
    <t>henceforth</t>
  </si>
  <si>
    <t>od tąd, na przyszłość</t>
  </si>
  <si>
    <r>
      <t>start</t>
    </r>
    <r>
      <rPr>
        <b/>
        <sz val="11"/>
        <color rgb="FF000000"/>
        <rFont val="Calibri"/>
        <family val="2"/>
        <charset val="238"/>
      </rPr>
      <t>ling</t>
    </r>
    <r>
      <rPr>
        <sz val="11"/>
        <color rgb="FF000000"/>
        <rFont val="Calibri"/>
        <family val="2"/>
        <charset val="238"/>
      </rPr>
      <t xml:space="preserve">  vs  sparkling</t>
    </r>
  </si>
  <si>
    <r>
      <t xml:space="preserve">consolation prize
You can't travel, but you've kept your honor and integrity. It may be a </t>
    </r>
    <r>
      <rPr>
        <b/>
        <sz val="11"/>
        <color rgb="FF000000"/>
        <rFont val="Calibri"/>
        <family val="2"/>
        <charset val="238"/>
      </rPr>
      <t xml:space="preserve">small consolation </t>
    </r>
    <r>
      <rPr>
        <sz val="11"/>
        <color rgb="FF000000"/>
        <rFont val="Calibri"/>
        <family val="2"/>
        <charset val="238"/>
      </rPr>
      <t>to you, but it is of great value to many people</t>
    </r>
  </si>
  <si>
    <t>ardent/fervent</t>
  </si>
  <si>
    <t>wysiadać</t>
  </si>
  <si>
    <t xml:space="preserve"> divert off route</t>
  </si>
  <si>
    <t>zboczyć z trasy</t>
  </si>
  <si>
    <r>
      <t>If you want to know more about what to do and explore when this may or may not be appropriate,</t>
    </r>
    <r>
      <rPr>
        <b/>
        <sz val="11"/>
        <color rgb="FF000000"/>
        <rFont val="Calibri"/>
        <family val="2"/>
        <charset val="238"/>
      </rPr>
      <t xml:space="preserve"> we’ve got your bac</t>
    </r>
    <r>
      <rPr>
        <sz val="11"/>
        <color rgb="FF000000"/>
        <rFont val="Calibri"/>
        <family val="2"/>
        <charset val="238"/>
      </rPr>
      <t>k.</t>
    </r>
  </si>
  <si>
    <t>służymy pomocą</t>
  </si>
  <si>
    <t>it is on me</t>
  </si>
  <si>
    <t>ja zapłacę (to jest na mnie)</t>
  </si>
  <si>
    <t>dociekliwy rozmówca  /   inkwizytor</t>
  </si>
  <si>
    <t>przedstawiony w stan oskarżenia</t>
  </si>
  <si>
    <t>zabijanie w odwecie</t>
  </si>
  <si>
    <t>retribution killing</t>
  </si>
  <si>
    <t>arraigned (p: erejnd)</t>
  </si>
  <si>
    <t>natychmiast, w przyśpieszonym trybie (streszczamy się)</t>
  </si>
  <si>
    <t>trepidation</t>
  </si>
  <si>
    <t>lęk, drżenie, obawa</t>
  </si>
  <si>
    <t>trepid  vs  tepid</t>
  </si>
  <si>
    <t>drążcy (z obawy)  vs  chłodna (reakcja), chłodna (woda)</t>
  </si>
  <si>
    <r>
      <t xml:space="preserve">alight
Do not </t>
    </r>
    <r>
      <rPr>
        <b/>
        <sz val="11"/>
        <color rgb="FF000000"/>
        <rFont val="Calibri"/>
        <family val="2"/>
        <charset val="238"/>
      </rPr>
      <t>alight from the bus</t>
    </r>
    <r>
      <rPr>
        <sz val="11"/>
        <color rgb="FF000000"/>
        <rFont val="Calibri"/>
        <family val="2"/>
        <charset val="238"/>
      </rPr>
      <t xml:space="preserve"> whilst it is in motion</t>
    </r>
  </si>
  <si>
    <t>contempt   to   'pogarda'    a nie 'potępienie'. Potępiać to np. 'condemn'</t>
  </si>
  <si>
    <t>be on a par</t>
  </si>
  <si>
    <t>dorównywać</t>
  </si>
  <si>
    <t>podupadły</t>
  </si>
  <si>
    <t>dilapidated
Does anyone live in this dilapidated old house?</t>
  </si>
  <si>
    <t>paddle   vs   peddle</t>
  </si>
  <si>
    <t>cisza, spokój</t>
  </si>
  <si>
    <r>
      <rPr>
        <b/>
        <sz val="11"/>
        <color rgb="FF000000"/>
        <rFont val="Calibri"/>
        <family val="2"/>
        <charset val="238"/>
      </rPr>
      <t>tran</t>
    </r>
    <r>
      <rPr>
        <sz val="11"/>
        <color rgb="FF000000"/>
        <rFont val="Calibri"/>
        <family val="2"/>
        <charset val="238"/>
      </rPr>
      <t>quility</t>
    </r>
  </si>
  <si>
    <t>minaturowy okręt podwodny</t>
  </si>
  <si>
    <t>triumfalny</t>
  </si>
  <si>
    <t>mężczyzna w rodzinie</t>
  </si>
  <si>
    <t>nadaremnie</t>
  </si>
  <si>
    <t>wary   vs   weary</t>
  </si>
  <si>
    <t>czujny, ostrożny    vs   znudzony, znużony</t>
  </si>
  <si>
    <t>noxious industry</t>
  </si>
  <si>
    <t>trujący przemysł</t>
  </si>
  <si>
    <t>obnoxious - wstrętny</t>
  </si>
  <si>
    <t>noxious  vs   obnoxious</t>
  </si>
  <si>
    <t>conducive</t>
  </si>
  <si>
    <t>sprzyjający</t>
  </si>
  <si>
    <t>ridership</t>
  </si>
  <si>
    <t>ilość pasażerów (w transporcie publicznym)</t>
  </si>
  <si>
    <t>bez zbędnego pierolenia</t>
  </si>
  <si>
    <t>zagrodzony</t>
  </si>
  <si>
    <t>convention centre</t>
  </si>
  <si>
    <t>centrum kongresowe</t>
  </si>
  <si>
    <t>to skirt the regulations</t>
  </si>
  <si>
    <t>omijać regulacje</t>
  </si>
  <si>
    <t>hypertension</t>
  </si>
  <si>
    <t>nadciśnienie</t>
  </si>
  <si>
    <t>nieustanny</t>
  </si>
  <si>
    <t>rolling noise</t>
  </si>
  <si>
    <t>hałas toczenia</t>
  </si>
  <si>
    <t>uneasy   to  nie 'trudny'  tylko niespokojny</t>
  </si>
  <si>
    <t>porous asphalt</t>
  </si>
  <si>
    <t>porowaty asfalt</t>
  </si>
  <si>
    <t>discretion  to nie tylko 'dyskrecja' ale też  'swoboda, wolność wyboru'</t>
  </si>
  <si>
    <t>wypadać w porównaniu z czymś</t>
  </si>
  <si>
    <t>czarny charakter / złoczyńca</t>
  </si>
  <si>
    <t>mędrzec</t>
  </si>
  <si>
    <t>without futher ado</t>
  </si>
  <si>
    <t>riddle to nie tylko 'zagadka' (jak puzzle), ale również 'podziurawić'</t>
  </si>
  <si>
    <t>zagadka/podziurawić    vs   umęczony  vs   zmarszczyć, pofalować</t>
  </si>
  <si>
    <t>szorstki (papier) / szorstki, opryskliwy</t>
  </si>
  <si>
    <t>testament to nie tylko  'testament', ale również   'dowód, świadectwo, potwierdzenie'</t>
  </si>
  <si>
    <t>clue  vs  cue</t>
  </si>
  <si>
    <t>wskazówka  vs  zasygnalizować</t>
  </si>
  <si>
    <t>ludicrously hard</t>
  </si>
  <si>
    <t>absurdalnie trudny</t>
  </si>
  <si>
    <t>outlandish wacky game</t>
  </si>
  <si>
    <t>dziwaczna zwariowana gra</t>
  </si>
  <si>
    <t>ruminate, chew</t>
  </si>
  <si>
    <t>prozaiczny, przyziemny, nudny</t>
  </si>
  <si>
    <t>character traits
key traits</t>
  </si>
  <si>
    <t>cechy charakteru
kluczowe cechy</t>
  </si>
  <si>
    <t>trench  vs   drench</t>
  </si>
  <si>
    <t>rów, okop  vs   przemoczyć</t>
  </si>
  <si>
    <t>pull a face</t>
  </si>
  <si>
    <t>robić miny</t>
  </si>
  <si>
    <t>clasp  vs  clap</t>
  </si>
  <si>
    <t>ściskać/zapiąć   vs   klaskać. bić brawo</t>
  </si>
  <si>
    <t>pełen smutku</t>
  </si>
  <si>
    <t>mourner - żałobnik</t>
  </si>
  <si>
    <t xml:space="preserve">meticulously </t>
  </si>
  <si>
    <t>skrupulatnie, drobiazgowo</t>
  </si>
  <si>
    <t>sorely
We'll miss you sorely</t>
  </si>
  <si>
    <t>bardzo / boleśnie</t>
  </si>
  <si>
    <t>zajadliwy, cięty</t>
  </si>
  <si>
    <t>rażąco, karygodnie</t>
  </si>
  <si>
    <t>zwada, sprzeczka</t>
  </si>
  <si>
    <t>oczarowany</t>
  </si>
  <si>
    <t>protekcjonalność</t>
  </si>
  <si>
    <r>
      <t>ex</t>
    </r>
    <r>
      <rPr>
        <b/>
        <sz val="11"/>
        <color rgb="FF000000"/>
        <rFont val="Calibri"/>
        <family val="2"/>
        <charset val="238"/>
      </rPr>
      <t>hilar</t>
    </r>
    <r>
      <rPr>
        <sz val="11"/>
        <color rgb="FF000000"/>
        <rFont val="Calibri"/>
        <family val="2"/>
        <charset val="238"/>
      </rPr>
      <t>ation</t>
    </r>
  </si>
  <si>
    <t>złowieszcza plotka</t>
  </si>
  <si>
    <t>skołowany</t>
  </si>
  <si>
    <t>realny, osiągalny</t>
  </si>
  <si>
    <t>złudzenie, iluzja</t>
  </si>
  <si>
    <t>dostać, zdobyć</t>
  </si>
  <si>
    <t>chodzenie z trudem</t>
  </si>
  <si>
    <t>zagrożenie, niebezpieczeństwo</t>
  </si>
  <si>
    <t>wyprawa, wędrówka</t>
  </si>
  <si>
    <t>wytrzymałość (metalu) / nieustępliwość</t>
  </si>
  <si>
    <t>ostrożność</t>
  </si>
  <si>
    <t>podskakiwanie</t>
  </si>
  <si>
    <t>krańcowy, szczytowy</t>
  </si>
  <si>
    <t>łup, zdobycz</t>
  </si>
  <si>
    <t>trockle - cieknąć, ściekać</t>
  </si>
  <si>
    <t>congealed blood</t>
  </si>
  <si>
    <t>ciarki, dreszcze</t>
  </si>
  <si>
    <t>wierny, zagorzały</t>
  </si>
  <si>
    <t>złowrogi</t>
  </si>
  <si>
    <t>forwear ???</t>
  </si>
  <si>
    <r>
      <rPr>
        <b/>
        <sz val="11"/>
        <color rgb="FF000000"/>
        <rFont val="Calibri"/>
        <family val="2"/>
        <charset val="238"/>
      </rPr>
      <t>aggrand</t>
    </r>
    <r>
      <rPr>
        <sz val="11"/>
        <color rgb="FF000000"/>
        <rFont val="Calibri"/>
        <family val="2"/>
        <charset val="238"/>
      </rPr>
      <t>isement</t>
    </r>
  </si>
  <si>
    <t>bluźnierstwo</t>
  </si>
  <si>
    <t>internowanie</t>
  </si>
  <si>
    <r>
      <rPr>
        <b/>
        <sz val="11"/>
        <color rgb="FF000000"/>
        <rFont val="Calibri"/>
        <family val="2"/>
        <charset val="238"/>
      </rPr>
      <t>intern</t>
    </r>
    <r>
      <rPr>
        <sz val="11"/>
        <color rgb="FF000000"/>
        <rFont val="Calibri"/>
        <family val="2"/>
        <charset val="238"/>
      </rPr>
      <t>ment</t>
    </r>
  </si>
  <si>
    <t>w samozadowoleniu</t>
  </si>
  <si>
    <t>ząbkowany nóż</t>
  </si>
  <si>
    <t>shrewd  (p: szrułd)</t>
  </si>
  <si>
    <t>sketch /  skit</t>
  </si>
  <si>
    <t>lofty goals</t>
  </si>
  <si>
    <t>szczytne cele</t>
  </si>
  <si>
    <t>urwiste/skaliste góry</t>
  </si>
  <si>
    <t>niedopasowanie</t>
  </si>
  <si>
    <t xml:space="preserve"> 'energetycznie efektywny' to 'energy efficient' a nie 'energetic efficient'</t>
  </si>
  <si>
    <r>
      <rPr>
        <b/>
        <sz val="11"/>
        <color rgb="FF000000"/>
        <rFont val="Calibri"/>
        <family val="2"/>
        <charset val="238"/>
      </rPr>
      <t>ser</t>
    </r>
    <r>
      <rPr>
        <sz val="11"/>
        <color rgb="FFFF0000"/>
        <rFont val="Calibri"/>
        <family val="2"/>
        <charset val="238"/>
      </rPr>
      <t>rated</t>
    </r>
    <r>
      <rPr>
        <sz val="11"/>
        <color rgb="FF000000"/>
        <rFont val="Calibri"/>
        <family val="2"/>
        <charset val="238"/>
      </rPr>
      <t xml:space="preserve"> knife
serrated edge</t>
    </r>
  </si>
  <si>
    <t>loft  vs  lofty</t>
  </si>
  <si>
    <r>
      <t xml:space="preserve">Nuclear-powered submarines are part of a risky strategy by the US, UK and Australia to counter China. Will they </t>
    </r>
    <r>
      <rPr>
        <b/>
        <sz val="11"/>
        <color rgb="FF000000"/>
        <rFont val="Calibri"/>
        <family val="2"/>
        <charset val="238"/>
      </rPr>
      <t>pull it off</t>
    </r>
    <r>
      <rPr>
        <sz val="11"/>
        <color rgb="FF000000"/>
        <rFont val="Calibri"/>
        <family val="2"/>
        <charset val="238"/>
      </rPr>
      <t>? (tutaj dokonać)</t>
    </r>
  </si>
  <si>
    <r>
      <rPr>
        <b/>
        <sz val="11"/>
        <color rgb="FF000000"/>
        <rFont val="Calibri"/>
        <family val="2"/>
        <charset val="238"/>
      </rPr>
      <t>photo</t>
    </r>
    <r>
      <rPr>
        <sz val="11"/>
        <color rgb="FF000000"/>
        <rFont val="Calibri"/>
        <family val="2"/>
        <charset val="238"/>
      </rPr>
      <t>genic
DEF: Essentially, being photogenic means looking good in a photography</t>
    </r>
  </si>
  <si>
    <t>firm/ample bust  (p: bast)</t>
  </si>
  <si>
    <t>chrząstka w mięcie to 'gristle'</t>
  </si>
  <si>
    <t>squeeze Anal Sphincter  (p: sfinkter)</t>
  </si>
  <si>
    <t xml:space="preserve"> It's called the American DREAM, because you have to be asleep to believe it</t>
  </si>
  <si>
    <t>Nazywa się to amerykańskim snem, bo trzeba spać, żeby w to uwierzyć</t>
  </si>
  <si>
    <t>lipny, byle jaki</t>
  </si>
  <si>
    <t>szalejący, szerzący się</t>
  </si>
  <si>
    <t>posożytniczy</t>
  </si>
  <si>
    <t xml:space="preserve">sluggish   to 'ociężały'  a nie 'niechlujny' </t>
  </si>
  <si>
    <t>wleczący się / utrzymujący się (zapach)</t>
  </si>
  <si>
    <t>gourmet</t>
  </si>
  <si>
    <t>smakosz / wyśmienity</t>
  </si>
  <si>
    <r>
      <t>un</t>
    </r>
    <r>
      <rPr>
        <b/>
        <sz val="11"/>
        <color rgb="FF000000"/>
        <rFont val="Calibri"/>
        <family val="2"/>
        <charset val="238"/>
      </rPr>
      <t>animously</t>
    </r>
    <r>
      <rPr>
        <sz val="11"/>
        <color rgb="FF000000"/>
        <rFont val="Calibri"/>
        <family val="2"/>
        <charset val="238"/>
      </rPr>
      <t xml:space="preserve">  vs   an</t>
    </r>
    <r>
      <rPr>
        <b/>
        <sz val="11"/>
        <color rgb="FF000000"/>
        <rFont val="Calibri"/>
        <family val="2"/>
        <charset val="238"/>
      </rPr>
      <t>anonymously</t>
    </r>
  </si>
  <si>
    <t>grubo nasmarowane, napaćkane</t>
  </si>
  <si>
    <t>grubo nasmarowane, napaćkane    vs   masakra/ubój</t>
  </si>
  <si>
    <t>soczysty/przepyszny</t>
  </si>
  <si>
    <t>hash browns</t>
  </si>
  <si>
    <t>placki ziemniaczane</t>
  </si>
  <si>
    <t>słonawy, wytrawny</t>
  </si>
  <si>
    <t>chudy/skromny</t>
  </si>
  <si>
    <t>prawo do głosowania</t>
  </si>
  <si>
    <t>kojarzyć ze sufrażystkami</t>
  </si>
  <si>
    <t>swoon
The audience swooned with delight  (omdlała z zachwytu)</t>
  </si>
  <si>
    <t>meagre;meager
a meager salary
The prisoners existed on a meager diet</t>
  </si>
  <si>
    <t>savoury  (p: sejvori)
savoury pancakes</t>
  </si>
  <si>
    <t>savoury  to nie tylko 'wygrawny' ale też 'dobry,  akceptowalny moralnie/społecznie'
savoury reputation</t>
  </si>
  <si>
    <t>rugged to 'nierówny, wyboisty', ale też 'o silnej budowie, wytrzymały'
Jeeps are rugged vehicles</t>
  </si>
  <si>
    <t>bloated budget</t>
  </si>
  <si>
    <t>rozdęty budżetu</t>
  </si>
  <si>
    <t>poddaństwo, posłuszeństwo  /   wierność, lojalność</t>
  </si>
  <si>
    <t>lof, apartament    vs     szczytny/wysoki</t>
  </si>
  <si>
    <t>the fruit started to rot</t>
  </si>
  <si>
    <t>this car is too big for a city car</t>
  </si>
  <si>
    <t>zakładająć</t>
  </si>
  <si>
    <t>assuming/providing that she's alone, we don't have to go there</t>
  </si>
  <si>
    <t>strong / week assumption</t>
  </si>
  <si>
    <t>I won't call her until she calls me</t>
  </si>
  <si>
    <t>chyba że</t>
  </si>
  <si>
    <t>I will not write to her unless she phones me</t>
  </si>
  <si>
    <t>niepotrzebnych</t>
  </si>
  <si>
    <t>niepotrzebnie</t>
  </si>
  <si>
    <t>You will not know until you try</t>
  </si>
  <si>
    <t>dopóki nie</t>
  </si>
  <si>
    <t>he is on trial for corruption</t>
  </si>
  <si>
    <t>to put sb in a situation in which</t>
  </si>
  <si>
    <t>withdraw the charges</t>
  </si>
  <si>
    <t>to take sb to court</t>
  </si>
  <si>
    <t>I could have stayed up late, but I decided to go to bed early</t>
  </si>
  <si>
    <t>mogłe zostać, ale nie zostałem</t>
  </si>
  <si>
    <t>dom jest naprawiany (being bo strona bierna)</t>
  </si>
  <si>
    <t>I know he wished he hadn't let me go through that portal.</t>
  </si>
  <si>
    <t>Wiem, że żałował wysłania mnie przez portal</t>
  </si>
  <si>
    <t>house is being repaired now</t>
  </si>
  <si>
    <t>I prefer coffe over tea</t>
  </si>
  <si>
    <t>I prefer reading books over riding a bike</t>
  </si>
  <si>
    <t>I preferred coffe over tea</t>
  </si>
  <si>
    <t>I would prefer to eat chocolate rather that go to the cinema</t>
  </si>
  <si>
    <t>I wish you went with me</t>
  </si>
  <si>
    <t>I wish you had gone with me</t>
  </si>
  <si>
    <t>I wished you had gone with me</t>
  </si>
  <si>
    <t>I might have lost my keys there</t>
  </si>
  <si>
    <t>He can't have take that umbrella</t>
  </si>
  <si>
    <t>He could have done that</t>
  </si>
  <si>
    <t>I would rather you went with me that went with him</t>
  </si>
  <si>
    <t>when it comes to the new model of toyota I think</t>
  </si>
  <si>
    <t>As for the meeting, it starts at 9:00</t>
  </si>
  <si>
    <t>regardless of ....</t>
  </si>
  <si>
    <t>it doesn't matter what your preferences are</t>
  </si>
  <si>
    <t>there is a little milk in a fridge</t>
  </si>
  <si>
    <t>jest trochę mleka w lodówce</t>
  </si>
  <si>
    <t>what the colors of the Polish flag refer to</t>
  </si>
  <si>
    <t>do czego odwołują się kolory polskiej flagi</t>
  </si>
  <si>
    <t>colors in Ukainian flag refers to the sky and ripe grain</t>
  </si>
  <si>
    <t>at first, attack was attributed to Israel</t>
  </si>
  <si>
    <t>na początku, atak został przypisany Izraelowi</t>
  </si>
  <si>
    <t>get up on the wrong side of the bed</t>
  </si>
  <si>
    <t>Soak the dishes with water before washing</t>
  </si>
  <si>
    <t>jak mydło tworzy mydliny</t>
  </si>
  <si>
    <t>how does a soap creates suds</t>
  </si>
  <si>
    <t>drip with blood</t>
  </si>
  <si>
    <t>ociekać krwią</t>
  </si>
  <si>
    <t>wstrzymać oddech</t>
  </si>
  <si>
    <r>
      <rPr>
        <b/>
        <sz val="11"/>
        <color rgb="FF000000"/>
        <rFont val="Calibri"/>
        <family val="2"/>
        <charset val="238"/>
      </rPr>
      <t xml:space="preserve">name one country </t>
    </r>
    <r>
      <rPr>
        <sz val="11"/>
        <color rgb="FF000000"/>
        <rFont val="Calibri"/>
        <family val="2"/>
        <charset val="238"/>
      </rPr>
      <t>that does not have the letter 'a' in it
What country name starts with a but not ends with 'a'?
name country that stasts with letter 'a'</t>
    </r>
  </si>
  <si>
    <t>what is your way to get rid of hiccups?  
To hold breath for a short time
breathe into a paper bag (do not put it over your head)</t>
  </si>
  <si>
    <r>
      <t xml:space="preserve">what to do when you choke on food
</t>
    </r>
    <r>
      <rPr>
        <b/>
        <sz val="11"/>
        <color rgb="FF000000"/>
        <rFont val="Calibri"/>
        <family val="2"/>
        <charset val="238"/>
      </rPr>
      <t xml:space="preserve">Bend the person over at the waist </t>
    </r>
    <r>
      <rPr>
        <sz val="11"/>
        <color rgb="FF000000"/>
        <rFont val="Calibri"/>
        <family val="2"/>
        <charset val="238"/>
      </rPr>
      <t>to face the ground. Strike five separate times between the person's shoulder blades with the heel of your hand</t>
    </r>
  </si>
  <si>
    <t>bend forward at the hips</t>
  </si>
  <si>
    <t>zegnij się do przodu w biodrach</t>
  </si>
  <si>
    <t>As I passed the door,  my sleeve cought on the doorhandle
I hate getting my sleeve caught on a door handle. My seelve got a hole</t>
  </si>
  <si>
    <t xml:space="preserve">
hang up trousers
DEF: Put something on a hook or a hanger
hang the bathrobe on the radiator</t>
  </si>
  <si>
    <t>draining rack
laundry dryer</t>
  </si>
  <si>
    <t>szuszarka na naczynie (np. taka jaką mam teraz w kuchni)
suszarka na pranie</t>
  </si>
  <si>
    <t>suffrage
DEF: the right to vote in an election</t>
  </si>
  <si>
    <t>we found an empty room
I found them kissing on my bed</t>
  </si>
  <si>
    <t>my key stuck in a key hole</t>
  </si>
  <si>
    <t>My piano touches my desk</t>
  </si>
  <si>
    <t>Moje pianino przylega do mojego biurka</t>
  </si>
  <si>
    <t>fitting the wall panels</t>
  </si>
  <si>
    <t>fit perfectly</t>
  </si>
  <si>
    <t>pasować idealnie</t>
  </si>
  <si>
    <t>rolka papieru toaletowego</t>
  </si>
  <si>
    <t>roll of toilet paper
toilet roll holder
a sheet of toilet paper
Some people like to place the toilet paper under the roll while others prefer to put it over</t>
  </si>
  <si>
    <t>my keyboard has not worn out after one year of use</t>
  </si>
  <si>
    <t>we need to measure the time between sending the signal and moment when it returns</t>
  </si>
  <si>
    <t>get scared</t>
  </si>
  <si>
    <t>przestraszyć się</t>
  </si>
  <si>
    <t>reverse sequence of events</t>
  </si>
  <si>
    <t>odwrócić bieg wydarzeń</t>
  </si>
  <si>
    <t>on the screen</t>
  </si>
  <si>
    <t>na ekranie</t>
  </si>
  <si>
    <t>sąsiedni pas (na jezdni)</t>
  </si>
  <si>
    <t>ukraina powiina przekazać część terytorium Rosji</t>
  </si>
  <si>
    <t>how did you end up in china</t>
  </si>
  <si>
    <t>jak znalazłeś się w chinach</t>
  </si>
  <si>
    <t>thanks to him ...</t>
  </si>
  <si>
    <t>dzięki niemu ...</t>
  </si>
  <si>
    <t xml:space="preserve">
Indefinite suspension / suspended indefinite
suspended sentence
suspended one-year prison sentence 
give a suspended sentence of three years
DEF: a judicial punishment which is not enforced unless a further crime is committed during a specified period.
Russian serviceman who confessed killing civilian in Ukraine gets 2-year suspended prison sentence for ‘spreading fakes'</t>
  </si>
  <si>
    <t>you can change from bus to tram</t>
  </si>
  <si>
    <t>możesz się przesiąść z autobusu do tramwaju</t>
  </si>
  <si>
    <t>spiral   wymaria się 'spajral' a nie 'spiral'</t>
  </si>
  <si>
    <r>
      <t>imply   to nie tylko 'implikować', ale również '</t>
    </r>
    <r>
      <rPr>
        <b/>
        <sz val="11"/>
        <color rgb="FF000000"/>
        <rFont val="Calibri"/>
        <family val="2"/>
        <charset val="238"/>
      </rPr>
      <t>sugerować</t>
    </r>
    <r>
      <rPr>
        <sz val="11"/>
        <color rgb="FF000000"/>
        <rFont val="Calibri"/>
        <family val="2"/>
        <charset val="238"/>
      </rPr>
      <t xml:space="preserve"> w sposób niebezpośredni'
He implied (that) the error was mine.</t>
    </r>
  </si>
  <si>
    <t>Is it possible to travel in time to the future?</t>
  </si>
  <si>
    <t>fast forward a tape video
advance the film</t>
  </si>
  <si>
    <t>przewinąć do przodu taśmę/film
przewinąć film do przodu</t>
  </si>
  <si>
    <t>playback controls</t>
  </si>
  <si>
    <t>sterowanie odtwarzaniem (np. w dvd)</t>
  </si>
  <si>
    <t>skip forward/back
film frames</t>
  </si>
  <si>
    <t>przycisk przewijania do przodu/tyłu
klatka filmu</t>
  </si>
  <si>
    <t>jump to specific time
jump forward/backward</t>
  </si>
  <si>
    <r>
      <t xml:space="preserve">adjacent lane
he passed me on the left
Why you shouldn't drive slowly in the left lane
What is the </t>
    </r>
    <r>
      <rPr>
        <b/>
        <sz val="11"/>
        <color rgb="FF000000"/>
        <rFont val="Calibri"/>
        <family val="2"/>
        <charset val="238"/>
      </rPr>
      <t xml:space="preserve">left most </t>
    </r>
    <r>
      <rPr>
        <sz val="11"/>
        <color rgb="FF000000"/>
        <rFont val="Calibri"/>
        <family val="2"/>
        <charset val="238"/>
      </rPr>
      <t>lane called?
forward/backward most</t>
    </r>
  </si>
  <si>
    <t>deinfekcyjny  / środek dezinfekujący</t>
  </si>
  <si>
    <t>Reduce the water level in the bowl</t>
  </si>
  <si>
    <t>disinfectant
I use disinfectant to remove germs from toilet bowl
Apply disinfectant to the inside of the bowl
Start at the top of the bowl under the rim and apply around the circle, letting the cleaner drain down the sides</t>
  </si>
  <si>
    <t>tiler brush</t>
  </si>
  <si>
    <r>
      <rPr>
        <b/>
        <sz val="11"/>
        <color rgb="FF000000"/>
        <rFont val="Calibri"/>
        <family val="2"/>
        <charset val="238"/>
      </rPr>
      <t>trick</t>
    </r>
    <r>
      <rPr>
        <sz val="11"/>
        <color rgb="FFFF0000"/>
        <rFont val="Calibri"/>
        <family val="2"/>
        <charset val="238"/>
      </rPr>
      <t>le</t>
    </r>
    <r>
      <rPr>
        <sz val="11"/>
        <color rgb="FF000000"/>
        <rFont val="Calibri"/>
        <family val="2"/>
        <charset val="238"/>
      </rPr>
      <t xml:space="preserve"> down    (nie: trinkle)
The supposed trickle-down effect of lower taxes for the rich has not yet resulted in greater prosperity for society as a whole</t>
    </r>
  </si>
  <si>
    <t>booty  (p: buti)</t>
  </si>
  <si>
    <t>lingered  (p: lingerd)
The smell from the fire still lingered days later</t>
  </si>
  <si>
    <t>Place the keycaps into the container of warm soapy water and let it sit for 30 to 60 minutes</t>
  </si>
  <si>
    <t>resistant to damage</t>
  </si>
  <si>
    <t>odporny na uszkodzenia</t>
  </si>
  <si>
    <t>computer screen sits close to the back edge of desk</t>
  </si>
  <si>
    <t>free_time-rubic_cube</t>
  </si>
  <si>
    <t>I hate when sb cut in line in front of me</t>
  </si>
  <si>
    <t>self service checkout</t>
  </si>
  <si>
    <t>stand at the end of line</t>
  </si>
  <si>
    <t>why does the line you are in always move the slowest?</t>
  </si>
  <si>
    <t>He queued for two hours and (all) for nothing - there were no seats left</t>
  </si>
  <si>
    <t>wszystko na nic</t>
  </si>
  <si>
    <t>How to clip up hair properly?
how to tie your hair</t>
  </si>
  <si>
    <t>the cream nourishes the skin well</t>
  </si>
  <si>
    <t>krem dobrze odżywia skórę</t>
  </si>
  <si>
    <t>https://ruwix.com/the-rubiks-cube/how-to-solve-the-rubiks-cube-beginners-method/</t>
  </si>
  <si>
    <t>at the top/bottom of the page</t>
  </si>
  <si>
    <t>zastaliśmy pusty pokój</t>
  </si>
  <si>
    <t>complacency
What annoys me about these girls is their complacency - they seem to have no desire to expand their horizons</t>
  </si>
  <si>
    <t>He must be going with a duble decker bus</t>
  </si>
  <si>
    <t>on musi jechać dwupiętrowym autobusem (siedz przecież tak wysoko)</t>
  </si>
  <si>
    <t>twoje włosy błyszczą</t>
  </si>
  <si>
    <t>your hair shines</t>
  </si>
  <si>
    <t>this medicine will cure your runny nose</t>
  </si>
  <si>
    <t>to lekarstwo Cię wyleczy z kataru</t>
  </si>
  <si>
    <t>how to remove lefover of makeup</t>
  </si>
  <si>
    <t>jak usunąć resztki makijażu</t>
  </si>
  <si>
    <t>fancy pattern on earrings</t>
  </si>
  <si>
    <t>fikuśny wzorek na kolczykach</t>
  </si>
  <si>
    <t>elephant contours
corps outline
The police drew the outline of the corpse on the pavement</t>
  </si>
  <si>
    <t>kontury słonia 
obrys zwłok (robiony przez policję)</t>
  </si>
  <si>
    <t>pasożyt</t>
  </si>
  <si>
    <t>lofty goal
DEF: What Are Lofty Goals? A lofty goal is a goal that reaches for something big, of a high standard, and often requires great or even overwhelming efforts to accomplish</t>
  </si>
  <si>
    <t>wpadać w zachwyt (wręcz omdleć)</t>
  </si>
  <si>
    <t>Would you stop making jokes at my expense?</t>
  </si>
  <si>
    <t>Czy mógłbyś przestać robić sobie żarty moim kosztem</t>
  </si>
  <si>
    <t>synthetic fabrics simply don't breathe</t>
  </si>
  <si>
    <t>he spilled paint on a roadway along a distance of 3 kilometers</t>
  </si>
  <si>
    <t>rozlał farbę na jezdnię na odcinku 3 kilometrów</t>
  </si>
  <si>
    <t>powstał długi pas farby na jezdni prowadzący do parlamentu</t>
  </si>
  <si>
    <r>
      <t>alter</t>
    </r>
    <r>
      <rPr>
        <b/>
        <sz val="11"/>
        <color rgb="FF000000"/>
        <rFont val="Calibri"/>
        <family val="2"/>
        <charset val="238"/>
      </rPr>
      <t xml:space="preserve">cation
</t>
    </r>
    <r>
      <rPr>
        <sz val="11"/>
        <color rgb="FF000000"/>
        <rFont val="Calibri"/>
        <family val="2"/>
        <charset val="238"/>
      </rPr>
      <t>According to witnesses, the altercation between the two men started inside the restaurant</t>
    </r>
  </si>
  <si>
    <t>pożerać / gulgotać (o indyku)</t>
  </si>
  <si>
    <r>
      <t>conde</t>
    </r>
    <r>
      <rPr>
        <b/>
        <sz val="11"/>
        <color rgb="FF000000"/>
        <rFont val="Calibri"/>
        <family val="2"/>
        <charset val="238"/>
      </rPr>
      <t>scension</t>
    </r>
  </si>
  <si>
    <t>trudging  (p: tradżing)
DEF: to walk slowly with a lot of effort, especially over a difficult surface or while carrying something heavy
We trudged back up the hill
I'd had to trudge through the snow</t>
  </si>
  <si>
    <r>
      <rPr>
        <b/>
        <sz val="11"/>
        <color rgb="FF000000"/>
        <rFont val="Calibri"/>
        <family val="2"/>
        <charset val="238"/>
      </rPr>
      <t>omi</t>
    </r>
    <r>
      <rPr>
        <sz val="11"/>
        <color rgb="FF000000"/>
        <rFont val="Calibri"/>
        <family val="2"/>
        <charset val="238"/>
      </rPr>
      <t>nous rumour</t>
    </r>
  </si>
  <si>
    <t>petulant
He plays the part of a petulant young man in the film</t>
  </si>
  <si>
    <t>implacable
an implacable enemy
implacable hostility</t>
  </si>
  <si>
    <r>
      <t>viru</t>
    </r>
    <r>
      <rPr>
        <b/>
        <sz val="11"/>
        <color rgb="FF000000"/>
        <rFont val="Calibri"/>
        <family val="2"/>
        <charset val="238"/>
      </rPr>
      <t xml:space="preserve">lent
</t>
    </r>
    <r>
      <rPr>
        <sz val="11"/>
        <color rgb="FF000000"/>
        <rFont val="Calibri"/>
        <family val="2"/>
        <charset val="238"/>
      </rPr>
      <t>scathe-</t>
    </r>
    <r>
      <rPr>
        <b/>
        <sz val="11"/>
        <color rgb="FF000000"/>
        <rFont val="Calibri"/>
        <family val="2"/>
        <charset val="238"/>
      </rPr>
      <t>uszkodzenie, obrażenie, zranienie</t>
    </r>
  </si>
  <si>
    <t>usa mają 3700 czołgów abrams w zapasach</t>
  </si>
  <si>
    <t>issue warrant of arrest
arrest warrant</t>
  </si>
  <si>
    <t>muzzle to też pysk</t>
  </si>
  <si>
    <t>to put muzzle on a dog
DEF: a covering put over an animal's nose and mouth in order to prevent it from biting
She asked him to put a muzzle on his dog after it scared her children.</t>
  </si>
  <si>
    <r>
      <t xml:space="preserve">you put a muzzle on animal's nose and mouth in order </t>
    </r>
    <r>
      <rPr>
        <b/>
        <sz val="11"/>
        <color rgb="FF000000"/>
        <rFont val="Calibri"/>
        <family val="2"/>
        <charset val="238"/>
      </rPr>
      <t>to prevent it from biting</t>
    </r>
  </si>
  <si>
    <r>
      <t xml:space="preserve">body parts in animals </t>
    </r>
    <r>
      <rPr>
        <b/>
        <sz val="11"/>
        <color rgb="FF000000"/>
        <rFont val="Calibri"/>
        <family val="2"/>
        <charset val="238"/>
      </rPr>
      <t>are named differently</t>
    </r>
    <r>
      <rPr>
        <sz val="11"/>
        <color rgb="FF000000"/>
        <rFont val="Calibri"/>
        <family val="2"/>
        <charset val="238"/>
      </rPr>
      <t xml:space="preserve"> than in humans</t>
    </r>
  </si>
  <si>
    <t>kondukt żałobny</t>
  </si>
  <si>
    <t>in the right place at the right time</t>
  </si>
  <si>
    <r>
      <t xml:space="preserve">funeral procession
How to pass a funeral procession?
Who was in the procession - and who </t>
    </r>
    <r>
      <rPr>
        <b/>
        <sz val="11"/>
        <color rgb="FF000000"/>
        <rFont val="Calibri"/>
        <family val="2"/>
        <charset val="238"/>
      </rPr>
      <t>walked behind the coffin</t>
    </r>
    <r>
      <rPr>
        <sz val="11"/>
        <color rgb="FF000000"/>
        <rFont val="Calibri"/>
        <family val="2"/>
        <charset val="238"/>
      </rPr>
      <t>?
members of the royal family who</t>
    </r>
    <r>
      <rPr>
        <b/>
        <sz val="11"/>
        <color rgb="FF000000"/>
        <rFont val="Calibri"/>
        <family val="2"/>
        <charset val="238"/>
      </rPr>
      <t xml:space="preserve"> were walking in the procession</t>
    </r>
    <r>
      <rPr>
        <sz val="11"/>
        <color rgb="FF000000"/>
        <rFont val="Calibri"/>
        <family val="2"/>
        <charset val="238"/>
      </rPr>
      <t xml:space="preserve"> joined it at the Quadrangle</t>
    </r>
  </si>
  <si>
    <t>supply unit</t>
  </si>
  <si>
    <t>jednostka zaopatrzeniowa</t>
  </si>
  <si>
    <t>przeszukać, przetrząsać / szorować</t>
  </si>
  <si>
    <r>
      <t xml:space="preserve">snub  (p: snab) </t>
    </r>
    <r>
      <rPr>
        <b/>
        <sz val="11"/>
        <color rgb="FF000000"/>
        <rFont val="Calibri"/>
        <family val="2"/>
        <charset val="238"/>
      </rPr>
      <t xml:space="preserve">
to snub</t>
    </r>
    <r>
      <rPr>
        <sz val="11"/>
        <color rgb="FF000000"/>
        <rFont val="Calibri"/>
        <family val="2"/>
        <charset val="238"/>
      </rPr>
      <t xml:space="preserve"> Brazilian President Luiz Inacio Lula da Silva’s
Ukraine's snub to the German president is wrong</t>
    </r>
  </si>
  <si>
    <t>Based on these last few years, I think we can't afford a child</t>
  </si>
  <si>
    <t>you can't guess gender by name</t>
  </si>
  <si>
    <t>emerytura państwowa</t>
  </si>
  <si>
    <t>jak odkładać pieniądze na emeryturę</t>
  </si>
  <si>
    <t>retirement and pension system</t>
  </si>
  <si>
    <t>system emerytalny</t>
  </si>
  <si>
    <t>state pension
Retirement pensions in Poland are paid to each person who are part of a retirement scheme</t>
  </si>
  <si>
    <t>maintain work discipline</t>
  </si>
  <si>
    <t>utrzymać dyscyplinę pracy</t>
  </si>
  <si>
    <r>
      <rPr>
        <b/>
        <sz val="11"/>
        <color rgb="FF000000"/>
        <rFont val="Calibri"/>
        <family val="2"/>
        <charset val="238"/>
      </rPr>
      <t>Tell Us</t>
    </r>
    <r>
      <rPr>
        <sz val="11"/>
        <color rgb="FF000000"/>
        <rFont val="Calibri"/>
        <family val="2"/>
        <charset val="238"/>
      </rPr>
      <t xml:space="preserve"> A Secret About Your Job That You Shouldn't Know
</t>
    </r>
    <r>
      <rPr>
        <b/>
        <sz val="11"/>
        <color rgb="FF000000"/>
        <rFont val="Calibri"/>
        <family val="2"/>
        <charset val="238"/>
      </rPr>
      <t>You must reveal to us</t>
    </r>
    <r>
      <rPr>
        <sz val="11"/>
        <color rgb="FF000000"/>
        <rFont val="Calibri"/>
        <family val="2"/>
        <charset val="238"/>
      </rPr>
      <t xml:space="preserve"> .....</t>
    </r>
  </si>
  <si>
    <t>dręczyć
Ten chłopak zawsze dręczy inne dzieci w szkole</t>
  </si>
  <si>
    <t>drwić</t>
  </si>
  <si>
    <t>scoff
Russia scoffs but Putin could stand trial for alleged war crimes
The critics scoffed at his paintings</t>
  </si>
  <si>
    <t>USA have 3700 Abrams tanks in storage</t>
  </si>
  <si>
    <t>mechanized infantry regiment</t>
  </si>
  <si>
    <t>pułk piechowy zmechanizowanej</t>
  </si>
  <si>
    <t xml:space="preserve"> a</t>
  </si>
  <si>
    <t>ruch w katowicach jest mniejszy niż w nowym jorku</t>
  </si>
  <si>
    <t>traffic in Katowice is less than in New York</t>
  </si>
  <si>
    <r>
      <t xml:space="preserve">Singing talent show contestants
singing contest
Hell's Kitchen is an American </t>
    </r>
    <r>
      <rPr>
        <b/>
        <sz val="11"/>
        <color rgb="FF000000"/>
        <rFont val="Calibri"/>
        <family val="2"/>
        <charset val="238"/>
      </rPr>
      <t>reality cooking competition show</t>
    </r>
    <r>
      <rPr>
        <sz val="11"/>
        <color rgb="FF000000"/>
        <rFont val="Calibri"/>
        <family val="2"/>
        <charset val="238"/>
      </rPr>
      <t xml:space="preserve"> that premiered on Fox on May 30, 2005</t>
    </r>
  </si>
  <si>
    <t>casket</t>
  </si>
  <si>
    <t>szkatółka</t>
  </si>
  <si>
    <t>there was a long strip/line of paint on the road leading to the supreme court</t>
  </si>
  <si>
    <t>diabetics  vs  diabetes</t>
  </si>
  <si>
    <t>cukrzyk vs cukrzyca</t>
  </si>
  <si>
    <t>the production of keyboards is delayed due to supply problems</t>
  </si>
  <si>
    <t>on todays meeting</t>
  </si>
  <si>
    <t>na dzisiejszym spotkaniu</t>
  </si>
  <si>
    <r>
      <t xml:space="preserve">roulade  (p: rulaad)
DEF: a dish made from food </t>
    </r>
    <r>
      <rPr>
        <b/>
        <sz val="11"/>
        <color rgb="FF000000"/>
        <rFont val="Calibri"/>
        <family val="2"/>
        <charset val="238"/>
      </rPr>
      <t>rolled into the shape of a tube</t>
    </r>
  </si>
  <si>
    <t>rolled into the shape of a tube</t>
  </si>
  <si>
    <t>zwinąć w kształ tuby</t>
  </si>
  <si>
    <t>one-way street
a street that allows travel (by vehicles, etc) in one direction only
it is not allowed to enter there from this side</t>
  </si>
  <si>
    <t>jeopardize, endanger, threaten, menace
peril-zagrożenie</t>
  </si>
  <si>
    <t>zakładnik</t>
  </si>
  <si>
    <t>hostage
DEF: someone who is taken as a prisoner by an enemy in order to force the other people involved to do what the enemy wants
to take sb hostage
hold hostages
What does take the hostage mean?</t>
  </si>
  <si>
    <t>perks   vs    perils   vs   pecular</t>
  </si>
  <si>
    <t>the word 'machine' is stressed on the second syllable</t>
  </si>
  <si>
    <t>koszyczek do zapażania herbaty</t>
  </si>
  <si>
    <t>pochylenie klawiatury
pochylenie od tyłu (jak w klawiaturach ergonomicznych microsoftu)</t>
  </si>
  <si>
    <r>
      <t xml:space="preserve">incline of a kayboard
reverse-tilt
The reverse tilt feature allows users to find the right angle for the wrists
How do you do a negative tilt on a keyboard?
In general, keyboard trays allow you to tilt the front edge of the keyboard up, bringing it into a </t>
    </r>
    <r>
      <rPr>
        <b/>
        <sz val="11"/>
        <color rgb="FF000000"/>
        <rFont val="Calibri"/>
        <family val="2"/>
        <charset val="238"/>
      </rPr>
      <t>negatively-inclined position</t>
    </r>
    <r>
      <rPr>
        <sz val="11"/>
        <color rgb="FF000000"/>
        <rFont val="Calibri"/>
        <family val="2"/>
        <charset val="238"/>
      </rPr>
      <t xml:space="preserve"> from the perspective of where your wrists are resting on the keyboard</t>
    </r>
  </si>
  <si>
    <t>The water-soluble vitamins are the most vulnerable to processing and cooking</t>
  </si>
  <si>
    <t>the footpath runs along the road</t>
  </si>
  <si>
    <t>chodnik biegnie wzdłuż drogi</t>
  </si>
  <si>
    <t>the situation is opposite</t>
  </si>
  <si>
    <t>I was charged twice on my credit card
they charged me 100 dollars</t>
  </si>
  <si>
    <t>red cape/cloak</t>
  </si>
  <si>
    <t>she is tapping her nails</t>
  </si>
  <si>
    <t>flutter with fingers</t>
  </si>
  <si>
    <t>trzepogać palcami (np. w asmr)</t>
  </si>
  <si>
    <t>veto/reject the bill
voting over bill</t>
  </si>
  <si>
    <t>zawetować ustawę
głosowanie nad ustawą</t>
  </si>
  <si>
    <t>socket adapter</t>
  </si>
  <si>
    <t>przejściówka do gniazdka</t>
  </si>
  <si>
    <t>podejrzewać kogoś o coś
jestem podejżliwy w stosunku do niej</t>
  </si>
  <si>
    <t>suspect sb of sth
I am suspicious of her</t>
  </si>
  <si>
    <t>you stand in the opposite direction so it will be on the right side from you perspective</t>
  </si>
  <si>
    <t>do you have lockers in your office</t>
  </si>
  <si>
    <t>czy macie swoje szafki z biurze?</t>
  </si>
  <si>
    <t>sytuacja jest odwrotna</t>
  </si>
  <si>
    <r>
      <t xml:space="preserve">Tea Infuser
By using a tea infuser to brew loose leaf, it allows you to </t>
    </r>
    <r>
      <rPr>
        <b/>
        <sz val="11"/>
        <color rgb="FF000000"/>
        <rFont val="Calibri"/>
        <family val="2"/>
        <charset val="238"/>
      </rPr>
      <t xml:space="preserve">brew a cup of tea </t>
    </r>
    <r>
      <rPr>
        <sz val="11"/>
        <color rgb="FF000000"/>
        <rFont val="Calibri"/>
        <family val="2"/>
        <charset val="238"/>
      </rPr>
      <t>that tastes more delicious and is much better for you
coffee grounds float all over the glass  (fusy od kawy)</t>
    </r>
  </si>
  <si>
    <r>
      <t>mali</t>
    </r>
    <r>
      <rPr>
        <b/>
        <sz val="11"/>
        <color rgb="FF000000"/>
        <rFont val="Calibri"/>
        <family val="2"/>
        <charset val="238"/>
      </rPr>
      <t>gn</t>
    </r>
    <r>
      <rPr>
        <sz val="11"/>
        <color rgb="FF000000"/>
        <rFont val="Calibri"/>
        <family val="2"/>
        <charset val="238"/>
      </rPr>
      <t>ant brain tumour</t>
    </r>
  </si>
  <si>
    <t>Dlaczego krew nie dopływa do moich rąk</t>
  </si>
  <si>
    <t>spacerować po mieście</t>
  </si>
  <si>
    <t>stroll around the city</t>
  </si>
  <si>
    <t>włóczyć się    vs    zastanawiać się</t>
  </si>
  <si>
    <t>wander  vs  wonder</t>
  </si>
  <si>
    <t>all terrain bike
The best mild off-road vehicles of 2022 are the Mazda CX-50, Subaru Outback Wilderness</t>
  </si>
  <si>
    <t>woods paths</t>
  </si>
  <si>
    <t>ścieżki w lesie</t>
  </si>
  <si>
    <t>shapely legs</t>
  </si>
  <si>
    <t>slush</t>
  </si>
  <si>
    <t>błoto pośniegowe</t>
  </si>
  <si>
    <t>don't tell me how should I live my life</t>
  </si>
  <si>
    <t>nie mów mi jak mam żyć</t>
  </si>
  <si>
    <t>What do cats naturally eat?
what is a natural diet for dogs?</t>
  </si>
  <si>
    <t>brush has a britles</t>
  </si>
  <si>
    <t>bristle - jeżyć się</t>
  </si>
  <si>
    <t>skijumping</t>
  </si>
  <si>
    <t>skoki na nartach</t>
  </si>
  <si>
    <t>skoczek narciarski</t>
  </si>
  <si>
    <t>rejs statkiem po nilu</t>
  </si>
  <si>
    <t>cruise on the Nile  (p: najl)</t>
  </si>
  <si>
    <t>zgrabne nogi</t>
  </si>
  <si>
    <t>przejezdna droga</t>
  </si>
  <si>
    <t>passable roadway
DEF: is defined as a roadway surface that is free from drifts, snow ridges, and as much ice and snow pack as is practical and can be traveled safely at reasonable speeds</t>
  </si>
  <si>
    <t>american plugs has different shape of pins</t>
  </si>
  <si>
    <t>amerykańskie wtyczki mają inny kształ bolców</t>
  </si>
  <si>
    <t>ta zabawka nie przetrwa długo (dzieci ją zniszczą)</t>
  </si>
  <si>
    <t>move the handle all the way up</t>
  </si>
  <si>
    <t>przemieść uchwyt od końca do góry</t>
  </si>
  <si>
    <t>move the handle to the righs</t>
  </si>
  <si>
    <t>the soul was created before it ever entered the physical body
when babies get their souls</t>
  </si>
  <si>
    <t>what driving in Japan is really like?</t>
  </si>
  <si>
    <t>rain will get very close to Warsaw
I hope that clouds will bypass out city</t>
  </si>
  <si>
    <t>deszcz dojdzie bardzo blisko Warszawy
mam nadzieję że chumy ominą nasze miasto</t>
  </si>
  <si>
    <t>Oh no, I think I've mixed the samples up!</t>
  </si>
  <si>
    <t>wszystko pomieszali</t>
  </si>
  <si>
    <t>stand/rack</t>
  </si>
  <si>
    <t>chain is taut</t>
  </si>
  <si>
    <t>łańcuch w rowerze jest mocno napięty</t>
  </si>
  <si>
    <t>tight rope/chain</t>
  </si>
  <si>
    <t>naciągnięta lina/łańcuch</t>
  </si>
  <si>
    <t>dorman bear - niedźwiedź śpiący snem zimowym</t>
  </si>
  <si>
    <t>lose your way back</t>
  </si>
  <si>
    <t>zgubić drogę powrotną</t>
  </si>
  <si>
    <t>human trafficking</t>
  </si>
  <si>
    <t>handel ludźmi</t>
  </si>
  <si>
    <t>he won the majority of votes</t>
  </si>
  <si>
    <t>zdobył większość głosów</t>
  </si>
  <si>
    <t>sexual intercourse</t>
  </si>
  <si>
    <t>stosunek płciowy</t>
  </si>
  <si>
    <t>risk diversification</t>
  </si>
  <si>
    <t>dywersyfikacja ryzyka</t>
  </si>
  <si>
    <t>łamać prawa człowieka</t>
  </si>
  <si>
    <t>Wenecja to 'Venice'  a  nie 'weneszia'</t>
  </si>
  <si>
    <t>occupant to zarówno mieszkaniec/lokator   jak i   pasażer</t>
  </si>
  <si>
    <t>make mistake / do sth by mistake
I did not do that  deliberately/intentionally  but by mistake</t>
  </si>
  <si>
    <t>We will spread this trip over time</t>
  </si>
  <si>
    <t>jest to dla mnie przerażająca wizja</t>
  </si>
  <si>
    <t>this is a terrifying vision/perspective for me</t>
  </si>
  <si>
    <t>formally he still lives in Katowice, but in fact lives in Krakow</t>
  </si>
  <si>
    <t>formalnie cały czas mieszka w Katowicach, ale faktycznie mieszka w Krakowie</t>
  </si>
  <si>
    <t>I backed away  /   moved back from the counter
I had to back up to keep from    getting splashed  /   being splashed
I tried to move back to avoid    getting beaten   /   being beaten</t>
  </si>
  <si>
    <t>meditate on sth  /   ponder over sth</t>
  </si>
  <si>
    <t>this font looks different from those in another cell</t>
  </si>
  <si>
    <t>w biurze mamy coś w rodzaju Sali audytoryjnej</t>
  </si>
  <si>
    <t>in our office building we have something like auditorium</t>
  </si>
  <si>
    <t>We have to deal with them eventually, otherwise they will kill us</t>
  </si>
  <si>
    <t>W końcu musimy się z nimi rozprawić/zrobić porządek, inaczej nas zabiją</t>
  </si>
  <si>
    <r>
      <t>Ona</t>
    </r>
    <r>
      <rPr>
        <u/>
        <sz val="11"/>
        <color rgb="FFFFFFFF"/>
        <rFont val="Calibri"/>
        <family val="2"/>
        <scheme val="minor"/>
      </rPr>
      <t xml:space="preserve"> oświadczyła</t>
    </r>
    <r>
      <rPr>
        <sz val="11"/>
        <color rgb="FFFFFFFF"/>
        <rFont val="Calibri"/>
        <family val="2"/>
        <scheme val="minor"/>
      </rPr>
      <t xml:space="preserve"> kategorycznie, że nie opuści kraju</t>
    </r>
  </si>
  <si>
    <t>I'll assign these tasks to the team members after the break
I need to check who this task is assigned to</t>
  </si>
  <si>
    <r>
      <t>I objected</t>
    </r>
    <r>
      <rPr>
        <b/>
        <sz val="11"/>
        <color rgb="FFFFFFFF"/>
        <rFont val="Calibri"/>
        <family val="2"/>
        <charset val="238"/>
        <scheme val="minor"/>
      </rPr>
      <t xml:space="preserve"> </t>
    </r>
    <r>
      <rPr>
        <sz val="11"/>
        <color rgb="FFFFFFFF"/>
        <rFont val="Calibri"/>
        <family val="2"/>
        <charset val="238"/>
        <scheme val="minor"/>
      </rPr>
      <t>to going to a park in cold weather</t>
    </r>
  </si>
  <si>
    <t>How to run a sprint planning meeting
what conditions must be met for the task to be considered completed</t>
  </si>
  <si>
    <t>when you grow up you'll agree with me</t>
  </si>
  <si>
    <t>kiedy dorośniesz przyznasz mi racje</t>
  </si>
  <si>
    <t xml:space="preserve">pack things in the car
Later she helped him pack his things in the car
Pack your clothes and come back with me
you need to load the truck with these bricks
</t>
  </si>
  <si>
    <t xml:space="preserve">
Don't put me off. I'm running out of my patience with you
DEF: to make someone wait because you do not want to meet them, pay them etc until later
If someone loves you, would their patience run out?
</t>
  </si>
  <si>
    <t xml:space="preserve">
Don't laught at the devil
don't laught at me
DEF: A devil is the personification of evil as it is conceived in various cultures and religious traditions.
stop makink fun of me at my expanse</t>
  </si>
  <si>
    <t>such wording should not appear in the presentation</t>
  </si>
  <si>
    <t>takie sformułowanie nie powinno pojawić się w prezentacji</t>
  </si>
  <si>
    <t>this is true but not entirely true</t>
  </si>
  <si>
    <t>to jest prawda, ale nie to końca</t>
  </si>
  <si>
    <t>but for now I have to continue my lunch</t>
  </si>
  <si>
    <t>ale teraz muszę kontynuować mój lunch</t>
  </si>
  <si>
    <t>integration trip</t>
  </si>
  <si>
    <t>wyjazd integracyjny</t>
  </si>
  <si>
    <t xml:space="preserve">
fall in love with sb  /  fall out of love with sb
Sometimes even spies fall in love
Please don't fall in love easily.
I almost fell in love with her  (almost - o mało/prawie)
when was the last time you fall in love?
</t>
  </si>
  <si>
    <t>zakochać się w kimś  /   odkochać się w kimś</t>
  </si>
  <si>
    <r>
      <t xml:space="preserve">Ona zdecydowała się </t>
    </r>
    <r>
      <rPr>
        <u/>
        <sz val="11"/>
        <color rgb="FFFFFFFF"/>
        <rFont val="Czcionka tekstu podstawowego"/>
        <charset val="238"/>
      </rPr>
      <t xml:space="preserve">wyznać </t>
    </r>
    <r>
      <rPr>
        <sz val="11"/>
        <color rgb="FFFFFFFF"/>
        <rFont val="Czcionka tekstu podstawowego"/>
        <charset val="238"/>
      </rPr>
      <t>wszystkie swoje grzechy księdzu</t>
    </r>
  </si>
  <si>
    <t>I will change the subject, hoping that my interlocutor will not notice</t>
  </si>
  <si>
    <t>zmienię temat, liczą na to że mój rozmówca tego nie zauważy</t>
  </si>
  <si>
    <t>spodek' is a multipurpose arena complex</t>
  </si>
  <si>
    <t>nie martw się. Poradzi sobie</t>
  </si>
  <si>
    <t>don't worry. He will be fine</t>
  </si>
  <si>
    <t>I don't recognize him as a competent manager
he don't have expertise in DS field</t>
  </si>
  <si>
    <t>napóźniej w tym roku</t>
  </si>
  <si>
    <t>ammunition depot,    ammunition supply point</t>
  </si>
  <si>
    <t>skład amunicji</t>
  </si>
  <si>
    <t>operacja wywiadowcza</t>
  </si>
  <si>
    <r>
      <t xml:space="preserve">Israel has completed an </t>
    </r>
    <r>
      <rPr>
        <b/>
        <sz val="11"/>
        <color rgb="FF000000"/>
        <rFont val="Calibri"/>
        <family val="2"/>
        <charset val="238"/>
      </rPr>
      <t>intelligence operation</t>
    </r>
    <r>
      <rPr>
        <sz val="11"/>
        <color rgb="FF000000"/>
        <rFont val="Calibri"/>
        <family val="2"/>
        <charset val="238"/>
      </rPr>
      <t xml:space="preserve"> in Warsaw</t>
    </r>
  </si>
  <si>
    <t>pozostaną wierni nauczaniu</t>
  </si>
  <si>
    <t>szpiegostwo przemysłowe</t>
  </si>
  <si>
    <t>wyrzutnia rakiet</t>
  </si>
  <si>
    <t>rocket luncher
HIMARS is a light multiple rocket launcher developed in the late 1990s for the United States Army</t>
  </si>
  <si>
    <r>
      <t xml:space="preserve">The new tanks will be delivered to the Polish army </t>
    </r>
    <r>
      <rPr>
        <b/>
        <sz val="11"/>
        <color rgb="FF000000"/>
        <rFont val="Calibri"/>
        <family val="2"/>
        <charset val="238"/>
      </rPr>
      <t xml:space="preserve">this year at the latest
</t>
    </r>
    <r>
      <rPr>
        <sz val="11"/>
        <color rgb="FF000000"/>
        <rFont val="Calibri"/>
        <family val="2"/>
        <charset val="238"/>
      </rPr>
      <t>I want it back by Friday at the latest</t>
    </r>
  </si>
  <si>
    <t>ukraina should hand over part of its territory to Russia</t>
  </si>
  <si>
    <t>slather   vs    slaughter</t>
  </si>
  <si>
    <t>slather  (p: slafer)
She slathered lotion on/all over her body
She slathered her toast with butter</t>
  </si>
  <si>
    <t>rampant
rampant corruption
Rampant inflation
Disease is rampant in the overcrowded city</t>
  </si>
  <si>
    <t>zawiły (zdanie, fabuła) / zwinięty (muszla)</t>
  </si>
  <si>
    <r>
      <t>convoluted
the film is let down by a</t>
    </r>
    <r>
      <rPr>
        <b/>
        <sz val="11"/>
        <color rgb="FF000000"/>
        <rFont val="Calibri"/>
        <family val="2"/>
        <charset val="238"/>
      </rPr>
      <t xml:space="preserve"> convoluted plot</t>
    </r>
    <r>
      <rPr>
        <sz val="11"/>
        <color rgb="FF000000"/>
        <rFont val="Calibri"/>
        <family val="2"/>
        <charset val="238"/>
      </rPr>
      <t xml:space="preserve"> in which nothing really happens
convoluted/coiled/twisted shell</t>
    </r>
  </si>
  <si>
    <t>luscious  (p: laszes)
roulade was luscious</t>
  </si>
  <si>
    <t>parasite
DEF: an animal or plant that lives on or in another animal or plant of a different type and feeds from it
The older drugs didn't deal effectively with the malaria parasite          (pasożyt malarii)
what are the most common patasites in poland</t>
  </si>
  <si>
    <t>parasitical   (p: parasytykyl)
The bees were attacked by a tiny parasitical mite  (pasożytnicza roztocz  p: majt)
may people lead a parasitical lifestyle</t>
  </si>
  <si>
    <t>shoddy  (p: szodi)
shoddy goods
we're not paying good money for shoddy goods
in the late 90 products from china were regarded as shoddy</t>
  </si>
  <si>
    <r>
      <t>alle</t>
    </r>
    <r>
      <rPr>
        <b/>
        <sz val="11"/>
        <color rgb="FFFF0000"/>
        <rFont val="Calibri"/>
        <family val="2"/>
        <charset val="238"/>
      </rPr>
      <t>gi</t>
    </r>
    <r>
      <rPr>
        <b/>
        <sz val="11"/>
        <color rgb="FF000000"/>
        <rFont val="Calibri"/>
        <family val="2"/>
        <charset val="238"/>
      </rPr>
      <t>ance</t>
    </r>
    <r>
      <rPr>
        <sz val="11"/>
        <color rgb="FF000000"/>
        <rFont val="Calibri"/>
        <family val="2"/>
        <charset val="238"/>
      </rPr>
      <t xml:space="preserve">  (p: alidżyns)
DEF: loyalty and support for a ruler, country, group, or belief:
Soldiers have to </t>
    </r>
    <r>
      <rPr>
        <b/>
        <sz val="11"/>
        <color rgb="FF000000"/>
        <rFont val="Calibri"/>
        <family val="2"/>
        <charset val="238"/>
      </rPr>
      <t>swear allegiance</t>
    </r>
    <r>
      <rPr>
        <sz val="11"/>
        <color rgb="FF000000"/>
        <rFont val="Calibri"/>
        <family val="2"/>
        <charset val="238"/>
      </rPr>
      <t xml:space="preserve"> to the Crown/the King</t>
    </r>
  </si>
  <si>
    <r>
      <t>mis</t>
    </r>
    <r>
      <rPr>
        <b/>
        <sz val="11"/>
        <color rgb="FFFF0000"/>
        <rFont val="Calibri"/>
        <family val="2"/>
        <charset val="238"/>
      </rPr>
      <t>ali</t>
    </r>
    <r>
      <rPr>
        <b/>
        <sz val="11"/>
        <color rgb="FF000000"/>
        <rFont val="Calibri"/>
        <family val="2"/>
        <charset val="238"/>
      </rPr>
      <t>gned</t>
    </r>
    <r>
      <rPr>
        <sz val="11"/>
        <color rgb="FF000000"/>
        <rFont val="Calibri"/>
        <family val="2"/>
        <charset val="238"/>
      </rPr>
      <t xml:space="preserve">
If the wheels are misaligned, it can cause excessive wear on your tyres
the mold was misaligned to the wall</t>
    </r>
  </si>
  <si>
    <t>public finance system in inefficient</t>
  </si>
  <si>
    <t>system finansów publicznych jest niewydolny</t>
  </si>
  <si>
    <t>this toy will not last long
this is very shoddy product and will not last long</t>
  </si>
  <si>
    <t>Tatras are the only craggy mountains in Poland (p: kragi)
Norway has a very craggy coastline</t>
  </si>
  <si>
    <t>grossly
grossly exagerated
in his stories, he grossly exaggerates the potential of russia  ('greatly' miałoby tutaj łagodniejsze znaczenie)</t>
  </si>
  <si>
    <t>scathing (p:skejwing)
He was very scathing about the report, saying it was inaccurate
scathing criticism</t>
  </si>
  <si>
    <t>mournful
mournful music
her large, mournful eyes</t>
  </si>
  <si>
    <r>
      <t xml:space="preserve">mundane   (p: mandejn, tak jak 'Monday' ale z 'n' na końcu)
</t>
    </r>
    <r>
      <rPr>
        <b/>
        <sz val="11"/>
        <color rgb="FF000000"/>
        <rFont val="Calibri"/>
        <family val="2"/>
        <charset val="238"/>
      </rPr>
      <t>Mundane matters</t>
    </r>
    <r>
      <rPr>
        <sz val="11"/>
        <color rgb="FF000000"/>
        <rFont val="Calibri"/>
        <family val="2"/>
        <charset val="238"/>
      </rPr>
      <t xml:space="preserve"> such as paying bills and shopping for food do not interest her</t>
    </r>
  </si>
  <si>
    <r>
      <t xml:space="preserve">painstakingly
She </t>
    </r>
    <r>
      <rPr>
        <b/>
        <sz val="11"/>
        <color rgb="FF000000"/>
        <rFont val="Calibri"/>
        <family val="2"/>
        <charset val="238"/>
      </rPr>
      <t xml:space="preserve">painstakingly explained </t>
    </r>
    <r>
      <rPr>
        <sz val="11"/>
        <color rgb="FF000000"/>
        <rFont val="Calibri"/>
        <family val="2"/>
        <charset val="238"/>
      </rPr>
      <t xml:space="preserve">how the machine worked
the property has been </t>
    </r>
    <r>
      <rPr>
        <b/>
        <sz val="11"/>
        <color rgb="FF000000"/>
        <rFont val="Calibri"/>
        <family val="2"/>
        <charset val="238"/>
      </rPr>
      <t xml:space="preserve">painstakingly restored </t>
    </r>
    <r>
      <rPr>
        <sz val="11"/>
        <color rgb="FF000000"/>
        <rFont val="Calibri"/>
        <family val="2"/>
        <charset val="238"/>
      </rPr>
      <t>by its current owners</t>
    </r>
  </si>
  <si>
    <t>enthralled  (p: enfruld)
The baseball game completely enthralled the crowd
His speech enthralled the audience</t>
  </si>
  <si>
    <t>abrasive   (abrejsyw)
fine abrasive paper
her abrasive and arrogant personal style won her few friends</t>
  </si>
  <si>
    <t>ten samochód to była świetna okazja</t>
  </si>
  <si>
    <t>pundit
Wall Street pundits are divided over whether the economy is slowing down</t>
  </si>
  <si>
    <t>villain  (p: wylyn)
Some people believe that Richard III was not the villain he is generally thought to have been
some people have been tricked by villains with false identity cards</t>
  </si>
  <si>
    <t>hell-bent
she's hell-bent on leaving</t>
  </si>
  <si>
    <t>riddle  vs   raddled  vs   ripple
He riddled her car with bullets
she's beginning to look quite raddled</t>
  </si>
  <si>
    <t>this car was a great deal
buying my nimble Skoda was a great deal</t>
  </si>
  <si>
    <t>stack up against
how does Poland stack up against Russia</t>
  </si>
  <si>
    <t>incessant
This incessant rain is depressing
his incessant complaining annoys me
the incessant beat of the music</t>
  </si>
  <si>
    <t>unceasing, ceaseless, constant</t>
  </si>
  <si>
    <t>corralled
About 70 of our fellow subjects (współobywateli) are downstairs surrounded by a cordon of police and corralled by various steel and iron railings</t>
  </si>
  <si>
    <t>gobble
he gobbled up the rest of his sandwich
this small department was gobbled up by the Ministry of Transport</t>
  </si>
  <si>
    <t>midget submarine
the country was an economic midget compared with its extraordinarily rich neighbour</t>
  </si>
  <si>
    <t>peddle
DEF: to sell things, especially by taking them to different places
These products are generally peddled (from) door to door
he peddled printing materials around the country</t>
  </si>
  <si>
    <t>they will drag us into this war</t>
  </si>
  <si>
    <t>oni wciągną nas w tę wojnę</t>
  </si>
  <si>
    <t>Each such step brings us closer to participation in the conflict and we risk getting involved in it one day</t>
  </si>
  <si>
    <t>Każdy taki krok przybliża nas do udziału w konflikcie i ryzykujemy, że kiedyś się w niego włączymy</t>
  </si>
  <si>
    <r>
      <t xml:space="preserve">to </t>
    </r>
    <r>
      <rPr>
        <b/>
        <sz val="11"/>
        <color rgb="FF000000"/>
        <rFont val="Calibri"/>
        <family val="2"/>
        <charset val="238"/>
      </rPr>
      <t>bargain</t>
    </r>
    <r>
      <rPr>
        <sz val="11"/>
        <color rgb="FF000000"/>
        <rFont val="Calibri"/>
        <family val="2"/>
        <charset val="238"/>
      </rPr>
      <t xml:space="preserve"> </t>
    </r>
    <r>
      <rPr>
        <b/>
        <sz val="11"/>
        <color rgb="FF000000"/>
        <rFont val="Calibri"/>
        <family val="2"/>
        <charset val="238"/>
      </rPr>
      <t xml:space="preserve">for    /    haggle over     </t>
    </r>
    <r>
      <rPr>
        <sz val="11"/>
        <color rgb="FF000000"/>
        <rFont val="Calibri"/>
        <family val="2"/>
        <charset val="238"/>
      </rPr>
      <t xml:space="preserve"> sth with sb
haggle over a pair of gloves at a leatherworker’s stall
I was not brave enough to bargain for my car</t>
    </r>
  </si>
  <si>
    <t>I liked her very much
what person do you like the most</t>
  </si>
  <si>
    <t>rebel against sth
students rebelled against their teacher</t>
  </si>
  <si>
    <t>she is expecting a baby around september</t>
  </si>
  <si>
    <t>spodziewać się dziecka w okoliach września</t>
  </si>
  <si>
    <t>Nice resort to visit and relax
nice beach resorts on the western coast of Italy</t>
  </si>
  <si>
    <t>they found themselves in difficult situation</t>
  </si>
  <si>
    <t>oni znaleźli się w trudnej sytuacji</t>
  </si>
  <si>
    <t xml:space="preserve">
to be trapped
A mouse was caught in a trap
He was leading them into a trap
set a rat trap
thanks to the rescue operation they were freed from the trap</t>
  </si>
  <si>
    <t>meet a challenge
how to meet difficult challenges</t>
  </si>
  <si>
    <t>civic duty</t>
  </si>
  <si>
    <t>obowiązek obywatelski</t>
  </si>
  <si>
    <t>craving - pragnienie</t>
  </si>
  <si>
    <r>
      <rPr>
        <b/>
        <sz val="11"/>
        <color rgb="FF000000"/>
        <rFont val="Calibri"/>
        <family val="2"/>
        <charset val="238"/>
      </rPr>
      <t>c</t>
    </r>
    <r>
      <rPr>
        <b/>
        <sz val="11"/>
        <color rgb="FFFF0000"/>
        <rFont val="Calibri"/>
        <family val="2"/>
        <charset val="238"/>
      </rPr>
      <t>a</t>
    </r>
    <r>
      <rPr>
        <sz val="11"/>
        <color rgb="FF000000"/>
        <rFont val="Calibri"/>
        <family val="2"/>
        <charset val="238"/>
      </rPr>
      <t xml:space="preserve">rve  vs  </t>
    </r>
    <r>
      <rPr>
        <b/>
        <sz val="11"/>
        <color rgb="FF000000"/>
        <rFont val="Calibri"/>
        <family val="2"/>
        <charset val="238"/>
      </rPr>
      <t>c</t>
    </r>
    <r>
      <rPr>
        <b/>
        <sz val="11"/>
        <color rgb="FFFF0000"/>
        <rFont val="Calibri"/>
        <family val="2"/>
        <charset val="238"/>
      </rPr>
      <t>r</t>
    </r>
    <r>
      <rPr>
        <sz val="11"/>
        <color rgb="FF000000"/>
        <rFont val="Calibri"/>
        <family val="2"/>
        <charset val="238"/>
      </rPr>
      <t>aving</t>
    </r>
  </si>
  <si>
    <t>set a fire to the house
11-year-old sets fire to Clovis playground, police say
Arrested for threatening to set fire to maternity unit (oddział położniczy)
Nicholas County man sets fire to a home while victims were sleeping  (Mężczyzna z hrabstwa Nicholas podpala dom, gdy ofiary spały)</t>
  </si>
  <si>
    <t>carve initials in the wood
He carved her name on a tree
Some of the tunnels in the cliff are natural, some were carved out (= cut into the rock) by soldiers for defensive purposes</t>
  </si>
  <si>
    <t>I cheated on the exam, but I failed anyway
Why do people cheat on their spouses?</t>
  </si>
  <si>
    <t>pay attention to sth
My father usually came home early, but he never paid much attention to us</t>
  </si>
  <si>
    <t>aneksja krymu</t>
  </si>
  <si>
    <r>
      <t xml:space="preserve">US drones </t>
    </r>
    <r>
      <rPr>
        <b/>
        <sz val="11"/>
        <color rgb="FF000000"/>
        <rFont val="Calibri"/>
        <family val="2"/>
        <charset val="238"/>
      </rPr>
      <t>over the black</t>
    </r>
    <r>
      <rPr>
        <sz val="11"/>
        <color rgb="FF000000"/>
        <rFont val="Calibri"/>
        <family val="2"/>
        <charset val="238"/>
      </rPr>
      <t xml:space="preserve"> sea proof US involvement in the war</t>
    </r>
  </si>
  <si>
    <t>assemble cupboard
How to Assemble Storage Cabinets
How To Assemble a Two-Door Floor Cupboard
How to Assemble a Basic Desktop PC</t>
  </si>
  <si>
    <t>climb up to balcony
Residents escape 2-story fire by climbing down balcony, Atlanta firefighters say
How to climb onto a branch?</t>
  </si>
  <si>
    <t>problem optymalizacyjny</t>
  </si>
  <si>
    <t>optimization problem
DEF: In mathematics, computer science and economics, an optimization problem is the problem of finding the best solution from all feasible solutions</t>
  </si>
  <si>
    <t>blink
Thursday thoughts: Life can change in the blink of an eye</t>
  </si>
  <si>
    <t>He was panting loudly after the race
Why Do Dogs Pant? Is Your Dog Panting Too Much?</t>
  </si>
  <si>
    <t>After running on a treadmill I was gasping for ten minutes
Gasping is a Sign of Cardiac Arrest  (zatrzymanie akcji serca)</t>
  </si>
  <si>
    <t>cardiac arrest
DEF: Cardiac arrest occurs when the heart suddenly and unexpectedly stops pumping</t>
  </si>
  <si>
    <t>puffy eyes
Bags under eyes are mild swelling or puffiness under the eyes</t>
  </si>
  <si>
    <t>adhesive bandage
DEF: An adhesive bandage is a small, flexible sheet of material which is sticky on one side, with a smaller, non-sticky, absorbent pad stuck to the sticky side</t>
  </si>
  <si>
    <t>sleepwalker
DEF: someone who walks while they are sleeping
What do sleepwalkers see?
Sleepwalkers' eyes are open, but they don't see the same way they do when they're awake</t>
  </si>
  <si>
    <t>fatty acids
What is the main function of fatty acids?
Is cholesterol a fatty acid</t>
  </si>
  <si>
    <t xml:space="preserve">
cancer recurrence
DEF: If cancer is found after treatment, and after a period of time when the cancer couldn't be detected, it's called a cancer recurrence
What are the odds of cancer returning?
Dealing With Cancer that Comes Back
Can you survive cancer recurrence?
</t>
  </si>
  <si>
    <t>to feel your age
DEF: to realize that you are no longer young</t>
  </si>
  <si>
    <t>opuchnięta twarz</t>
  </si>
  <si>
    <t xml:space="preserve">swollen face
Does dehydration cause puffy/swollen face?
</t>
  </si>
  <si>
    <t>reconstructive surgery
DEF: Reconstructive surgery repairs parts of your body affected by defects you were born with, defects that have developed because of disease, or defects caused by an injury</t>
  </si>
  <si>
    <r>
      <t xml:space="preserve">glove compartment
In the past, glove compartments typically contained an internal light. This light automatically turned on when the box was opened, helping to search its contents
DEF: Its a small compartment with </t>
    </r>
    <r>
      <rPr>
        <b/>
        <sz val="11"/>
        <color rgb="FF000000"/>
        <rFont val="Calibri"/>
        <family val="2"/>
        <charset val="238"/>
      </rPr>
      <t>drop down door (opposite-lift up door)</t>
    </r>
    <r>
      <rPr>
        <sz val="11"/>
        <color rgb="FF000000"/>
        <rFont val="Calibri"/>
        <family val="2"/>
        <charset val="238"/>
      </rPr>
      <t>located in the car dashboard just on front of the passenger seat.
DEF: glove compartment is a compartment built into the dashboard over the footwell</t>
    </r>
  </si>
  <si>
    <t>sort clothes    according to colors /  by colors
arrange books by colors</t>
  </si>
  <si>
    <t>this ban applies to dogs
this prohibition only applies to dogs</t>
  </si>
  <si>
    <t>moisten/wet/damp/dampen
how to moisten a dry cake</t>
  </si>
  <si>
    <t>Trzasnął drzwiami w strachu</t>
  </si>
  <si>
    <t>he slammed the door in fear
Close the door carefully, don't slam it
He slammed the door so hard that the glass shattered</t>
  </si>
  <si>
    <t>rozmrażać</t>
  </si>
  <si>
    <t>beat up
Can you beat eggs without a mixer?</t>
  </si>
  <si>
    <t xml:space="preserve">unfreez/defrost
food after mushy is dry and water comes out of it   (brejowate)
How do you beat an egg stiff by hand?
</t>
  </si>
  <si>
    <t>cut out fat
how to cut out fat from diet
These are the easiest ways to remove fat from meat!</t>
  </si>
  <si>
    <t>wszystko wróci do normy</t>
  </si>
  <si>
    <t>I bowed in front of the queen  (p: bałd)</t>
  </si>
  <si>
    <t>bow politely to neighbour   (p: bał)</t>
  </si>
  <si>
    <t>stop scratching your head
I'm scratching my head because it's itching</t>
  </si>
  <si>
    <t xml:space="preserve">When do babies recognise themselves in the mirror?
which animals recognize themselves in a mirror?
Can Animals Recognize Their Own Reflection?
Which animals can pass the mirror test?
</t>
  </si>
  <si>
    <t>tender care
tender care for baby</t>
  </si>
  <si>
    <t>to speak of sb with affection
If you regard someone or something with affection, you like them and are fond of them</t>
  </si>
  <si>
    <t>To love with all your heart and soul</t>
  </si>
  <si>
    <t>kochać całym sercem i duszą</t>
  </si>
  <si>
    <t>thought of the week
What is the best thought for today?</t>
  </si>
  <si>
    <t>annexation of crimea
In February and March 2014, Russia invaded and subsequently annexed the Crimean Peninsula, taking it from Ukraine</t>
  </si>
  <si>
    <r>
      <t xml:space="preserve">most Poles will </t>
    </r>
    <r>
      <rPr>
        <b/>
        <sz val="11"/>
        <color rgb="FF000000"/>
        <rFont val="Calibri"/>
        <family val="2"/>
        <charset val="238"/>
      </rPr>
      <t>remain faithful</t>
    </r>
    <r>
      <rPr>
        <sz val="11"/>
        <color rgb="FF000000"/>
        <rFont val="Calibri"/>
        <family val="2"/>
        <charset val="238"/>
      </rPr>
      <t xml:space="preserve"> to the teachings of John Paul the Second
how to remain faithful to god
how to be faithful to your partner
What makes a person faithful?</t>
    </r>
  </si>
  <si>
    <t>zerwać z przeszłością
zerwać z nałogiem</t>
  </si>
  <si>
    <t>silent hero
Silent Heroes: The sad category of those who you do not know are heroes</t>
  </si>
  <si>
    <t>meet in person with sb
Due to this early check-in it wasn't possible for us to meet in person but the experience is very positive</t>
  </si>
  <si>
    <t>mutter/mumble
DEF: to speak quietly and in a low voice that is not easy to hear, often when you are worried or complaining about something
The woman muttered an answer
Stop muttering and speak up</t>
  </si>
  <si>
    <t>slurp
DEF: drink or eat (something) with a loud sucking noise
is slurping rude in japan
is slurping bad manners</t>
  </si>
  <si>
    <t>overhear a conversation
I couldn't help overhearing your conversation  ( nie mogłem nie usłyszeć twojej rozmowy)</t>
  </si>
  <si>
    <t>I didn't have to help her because she took care of herself</t>
  </si>
  <si>
    <t>turn away
every time they turn away in revulsion and start looking for alternatives (z obrzydzeniem)</t>
  </si>
  <si>
    <r>
      <t xml:space="preserve">suck the thumb
What are the side effects of thumbsucking?
Thumb sucking: Help your child </t>
    </r>
    <r>
      <rPr>
        <b/>
        <sz val="11"/>
        <color rgb="FF000000"/>
        <rFont val="Calibri"/>
        <family val="2"/>
        <charset val="238"/>
      </rPr>
      <t>break the habit</t>
    </r>
    <r>
      <rPr>
        <sz val="11"/>
        <color rgb="FF000000"/>
        <rFont val="Calibri"/>
        <family val="2"/>
        <charset val="238"/>
      </rPr>
      <t xml:space="preserve">
How long does thumb sucking usually last?
Babies have natural rooting and sucking reflexes, which can </t>
    </r>
    <r>
      <rPr>
        <b/>
        <sz val="11"/>
        <color rgb="FF000000"/>
        <rFont val="Calibri"/>
        <family val="2"/>
        <charset val="238"/>
      </rPr>
      <t>cause them to</t>
    </r>
    <r>
      <rPr>
        <sz val="11"/>
        <color rgb="FF000000"/>
        <rFont val="Calibri"/>
        <family val="2"/>
        <charset val="238"/>
      </rPr>
      <t xml:space="preserve"> put their thumbs or fingers into their mouths — sometimes even before birth</t>
    </r>
  </si>
  <si>
    <t>to spill the wine
Be careful — you may spill the water on yourself</t>
  </si>
  <si>
    <t>go/turn pale  (p: pejl)</t>
  </si>
  <si>
    <t>to commission an architect to design your house
By commissioning an architect you can add value to your project in many ways</t>
  </si>
  <si>
    <t>counting my calories
Best Apps For Calorie Counting
Calorie counting is out! Swap it for hormonal signals and 'weight set points'</t>
  </si>
  <si>
    <t>clench a fist
DEF: When you clench your fist or your fist clenches, you curl your fingers up tightly, usually because you are very angry
Why Do I Clench My Fist While Sleeping?</t>
  </si>
  <si>
    <t>award a medal
he was awarded a medal for bravery</t>
  </si>
  <si>
    <t>he won a gold/silver/bronze medal at the Olympics</t>
  </si>
  <si>
    <t>zdobył złoty/srebrny/brązowy medal na olimpiadzie</t>
  </si>
  <si>
    <t>public executions are practiced in Saudi Arabia
Four countries still practice public execution
Does Saudi Arabia still do public executions?
While today most countries regard public executions with distaste, they have been practiced at some point in history nearly everywhere</t>
  </si>
  <si>
    <t>I have to pick up a jacket</t>
  </si>
  <si>
    <t>grainy photo
A grainy photograph looks as if it is made up of lots of spots, which make the lines or shapes in it difficult to see</t>
  </si>
  <si>
    <t>ziarniste zdjęcie</t>
  </si>
  <si>
    <t>the photo is badly cropped</t>
  </si>
  <si>
    <t>zdjęcie jest źle wykadrowane</t>
  </si>
  <si>
    <t>red eye effect</t>
  </si>
  <si>
    <t>efekt czeronych oczów</t>
  </si>
  <si>
    <t>framing
DEF: Cropping and framing refers to how your subject is positioned within the confines or edges of your photograph — how much of the subject and background you see and what is cut off</t>
  </si>
  <si>
    <t>how to take close up photo sharper</t>
  </si>
  <si>
    <t>jak zrobić zdjęcie z bliska bardziej ostre</t>
  </si>
  <si>
    <t>long shot /  medium shot / close up shot</t>
  </si>
  <si>
    <t>ujęcie z oddali / średnie ujęcie / ujęcie z bliska</t>
  </si>
  <si>
    <t>museum ship  /  memorial ship</t>
  </si>
  <si>
    <t>A guide to basic photography terms</t>
  </si>
  <si>
    <t>image is saturated/unsaturated
saturated colors
Saturation describes the intensity of the colour</t>
  </si>
  <si>
    <t>zdjęcie jest nasycone/nienasycone  (o kolorach)</t>
  </si>
  <si>
    <t>Zoom lens</t>
  </si>
  <si>
    <t>duży obiekty z zoomem</t>
  </si>
  <si>
    <t>aparat który od razu drukuje zdjęcia</t>
  </si>
  <si>
    <t>instant camera
DEF: a camera of a type with internal processing which produces a finished print rapidly after each exposure</t>
  </si>
  <si>
    <t>jak wywołać film</t>
  </si>
  <si>
    <t>digital camera   vs   film camera</t>
  </si>
  <si>
    <t>kamera cyfrowa  vs  kamera na film</t>
  </si>
  <si>
    <t>aperture</t>
  </si>
  <si>
    <t>przysłona</t>
  </si>
  <si>
    <t>exposure time</t>
  </si>
  <si>
    <t>czas ekspozycji</t>
  </si>
  <si>
    <t>For digital photography, ISO refers to the sensitivity of the camera's sensor</t>
  </si>
  <si>
    <t>ISO</t>
  </si>
  <si>
    <t>podróbka</t>
  </si>
  <si>
    <t>Putin's doubles: how many of them and how to distinguish fake dictators</t>
  </si>
  <si>
    <t>sobowtór</t>
  </si>
  <si>
    <t>knockoff / couterfeit
DEF: Knockoff products are those that copy or imitate the physical appearance of other products but which do not copy the brand name or logo of a trademark</t>
  </si>
  <si>
    <t>how to develop a film</t>
  </si>
  <si>
    <t>photo should be brighter/darker</t>
  </si>
  <si>
    <t>zdjęcie powinno być jaśniejsze/ciemniejsze</t>
  </si>
  <si>
    <t>The audience begged for an encore
DEF: a repeated or additional performance of an item at the end of a concert, as called for by an audience
everybody got up on stage for the final encore</t>
  </si>
  <si>
    <t>clockwise rotation of the upper layer</t>
  </si>
  <si>
    <t>you have to make counter clockwise turn by 90 degrees</t>
  </si>
  <si>
    <t>180 degree turn in either direction</t>
  </si>
  <si>
    <t>jeden z dwóch (dowolny)</t>
  </si>
  <si>
    <t>edges and corners</t>
  </si>
  <si>
    <t>krawędzie i rogi</t>
  </si>
  <si>
    <t>edge piece / corner piece / center piece</t>
  </si>
  <si>
    <t>element krawędzie / rogu  / centrum</t>
  </si>
  <si>
    <t>upper layer  / bottom layer   / midddle layer  / side layer</t>
  </si>
  <si>
    <t>warstwa górna / dolna / środkowa / boczna</t>
  </si>
  <si>
    <t>fitting room   vs   dressing room    vs    cloakroom</t>
  </si>
  <si>
    <t>przymieżalnia  vs  garderoba  vs  przymierzalnia</t>
  </si>
  <si>
    <t>Where is river current strongest?</t>
  </si>
  <si>
    <t>everything will   be back/return   to normal
Will the world be the same after COVID?</t>
  </si>
  <si>
    <t>pstry, urozmaicony</t>
  </si>
  <si>
    <t>wail of sirens
The women gathered around the coffin and began to wail, as was the custom in the region</t>
  </si>
  <si>
    <t>????</t>
  </si>
  <si>
    <t>pronged???</t>
  </si>
  <si>
    <t>motley (p: motli)
DEF: consisting of many different types that do not appear to go together</t>
  </si>
  <si>
    <t>rouse
DEF: to wake someone up or make someone more active or excited
she was roused from a deep sleep by a hand on her shoulder</t>
  </si>
  <si>
    <t>Bodybuilding
DEF: a sport involving strenuous physical exercise in order to strengthen and enlarge the muscles of the body</t>
  </si>
  <si>
    <t>nettle tea    /    black tea    /    melissa tea   /   green tea   /   fruit tea   /   herbal tea   /   white tea</t>
  </si>
  <si>
    <t>kawa rozpuszczalna   vs   kawa mielona,sypana</t>
  </si>
  <si>
    <t>instant coffee   vs   ground coffee
Instant coffee is a cup of coffee that's already been brewed, processed and preserved in packaging. Ground coffee is not processed beyond the beans being washed and roasted before it's packaged and shipped to coffee shops and retail stores, where it begins its natural deterioration process.</t>
  </si>
  <si>
    <t>stale bread   (p: styjl)</t>
  </si>
  <si>
    <t>chicken thigh  (p:faj)</t>
  </si>
  <si>
    <t>wholemeal
DEF: denoting flour or bread made from whole grains of wheat, including the husk or outer layer</t>
  </si>
  <si>
    <t>heads of garlic
DEF: A head of garlic is the whole bulb of garlic covered in white papery skin</t>
  </si>
  <si>
    <t>województwo / powiat / gmina</t>
  </si>
  <si>
    <t>in 1909 the tunnel under the Hudson river to downtown New York was finished
DEF: in or relating to the central part or main business and commercial area of a town or city</t>
  </si>
  <si>
    <r>
      <t>Mongolia   (p: mon</t>
    </r>
    <r>
      <rPr>
        <b/>
        <sz val="11"/>
        <color rgb="FF000000"/>
        <rFont val="Calibri"/>
        <family val="2"/>
        <charset val="238"/>
      </rPr>
      <t>goł</t>
    </r>
    <r>
      <rPr>
        <sz val="11"/>
        <color rgb="FF000000"/>
        <rFont val="Calibri"/>
        <family val="2"/>
        <charset val="238"/>
      </rPr>
      <t xml:space="preserve">lia)
DEF: is a </t>
    </r>
    <r>
      <rPr>
        <b/>
        <sz val="11"/>
        <color rgb="FF000000"/>
        <rFont val="Calibri"/>
        <family val="2"/>
        <charset val="238"/>
      </rPr>
      <t>landlocked country</t>
    </r>
    <r>
      <rPr>
        <sz val="11"/>
        <color rgb="FF000000"/>
        <rFont val="Calibri"/>
        <family val="2"/>
        <charset val="238"/>
      </rPr>
      <t xml:space="preserve"> in East Asia, bordered by Russia to the north and China to the south</t>
    </r>
  </si>
  <si>
    <t>Somalia
is a country in the Horn of Africa. Its terrain consists mainly of plateaus, plains, and highlands</t>
  </si>
  <si>
    <r>
      <t>Ba</t>
    </r>
    <r>
      <rPr>
        <sz val="11"/>
        <color rgb="FFFF0000"/>
        <rFont val="Calibri"/>
        <family val="2"/>
        <charset val="238"/>
      </rPr>
      <t>h</t>
    </r>
    <r>
      <rPr>
        <sz val="11"/>
        <color theme="6" tint="-0.249977111117893"/>
        <rFont val="Calibri"/>
        <family val="2"/>
        <charset val="238"/>
      </rPr>
      <t>rain</t>
    </r>
    <r>
      <rPr>
        <sz val="11"/>
        <color rgb="FF000000"/>
        <rFont val="Calibri"/>
        <family val="2"/>
        <charset val="238"/>
      </rPr>
      <t xml:space="preserve"> ( nie wymawiamy </t>
    </r>
    <r>
      <rPr>
        <sz val="11"/>
        <color rgb="FFFF0000"/>
        <rFont val="Calibri"/>
        <family val="2"/>
        <charset val="238"/>
      </rPr>
      <t>h</t>
    </r>
    <r>
      <rPr>
        <sz val="11"/>
        <color rgb="FF000000"/>
        <rFont val="Calibri"/>
        <family val="2"/>
        <charset val="238"/>
      </rPr>
      <t xml:space="preserve">)
It is situated on the </t>
    </r>
    <r>
      <rPr>
        <b/>
        <sz val="11"/>
        <color rgb="FF000000"/>
        <rFont val="Calibri"/>
        <family val="2"/>
        <charset val="238"/>
      </rPr>
      <t>Persian Gulf</t>
    </r>
    <r>
      <rPr>
        <sz val="11"/>
        <color rgb="FF000000"/>
        <rFont val="Calibri"/>
        <family val="2"/>
        <charset val="238"/>
      </rPr>
      <t xml:space="preserve">, and comprises a small archipelago made up of 50 natural islands and an additional 33 </t>
    </r>
    <r>
      <rPr>
        <b/>
        <sz val="11"/>
        <color rgb="FF000000"/>
        <rFont val="Calibri"/>
        <family val="2"/>
        <charset val="238"/>
      </rPr>
      <t>artificial islands</t>
    </r>
    <r>
      <rPr>
        <sz val="11"/>
        <color rgb="FF000000"/>
        <rFont val="Calibri"/>
        <family val="2"/>
        <charset val="238"/>
      </rPr>
      <t xml:space="preserve">, centered on Bahrain Island which makes up around 83 percent of the country's </t>
    </r>
    <r>
      <rPr>
        <b/>
        <sz val="11"/>
        <color rgb="FF000000"/>
        <rFont val="Calibri"/>
        <family val="2"/>
        <charset val="238"/>
      </rPr>
      <t>landmass</t>
    </r>
  </si>
  <si>
    <t>Spanish
Romance ethnic group native to Spain</t>
  </si>
  <si>
    <r>
      <t xml:space="preserve">Danish/Dane
Danes are a North </t>
    </r>
    <r>
      <rPr>
        <b/>
        <sz val="11"/>
        <color rgb="FF000000"/>
        <rFont val="Calibri"/>
        <family val="2"/>
        <charset val="238"/>
      </rPr>
      <t xml:space="preserve">Germanic ethnic group  </t>
    </r>
    <r>
      <rPr>
        <sz val="11"/>
        <color rgb="FF000000"/>
        <rFont val="Calibri"/>
        <family val="2"/>
        <charset val="238"/>
      </rPr>
      <t>and nationality native to Denmark</t>
    </r>
  </si>
  <si>
    <t>the Croats  (p: kro ats)
South Slavic ethnic group</t>
  </si>
  <si>
    <t>romance  to nie tylko 'romans' ale też 'romański' (np. język, grupa etniczna)</t>
  </si>
  <si>
    <t>arab tribes  /  tribes of Arabia
nomadic tribe  (plemię koczownicze)</t>
  </si>
  <si>
    <t>Balkan Peninsula
In many of the Balkan states he had well-informed agents.</t>
  </si>
  <si>
    <r>
      <t xml:space="preserve">Finn
Finns </t>
    </r>
    <r>
      <rPr>
        <b/>
        <sz val="11"/>
        <color rgb="FF000000"/>
        <rFont val="Calibri"/>
        <family val="2"/>
        <charset val="238"/>
      </rPr>
      <t>are not Slavic</t>
    </r>
    <r>
      <rPr>
        <sz val="11"/>
        <color rgb="FF000000"/>
        <rFont val="Calibri"/>
        <family val="2"/>
        <charset val="238"/>
      </rPr>
      <t>. They are a Finno-Ugric people. Their language is related to Estonian and Hungarian</t>
    </r>
  </si>
  <si>
    <r>
      <t xml:space="preserve">Israel
Situated in the </t>
    </r>
    <r>
      <rPr>
        <b/>
        <sz val="11"/>
        <color rgb="FF000000"/>
        <rFont val="Calibri"/>
        <family val="2"/>
        <charset val="238"/>
      </rPr>
      <t>Southern Levant</t>
    </r>
    <r>
      <rPr>
        <sz val="11"/>
        <color rgb="FF000000"/>
        <rFont val="Calibri"/>
        <family val="2"/>
        <charset val="238"/>
      </rPr>
      <t xml:space="preserve">. Israel and the Israeli-occupied territories are located in the </t>
    </r>
    <r>
      <rPr>
        <b/>
        <sz val="11"/>
        <color rgb="FF000000"/>
        <rFont val="Calibri"/>
        <family val="2"/>
        <charset val="238"/>
      </rPr>
      <t>Holy Land</t>
    </r>
    <r>
      <rPr>
        <sz val="11"/>
        <color rgb="FF000000"/>
        <rFont val="Calibri"/>
        <family val="2"/>
        <charset val="238"/>
      </rPr>
      <t xml:space="preserve">, a region of great significance to the Abrahamic religions
An Israeli national may not be </t>
    </r>
    <r>
      <rPr>
        <b/>
        <sz val="11"/>
        <color rgb="FF000000"/>
        <rFont val="Calibri"/>
        <family val="2"/>
        <charset val="238"/>
      </rPr>
      <t>extradited</t>
    </r>
    <r>
      <rPr>
        <sz val="11"/>
        <color rgb="FF000000"/>
        <rFont val="Calibri"/>
        <family val="2"/>
        <charset val="238"/>
      </rPr>
      <t xml:space="preserve"> except for an offense committed prior to becoming a national
Israel declared independence on 14 May 1948 at the termination of the British Mandate</t>
    </r>
  </si>
  <si>
    <r>
      <t xml:space="preserve">unitary state
In a unitary government, all the powers of government are </t>
    </r>
    <r>
      <rPr>
        <b/>
        <sz val="11"/>
        <color rgb="FF000000"/>
        <rFont val="Calibri"/>
        <family val="2"/>
        <charset val="238"/>
      </rPr>
      <t>vested</t>
    </r>
    <r>
      <rPr>
        <sz val="11"/>
        <color rgb="FF000000"/>
        <rFont val="Calibri"/>
        <family val="2"/>
        <charset val="238"/>
      </rPr>
      <t xml:space="preserve"> </t>
    </r>
    <r>
      <rPr>
        <b/>
        <sz val="11"/>
        <color rgb="FF000000"/>
        <rFont val="Calibri"/>
        <family val="2"/>
        <charset val="238"/>
      </rPr>
      <t>in</t>
    </r>
    <r>
      <rPr>
        <sz val="11"/>
        <color rgb="FF000000"/>
        <rFont val="Calibri"/>
        <family val="2"/>
        <charset val="238"/>
      </rPr>
      <t xml:space="preserve"> the central government whereas in a federal government, the powers of government are divided between the centre and the units  (vested</t>
    </r>
    <r>
      <rPr>
        <b/>
        <sz val="11"/>
        <color rgb="FF000000"/>
        <rFont val="Calibri"/>
        <family val="2"/>
        <charset val="238"/>
      </rPr>
      <t xml:space="preserve"> </t>
    </r>
    <r>
      <rPr>
        <sz val="11"/>
        <color rgb="FF000000"/>
        <rFont val="Calibri"/>
        <family val="2"/>
        <charset val="238"/>
      </rPr>
      <t>in sb-nadane komuś)</t>
    </r>
  </si>
  <si>
    <t>Indonesia
It consists of over 17,000 islands, including Sumatra, Java, Sulawesi, and parts of Borneo and New Guinea
These handbags are made in Indonesia, and as such, offer a truly authentic homemade look and feel
Indonesia is made up of 17 000 islands</t>
  </si>
  <si>
    <t>Sofia
What country is Sofia the capital of?
The capital of which country is Sofia?</t>
  </si>
  <si>
    <r>
      <t xml:space="preserve">He also improved relations with Saudi Arabia
Saudi Arabia continues to </t>
    </r>
    <r>
      <rPr>
        <b/>
        <sz val="11"/>
        <color rgb="FF000000"/>
        <rFont val="Calibri"/>
        <family val="2"/>
        <charset val="238"/>
      </rPr>
      <t>define itself as</t>
    </r>
    <r>
      <rPr>
        <sz val="11"/>
        <color rgb="FF000000"/>
        <rFont val="Calibri"/>
        <family val="2"/>
        <charset val="238"/>
      </rPr>
      <t xml:space="preserve"> a sovereign Arab Islamic state with Islam as its official religion, Arabic as its official language, and Riyadh as its capital
Saudi Arabia is the world's eighteenth-largest economy by nominal GDP</t>
    </r>
  </si>
  <si>
    <t>will you stop arguing with each other?
I like people that I can argue with about different issues
when was the last time you argued with someone</t>
  </si>
  <si>
    <r>
      <t xml:space="preserve">
show off sth  /  boast about sth  /  flaunt sth
DEF: to try to make people admire your abilities, achievements, or </t>
    </r>
    <r>
      <rPr>
        <b/>
        <sz val="11"/>
        <color rgb="FF000000"/>
        <rFont val="Calibri"/>
        <family val="2"/>
        <charset val="238"/>
      </rPr>
      <t xml:space="preserve">possessions </t>
    </r>
    <r>
      <rPr>
        <sz val="11"/>
        <color rgb="FF000000"/>
        <rFont val="Calibri"/>
        <family val="2"/>
        <charset val="238"/>
      </rPr>
      <t xml:space="preserve">– used to show disapproval 
He couldn’t resist showing off on the tennis court
he wanted to </t>
    </r>
    <r>
      <rPr>
        <b/>
        <sz val="11"/>
        <color rgb="FF000000"/>
        <rFont val="Calibri"/>
        <family val="2"/>
        <charset val="238"/>
      </rPr>
      <t>show off his car to his friends</t>
    </r>
    <r>
      <rPr>
        <sz val="11"/>
        <color rgb="FF000000"/>
        <rFont val="Calibri"/>
        <family val="2"/>
        <charset val="238"/>
      </rPr>
      <t xml:space="preserve">
She likes to wear short skirts to show off her legs
Perhaps she just wanted to flaunt her knowledge a little
You clearly impressed her</t>
    </r>
  </si>
  <si>
    <t>eligible to 'uprawniony' (np. do emerytur), ale też 'pożądany (np. na męża)</t>
  </si>
  <si>
    <t>exponent to 'eksponenta' , ale też 'propagator'</t>
  </si>
  <si>
    <t>grave jako rzeczownik to 'mogiła', ale jako czasownik to 'rzeźbić' (engraved  - wygrawerowany)</t>
  </si>
  <si>
    <t>elektorat</t>
  </si>
  <si>
    <t>electorate
75 per cent of the electorate voted for a Scottish parliament in some form</t>
  </si>
  <si>
    <t>NASA wymawia się po prostu 'nasa'</t>
  </si>
  <si>
    <t>eventual  to  nie  'ewentualny' tylko 'ostateczny, końcowy'
eventual decision</t>
  </si>
  <si>
    <t>damage is estimated at 1000 dollars</t>
  </si>
  <si>
    <t>szkoda jest szacowana na 1000 dolarów</t>
  </si>
  <si>
    <t>exploitation of illegal immigrants</t>
  </si>
  <si>
    <t>wyzyskiwanie nielegalnych imigrantów</t>
  </si>
  <si>
    <t>exterior walls</t>
  </si>
  <si>
    <t>zewnętrzne ściany</t>
  </si>
  <si>
    <t>solar eclipse
full eclipse  /   partial eclipse</t>
  </si>
  <si>
    <t>disembark  /   embark, load</t>
  </si>
  <si>
    <t>embark, load</t>
  </si>
  <si>
    <t>załadować</t>
  </si>
  <si>
    <t>emark  to też 'wyruszyć'</t>
  </si>
  <si>
    <t>tooth extraction</t>
  </si>
  <si>
    <t>wyrwanie zęba</t>
  </si>
  <si>
    <t>wyrwać zęba</t>
  </si>
  <si>
    <t>pull out the tooth   /    extract the tooth</t>
  </si>
  <si>
    <t>dental plaque  /   tartar
Tartar is what accumulates on your teeth when plaque is not removed</t>
  </si>
  <si>
    <t>płytka nazębna  /  kamień nazębny</t>
  </si>
  <si>
    <t>Receding Gums</t>
  </si>
  <si>
    <t>cofające się dziąsła</t>
  </si>
  <si>
    <t>broken tooth</t>
  </si>
  <si>
    <t>złamany ząb</t>
  </si>
  <si>
    <t>Teeth Grinding</t>
  </si>
  <si>
    <t>zgrzytanie zębami</t>
  </si>
  <si>
    <t>bad breathe</t>
  </si>
  <si>
    <t>nieświeży oddech</t>
  </si>
  <si>
    <t>dry mouth</t>
  </si>
  <si>
    <t>suche usta</t>
  </si>
  <si>
    <t>effusion of lava</t>
  </si>
  <si>
    <t>wypływ lawy</t>
  </si>
  <si>
    <t>runny lava</t>
  </si>
  <si>
    <t>płynna lawa</t>
  </si>
  <si>
    <t>fits of temper</t>
  </si>
  <si>
    <t>napad gniewu</t>
  </si>
  <si>
    <t>mandatory piece of equipment of car</t>
  </si>
  <si>
    <t>obowiązkowy element wyposażenia</t>
  </si>
  <si>
    <t>flabby legs
flabby skin
flabby stomach</t>
  </si>
  <si>
    <t>grube nogi
obwisła skóra
obwisły brzuch</t>
  </si>
  <si>
    <t>filrt (rzeczownik) to 'flirtation'</t>
  </si>
  <si>
    <t>filrt</t>
  </si>
  <si>
    <t>compose to nie tylko 'komponować' ale też 'opanować się' (compose yourself)</t>
  </si>
  <si>
    <t>raise an alarm
false alarm</t>
  </si>
  <si>
    <t>podnieść alarm
fałszywy alarm</t>
  </si>
  <si>
    <t xml:space="preserve">it is massive understatement </t>
  </si>
  <si>
    <t>to jest duże niedopowiedzenie</t>
  </si>
  <si>
    <t>I wanted to see it for myself</t>
  </si>
  <si>
    <t>chciałe to sam zobaczyć</t>
  </si>
  <si>
    <t>no wonder</t>
  </si>
  <si>
    <t>nic dziwnego</t>
  </si>
  <si>
    <t>cold compress</t>
  </si>
  <si>
    <t>zimny okład</t>
  </si>
  <si>
    <t>strup</t>
  </si>
  <si>
    <t>scab over</t>
  </si>
  <si>
    <t>strupieć  (pokrywać się strupem)</t>
  </si>
  <si>
    <t>ropa z zakażenia</t>
  </si>
  <si>
    <t>dairy
I'm allergic to dairy</t>
  </si>
  <si>
    <t>nabiał</t>
  </si>
  <si>
    <t>dairy products</t>
  </si>
  <si>
    <t>produkty mleczne</t>
  </si>
  <si>
    <t>fortified cereals
DEF: Fortified cereals are commercial products that have added micronutrients</t>
  </si>
  <si>
    <t>anchovy
These fish taste pretty fishy and salty—which can make them overwhelming if you don't know how to balance their flavor</t>
  </si>
  <si>
    <t>lentils
Are lentils popular with vegans?   (popularny wśród)</t>
  </si>
  <si>
    <t>buttermilk
DEF: Buttermilk is a fermented dairy drink. Traditionally, it was the liquid left behind after churning butter out of cultured cream</t>
  </si>
  <si>
    <t>churn to 'wskaźnik odejścia klientów' ale również 'maselnica' oraz jako czasownik 'wzburzyć'</t>
  </si>
  <si>
    <t>churn out - naprodukować masowo</t>
  </si>
  <si>
    <t>sardela</t>
  </si>
  <si>
    <r>
      <t>The podium he was standing at was</t>
    </r>
    <r>
      <rPr>
        <b/>
        <sz val="11"/>
        <color rgb="FF000000"/>
        <rFont val="Calibri"/>
        <family val="2"/>
        <charset val="238"/>
      </rPr>
      <t xml:space="preserve"> draped in </t>
    </r>
    <r>
      <rPr>
        <sz val="11"/>
        <color rgb="FF000000"/>
        <rFont val="Calibri"/>
        <family val="2"/>
        <charset val="238"/>
      </rPr>
      <t>what appeared to be a variation of the Israeli flag displaying an enlarged map of Israel that included the occupied West Bank, Gaza and most of Jordan</t>
    </r>
  </si>
  <si>
    <t>mieszany</t>
  </si>
  <si>
    <t>mingled
The two flavours mingle well</t>
  </si>
  <si>
    <t>This turnabout was built because they could only put and off ramp to an exit on one side of the highway, so traffic coming in the other direction has no exit. In order to take that exit they have to keep driving and use this turnabout to go back in the opposite direction and then be able to access the off ramp</t>
  </si>
  <si>
    <t>no-confidence votes against government</t>
  </si>
  <si>
    <t>wotum nieufności wobec rządu</t>
  </si>
  <si>
    <t>bug to 'robak' ale jako czasownik również 'drażnić' oraz ' założyć podsłuch'
Stop bugging me!
We need to bug his phone</t>
  </si>
  <si>
    <t>incidentally   to nie tylko 'przypadkiem', ale też 'nawiasem mówiąc'</t>
  </si>
  <si>
    <t>Ice Age</t>
  </si>
  <si>
    <t>epoka lodowcowa</t>
  </si>
  <si>
    <t>sway to 'huśtanie' ale też 'wpływ'
people are under the church's sway</t>
  </si>
  <si>
    <t>to stage revolt against Persia</t>
  </si>
  <si>
    <t>zorganizować rewotę przeciwko Persji</t>
  </si>
  <si>
    <t>put to the torch</t>
  </si>
  <si>
    <t>puścić z dymem</t>
  </si>
  <si>
    <t>I resolved to give you the money
The plastic bag resolves for a few hundred years</t>
  </si>
  <si>
    <t>Postanowiłem dać ci te pieniądze
Plastikowa torba rozkłada się przez kilkaset lat</t>
  </si>
  <si>
    <t>preposterous
a preposterous suggestion
Yes, the plot is preposterous</t>
  </si>
  <si>
    <t>abomination
Cruelty to animals is an abomination
He abominates this sort of thing  (brzydzi się)</t>
  </si>
  <si>
    <t xml:space="preserve">halo  /  aureola
A halo surrounds the moon
Angels are commonly depicted wearing a halo over their heads
</t>
  </si>
  <si>
    <t>adorn ceremonial occasion
The bride's hair was adorned with white flowers.</t>
  </si>
  <si>
    <t>speck
the sky without a speck
the figure in the distance had become a mere speck</t>
  </si>
  <si>
    <t>ostensibly to nie 'ostentacyjnie' tylko 'rzekomo'
ostensibly destructive act
the party secretary resigned, ostensibly from ill health</t>
  </si>
  <si>
    <t>gleefully
Tiifu gleefully exclaims that Kiara saved them
The winner danced gleefully around the room</t>
  </si>
  <si>
    <t>duża grupa majsterkowiczów</t>
  </si>
  <si>
    <t>imminent
A strike is imminent
We have intel that suggest another bombing strike is imminent  (intel-informacje wywiadowcze)</t>
  </si>
  <si>
    <t>inevitable, unavoidable, impending</t>
  </si>
  <si>
    <t>fluk     (z filmiku o największym akwaparku w niemczech)
DEF: something that happens, usually something good, that is the result of chance instead of skill or planning
Their discovery was just a fluke</t>
  </si>
  <si>
    <t>trash  vs  thrash
He thrashed the horse with his whip
He was screaming and thrashing around on the floor
We thrashed the visiting team 6–0.</t>
  </si>
  <si>
    <t>pitfall
DEF: a hidden or not easily recognized danger or difficulty
There's a video that tells new students about pitfalls to avoid</t>
  </si>
  <si>
    <t>stifle
DEF (1): to stop something from happening or developing
DEF (2): to (cause to) be unable to breathe because you have no air:
rules and regulations that stifle innovation
He is said to have stifled his victim with a pillow.</t>
  </si>
  <si>
    <t>wane
By the late 70s the band's popularity was beginning to wane</t>
  </si>
  <si>
    <t>underground passage
The construction of an underground passage is ahead of schedule by two months</t>
  </si>
  <si>
    <r>
      <t xml:space="preserve">date stamp
On the occasion of the jubilee there was also prepared FDC envelope and the </t>
    </r>
    <r>
      <rPr>
        <b/>
        <sz val="11"/>
        <color rgb="FF000000"/>
        <rFont val="Calibri"/>
        <family val="2"/>
        <charset val="238"/>
      </rPr>
      <t>occasional date stamp</t>
    </r>
  </si>
  <si>
    <t>globe
DEF: a map of the world made in the shape of a ball and attached to a support, that can be turned around at the same angle as the earth turns in space
We can buy you some stuff, like books or a globe</t>
  </si>
  <si>
    <t>bottle cap
DEF: a circular piece of metal used to close a bottle of beer or a fizzy drink</t>
  </si>
  <si>
    <t>canopy
DEF: a cover fixed over a seat or bed, etc. for shelter or decoration
Above the bed hangs a canopy from expensive, heavy fabric</t>
  </si>
  <si>
    <t>turquoise
As the sun goes down, the sky and the water both turn a deep turquoise</t>
  </si>
  <si>
    <t>drab color
He brings color into my drab life, and I want him back
Available colors are: Shadow Grey, Mud Brown, Olive drab and Khaki</t>
  </si>
  <si>
    <t>trade union</t>
  </si>
  <si>
    <t>database training course</t>
  </si>
  <si>
    <t>unpaid placement
Unpaid internships are temporary work arrangements that allow prospective employees to observe a work environment and gain work experience without compensation</t>
  </si>
  <si>
    <t>intership</t>
  </si>
  <si>
    <t>superior / supervisor</t>
  </si>
  <si>
    <t>demote sb
He was demoted at work
The captain was demoted (to sergeant) for failing to fulfil his duties</t>
  </si>
  <si>
    <t>pay day
DEF: the day on which a worker receives their pay</t>
  </si>
  <si>
    <t xml:space="preserve">net/take home   salary
DEF: Net salary, also known as take-home salary, is the amount of money that you will receive after all deductions
</t>
  </si>
  <si>
    <t>decison-making process</t>
  </si>
  <si>
    <t>insurance premium
You have to pay premium in regular time intervals</t>
  </si>
  <si>
    <t>jedna ósma finału / ćwierć finał / pół finał
moja drużyna nie przeszła do finału</t>
  </si>
  <si>
    <t>an  indoor/outdoor  swimming pool</t>
  </si>
  <si>
    <t>skater
US speed skating prodigy Jordan Stolz becomes youngest ever world champion</t>
  </si>
  <si>
    <t>knee pad
Upgraded knee pads with thick gel and high density foam cushion</t>
  </si>
  <si>
    <t>computional complexity</t>
  </si>
  <si>
    <t>slavic to 'słowiański' a slav to 'slowianin' a slavs to 'słowianie'</t>
  </si>
  <si>
    <t>pus (p: pas)
pus leaking from the tattoo
Pus may be seen in the back of the throat
You open up that scab, you'll uncover a lot of pus</t>
  </si>
  <si>
    <t>scab
DEF: a dry, rough protective crust that forms over a cut or wound during healing
Like a scab that won't heal, man.
You open up that scab, you'll uncover a lot of pus</t>
  </si>
  <si>
    <t>The second round of the competition is over
Game is over
he did not advance to the second round of the competition</t>
  </si>
  <si>
    <r>
      <t xml:space="preserve">eighth final /quarter-final/semi-final
my team didn't </t>
    </r>
    <r>
      <rPr>
        <b/>
        <sz val="11"/>
        <color rgb="FF000000"/>
        <rFont val="Calibri"/>
        <family val="2"/>
        <charset val="238"/>
      </rPr>
      <t xml:space="preserve">make it </t>
    </r>
    <r>
      <rPr>
        <sz val="11"/>
        <color rgb="FF000000"/>
        <rFont val="Calibri"/>
        <family val="2"/>
        <charset val="238"/>
      </rPr>
      <t xml:space="preserve">to the finals
did he </t>
    </r>
    <r>
      <rPr>
        <b/>
        <sz val="11"/>
        <color rgb="FF000000"/>
        <rFont val="Calibri"/>
        <family val="2"/>
        <charset val="238"/>
      </rPr>
      <t xml:space="preserve">advanced </t>
    </r>
    <r>
      <rPr>
        <sz val="11"/>
        <color rgb="FF000000"/>
        <rFont val="Calibri"/>
        <family val="2"/>
        <charset val="238"/>
      </rPr>
      <t>to semi final?</t>
    </r>
  </si>
  <si>
    <t>gymnast
Hyon Sun is the best gymnast for her age and discipline
Let's start by relaxing with a few simple breathing exercises</t>
  </si>
  <si>
    <t>breathing exercises
Micah taught me breathing exercises and meditation techniques
Relaxation, breathing exercises and meditation are a great relief during pregnancy, delivery, and the time afterwards</t>
  </si>
  <si>
    <t>The ball bounced off the post/crossbar</t>
  </si>
  <si>
    <t>Piłka odbiła się od słupka/poprzeczki</t>
  </si>
  <si>
    <t>they will lose</t>
  </si>
  <si>
    <t>athlete</t>
  </si>
  <si>
    <t>lekkoatleta</t>
  </si>
  <si>
    <t>Skurcze są powszechne wśród atletów kiedy nie zrobią rozgrzewki</t>
  </si>
  <si>
    <t>Cramps are common in athletes when they do not warm up
I'd try it, but I have really bad cramps
What helps with cramps? What is the fastest way to get rid of cramps?
What drink stops cramps?</t>
  </si>
  <si>
    <r>
      <t>to wear neck brace
DEF: A neck collar, also known as a neck brace or cervical collar, is an instrument used to</t>
    </r>
    <r>
      <rPr>
        <b/>
        <sz val="11"/>
        <color rgb="FF000000"/>
        <rFont val="Calibri"/>
        <family val="2"/>
        <charset val="238"/>
      </rPr>
      <t xml:space="preserve"> support the neck </t>
    </r>
    <r>
      <rPr>
        <sz val="11"/>
        <color rgb="FF000000"/>
        <rFont val="Calibri"/>
        <family val="2"/>
        <charset val="238"/>
      </rPr>
      <t>and spine and limit head movement after an injury</t>
    </r>
  </si>
  <si>
    <r>
      <t xml:space="preserve">Treadmill
DEF: A treadmill is a device generally used for walking, running, or climbing </t>
    </r>
    <r>
      <rPr>
        <b/>
        <sz val="11"/>
        <color rgb="FF000000"/>
        <rFont val="Calibri"/>
        <family val="2"/>
        <charset val="238"/>
      </rPr>
      <t xml:space="preserve">while staying in the same place
</t>
    </r>
    <r>
      <rPr>
        <sz val="11"/>
        <color rgb="FF000000"/>
        <rFont val="Calibri"/>
        <family val="2"/>
        <charset val="238"/>
      </rPr>
      <t>300-Pound User Capacity
Tread Belt Offers Plenty Of Leg And Elbow Space As You Run</t>
    </r>
  </si>
  <si>
    <t>games are played to 11 points
Is ping pong played to 11 or 21?</t>
  </si>
  <si>
    <t>Each player serves two points in a row and then switch server (person serving the ball)</t>
  </si>
  <si>
    <t xml:space="preserve">territorial/border dispute
DEF: is a disagreement over the possession or control of land between two or more political entities
Territorial disputes are often complex and sensitive issues that require careful consideration and diplomacy to resolve
</t>
  </si>
  <si>
    <t>Seek third-party mediation</t>
  </si>
  <si>
    <t>Skorzystaj z mediacji strony trzeciej</t>
  </si>
  <si>
    <t>In regular tennis you may “volley” the ball (hitting the ball before it bounces on your side of the table)</t>
  </si>
  <si>
    <t>play for points
we have to decide who will serve first</t>
  </si>
  <si>
    <t>grać na punkty
musimy zdecydować kto będzie serwował pierwszy</t>
  </si>
  <si>
    <t>develop your control over the ball using some off table exercises</t>
  </si>
  <si>
    <t>rozwijać panowanie nad piłką</t>
  </si>
  <si>
    <r>
      <t xml:space="preserve">recycling net
Larger, more complex robots have a recycling net that collects and re-feeds balls for </t>
    </r>
    <r>
      <rPr>
        <b/>
        <sz val="11"/>
        <color rgb="FF000000"/>
        <rFont val="Calibri"/>
        <family val="2"/>
        <charset val="238"/>
      </rPr>
      <t xml:space="preserve">uninterrupted play </t>
    </r>
    <r>
      <rPr>
        <sz val="11"/>
        <color rgb="FF000000"/>
        <rFont val="Calibri"/>
        <family val="2"/>
        <charset val="238"/>
      </rPr>
      <t>which is very convenient</t>
    </r>
  </si>
  <si>
    <t>she receive the ball gently/strongly
to receive the ball in powerfull/strong way</t>
  </si>
  <si>
    <t>ona delikatnie/mocno odbija piłkę</t>
  </si>
  <si>
    <t>training bench</t>
  </si>
  <si>
    <t>doping control
Olympic distance runner Zane Robertson has received an eight-year ban after failing a drug test and tampering with the doping control process   (tamper-manipulować)</t>
  </si>
  <si>
    <t>być na czele od początku wyścigu</t>
  </si>
  <si>
    <t>to play in     extra time / overtime</t>
  </si>
  <si>
    <t>grać dogrywkę</t>
  </si>
  <si>
    <t>ten samochód jest dostęny od ręki</t>
  </si>
  <si>
    <t>this car is available immediately</t>
  </si>
  <si>
    <t>showroom
DEF: a room used to display goods for sale, such as appliances, cars, or furniture</t>
  </si>
  <si>
    <t>the monitor cannot reproduce the colors well</t>
  </si>
  <si>
    <t>monitor nie może dobrze odwzorować kolorów</t>
  </si>
  <si>
    <t>bar exercises
pulling up with the bar</t>
  </si>
  <si>
    <t>ćwiczenia na drążku
podciąganie się na drążku</t>
  </si>
  <si>
    <t>ominous</t>
  </si>
  <si>
    <t>rażące błędy</t>
  </si>
  <si>
    <t>egregious mistakes   (p: egridżys)</t>
  </si>
  <si>
    <t>zwierzchność</t>
  </si>
  <si>
    <t>głęboko zakorzenione</t>
  </si>
  <si>
    <t>dekret</t>
  </si>
  <si>
    <t>faring badly
If he had studied more, he would have fared better on his exam</t>
  </si>
  <si>
    <t>źle sobie radzić</t>
  </si>
  <si>
    <t>wyłaniający się</t>
  </si>
  <si>
    <t>accomplice
accomplice of Natzi war guilt</t>
  </si>
  <si>
    <t>współsprawca
współsprawca nazistowskiej winy wojennej</t>
  </si>
  <si>
    <t>personal record
My personal  best/record  for running 100 meters is 10 seconds
world record for swimming a mile
I can cycle 10 kilometers in 5 minutes</t>
  </si>
  <si>
    <t>weakening</t>
  </si>
  <si>
    <t>debilitating
a debilitating condition/disease</t>
  </si>
  <si>
    <t>We had to paddle to the shore</t>
  </si>
  <si>
    <t>Musimy wiosłować do brzegu</t>
  </si>
  <si>
    <t>oparł głowę o rękę</t>
  </si>
  <si>
    <t>he won in 300 meters
Was Bolt better at 100m or 200m (sprint) ?
What is the bolt record for 100m?</t>
  </si>
  <si>
    <t>sprint  vs  bieg długodystansowy</t>
  </si>
  <si>
    <t>sprint vs long-distance running
Usain Bolt was the first man to be the world record holder for both the 100 and 200 meter sprints</t>
  </si>
  <si>
    <r>
      <t xml:space="preserve">We canoed on the Oder river last year
Canoeing is an activity which involves </t>
    </r>
    <r>
      <rPr>
        <b/>
        <sz val="11"/>
        <color rgb="FF000000"/>
        <rFont val="Calibri"/>
        <family val="2"/>
        <charset val="238"/>
      </rPr>
      <t xml:space="preserve">paddling a canoe </t>
    </r>
    <r>
      <rPr>
        <sz val="11"/>
        <color rgb="FF000000"/>
        <rFont val="Calibri"/>
        <family val="2"/>
        <charset val="238"/>
      </rPr>
      <t>with a single-bladed paddle</t>
    </r>
  </si>
  <si>
    <t>keyboard with knob</t>
  </si>
  <si>
    <t>klawiatura z pokrętłem</t>
  </si>
  <si>
    <t>with 2 sets of 8  repetitions/reps</t>
  </si>
  <si>
    <t>ski jumper
at the time of the popularity of Adam Małysz everybody watched ski jumping contest</t>
  </si>
  <si>
    <t>ski jump</t>
  </si>
  <si>
    <t>skocznia narciarska</t>
  </si>
  <si>
    <t>Wipe your hands after your turn is over</t>
  </si>
  <si>
    <t>to aim the ball at ...</t>
  </si>
  <si>
    <t>wycelować piłkę w ...</t>
  </si>
  <si>
    <t>czrownice były palone na stosie</t>
  </si>
  <si>
    <t>wick to 'knot', ale 'wicked' to niegodziwy</t>
  </si>
  <si>
    <t>release the fragnance under the heat</t>
  </si>
  <si>
    <t>uwalniać zapach pod wpływem ciepła</t>
  </si>
  <si>
    <t>How do you feel Christmas atmosphere/spirit?</t>
  </si>
  <si>
    <t>duch/atmosfera świąt</t>
  </si>
  <si>
    <t>mieć mieszane uczucia w stosunku do kogoś</t>
  </si>
  <si>
    <t>mixed feeling about sb</t>
  </si>
  <si>
    <t>you neglected face care</t>
  </si>
  <si>
    <t>nzaniedbałeś pielęgnacje twarzy</t>
  </si>
  <si>
    <t>blow sb off</t>
  </si>
  <si>
    <t>olać kogoś</t>
  </si>
  <si>
    <t>cast a spell on sb</t>
  </si>
  <si>
    <t>rzucić na kogoś urok</t>
  </si>
  <si>
    <t>czary</t>
  </si>
  <si>
    <t>Witches were burned at the stake
The best-known execution of this type is burning at the stake, where the condemned is bound to a large wooden stake and a fire lit beneath</t>
  </si>
  <si>
    <t>każdy gra z każdym</t>
  </si>
  <si>
    <t>each team play with every other team</t>
  </si>
  <si>
    <t>witch casket</t>
  </si>
  <si>
    <t>szkatółka czarownicy</t>
  </si>
  <si>
    <t>A book of instructions for magickal rituals and spells</t>
  </si>
  <si>
    <r>
      <t xml:space="preserve">A drinking vessel intended for </t>
    </r>
    <r>
      <rPr>
        <b/>
        <sz val="11"/>
        <color rgb="FF000000"/>
        <rFont val="Calibri"/>
        <family val="2"/>
        <charset val="238"/>
      </rPr>
      <t>ceremonial drinking</t>
    </r>
  </si>
  <si>
    <t>witchcratf/witchery
Witchcraft traditionally means the use of magic or supernatural powers to harm others
practise witchcraft</t>
  </si>
  <si>
    <t>fortune telling from a crystal ball</t>
  </si>
  <si>
    <t>wróżyć z kryształowej kuli</t>
  </si>
  <si>
    <t>tell fortunes</t>
  </si>
  <si>
    <t>wróżyć</t>
  </si>
  <si>
    <t>medicament   vs   predicament
she is hoping to get a loan from her bank to help her out of her financial predicament
I'm in a bit of a predicament because I've accidentally accepted two invitations to dinner on the same night</t>
  </si>
  <si>
    <t>udoskonalanie się, doprowadzanie do perfekcji / ostrzyć</t>
  </si>
  <si>
    <t>honing
hone your skills
The bone had been honed to a point
to hone scissors</t>
  </si>
  <si>
    <t>podły</t>
  </si>
  <si>
    <t>based
based man</t>
  </si>
  <si>
    <t>hideous -  odious</t>
  </si>
  <si>
    <t>ohydny</t>
  </si>
  <si>
    <t xml:space="preserve">
she has left-wing views
left-wing values</t>
  </si>
  <si>
    <t>lobe (płat w mózgu) -&gt; earlobe (płatek uszu)
the leaf has a broad central lobe</t>
  </si>
  <si>
    <t>małżowina</t>
  </si>
  <si>
    <t>zapłodnione jajo</t>
  </si>
  <si>
    <t>fertilised egg</t>
  </si>
  <si>
    <t>auricle  (p: orykol)</t>
  </si>
  <si>
    <t>szwy</t>
  </si>
  <si>
    <t>stitches
DEF: medical device used to hold body tissues together</t>
  </si>
  <si>
    <t>zszyć (rane)</t>
  </si>
  <si>
    <t>suture / stitch     a wound  (p: sjuczer)
DEF: to sew together a cut in a person's body</t>
  </si>
  <si>
    <t>droll</t>
  </si>
  <si>
    <t>zabawny śmieszny</t>
  </si>
  <si>
    <t>drool - ślinić się, obśliniać się</t>
  </si>
  <si>
    <t>nadniestrze</t>
  </si>
  <si>
    <t>osetia północna</t>
  </si>
  <si>
    <t>north ossetia   (p: osiszia)</t>
  </si>
  <si>
    <t>abchazja</t>
  </si>
  <si>
    <t>abkhazia  (p: abkejźja)</t>
  </si>
  <si>
    <t>transnistria  (p: transnistria)</t>
  </si>
  <si>
    <t>in hard time friends deserted me</t>
  </si>
  <si>
    <t>w ciężkich czasach przyjaciele mnie opuścili</t>
  </si>
  <si>
    <t>the war should be the last resourt</t>
  </si>
  <si>
    <t>wojna powinna być ostatecznością</t>
  </si>
  <si>
    <t>strategy of denial    vs    strategy of deterrence
strategy of nuclear deterrence</t>
  </si>
  <si>
    <t>Warsaw Pact
DEF: The Warsaw Pact (WP) or Treaty of Warsaw, formally the Treaty of Friendship, Cooperation and Mutual Assistance, was a collective defense treaty signed in Warsaw, Poland, between the Soviet Union and seven other Eastern Bloc socialist republics of Central and Eastern Europe in May 1955, during the Cold War.
NATO and Warsaw Pact were two enemy military blocks</t>
  </si>
  <si>
    <t>industrial espionage
DEF: spying directed towards discovering the secrets of a rival manufacturer or other industrial company</t>
  </si>
  <si>
    <t>patent
Ona ubiegała się o patent dla swojego nowego wynalazku</t>
  </si>
  <si>
    <t>existential treat</t>
  </si>
  <si>
    <t>zagrożenie egzystencjalne</t>
  </si>
  <si>
    <t>existential treat
existential problem</t>
  </si>
  <si>
    <t>on w trakcie negocjacji będzie miał więcej atutów</t>
  </si>
  <si>
    <t>he will have more advantages during the negotiations</t>
  </si>
  <si>
    <t>iran - sudi arabia conflict</t>
  </si>
  <si>
    <t>sacrify a lot of resources</t>
  </si>
  <si>
    <t>proxy war</t>
  </si>
  <si>
    <t>enemy countries</t>
  </si>
  <si>
    <t>compete for</t>
  </si>
  <si>
    <t>subordinate other to your interest</t>
  </si>
  <si>
    <t>topics</t>
  </si>
  <si>
    <t>useful structures</t>
  </si>
  <si>
    <t>lean forward
to lean forward at a seemingly impossible angle without collapsing
Jackson designed a special shoe with a triangular slot in the heel which hooked onto a metallic peg that came up from the stage floor at the right moment</t>
  </si>
  <si>
    <t>seemingly impossible angle   (pozornie niemożliwy</t>
  </si>
  <si>
    <t>to run a music workshops
he was a guitarist who run music workshops at the festival</t>
  </si>
  <si>
    <t>volunteer Fire Department</t>
  </si>
  <si>
    <t>ochotnicza straż pożarna</t>
  </si>
  <si>
    <t>law office   /    law firm</t>
  </si>
  <si>
    <t>potrzebuję porady od prawnika
potrzbuję prawnika godnego zaufania</t>
  </si>
  <si>
    <t>I need advice from a lawyer
I need a trustworthy/reliable laywer</t>
  </si>
  <si>
    <t>in my lifetime a lot of people lied to me about many things so now I am not as much trustful as when I was young</t>
  </si>
  <si>
    <t>lie to sb
He had to lie about his age to get into the army
in my lifetime a lot of people lied to me about many things so now I am not as trusting as when I was young</t>
  </si>
  <si>
    <t>trustful / trusting</t>
  </si>
  <si>
    <r>
      <t xml:space="preserve">
His car      overturned   /  rolled over  ,   trapping him inside
DEF: if you overturn something, or if it overturns, it turns upside down or falls over on its side
DEF: A rollover is a type of vehicle crash in which a vehicle </t>
    </r>
    <r>
      <rPr>
        <b/>
        <sz val="11"/>
        <color rgb="FF000000"/>
        <rFont val="Calibri"/>
        <family val="2"/>
        <charset val="238"/>
      </rPr>
      <t>tips over onto its side</t>
    </r>
    <r>
      <rPr>
        <sz val="11"/>
        <color rgb="FF000000"/>
        <rFont val="Calibri"/>
        <family val="2"/>
        <charset val="238"/>
      </rPr>
      <t xml:space="preserve"> or roof.
</t>
    </r>
  </si>
  <si>
    <t>the bike has fallen over
I leaned my bike against the gate</t>
  </si>
  <si>
    <t>The wrestler assumed the defensive stance</t>
  </si>
  <si>
    <t>zapaśnik przyjął obronną postawę</t>
  </si>
  <si>
    <t>wrong button stance/position</t>
  </si>
  <si>
    <t>saggy trousers - obwisłe spodnie</t>
  </si>
  <si>
    <t>saggy trousers
buggy trouser
collar gap</t>
  </si>
  <si>
    <t>obwisłe spodnie
workowate spodnie
ostęp między kołnierzem i ciałem</t>
  </si>
  <si>
    <t>Removing Wrinkles from Clothes</t>
  </si>
  <si>
    <t>usunięcie zmarszczeń z ubrania</t>
  </si>
  <si>
    <t>folds on clothes
folds form on clothes</t>
  </si>
  <si>
    <t>fałdy na ubraniu
fałdy tworzą się na ubraniu</t>
  </si>
  <si>
    <t>have advantages at negotiations</t>
  </si>
  <si>
    <t>If non communist had won the vietnam would have become usa ally</t>
  </si>
  <si>
    <t>złe umiejscowienie guzika</t>
  </si>
  <si>
    <t>inflate</t>
  </si>
  <si>
    <t>szlochanie, płakanie</t>
  </si>
  <si>
    <t>sobbing
What helps to stop sobbing?</t>
  </si>
  <si>
    <t>stop blubbering
DEF: to cry in a noisy way like a child
Oh stop blubbing! Your knee can't hurt that much.</t>
  </si>
  <si>
    <t xml:space="preserve">nie mylić z 'sprout' </t>
  </si>
  <si>
    <t>pull down the wall</t>
  </si>
  <si>
    <t>sob  vs  scab</t>
  </si>
  <si>
    <t>szlochać   vs   strup</t>
  </si>
  <si>
    <t>hoist - podciągać</t>
  </si>
  <si>
    <t>I always call tails
I call heads
Should You Call Heads Or Tails For A Coin Toss In Soccer?
Coin flipping, coin tossing, or heads or tails is the practice of throwing a coin in the air and checking which side is showing when it lands</t>
  </si>
  <si>
    <t>zawsze obstawiam reszkę
zawsze obstawiam orła</t>
  </si>
  <si>
    <t>sobbing - szlochanie</t>
  </si>
  <si>
    <t>front / bottom / back / upper      teeth</t>
  </si>
  <si>
    <t>przednie / dolne / tylne / górne zęby</t>
  </si>
  <si>
    <t>enemal erosion   (p: inamol)</t>
  </si>
  <si>
    <t>decayed/rotten tooth</t>
  </si>
  <si>
    <t>stand aside
DEF: take no action to prevent, or not involve oneself in, something that is happening
the army had stood aside as the monarchy fell</t>
  </si>
  <si>
    <t>stanąć z boku (żeby np. kogoś przepuścić</t>
  </si>
  <si>
    <t>stand aside
Stand aside, please, so the doctor can get through</t>
  </si>
  <si>
    <t>wake sb up
Wake up, Daniel! It's your turn
How do you say to wake someone up?
How To Wake Someone up the Right Way</t>
  </si>
  <si>
    <t>raise/hoist /   flag
It took three of them to hoist his wife up.</t>
  </si>
  <si>
    <t xml:space="preserve">
go to the concert
when have you been on the concert last time
My father allowed me to go to the concert.</t>
  </si>
  <si>
    <t>stay in place  /  stay put  /  do go anywhere  /  
Stay put until I get back</t>
  </si>
  <si>
    <t>burn calories
count calories</t>
  </si>
  <si>
    <t>put out a candle/flashlight
put out candle with fingers
Place your hand about 1 inch (2.5 cm) away from the flame/wick. Quickly grab the wick and then let go</t>
  </si>
  <si>
    <t>candle was flickering
DEF: to shine with a light that is sometimes bright and sometimes weak
flickering lamp</t>
  </si>
  <si>
    <t>opróżnić torbę</t>
  </si>
  <si>
    <t>revoke something
The authorities have revoked their original decision to allow development of this rural area.</t>
  </si>
  <si>
    <t>I have to take back what I said</t>
  </si>
  <si>
    <t>lit - forma pp</t>
  </si>
  <si>
    <t>saggy   vs    sniggering    vs    snag, snagging</t>
  </si>
  <si>
    <t>queue/line to the cash desk
queue/line for tickets
be in line</t>
  </si>
  <si>
    <t>kolejka do kasy
kolejka po bilety
stać w kolejce</t>
  </si>
  <si>
    <t>he pushed into the   queue/line   in from of me</t>
  </si>
  <si>
    <t>odwołać, unieważnić</t>
  </si>
  <si>
    <t>strząsnąć popiół z papierosa na ziemię</t>
  </si>
  <si>
    <r>
      <t>flick
DEF: to move or hit something with a short sudden movement
DEF: to make a short, sudden movement that causes something to move:
She quickly</t>
    </r>
    <r>
      <rPr>
        <b/>
        <sz val="11"/>
        <color rgb="FF000000"/>
        <rFont val="Calibri"/>
        <family val="2"/>
        <charset val="238"/>
      </rPr>
      <t xml:space="preserve"> flicked the crumbs off t</t>
    </r>
    <r>
      <rPr>
        <sz val="11"/>
        <color rgb="FF000000"/>
        <rFont val="Calibri"/>
        <family val="2"/>
        <charset val="238"/>
      </rPr>
      <t>he table
The lizard flicked out its tongue at a fly
Brina flicked her hair over her shoulder
He flicked the light switch on/off.</t>
    </r>
  </si>
  <si>
    <t>the tears where rolling/running down his cheeks
drops of blood where ruuning down his chest</t>
  </si>
  <si>
    <t>stroke/pet a cat on its tummy
Cats typically don't like being petted on their tummy, legs/feet, or tail</t>
  </si>
  <si>
    <t>głaskać kota po brzuszku</t>
  </si>
  <si>
    <t>home-chair</t>
  </si>
  <si>
    <t>flip armrest</t>
  </si>
  <si>
    <t>podnoszony podłokietnik</t>
  </si>
  <si>
    <t>you can also adjust the seat height by turning the handle up or down</t>
  </si>
  <si>
    <t>Curved back support to keep your back and your body properly aligned</t>
  </si>
  <si>
    <t>komfort przez cały dzień</t>
  </si>
  <si>
    <t>all-day comfort
combination of style, comfort and functionality</t>
  </si>
  <si>
    <t>breathable mesh swivel chair</t>
  </si>
  <si>
    <t>krzesło obrotowe z siatką odychającą</t>
  </si>
  <si>
    <t>Adjust the tilt tension for safety and comfort
DEF: Well, the 'tension' feature is a knob which can be adjusted to increase or decrease the force needed to tilt</t>
  </si>
  <si>
    <t>Dynamic Lumbar Support</t>
  </si>
  <si>
    <t>wychylane oparcie</t>
  </si>
  <si>
    <t>reclining backrest
Lean back and find the best spot for your posture</t>
  </si>
  <si>
    <t>Our strong wheelbase gives better stability and makes this heavy-duty office chair ideal for up to 300 lbs</t>
  </si>
  <si>
    <t>krzesło obrotowe</t>
  </si>
  <si>
    <t>swivel chairl
DEF: a chair with a seat able to be turned on its base to face in any direction
DEF: A swivel, spinny, or revolving chair is a chair with a single central leg that allows the seat to rotate 360 degrees to the left or right</t>
  </si>
  <si>
    <t>krzesło nie zbiera tak bardzo kłaczków</t>
  </si>
  <si>
    <t>chair it doesn’t collect lint as much
3 ways to get rid of lint from fabric furniture
Reduce and Remove Lint From Clothes and Upholstery</t>
  </si>
  <si>
    <t>On one chair the wheels just don’t roll very well</t>
  </si>
  <si>
    <t>kółka nie obracają się zbyt dobrze</t>
  </si>
  <si>
    <t>kółka są bezpieczne dla wszystkich rodzajów podług</t>
  </si>
  <si>
    <r>
      <t xml:space="preserve">wheel are  SAFE FOR ALL FLOORS
Encased with soft, polyurethane material our rollerblade style wheels are guaranteed not to scratch or </t>
    </r>
    <r>
      <rPr>
        <b/>
        <sz val="11"/>
        <color rgb="FF000000"/>
        <rFont val="Calibri"/>
        <family val="2"/>
        <charset val="238"/>
      </rPr>
      <t>leave marks</t>
    </r>
    <r>
      <rPr>
        <sz val="11"/>
        <color rgb="FF000000"/>
        <rFont val="Calibri"/>
        <family val="2"/>
        <charset val="238"/>
      </rPr>
      <t xml:space="preserve"> on any surface</t>
    </r>
  </si>
  <si>
    <t>damp warps/deforms the frames  (p: diform)</t>
  </si>
  <si>
    <t>break into - włamać się</t>
  </si>
  <si>
    <t>kiedy go zobaczyłem' to 'when I saw him'  a nie  'when I looked him'</t>
  </si>
  <si>
    <t>self reflection</t>
  </si>
  <si>
    <t>to devastate 
The Kromołów distict was devastated by a flood in 1997</t>
  </si>
  <si>
    <t>his marriage degradates his social status
boost/improve  social status</t>
  </si>
  <si>
    <t>disrupt to 'zakłócać' a nie 'rozpraszać'</t>
  </si>
  <si>
    <t>crooked teeth   (p: krukyd)</t>
  </si>
  <si>
    <t>to watch over sick person
DEF: to protect someone and make certain that they are safe</t>
  </si>
  <si>
    <r>
      <t xml:space="preserve">to pick your nose/teeth
Is it inappropriate to pick your nose in public?
Why do I unconsciously pick my nose?
Is it OK to pick nose with tissue?
he was picking his nose </t>
    </r>
    <r>
      <rPr>
        <b/>
        <sz val="11"/>
        <color rgb="FF000000"/>
        <rFont val="Calibri"/>
        <family val="2"/>
        <charset val="238"/>
      </rPr>
      <t>un</t>
    </r>
    <r>
      <rPr>
        <b/>
        <sz val="11"/>
        <color rgb="FFFF0000"/>
        <rFont val="Calibri"/>
        <family val="2"/>
        <charset val="238"/>
      </rPr>
      <t>in</t>
    </r>
    <r>
      <rPr>
        <sz val="11"/>
        <color rgb="FF000000"/>
        <rFont val="Calibri"/>
        <family val="2"/>
        <charset val="238"/>
      </rPr>
      <t>hibitedly  (nieskrępowanie)</t>
    </r>
  </si>
  <si>
    <r>
      <t xml:space="preserve">can you explain it </t>
    </r>
    <r>
      <rPr>
        <b/>
        <sz val="11"/>
        <color rgb="FF000000"/>
        <rFont val="Calibri"/>
        <family val="2"/>
        <charset val="238"/>
      </rPr>
      <t>to me</t>
    </r>
  </si>
  <si>
    <t>access to a river/castle is hampered by fallen trees</t>
  </si>
  <si>
    <t>dojście do rzeki/zamku jest utrudnione przez powalone drzewa</t>
  </si>
  <si>
    <t>sprowokować kogos swoim zachowaniem</t>
  </si>
  <si>
    <t>to provoke sb with your behaviour
provokative behaviour
he provoked me to say it</t>
  </si>
  <si>
    <t>nie ma zasięgu  (dla telefonu)</t>
  </si>
  <si>
    <t>there is no signal/reception
there is poor signal/reception
4 Reasons Why Cell Phone Signals Suddenly Go Bad: Averse weather, interference from building materials or terrain, distance from your nearest cell tower, or network overload can all contribute to poor signal
Why is there no reception underground?</t>
  </si>
  <si>
    <r>
      <rPr>
        <b/>
        <sz val="11"/>
        <color rgb="FFFF0000"/>
        <rFont val="Calibri"/>
        <family val="2"/>
        <charset val="238"/>
      </rPr>
      <t>tor</t>
    </r>
    <r>
      <rPr>
        <sz val="11"/>
        <color rgb="FF000000"/>
        <rFont val="Calibri"/>
        <family val="2"/>
        <charset val="238"/>
      </rPr>
      <t>nment
This boy always torments other children at school</t>
    </r>
  </si>
  <si>
    <t>chills - dreszcze</t>
  </si>
  <si>
    <t>She was shivering with cold
I was shivering as if I had a fever
Chills are your body's way of raising its core temperature (dreszcze)
Should I take a shower if I have chills?</t>
  </si>
  <si>
    <t>assimilate into an alien culture immediately
how to assimilate new employees</t>
  </si>
  <si>
    <t>uroda</t>
  </si>
  <si>
    <t>looks
Clicked for the looks. Stayed for the content. And humor. Well played!</t>
  </si>
  <si>
    <t>to clarify
you need to be more precise</t>
  </si>
  <si>
    <t>Orlen is monopolist</t>
  </si>
  <si>
    <t>orlen jest monopolistą</t>
  </si>
  <si>
    <t>natural / pure /  public  / legal       monopoly</t>
  </si>
  <si>
    <t>birthday wishes
Hope all your birthday wishes come true!
I wish you good health, happiness and prosperity</t>
  </si>
  <si>
    <t>dictate prices on the market</t>
  </si>
  <si>
    <t>islet</t>
  </si>
  <si>
    <t>wysepka</t>
  </si>
  <si>
    <t>cut pizza into 5 equal pieces
how to cut pizza without pizza cutter</t>
  </si>
  <si>
    <t>pokroić pizzę na 5 równych kawałków</t>
  </si>
  <si>
    <r>
      <t xml:space="preserve">to </t>
    </r>
    <r>
      <rPr>
        <b/>
        <sz val="11"/>
        <color rgb="FF000000"/>
        <rFont val="Calibri"/>
        <family val="2"/>
        <charset val="238"/>
      </rPr>
      <t>take the lead</t>
    </r>
    <r>
      <rPr>
        <sz val="11"/>
        <color rgb="FF000000"/>
        <rFont val="Calibri"/>
        <family val="2"/>
        <charset val="238"/>
      </rPr>
      <t xml:space="preserve"> in the team</t>
    </r>
  </si>
  <si>
    <t>the grass was waving in the wind
tree was moving in the wind</t>
  </si>
  <si>
    <t>make a circle
Why do planes sometimes make a circle before landing?</t>
  </si>
  <si>
    <t>to form a circle
kids, stand in line  (to również oznacza 'stać w kolejce')</t>
  </si>
  <si>
    <t>ustawić się w koło
dzieci, stańcie w lini</t>
  </si>
  <si>
    <t>How to Rock A Baby To Sleep
lullaby  (p: lalabai)
to sing a lullaby to your baby
what is the reason for singing lullabies to a baby?</t>
  </si>
  <si>
    <r>
      <t xml:space="preserve">
to confront the witness
What is trial confrontation?
I thought I would stay calm, but when I was </t>
    </r>
    <r>
      <rPr>
        <b/>
        <sz val="11"/>
        <color rgb="FF000000"/>
        <rFont val="Calibri"/>
        <family val="2"/>
        <charset val="238"/>
      </rPr>
      <t>confronted with/by</t>
    </r>
    <r>
      <rPr>
        <sz val="11"/>
        <color rgb="FF000000"/>
        <rFont val="Calibri"/>
        <family val="2"/>
        <charset val="238"/>
      </rPr>
      <t xml:space="preserve"> the TV camera, I got very nervous.
</t>
    </r>
  </si>
  <si>
    <t>the dog wagged its tail
The tail wagging the dog</t>
  </si>
  <si>
    <t>zrobić coś w odwrotnej kolejności</t>
  </si>
  <si>
    <t>The opposite of 'big' is 'small'
what is opposite of 'big'
What is the antonym for 'prior'?</t>
  </si>
  <si>
    <t>do something against the rules/regulations
to do sth contrary to the regulations
doing something contrary to popular belief</t>
  </si>
  <si>
    <t>odwrócić efekty wywołane ekspozycję na słońce</t>
  </si>
  <si>
    <r>
      <t xml:space="preserve">A makes </t>
    </r>
    <r>
      <rPr>
        <b/>
        <sz val="11"/>
        <color rgb="FF000000"/>
        <rFont val="Calibri"/>
        <family val="2"/>
        <charset val="238"/>
      </rPr>
      <t xml:space="preserve">contrast to </t>
    </r>
    <r>
      <rPr>
        <sz val="11"/>
        <color rgb="FF000000"/>
        <rFont val="Calibri"/>
        <family val="2"/>
        <charset val="238"/>
      </rPr>
      <t xml:space="preserve">B    ('to' bo 'contrast' jako rzeczownik)
his friend's success </t>
    </r>
    <r>
      <rPr>
        <b/>
        <sz val="11"/>
        <color rgb="FF000000"/>
        <rFont val="Calibri"/>
        <family val="2"/>
        <charset val="238"/>
      </rPr>
      <t xml:space="preserve">contrasted with </t>
    </r>
    <r>
      <rPr>
        <sz val="11"/>
        <color rgb="FF000000"/>
        <rFont val="Calibri"/>
        <family val="2"/>
        <charset val="238"/>
      </rPr>
      <t>his own failure    ('with' bo 'contrast jako czasownik)</t>
    </r>
  </si>
  <si>
    <t>Mein Kampf is not actually banned in Israel    on the contrary / to the contrary     to the popular belief</t>
  </si>
  <si>
    <t>to reverse/flip the pillow
I reversed the pillow and went on sleeping</t>
  </si>
  <si>
    <t>from the outset your goals were contradictory
DEF: If two or more facts, ideas, or statements are contradictory, they state or imply that opposite things are true</t>
  </si>
  <si>
    <r>
      <t xml:space="preserve">
He offered us apples</t>
    </r>
    <r>
      <rPr>
        <b/>
        <sz val="11"/>
        <color rgb="FF000000"/>
        <rFont val="Calibri"/>
        <family val="2"/>
        <charset val="238"/>
      </rPr>
      <t xml:space="preserve"> in return for</t>
    </r>
    <r>
      <rPr>
        <sz val="11"/>
        <color rgb="FF000000"/>
        <rFont val="Calibri"/>
        <family val="2"/>
        <charset val="238"/>
      </rPr>
      <t xml:space="preserve"> our kindness
But in return... you must help me
And in return, you don't tell anyone
We will expect fair value in return
</t>
    </r>
  </si>
  <si>
    <t>opposite   wymawia się  'oposyt'</t>
  </si>
  <si>
    <t>adverse results
The Rule of Reverse Results: The Effects of Unethical Policies?
the result was the opposite of what was expected</t>
  </si>
  <si>
    <r>
      <t xml:space="preserve">resultat przeciwny do zakładanego </t>
    </r>
    <r>
      <rPr>
        <sz val="11"/>
        <color rgb="FFFF0000"/>
        <rFont val="Calibri"/>
        <family val="2"/>
        <charset val="238"/>
      </rPr>
      <t>(zły)</t>
    </r>
  </si>
  <si>
    <t>reverse/opposite   resullts
the result will be opposite to the expected one</t>
  </si>
  <si>
    <r>
      <t xml:space="preserve">resultat przeciwny do zakładanego </t>
    </r>
    <r>
      <rPr>
        <sz val="11"/>
        <color rgb="FF00B050"/>
        <rFont val="Calibri"/>
        <family val="2"/>
        <charset val="238"/>
      </rPr>
      <t>(niekoniecznie zły)</t>
    </r>
  </si>
  <si>
    <t>to write/read backwards
How to Speak Backwards</t>
  </si>
  <si>
    <r>
      <t>to wear cap</t>
    </r>
    <r>
      <rPr>
        <b/>
        <sz val="11"/>
        <color rgb="FF000000"/>
        <rFont val="Calibri"/>
        <family val="2"/>
        <charset val="238"/>
      </rPr>
      <t xml:space="preserve"> back to front</t>
    </r>
  </si>
  <si>
    <t>I can look in the mirror to see my reflection
mirror view
mirror reflaction</t>
  </si>
  <si>
    <t>mogę przeglądać się w lustrze żeby zobaczyć moje odbicie
lustrzany widok
lustrzane odbicie</t>
  </si>
  <si>
    <r>
      <t>I am easly dis</t>
    </r>
    <r>
      <rPr>
        <b/>
        <sz val="11"/>
        <color rgb="FF000000"/>
        <rFont val="Calibri"/>
        <family val="2"/>
        <charset val="238"/>
      </rPr>
      <t>tr</t>
    </r>
    <r>
      <rPr>
        <sz val="11"/>
        <color rgb="FF000000"/>
        <rFont val="Calibri"/>
        <family val="2"/>
        <charset val="238"/>
      </rPr>
      <t>acted
joyful decorations</t>
    </r>
  </si>
  <si>
    <t>łatwo się dekoncentruje
radosne dekoracje</t>
  </si>
  <si>
    <t>to decorate with leaves
joyful decorations</t>
  </si>
  <si>
    <t>dekorować liśćmi
radosne dekoracje</t>
  </si>
  <si>
    <t>join hands in prayer
What happens when we join hands together?</t>
  </si>
  <si>
    <t>What materials do you use for teaching English?</t>
  </si>
  <si>
    <t>to make up the    number plate / licence plate
I can't see the writing on that wall from this distance</t>
  </si>
  <si>
    <t>mock, taunt-drwić  (p: tont)</t>
  </si>
  <si>
    <t>taunt  (p: tont)
The other kids used to taunt him in the playground because he was fat and wore glasses.</t>
  </si>
  <si>
    <r>
      <t xml:space="preserve">cargo train, is a railway train that is used to carry cargo, </t>
    </r>
    <r>
      <rPr>
        <b/>
        <sz val="11"/>
        <color rgb="FF000000"/>
        <rFont val="Calibri"/>
        <family val="2"/>
        <charset val="238"/>
      </rPr>
      <t>as opposed to passengers</t>
    </r>
  </si>
  <si>
    <t>freight car  /  cargo car (US)   (p: frejt)
A tank car in Germany, used to carry liquids and gases</t>
  </si>
  <si>
    <t>How many cars can a freight train engine pull?</t>
  </si>
  <si>
    <t>Ile wagonów może ciągnąć lokomotywa pociągu towarowego?</t>
  </si>
  <si>
    <t>can you tell me your room number?
Are Hotels Allowed to Say Your Room Number?</t>
  </si>
  <si>
    <t>to divide people into good and evli
What's a meaningful way of dividing people into two or more types?</t>
  </si>
  <si>
    <t>animials must acclimate to the crowd noise   (p: aklamejt)</t>
  </si>
  <si>
    <t>zaadoptować się szybko do obcej kultury
jak asymilować nowych pracowników</t>
  </si>
  <si>
    <t>Do not stick/put your tongue out, it is rude    (nie:  stick out tongue)</t>
  </si>
  <si>
    <t>loathe, distaste, abomination, execration</t>
  </si>
  <si>
    <t>mały, maleńki</t>
  </si>
  <si>
    <t>miniscule
miniscule amount compered to the overall amount of people of Russia</t>
  </si>
  <si>
    <t>śmiałość, tupet</t>
  </si>
  <si>
    <t>półtorej godziny</t>
  </si>
  <si>
    <t>hour and a half
two hours and a half
what is 2 hours and a half in minutes?  How many minutes are in 2 hours and half hours?</t>
  </si>
  <si>
    <t>despise  vs  disguise  vs  disgust</t>
  </si>
  <si>
    <t>pogarda  vs  przebranie   vs  obrzydzenie</t>
  </si>
  <si>
    <t>They despise each other
She despised him for the way he treated her sister</t>
  </si>
  <si>
    <t xml:space="preserve">
he is very strict on the rules    /     he sticks to the rules    /    he keeps to the rules    /    strictly respect the rules  /  strictly follow the rules
Dad’s very strict with us about table manners
The Inland Revenue rules are quite strict on this issue
stick strictly to the rules
stick strictly to the budget
</t>
  </si>
  <si>
    <t>put sth in order of importance  /   to order sth by its importance</t>
  </si>
  <si>
    <t>redhead</t>
  </si>
  <si>
    <t>rudzielec</t>
  </si>
  <si>
    <t>the country's economy will have to be created from scratch</t>
  </si>
  <si>
    <t>trzeba będzie stworzyć gospodarkę kraju od podstaw</t>
  </si>
  <si>
    <t>to harm sb  /   to hurt sb
to hurt sb emotionally/mentally    (p: imołszonli)</t>
  </si>
  <si>
    <t>iść na wagary</t>
  </si>
  <si>
    <t>skip school  /  play hooky  /  play truant (br)
The girls skipped school, and spent the day in town
The school is testing a new scheme to discourage students from playing truant</t>
  </si>
  <si>
    <t>truant  (p: truant)</t>
  </si>
  <si>
    <t>rip out  /  tear out     a page</t>
  </si>
  <si>
    <t>I wish my son would  show/take  more initiative</t>
  </si>
  <si>
    <t>I can only speak for myself</t>
  </si>
  <si>
    <t>moge tylko mówić za siebie</t>
  </si>
  <si>
    <t>how are you treated as an American in Russia?
I am treated no differently that if I were from any other country in the world</t>
  </si>
  <si>
    <t>ta czcionka wygląda inaczej niż w innej komórce</t>
  </si>
  <si>
    <r>
      <rPr>
        <sz val="11"/>
        <color rgb="FF000000"/>
        <rFont val="Calibri"/>
        <family val="2"/>
        <charset val="238"/>
        <scheme val="minor"/>
      </rPr>
      <t xml:space="preserve">to build roads </t>
    </r>
    <r>
      <rPr>
        <b/>
        <u/>
        <sz val="11"/>
        <color rgb="FFFFFFFF"/>
        <rFont val="Calibri"/>
        <family val="2"/>
        <charset val="238"/>
        <scheme val="minor"/>
      </rPr>
      <t>all over</t>
    </r>
    <r>
      <rPr>
        <b/>
        <sz val="11"/>
        <color rgb="FFFFFFFF"/>
        <rFont val="Calibri"/>
        <family val="2"/>
        <charset val="238"/>
        <scheme val="minor"/>
      </rPr>
      <t xml:space="preserve"> the europe  /  </t>
    </r>
    <r>
      <rPr>
        <sz val="11"/>
        <color rgb="FFFFFFFF"/>
        <rFont val="Calibri"/>
        <family val="2"/>
        <charset val="238"/>
        <scheme val="minor"/>
      </rPr>
      <t xml:space="preserve"> build roads across Europe</t>
    </r>
  </si>
  <si>
    <r>
      <t xml:space="preserve">do you have anything that </t>
    </r>
    <r>
      <rPr>
        <b/>
        <sz val="11"/>
        <color rgb="FF000000"/>
        <rFont val="Calibri"/>
        <family val="2"/>
        <charset val="238"/>
      </rPr>
      <t>needs to be washed</t>
    </r>
  </si>
  <si>
    <r>
      <t xml:space="preserve">one way or another 
We'll get out of this mess </t>
    </r>
    <r>
      <rPr>
        <b/>
        <sz val="11"/>
        <color rgb="FF000000"/>
        <rFont val="Calibri"/>
        <family val="2"/>
        <charset val="238"/>
      </rPr>
      <t>one way or another</t>
    </r>
    <r>
      <rPr>
        <sz val="11"/>
        <color rgb="FF000000"/>
        <rFont val="Calibri"/>
        <family val="2"/>
        <charset val="238"/>
      </rPr>
      <t xml:space="preserve">
One way or another, we have to find money for defendants who can't afford a lawyer</t>
    </r>
  </si>
  <si>
    <r>
      <t xml:space="preserve">you can move it </t>
    </r>
    <r>
      <rPr>
        <b/>
        <sz val="11"/>
        <color rgb="FF000000"/>
        <rFont val="Calibri"/>
        <family val="2"/>
        <charset val="238"/>
      </rPr>
      <t>back and forth</t>
    </r>
  </si>
  <si>
    <r>
      <rPr>
        <b/>
        <sz val="11"/>
        <color rgb="FF000000"/>
        <rFont val="Calibri"/>
        <family val="2"/>
        <charset val="238"/>
      </rPr>
      <t>W końcu</t>
    </r>
    <r>
      <rPr>
        <sz val="11"/>
        <color rgb="FF000000"/>
        <rFont val="Calibri"/>
        <family val="2"/>
        <charset val="238"/>
      </rPr>
      <t xml:space="preserve"> skończyłem moje wypracowanie</t>
    </r>
  </si>
  <si>
    <r>
      <t>I've finished my essay</t>
    </r>
    <r>
      <rPr>
        <b/>
        <sz val="11"/>
        <color rgb="FF000000"/>
        <rFont val="Calibri"/>
        <family val="2"/>
        <charset val="238"/>
      </rPr>
      <t xml:space="preserve"> at last      </t>
    </r>
    <r>
      <rPr>
        <sz val="11"/>
        <color rgb="FF000000"/>
        <rFont val="Calibri"/>
        <family val="2"/>
        <charset val="238"/>
      </rPr>
      <t xml:space="preserve"> /      I finally finished my essay</t>
    </r>
  </si>
  <si>
    <t>as though
She behaves as (though) she were a princess</t>
  </si>
  <si>
    <t>What is sledding with Huskies called?</t>
  </si>
  <si>
    <t>jazda na sankach z Husky</t>
  </si>
  <si>
    <r>
      <t xml:space="preserve">Dogs may be brought into the park,    provided that  /  on condition that     they are </t>
    </r>
    <r>
      <rPr>
        <b/>
        <sz val="11"/>
        <color rgb="FF000000"/>
        <rFont val="Calibri"/>
        <family val="2"/>
        <charset val="238"/>
      </rPr>
      <t>kept on a lead/leash</t>
    </r>
  </si>
  <si>
    <r>
      <rPr>
        <sz val="11"/>
        <color rgb="FF000000"/>
        <rFont val="Calibri"/>
        <family val="2"/>
        <charset val="238"/>
        <scheme val="minor"/>
      </rPr>
      <t>The spider never lost hope despite</t>
    </r>
    <r>
      <rPr>
        <b/>
        <u/>
        <sz val="11"/>
        <color rgb="FFFFFFFF"/>
        <rFont val="Calibri"/>
        <family val="2"/>
        <charset val="238"/>
        <scheme val="minor"/>
      </rPr>
      <t xml:space="preserve"> repeatedly</t>
    </r>
    <r>
      <rPr>
        <b/>
        <sz val="11"/>
        <color rgb="FFFFFFFF"/>
        <rFont val="Calibri"/>
        <family val="2"/>
        <charset val="238"/>
        <scheme val="minor"/>
      </rPr>
      <t xml:space="preserve"> </t>
    </r>
    <r>
      <rPr>
        <sz val="11"/>
        <color rgb="FFFFFFFF"/>
        <rFont val="Calibri"/>
        <family val="2"/>
        <charset val="238"/>
        <scheme val="minor"/>
      </rPr>
      <t>falling off a wall</t>
    </r>
  </si>
  <si>
    <t>you are nothing but the lout
Russia is nothing but poor third world country</t>
  </si>
  <si>
    <t>to have mercy on sb
DEF: to treat someone in a kind way instead of a cruel way</t>
  </si>
  <si>
    <t>cook on low flame ('low heat' dla indukcyjnych kuchenek)
high flame   /   high heat</t>
  </si>
  <si>
    <t>Crack the eggs into a bowl
How to Crack an Egg</t>
  </si>
  <si>
    <r>
      <t xml:space="preserve">set the timer </t>
    </r>
    <r>
      <rPr>
        <b/>
        <sz val="11"/>
        <color rgb="FFFF0000"/>
        <rFont val="Calibri"/>
        <family val="2"/>
        <charset val="238"/>
      </rPr>
      <t>for</t>
    </r>
    <r>
      <rPr>
        <sz val="11"/>
        <color rgb="FF000000"/>
        <rFont val="Calibri"/>
        <family val="2"/>
        <charset val="238"/>
      </rPr>
      <t xml:space="preserve"> 10 minutes</t>
    </r>
  </si>
  <si>
    <t>vacuum-packed  /  vacuum packing
Vacuum packaging is a method of removing oxygen from packaged food
secret tricks for extending food expiration/expiry dates</t>
  </si>
  <si>
    <t>to drink a tap water from water filter pitcher
You'll always have cleaner, pure tasting water on hand with our BPA-Free, water pitcher filter in your fridge</t>
  </si>
  <si>
    <t>on hand</t>
  </si>
  <si>
    <t>pod ręką</t>
  </si>
  <si>
    <t>scald, pluck and gut the chicken
DEF: If a bird has been gutted, this means the intestines and other internal organs (the innards) have already been removed</t>
  </si>
  <si>
    <t>apricot
DEF: a juicy, soft fruit of an orange-yellow colour resembling a small peach</t>
  </si>
  <si>
    <t>I tried some runny/liquid honey
solid honey
Solid or chunky honey has not gone bad, it is crystallizing. Honey is a highly concentrated sugar solution</t>
  </si>
  <si>
    <t>radish
DEF: a swollen pungent-tasting edible root, especially a variety which is small, spherical, and red, and eaten raw with salad</t>
  </si>
  <si>
    <r>
      <t xml:space="preserve">jacked potatoes (br)  /   baked potatoes
Step 1
</t>
    </r>
    <r>
      <rPr>
        <b/>
        <sz val="11"/>
        <color rgb="FF000000"/>
        <rFont val="Calibri"/>
        <family val="2"/>
        <charset val="238"/>
      </rPr>
      <t>Preheat</t>
    </r>
    <r>
      <rPr>
        <sz val="11"/>
        <color rgb="FF000000"/>
        <rFont val="Calibri"/>
        <family val="2"/>
        <charset val="238"/>
      </rPr>
      <t xml:space="preserve"> oven to 450°. </t>
    </r>
    <r>
      <rPr>
        <b/>
        <sz val="11"/>
        <color rgb="FF000000"/>
        <rFont val="Calibri"/>
        <family val="2"/>
        <charset val="238"/>
      </rPr>
      <t>Pierce</t>
    </r>
    <r>
      <rPr>
        <sz val="11"/>
        <color rgb="FF000000"/>
        <rFont val="Calibri"/>
        <family val="2"/>
        <charset val="238"/>
      </rPr>
      <t xml:space="preserve"> potatoes all over with a fork</t>
    </r>
    <r>
      <rPr>
        <sz val="11"/>
        <color rgb="FF000000"/>
        <rFont val="Calibri"/>
        <family val="2"/>
        <charset val="238"/>
      </rPr>
      <t xml:space="preserve">. </t>
    </r>
    <r>
      <rPr>
        <b/>
        <sz val="11"/>
        <color rgb="FF000000"/>
        <rFont val="Calibri"/>
        <family val="2"/>
        <charset val="238"/>
      </rPr>
      <t>Rub with</t>
    </r>
    <r>
      <rPr>
        <sz val="11"/>
        <color rgb="FF000000"/>
        <rFont val="Calibri"/>
        <family val="2"/>
        <charset val="238"/>
      </rPr>
      <t xml:space="preserve"> oil and season generously with salt and pepper, then place  on a </t>
    </r>
    <r>
      <rPr>
        <b/>
        <sz val="11"/>
        <color rgb="FF000000"/>
        <rFont val="Calibri"/>
        <family val="2"/>
        <charset val="238"/>
      </rPr>
      <t>baking sheet</t>
    </r>
    <r>
      <rPr>
        <sz val="11"/>
        <color rgb="FF000000"/>
        <rFont val="Calibri"/>
        <family val="2"/>
        <charset val="238"/>
      </rPr>
      <t>, or on an oven-safe rack inserted inside a baking sheet.  
Step 2
Bake until potatoes are easily pierced with a fork, about 1 hour. To make sure they're fully cooked, use an</t>
    </r>
    <r>
      <rPr>
        <b/>
        <sz val="11"/>
        <color rgb="FF000000"/>
        <rFont val="Calibri"/>
        <family val="2"/>
        <charset val="238"/>
      </rPr>
      <t xml:space="preserve"> instant-read thermometer</t>
    </r>
    <r>
      <rPr>
        <sz val="11"/>
        <color rgb="FF000000"/>
        <rFont val="Calibri"/>
        <family val="2"/>
        <charset val="238"/>
      </rPr>
      <t xml:space="preserve"> to measure the internal temperature; it should be 200°-205°.</t>
    </r>
  </si>
  <si>
    <r>
      <t xml:space="preserve">poultry
DEF: the flesh of chickens and other domestic </t>
    </r>
    <r>
      <rPr>
        <b/>
        <sz val="11"/>
        <color rgb="FF000000"/>
        <rFont val="Calibri"/>
        <family val="2"/>
        <charset val="238"/>
      </rPr>
      <t>fowl</t>
    </r>
    <r>
      <rPr>
        <sz val="11"/>
        <color rgb="FF000000"/>
        <rFont val="Calibri"/>
        <family val="2"/>
        <charset val="238"/>
      </rPr>
      <t xml:space="preserve"> as food  (p: fałl)</t>
    </r>
  </si>
  <si>
    <t>vegetable fat
vegetable fat vs animal fat</t>
  </si>
  <si>
    <t>pine - sosna</t>
  </si>
  <si>
    <r>
      <rPr>
        <b/>
        <sz val="11"/>
        <color rgb="FF000000"/>
        <rFont val="Calibri"/>
        <family val="2"/>
        <charset val="238"/>
      </rPr>
      <t>pine</t>
    </r>
    <r>
      <rPr>
        <sz val="11"/>
        <color rgb="FF000000"/>
        <rFont val="Calibri"/>
        <family val="2"/>
        <charset val="238"/>
      </rPr>
      <t>apple</t>
    </r>
  </si>
  <si>
    <t>to strangle sb with a belt
DEF: squeeze or constrict the neck of (a person or animal), especially so as to cause death</t>
  </si>
  <si>
    <t>go smother sb with a pillow   (p: smAfwer)
DEF: kill (someone) by covering their nose and mouth so that they suffocate</t>
  </si>
  <si>
    <t>to put handcuffs on sb
they took off his handcuffs</t>
  </si>
  <si>
    <t>the court gave the mother custody of the child
give custody of child to grandparent</t>
  </si>
  <si>
    <t>squatter
DEF: a person who unlawfully/illegally occupies an uninhabited building or unused land
DEF: a person who lives in an empty building without permission</t>
  </si>
  <si>
    <t>execution against the debtor
What is debt execution?</t>
  </si>
  <si>
    <t>legal/court/witness expert</t>
  </si>
  <si>
    <t>holiday  past/went by   quickly</t>
  </si>
  <si>
    <r>
      <t xml:space="preserve">make up </t>
    </r>
    <r>
      <rPr>
        <sz val="11"/>
        <color rgb="FFFF0000"/>
        <rFont val="Calibri"/>
        <family val="2"/>
        <charset val="238"/>
      </rPr>
      <t>for</t>
    </r>
    <r>
      <rPr>
        <sz val="11"/>
        <color rgb="FF000000"/>
        <rFont val="Calibri"/>
        <family val="2"/>
        <charset val="238"/>
      </rPr>
      <t xml:space="preserve"> the lost time</t>
    </r>
  </si>
  <si>
    <t>smack / slurp   loudly
According to the Japanese, slurping improves the taste of the food and you could eat it faster especially if it is very hot</t>
  </si>
  <si>
    <t>mlaskać / siorpać   głośno</t>
  </si>
  <si>
    <t>birds migrate to warm countries for winter</t>
  </si>
  <si>
    <t>na zimę ptaki migrują do ciepłych krajów</t>
  </si>
  <si>
    <t>zrobić z czegoś żart</t>
  </si>
  <si>
    <t>make a joke about someone</t>
  </si>
  <si>
    <t>zrobić z kogoś żart, zażartować z kogoś</t>
  </si>
  <si>
    <t>play a joke on someone</t>
  </si>
  <si>
    <t>wrobić kogoś w żart</t>
  </si>
  <si>
    <t xml:space="preserve">I have a    (bad) filing/hunch   that </t>
  </si>
  <si>
    <t>don't wait for me. I will catch up with you
I wanted to catch up with you but I fall behind</t>
  </si>
  <si>
    <t>wriggle out of doing sth
DEF: to avoid doing something that you do not want to do</t>
  </si>
  <si>
    <t>kręcić się, wykręcać</t>
  </si>
  <si>
    <t>wriggle
A large worm wriggled in the freshly dug earth
Baby Martha was wriggling her toes in the sand</t>
  </si>
  <si>
    <t>this is their hallmark
Simplicity is a hallmark of this design
This explosion bears/has all the hallmarks of (= is likely to have been) a terrorist attack</t>
  </si>
  <si>
    <t>The thief took the painting down
I took the picture down (off the wall)</t>
  </si>
  <si>
    <t>you have to be   careful / look out   because</t>
  </si>
  <si>
    <r>
      <t xml:space="preserve">I am looking forward </t>
    </r>
    <r>
      <rPr>
        <b/>
        <sz val="11"/>
        <color rgb="FF000000"/>
        <rFont val="Calibri"/>
        <family val="2"/>
        <charset val="238"/>
      </rPr>
      <t xml:space="preserve">to </t>
    </r>
    <r>
      <rPr>
        <sz val="11"/>
        <color rgb="FF000000"/>
        <rFont val="Calibri"/>
        <family val="2"/>
        <charset val="238"/>
      </rPr>
      <t>the summer</t>
    </r>
  </si>
  <si>
    <t>breathalyzer 
DEF: A breathalyser is a device which measures the level of alcohol in exhaled air
how to trick a breathalyzer
to give a breath sample
This test will typically require a person to blow into a device known as a breath analyzer, or breathalyzerTrusted Source, which is usually portable</t>
  </si>
  <si>
    <t>eye test
DEF: An eye examination is a series of tests performed to assess vision and ability to focus on and discern objects</t>
  </si>
  <si>
    <t>infertility
DEF: In general, infertility is defined as not being able to get pregnant (conceive) after one year (or longer) of unprotected sex</t>
  </si>
  <si>
    <t>diarrhea
DEF: Diarrhea is when your stools are loose and watery
Signs and symptoms associated with diarrhea may include abdominal cramps and watery stools</t>
  </si>
  <si>
    <t xml:space="preserve">sore throat
Does Covid start with sore throat?
</t>
  </si>
  <si>
    <t>to test sugar level in blood</t>
  </si>
  <si>
    <t>insomnia
DEF: Insomnia is a common sleep disorder that can make it hard to fall asleep, hard to stay asleep, or cause you to wake up too early and not be able to get back to sleep</t>
  </si>
  <si>
    <t>paralysed limb
DEF: Paralysis is the loss of the ability to move some or all of your body</t>
  </si>
  <si>
    <t>bulimia
bulimia is a serious, potentially life-threatening eating disorder</t>
  </si>
  <si>
    <t>infectious disease
Infectious diseases are disorders caused by organisms — such as bacteria, viruses, fungi or parasites
Infectious diseases are diseases caused by microorganisms</t>
  </si>
  <si>
    <t>imcumbent   vs   cumbersome    vs   cocumber</t>
  </si>
  <si>
    <t>piastujący urząd   vs    nieporęczny    vs   ogórek</t>
  </si>
  <si>
    <t>hold down ctrl (control key) and press P</t>
  </si>
  <si>
    <t>If you inform against us, we'll kill you</t>
  </si>
  <si>
    <t>Jeśli doniesiesz na nas, zabijemy cię</t>
  </si>
  <si>
    <t>I have to catch up with the school material
How to Catch Up if You Fall Behind in school
How do I keep up with my school work?
How do you catch up in math class?</t>
  </si>
  <si>
    <t>the hunters crouched in the reeds</t>
  </si>
  <si>
    <t>hand out presents    /   hand out leaflets   /   deal cards</t>
  </si>
  <si>
    <t>follow advice
follow manual
follow the instructions</t>
  </si>
  <si>
    <t>przytrzasnąć sobie kciuć drzwiami</t>
  </si>
  <si>
    <t xml:space="preserve">mess around at work
DEF: to spend time doing various things that are not important, without any particular purpose or plan
</t>
  </si>
  <si>
    <t>flap
bird flapped its wings
Flags flapped in the breeze above their tents</t>
  </si>
  <si>
    <t>Some politicians abuse their power
Abuse of political power is the abuse of people</t>
  </si>
  <si>
    <t>she was stirring tea
Stir the sauce gently until it begins to boil</t>
  </si>
  <si>
    <t>The concert hall can  seat/house  five hundred people</t>
  </si>
  <si>
    <t>make a joke of sth
He tried to make a joke of the fact that he hadn't passed the test</t>
  </si>
  <si>
    <t xml:space="preserve">wade
DEF: to walk through water or other liquid with some effort, because it is deep enough to come quite high up your legs, or thick
They had to wade through a swamp
he was just wading in the water
</t>
  </si>
  <si>
    <t>scuttle  vs  scuffle</t>
  </si>
  <si>
    <t>truchać   vs  bójka</t>
  </si>
  <si>
    <t>control with hand gestures
spin finger clockwise
open hand wave right
make circle with thumb and index finger and move left
two fingers not moving
one finger moving back and forth</t>
  </si>
  <si>
    <t>do jakiego stopnia istnieje dyskryminacja Rosjan</t>
  </si>
  <si>
    <t>to what extent does discrimination against Russian people exist
to what extent does this insurance cover you
to what extent does canada benefit from immigration</t>
  </si>
  <si>
    <t>these flavours complement each other
Most Used Flavor Combinations
How to Pair Flavors?
how to pair colors in an outfit</t>
  </si>
  <si>
    <t xml:space="preserve">
here is a toast to porsche  (p: tołst)
make a toast
</t>
  </si>
  <si>
    <t>get an electric shock
A mild electric shock is one that doesn't cause any major symptoms or tissue damage
Electrical shock can result in neurological complications, involving both peripheral and central nervous systems, which may present immediately or later on</t>
  </si>
  <si>
    <t>pierce balloon so it burst</t>
  </si>
  <si>
    <t>The Mercedes skidded
4 main causes of skidding
skidding is more likely to occur in the winter due to icy road conditions, driving behaviors such as over-steering, over-braking, over-accelerating or just plain driving too fast
The slippery road sign is a warning sign. Slippery road signs are posted in areas where a slippery condition might exist</t>
  </si>
  <si>
    <t>Let's switch our roles</t>
  </si>
  <si>
    <t>he passed me by very close and even did not say 'sorry'</t>
  </si>
  <si>
    <t>minął mnie bardzo blisko i nawet nie powiedział "przepraszam"</t>
  </si>
  <si>
    <t>the functional level of the Cantonese language
DEF: Functional language proficiency is narrow in nature, focusing in on the specific range of vocabulary needed to work responsibly in the language. Vocabulary range is narrow and grammar is minimalist</t>
  </si>
  <si>
    <t>The elephant gored his arm with a tusk
The goat gored me with horns
gored by a bull</t>
  </si>
  <si>
    <t>window sill
DEF: A windowsill is the horizontal structure or surface at the bottom of a window</t>
  </si>
  <si>
    <t>Are you going to turn around and look at me?</t>
  </si>
  <si>
    <r>
      <t>they offered me a good job but</t>
    </r>
    <r>
      <rPr>
        <sz val="11"/>
        <color rgb="FF000000"/>
        <rFont val="Calibri"/>
        <family val="2"/>
        <charset val="238"/>
        <scheme val="minor"/>
      </rPr>
      <t xml:space="preserve"> I</t>
    </r>
    <r>
      <rPr>
        <u/>
        <sz val="11"/>
        <color rgb="FFFFFFFF"/>
        <rFont val="Calibri"/>
        <family val="2"/>
        <charset val="238"/>
        <scheme val="minor"/>
      </rPr>
      <t xml:space="preserve"> rejected it / turned it down</t>
    </r>
  </si>
  <si>
    <t>His hair always falls onto his face
How to Stop Your Hair from Falling on Your Face</t>
  </si>
  <si>
    <t>to make time window 20 day wide</t>
  </si>
  <si>
    <t>zrobić okno czasowe szerokie na 20 dni</t>
  </si>
  <si>
    <t>How much historical data is enough?
historical data for two years</t>
  </si>
  <si>
    <t>data time range
the data time range should not go back in time too much</t>
  </si>
  <si>
    <t>Let’s begin from basics</t>
  </si>
  <si>
    <t>zacznijmy od podstaw</t>
  </si>
  <si>
    <t>Why do I care about ‘stationarity’ of a time series?</t>
  </si>
  <si>
    <t>This is the most basic concept of the time series</t>
  </si>
  <si>
    <t>In cases where the stationary criterion are violated, the first requisite becomes to stationarize the time series</t>
  </si>
  <si>
    <t>prediction total error</t>
  </si>
  <si>
    <t>the covariance is not constant in time</t>
  </si>
  <si>
    <t>plot of time series</t>
  </si>
  <si>
    <t>time series patterns</t>
  </si>
  <si>
    <t>interval of time
DEF: The amount of time between two given times is known as time interval
The time interval is a measure of how fast information is flowing
irregular intervals</t>
  </si>
  <si>
    <t>data analysis vs  data reporting</t>
  </si>
  <si>
    <t>Data Evaluation</t>
  </si>
  <si>
    <t>ocena danych</t>
  </si>
  <si>
    <t>Logistic regression predicts the probability of an outcome that can only have two values</t>
  </si>
  <si>
    <t>disperse the fog
Israeli Police Use Water Cannons to Disperse Protesters</t>
  </si>
  <si>
    <t>The cycle of this time series is 12 months in a year
Cyclic and seasonal time series
long term cycles</t>
  </si>
  <si>
    <t>How to Handle Missing Data in a Dataset</t>
  </si>
  <si>
    <t>Optimizing Transport Routes
Companies like Uber and Ola are heavily dependent on data analytics to optimize routes and fare for their customers</t>
  </si>
  <si>
    <t>Anomaly detection</t>
  </si>
  <si>
    <t>bayes theorem</t>
  </si>
  <si>
    <t>bias   (p: bajes)</t>
  </si>
  <si>
    <t>discrete data
DEF: Data which is not measured on a continuous scale</t>
  </si>
  <si>
    <t>naive bayes  (p: najiw)</t>
  </si>
  <si>
    <t>public data
DEF: Public information or data sets that were created with public funding</t>
  </si>
  <si>
    <t xml:space="preserve">nie byłe przygotowany na tak dużą ilość hejtu </t>
  </si>
  <si>
    <t>I wasn't prepared for so much hate</t>
  </si>
  <si>
    <t>Who should Crimea belong to?</t>
  </si>
  <si>
    <t>do kogo powinien należeć krym</t>
  </si>
  <si>
    <t>amenities
We've got modern amenities like the elevator
Out facility needs the amenities for the disabled</t>
  </si>
  <si>
    <t>facilities, comforts, conveniences</t>
  </si>
  <si>
    <t>why trams were not fashionable before</t>
  </si>
  <si>
    <t>dlaczego tramwaje nie było modne wcześniej</t>
  </si>
  <si>
    <r>
      <t>auda</t>
    </r>
    <r>
      <rPr>
        <b/>
        <sz val="11"/>
        <color rgb="FF000000"/>
        <rFont val="Calibri"/>
        <family val="2"/>
        <charset val="238"/>
      </rPr>
      <t>city</t>
    </r>
    <r>
      <rPr>
        <sz val="11"/>
        <color rgb="FF000000"/>
        <rFont val="Calibri"/>
        <family val="2"/>
        <charset val="238"/>
      </rPr>
      <t xml:space="preserve">
It took a lot of audacity to stand up and criticize the chairman
He had the audacity to blame me for his mistake!</t>
    </r>
  </si>
  <si>
    <t>laser show</t>
  </si>
  <si>
    <t>pokaz laserów</t>
  </si>
  <si>
    <t>mend
Could you mend this hole in my shirt?
The country's president is seeking to mend relations with the United States.</t>
  </si>
  <si>
    <t>discern
I could just discern a figure in the darkness
It is difficult to discern any pattern in these figures
With regard to VAT, I discern no such substantial difference</t>
  </si>
  <si>
    <t>pamper
She pampers her dog with the finest steak and salmon
Why not pamper yourself after a hard day with a hot bath scented with oils?</t>
  </si>
  <si>
    <t>to curse
stop swearing</t>
  </si>
  <si>
    <t>I'm just joshing with you, don't be mad
DEF: to joke, often in order to tease someone (= annoy them slightly in a humorous way)
They were always joshing him about his bald head</t>
  </si>
  <si>
    <t>I hate being away from you</t>
  </si>
  <si>
    <t>wiggle vs wriggle</t>
  </si>
  <si>
    <t>he rested his head on his hand</t>
  </si>
  <si>
    <t>square
Today, we look at some of most famous city squares around the world
A city square is meant to bring people together, irrespective of their activities and other factors</t>
  </si>
  <si>
    <t xml:space="preserve">playground
DEF: an outdoor area where children can play that usually includes special equipment (such as swings and slides) </t>
  </si>
  <si>
    <t>kindergarten 
DEF: a class or school that prepares children, usually five- or six-year-olds, for the first year of formal education</t>
  </si>
  <si>
    <t>bus lane
DEF: A bus lane or bus-only lane is a lane restricted to buses, often on certain days and times, and generally used to speed up public transport</t>
  </si>
  <si>
    <t>tax office
Department of Taxation and Finance - New York State</t>
  </si>
  <si>
    <t>municipal cemetery
The upkeep and maintenance of many municipal cemeteries fall under the supervision of the public works department</t>
  </si>
  <si>
    <r>
      <t xml:space="preserve">patent   (p: </t>
    </r>
    <r>
      <rPr>
        <b/>
        <sz val="11"/>
        <color rgb="FF000000"/>
        <rFont val="Calibri"/>
        <family val="2"/>
        <charset val="238"/>
      </rPr>
      <t>pa</t>
    </r>
    <r>
      <rPr>
        <sz val="11"/>
        <color rgb="FF000000"/>
        <rFont val="Calibri"/>
        <family val="2"/>
        <charset val="238"/>
      </rPr>
      <t>tent)
She applied for a patent for her new invention   (p: pejtent)
how to register a patent
DEF: A patent is a type of intellectual property that gives its owner the legal right to exclude others from making, using, or selling an invention for a limited period of time in exchange for publishing an enabling disclosure of the invention</t>
    </r>
  </si>
  <si>
    <t>umiech taki że bardzo widać zęby</t>
  </si>
  <si>
    <t>make toothy smile
How to get the perfect toothy smile?</t>
  </si>
  <si>
    <r>
      <t xml:space="preserve">on all fours   /    on your hands and knees
Frankie scuttled away on all fours
You'll have to    get down / go down      on all fours to clean behind the toilet
The </t>
    </r>
    <r>
      <rPr>
        <b/>
        <sz val="11"/>
        <color rgb="FF000000"/>
        <rFont val="Calibri"/>
        <family val="2"/>
        <charset val="238"/>
      </rPr>
      <t xml:space="preserve">righting reflex </t>
    </r>
    <r>
      <rPr>
        <sz val="11"/>
        <color rgb="FF000000"/>
        <rFont val="Calibri"/>
        <family val="2"/>
        <charset val="238"/>
      </rPr>
      <t xml:space="preserve">allows cats to determine up from down quickly during a fall and to </t>
    </r>
    <r>
      <rPr>
        <b/>
        <sz val="11"/>
        <color rgb="FF000000"/>
        <rFont val="Calibri"/>
        <family val="2"/>
        <charset val="238"/>
      </rPr>
      <t>maneuver their bodies into position</t>
    </r>
    <r>
      <rPr>
        <sz val="11"/>
        <color rgb="FF000000"/>
        <rFont val="Calibri"/>
        <family val="2"/>
        <charset val="238"/>
      </rPr>
      <t xml:space="preserve"> to land on all four feet  (righting reflex - odruch podstawowy)
Do Cats Always Land on Their Feet?</t>
    </r>
  </si>
  <si>
    <t>Kneel down  /  go down on your knee  /  get down on your knee        and pray, that's all you can do
DEF: to go down into, or stay in, a position where one or both knees are on the ground
kneel down in front of Katie
He got down on his knees and proposed to her</t>
  </si>
  <si>
    <t>take a knee
DEF: (especially of players in sport) to go down on one knee, usually on a sports pitch before a game</t>
  </si>
  <si>
    <t>set out     (również    set out = set off - wyruszyć)
the men set the stand out    (rozłożył stragan)
set out the food      (wyłożyć jedzenie)
Today I will set my brilliant plan out       (przedstawię)</t>
  </si>
  <si>
    <r>
      <t xml:space="preserve">slog
I've been slogging </t>
    </r>
    <r>
      <rPr>
        <b/>
        <sz val="11"/>
        <color rgb="FF000000"/>
        <rFont val="Calibri"/>
        <family val="2"/>
        <charset val="238"/>
      </rPr>
      <t>away</t>
    </r>
    <r>
      <rPr>
        <sz val="11"/>
        <color rgb="FF000000"/>
        <rFont val="Calibri"/>
        <family val="2"/>
        <charset val="238"/>
      </rPr>
      <t xml:space="preserve"> for days on this essay and I'm still not finished
Despite the rain, they slogged</t>
    </r>
    <r>
      <rPr>
        <b/>
        <sz val="11"/>
        <color rgb="FF000000"/>
        <rFont val="Calibri"/>
        <family val="2"/>
        <charset val="238"/>
      </rPr>
      <t xml:space="preserve"> on</t>
    </r>
    <r>
      <rPr>
        <sz val="11"/>
        <color rgb="FF000000"/>
        <rFont val="Calibri"/>
        <family val="2"/>
        <charset val="238"/>
      </rPr>
      <t xml:space="preserve"> for another six miles
They slogged </t>
    </r>
    <r>
      <rPr>
        <b/>
        <sz val="11"/>
        <color rgb="FF000000"/>
        <rFont val="Calibri"/>
        <family val="2"/>
        <charset val="238"/>
      </rPr>
      <t>up</t>
    </r>
    <r>
      <rPr>
        <sz val="11"/>
        <color rgb="FF000000"/>
        <rFont val="Calibri"/>
        <family val="2"/>
        <charset val="238"/>
      </rPr>
      <t xml:space="preserve"> the trail in the rain</t>
    </r>
  </si>
  <si>
    <t>chain stores
DEF: Chain stores are defined as a type of retail organisation that is composed of more than one retail store, and it is owned and operated by a single management company</t>
  </si>
  <si>
    <t>supply chain
DEF: A supply chain is a network of companies and people that are involved in the production and delivery of a product or service</t>
  </si>
  <si>
    <t>sign the contract
The victims sign a contract in good faith</t>
  </si>
  <si>
    <t>founder
She is the founder and managing director of the company
Google was founded on September 4, 1998, by computer scientists Larry Page and Sergey Brin while they were PhD students at Stanford University in California</t>
  </si>
  <si>
    <t>put advert on the Internet
How to create an advert on Allegro
Wondering what to write when are selling a car? Here’s how to create an effective and eye-catching advert in minutes on Auto Trader</t>
  </si>
  <si>
    <t>communication</t>
  </si>
  <si>
    <t>Add your contact details</t>
  </si>
  <si>
    <t>dane kontaktowe</t>
  </si>
  <si>
    <t>parkowanie przodem   vs   parkowanie tyłem</t>
  </si>
  <si>
    <t>there is a sharp  bend/turn  ahead of us</t>
  </si>
  <si>
    <t>forward parking  vs  reverse  parking
Reverse parking allows you to leave faster in case of an emergency, while forward parking allows quicker entry</t>
  </si>
  <si>
    <t>the product was advertised everywhere
Ads are everywhere, and it's not okay</t>
  </si>
  <si>
    <t>budować świadomość marki</t>
  </si>
  <si>
    <t>Build brand awareness
increase brand awareness among auto enthusiasts</t>
  </si>
  <si>
    <t>I asked you not to stoop/slouch
How to Stop Slouching?
How do I stop myself from slouching?
Slouching: 8 Easy Ways to Improve Your Posture
What is Bad Posture &amp; How to Correct it!</t>
  </si>
  <si>
    <t xml:space="preserve">
I gave her a piggyback ride
DEF: a ride on someone's back with your arms round the person's neck and your legs round their waist
If Your Kid Loves Piggyback Rides, You Need This Genius Shoulder Seat</t>
  </si>
  <si>
    <t>neck rotation  /  neck roll
The neck roll is a dynamic stretching exercise that relaxes and stretches the neck muscles and the cervical spine</t>
  </si>
  <si>
    <t>kolej transyberyjska</t>
  </si>
  <si>
    <t>trans siberian railway
Spanning a length of over 9,289 kilometers (5,772 miles), it is the longest railway line in the world</t>
  </si>
  <si>
    <t>The advertisers create advertisements to achieve one of the following goals:
-Get attention from the people
-Lead to immediate action
-Build brand awareness</t>
  </si>
  <si>
    <t>I am baring my teeth   (p: bering)
Indicate hostility and readiness to fight</t>
  </si>
  <si>
    <t>gra jest ustawiona</t>
  </si>
  <si>
    <t>game is rigged
DEF: If someone rigs an election, a job appointment, or a game, they dishonestly arrange it to get the result they want or to give someone an unfair advantage</t>
  </si>
  <si>
    <t>drop sth  on/onto  the floor</t>
  </si>
  <si>
    <t>Can you        bend down /  bend over  / stoop down        and pick up the trash</t>
  </si>
  <si>
    <t>we cut this word down so we use fridge instead of refrigerator
we shorten this word
How do you shorten an essay?
how to cut down my essay?
10 Tricks to Reduce Your Word Count in Academic Writing</t>
  </si>
  <si>
    <r>
      <t xml:space="preserve">another tesla steering wheel </t>
    </r>
    <r>
      <rPr>
        <b/>
        <sz val="11"/>
        <color rgb="FF000000"/>
        <rFont val="Calibri"/>
        <family val="2"/>
        <charset val="238"/>
      </rPr>
      <t>f</t>
    </r>
    <r>
      <rPr>
        <b/>
        <sz val="11"/>
        <color rgb="FF000000"/>
        <rFont val="Calibri"/>
        <family val="2"/>
        <charset val="238"/>
      </rPr>
      <t>ell off</t>
    </r>
    <r>
      <rPr>
        <sz val="11"/>
        <color rgb="FF000000"/>
        <rFont val="Calibri"/>
        <family val="2"/>
        <charset val="238"/>
      </rPr>
      <t xml:space="preserve"> while its  owner was driving</t>
    </r>
  </si>
  <si>
    <r>
      <t xml:space="preserve">vigil
His parents kept vigil beside his bed for weeks before he died
Supporters of the peace movement </t>
    </r>
    <r>
      <rPr>
        <b/>
        <sz val="11"/>
        <color rgb="FF000000"/>
        <rFont val="Calibri"/>
        <family val="2"/>
        <charset val="238"/>
      </rPr>
      <t xml:space="preserve">held/organised an all-night candlelit vigil </t>
    </r>
    <r>
      <rPr>
        <sz val="11"/>
        <color rgb="FF000000"/>
        <rFont val="Calibri"/>
        <family val="2"/>
        <charset val="238"/>
      </rPr>
      <t>outside the cathedral
an all-night vigil for peace
It's a vigil for your father
They organised a vigil in front of the embassy</t>
    </r>
  </si>
  <si>
    <t>przygryzać uszy/szyję</t>
  </si>
  <si>
    <t>nibble ears/neck
Do you have some peanuts for us to nibble while the party warms up?  (przegryzać / skubać)</t>
  </si>
  <si>
    <t>straddle
The photo shows him dressed in leather, straddling a motorbike
He pulled on his helmet and straddled the motorbike
Her research straddles mathematics and social sciences</t>
  </si>
  <si>
    <t>straddle  vs  straggle</t>
  </si>
  <si>
    <t>siedzieć okrakiem  vs   zmagać się</t>
  </si>
  <si>
    <t>The king established the capital of the country in Krakow
On Feb. 1, 1945, the Polish government made Warsaw its capital, and an office for urban reconstruction was set up
When did Warsaw became the capital of Poland?
My friend plans to establish a company
I feel like I'm ready to establish my own family</t>
  </si>
  <si>
    <t>rebuke
I was rebuked by my manager for being late</t>
  </si>
  <si>
    <t xml:space="preserve">scare bear off     /     to deter bear
The 2 most effective bear deterrents are bear spray and noisemakers. Noisemakers are best used to deter a bear that is at a distance
What smells will deter bears?
</t>
  </si>
  <si>
    <t>to censor yourself
self-censorship</t>
  </si>
  <si>
    <t>samemu siebie cenzorować
autocenzura</t>
  </si>
  <si>
    <t>włoska flota była dręczona przez technologiczne braki</t>
  </si>
  <si>
    <t>make a deal with sb</t>
  </si>
  <si>
    <t>cosmetic companies
Ranking The Top 50 Cosmetic Companies
Which cosmetics brand is the best?
Oregon May Ban Animal Tested Cosmetics
The power of local beauty brands in South East Asia</t>
  </si>
  <si>
    <t>brewery
brewering industry
craft-brewering industry</t>
  </si>
  <si>
    <t>brand image
The Importance of Having a Strong Brand Image</t>
  </si>
  <si>
    <t xml:space="preserve">bloated budget </t>
  </si>
  <si>
    <t>put an advert in a newspaper</t>
  </si>
  <si>
    <t>compete on markets</t>
  </si>
  <si>
    <t>internal/external auditor   (p: adytor)</t>
  </si>
  <si>
    <r>
      <t xml:space="preserve">
due taxes 
how to calculate </t>
    </r>
    <r>
      <rPr>
        <b/>
        <sz val="11"/>
        <color rgb="FF000000"/>
        <rFont val="Calibri"/>
        <family val="2"/>
        <charset val="238"/>
      </rPr>
      <t>tax due</t>
    </r>
    <r>
      <rPr>
        <sz val="11"/>
        <color rgb="FF000000"/>
        <rFont val="Calibri"/>
        <family val="2"/>
        <charset val="238"/>
      </rPr>
      <t xml:space="preserve">
</t>
    </r>
  </si>
  <si>
    <t>corrective invoice</t>
  </si>
  <si>
    <t>faktura korygująca</t>
  </si>
  <si>
    <t>notes on physics</t>
  </si>
  <si>
    <t>fabryka/przemysł  teksyliów</t>
  </si>
  <si>
    <t>textile  factory/industry</t>
  </si>
  <si>
    <t xml:space="preserve">by-product
DEF: A by-product or byproduct is a secondary product derived from a production process, manufacturing process or chemical reaction
Buttermilk is a by-product in butter manufacture
</t>
  </si>
  <si>
    <t>end customer
DEF: a person who buys and uses a product or service</t>
  </si>
  <si>
    <t>Purchase and sale agreement
At its most basic, a purchase agreement should include the following:
-the address of the property being sold
-signatures
-the date of transfer
-the price to be paid for the property</t>
  </si>
  <si>
    <t xml:space="preserve">oil field
Where are the oil fields in Kuwait?
</t>
  </si>
  <si>
    <t>cmentarz miejski</t>
  </si>
  <si>
    <t>grocery store</t>
  </si>
  <si>
    <t>storm drain
Okotoks crews responding to hundreds of blocked storm drain calls
Time to help clear storm drains of snow and ice</t>
  </si>
  <si>
    <t>grind one's teeth - zgrzytanie zębami</t>
  </si>
  <si>
    <t>city council
city council meeting
Burlington City Council updates inclusionary zoning rules</t>
  </si>
  <si>
    <r>
      <rPr>
        <sz val="11"/>
        <color rgb="FFFF0000"/>
        <rFont val="Calibri"/>
        <family val="2"/>
        <charset val="238"/>
      </rPr>
      <t>haber</t>
    </r>
    <r>
      <rPr>
        <sz val="11"/>
        <color rgb="FF000000"/>
        <rFont val="Calibri"/>
        <family val="2"/>
        <charset val="238"/>
      </rPr>
      <t xml:space="preserve">dashery shop (br)
</t>
    </r>
    <r>
      <rPr>
        <b/>
        <sz val="11"/>
        <color rgb="FF000000"/>
        <rFont val="Calibri"/>
        <family val="2"/>
        <charset val="238"/>
      </rPr>
      <t>In British English</t>
    </r>
    <r>
      <rPr>
        <sz val="11"/>
        <color rgb="FF000000"/>
        <rFont val="Calibri"/>
        <family val="2"/>
        <charset val="238"/>
      </rPr>
      <t xml:space="preserve">, a haberdasher is a business or person who sells small articles for sewing, dressmaking and knitting, such as buttons, ribbons, and zippers; </t>
    </r>
    <r>
      <rPr>
        <b/>
        <sz val="11"/>
        <color rgb="FF000000"/>
        <rFont val="Calibri"/>
        <family val="2"/>
        <charset val="238"/>
      </rPr>
      <t>in the United States</t>
    </r>
    <r>
      <rPr>
        <sz val="11"/>
        <color rgb="FF000000"/>
        <rFont val="Calibri"/>
        <family val="2"/>
        <charset val="238"/>
      </rPr>
      <t>, the term refers instead to a retailer who sells men's clothing, including suits, shirts, and neckties.</t>
    </r>
  </si>
  <si>
    <t>milk bar
milk bars are subsidized by government
milk bars are specific to Poland</t>
  </si>
  <si>
    <t>triumphal arch/gate   (p: trajamfal)
triumphal arch was buiild to commemorate victory over Germany</t>
  </si>
  <si>
    <t>moving   sidewalk/walkway</t>
  </si>
  <si>
    <t>chodnik brukowany
chodnik betonowy
chodnik asfaltowy</t>
  </si>
  <si>
    <t>paved/cobbled sidewalk
conrete sidewalk
asphalt sidewalk
Sidewalks, just like roads, can be constructed and repaired quickly and at low costs using asphalt
in europe we have mostly paved sidewalks whereas in USA you have only concrete one</t>
  </si>
  <si>
    <t>kostka brukowa
płyta chodnikowa</t>
  </si>
  <si>
    <t>paving stone/cobble
paving slab</t>
  </si>
  <si>
    <t>limited traffic zone
DEF: is type of restricted traffic area found in many historic European city centres where non-residents and unauthorized vehicles are prohibited from driving at certain times</t>
  </si>
  <si>
    <t>fire hydrant  /   fire plug
DEF: is a connection point by which firefighters can tap into a water supply</t>
  </si>
  <si>
    <t>pomnik na cokole
posąg na cokole</t>
  </si>
  <si>
    <t>monument on pedestal
statue on pedestal</t>
  </si>
  <si>
    <t>beauty supply store</t>
  </si>
  <si>
    <t>tenement
DEF: 1. A building for human habitation, especially one that is rented to tenants. 
DEF: 2. A rundown, low-rental apartment building whose facilities and maintenance barely meet minimum standards.</t>
  </si>
  <si>
    <t>Turn left at the second street / to take the second left turn</t>
  </si>
  <si>
    <t>pharmacy / dragstore (am)</t>
  </si>
  <si>
    <t>football stadium   (p: stejdium)
What are the famous stadium for football?
List of association football stadiums by capacity</t>
  </si>
  <si>
    <t>sport field
The City of Edmonton provides outdoor sport field facilities for use by members of the public as well as organized groups</t>
  </si>
  <si>
    <t>sports complex</t>
  </si>
  <si>
    <t>voivodeship  /   county   /   municipality (p: mjunysypaliti)</t>
  </si>
  <si>
    <t>old town
DEF: the old part of a town or city that is usually close to its modern center</t>
  </si>
  <si>
    <t>warehouse
DEF: A warehouse is a building for storing goods</t>
  </si>
  <si>
    <t>industrial area
industrial park</t>
  </si>
  <si>
    <t>strefa przemysłowa
park przemysłowy</t>
  </si>
  <si>
    <t>bike rental</t>
  </si>
  <si>
    <t>canteen
school canteen</t>
  </si>
  <si>
    <t>drawbridge
DEF: A drawbridge or draw-bridge is a type of moveable bridge typically at the entrance to a castle or tower surrounded by a moat  (moveable - ruchomy)</t>
  </si>
  <si>
    <r>
      <t xml:space="preserve">
buckle
DEF: a piece of metal at one end of a belt or strap, used to </t>
    </r>
    <r>
      <rPr>
        <b/>
        <sz val="11"/>
        <color rgb="FF000000"/>
        <rFont val="Calibri"/>
        <family val="2"/>
        <charset val="238"/>
      </rPr>
      <t>fasten the two ends together</t>
    </r>
    <r>
      <rPr>
        <sz val="11"/>
        <color rgb="FF000000"/>
        <rFont val="Calibri"/>
        <family val="2"/>
        <charset val="238"/>
      </rPr>
      <t xml:space="preserve">
how to fasten a buckle</t>
    </r>
  </si>
  <si>
    <t xml:space="preserve">
checkerd
DEF: with a pattern of squares formed by lines of different colours crossing each other
What is a checkered pattern called?</t>
  </si>
  <si>
    <t xml:space="preserve">
spotted/dotted
DEF: covered in small, usually round areas of colour
dotted shirt
</t>
  </si>
  <si>
    <t>coat
Warming outerwear garment for men and women    (outerwear - ubranie wierzchnie, nie mylić z 'outwear')</t>
  </si>
  <si>
    <t>letnie/zimowe   ubrania</t>
  </si>
  <si>
    <t>tracksuit / sweatsuit
DEF: A tracksuit is an article of clothing consisting of two parts: trousers and a jacket usually with front zipper. It was originally intended for use in sports</t>
  </si>
  <si>
    <t>long johns</t>
  </si>
  <si>
    <t>swim cap</t>
  </si>
  <si>
    <r>
      <t>skull cap  (p: sk</t>
    </r>
    <r>
      <rPr>
        <b/>
        <sz val="11"/>
        <color rgb="FF000000"/>
        <rFont val="Calibri"/>
        <family val="2"/>
        <charset val="238"/>
      </rPr>
      <t>o</t>
    </r>
    <r>
      <rPr>
        <sz val="11"/>
        <color rgb="FF000000"/>
        <rFont val="Calibri"/>
        <family val="2"/>
        <charset val="238"/>
      </rPr>
      <t>llap)</t>
    </r>
  </si>
  <si>
    <t>felt
bowler hat is a hard felt hat with a rounded crown
What is felt fabric for?
What are the disadvantages of felt fabric?
Is felt fabric warm?</t>
  </si>
  <si>
    <t>school uniform
DEF: A school uniform is a uniform worn by students primarily for a school or otherwise an educational institution</t>
  </si>
  <si>
    <t>sole
DEF: The sole is the bottom part of the shoe. It is sometimes referred to as two separate pieces: insole and outsole</t>
  </si>
  <si>
    <t>heel
DEF: The heel of a shoe is the raised part on the bottom at the back</t>
  </si>
  <si>
    <t>backless dress
How To Dress For Your Body Type?
DEF: A backless dress is a style of women's clothing designed to expose the wearer's back</t>
  </si>
  <si>
    <t>Measure your bust, waist, and hips to determine your body type</t>
  </si>
  <si>
    <t>bodytype
main bodytypes:
- pear
- spoon
- hourglass
- diamonds
-round</t>
  </si>
  <si>
    <r>
      <t>fashionable/trendy    (p: faszio</t>
    </r>
    <r>
      <rPr>
        <u/>
        <sz val="11"/>
        <color rgb="FF000000"/>
        <rFont val="Calibri"/>
        <family val="2"/>
        <charset val="238"/>
      </rPr>
      <t>nabel</t>
    </r>
    <r>
      <rPr>
        <sz val="11"/>
        <color rgb="FF000000"/>
        <rFont val="Calibri"/>
        <family val="2"/>
        <charset val="238"/>
      </rPr>
      <t>)</t>
    </r>
  </si>
  <si>
    <t>góra/dół  od piżamy</t>
  </si>
  <si>
    <t>bleach
DEF: a chemical used to make materials whiter</t>
  </si>
  <si>
    <t>cuff
His cuffs were nicely sticking out of the suit's sleeves
DEF: the end part of a sleeve, where the material of the sleeve is turned back or a separate band is sewn on</t>
  </si>
  <si>
    <r>
      <t xml:space="preserve">
</t>
    </r>
    <r>
      <rPr>
        <sz val="11"/>
        <color rgb="FFC00000"/>
        <rFont val="Calibri"/>
        <family val="2"/>
        <charset val="238"/>
      </rPr>
      <t>claret</t>
    </r>
    <r>
      <rPr>
        <sz val="11"/>
        <color rgb="FF000000"/>
        <rFont val="Calibri"/>
        <family val="2"/>
        <charset val="238"/>
      </rPr>
      <t xml:space="preserve">
DEF: Claret is a deep, rich shade of red with the hex code #811331, first used as a color name in English in 1547
</t>
    </r>
  </si>
  <si>
    <t>ubierać się na  czarno/biało</t>
  </si>
  <si>
    <t>dress in  black/white</t>
  </si>
  <si>
    <t>sequin   (p: siquin)
DEF: a small, shiny metal or plastic disc sewn onto clothes for decoration</t>
  </si>
  <si>
    <t>he wears size 10 
my shoe size is 42
How do you know if you’re wearing the wrong shoe size?
How do you convert U.S. shoe size to European shoe size?</t>
  </si>
  <si>
    <t xml:space="preserve">clothes moth
What causes clothes moths? Moth larvae are particularly attracted to dark, warm, humid spaces, as well as dirty clothing
</t>
  </si>
  <si>
    <t>rig  vs  rag</t>
  </si>
  <si>
    <t>ustawiony (np. gra)   vs  obdarty</t>
  </si>
  <si>
    <t>Denim frays so easily
What is frayed denim?
I frayed the edges of my jeans since that was the fashion in those days.</t>
  </si>
  <si>
    <t>dżins szczępi się bardzo łatwo
szczępiony dżins</t>
  </si>
  <si>
    <r>
      <t xml:space="preserve">aglet
DEF: a small </t>
    </r>
    <r>
      <rPr>
        <b/>
        <sz val="11"/>
        <color rgb="FF000000"/>
        <rFont val="Calibri"/>
        <family val="2"/>
        <charset val="238"/>
      </rPr>
      <t>sheath</t>
    </r>
    <r>
      <rPr>
        <sz val="11"/>
        <color rgb="FF000000"/>
        <rFont val="Calibri"/>
        <family val="2"/>
        <charset val="238"/>
      </rPr>
      <t>, often made of plastic or metal, attached at each end of a shoelace, a cord, or a drawstring</t>
    </r>
  </si>
  <si>
    <t>scabbard/sheath   (p: szif)
DEF: a close-fitting cover for the blade of a knife or sword.
The sword in scabbard/sheath held by the swan is the symbol of authority</t>
  </si>
  <si>
    <t>lout
Teenage louts roam the streets at night</t>
  </si>
  <si>
    <t>clog
japanese clogs are called Geta</t>
  </si>
  <si>
    <t>mineral wool
mineral wool products save much more energy than required</t>
  </si>
  <si>
    <t>boxer shorts
the enable unhindered leg movement</t>
  </si>
  <si>
    <t>comb tooth
DEF: A comb is a tool consisting of a shaft that holds a row of teeth for pulling through the hair to clean, untangle, or style it.
a strip of plastic, metal, or wood with a row of narrow teeth, used for untangling or arranging the hair
comb with wide teeth
Thicker or Thinner Comb Teeth?</t>
  </si>
  <si>
    <t>your shoelaces are loose</t>
  </si>
  <si>
    <t>let trousers down 
When you don't have enough hem to let down, you can lengthen your pants by adding a fabric cuff to the bottom</t>
  </si>
  <si>
    <t>let trousers out 
How do you expand the waist of trousers?</t>
  </si>
  <si>
    <t xml:space="preserve">
dress down
DEF: Wear clothes that are more informal than those you usually wear
Sue dressed down in old jeans and a white blouse</t>
  </si>
  <si>
    <r>
      <t xml:space="preserve">panel of experts
Hazard assessment is conducted by an </t>
    </r>
    <r>
      <rPr>
        <b/>
        <sz val="11"/>
        <color rgb="FF000000"/>
        <rFont val="Calibri"/>
        <family val="2"/>
        <charset val="238"/>
      </rPr>
      <t xml:space="preserve">external panel of experts </t>
    </r>
    <r>
      <rPr>
        <sz val="11"/>
        <color rgb="FF000000"/>
        <rFont val="Calibri"/>
        <family val="2"/>
        <charset val="238"/>
      </rPr>
      <t>that provides an</t>
    </r>
    <r>
      <rPr>
        <b/>
        <sz val="11"/>
        <color rgb="FF000000"/>
        <rFont val="Calibri"/>
        <family val="2"/>
        <charset val="238"/>
      </rPr>
      <t xml:space="preserve"> unbiased scientific evaluation</t>
    </r>
    <r>
      <rPr>
        <sz val="11"/>
        <color rgb="FF000000"/>
        <rFont val="Calibri"/>
        <family val="2"/>
        <charset val="238"/>
      </rPr>
      <t xml:space="preserve"> of each ingredient</t>
    </r>
  </si>
  <si>
    <t>stos papiarów  /  snop siana</t>
  </si>
  <si>
    <t>plik, zwitek  banknotów</t>
  </si>
  <si>
    <t>wad of banknotes    (p: łod)</t>
  </si>
  <si>
    <t>pile/stack  of paper</t>
  </si>
  <si>
    <t>bale of hay   (p: bejl)</t>
  </si>
  <si>
    <t>the top/bottom  of her pyjamas</t>
  </si>
  <si>
    <t>he is on his way
I'm on my way</t>
  </si>
  <si>
    <t>refuse to answer</t>
  </si>
  <si>
    <t>the answer lies in technology    (p: lays)</t>
  </si>
  <si>
    <t>answer to the question</t>
  </si>
  <si>
    <t xml:space="preserve"> my mind started to wander
Why do our minds wander? Researchers believe our minds wander when the thing we're supposed to be doing is not sufficiently rewarding, so our brains look for something more interesting to think about</t>
  </si>
  <si>
    <t>make somebody ashamed</t>
  </si>
  <si>
    <t>channel you aggression into boxing
how to channel positive energy</t>
  </si>
  <si>
    <t>fuel anger
toxic thoughts fuels anger inside me</t>
  </si>
  <si>
    <t>accidental death
These types of death are only deemed accidental if it was not intended (suicide), expected, or foreseeable (illness)</t>
  </si>
  <si>
    <t>windbreaker
DEF: A windbreaker, or a windcheater, is a thin fabric jacket designed to resist wind chill and light rain, making it a lighter version of the jacket</t>
  </si>
  <si>
    <t>sheaf of paper  /  sheaf of hay   (p: szif)</t>
  </si>
  <si>
    <t>reel/spool of film   (p: ril)  (p: spul)</t>
  </si>
  <si>
    <t>pride of lions
Antelopes were attacked by a pride of lions
Lions are the only big cats to live in family units called prides. Other big cats live solitary lives, except when breeding or raising cubs.</t>
  </si>
  <si>
    <t>swarm of bees
I was attacked in your office by a swarm of bees</t>
  </si>
  <si>
    <t>herd of cows
herd of cows blocked a road</t>
  </si>
  <si>
    <t>to prolong the agony
There’s no point in prolonging the agony – just tell her</t>
  </si>
  <si>
    <t>she does not look her age   (nie: for her age)</t>
  </si>
  <si>
    <t>remorse
The convicted man had shown no remorse
guilty conscience (nieczyste sumienie)
do criminals have remorse? Some criminals demonstrate that they occasionally experience remorse</t>
  </si>
  <si>
    <t>smell alcohol on breath    ('on' a nie  'in')
We can smell alcohol on anyone if we are sober
How To Get Rid of Alcohol Breath</t>
  </si>
  <si>
    <t>interupt the silence
break the conspiracy of silence</t>
  </si>
  <si>
    <t>przerwać ciszę
przerwać zmowę milczenia</t>
  </si>
  <si>
    <t>axe blow
Victims all killed by a single blow from an axe blade, six to eight inches long</t>
  </si>
  <si>
    <t>hope for micacle
pride for miracle
all we can do is pray for a miracle</t>
  </si>
  <si>
    <t>mieć nadzieję na cud
modlić się o cud
jedyne co nam zostałoto modlić się o cud</t>
  </si>
  <si>
    <t>How to stop drifting away from your faith in god</t>
  </si>
  <si>
    <t>absolve sb from blame
DEF: to set (someone) free from an obligation or the consequences of guilt</t>
  </si>
  <si>
    <t>strengthen/develop/deepen relations and bonds with other countries</t>
  </si>
  <si>
    <t>wzmacniać/rozwijać/poglębiać relacje i więzi z innymi krajami</t>
  </si>
  <si>
    <t>to win/lose a bet   (pp: bet)</t>
  </si>
  <si>
    <t>to break with the past
break the habit  (bez with)</t>
  </si>
  <si>
    <t>na dobre i na złe    (na lepsze i na gorsze)</t>
  </si>
  <si>
    <r>
      <t>We tried to do this several times, but it was</t>
    </r>
    <r>
      <rPr>
        <b/>
        <sz val="11"/>
        <color rgb="FF000000"/>
        <rFont val="Calibri"/>
        <family val="2"/>
        <charset val="238"/>
      </rPr>
      <t xml:space="preserve"> all in vain</t>
    </r>
  </si>
  <si>
    <t>The old witch put a curse on me
If you say that there is a curse on someone, you mean that there seems to be a supernatural power causing unpleasant things to happen to them</t>
  </si>
  <si>
    <t>survival instinct
DEF: the instinct in humans and animals to do things in a dangerous situation that will prevent them from dying</t>
  </si>
  <si>
    <t>comply with the instructions  /   follow the instruction</t>
  </si>
  <si>
    <t xml:space="preserve">
go into hysterics/panic
DEF: a sudden strong feeling of fear that prevents reasonable thought and action
She got into a panic when she couldn’t find the ticket
</t>
  </si>
  <si>
    <t xml:space="preserve">
take sth for granted
We took it for granted that we'd be invited to the party
</t>
  </si>
  <si>
    <t>jestem do tyłu za Tobą w uczeniu się pythona</t>
  </si>
  <si>
    <t>time heals the wounds/pain</t>
  </si>
  <si>
    <t>czas goi rany/ból</t>
  </si>
  <si>
    <t>keep an eye on a pot</t>
  </si>
  <si>
    <t>teren oświeltony przez Twoje lampy przednie</t>
  </si>
  <si>
    <t>the pupils formed into a square/circle</t>
  </si>
  <si>
    <t>uczniowie ustawili się w kwadrat/koło</t>
  </si>
  <si>
    <r>
      <t xml:space="preserve">The police had to intervene because </t>
    </r>
    <r>
      <rPr>
        <b/>
        <sz val="11"/>
        <color rgb="FF000000"/>
        <rFont val="Calibri"/>
        <family val="2"/>
        <charset val="238"/>
      </rPr>
      <t>things have gone too far</t>
    </r>
  </si>
  <si>
    <t>he was jailed for 3 years</t>
  </si>
  <si>
    <t>został skazany na 3 lata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</si>
</sst>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d/yyyy"/>
  </numFmts>
  <fonts count="86">
    <font>
      <sz val="11"/>
      <color rgb="FF000000"/>
      <name val="Calibri"/>
      <family val="2"/>
      <charset val="238"/>
    </font>
    <font>
      <sz val="11"/>
      <color theme="1"/>
      <name val="Calibri"/>
      <family val="2"/>
      <charset val="238"/>
      <scheme val="minor"/>
    </font>
    <font>
      <sz val="10"/>
      <name val="Arial"/>
      <family val="2"/>
      <charset val="238"/>
    </font>
    <font>
      <b/>
      <sz val="11"/>
      <color rgb="FF000000"/>
      <name val="Calibri"/>
      <family val="2"/>
      <charset val="238"/>
    </font>
    <font>
      <sz val="11"/>
      <color rgb="FF0000CC"/>
      <name val="Calibri"/>
      <family val="2"/>
      <charset val="238"/>
    </font>
    <font>
      <b/>
      <sz val="11"/>
      <color rgb="FF0000CC"/>
      <name val="Calibri"/>
      <family val="2"/>
      <charset val="238"/>
    </font>
    <font>
      <b/>
      <sz val="11"/>
      <color rgb="FF990033"/>
      <name val="Calibri"/>
      <family val="2"/>
      <charset val="238"/>
    </font>
    <font>
      <b/>
      <sz val="11"/>
      <color rgb="FFFFFFFF"/>
      <name val="Calibri"/>
      <family val="2"/>
      <charset val="238"/>
    </font>
    <font>
      <b/>
      <sz val="11"/>
      <color rgb="FFFFFFFF"/>
      <name val="Czcionka tekstu podstawowego"/>
      <charset val="1"/>
    </font>
    <font>
      <b/>
      <strike/>
      <sz val="11"/>
      <color rgb="FFFFFFFF"/>
      <name val="Calibri"/>
      <family val="2"/>
      <charset val="238"/>
    </font>
    <font>
      <sz val="11"/>
      <color rgb="FFFFFFFF"/>
      <name val="Calibri"/>
      <family val="2"/>
      <charset val="238"/>
    </font>
    <font>
      <strike/>
      <sz val="11"/>
      <color rgb="FFFFFFFF"/>
      <name val="Calibri"/>
      <family val="2"/>
      <charset val="238"/>
    </font>
    <font>
      <b/>
      <sz val="9"/>
      <color rgb="FF000000"/>
      <name val="Tahoma"/>
      <charset val="1"/>
    </font>
    <font>
      <sz val="9"/>
      <color rgb="FF000000"/>
      <name val="Tahoma"/>
      <charset val="1"/>
    </font>
    <font>
      <b/>
      <sz val="9"/>
      <color rgb="FF000000"/>
      <name val="Tahoma"/>
      <family val="2"/>
      <charset val="238"/>
    </font>
    <font>
      <sz val="9"/>
      <color rgb="FF000000"/>
      <name val="Tahoma"/>
      <family val="2"/>
      <charset val="238"/>
    </font>
    <font>
      <b/>
      <sz val="11"/>
      <color rgb="FFFFFFFF"/>
      <name val="Czcionka tekstu podstawowego"/>
      <family val="2"/>
      <charset val="238"/>
    </font>
    <font>
      <sz val="10"/>
      <color rgb="FF000000"/>
      <name val="Arial CE"/>
      <charset val="238"/>
    </font>
    <font>
      <b/>
      <sz val="10"/>
      <color rgb="FF000000"/>
      <name val="Calibri"/>
      <family val="2"/>
      <charset val="238"/>
    </font>
    <font>
      <sz val="10"/>
      <color rgb="FF000000"/>
      <name val="Calibri"/>
      <family val="2"/>
      <charset val="238"/>
    </font>
    <font>
      <b/>
      <sz val="10"/>
      <color rgb="FFC5E0B4"/>
      <name val="Calibri"/>
      <family val="2"/>
      <charset val="238"/>
    </font>
    <font>
      <u/>
      <sz val="11"/>
      <color rgb="FF0563C1"/>
      <name val="Calibri"/>
      <family val="2"/>
      <charset val="238"/>
    </font>
    <font>
      <sz val="11"/>
      <color rgb="FFFF0000"/>
      <name val="Calibri"/>
      <family val="2"/>
      <charset val="238"/>
    </font>
    <font>
      <sz val="10"/>
      <color rgb="FFFF0000"/>
      <name val="Arial"/>
      <family val="2"/>
      <charset val="238"/>
    </font>
    <font>
      <b/>
      <sz val="10"/>
      <color rgb="FFFF0000"/>
      <name val="Arial"/>
      <family val="2"/>
      <charset val="238"/>
    </font>
    <font>
      <i/>
      <sz val="10"/>
      <color rgb="FF141414"/>
      <name val="Trebuchet MS"/>
      <family val="2"/>
      <charset val="238"/>
    </font>
    <font>
      <b/>
      <i/>
      <sz val="10"/>
      <color rgb="FF141414"/>
      <name val="Trebuchet MS"/>
      <family val="2"/>
      <charset val="238"/>
    </font>
    <font>
      <sz val="7"/>
      <color rgb="FF000000"/>
      <name val="Calibri"/>
      <family val="2"/>
      <charset val="238"/>
    </font>
    <font>
      <i/>
      <sz val="11"/>
      <color rgb="FF000000"/>
      <name val="Calibri"/>
      <family val="2"/>
      <charset val="238"/>
    </font>
    <font>
      <sz val="12"/>
      <color rgb="FF000000"/>
      <name val="Arial"/>
      <family val="2"/>
      <charset val="238"/>
    </font>
    <font>
      <sz val="12"/>
      <color rgb="FF292929"/>
      <name val="Arial"/>
      <family val="2"/>
      <charset val="238"/>
    </font>
    <font>
      <i/>
      <sz val="12"/>
      <color rgb="FF292929"/>
      <name val="Arial"/>
      <family val="2"/>
      <charset val="238"/>
    </font>
    <font>
      <i/>
      <sz val="12"/>
      <color rgb="FF000000"/>
      <name val="Arial"/>
      <family val="2"/>
      <charset val="238"/>
    </font>
    <font>
      <b/>
      <i/>
      <sz val="12"/>
      <color rgb="FF292929"/>
      <name val="Arial"/>
      <family val="2"/>
      <charset val="238"/>
    </font>
    <font>
      <sz val="11"/>
      <color rgb="FF333333"/>
      <name val="Arial"/>
      <family val="2"/>
      <charset val="238"/>
    </font>
    <font>
      <sz val="11"/>
      <color rgb="FF242729"/>
      <name val="Arial"/>
      <family val="2"/>
      <charset val="238"/>
    </font>
    <font>
      <sz val="10"/>
      <color rgb="FF202124"/>
      <name val="Arial"/>
      <family val="2"/>
    </font>
    <font>
      <sz val="11"/>
      <color rgb="FF000000"/>
      <name val="Calibri"/>
      <family val="2"/>
      <charset val="238"/>
    </font>
    <font>
      <sz val="11"/>
      <color theme="1"/>
      <name val="Calibri"/>
      <family val="2"/>
      <charset val="238"/>
    </font>
    <font>
      <b/>
      <sz val="11"/>
      <color rgb="FFFFFFFF"/>
      <name val="Calibri"/>
    </font>
    <font>
      <b/>
      <sz val="11"/>
      <color theme="0"/>
      <name val="Calibri"/>
      <family val="2"/>
    </font>
    <font>
      <sz val="11"/>
      <color theme="0"/>
      <name val="Calibri"/>
      <family val="2"/>
    </font>
    <font>
      <b/>
      <sz val="11"/>
      <color rgb="FFFFFFFF"/>
      <name val="Czcionka tekstu podstawowego"/>
      <charset val="238"/>
    </font>
    <font>
      <sz val="12"/>
      <name val="Times New Roman"/>
      <family val="1"/>
      <charset val="238"/>
    </font>
    <font>
      <sz val="10"/>
      <name val="Times New Roman"/>
      <family val="1"/>
      <charset val="238"/>
    </font>
    <font>
      <sz val="12"/>
      <color indexed="10"/>
      <name val="Times New Roman"/>
      <family val="1"/>
      <charset val="238"/>
    </font>
    <font>
      <sz val="10"/>
      <color indexed="10"/>
      <name val="Times New Roman"/>
      <family val="1"/>
      <charset val="238"/>
    </font>
    <font>
      <b/>
      <sz val="12"/>
      <name val="Times New Roman"/>
      <family val="1"/>
      <charset val="238"/>
    </font>
    <font>
      <sz val="11"/>
      <color theme="0"/>
      <name val="Calibri"/>
      <family val="2"/>
      <charset val="238"/>
    </font>
    <font>
      <b/>
      <i/>
      <sz val="11"/>
      <color theme="0"/>
      <name val="Arial"/>
      <family val="2"/>
    </font>
    <font>
      <i/>
      <sz val="11"/>
      <color theme="0"/>
      <name val="Arial"/>
      <family val="2"/>
    </font>
    <font>
      <b/>
      <u/>
      <sz val="11"/>
      <color rgb="FFFFFFFF"/>
      <name val="Czcionka tekstu podstawowego"/>
      <charset val="238"/>
    </font>
    <font>
      <b/>
      <sz val="11"/>
      <color rgb="FFFFFFFF"/>
      <name val="Calibri"/>
      <family val="2"/>
    </font>
    <font>
      <sz val="11"/>
      <color theme="1"/>
      <name val="Calibri"/>
      <family val="2"/>
    </font>
    <font>
      <b/>
      <sz val="11"/>
      <color rgb="FFFFFFFF"/>
      <name val="Czcionka tekstu podstawowego"/>
    </font>
    <font>
      <sz val="7"/>
      <color rgb="FF4D4D4D"/>
      <name val="Arial"/>
      <family val="2"/>
    </font>
    <font>
      <sz val="11"/>
      <color rgb="FFFFFFFF"/>
      <name val="Czcionka tekstu podstawowego"/>
      <charset val="238"/>
    </font>
    <font>
      <sz val="11"/>
      <color theme="1"/>
      <name val="Calibri"/>
    </font>
    <font>
      <sz val="18"/>
      <color rgb="FF000000"/>
      <name val="Calibri"/>
      <family val="2"/>
      <charset val="238"/>
    </font>
    <font>
      <sz val="18"/>
      <color rgb="FF000000"/>
      <name val="Calibri"/>
      <family val="2"/>
    </font>
    <font>
      <sz val="9"/>
      <color indexed="81"/>
      <name val="Tahoma"/>
      <charset val="1"/>
    </font>
    <font>
      <b/>
      <sz val="9"/>
      <color indexed="81"/>
      <name val="Tahoma"/>
      <charset val="1"/>
    </font>
    <font>
      <b/>
      <sz val="11"/>
      <color theme="1"/>
      <name val="Calibri"/>
      <family val="2"/>
      <charset val="238"/>
    </font>
    <font>
      <u/>
      <sz val="11"/>
      <color rgb="FFFFFFFF"/>
      <name val="Calibri"/>
      <family val="2"/>
      <charset val="238"/>
      <scheme val="minor"/>
    </font>
    <font>
      <sz val="11"/>
      <color rgb="FFFFFFFF"/>
      <name val="Calibri"/>
      <family val="2"/>
      <charset val="238"/>
      <scheme val="minor"/>
    </font>
    <font>
      <sz val="11"/>
      <color theme="9" tint="0.39997558519241921"/>
      <name val="Calibri"/>
      <family val="2"/>
      <charset val="238"/>
    </font>
    <font>
      <sz val="11"/>
      <color theme="6"/>
      <name val="Calibri"/>
      <family val="2"/>
      <charset val="238"/>
    </font>
    <font>
      <b/>
      <sz val="11"/>
      <color rgb="FFFF0000"/>
      <name val="Calibri"/>
      <family val="2"/>
      <charset val="238"/>
    </font>
    <font>
      <sz val="11"/>
      <color theme="6" tint="-0.249977111117893"/>
      <name val="Calibri"/>
      <family val="2"/>
      <charset val="238"/>
    </font>
    <font>
      <u/>
      <sz val="11"/>
      <color rgb="FF000000"/>
      <name val="Calibri"/>
      <family val="2"/>
      <charset val="238"/>
    </font>
    <font>
      <b/>
      <u/>
      <sz val="11"/>
      <color rgb="FF000000"/>
      <name val="Calibri"/>
      <family val="2"/>
      <charset val="238"/>
    </font>
    <font>
      <sz val="11"/>
      <color theme="8" tint="-0.249977111117893"/>
      <name val="Calibri"/>
      <family val="2"/>
      <charset val="238"/>
    </font>
    <font>
      <sz val="11"/>
      <color theme="9" tint="-0.249977111117893"/>
      <name val="Calibri"/>
      <family val="2"/>
      <charset val="238"/>
    </font>
    <font>
      <sz val="11"/>
      <color theme="6" tint="0.39997558519241921"/>
      <name val="Calibri"/>
      <family val="2"/>
      <charset val="238"/>
    </font>
    <font>
      <sz val="11"/>
      <color rgb="FF000000"/>
      <name val="Calibri"/>
      <family val="2"/>
    </font>
    <font>
      <sz val="8"/>
      <color rgb="FF202124"/>
      <name val="Arial"/>
      <family val="2"/>
    </font>
    <font>
      <u/>
      <sz val="11"/>
      <color rgb="FFFF0000"/>
      <name val="Calibri"/>
      <family val="2"/>
      <charset val="238"/>
    </font>
    <font>
      <u/>
      <sz val="11"/>
      <color rgb="FFFFFFFF"/>
      <name val="Czcionka tekstu podstawowego"/>
      <charset val="238"/>
    </font>
    <font>
      <sz val="11"/>
      <color rgb="FFFFFFFF"/>
      <name val="Calibri"/>
      <family val="2"/>
      <scheme val="minor"/>
    </font>
    <font>
      <sz val="11"/>
      <color rgb="FF000000"/>
      <name val="Calibri"/>
      <family val="2"/>
      <charset val="238"/>
      <scheme val="minor"/>
    </font>
    <font>
      <b/>
      <sz val="11"/>
      <color rgb="FFFFFFFF"/>
      <name val="Calibri"/>
      <family val="2"/>
      <charset val="238"/>
      <scheme val="minor"/>
    </font>
    <font>
      <sz val="11"/>
      <color rgb="FF000000"/>
      <name val="Calibri"/>
      <family val="2"/>
      <scheme val="minor"/>
    </font>
    <font>
      <u/>
      <sz val="11"/>
      <color rgb="FFFFFFFF"/>
      <name val="Calibri"/>
      <family val="2"/>
      <scheme val="minor"/>
    </font>
    <font>
      <sz val="11"/>
      <color rgb="FF00B050"/>
      <name val="Calibri"/>
      <family val="2"/>
      <charset val="238"/>
    </font>
    <font>
      <b/>
      <u/>
      <sz val="11"/>
      <color rgb="FFFFFFFF"/>
      <name val="Calibri"/>
      <family val="2"/>
      <charset val="238"/>
      <scheme val="minor"/>
    </font>
    <font>
      <sz val="11"/>
      <color rgb="FFC00000"/>
      <name val="Calibri"/>
      <family val="2"/>
      <charset val="238"/>
    </font>
  </fonts>
  <fills count="20">
    <fill>
      <patternFill patternType="none"/>
    </fill>
    <fill>
      <patternFill patternType="gray125"/>
    </fill>
    <fill>
      <patternFill patternType="solid">
        <fgColor rgb="FFA9D18E"/>
        <bgColor rgb="FFC5E0B4"/>
      </patternFill>
    </fill>
    <fill>
      <patternFill patternType="solid">
        <fgColor rgb="FFDEEBF7"/>
        <bgColor rgb="FFCCFFFF"/>
      </patternFill>
    </fill>
    <fill>
      <patternFill patternType="solid">
        <fgColor rgb="FF0D0D0D"/>
        <bgColor rgb="FF141414"/>
      </patternFill>
    </fill>
    <fill>
      <patternFill patternType="solid">
        <fgColor rgb="FF548235"/>
        <bgColor rgb="FF339966"/>
      </patternFill>
    </fill>
    <fill>
      <patternFill patternType="solid">
        <fgColor rgb="FFC00000"/>
        <bgColor rgb="FF9C0006"/>
      </patternFill>
    </fill>
    <fill>
      <patternFill patternType="solid">
        <fgColor rgb="FF2E75B6"/>
        <bgColor rgb="FF0563C1"/>
      </patternFill>
    </fill>
    <fill>
      <patternFill patternType="solid">
        <fgColor rgb="FFBDD7EE"/>
        <bgColor rgb="FFD0CECE"/>
      </patternFill>
    </fill>
    <fill>
      <patternFill patternType="solid">
        <fgColor rgb="FFD0CECE"/>
        <bgColor rgb="FFBDD7EE"/>
      </patternFill>
    </fill>
    <fill>
      <patternFill patternType="solid">
        <fgColor rgb="FFFFFF00"/>
        <bgColor rgb="FFFFFF00"/>
      </patternFill>
    </fill>
    <fill>
      <patternFill patternType="solid">
        <fgColor indexed="41"/>
        <bgColor indexed="64"/>
      </patternFill>
    </fill>
    <fill>
      <patternFill patternType="solid">
        <fgColor indexed="13"/>
        <bgColor indexed="64"/>
      </patternFill>
    </fill>
    <fill>
      <patternFill patternType="solid">
        <fgColor indexed="45"/>
        <bgColor indexed="64"/>
      </patternFill>
    </fill>
    <fill>
      <patternFill patternType="solid">
        <fgColor indexed="10"/>
        <bgColor indexed="64"/>
      </patternFill>
    </fill>
    <fill>
      <patternFill patternType="solid">
        <fgColor theme="6" tint="-0.249977111117893"/>
        <bgColor rgb="FF9C0006"/>
      </patternFill>
    </fill>
    <fill>
      <patternFill patternType="solid">
        <fgColor theme="4" tint="0.79998168889431442"/>
        <bgColor theme="4" tint="0.79998168889431442"/>
      </patternFill>
    </fill>
    <fill>
      <patternFill patternType="solid">
        <fgColor theme="6" tint="0.59999389629810485"/>
        <bgColor rgb="FFCCFFFF"/>
      </patternFill>
    </fill>
    <fill>
      <patternFill patternType="solid">
        <fgColor theme="6" tint="0.59999389629810485"/>
        <bgColor indexed="64"/>
      </patternFill>
    </fill>
    <fill>
      <patternFill patternType="solid">
        <fgColor theme="2" tint="-9.9978637043366805E-2"/>
        <bgColor indexed="64"/>
      </patternFill>
    </fill>
  </fills>
  <borders count="28">
    <border>
      <left/>
      <right/>
      <top/>
      <bottom/>
      <diagonal/>
    </border>
    <border>
      <left/>
      <right/>
      <top style="thin">
        <color rgb="FF9DC3E6"/>
      </top>
      <bottom style="thin">
        <color rgb="FF9DC3E6"/>
      </bottom>
      <diagonal/>
    </border>
    <border>
      <left style="thin">
        <color rgb="FF9DC3E6"/>
      </left>
      <right/>
      <top style="thin">
        <color rgb="FF9DC3E6"/>
      </top>
      <bottom style="thin">
        <color rgb="FF9DC3E6"/>
      </bottom>
      <diagonal/>
    </border>
    <border>
      <left/>
      <right style="thin">
        <color rgb="FF9DC3E6"/>
      </right>
      <top style="thin">
        <color rgb="FF9DC3E6"/>
      </top>
      <bottom style="thin">
        <color rgb="FF9DC3E6"/>
      </bottom>
      <diagonal/>
    </border>
    <border>
      <left/>
      <right style="thin">
        <color auto="1"/>
      </right>
      <top style="thin">
        <color rgb="FF9DC3E6"/>
      </top>
      <bottom style="thin">
        <color rgb="FF9DC3E6"/>
      </bottom>
      <diagonal/>
    </border>
    <border>
      <left/>
      <right/>
      <top style="thin">
        <color rgb="FFFFFFFF"/>
      </top>
      <bottom style="thin">
        <color rgb="FF9DC3E6"/>
      </bottom>
      <diagonal/>
    </border>
    <border>
      <left/>
      <right style="thin">
        <color auto="1"/>
      </right>
      <top/>
      <bottom/>
      <diagonal/>
    </border>
    <border>
      <left style="thin">
        <color rgb="FF9DC3E6"/>
      </left>
      <right/>
      <top/>
      <bottom/>
      <diagonal/>
    </border>
    <border>
      <left/>
      <right/>
      <top style="thin">
        <color rgb="FF9DC3E6"/>
      </top>
      <bottom/>
      <diagonal/>
    </border>
    <border>
      <left style="thin">
        <color rgb="FFFFFFFF"/>
      </left>
      <right style="thin">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rgb="FFFFFFFF"/>
      </right>
      <top/>
      <bottom style="thick">
        <color rgb="FFFFFFFF"/>
      </bottom>
      <diagonal/>
    </border>
    <border>
      <left style="thin">
        <color rgb="FFFFFFFF"/>
      </left>
      <right style="thin">
        <color rgb="FFFFFFFF"/>
      </right>
      <top/>
      <bottom style="thick">
        <color rgb="FFFFFFFF"/>
      </bottom>
      <diagonal/>
    </border>
    <border>
      <left/>
      <right style="thin">
        <color rgb="FFFFFFFF"/>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right style="thin">
        <color rgb="FFFFFFFF"/>
      </right>
      <top/>
      <bottom/>
      <diagonal/>
    </border>
    <border>
      <left style="thin">
        <color rgb="FF9DC3E6"/>
      </left>
      <right/>
      <top/>
      <bottom style="thin">
        <color rgb="FF9DC3E6"/>
      </bottom>
      <diagonal/>
    </border>
    <border>
      <left/>
      <right/>
      <top/>
      <bottom style="thin">
        <color rgb="FF9DC3E6"/>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style="thin">
        <color auto="1"/>
      </left>
      <right style="thin">
        <color indexed="64"/>
      </right>
      <top style="thin">
        <color rgb="FF9DC3E6"/>
      </top>
      <bottom style="thin">
        <color rgb="FF9DC3E6"/>
      </bottom>
      <diagonal/>
    </border>
    <border>
      <left style="thin">
        <color theme="4" tint="0.39997558519241921"/>
      </left>
      <right/>
      <top style="thin">
        <color theme="4" tint="0.39997558519241921"/>
      </top>
      <bottom/>
      <diagonal/>
    </border>
    <border>
      <left/>
      <right style="thin">
        <color auto="1"/>
      </right>
      <top style="thin">
        <color rgb="FF9DC3E6"/>
      </top>
      <bottom/>
      <diagonal/>
    </border>
    <border>
      <left style="thin">
        <color auto="1"/>
      </left>
      <right style="thin">
        <color indexed="64"/>
      </right>
      <top style="thin">
        <color rgb="FF9DC3E6"/>
      </top>
      <bottom/>
      <diagonal/>
    </border>
  </borders>
  <cellStyleXfs count="5">
    <xf numFmtId="0" fontId="0" fillId="0" borderId="0"/>
    <xf numFmtId="0" fontId="21" fillId="0" borderId="0" applyBorder="0" applyProtection="0"/>
    <xf numFmtId="0" fontId="2" fillId="0" borderId="0"/>
    <xf numFmtId="0" fontId="1" fillId="0" borderId="0"/>
    <xf numFmtId="0" fontId="37" fillId="0" borderId="0"/>
  </cellStyleXfs>
  <cellXfs count="178">
    <xf numFmtId="0" fontId="0" fillId="0" borderId="0" xfId="0"/>
    <xf numFmtId="0" fontId="3" fillId="2" borderId="0" xfId="0" applyFont="1" applyFill="1"/>
    <xf numFmtId="0" fontId="0" fillId="3" borderId="1" xfId="0" applyFont="1" applyFill="1" applyBorder="1"/>
    <xf numFmtId="0" fontId="0" fillId="3" borderId="0" xfId="0" applyFont="1" applyFill="1" applyBorder="1"/>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7" fillId="4" borderId="2" xfId="0" applyFont="1" applyFill="1" applyBorder="1"/>
    <xf numFmtId="0" fontId="7" fillId="4" borderId="1" xfId="0" applyFont="1" applyFill="1" applyBorder="1"/>
    <xf numFmtId="0" fontId="7" fillId="4" borderId="1" xfId="0" applyFont="1" applyFill="1" applyBorder="1" applyAlignment="1">
      <alignment wrapText="1"/>
    </xf>
    <xf numFmtId="0" fontId="7" fillId="5" borderId="1" xfId="0" applyFont="1" applyFill="1" applyBorder="1"/>
    <xf numFmtId="0" fontId="7" fillId="4" borderId="3" xfId="0" applyFont="1" applyFill="1" applyBorder="1"/>
    <xf numFmtId="0" fontId="0" fillId="3" borderId="2" xfId="0" applyFont="1" applyFill="1" applyBorder="1"/>
    <xf numFmtId="0" fontId="8" fillId="6" borderId="4" xfId="0" applyFont="1" applyFill="1" applyBorder="1" applyAlignment="1">
      <alignment wrapText="1"/>
    </xf>
    <xf numFmtId="0" fontId="8" fillId="6" borderId="1" xfId="0" applyFont="1" applyFill="1" applyBorder="1"/>
    <xf numFmtId="0" fontId="8" fillId="7" borderId="1" xfId="0" applyFont="1" applyFill="1" applyBorder="1"/>
    <xf numFmtId="164" fontId="0" fillId="3" borderId="1" xfId="0" applyNumberFormat="1" applyFont="1" applyFill="1" applyBorder="1"/>
    <xf numFmtId="164" fontId="0" fillId="3" borderId="3" xfId="0" applyNumberFormat="1" applyFont="1" applyFill="1" applyBorder="1"/>
    <xf numFmtId="0" fontId="8" fillId="6" borderId="1" xfId="0" applyFont="1" applyFill="1" applyBorder="1" applyAlignment="1">
      <alignment wrapText="1"/>
    </xf>
    <xf numFmtId="0" fontId="8" fillId="7" borderId="1" xfId="0" applyFont="1" applyFill="1" applyBorder="1" applyAlignment="1">
      <alignment wrapText="1"/>
    </xf>
    <xf numFmtId="0" fontId="8" fillId="3" borderId="1" xfId="0" applyFont="1" applyFill="1" applyBorder="1"/>
    <xf numFmtId="164" fontId="0" fillId="3" borderId="0" xfId="0" applyNumberFormat="1" applyFont="1" applyFill="1" applyBorder="1"/>
    <xf numFmtId="0" fontId="8" fillId="6" borderId="5" xfId="0" applyFont="1" applyFill="1" applyBorder="1"/>
    <xf numFmtId="0" fontId="8" fillId="6" borderId="6" xfId="0" applyFont="1" applyFill="1" applyBorder="1" applyAlignment="1">
      <alignment wrapText="1"/>
    </xf>
    <xf numFmtId="0" fontId="8" fillId="6" borderId="0" xfId="0" applyFont="1" applyFill="1" applyBorder="1" applyAlignment="1">
      <alignment wrapText="1"/>
    </xf>
    <xf numFmtId="0" fontId="0" fillId="3" borderId="7" xfId="0" applyFont="1" applyFill="1" applyBorder="1"/>
    <xf numFmtId="0" fontId="0" fillId="3" borderId="9" xfId="0" applyFont="1" applyFill="1" applyBorder="1"/>
    <xf numFmtId="0" fontId="0" fillId="8" borderId="9" xfId="0" applyFont="1" applyFill="1" applyBorder="1"/>
    <xf numFmtId="0" fontId="17" fillId="9" borderId="10" xfId="0" applyFont="1" applyFill="1" applyBorder="1"/>
    <xf numFmtId="0" fontId="17" fillId="3" borderId="10" xfId="0" applyFont="1" applyFill="1" applyBorder="1" applyAlignment="1">
      <alignment wrapText="1"/>
    </xf>
    <xf numFmtId="0" fontId="19" fillId="9" borderId="11" xfId="0" applyFont="1" applyFill="1" applyBorder="1" applyAlignment="1"/>
    <xf numFmtId="0" fontId="21" fillId="0" borderId="0" xfId="1" applyFont="1" applyBorder="1" applyAlignment="1" applyProtection="1"/>
    <xf numFmtId="0" fontId="3" fillId="0" borderId="0" xfId="0" applyFont="1"/>
    <xf numFmtId="0" fontId="22" fillId="0" borderId="0" xfId="0" applyFont="1"/>
    <xf numFmtId="0" fontId="2" fillId="0" borderId="0" xfId="2" applyFont="1"/>
    <xf numFmtId="0" fontId="23" fillId="0" borderId="0" xfId="2" applyFont="1"/>
    <xf numFmtId="0" fontId="24" fillId="0" borderId="0" xfId="2" applyFont="1"/>
    <xf numFmtId="0" fontId="0" fillId="0" borderId="0" xfId="0" applyFont="1"/>
    <xf numFmtId="0" fontId="16" fillId="7" borderId="12" xfId="0" applyFont="1" applyFill="1" applyBorder="1"/>
    <xf numFmtId="0" fontId="16" fillId="6" borderId="13" xfId="0" applyFont="1" applyFill="1" applyBorder="1"/>
    <xf numFmtId="0" fontId="0" fillId="8" borderId="14" xfId="0" applyFont="1" applyFill="1" applyBorder="1"/>
    <xf numFmtId="0" fontId="0" fillId="3" borderId="14" xfId="0" applyFont="1" applyFill="1" applyBorder="1"/>
    <xf numFmtId="0" fontId="0" fillId="10" borderId="14" xfId="0" applyFont="1" applyFill="1" applyBorder="1"/>
    <xf numFmtId="0" fontId="0" fillId="10" borderId="9" xfId="0" applyFont="1" applyFill="1" applyBorder="1"/>
    <xf numFmtId="0" fontId="0" fillId="8" borderId="14" xfId="0" applyFont="1" applyFill="1" applyBorder="1" applyAlignment="1">
      <alignment wrapText="1"/>
    </xf>
    <xf numFmtId="0" fontId="0" fillId="8" borderId="15" xfId="0" applyFont="1" applyFill="1" applyBorder="1"/>
    <xf numFmtId="0" fontId="0" fillId="8" borderId="16" xfId="0" applyFont="1" applyFill="1" applyBorder="1"/>
    <xf numFmtId="0" fontId="0" fillId="3" borderId="17" xfId="0" applyFont="1" applyFill="1" applyBorder="1"/>
    <xf numFmtId="0" fontId="0" fillId="8" borderId="17" xfId="0" applyFont="1" applyFill="1" applyBorder="1"/>
    <xf numFmtId="0" fontId="25" fillId="0" borderId="0" xfId="0" applyFont="1"/>
    <xf numFmtId="0" fontId="31" fillId="0" borderId="0" xfId="0" applyFont="1"/>
    <xf numFmtId="0" fontId="0" fillId="10" borderId="0" xfId="0" applyFill="1"/>
    <xf numFmtId="0" fontId="34" fillId="0" borderId="0" xfId="0" applyFont="1"/>
    <xf numFmtId="0" fontId="35" fillId="0" borderId="0" xfId="0" applyFont="1"/>
    <xf numFmtId="0" fontId="7" fillId="4" borderId="18" xfId="0" applyFont="1" applyFill="1" applyBorder="1"/>
    <xf numFmtId="0" fontId="7" fillId="4" borderId="19" xfId="0" applyFont="1" applyFill="1" applyBorder="1"/>
    <xf numFmtId="0" fontId="7" fillId="4" borderId="19" xfId="0" applyFont="1" applyFill="1" applyBorder="1" applyAlignment="1">
      <alignment wrapText="1"/>
    </xf>
    <xf numFmtId="0" fontId="36" fillId="0" borderId="0" xfId="0" applyFont="1"/>
    <xf numFmtId="0" fontId="0" fillId="0" borderId="0" xfId="0" applyBorder="1"/>
    <xf numFmtId="0" fontId="0" fillId="3" borderId="1" xfId="4" applyFont="1" applyFill="1" applyBorder="1"/>
    <xf numFmtId="0" fontId="37" fillId="3" borderId="1" xfId="4" applyFont="1" applyFill="1" applyBorder="1"/>
    <xf numFmtId="0" fontId="38" fillId="3" borderId="1" xfId="0" applyFont="1" applyFill="1" applyBorder="1"/>
    <xf numFmtId="0" fontId="8" fillId="7" borderId="8" xfId="0" applyFont="1" applyFill="1" applyBorder="1" applyAlignment="1">
      <alignment wrapText="1"/>
    </xf>
    <xf numFmtId="0" fontId="0" fillId="0" borderId="0" xfId="0" applyAlignment="1">
      <alignment wrapText="1"/>
    </xf>
    <xf numFmtId="0" fontId="21" fillId="0" borderId="0" xfId="1"/>
    <xf numFmtId="0" fontId="43" fillId="0" borderId="20" xfId="0" applyFont="1" applyBorder="1" applyAlignment="1">
      <alignment vertical="top" wrapText="1"/>
    </xf>
    <xf numFmtId="0" fontId="43" fillId="11" borderId="10" xfId="0" applyFont="1" applyFill="1" applyBorder="1"/>
    <xf numFmtId="0" fontId="44" fillId="0" borderId="0" xfId="0" applyFont="1"/>
    <xf numFmtId="0" fontId="44" fillId="0" borderId="10" xfId="0" applyFont="1" applyBorder="1"/>
    <xf numFmtId="0" fontId="44" fillId="0" borderId="10" xfId="0" applyFont="1" applyFill="1" applyBorder="1"/>
    <xf numFmtId="0" fontId="43" fillId="12" borderId="21" xfId="0" applyFont="1" applyFill="1" applyBorder="1" applyAlignment="1">
      <alignment vertical="top" wrapText="1"/>
    </xf>
    <xf numFmtId="0" fontId="43" fillId="0" borderId="22" xfId="0" applyFont="1" applyBorder="1" applyAlignment="1">
      <alignment vertical="top" wrapText="1"/>
    </xf>
    <xf numFmtId="0" fontId="44" fillId="0" borderId="0" xfId="0" applyFont="1" applyBorder="1"/>
    <xf numFmtId="0" fontId="0" fillId="0" borderId="10" xfId="0" applyFill="1" applyBorder="1"/>
    <xf numFmtId="0" fontId="0" fillId="0" borderId="10" xfId="0" applyBorder="1"/>
    <xf numFmtId="0" fontId="45" fillId="11" borderId="10" xfId="0" applyFont="1" applyFill="1" applyBorder="1"/>
    <xf numFmtId="0" fontId="43" fillId="0" borderId="21" xfId="0" applyFont="1" applyBorder="1" applyAlignment="1">
      <alignment vertical="top" wrapText="1"/>
    </xf>
    <xf numFmtId="0" fontId="43" fillId="0" borderId="0" xfId="0" applyFont="1" applyBorder="1" applyAlignment="1">
      <alignment vertical="top" wrapText="1"/>
    </xf>
    <xf numFmtId="0" fontId="45" fillId="0" borderId="22" xfId="0" applyFont="1" applyBorder="1" applyAlignment="1">
      <alignment vertical="top" wrapText="1"/>
    </xf>
    <xf numFmtId="0" fontId="43" fillId="0" borderId="0" xfId="0" applyFont="1"/>
    <xf numFmtId="0" fontId="43" fillId="12" borderId="0" xfId="0" applyFont="1" applyFill="1" applyBorder="1" applyAlignment="1">
      <alignment vertical="top" wrapText="1"/>
    </xf>
    <xf numFmtId="0" fontId="45" fillId="0" borderId="0" xfId="0" applyFont="1" applyBorder="1" applyAlignment="1">
      <alignment vertical="top" wrapText="1"/>
    </xf>
    <xf numFmtId="0" fontId="45" fillId="0" borderId="10" xfId="0" applyFont="1" applyBorder="1" applyAlignment="1">
      <alignment vertical="top" wrapText="1"/>
    </xf>
    <xf numFmtId="0" fontId="43" fillId="0" borderId="10" xfId="0" applyFont="1" applyBorder="1" applyAlignment="1">
      <alignment vertical="top" wrapText="1"/>
    </xf>
    <xf numFmtId="0" fontId="43" fillId="13" borderId="10" xfId="0" applyFont="1" applyFill="1" applyBorder="1" applyAlignment="1">
      <alignment vertical="top" wrapText="1"/>
    </xf>
    <xf numFmtId="0" fontId="43" fillId="0" borderId="10" xfId="0" applyFont="1" applyFill="1" applyBorder="1" applyAlignment="1">
      <alignment vertical="top" wrapText="1"/>
    </xf>
    <xf numFmtId="0" fontId="45" fillId="14" borderId="10" xfId="0" applyFont="1" applyFill="1" applyBorder="1" applyAlignment="1">
      <alignment vertical="top" wrapText="1"/>
    </xf>
    <xf numFmtId="0" fontId="45" fillId="14" borderId="10" xfId="0" applyFont="1" applyFill="1" applyBorder="1"/>
    <xf numFmtId="0" fontId="46" fillId="14" borderId="10" xfId="0" applyFont="1" applyFill="1" applyBorder="1"/>
    <xf numFmtId="0" fontId="8" fillId="15" borderId="1" xfId="0" applyFont="1" applyFill="1" applyBorder="1" applyAlignment="1">
      <alignment wrapText="1"/>
    </xf>
    <xf numFmtId="0" fontId="8" fillId="15" borderId="8" xfId="0" applyFont="1" applyFill="1" applyBorder="1" applyAlignment="1">
      <alignment wrapText="1"/>
    </xf>
    <xf numFmtId="0" fontId="38" fillId="0" borderId="23" xfId="0" applyFont="1" applyBorder="1"/>
    <xf numFmtId="0" fontId="38" fillId="16" borderId="23" xfId="0" applyFont="1" applyFill="1" applyBorder="1"/>
    <xf numFmtId="164" fontId="38" fillId="3" borderId="1" xfId="0" applyNumberFormat="1" applyFont="1" applyFill="1" applyBorder="1"/>
    <xf numFmtId="0" fontId="38" fillId="17" borderId="1" xfId="0" applyFont="1" applyFill="1" applyBorder="1"/>
    <xf numFmtId="0" fontId="38" fillId="3" borderId="4" xfId="0" applyFont="1" applyFill="1" applyBorder="1"/>
    <xf numFmtId="0" fontId="8" fillId="3" borderId="4" xfId="0" applyFont="1" applyFill="1" applyBorder="1"/>
    <xf numFmtId="0" fontId="38" fillId="3" borderId="24" xfId="0" applyFont="1" applyFill="1" applyBorder="1"/>
    <xf numFmtId="164" fontId="38" fillId="3" borderId="24" xfId="0" applyNumberFormat="1" applyFont="1" applyFill="1" applyBorder="1"/>
    <xf numFmtId="0" fontId="52" fillId="4" borderId="19" xfId="0" applyFont="1" applyFill="1" applyBorder="1"/>
    <xf numFmtId="0" fontId="53" fillId="0" borderId="23" xfId="0" applyFont="1" applyBorder="1"/>
    <xf numFmtId="0" fontId="53" fillId="3" borderId="1" xfId="0" applyFont="1" applyFill="1" applyBorder="1"/>
    <xf numFmtId="0" fontId="53" fillId="17" borderId="1" xfId="0" applyFont="1" applyFill="1" applyBorder="1"/>
    <xf numFmtId="0" fontId="54" fillId="6" borderId="4" xfId="0" applyFont="1" applyFill="1" applyBorder="1" applyAlignment="1">
      <alignment wrapText="1"/>
    </xf>
    <xf numFmtId="0" fontId="54" fillId="7" borderId="1" xfId="0" applyFont="1" applyFill="1" applyBorder="1" applyAlignment="1">
      <alignment wrapText="1"/>
    </xf>
    <xf numFmtId="0" fontId="54" fillId="15" borderId="1" xfId="0" applyFont="1" applyFill="1" applyBorder="1" applyAlignment="1">
      <alignment wrapText="1"/>
    </xf>
    <xf numFmtId="0" fontId="54" fillId="3" borderId="4" xfId="0" applyFont="1" applyFill="1" applyBorder="1"/>
    <xf numFmtId="0" fontId="53" fillId="3" borderId="24" xfId="0" applyFont="1" applyFill="1" applyBorder="1"/>
    <xf numFmtId="0" fontId="53" fillId="3" borderId="4" xfId="0" applyFont="1" applyFill="1" applyBorder="1"/>
    <xf numFmtId="164" fontId="53" fillId="3" borderId="24" xfId="0" applyNumberFormat="1" applyFont="1" applyFill="1" applyBorder="1"/>
    <xf numFmtId="164" fontId="53" fillId="3" borderId="1" xfId="0" applyNumberFormat="1" applyFont="1" applyFill="1" applyBorder="1"/>
    <xf numFmtId="0" fontId="53" fillId="0" borderId="25" xfId="0" applyFont="1" applyBorder="1"/>
    <xf numFmtId="0" fontId="53" fillId="3" borderId="8" xfId="0" applyFont="1" applyFill="1" applyBorder="1"/>
    <xf numFmtId="0" fontId="53" fillId="17" borderId="8" xfId="0" applyFont="1" applyFill="1" applyBorder="1"/>
    <xf numFmtId="0" fontId="54" fillId="6" borderId="26" xfId="0" applyFont="1" applyFill="1" applyBorder="1" applyAlignment="1">
      <alignment wrapText="1"/>
    </xf>
    <xf numFmtId="0" fontId="54" fillId="7" borderId="8" xfId="0" applyFont="1" applyFill="1" applyBorder="1" applyAlignment="1">
      <alignment wrapText="1"/>
    </xf>
    <xf numFmtId="0" fontId="54" fillId="15" borderId="8" xfId="0" applyFont="1" applyFill="1" applyBorder="1" applyAlignment="1">
      <alignment wrapText="1"/>
    </xf>
    <xf numFmtId="0" fontId="54" fillId="3" borderId="26" xfId="0" applyFont="1" applyFill="1" applyBorder="1"/>
    <xf numFmtId="0" fontId="53" fillId="3" borderId="27" xfId="0" applyFont="1" applyFill="1" applyBorder="1"/>
    <xf numFmtId="0" fontId="53" fillId="3" borderId="26" xfId="0" applyFont="1" applyFill="1" applyBorder="1"/>
    <xf numFmtId="164" fontId="53" fillId="3" borderId="27" xfId="0" applyNumberFormat="1" applyFont="1" applyFill="1" applyBorder="1"/>
    <xf numFmtId="164" fontId="53" fillId="3" borderId="8" xfId="0" applyNumberFormat="1" applyFont="1" applyFill="1" applyBorder="1"/>
    <xf numFmtId="0" fontId="55" fillId="0" borderId="0" xfId="0" applyFont="1"/>
    <xf numFmtId="0" fontId="57" fillId="16" borderId="23" xfId="0" applyFont="1" applyFill="1" applyBorder="1"/>
    <xf numFmtId="0" fontId="57" fillId="3" borderId="1" xfId="0" applyFont="1" applyFill="1" applyBorder="1"/>
    <xf numFmtId="0" fontId="57" fillId="17" borderId="1" xfId="0" applyFont="1" applyFill="1" applyBorder="1"/>
    <xf numFmtId="0" fontId="54" fillId="3" borderId="1" xfId="0" applyFont="1" applyFill="1" applyBorder="1"/>
    <xf numFmtId="164" fontId="57" fillId="3" borderId="1" xfId="0" applyNumberFormat="1" applyFont="1" applyFill="1" applyBorder="1"/>
    <xf numFmtId="0" fontId="57" fillId="16" borderId="25" xfId="0" applyFont="1" applyFill="1" applyBorder="1"/>
    <xf numFmtId="0" fontId="57" fillId="3" borderId="8" xfId="0" applyFont="1" applyFill="1" applyBorder="1"/>
    <xf numFmtId="0" fontId="57" fillId="17" borderId="8" xfId="0" applyFont="1" applyFill="1" applyBorder="1"/>
    <xf numFmtId="0" fontId="54" fillId="3" borderId="8" xfId="0" applyFont="1" applyFill="1" applyBorder="1"/>
    <xf numFmtId="164" fontId="57" fillId="3" borderId="8" xfId="0" applyNumberFormat="1" applyFont="1" applyFill="1" applyBorder="1"/>
    <xf numFmtId="0" fontId="18" fillId="3" borderId="10" xfId="0" applyFont="1" applyFill="1" applyBorder="1" applyAlignment="1">
      <alignment wrapText="1"/>
    </xf>
    <xf numFmtId="0" fontId="57" fillId="0" borderId="23" xfId="0" applyFont="1" applyBorder="1"/>
    <xf numFmtId="0" fontId="57" fillId="3" borderId="24" xfId="0" applyFont="1" applyFill="1" applyBorder="1"/>
    <xf numFmtId="0" fontId="57" fillId="3" borderId="4" xfId="0" applyFont="1" applyFill="1" applyBorder="1"/>
    <xf numFmtId="164" fontId="57" fillId="3" borderId="24" xfId="0" applyNumberFormat="1" applyFont="1" applyFill="1" applyBorder="1"/>
    <xf numFmtId="0" fontId="8" fillId="6" borderId="4" xfId="0" applyFont="1" applyFill="1" applyBorder="1" applyAlignment="1">
      <alignment vertical="center" wrapText="1"/>
    </xf>
    <xf numFmtId="0" fontId="8" fillId="7" borderId="1" xfId="0" applyFont="1" applyFill="1" applyBorder="1" applyAlignment="1">
      <alignment vertical="center" wrapText="1"/>
    </xf>
    <xf numFmtId="0" fontId="0" fillId="0" borderId="0" xfId="0" applyAlignment="1">
      <alignment vertical="center" wrapText="1"/>
    </xf>
    <xf numFmtId="0" fontId="0" fillId="0" borderId="0" xfId="0" applyAlignment="1">
      <alignment vertical="center"/>
    </xf>
    <xf numFmtId="0" fontId="0" fillId="3" borderId="1" xfId="0" applyFont="1" applyFill="1" applyBorder="1" applyAlignment="1">
      <alignment vertical="center"/>
    </xf>
    <xf numFmtId="0" fontId="0" fillId="0" borderId="0" xfId="0" applyAlignment="1">
      <alignment horizontal="left" vertical="center" wrapText="1" indent="1"/>
    </xf>
    <xf numFmtId="0" fontId="7" fillId="4" borderId="19" xfId="0" applyFont="1" applyFill="1" applyBorder="1" applyAlignment="1">
      <alignment horizontal="left" vertical="center" indent="1"/>
    </xf>
    <xf numFmtId="0" fontId="0" fillId="0" borderId="0" xfId="0" applyAlignment="1">
      <alignment horizontal="left" indent="1"/>
    </xf>
    <xf numFmtId="0" fontId="58" fillId="0" borderId="0" xfId="0" applyFont="1"/>
    <xf numFmtId="0" fontId="59" fillId="0" borderId="0" xfId="0" applyFont="1"/>
    <xf numFmtId="0" fontId="0" fillId="0" borderId="0" xfId="0" applyAlignment="1">
      <alignment horizontal="left" vertical="center" wrapText="1"/>
    </xf>
    <xf numFmtId="0" fontId="7" fillId="4" borderId="0" xfId="0" applyFont="1" applyFill="1" applyBorder="1"/>
    <xf numFmtId="0" fontId="39" fillId="4" borderId="0" xfId="0" applyFont="1" applyFill="1" applyBorder="1"/>
    <xf numFmtId="0" fontId="62" fillId="4" borderId="19" xfId="0" applyFont="1" applyFill="1" applyBorder="1" applyAlignment="1">
      <alignment horizontal="left" vertical="center" indent="1"/>
    </xf>
    <xf numFmtId="0" fontId="38" fillId="18" borderId="0" xfId="0" applyFont="1" applyFill="1" applyAlignment="1">
      <alignment horizontal="center" vertical="center"/>
    </xf>
    <xf numFmtId="0" fontId="38" fillId="0" borderId="0" xfId="0" applyFont="1"/>
    <xf numFmtId="0" fontId="53" fillId="18" borderId="0" xfId="0" applyFont="1" applyFill="1" applyAlignment="1">
      <alignment horizontal="center" vertical="center"/>
    </xf>
    <xf numFmtId="0" fontId="38" fillId="19" borderId="0" xfId="0" applyFont="1" applyFill="1"/>
    <xf numFmtId="0" fontId="57" fillId="19" borderId="0" xfId="0" applyFont="1" applyFill="1"/>
    <xf numFmtId="0" fontId="57" fillId="18" borderId="0" xfId="0" applyFont="1" applyFill="1" applyAlignment="1">
      <alignment horizontal="center" vertical="center"/>
    </xf>
    <xf numFmtId="0" fontId="53" fillId="19" borderId="0" xfId="0" applyFont="1" applyFill="1"/>
    <xf numFmtId="0" fontId="0" fillId="0" borderId="0" xfId="0" applyBorder="1" applyAlignment="1">
      <alignment wrapText="1"/>
    </xf>
    <xf numFmtId="0" fontId="7" fillId="4" borderId="0" xfId="0" applyFont="1" applyFill="1" applyBorder="1" applyAlignment="1">
      <alignment wrapText="1"/>
    </xf>
    <xf numFmtId="0" fontId="21" fillId="0" borderId="0" xfId="1" applyBorder="1" applyAlignment="1">
      <alignment wrapText="1"/>
    </xf>
    <xf numFmtId="0" fontId="0" fillId="0" borderId="0" xfId="0" quotePrefix="1" applyBorder="1" applyAlignment="1">
      <alignment wrapText="1"/>
    </xf>
    <xf numFmtId="0" fontId="0" fillId="0" borderId="0" xfId="0" quotePrefix="1" applyAlignment="1">
      <alignment horizontal="left" vertical="center" wrapText="1" indent="1"/>
    </xf>
    <xf numFmtId="0" fontId="0" fillId="0" borderId="0" xfId="0" applyAlignment="1">
      <alignment horizontal="left" vertical="top" wrapText="1" indent="1"/>
    </xf>
    <xf numFmtId="0" fontId="5" fillId="0" borderId="0" xfId="0" applyFont="1" applyAlignment="1">
      <alignment horizontal="left" vertical="center" wrapText="1"/>
    </xf>
    <xf numFmtId="0" fontId="74" fillId="0" borderId="0" xfId="0" applyFont="1" applyAlignment="1">
      <alignment horizontal="left" vertical="center" wrapText="1" indent="1"/>
    </xf>
    <xf numFmtId="3" fontId="0" fillId="0" borderId="0" xfId="0" applyNumberFormat="1" applyAlignment="1">
      <alignment horizontal="left" vertical="center" wrapText="1" indent="1"/>
    </xf>
    <xf numFmtId="16" fontId="0" fillId="0" borderId="0" xfId="0" applyNumberFormat="1" applyAlignment="1">
      <alignment horizontal="left" vertical="center" wrapText="1" indent="1"/>
    </xf>
    <xf numFmtId="0" fontId="0" fillId="0" borderId="0" xfId="0" applyNumberFormat="1" applyBorder="1"/>
    <xf numFmtId="0" fontId="75" fillId="0" borderId="0" xfId="0" applyFont="1"/>
    <xf numFmtId="0" fontId="79" fillId="0" borderId="0" xfId="0" applyFont="1" applyAlignment="1">
      <alignment horizontal="left" vertical="center" wrapText="1" indent="1"/>
    </xf>
    <xf numFmtId="0" fontId="81" fillId="0" borderId="0" xfId="0" applyFont="1" applyAlignment="1">
      <alignment horizontal="left" vertical="center" wrapText="1" indent="1"/>
    </xf>
    <xf numFmtId="0" fontId="76" fillId="0" borderId="0" xfId="1" applyFont="1" applyAlignment="1">
      <alignment horizontal="left" indent="1"/>
    </xf>
    <xf numFmtId="0" fontId="0" fillId="0" borderId="0" xfId="0" applyFont="1" applyAlignment="1">
      <alignment horizontal="left" vertical="center" wrapText="1" indent="1"/>
    </xf>
    <xf numFmtId="0" fontId="0" fillId="0" borderId="0" xfId="0" applyBorder="1" applyAlignment="1">
      <alignment vertical="center" wrapText="1"/>
    </xf>
    <xf numFmtId="0" fontId="74" fillId="0" borderId="0" xfId="0" applyFont="1" applyAlignment="1">
      <alignment vertical="center"/>
    </xf>
    <xf numFmtId="0" fontId="85" fillId="0" borderId="0" xfId="0" applyFont="1" applyAlignment="1">
      <alignment horizontal="left" vertical="center" wrapText="1" indent="1"/>
    </xf>
  </cellXfs>
  <cellStyles count="5">
    <cellStyle name="Hyperlink" xfId="1" builtinId="8"/>
    <cellStyle name="Normal" xfId="0" builtinId="0"/>
    <cellStyle name="Normal 2" xfId="4"/>
    <cellStyle name="Normal 3" xfId="3"/>
    <cellStyle name="Normalny 5" xfId="2"/>
  </cellStyles>
  <dxfs count="77">
    <dxf>
      <fill>
        <patternFill>
          <bgColor indexed="10"/>
        </patternFill>
      </fill>
    </dxf>
    <dxf>
      <fill>
        <patternFill>
          <bgColor indexed="3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scheme val="none"/>
      </font>
      <numFmt numFmtId="164" formatCode="[$-409]m/d/yyyy"/>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numFmt numFmtId="164" formatCode="[$-409]m/d/yyyy"/>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i val="0"/>
        <strike val="0"/>
        <condense val="0"/>
        <extend val="0"/>
        <outline val="0"/>
        <shadow val="0"/>
        <u val="none"/>
        <vertAlign val="baseline"/>
        <sz val="11"/>
        <color rgb="FFFFFFFF"/>
        <name val="Czcionka tekstu podstawowego"/>
        <scheme val="none"/>
      </font>
      <fill>
        <patternFill patternType="solid">
          <fgColor rgb="FFCCFFFF"/>
          <bgColor rgb="FFDEEBF7"/>
        </patternFill>
      </fill>
      <border diagonalUp="0" diagonalDown="0">
        <left/>
        <right/>
        <top style="thin">
          <color rgb="FF9DC3E6"/>
        </top>
        <bottom style="thin">
          <color rgb="FF9DC3E6"/>
        </bottom>
        <vertical/>
        <horizontal/>
      </border>
    </dxf>
    <dxf>
      <font>
        <b/>
        <i val="0"/>
        <strike val="0"/>
        <condense val="0"/>
        <extend val="0"/>
        <outline val="0"/>
        <shadow val="0"/>
        <u val="none"/>
        <vertAlign val="baseline"/>
        <sz val="11"/>
        <color rgb="FFFFFFFF"/>
        <name val="Czcionka tekstu podstawowego"/>
        <scheme val="none"/>
      </font>
      <fill>
        <patternFill patternType="solid">
          <fgColor rgb="FF9C0006"/>
          <bgColor theme="6" tint="-0.249977111117893"/>
        </patternFill>
      </fill>
      <alignment horizontal="general" vertical="bottom" textRotation="0" wrapText="1" indent="0" justifyLastLine="0" shrinkToFit="0" readingOrder="0"/>
      <border diagonalUp="0" diagonalDown="0">
        <left/>
        <right/>
        <top style="thin">
          <color rgb="FF9DC3E6"/>
        </top>
        <bottom style="thin">
          <color rgb="FF9DC3E6"/>
        </bottom>
        <vertical/>
        <horizontal/>
      </border>
    </dxf>
    <dxf>
      <font>
        <b/>
        <i val="0"/>
        <strike val="0"/>
        <condense val="0"/>
        <extend val="0"/>
        <outline val="0"/>
        <shadow val="0"/>
        <u val="none"/>
        <vertAlign val="baseline"/>
        <sz val="11"/>
        <color rgb="FFFFFFFF"/>
        <name val="Czcionka tekstu podstawowego"/>
        <scheme val="none"/>
      </font>
      <fill>
        <patternFill patternType="solid">
          <fgColor rgb="FF0563C1"/>
          <bgColor rgb="FF2E75B6"/>
        </patternFill>
      </fill>
      <alignment horizontal="general" vertical="bottom" textRotation="0" wrapText="1" indent="0" justifyLastLine="0" shrinkToFit="0" readingOrder="0"/>
      <border diagonalUp="0" diagonalDown="0">
        <left/>
        <right/>
        <top style="thin">
          <color rgb="FF9DC3E6"/>
        </top>
        <bottom style="thin">
          <color rgb="FF9DC3E6"/>
        </bottom>
        <vertical/>
        <horizontal/>
      </border>
    </dxf>
    <dxf>
      <font>
        <b/>
        <i val="0"/>
        <strike val="0"/>
        <condense val="0"/>
        <extend val="0"/>
        <outline val="0"/>
        <shadow val="0"/>
        <u val="none"/>
        <vertAlign val="baseline"/>
        <sz val="11"/>
        <color rgb="FFFFFFFF"/>
        <name val="Czcionka tekstu podstawowego"/>
        <scheme val="none"/>
      </font>
      <fill>
        <patternFill patternType="solid">
          <fgColor rgb="FF9C0006"/>
          <bgColor rgb="FFC00000"/>
        </patternFill>
      </fill>
      <alignment horizontal="general" vertical="bottom" textRotation="0" wrapText="1" indent="0" justifyLastLine="0" shrinkToFit="0" readingOrder="0"/>
      <border diagonalUp="0" diagonalDown="0">
        <left/>
        <right style="thin">
          <color auto="1"/>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theme="6" tint="0.59999389629810485"/>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right style="thin">
          <color rgb="FF9DC3E6"/>
        </right>
        <top style="thin">
          <color rgb="FF9DC3E6"/>
        </top>
      </border>
    </dxf>
    <dxf>
      <font>
        <b val="0"/>
        <i val="0"/>
        <strike val="0"/>
        <condense val="0"/>
        <extend val="0"/>
        <outline val="0"/>
        <shadow val="0"/>
        <u val="none"/>
        <vertAlign val="baseline"/>
        <sz val="11"/>
        <color theme="1"/>
        <name val="Calibri"/>
        <scheme val="none"/>
      </font>
      <fill>
        <patternFill patternType="solid">
          <fgColor rgb="FFCCFFFF"/>
          <bgColor rgb="FFDEEBF7"/>
        </patternFill>
      </fill>
    </dxf>
    <dxf>
      <font>
        <b/>
        <i val="0"/>
        <strike val="0"/>
        <condense val="0"/>
        <extend val="0"/>
        <outline val="0"/>
        <shadow val="0"/>
        <u val="none"/>
        <vertAlign val="baseline"/>
        <sz val="11"/>
        <color rgb="FFFFFFFF"/>
        <name val="Calibri"/>
        <scheme val="none"/>
      </font>
      <fill>
        <patternFill patternType="solid">
          <fgColor rgb="FF141414"/>
          <bgColor rgb="FF0D0D0D"/>
        </patternFill>
      </fill>
    </dxf>
    <dxf>
      <font>
        <b val="0"/>
        <i val="0"/>
        <strike val="0"/>
        <condense val="0"/>
        <extend val="0"/>
        <outline val="0"/>
        <shadow val="0"/>
        <u val="none"/>
        <vertAlign val="baseline"/>
        <sz val="11"/>
        <color theme="1"/>
        <name val="Calibri"/>
        <scheme val="none"/>
      </font>
      <numFmt numFmtId="164" formatCode="[$-409]m/d/yyyy"/>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numFmt numFmtId="164" formatCode="[$-409]m/d/yyyy"/>
      <fill>
        <patternFill patternType="solid">
          <fgColor rgb="FFCCFFFF"/>
          <bgColor rgb="FFDEEBF7"/>
        </patternFill>
      </fill>
      <border diagonalUp="0" diagonalDown="0">
        <left style="thin">
          <color auto="1"/>
        </left>
        <right style="thin">
          <color indexed="64"/>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style="thin">
          <color auto="1"/>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style="thin">
          <color auto="1"/>
        </left>
        <right style="thin">
          <color indexed="64"/>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style="thin">
          <color auto="1"/>
        </left>
        <right style="thin">
          <color indexed="64"/>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style="thin">
          <color auto="1"/>
        </left>
        <right style="thin">
          <color indexed="64"/>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style="thin">
          <color auto="1"/>
        </left>
        <right style="thin">
          <color indexed="64"/>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style="thin">
          <color auto="1"/>
        </left>
        <right style="thin">
          <color indexed="64"/>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style="thin">
          <color auto="1"/>
        </left>
        <right style="thin">
          <color indexed="64"/>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style="thin">
          <color auto="1"/>
        </left>
        <right style="thin">
          <color indexed="64"/>
        </right>
        <top style="thin">
          <color rgb="FF9DC3E6"/>
        </top>
        <bottom style="thin">
          <color rgb="FF9DC3E6"/>
        </bottom>
        <vertical/>
        <horizontal/>
      </border>
    </dxf>
    <dxf>
      <font>
        <b/>
        <i val="0"/>
        <strike val="0"/>
        <condense val="0"/>
        <extend val="0"/>
        <outline val="0"/>
        <shadow val="0"/>
        <u val="none"/>
        <vertAlign val="baseline"/>
        <sz val="11"/>
        <color rgb="FFFFFFFF"/>
        <name val="Czcionka tekstu podstawowego"/>
        <scheme val="none"/>
      </font>
      <fill>
        <patternFill patternType="solid">
          <fgColor rgb="FFCCFFFF"/>
          <bgColor rgb="FFDEEBF7"/>
        </patternFill>
      </fill>
      <border diagonalUp="0" diagonalDown="0">
        <left/>
        <right style="thin">
          <color auto="1"/>
        </right>
        <top style="thin">
          <color rgb="FF9DC3E6"/>
        </top>
        <bottom style="thin">
          <color rgb="FF9DC3E6"/>
        </bottom>
        <vertical/>
        <horizontal/>
      </border>
    </dxf>
    <dxf>
      <font>
        <b/>
        <i val="0"/>
        <strike val="0"/>
        <condense val="0"/>
        <extend val="0"/>
        <outline val="0"/>
        <shadow val="0"/>
        <u val="none"/>
        <vertAlign val="baseline"/>
        <sz val="11"/>
        <color rgb="FFFFFFFF"/>
        <name val="Czcionka tekstu podstawowego"/>
        <scheme val="none"/>
      </font>
      <fill>
        <patternFill patternType="solid">
          <fgColor rgb="FF9C0006"/>
          <bgColor theme="6" tint="-0.249977111117893"/>
        </patternFill>
      </fill>
      <alignment horizontal="general" vertical="bottom" textRotation="0" wrapText="1" indent="0" justifyLastLine="0" shrinkToFit="0" readingOrder="0"/>
      <border diagonalUp="0" diagonalDown="0">
        <left/>
        <right/>
        <top style="thin">
          <color rgb="FF9DC3E6"/>
        </top>
        <bottom style="thin">
          <color rgb="FF9DC3E6"/>
        </bottom>
        <vertical/>
        <horizontal/>
      </border>
    </dxf>
    <dxf>
      <font>
        <b/>
        <i val="0"/>
        <strike val="0"/>
        <condense val="0"/>
        <extend val="0"/>
        <outline val="0"/>
        <shadow val="0"/>
        <u val="none"/>
        <vertAlign val="baseline"/>
        <sz val="11"/>
        <color rgb="FFFFFFFF"/>
        <name val="Czcionka tekstu podstawowego"/>
        <scheme val="none"/>
      </font>
      <fill>
        <patternFill patternType="solid">
          <fgColor rgb="FF0563C1"/>
          <bgColor rgb="FF2E75B6"/>
        </patternFill>
      </fill>
      <alignment horizontal="general" vertical="bottom" textRotation="0" wrapText="1" indent="0" justifyLastLine="0" shrinkToFit="0" readingOrder="0"/>
      <border diagonalUp="0" diagonalDown="0">
        <left/>
        <right/>
        <top style="thin">
          <color rgb="FF9DC3E6"/>
        </top>
        <bottom style="thin">
          <color rgb="FF9DC3E6"/>
        </bottom>
        <vertical/>
        <horizontal/>
      </border>
    </dxf>
    <dxf>
      <font>
        <b/>
        <i val="0"/>
        <strike val="0"/>
        <condense val="0"/>
        <extend val="0"/>
        <outline val="0"/>
        <shadow val="0"/>
        <u val="none"/>
        <vertAlign val="baseline"/>
        <sz val="11"/>
        <color rgb="FFFFFFFF"/>
        <name val="Czcionka tekstu podstawowego"/>
        <scheme val="none"/>
      </font>
      <fill>
        <patternFill patternType="solid">
          <fgColor rgb="FF9C0006"/>
          <bgColor rgb="FFC00000"/>
        </patternFill>
      </fill>
      <alignment horizontal="general" vertical="bottom" textRotation="0" wrapText="1" indent="0" justifyLastLine="0" shrinkToFit="0" readingOrder="0"/>
      <border diagonalUp="0" diagonalDown="0">
        <left/>
        <right style="thin">
          <color auto="1"/>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theme="6" tint="0.59999389629810485"/>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fill>
        <patternFill patternType="solid">
          <fgColor rgb="FFCCFFFF"/>
          <bgColor rgb="FFDEEBF7"/>
        </patternFill>
      </fill>
      <border diagonalUp="0" diagonalDown="0">
        <left/>
        <right/>
        <top style="thin">
          <color rgb="FF9DC3E6"/>
        </top>
        <bottom style="thin">
          <color rgb="FF9DC3E6"/>
        </bottom>
        <vertical/>
        <horizontal/>
      </border>
    </dxf>
    <dxf>
      <font>
        <b val="0"/>
        <i val="0"/>
        <strike val="0"/>
        <condense val="0"/>
        <extend val="0"/>
        <outline val="0"/>
        <shadow val="0"/>
        <u val="none"/>
        <vertAlign val="baseline"/>
        <sz val="11"/>
        <color theme="1"/>
        <name val="Calibri"/>
        <scheme val="none"/>
      </font>
      <border diagonalUp="0" diagonalDown="0">
        <left style="thin">
          <color theme="4" tint="0.39997558519241921"/>
        </left>
        <right/>
        <top style="thin">
          <color theme="4" tint="0.39997558519241921"/>
        </top>
        <bottom style="thin">
          <color theme="4" tint="0.39997558519241921"/>
        </bottom>
        <vertical/>
        <horizontal/>
      </border>
    </dxf>
    <dxf>
      <border outline="0">
        <right style="thin">
          <color rgb="FF9DC3E6"/>
        </right>
        <top style="thin">
          <color rgb="FF9DC3E6"/>
        </top>
      </border>
    </dxf>
    <dxf>
      <border outline="0">
        <bottom style="thin">
          <color rgb="FF9DC3E6"/>
        </bottom>
      </border>
    </dxf>
    <dxf>
      <font>
        <b/>
        <i val="0"/>
        <strike val="0"/>
        <condense val="0"/>
        <extend val="0"/>
        <outline val="0"/>
        <shadow val="0"/>
        <u val="none"/>
        <vertAlign val="baseline"/>
        <sz val="11"/>
        <color rgb="FFFFFFFF"/>
        <name val="Calibri"/>
        <scheme val="none"/>
      </font>
      <fill>
        <patternFill patternType="solid">
          <fgColor rgb="FF141414"/>
          <bgColor rgb="FF0D0D0D"/>
        </patternFill>
      </fil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relativeIndent="1"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relativeIndent="-1"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color theme="1"/>
        <name val="Calibri"/>
        <scheme val="none"/>
      </font>
      <fill>
        <patternFill>
          <bgColor theme="6"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fill>
        <patternFill patternType="solid">
          <fgColor indexed="64"/>
          <bgColor theme="2" tint="-9.9978637043366805E-2"/>
        </patternFill>
      </fill>
    </dxf>
    <dxf>
      <font>
        <strike val="0"/>
        <outline val="0"/>
        <shadow val="0"/>
        <u val="none"/>
        <vertAlign val="baseline"/>
        <sz val="11"/>
        <color theme="1"/>
        <name val="Calibri"/>
        <scheme val="none"/>
      </font>
      <fill>
        <patternFill patternType="solid">
          <fgColor indexed="64"/>
          <bgColor theme="2" tint="-9.9978637043366805E-2"/>
        </patternFill>
      </fill>
    </dxf>
    <dxf>
      <font>
        <b val="0"/>
        <i val="0"/>
        <strike val="0"/>
        <condense val="0"/>
        <extend val="0"/>
        <outline val="0"/>
        <shadow val="0"/>
        <u val="none"/>
        <vertAlign val="baseline"/>
        <sz val="18"/>
        <color rgb="FF000000"/>
        <name val="Calibri"/>
        <scheme val="none"/>
      </font>
    </dxf>
    <dxf>
      <font>
        <strike val="0"/>
        <outline val="0"/>
        <shadow val="0"/>
        <u val="none"/>
        <vertAlign val="baseline"/>
        <sz val="18"/>
        <name val="Calibri"/>
        <scheme val="none"/>
      </font>
    </dxf>
    <dxf>
      <border outline="0">
        <top style="thin">
          <color rgb="FF9DC3E6"/>
        </top>
      </border>
    </dxf>
    <dxf>
      <border outline="0">
        <bottom style="thin">
          <color rgb="FF9DC3E6"/>
        </bottom>
      </border>
    </dxf>
    <dxf>
      <font>
        <b/>
        <i val="0"/>
        <strike val="0"/>
        <condense val="0"/>
        <extend val="0"/>
        <outline val="0"/>
        <shadow val="0"/>
        <u val="none"/>
        <vertAlign val="baseline"/>
        <sz val="11"/>
        <color rgb="FFFFFFFF"/>
        <name val="Calibri"/>
        <scheme val="none"/>
      </font>
      <fill>
        <patternFill patternType="solid">
          <fgColor rgb="FF141414"/>
          <bgColor rgb="FF0D0D0D"/>
        </patternFill>
      </fill>
    </dxf>
    <dxf>
      <font>
        <color theme="0"/>
      </font>
      <fill>
        <patternFill>
          <bgColor theme="3" tint="-0.24994659260841701"/>
        </patternFill>
      </fill>
    </dxf>
    <dxf>
      <font>
        <color theme="0"/>
      </font>
      <fill>
        <patternFill>
          <bgColor theme="4" tint="-0.24994659260841701"/>
        </patternFill>
      </fill>
    </dxf>
    <dxf>
      <fill>
        <patternFill>
          <bgColor theme="1" tint="4.9989318521683403E-2"/>
        </patternFill>
      </fill>
    </dxf>
    <dxf>
      <border>
        <left style="thick">
          <color auto="1"/>
        </left>
        <right style="thick">
          <color auto="1"/>
        </right>
        <vertical style="thick">
          <color auto="1"/>
        </vertical>
      </border>
    </dxf>
  </dxfs>
  <tableStyles count="1" defaultTableStyle="TableStyleMedium2" defaultPivotStyle="PivotStyleLight16">
    <tableStyle name="Table_eng" pivot="0" count="4">
      <tableStyleElement type="wholeTable" dxfId="76"/>
      <tableStyleElement type="headerRow" dxfId="75"/>
      <tableStyleElement type="firstRowStripe" dxfId="74"/>
      <tableStyleElement type="secondRowStripe" dxfId="73"/>
    </tableStyle>
  </tableStyles>
  <colors>
    <indexedColors>
      <rgbColor rgb="FF000000"/>
      <rgbColor rgb="FFFFFFFF"/>
      <rgbColor rgb="FFFF0000"/>
      <rgbColor rgb="FF00FF00"/>
      <rgbColor rgb="FF0000CC"/>
      <rgbColor rgb="FFFFFF00"/>
      <rgbColor rgb="FFFF00FF"/>
      <rgbColor rgb="FF00FFFF"/>
      <rgbColor rgb="FF9C0006"/>
      <rgbColor rgb="FF008000"/>
      <rgbColor rgb="FF0D0D0D"/>
      <rgbColor rgb="FF548235"/>
      <rgbColor rgb="FF800080"/>
      <rgbColor rgb="FF008080"/>
      <rgbColor rgb="FFD0CECE"/>
      <rgbColor rgb="FF808080"/>
      <rgbColor rgb="FF9999FF"/>
      <rgbColor rgb="FF993366"/>
      <rgbColor rgb="FFFFFFCC"/>
      <rgbColor rgb="FFDEEBF7"/>
      <rgbColor rgb="FF660066"/>
      <rgbColor rgb="FFFF8080"/>
      <rgbColor rgb="FF0563C1"/>
      <rgbColor rgb="FFBDD7EE"/>
      <rgbColor rgb="FF000080"/>
      <rgbColor rgb="FFFF00FF"/>
      <rgbColor rgb="FFFFFF00"/>
      <rgbColor rgb="FF00FFFF"/>
      <rgbColor rgb="FF800080"/>
      <rgbColor rgb="FF990033"/>
      <rgbColor rgb="FF008080"/>
      <rgbColor rgb="FF0000FF"/>
      <rgbColor rgb="FF00CCFF"/>
      <rgbColor rgb="FFCCFFFF"/>
      <rgbColor rgb="FFC5E0B4"/>
      <rgbColor rgb="FFFFFF99"/>
      <rgbColor rgb="FF9DC3E6"/>
      <rgbColor rgb="FFFF99CC"/>
      <rgbColor rgb="FFCC99FF"/>
      <rgbColor rgb="FFFFC7CE"/>
      <rgbColor rgb="FF2E75B6"/>
      <rgbColor rgb="FF33CCCC"/>
      <rgbColor rgb="FFA9D18E"/>
      <rgbColor rgb="FFFFCC00"/>
      <rgbColor rgb="FFFF9900"/>
      <rgbColor rgb="FFC55A11"/>
      <rgbColor rgb="FF666699"/>
      <rgbColor rgb="FFA6A6A6"/>
      <rgbColor rgb="FF141414"/>
      <rgbColor rgb="FF339966"/>
      <rgbColor rgb="FF242729"/>
      <rgbColor rgb="FF292929"/>
      <rgbColor rgb="FFC00000"/>
      <rgbColor rgb="FF993366"/>
      <rgbColor rgb="FF1F4E7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tmp"/><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0</xdr:colOff>
      <xdr:row>24</xdr:row>
      <xdr:rowOff>4324350</xdr:rowOff>
    </xdr:to>
    <xdr:sp macro="" textlink="">
      <xdr:nvSpPr>
        <xdr:cNvPr id="1038"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0</xdr:colOff>
      <xdr:row>24</xdr:row>
      <xdr:rowOff>4324350</xdr:rowOff>
    </xdr:to>
    <xdr:sp macro="" textlink="">
      <xdr:nvSpPr>
        <xdr:cNvPr id="1036"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0</xdr:colOff>
      <xdr:row>24</xdr:row>
      <xdr:rowOff>4324350</xdr:rowOff>
    </xdr:to>
    <xdr:sp macro="" textlink="">
      <xdr:nvSpPr>
        <xdr:cNvPr id="1034"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0</xdr:colOff>
      <xdr:row>24</xdr:row>
      <xdr:rowOff>4324350</xdr:rowOff>
    </xdr:to>
    <xdr:sp macro="" textlink="">
      <xdr:nvSpPr>
        <xdr:cNvPr id="1032"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0</xdr:colOff>
      <xdr:row>24</xdr:row>
      <xdr:rowOff>4324350</xdr:rowOff>
    </xdr:to>
    <xdr:sp macro="" textlink="">
      <xdr:nvSpPr>
        <xdr:cNvPr id="1030"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0</xdr:colOff>
      <xdr:row>24</xdr:row>
      <xdr:rowOff>4324350</xdr:rowOff>
    </xdr:to>
    <xdr:sp macro="" textlink="">
      <xdr:nvSpPr>
        <xdr:cNvPr id="1028"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0</xdr:colOff>
      <xdr:row>24</xdr:row>
      <xdr:rowOff>4324350</xdr:rowOff>
    </xdr:to>
    <xdr:sp macro="" textlink="">
      <xdr:nvSpPr>
        <xdr:cNvPr id="1026"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 name="AutoShape 14"/>
        <xdr:cNvSpPr>
          <a:spLocks noChangeArrowheads="1"/>
        </xdr:cNvSpPr>
      </xdr:nvSpPr>
      <xdr:spPr bwMode="auto">
        <a:xfrm>
          <a:off x="0" y="0"/>
          <a:ext cx="737870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3" name="AutoShape 12"/>
        <xdr:cNvSpPr>
          <a:spLocks noChangeArrowheads="1"/>
        </xdr:cNvSpPr>
      </xdr:nvSpPr>
      <xdr:spPr bwMode="auto">
        <a:xfrm>
          <a:off x="0" y="0"/>
          <a:ext cx="737870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4" name="AutoShape 10"/>
        <xdr:cNvSpPr>
          <a:spLocks noChangeArrowheads="1"/>
        </xdr:cNvSpPr>
      </xdr:nvSpPr>
      <xdr:spPr bwMode="auto">
        <a:xfrm>
          <a:off x="0" y="0"/>
          <a:ext cx="737870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5" name="AutoShape 8"/>
        <xdr:cNvSpPr>
          <a:spLocks noChangeArrowheads="1"/>
        </xdr:cNvSpPr>
      </xdr:nvSpPr>
      <xdr:spPr bwMode="auto">
        <a:xfrm>
          <a:off x="0" y="0"/>
          <a:ext cx="737870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6" name="AutoShape 6"/>
        <xdr:cNvSpPr>
          <a:spLocks noChangeArrowheads="1"/>
        </xdr:cNvSpPr>
      </xdr:nvSpPr>
      <xdr:spPr bwMode="auto">
        <a:xfrm>
          <a:off x="0" y="0"/>
          <a:ext cx="737870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7" name="AutoShape 4"/>
        <xdr:cNvSpPr>
          <a:spLocks noChangeArrowheads="1"/>
        </xdr:cNvSpPr>
      </xdr:nvSpPr>
      <xdr:spPr bwMode="auto">
        <a:xfrm>
          <a:off x="0" y="0"/>
          <a:ext cx="737870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8" name="AutoShape 2"/>
        <xdr:cNvSpPr>
          <a:spLocks noChangeArrowheads="1"/>
        </xdr:cNvSpPr>
      </xdr:nvSpPr>
      <xdr:spPr bwMode="auto">
        <a:xfrm>
          <a:off x="0" y="0"/>
          <a:ext cx="737870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9" name="AutoShape 14"/>
        <xdr:cNvSpPr>
          <a:spLocks noChangeArrowheads="1"/>
        </xdr:cNvSpPr>
      </xdr:nvSpPr>
      <xdr:spPr bwMode="auto">
        <a:xfrm>
          <a:off x="0" y="0"/>
          <a:ext cx="737870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0" name="AutoShape 12"/>
        <xdr:cNvSpPr>
          <a:spLocks noChangeArrowheads="1"/>
        </xdr:cNvSpPr>
      </xdr:nvSpPr>
      <xdr:spPr bwMode="auto">
        <a:xfrm>
          <a:off x="0" y="0"/>
          <a:ext cx="737870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1" name="AutoShape 10"/>
        <xdr:cNvSpPr>
          <a:spLocks noChangeArrowheads="1"/>
        </xdr:cNvSpPr>
      </xdr:nvSpPr>
      <xdr:spPr bwMode="auto">
        <a:xfrm>
          <a:off x="0" y="0"/>
          <a:ext cx="737870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2" name="AutoShape 8"/>
        <xdr:cNvSpPr>
          <a:spLocks noChangeArrowheads="1"/>
        </xdr:cNvSpPr>
      </xdr:nvSpPr>
      <xdr:spPr bwMode="auto">
        <a:xfrm>
          <a:off x="0" y="0"/>
          <a:ext cx="737870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3" name="AutoShape 6"/>
        <xdr:cNvSpPr>
          <a:spLocks noChangeArrowheads="1"/>
        </xdr:cNvSpPr>
      </xdr:nvSpPr>
      <xdr:spPr bwMode="auto">
        <a:xfrm>
          <a:off x="0" y="0"/>
          <a:ext cx="737870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4" name="AutoShape 4"/>
        <xdr:cNvSpPr>
          <a:spLocks noChangeArrowheads="1"/>
        </xdr:cNvSpPr>
      </xdr:nvSpPr>
      <xdr:spPr bwMode="auto">
        <a:xfrm>
          <a:off x="0" y="0"/>
          <a:ext cx="737870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5" name="AutoShape 2"/>
        <xdr:cNvSpPr>
          <a:spLocks noChangeArrowheads="1"/>
        </xdr:cNvSpPr>
      </xdr:nvSpPr>
      <xdr:spPr bwMode="auto">
        <a:xfrm>
          <a:off x="0" y="0"/>
          <a:ext cx="737870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6" name="AutoShape 14"/>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7" name="AutoShape 12"/>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8" name="AutoShape 10"/>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19" name="AutoShape 8"/>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0" name="AutoShape 6"/>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1" name="AutoShape 4"/>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2" name="AutoShape 2"/>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3" name="AutoShape 14"/>
        <xdr:cNvSpPr>
          <a:spLocks noChangeArrowheads="1"/>
        </xdr:cNvSpPr>
      </xdr:nvSpPr>
      <xdr:spPr bwMode="auto">
        <a:xfrm>
          <a:off x="0" y="0"/>
          <a:ext cx="894715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4" name="AutoShape 12"/>
        <xdr:cNvSpPr>
          <a:spLocks noChangeArrowheads="1"/>
        </xdr:cNvSpPr>
      </xdr:nvSpPr>
      <xdr:spPr bwMode="auto">
        <a:xfrm>
          <a:off x="0" y="0"/>
          <a:ext cx="894715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5" name="AutoShape 10"/>
        <xdr:cNvSpPr>
          <a:spLocks noChangeArrowheads="1"/>
        </xdr:cNvSpPr>
      </xdr:nvSpPr>
      <xdr:spPr bwMode="auto">
        <a:xfrm>
          <a:off x="0" y="0"/>
          <a:ext cx="894715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6" name="AutoShape 8"/>
        <xdr:cNvSpPr>
          <a:spLocks noChangeArrowheads="1"/>
        </xdr:cNvSpPr>
      </xdr:nvSpPr>
      <xdr:spPr bwMode="auto">
        <a:xfrm>
          <a:off x="0" y="0"/>
          <a:ext cx="894715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7" name="AutoShape 6"/>
        <xdr:cNvSpPr>
          <a:spLocks noChangeArrowheads="1"/>
        </xdr:cNvSpPr>
      </xdr:nvSpPr>
      <xdr:spPr bwMode="auto">
        <a:xfrm>
          <a:off x="0" y="0"/>
          <a:ext cx="894715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8" name="AutoShape 4"/>
        <xdr:cNvSpPr>
          <a:spLocks noChangeArrowheads="1"/>
        </xdr:cNvSpPr>
      </xdr:nvSpPr>
      <xdr:spPr bwMode="auto">
        <a:xfrm>
          <a:off x="0" y="0"/>
          <a:ext cx="894715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29" name="AutoShape 2"/>
        <xdr:cNvSpPr>
          <a:spLocks noChangeArrowheads="1"/>
        </xdr:cNvSpPr>
      </xdr:nvSpPr>
      <xdr:spPr bwMode="auto">
        <a:xfrm>
          <a:off x="0" y="0"/>
          <a:ext cx="8947150" cy="2209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30" name="AutoShape 14"/>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31" name="AutoShape 12"/>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32" name="AutoShape 10"/>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33" name="AutoShape 8"/>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34" name="AutoShape 6"/>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35" name="AutoShape 4"/>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0</xdr:colOff>
      <xdr:row>23</xdr:row>
      <xdr:rowOff>4324350</xdr:rowOff>
    </xdr:to>
    <xdr:sp macro="" textlink="">
      <xdr:nvSpPr>
        <xdr:cNvPr id="36" name="AutoShape 2"/>
        <xdr:cNvSpPr>
          <a:spLocks noChangeArrowheads="1"/>
        </xdr:cNvSpPr>
      </xdr:nvSpPr>
      <xdr:spPr bwMode="auto">
        <a:xfrm>
          <a:off x="0" y="0"/>
          <a:ext cx="8947150" cy="22098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5</xdr:col>
      <xdr:colOff>0</xdr:colOff>
      <xdr:row>3657</xdr:row>
      <xdr:rowOff>0</xdr:rowOff>
    </xdr:from>
    <xdr:to>
      <xdr:col>5</xdr:col>
      <xdr:colOff>484920</xdr:colOff>
      <xdr:row>3657</xdr:row>
      <xdr:rowOff>296388</xdr:rowOff>
    </xdr:to>
    <xdr:sp macro="" textlink="">
      <xdr:nvSpPr>
        <xdr:cNvPr id="44" name="CustomShape 1"/>
        <xdr:cNvSpPr/>
      </xdr:nvSpPr>
      <xdr:spPr>
        <a:xfrm>
          <a:off x="11976100" y="18230850"/>
          <a:ext cx="484920" cy="462980"/>
        </a:xfrm>
        <a:prstGeom prst="rect">
          <a:avLst/>
        </a:prstGeom>
        <a:noFill/>
        <a:ln>
          <a:noFill/>
        </a:ln>
      </xdr:spPr>
      <xdr:style>
        <a:lnRef idx="0">
          <a:scrgbClr r="0" g="0" b="0"/>
        </a:lnRef>
        <a:fillRef idx="0">
          <a:scrgbClr r="0" g="0" b="0"/>
        </a:fillRef>
        <a:effectRef idx="0">
          <a:scrgbClr r="0" g="0" b="0"/>
        </a:effectRef>
        <a:fontRef idx="minor"/>
      </xdr:style>
    </xdr:sp>
    <xdr:clientData/>
  </xdr:twoCellAnchor>
  <xdr:twoCellAnchor editAs="oneCell">
    <xdr:from>
      <xdr:col>8</xdr:col>
      <xdr:colOff>0</xdr:colOff>
      <xdr:row>5252</xdr:row>
      <xdr:rowOff>0</xdr:rowOff>
    </xdr:from>
    <xdr:to>
      <xdr:col>8</xdr:col>
      <xdr:colOff>304800</xdr:colOff>
      <xdr:row>5254</xdr:row>
      <xdr:rowOff>142315</xdr:rowOff>
    </xdr:to>
    <xdr:sp macro="" textlink="">
      <xdr:nvSpPr>
        <xdr:cNvPr id="1044" name="AutoShape 20" descr="Ozark Trail 4' x 6' Instant Canopy Outdoor Shade Shelter, Brilliant Red;  Assembled Dimensions :4 ft. x 6 ft. x 85 in. - Walmart.com"/>
        <xdr:cNvSpPr>
          <a:spLocks noChangeAspect="1" noChangeArrowheads="1"/>
        </xdr:cNvSpPr>
      </xdr:nvSpPr>
      <xdr:spPr bwMode="auto">
        <a:xfrm>
          <a:off x="18154650" y="129393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29884</xdr:colOff>
      <xdr:row>7146</xdr:row>
      <xdr:rowOff>179294</xdr:rowOff>
    </xdr:from>
    <xdr:to>
      <xdr:col>9</xdr:col>
      <xdr:colOff>27270</xdr:colOff>
      <xdr:row>7149</xdr:row>
      <xdr:rowOff>1489</xdr:rowOff>
    </xdr:to>
    <xdr:pic>
      <xdr:nvPicPr>
        <xdr:cNvPr id="37" name="Picture 36"/>
        <xdr:cNvPicPr>
          <a:picLocks noChangeAspect="1"/>
        </xdr:cNvPicPr>
      </xdr:nvPicPr>
      <xdr:blipFill>
        <a:blip xmlns:r="http://schemas.openxmlformats.org/officeDocument/2006/relationships" r:embed="rId1"/>
        <a:stretch>
          <a:fillRect/>
        </a:stretch>
      </xdr:blipFill>
      <xdr:spPr>
        <a:xfrm>
          <a:off x="18198355" y="1310976176"/>
          <a:ext cx="1492250" cy="1358900"/>
        </a:xfrm>
        <a:prstGeom prst="rect">
          <a:avLst/>
        </a:prstGeom>
      </xdr:spPr>
    </xdr:pic>
    <xdr:clientData/>
  </xdr:twoCellAnchor>
  <xdr:twoCellAnchor editAs="oneCell">
    <xdr:from>
      <xdr:col>8</xdr:col>
      <xdr:colOff>0</xdr:colOff>
      <xdr:row>6612</xdr:row>
      <xdr:rowOff>0</xdr:rowOff>
    </xdr:from>
    <xdr:to>
      <xdr:col>8</xdr:col>
      <xdr:colOff>717176</xdr:colOff>
      <xdr:row>6614</xdr:row>
      <xdr:rowOff>39402</xdr:rowOff>
    </xdr:to>
    <xdr:pic>
      <xdr:nvPicPr>
        <xdr:cNvPr id="38" name="Picture 37" descr="Screen Clippi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956118" y="624055588"/>
          <a:ext cx="717176" cy="637049"/>
        </a:xfrm>
        <a:prstGeom prst="rect">
          <a:avLst/>
        </a:prstGeom>
      </xdr:spPr>
    </xdr:pic>
    <xdr:clientData/>
  </xdr:twoCellAnchor>
  <xdr:twoCellAnchor editAs="oneCell">
    <xdr:from>
      <xdr:col>8</xdr:col>
      <xdr:colOff>0</xdr:colOff>
      <xdr:row>2365</xdr:row>
      <xdr:rowOff>0</xdr:rowOff>
    </xdr:from>
    <xdr:to>
      <xdr:col>8</xdr:col>
      <xdr:colOff>304800</xdr:colOff>
      <xdr:row>2367</xdr:row>
      <xdr:rowOff>254000</xdr:rowOff>
    </xdr:to>
    <xdr:sp macro="" textlink="">
      <xdr:nvSpPr>
        <xdr:cNvPr id="1058" name="AutoShape 34" descr="Stainless Steel 6&quot; 150mm Putty Knife Plaster Scraper Spreader Trowel"/>
        <xdr:cNvSpPr>
          <a:spLocks noChangeAspect="1" noChangeArrowheads="1"/>
        </xdr:cNvSpPr>
      </xdr:nvSpPr>
      <xdr:spPr bwMode="auto">
        <a:xfrm>
          <a:off x="14947900" y="8787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31750</xdr:colOff>
      <xdr:row>1950</xdr:row>
      <xdr:rowOff>285750</xdr:rowOff>
    </xdr:from>
    <xdr:to>
      <xdr:col>8</xdr:col>
      <xdr:colOff>584228</xdr:colOff>
      <xdr:row>1952</xdr:row>
      <xdr:rowOff>34</xdr:rowOff>
    </xdr:to>
    <xdr:pic>
      <xdr:nvPicPr>
        <xdr:cNvPr id="40" name="Picture 39"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979650" y="878782850"/>
          <a:ext cx="552478" cy="666784"/>
        </a:xfrm>
        <a:prstGeom prst="rect">
          <a:avLst/>
        </a:prstGeom>
      </xdr:spPr>
    </xdr:pic>
    <xdr:clientData/>
  </xdr:twoCellAnchor>
  <xdr:twoCellAnchor editAs="oneCell">
    <xdr:from>
      <xdr:col>8</xdr:col>
      <xdr:colOff>6350</xdr:colOff>
      <xdr:row>6575</xdr:row>
      <xdr:rowOff>25400</xdr:rowOff>
    </xdr:from>
    <xdr:to>
      <xdr:col>8</xdr:col>
      <xdr:colOff>954919</xdr:colOff>
      <xdr:row>6578</xdr:row>
      <xdr:rowOff>209648</xdr:rowOff>
    </xdr:to>
    <xdr:pic>
      <xdr:nvPicPr>
        <xdr:cNvPr id="39" name="Picture 38" descr="Screen Clippin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024100" y="3083871150"/>
          <a:ext cx="948569" cy="889098"/>
        </a:xfrm>
        <a:prstGeom prst="rect">
          <a:avLst/>
        </a:prstGeom>
      </xdr:spPr>
    </xdr:pic>
    <xdr:clientData/>
  </xdr:twoCellAnchor>
  <xdr:twoCellAnchor editAs="oneCell">
    <xdr:from>
      <xdr:col>8</xdr:col>
      <xdr:colOff>0</xdr:colOff>
      <xdr:row>7640</xdr:row>
      <xdr:rowOff>0</xdr:rowOff>
    </xdr:from>
    <xdr:to>
      <xdr:col>9</xdr:col>
      <xdr:colOff>1263792</xdr:colOff>
      <xdr:row>7643</xdr:row>
      <xdr:rowOff>88951</xdr:rowOff>
    </xdr:to>
    <xdr:pic>
      <xdr:nvPicPr>
        <xdr:cNvPr id="41" name="Picture 40"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017750" y="3111239650"/>
          <a:ext cx="2756042" cy="9843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1079500</xdr:colOff>
      <xdr:row>0</xdr:row>
      <xdr:rowOff>0</xdr:rowOff>
    </xdr:to>
    <xdr:sp macro="" textlink="">
      <xdr:nvSpPr>
        <xdr:cNvPr id="2056"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2054"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2052"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2050"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3" name="AutoShape 8"/>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4" name="AutoShape 6"/>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5" name="AutoShape 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6" name="AutoShape 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7" name="AutoShape 8"/>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8" name="AutoShape 6"/>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9" name="AutoShape 4"/>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0" name="AutoShape 2"/>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1" name="AutoShape 8"/>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2" name="AutoShape 6"/>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3" name="AutoShape 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4" name="AutoShape 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5" name="AutoShape 8"/>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6" name="AutoShape 6"/>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7" name="AutoShape 4"/>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8" name="AutoShape 2"/>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19" name="AutoShape 8"/>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20" name="AutoShape 6"/>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21" name="AutoShape 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1079500</xdr:colOff>
      <xdr:row>0</xdr:row>
      <xdr:rowOff>0</xdr:rowOff>
    </xdr:to>
    <xdr:sp macro="" textlink="">
      <xdr:nvSpPr>
        <xdr:cNvPr id="22" name="AutoShape 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279400</xdr:colOff>
      <xdr:row>34</xdr:row>
      <xdr:rowOff>88900</xdr:rowOff>
    </xdr:to>
    <xdr:sp macro="" textlink="">
      <xdr:nvSpPr>
        <xdr:cNvPr id="3086"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084"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082"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080"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078"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076"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074" name="_x0000_t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 name="AutoShape 1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 name="AutoShape 1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4" name="AutoShape 10"/>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5" name="AutoShape 8"/>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6" name="AutoShape 6"/>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7" name="AutoShape 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8" name="AutoShape 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9" name="AutoShape 14"/>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0" name="AutoShape 12"/>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1" name="AutoShape 10"/>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2" name="AutoShape 8"/>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3" name="AutoShape 6"/>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4" name="AutoShape 4"/>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5" name="AutoShape 2"/>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6" name="AutoShape 1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7" name="AutoShape 1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8" name="AutoShape 10"/>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19" name="AutoShape 8"/>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0" name="AutoShape 6"/>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1" name="AutoShape 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2" name="AutoShape 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3" name="AutoShape 14"/>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4" name="AutoShape 12"/>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5" name="AutoShape 10"/>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6" name="AutoShape 8"/>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7" name="AutoShape 6"/>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8" name="AutoShape 4"/>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29" name="AutoShape 2"/>
        <xdr:cNvSpPr>
          <a:spLocks noChangeArrowheads="1"/>
        </xdr:cNvSpPr>
      </xdr:nvSpPr>
      <xdr:spPr bwMode="auto">
        <a:xfrm>
          <a:off x="0" y="0"/>
          <a:ext cx="6350000" cy="635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0" name="AutoShape 1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1" name="AutoShape 1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2" name="AutoShape 10"/>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3" name="AutoShape 8"/>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4" name="AutoShape 6"/>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5" name="AutoShape 4"/>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279400</xdr:colOff>
      <xdr:row>34</xdr:row>
      <xdr:rowOff>88900</xdr:rowOff>
    </xdr:to>
    <xdr:sp macro="" textlink="">
      <xdr:nvSpPr>
        <xdr:cNvPr id="36" name="AutoShape 2"/>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tables/table1.xml><?xml version="1.0" encoding="utf-8"?>
<table xmlns="http://schemas.openxmlformats.org/spreadsheetml/2006/main" id="3" name="Table3" displayName="Table3" ref="A1:S30797" totalsRowShown="0" headerRowDxfId="72" headerRowBorderDxfId="71" tableBorderDxfId="70">
  <autoFilter ref="A1:S30797"/>
  <sortState ref="A2:S30759">
    <sortCondition ref="E2:E30759"/>
    <sortCondition ref="A2:A30759"/>
  </sortState>
  <tableColumns count="19">
    <tableColumn id="1" name="If added" dataDxfId="69" totalsRowDxfId="68"/>
    <tableColumn id="2" name="level" dataDxfId="67" totalsRowDxfId="66"/>
    <tableColumn id="5" name="part"/>
    <tableColumn id="22" name="type_of_difficulty" dataDxfId="65" totalsRowDxfId="64"/>
    <tableColumn id="26" name="type" dataDxfId="63" totalsRowDxfId="62"/>
    <tableColumn id="6" name="phrase" dataDxfId="61" totalsRowDxfId="60"/>
    <tableColumn id="4" name="Column1" dataDxfId="59" totalsRowDxfId="58"/>
    <tableColumn id="27" name="translation" dataDxfId="57" totalsRowDxfId="56"/>
    <tableColumn id="9" name="comment" dataDxfId="55" totalsRowDxfId="54"/>
    <tableColumn id="11" name="word_second"/>
    <tableColumn id="12" name="etymology"/>
    <tableColumn id="13" name="related"/>
    <tableColumn id="14" name="last_translation" dataDxfId="53"/>
    <tableColumn id="15" name="last_score"/>
    <tableColumn id="16" name="graph"/>
    <tableColumn id="17" name="source"/>
    <tableColumn id="18" name="difficulty"/>
    <tableColumn id="20" name="adding_date"/>
    <tableColumn id="21" name="last_repetition"/>
  </tableColumns>
  <tableStyleInfo name="Table_eng" showFirstColumn="0" showLastColumn="0" showRowStripes="1" showColumnStripes="0"/>
</table>
</file>

<file path=xl/tables/table2.xml><?xml version="1.0" encoding="utf-8"?>
<table xmlns="http://schemas.openxmlformats.org/spreadsheetml/2006/main" id="1" name="Table1" displayName="Table1" ref="A1:S435" totalsRowShown="0" headerRowDxfId="52" headerRowBorderDxfId="51" tableBorderDxfId="50">
  <autoFilter ref="A1:S435"/>
  <tableColumns count="19">
    <tableColumn id="1" name="If added" dataDxfId="49"/>
    <tableColumn id="2" name="part" dataDxfId="48"/>
    <tableColumn id="3" name="type_of_difficulty" dataDxfId="47"/>
    <tableColumn id="4" name="type" dataDxfId="46"/>
    <tableColumn id="5" name="word" dataDxfId="45"/>
    <tableColumn id="6" name="translation" dataDxfId="44"/>
    <tableColumn id="7" name="definition" dataDxfId="43"/>
    <tableColumn id="8" name="related" dataDxfId="42"/>
    <tableColumn id="9" name="sentence" dataDxfId="41"/>
    <tableColumn id="10" name="word_second" dataDxfId="40"/>
    <tableColumn id="11" name="etymology" dataDxfId="39"/>
    <tableColumn id="12" name="comment" dataDxfId="38"/>
    <tableColumn id="13" name="last_translation" dataDxfId="37"/>
    <tableColumn id="14" name="last_score" dataDxfId="36"/>
    <tableColumn id="15" name="graph" dataDxfId="35"/>
    <tableColumn id="16" name="source" dataDxfId="34"/>
    <tableColumn id="17" name="difficulty" dataDxfId="33"/>
    <tableColumn id="18" name="adding_date" dataDxfId="32"/>
    <tableColumn id="19" name="last_repetition" dataDxfId="31"/>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A1:S1279" totalsRowShown="0" headerRowDxfId="30" dataDxfId="29" tableBorderDxfId="28">
  <autoFilter ref="A1:S1279"/>
  <tableColumns count="19">
    <tableColumn id="1" name="If added" dataDxfId="27"/>
    <tableColumn id="2" name="part" dataDxfId="26"/>
    <tableColumn id="3" name="type_of_difficulty" dataDxfId="25"/>
    <tableColumn id="4" name="type" dataDxfId="24"/>
    <tableColumn id="5" name="I have a twitch in my eye" dataDxfId="23"/>
    <tableColumn id="6" name="translation" dataDxfId="22"/>
    <tableColumn id="7" name="definition" dataDxfId="21"/>
    <tableColumn id="8" name="related" dataDxfId="20"/>
    <tableColumn id="9" name="sentence" dataDxfId="19"/>
    <tableColumn id="10" name="word_second" dataDxfId="18"/>
    <tableColumn id="11" name="etymology" dataDxfId="17"/>
    <tableColumn id="12" name="comment" dataDxfId="16"/>
    <tableColumn id="13" name="last_translation" dataDxfId="15"/>
    <tableColumn id="14" name="last_score" dataDxfId="14"/>
    <tableColumn id="15" name="graph" dataDxfId="13"/>
    <tableColumn id="16" name="source" dataDxfId="12"/>
    <tableColumn id="17" name="difficulty" dataDxfId="11"/>
    <tableColumn id="18" name="adding_date" dataDxfId="10"/>
    <tableColumn id="19" name="last_repetition" dataDxfId="9"/>
  </tableColumns>
  <tableStyleInfo name="TableStyleMedium2" showFirstColumn="0" showLastColumn="0" showRowStripes="1" showColumnStripes="0"/>
</table>
</file>

<file path=xl/tables/table4.xml><?xml version="1.0" encoding="utf-8"?>
<table xmlns="http://schemas.openxmlformats.org/spreadsheetml/2006/main" id="2" name="Table2" displayName="Table2" ref="A273:C931" totalsRowShown="0">
  <autoFilter ref="A273:C931"/>
  <tableColumns count="3">
    <tableColumn id="1" name="word"/>
    <tableColumn id="2" name="translation"/>
    <tableColumn id="3" name="not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vocabulary.cl/Lists/collective-nouns.ht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diki.pl/slownik-angielskiego?q=bowling" TargetMode="External"/><Relationship Id="rId13" Type="http://schemas.openxmlformats.org/officeDocument/2006/relationships/hyperlink" Target="https://www.youtube.com/watch?v=UlQCykVwBZM&amp;t=792s" TargetMode="External"/><Relationship Id="rId18" Type="http://schemas.openxmlformats.org/officeDocument/2006/relationships/printerSettings" Target="../printerSettings/printerSettings2.bin"/><Relationship Id="rId3" Type="http://schemas.openxmlformats.org/officeDocument/2006/relationships/hyperlink" Target="https://www.diki.pl/slownik-angielskiego?q=bowling" TargetMode="External"/><Relationship Id="rId21" Type="http://schemas.openxmlformats.org/officeDocument/2006/relationships/table" Target="../tables/table1.xml"/><Relationship Id="rId7" Type="http://schemas.openxmlformats.org/officeDocument/2006/relationships/hyperlink" Target="https://www.diki.pl/slownik-angielskiego?q=bowling" TargetMode="External"/><Relationship Id="rId12" Type="http://schemas.openxmlformats.org/officeDocument/2006/relationships/hyperlink" Target="https://www.diki.pl/slownik-angielskiego?q=bowling" TargetMode="External"/><Relationship Id="rId17" Type="http://schemas.openxmlformats.org/officeDocument/2006/relationships/hyperlink" Target="https://ruwix.com/the-rubiks-cube/how-to-solve-the-rubiks-cube-beginners-method/" TargetMode="External"/><Relationship Id="rId2" Type="http://schemas.openxmlformats.org/officeDocument/2006/relationships/hyperlink" Target="https://www.diki.pl/slownik-angielskiego?q=bowling" TargetMode="External"/><Relationship Id="rId16" Type="http://schemas.openxmlformats.org/officeDocument/2006/relationships/hyperlink" Target="https://www.diki.pl/slownik-angielskiego?q=bowling" TargetMode="External"/><Relationship Id="rId20" Type="http://schemas.openxmlformats.org/officeDocument/2006/relationships/vmlDrawing" Target="../drawings/vmlDrawing1.vml"/><Relationship Id="rId1" Type="http://schemas.openxmlformats.org/officeDocument/2006/relationships/hyperlink" Target="https://www.diki.pl/slownik-angielskiego?q=bowling" TargetMode="External"/><Relationship Id="rId6" Type="http://schemas.openxmlformats.org/officeDocument/2006/relationships/hyperlink" Target="https://www.diki.pl/slownik-angielskiego?q=bowling" TargetMode="External"/><Relationship Id="rId11" Type="http://schemas.openxmlformats.org/officeDocument/2006/relationships/hyperlink" Target="https://www.diki.pl/slownik-angielskiego?q=bowling" TargetMode="External"/><Relationship Id="rId5" Type="http://schemas.openxmlformats.org/officeDocument/2006/relationships/hyperlink" Target="https://www.diki.pl/slownik-angielskiego?q=bowling" TargetMode="External"/><Relationship Id="rId15" Type="http://schemas.openxmlformats.org/officeDocument/2006/relationships/hyperlink" Target="https://www.diki.pl/slownik-angielskiego?q=oil+refinery" TargetMode="External"/><Relationship Id="rId10" Type="http://schemas.openxmlformats.org/officeDocument/2006/relationships/hyperlink" Target="https://www.diki.pl/slownik-angielskiego?q=bowling" TargetMode="External"/><Relationship Id="rId19" Type="http://schemas.openxmlformats.org/officeDocument/2006/relationships/drawing" Target="../drawings/drawing1.xml"/><Relationship Id="rId4" Type="http://schemas.openxmlformats.org/officeDocument/2006/relationships/hyperlink" Target="https://www.diki.pl/slownik-angielskiego?q=bowling" TargetMode="External"/><Relationship Id="rId9" Type="http://schemas.openxmlformats.org/officeDocument/2006/relationships/hyperlink" Target="https://www.diki.pl/slownik-angielskiego?q=bowling" TargetMode="External"/><Relationship Id="rId14" Type="http://schemas.openxmlformats.org/officeDocument/2006/relationships/hyperlink" Target="https://www.youtube.com/watch?v=DzS4VOJwTCU" TargetMode="External"/><Relationship Id="rId2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phrasalverbdemon.com/prepositions.htm" TargetMode="External"/><Relationship Id="rId1" Type="http://schemas.openxmlformats.org/officeDocument/2006/relationships/hyperlink" Target="https://forum.wordreference.com/threads/future-in-subordinate-clauses.2840891/"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taxifarefinder.com/main.php?city=Tokyo-Japan"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espressoenglish.net/difference-between-ache-pain-and-hurt/"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www.ft.com/cms/s/0/03aafa70-b809-11dd-ac6d-0000779fd18c.html" TargetMode="External"/><Relationship Id="rId1" Type="http://schemas.openxmlformats.org/officeDocument/2006/relationships/hyperlink" Target="http://www.ft.com/cms/s/0/03aafa70-b809-11dd-ac6d-0000779fd18c.html"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166"/>
  <sheetViews>
    <sheetView zoomScaleNormal="100" workbookViewId="0">
      <selection activeCell="O4" sqref="O4"/>
    </sheetView>
  </sheetViews>
  <sheetFormatPr defaultRowHeight="14.5"/>
  <cols>
    <col min="1" max="1" width="16.6328125" customWidth="1"/>
    <col min="2" max="1025" width="8.453125" customWidth="1"/>
  </cols>
  <sheetData>
    <row r="1" spans="1:15">
      <c r="K1" s="1" t="s">
        <v>21</v>
      </c>
      <c r="O1" t="s">
        <v>24372</v>
      </c>
    </row>
    <row r="2" spans="1:15">
      <c r="A2" t="s">
        <v>0</v>
      </c>
      <c r="K2" s="2" t="s">
        <v>3165</v>
      </c>
      <c r="O2" t="s">
        <v>24373</v>
      </c>
    </row>
    <row r="3" spans="1:15">
      <c r="A3" t="s">
        <v>1</v>
      </c>
      <c r="K3" s="2" t="s">
        <v>22</v>
      </c>
      <c r="O3" t="s">
        <v>24374</v>
      </c>
    </row>
    <row r="4" spans="1:15">
      <c r="A4" t="s">
        <v>2</v>
      </c>
      <c r="K4" s="2" t="s">
        <v>13758</v>
      </c>
    </row>
    <row r="5" spans="1:15">
      <c r="A5" t="s">
        <v>3</v>
      </c>
      <c r="K5" s="2" t="s">
        <v>23</v>
      </c>
    </row>
    <row r="6" spans="1:15">
      <c r="A6" t="s">
        <v>4</v>
      </c>
      <c r="B6" t="s">
        <v>5</v>
      </c>
      <c r="K6" s="2" t="s">
        <v>24</v>
      </c>
    </row>
    <row r="7" spans="1:15">
      <c r="K7" s="2" t="s">
        <v>25</v>
      </c>
    </row>
    <row r="8" spans="1:15">
      <c r="K8" s="2" t="s">
        <v>26</v>
      </c>
    </row>
    <row r="9" spans="1:15">
      <c r="K9" s="2" t="s">
        <v>27</v>
      </c>
    </row>
    <row r="10" spans="1:15">
      <c r="I10" t="s">
        <v>6970</v>
      </c>
      <c r="K10" s="2" t="s">
        <v>28</v>
      </c>
    </row>
    <row r="11" spans="1:15">
      <c r="A11" t="s">
        <v>8255</v>
      </c>
      <c r="K11" s="2" t="s">
        <v>29</v>
      </c>
    </row>
    <row r="12" spans="1:15">
      <c r="K12" s="2" t="s">
        <v>30</v>
      </c>
    </row>
    <row r="13" spans="1:15">
      <c r="A13" t="s">
        <v>8256</v>
      </c>
      <c r="B13" t="s">
        <v>8254</v>
      </c>
      <c r="K13" s="2" t="s">
        <v>31</v>
      </c>
    </row>
    <row r="14" spans="1:15">
      <c r="K14" s="2" t="s">
        <v>32</v>
      </c>
    </row>
    <row r="15" spans="1:15">
      <c r="K15" s="2" t="s">
        <v>33</v>
      </c>
    </row>
    <row r="16" spans="1:15">
      <c r="K16" s="2" t="s">
        <v>34</v>
      </c>
    </row>
    <row r="17" spans="11:11">
      <c r="K17" s="2" t="s">
        <v>7354</v>
      </c>
    </row>
    <row r="18" spans="11:11">
      <c r="K18" s="2" t="s">
        <v>35</v>
      </c>
    </row>
    <row r="19" spans="11:11">
      <c r="K19" s="2" t="s">
        <v>36</v>
      </c>
    </row>
    <row r="20" spans="11:11">
      <c r="K20" s="2" t="s">
        <v>37</v>
      </c>
    </row>
    <row r="21" spans="11:11">
      <c r="K21" s="2" t="s">
        <v>38</v>
      </c>
    </row>
    <row r="22" spans="11:11">
      <c r="K22" s="2" t="s">
        <v>7104</v>
      </c>
    </row>
    <row r="23" spans="11:11">
      <c r="K23" s="2" t="s">
        <v>15718</v>
      </c>
    </row>
    <row r="24" spans="11:11">
      <c r="K24" s="2" t="s">
        <v>39</v>
      </c>
    </row>
    <row r="25" spans="11:11">
      <c r="K25" s="2" t="s">
        <v>40</v>
      </c>
    </row>
    <row r="26" spans="11:11">
      <c r="K26" s="2" t="s">
        <v>41</v>
      </c>
    </row>
    <row r="27" spans="11:11">
      <c r="K27" s="2" t="s">
        <v>2298</v>
      </c>
    </row>
    <row r="28" spans="11:11">
      <c r="K28" s="2" t="s">
        <v>43</v>
      </c>
    </row>
    <row r="29" spans="11:11">
      <c r="K29" s="2" t="s">
        <v>44</v>
      </c>
    </row>
    <row r="30" spans="11:11">
      <c r="K30" s="2" t="s">
        <v>45</v>
      </c>
    </row>
    <row r="31" spans="11:11">
      <c r="K31" s="2" t="s">
        <v>46</v>
      </c>
    </row>
    <row r="32" spans="11:11">
      <c r="K32" s="2" t="s">
        <v>47</v>
      </c>
    </row>
    <row r="33" spans="11:11">
      <c r="K33" s="2" t="s">
        <v>48</v>
      </c>
    </row>
    <row r="34" spans="11:11">
      <c r="K34" s="2" t="s">
        <v>7145</v>
      </c>
    </row>
    <row r="35" spans="11:11">
      <c r="K35" s="2" t="s">
        <v>7105</v>
      </c>
    </row>
    <row r="36" spans="11:11">
      <c r="K36" s="2" t="s">
        <v>16798</v>
      </c>
    </row>
    <row r="37" spans="11:11">
      <c r="K37" s="2" t="s">
        <v>16581</v>
      </c>
    </row>
    <row r="38" spans="11:11">
      <c r="K38" s="2" t="s">
        <v>16582</v>
      </c>
    </row>
    <row r="39" spans="11:11">
      <c r="K39" s="2" t="s">
        <v>16583</v>
      </c>
    </row>
    <row r="40" spans="11:11">
      <c r="K40" s="2" t="s">
        <v>16584</v>
      </c>
    </row>
    <row r="41" spans="11:11">
      <c r="K41" s="2" t="s">
        <v>16585</v>
      </c>
    </row>
    <row r="42" spans="11:11">
      <c r="K42" s="2" t="s">
        <v>3099</v>
      </c>
    </row>
    <row r="43" spans="11:11">
      <c r="K43" s="2" t="s">
        <v>50</v>
      </c>
    </row>
    <row r="44" spans="11:11">
      <c r="K44" s="2" t="s">
        <v>51</v>
      </c>
    </row>
    <row r="45" spans="11:11">
      <c r="K45" s="2" t="s">
        <v>2238</v>
      </c>
    </row>
    <row r="46" spans="11:11">
      <c r="K46" s="2" t="s">
        <v>52</v>
      </c>
    </row>
    <row r="47" spans="11:11">
      <c r="K47" s="2" t="s">
        <v>53</v>
      </c>
    </row>
    <row r="48" spans="11:11">
      <c r="K48" s="2" t="s">
        <v>54</v>
      </c>
    </row>
    <row r="49" spans="11:11">
      <c r="K49" s="2" t="s">
        <v>55</v>
      </c>
    </row>
    <row r="50" spans="11:11">
      <c r="K50" s="2" t="s">
        <v>14127</v>
      </c>
    </row>
    <row r="51" spans="11:11">
      <c r="K51" s="2" t="s">
        <v>14231</v>
      </c>
    </row>
    <row r="52" spans="11:11">
      <c r="K52" s="2" t="s">
        <v>56</v>
      </c>
    </row>
    <row r="53" spans="11:11">
      <c r="K53" s="2" t="s">
        <v>57</v>
      </c>
    </row>
    <row r="54" spans="11:11">
      <c r="K54" s="2" t="s">
        <v>7995</v>
      </c>
    </row>
    <row r="55" spans="11:11">
      <c r="K55" s="2" t="s">
        <v>8032</v>
      </c>
    </row>
    <row r="56" spans="11:11">
      <c r="K56" s="2" t="s">
        <v>8009</v>
      </c>
    </row>
    <row r="57" spans="11:11">
      <c r="K57" s="2" t="s">
        <v>58</v>
      </c>
    </row>
    <row r="58" spans="11:11">
      <c r="K58" s="2" t="s">
        <v>7967</v>
      </c>
    </row>
    <row r="59" spans="11:11">
      <c r="K59" s="2" t="s">
        <v>7396</v>
      </c>
    </row>
    <row r="60" spans="11:11">
      <c r="K60" s="2" t="s">
        <v>16387</v>
      </c>
    </row>
    <row r="61" spans="11:11">
      <c r="K61" s="60" t="s">
        <v>7356</v>
      </c>
    </row>
    <row r="62" spans="11:11">
      <c r="K62" s="60" t="s">
        <v>7369</v>
      </c>
    </row>
    <row r="63" spans="11:11">
      <c r="K63" s="59" t="s">
        <v>8163</v>
      </c>
    </row>
    <row r="64" spans="11:11">
      <c r="K64" s="59" t="s">
        <v>8173</v>
      </c>
    </row>
    <row r="65" spans="11:11">
      <c r="K65" s="59" t="s">
        <v>8671</v>
      </c>
    </row>
    <row r="66" spans="11:11">
      <c r="K66" s="59" t="s">
        <v>7370</v>
      </c>
    </row>
    <row r="67" spans="11:11">
      <c r="K67" s="2" t="s">
        <v>2199</v>
      </c>
    </row>
    <row r="68" spans="11:11">
      <c r="K68" s="60" t="s">
        <v>59</v>
      </c>
    </row>
    <row r="69" spans="11:11">
      <c r="K69" s="60" t="s">
        <v>60</v>
      </c>
    </row>
    <row r="70" spans="11:11">
      <c r="K70" s="59" t="s">
        <v>19290</v>
      </c>
    </row>
    <row r="71" spans="11:11">
      <c r="K71" s="59" t="s">
        <v>19256</v>
      </c>
    </row>
    <row r="72" spans="11:11">
      <c r="K72" s="59" t="s">
        <v>19280</v>
      </c>
    </row>
    <row r="73" spans="11:11">
      <c r="K73" s="59" t="s">
        <v>19282</v>
      </c>
    </row>
    <row r="74" spans="11:11">
      <c r="K74" s="59" t="s">
        <v>19249</v>
      </c>
    </row>
    <row r="75" spans="11:11">
      <c r="K75" s="60" t="s">
        <v>17313</v>
      </c>
    </row>
    <row r="76" spans="11:11">
      <c r="K76" s="60" t="s">
        <v>19224</v>
      </c>
    </row>
    <row r="77" spans="11:11">
      <c r="K77" s="60" t="s">
        <v>19207</v>
      </c>
    </row>
    <row r="78" spans="11:11">
      <c r="K78" s="59" t="s">
        <v>19236</v>
      </c>
    </row>
    <row r="79" spans="11:11">
      <c r="K79" s="60" t="s">
        <v>19158</v>
      </c>
    </row>
    <row r="80" spans="11:11">
      <c r="K80" s="60" t="s">
        <v>2048</v>
      </c>
    </row>
    <row r="81" spans="11:11">
      <c r="K81" s="60" t="s">
        <v>61</v>
      </c>
    </row>
    <row r="82" spans="11:11">
      <c r="K82" s="60" t="s">
        <v>62</v>
      </c>
    </row>
    <row r="83" spans="11:11">
      <c r="K83" s="2" t="s">
        <v>63</v>
      </c>
    </row>
    <row r="84" spans="11:11">
      <c r="K84" s="2" t="s">
        <v>64</v>
      </c>
    </row>
    <row r="85" spans="11:11">
      <c r="K85" s="3" t="s">
        <v>19570</v>
      </c>
    </row>
    <row r="86" spans="11:11">
      <c r="K86" s="2" t="s">
        <v>66</v>
      </c>
    </row>
    <row r="87" spans="11:11">
      <c r="K87" s="2" t="s">
        <v>67</v>
      </c>
    </row>
    <row r="88" spans="11:11">
      <c r="K88" s="3" t="s">
        <v>68</v>
      </c>
    </row>
    <row r="89" spans="11:11">
      <c r="K89" s="3" t="s">
        <v>69</v>
      </c>
    </row>
    <row r="90" spans="11:11">
      <c r="K90" s="2" t="s">
        <v>70</v>
      </c>
    </row>
    <row r="91" spans="11:11">
      <c r="K91" s="2" t="s">
        <v>8300</v>
      </c>
    </row>
    <row r="92" spans="11:11">
      <c r="K92" s="2" t="s">
        <v>71</v>
      </c>
    </row>
    <row r="93" spans="11:11">
      <c r="K93" s="2" t="s">
        <v>8481</v>
      </c>
    </row>
    <row r="94" spans="11:11">
      <c r="K94" s="2" t="s">
        <v>72</v>
      </c>
    </row>
    <row r="95" spans="11:11">
      <c r="K95" s="3" t="s">
        <v>73</v>
      </c>
    </row>
    <row r="96" spans="11:11">
      <c r="K96" s="2" t="s">
        <v>74</v>
      </c>
    </row>
    <row r="97" spans="11:11">
      <c r="K97" s="2" t="s">
        <v>75</v>
      </c>
    </row>
    <row r="98" spans="11:11">
      <c r="K98" s="2" t="s">
        <v>76</v>
      </c>
    </row>
    <row r="99" spans="11:11">
      <c r="K99" s="2" t="s">
        <v>77</v>
      </c>
    </row>
    <row r="100" spans="11:11">
      <c r="K100" s="2" t="s">
        <v>78</v>
      </c>
    </row>
    <row r="101" spans="11:11">
      <c r="K101" s="2" t="s">
        <v>14991</v>
      </c>
    </row>
    <row r="102" spans="11:11">
      <c r="K102" s="2" t="s">
        <v>79</v>
      </c>
    </row>
    <row r="103" spans="11:11">
      <c r="K103" s="2" t="s">
        <v>3146</v>
      </c>
    </row>
    <row r="104" spans="11:11">
      <c r="K104" s="2" t="s">
        <v>16560</v>
      </c>
    </row>
    <row r="105" spans="11:11">
      <c r="K105" s="2" t="s">
        <v>16561</v>
      </c>
    </row>
    <row r="106" spans="11:11">
      <c r="K106" s="2" t="s">
        <v>16562</v>
      </c>
    </row>
    <row r="107" spans="11:11">
      <c r="K107" s="2" t="s">
        <v>17182</v>
      </c>
    </row>
    <row r="108" spans="11:11">
      <c r="K108" s="2" t="s">
        <v>16563</v>
      </c>
    </row>
    <row r="109" spans="11:11">
      <c r="K109" s="2" t="s">
        <v>17113</v>
      </c>
    </row>
    <row r="110" spans="11:11">
      <c r="K110" s="2" t="s">
        <v>16565</v>
      </c>
    </row>
    <row r="111" spans="11:11">
      <c r="K111" s="2" t="s">
        <v>16566</v>
      </c>
    </row>
    <row r="112" spans="11:11">
      <c r="K112" s="2" t="s">
        <v>16567</v>
      </c>
    </row>
    <row r="113" spans="11:11">
      <c r="K113" s="3" t="s">
        <v>16568</v>
      </c>
    </row>
    <row r="114" spans="11:11">
      <c r="K114" s="3" t="s">
        <v>16569</v>
      </c>
    </row>
    <row r="115" spans="11:11">
      <c r="K115" s="3" t="s">
        <v>16570</v>
      </c>
    </row>
    <row r="116" spans="11:11">
      <c r="K116" s="3" t="s">
        <v>16571</v>
      </c>
    </row>
    <row r="117" spans="11:11">
      <c r="K117" s="2" t="s">
        <v>16572</v>
      </c>
    </row>
    <row r="118" spans="11:11">
      <c r="K118" s="2" t="s">
        <v>3175</v>
      </c>
    </row>
    <row r="119" spans="11:11">
      <c r="K119" s="2" t="s">
        <v>80</v>
      </c>
    </row>
    <row r="120" spans="11:11">
      <c r="K120" s="2" t="s">
        <v>81</v>
      </c>
    </row>
    <row r="121" spans="11:11">
      <c r="K121" s="2" t="s">
        <v>82</v>
      </c>
    </row>
    <row r="122" spans="11:11">
      <c r="K122" s="2" t="s">
        <v>83</v>
      </c>
    </row>
    <row r="123" spans="11:11">
      <c r="K123" s="3" t="s">
        <v>84</v>
      </c>
    </row>
    <row r="124" spans="11:11">
      <c r="K124" s="2" t="s">
        <v>85</v>
      </c>
    </row>
    <row r="125" spans="11:11">
      <c r="K125" s="3" t="s">
        <v>1582</v>
      </c>
    </row>
    <row r="126" spans="11:11">
      <c r="K126" s="2" t="s">
        <v>86</v>
      </c>
    </row>
    <row r="127" spans="11:11">
      <c r="K127" s="2" t="s">
        <v>87</v>
      </c>
    </row>
    <row r="128" spans="11:11">
      <c r="K128" s="2" t="s">
        <v>88</v>
      </c>
    </row>
    <row r="129" spans="11:11">
      <c r="K129" s="2" t="s">
        <v>15092</v>
      </c>
    </row>
    <row r="130" spans="11:11">
      <c r="K130" s="2" t="s">
        <v>7199</v>
      </c>
    </row>
    <row r="131" spans="11:11">
      <c r="K131" s="2" t="s">
        <v>89</v>
      </c>
    </row>
    <row r="132" spans="11:11">
      <c r="K132" s="2" t="s">
        <v>3095</v>
      </c>
    </row>
    <row r="133" spans="11:11">
      <c r="K133" s="2" t="s">
        <v>7123</v>
      </c>
    </row>
    <row r="134" spans="11:11">
      <c r="K134" s="2" t="s">
        <v>14986</v>
      </c>
    </row>
    <row r="135" spans="11:11">
      <c r="K135" s="2" t="s">
        <v>15291</v>
      </c>
    </row>
    <row r="136" spans="11:11">
      <c r="K136" s="2" t="s">
        <v>90</v>
      </c>
    </row>
    <row r="137" spans="11:11">
      <c r="K137" s="2" t="s">
        <v>91</v>
      </c>
    </row>
    <row r="138" spans="11:11">
      <c r="K138" s="2" t="s">
        <v>92</v>
      </c>
    </row>
    <row r="139" spans="11:11">
      <c r="K139" s="2" t="s">
        <v>16040</v>
      </c>
    </row>
    <row r="140" spans="11:11">
      <c r="K140" s="2" t="s">
        <v>94</v>
      </c>
    </row>
    <row r="141" spans="11:11">
      <c r="K141" s="2" t="s">
        <v>95</v>
      </c>
    </row>
    <row r="142" spans="11:11">
      <c r="K142" s="2" t="s">
        <v>96</v>
      </c>
    </row>
    <row r="143" spans="11:11">
      <c r="K143" s="2" t="s">
        <v>97</v>
      </c>
    </row>
    <row r="144" spans="11:11">
      <c r="K144" s="2" t="s">
        <v>98</v>
      </c>
    </row>
    <row r="145" spans="11:11">
      <c r="K145" s="2" t="s">
        <v>99</v>
      </c>
    </row>
    <row r="146" spans="11:11">
      <c r="K146" s="2" t="s">
        <v>91</v>
      </c>
    </row>
    <row r="147" spans="11:11">
      <c r="K147" s="2" t="s">
        <v>100</v>
      </c>
    </row>
    <row r="148" spans="11:11">
      <c r="K148" s="2" t="s">
        <v>18223</v>
      </c>
    </row>
    <row r="149" spans="11:11">
      <c r="K149" s="2" t="s">
        <v>14499</v>
      </c>
    </row>
    <row r="150" spans="11:11">
      <c r="K150" s="2" t="s">
        <v>101</v>
      </c>
    </row>
    <row r="151" spans="11:11">
      <c r="K151" s="2" t="s">
        <v>102</v>
      </c>
    </row>
    <row r="152" spans="11:11">
      <c r="K152" s="2" t="s">
        <v>8266</v>
      </c>
    </row>
    <row r="153" spans="11:11">
      <c r="K153" s="2" t="s">
        <v>17244</v>
      </c>
    </row>
    <row r="154" spans="11:11">
      <c r="K154" s="2" t="s">
        <v>7371</v>
      </c>
    </row>
    <row r="155" spans="11:11">
      <c r="K155" s="2" t="s">
        <v>7780</v>
      </c>
    </row>
    <row r="156" spans="11:11">
      <c r="K156" s="2" t="s">
        <v>7782</v>
      </c>
    </row>
    <row r="157" spans="11:11">
      <c r="K157" s="2" t="s">
        <v>8098</v>
      </c>
    </row>
    <row r="158" spans="11:11">
      <c r="K158" s="2" t="s">
        <v>8494</v>
      </c>
    </row>
    <row r="159" spans="11:11">
      <c r="K159" s="2" t="s">
        <v>14581</v>
      </c>
    </row>
    <row r="160" spans="11:11">
      <c r="K160" s="2" t="s">
        <v>14686</v>
      </c>
    </row>
    <row r="161" spans="11:11">
      <c r="K161" s="2" t="s">
        <v>14903</v>
      </c>
    </row>
    <row r="162" spans="11:11">
      <c r="K162" s="2" t="s">
        <v>14985</v>
      </c>
    </row>
    <row r="163" spans="11:11">
      <c r="K163" s="2" t="s">
        <v>15326</v>
      </c>
    </row>
    <row r="164" spans="11:11">
      <c r="K164" s="2" t="s">
        <v>207</v>
      </c>
    </row>
    <row r="165" spans="11:11">
      <c r="K165" s="2" t="s">
        <v>17245</v>
      </c>
    </row>
    <row r="166" spans="11:11">
      <c r="K166" s="2"/>
    </row>
  </sheetData>
  <dataValidations count="4">
    <dataValidation type="list" allowBlank="1" showInputMessage="1" showErrorMessage="1" sqref="E30:E31">
      <formula1>$A$31:$A$33</formula1>
    </dataValidation>
    <dataValidation type="list" allowBlank="1" showInputMessage="1" showErrorMessage="1" sqref="E29">
      <formula1>$A$31:$A$49</formula1>
    </dataValidation>
    <dataValidation type="list" allowBlank="1" showInputMessage="1" showErrorMessage="1" sqref="H10">
      <formula1>$F$10:$F$13</formula1>
    </dataValidation>
    <dataValidation type="list" allowBlank="1" showInputMessage="1" showErrorMessage="1" sqref="D13">
      <formula1>$B$13:$B$35</formula1>
    </dataValidation>
  </dataValidations>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J192"/>
  <sheetViews>
    <sheetView topLeftCell="A73" zoomScale="85" zoomScaleNormal="85" workbookViewId="0">
      <selection activeCell="G93" sqref="G93"/>
    </sheetView>
  </sheetViews>
  <sheetFormatPr defaultRowHeight="14.5"/>
  <cols>
    <col min="1" max="1" width="54" customWidth="1"/>
    <col min="2" max="2" width="8.453125" customWidth="1"/>
    <col min="3" max="3" width="25.81640625" bestFit="1" customWidth="1"/>
    <col min="4" max="4" width="8.453125" customWidth="1"/>
    <col min="5" max="5" width="13.90625" bestFit="1" customWidth="1"/>
    <col min="6" max="6" width="8.453125" customWidth="1"/>
    <col min="7" max="7" width="33" bestFit="1" customWidth="1"/>
    <col min="8" max="9" width="8.453125" customWidth="1"/>
    <col min="10" max="10" width="72.6328125" customWidth="1"/>
    <col min="11" max="1025" width="8.453125" customWidth="1"/>
  </cols>
  <sheetData>
    <row r="1" spans="1:7">
      <c r="A1" s="1" t="s">
        <v>6</v>
      </c>
      <c r="C1" s="1" t="s">
        <v>10</v>
      </c>
      <c r="E1" s="1" t="s">
        <v>15</v>
      </c>
      <c r="G1" s="1" t="s">
        <v>21</v>
      </c>
    </row>
    <row r="2" spans="1:7">
      <c r="A2" s="2" t="s">
        <v>7</v>
      </c>
      <c r="C2" s="2" t="s">
        <v>11</v>
      </c>
      <c r="E2" s="2" t="s">
        <v>16</v>
      </c>
      <c r="G2" s="2" t="s">
        <v>3165</v>
      </c>
    </row>
    <row r="3" spans="1:7">
      <c r="A3" s="2" t="s">
        <v>8</v>
      </c>
      <c r="C3" s="2" t="s">
        <v>12</v>
      </c>
      <c r="E3" s="2" t="s">
        <v>17</v>
      </c>
      <c r="G3" s="2" t="s">
        <v>22</v>
      </c>
    </row>
    <row r="4" spans="1:7">
      <c r="A4" s="2" t="s">
        <v>9</v>
      </c>
      <c r="C4" s="2" t="s">
        <v>13</v>
      </c>
      <c r="E4" s="2" t="s">
        <v>18</v>
      </c>
      <c r="G4" s="2" t="s">
        <v>13758</v>
      </c>
    </row>
    <row r="5" spans="1:7">
      <c r="A5" s="3" t="s">
        <v>21489</v>
      </c>
      <c r="C5" s="3" t="s">
        <v>14</v>
      </c>
      <c r="E5" s="2" t="s">
        <v>19</v>
      </c>
      <c r="G5" s="2" t="s">
        <v>23</v>
      </c>
    </row>
    <row r="6" spans="1:7">
      <c r="C6" s="3" t="s">
        <v>21488</v>
      </c>
      <c r="E6" s="3" t="s">
        <v>20</v>
      </c>
      <c r="G6" s="2" t="s">
        <v>24</v>
      </c>
    </row>
    <row r="7" spans="1:7">
      <c r="G7" s="2" t="s">
        <v>25</v>
      </c>
    </row>
    <row r="8" spans="1:7">
      <c r="G8" s="2" t="s">
        <v>26</v>
      </c>
    </row>
    <row r="9" spans="1:7">
      <c r="G9" s="2" t="s">
        <v>27</v>
      </c>
    </row>
    <row r="10" spans="1:7">
      <c r="G10" s="2" t="s">
        <v>28</v>
      </c>
    </row>
    <row r="11" spans="1:7">
      <c r="G11" s="2" t="s">
        <v>29</v>
      </c>
    </row>
    <row r="12" spans="1:7">
      <c r="G12" s="2" t="s">
        <v>30</v>
      </c>
    </row>
    <row r="13" spans="1:7">
      <c r="G13" s="2" t="s">
        <v>31</v>
      </c>
    </row>
    <row r="14" spans="1:7">
      <c r="G14" s="2" t="s">
        <v>32</v>
      </c>
    </row>
    <row r="15" spans="1:7">
      <c r="G15" s="2" t="s">
        <v>33</v>
      </c>
    </row>
    <row r="16" spans="1:7">
      <c r="G16" s="2" t="s">
        <v>34</v>
      </c>
    </row>
    <row r="17" spans="7:7">
      <c r="G17" s="2" t="s">
        <v>7354</v>
      </c>
    </row>
    <row r="18" spans="7:7" ht="15" customHeight="1">
      <c r="G18" s="2" t="s">
        <v>35</v>
      </c>
    </row>
    <row r="19" spans="7:7">
      <c r="G19" s="2" t="s">
        <v>36</v>
      </c>
    </row>
    <row r="20" spans="7:7">
      <c r="G20" s="2" t="s">
        <v>37</v>
      </c>
    </row>
    <row r="21" spans="7:7">
      <c r="G21" s="2" t="s">
        <v>38</v>
      </c>
    </row>
    <row r="22" spans="7:7">
      <c r="G22" s="2" t="s">
        <v>7104</v>
      </c>
    </row>
    <row r="23" spans="7:7">
      <c r="G23" s="2" t="s">
        <v>15718</v>
      </c>
    </row>
    <row r="24" spans="7:7">
      <c r="G24" s="2" t="s">
        <v>39</v>
      </c>
    </row>
    <row r="25" spans="7:7">
      <c r="G25" s="2" t="s">
        <v>40</v>
      </c>
    </row>
    <row r="26" spans="7:7">
      <c r="G26" s="2" t="s">
        <v>41</v>
      </c>
    </row>
    <row r="27" spans="7:7">
      <c r="G27" s="2" t="s">
        <v>2298</v>
      </c>
    </row>
    <row r="28" spans="7:7">
      <c r="G28" s="2" t="s">
        <v>43</v>
      </c>
    </row>
    <row r="29" spans="7:7">
      <c r="G29" s="2" t="s">
        <v>44</v>
      </c>
    </row>
    <row r="30" spans="7:7">
      <c r="G30" s="2" t="s">
        <v>45</v>
      </c>
    </row>
    <row r="31" spans="7:7">
      <c r="G31" s="2" t="s">
        <v>46</v>
      </c>
    </row>
    <row r="32" spans="7:7">
      <c r="G32" s="2" t="s">
        <v>47</v>
      </c>
    </row>
    <row r="33" spans="7:7">
      <c r="G33" s="2" t="s">
        <v>48</v>
      </c>
    </row>
    <row r="34" spans="7:7">
      <c r="G34" s="2" t="s">
        <v>7145</v>
      </c>
    </row>
    <row r="35" spans="7:7">
      <c r="G35" s="2" t="s">
        <v>7105</v>
      </c>
    </row>
    <row r="36" spans="7:7">
      <c r="G36" s="2" t="s">
        <v>16798</v>
      </c>
    </row>
    <row r="37" spans="7:7">
      <c r="G37" s="2" t="s">
        <v>16581</v>
      </c>
    </row>
    <row r="38" spans="7:7">
      <c r="G38" s="2" t="s">
        <v>16582</v>
      </c>
    </row>
    <row r="39" spans="7:7">
      <c r="G39" s="2" t="s">
        <v>16583</v>
      </c>
    </row>
    <row r="40" spans="7:7">
      <c r="G40" s="2" t="s">
        <v>16584</v>
      </c>
    </row>
    <row r="41" spans="7:7">
      <c r="G41" s="2" t="s">
        <v>16585</v>
      </c>
    </row>
    <row r="42" spans="7:7" ht="14" customHeight="1">
      <c r="G42" s="2" t="s">
        <v>3099</v>
      </c>
    </row>
    <row r="43" spans="7:7">
      <c r="G43" s="2" t="s">
        <v>50</v>
      </c>
    </row>
    <row r="44" spans="7:7">
      <c r="G44" s="2" t="s">
        <v>51</v>
      </c>
    </row>
    <row r="45" spans="7:7">
      <c r="G45" s="2" t="s">
        <v>2238</v>
      </c>
    </row>
    <row r="46" spans="7:7">
      <c r="G46" s="2" t="s">
        <v>52</v>
      </c>
    </row>
    <row r="47" spans="7:7">
      <c r="G47" s="2" t="s">
        <v>72</v>
      </c>
    </row>
    <row r="48" spans="7:7">
      <c r="G48" s="3" t="s">
        <v>73</v>
      </c>
    </row>
    <row r="49" spans="7:7">
      <c r="G49" s="2" t="s">
        <v>53</v>
      </c>
    </row>
    <row r="50" spans="7:7">
      <c r="G50" s="2" t="s">
        <v>54</v>
      </c>
    </row>
    <row r="51" spans="7:7">
      <c r="G51" s="2" t="s">
        <v>55</v>
      </c>
    </row>
    <row r="52" spans="7:7">
      <c r="G52" s="2" t="s">
        <v>14127</v>
      </c>
    </row>
    <row r="53" spans="7:7">
      <c r="G53" s="2" t="s">
        <v>14231</v>
      </c>
    </row>
    <row r="54" spans="7:7">
      <c r="G54" s="2" t="s">
        <v>26187</v>
      </c>
    </row>
    <row r="55" spans="7:7">
      <c r="G55" s="2" t="s">
        <v>56</v>
      </c>
    </row>
    <row r="56" spans="7:7">
      <c r="G56" s="2" t="s">
        <v>57</v>
      </c>
    </row>
    <row r="57" spans="7:7">
      <c r="G57" s="2" t="s">
        <v>7995</v>
      </c>
    </row>
    <row r="58" spans="7:7">
      <c r="G58" s="2" t="s">
        <v>8032</v>
      </c>
    </row>
    <row r="59" spans="7:7">
      <c r="G59" s="2" t="s">
        <v>8009</v>
      </c>
    </row>
    <row r="60" spans="7:7">
      <c r="G60" s="2" t="s">
        <v>58</v>
      </c>
    </row>
    <row r="61" spans="7:7">
      <c r="G61" s="2" t="s">
        <v>7967</v>
      </c>
    </row>
    <row r="62" spans="7:7">
      <c r="G62" s="2" t="s">
        <v>22799</v>
      </c>
    </row>
    <row r="63" spans="7:7" ht="14" customHeight="1">
      <c r="G63" s="2" t="s">
        <v>7396</v>
      </c>
    </row>
    <row r="64" spans="7:7">
      <c r="G64" s="2" t="s">
        <v>16387</v>
      </c>
    </row>
    <row r="65" spans="7:7">
      <c r="G65" s="2" t="s">
        <v>25428</v>
      </c>
    </row>
    <row r="66" spans="7:7">
      <c r="G66" s="2" t="s">
        <v>21340</v>
      </c>
    </row>
    <row r="67" spans="7:7">
      <c r="G67" s="60" t="s">
        <v>7356</v>
      </c>
    </row>
    <row r="68" spans="7:7">
      <c r="G68" s="59" t="s">
        <v>7369</v>
      </c>
    </row>
    <row r="69" spans="7:7">
      <c r="G69" s="59" t="s">
        <v>8163</v>
      </c>
    </row>
    <row r="70" spans="7:7">
      <c r="G70" s="59" t="s">
        <v>8173</v>
      </c>
    </row>
    <row r="71" spans="7:7">
      <c r="G71" s="59" t="s">
        <v>8671</v>
      </c>
    </row>
    <row r="72" spans="7:7">
      <c r="G72" s="59" t="s">
        <v>7370</v>
      </c>
    </row>
    <row r="73" spans="7:7">
      <c r="G73" s="2" t="s">
        <v>2199</v>
      </c>
    </row>
    <row r="74" spans="7:7">
      <c r="G74" s="60" t="s">
        <v>59</v>
      </c>
    </row>
    <row r="75" spans="7:7">
      <c r="G75" s="59" t="s">
        <v>60</v>
      </c>
    </row>
    <row r="76" spans="7:7">
      <c r="G76" s="59" t="s">
        <v>19290</v>
      </c>
    </row>
    <row r="77" spans="7:7">
      <c r="G77" s="59" t="s">
        <v>19256</v>
      </c>
    </row>
    <row r="78" spans="7:7">
      <c r="G78" s="59" t="s">
        <v>19280</v>
      </c>
    </row>
    <row r="79" spans="7:7">
      <c r="G79" s="59" t="s">
        <v>24500</v>
      </c>
    </row>
    <row r="80" spans="7:7">
      <c r="G80" s="59" t="s">
        <v>19282</v>
      </c>
    </row>
    <row r="81" spans="7:7">
      <c r="G81" s="59" t="s">
        <v>19249</v>
      </c>
    </row>
    <row r="82" spans="7:7">
      <c r="G82" s="60" t="s">
        <v>17313</v>
      </c>
    </row>
    <row r="83" spans="7:7">
      <c r="G83" s="60" t="s">
        <v>19224</v>
      </c>
    </row>
    <row r="84" spans="7:7">
      <c r="G84" s="60" t="s">
        <v>19207</v>
      </c>
    </row>
    <row r="85" spans="7:7">
      <c r="G85" s="59" t="s">
        <v>19236</v>
      </c>
    </row>
    <row r="86" spans="7:7">
      <c r="G86" s="60" t="s">
        <v>19158</v>
      </c>
    </row>
    <row r="87" spans="7:7">
      <c r="G87" s="60" t="s">
        <v>2048</v>
      </c>
    </row>
    <row r="88" spans="7:7">
      <c r="G88" s="60" t="s">
        <v>61</v>
      </c>
    </row>
    <row r="89" spans="7:7">
      <c r="G89" s="60" t="s">
        <v>62</v>
      </c>
    </row>
    <row r="90" spans="7:7">
      <c r="G90" s="59" t="s">
        <v>26479</v>
      </c>
    </row>
    <row r="91" spans="7:7">
      <c r="G91" s="2" t="s">
        <v>63</v>
      </c>
    </row>
    <row r="92" spans="7:7">
      <c r="G92" s="2" t="s">
        <v>64</v>
      </c>
    </row>
    <row r="93" spans="7:7">
      <c r="G93" s="3" t="s">
        <v>19570</v>
      </c>
    </row>
    <row r="94" spans="7:7">
      <c r="G94" s="2" t="s">
        <v>66</v>
      </c>
    </row>
    <row r="95" spans="7:7">
      <c r="G95" s="2" t="s">
        <v>67</v>
      </c>
    </row>
    <row r="96" spans="7:7">
      <c r="G96" s="3" t="s">
        <v>68</v>
      </c>
    </row>
    <row r="97" spans="7:7">
      <c r="G97" s="3" t="s">
        <v>69</v>
      </c>
    </row>
    <row r="98" spans="7:7">
      <c r="G98" s="2" t="s">
        <v>70</v>
      </c>
    </row>
    <row r="99" spans="7:7">
      <c r="G99" s="2" t="s">
        <v>8300</v>
      </c>
    </row>
    <row r="100" spans="7:7">
      <c r="G100" s="2" t="s">
        <v>71</v>
      </c>
    </row>
    <row r="101" spans="7:7">
      <c r="G101" s="2" t="s">
        <v>8481</v>
      </c>
    </row>
    <row r="102" spans="7:7">
      <c r="G102" s="2" t="s">
        <v>74</v>
      </c>
    </row>
    <row r="103" spans="7:7">
      <c r="G103" s="2" t="s">
        <v>75</v>
      </c>
    </row>
    <row r="104" spans="7:7">
      <c r="G104" s="2" t="s">
        <v>76</v>
      </c>
    </row>
    <row r="105" spans="7:7">
      <c r="G105" s="2" t="s">
        <v>77</v>
      </c>
    </row>
    <row r="106" spans="7:7">
      <c r="G106" s="2" t="s">
        <v>78</v>
      </c>
    </row>
    <row r="107" spans="7:7">
      <c r="G107" s="2" t="s">
        <v>14991</v>
      </c>
    </row>
    <row r="108" spans="7:7">
      <c r="G108" s="2" t="s">
        <v>79</v>
      </c>
    </row>
    <row r="109" spans="7:7">
      <c r="G109" s="2" t="s">
        <v>3146</v>
      </c>
    </row>
    <row r="110" spans="7:7">
      <c r="G110" s="2" t="s">
        <v>16561</v>
      </c>
    </row>
    <row r="111" spans="7:7">
      <c r="G111" s="2" t="s">
        <v>16562</v>
      </c>
    </row>
    <row r="112" spans="7:7">
      <c r="G112" s="2" t="s">
        <v>17182</v>
      </c>
    </row>
    <row r="113" spans="7:7">
      <c r="G113" s="2" t="s">
        <v>16563</v>
      </c>
    </row>
    <row r="114" spans="7:7">
      <c r="G114" s="2" t="s">
        <v>17113</v>
      </c>
    </row>
    <row r="115" spans="7:7">
      <c r="G115" s="2" t="s">
        <v>16565</v>
      </c>
    </row>
    <row r="116" spans="7:7">
      <c r="G116" s="2" t="s">
        <v>16566</v>
      </c>
    </row>
    <row r="117" spans="7:7">
      <c r="G117" s="2" t="s">
        <v>16567</v>
      </c>
    </row>
    <row r="118" spans="7:7">
      <c r="G118" s="3" t="s">
        <v>16568</v>
      </c>
    </row>
    <row r="119" spans="7:7">
      <c r="G119" s="3" t="s">
        <v>16569</v>
      </c>
    </row>
    <row r="120" spans="7:7">
      <c r="G120" s="3" t="s">
        <v>16570</v>
      </c>
    </row>
    <row r="121" spans="7:7">
      <c r="G121" s="3" t="s">
        <v>16571</v>
      </c>
    </row>
    <row r="122" spans="7:7">
      <c r="G122" s="2" t="s">
        <v>16572</v>
      </c>
    </row>
    <row r="123" spans="7:7">
      <c r="G123" s="2" t="s">
        <v>22427</v>
      </c>
    </row>
    <row r="124" spans="7:7">
      <c r="G124" s="2" t="s">
        <v>22428</v>
      </c>
    </row>
    <row r="125" spans="7:7">
      <c r="G125" s="2" t="s">
        <v>3175</v>
      </c>
    </row>
    <row r="126" spans="7:7">
      <c r="G126" s="2" t="s">
        <v>80</v>
      </c>
    </row>
    <row r="127" spans="7:7">
      <c r="G127" s="2" t="s">
        <v>81</v>
      </c>
    </row>
    <row r="128" spans="7:7">
      <c r="G128" s="2" t="s">
        <v>82</v>
      </c>
    </row>
    <row r="129" spans="7:7">
      <c r="G129" s="2" t="s">
        <v>83</v>
      </c>
    </row>
    <row r="130" spans="7:7">
      <c r="G130" s="3" t="s">
        <v>84</v>
      </c>
    </row>
    <row r="131" spans="7:7">
      <c r="G131" s="2" t="s">
        <v>85</v>
      </c>
    </row>
    <row r="132" spans="7:7">
      <c r="G132" s="3" t="s">
        <v>1582</v>
      </c>
    </row>
    <row r="133" spans="7:7">
      <c r="G133" s="2" t="s">
        <v>86</v>
      </c>
    </row>
    <row r="134" spans="7:7">
      <c r="G134" s="2" t="s">
        <v>87</v>
      </c>
    </row>
    <row r="135" spans="7:7">
      <c r="G135" s="2" t="s">
        <v>88</v>
      </c>
    </row>
    <row r="136" spans="7:7">
      <c r="G136" s="2" t="s">
        <v>15092</v>
      </c>
    </row>
    <row r="137" spans="7:7">
      <c r="G137" s="2" t="s">
        <v>7199</v>
      </c>
    </row>
    <row r="138" spans="7:7">
      <c r="G138" s="2" t="s">
        <v>89</v>
      </c>
    </row>
    <row r="139" spans="7:7">
      <c r="G139" s="2" t="s">
        <v>7123</v>
      </c>
    </row>
    <row r="140" spans="7:7">
      <c r="G140" s="2" t="s">
        <v>14986</v>
      </c>
    </row>
    <row r="141" spans="7:7">
      <c r="G141" s="2" t="s">
        <v>15291</v>
      </c>
    </row>
    <row r="142" spans="7:7">
      <c r="G142" s="2" t="s">
        <v>90</v>
      </c>
    </row>
    <row r="143" spans="7:7">
      <c r="G143" s="2" t="s">
        <v>91</v>
      </c>
    </row>
    <row r="144" spans="7:7">
      <c r="G144" s="2" t="s">
        <v>92</v>
      </c>
    </row>
    <row r="145" spans="7:10">
      <c r="G145" s="2" t="s">
        <v>16040</v>
      </c>
    </row>
    <row r="146" spans="7:10">
      <c r="G146" s="2" t="s">
        <v>94</v>
      </c>
    </row>
    <row r="147" spans="7:10">
      <c r="G147" s="2" t="s">
        <v>19787</v>
      </c>
    </row>
    <row r="148" spans="7:10">
      <c r="G148" s="2" t="s">
        <v>95</v>
      </c>
    </row>
    <row r="149" spans="7:10">
      <c r="G149" s="2" t="s">
        <v>96</v>
      </c>
    </row>
    <row r="150" spans="7:10">
      <c r="G150" s="2" t="s">
        <v>97</v>
      </c>
    </row>
    <row r="151" spans="7:10">
      <c r="G151" s="2" t="s">
        <v>98</v>
      </c>
    </row>
    <row r="152" spans="7:10">
      <c r="G152" s="2" t="s">
        <v>99</v>
      </c>
    </row>
    <row r="153" spans="7:10">
      <c r="G153" s="2" t="s">
        <v>91</v>
      </c>
    </row>
    <row r="154" spans="7:10">
      <c r="G154" s="2" t="s">
        <v>100</v>
      </c>
    </row>
    <row r="155" spans="7:10">
      <c r="G155" s="2" t="s">
        <v>18223</v>
      </c>
    </row>
    <row r="156" spans="7:10">
      <c r="G156" s="2" t="s">
        <v>14499</v>
      </c>
    </row>
    <row r="157" spans="7:10">
      <c r="G157" s="2" t="s">
        <v>101</v>
      </c>
    </row>
    <row r="158" spans="7:10">
      <c r="G158" s="2" t="s">
        <v>102</v>
      </c>
    </row>
    <row r="159" spans="7:10">
      <c r="G159" s="2" t="s">
        <v>8266</v>
      </c>
    </row>
    <row r="160" spans="7:10">
      <c r="G160" s="2" t="s">
        <v>17244</v>
      </c>
      <c r="J160" s="4"/>
    </row>
    <row r="161" spans="2:8">
      <c r="D161" s="5"/>
      <c r="E161" s="4"/>
      <c r="F161" s="4"/>
      <c r="G161" s="2" t="s">
        <v>7371</v>
      </c>
      <c r="H161" s="5"/>
    </row>
    <row r="162" spans="2:8">
      <c r="D162" s="5"/>
      <c r="E162" s="4"/>
      <c r="F162" s="4"/>
      <c r="G162" s="2" t="s">
        <v>7780</v>
      </c>
      <c r="H162" s="5"/>
    </row>
    <row r="163" spans="2:8">
      <c r="D163" s="5"/>
      <c r="E163" s="6"/>
      <c r="F163" s="4"/>
      <c r="G163" s="2" t="s">
        <v>7782</v>
      </c>
      <c r="H163" s="4"/>
    </row>
    <row r="164" spans="2:8">
      <c r="D164" s="5"/>
      <c r="E164" s="4"/>
      <c r="F164" s="4"/>
      <c r="G164" s="2" t="s">
        <v>8098</v>
      </c>
      <c r="H164" s="4"/>
    </row>
    <row r="165" spans="2:8">
      <c r="D165" s="5"/>
      <c r="E165" s="4"/>
      <c r="F165" s="4"/>
      <c r="G165" s="2" t="s">
        <v>8494</v>
      </c>
      <c r="H165" s="4"/>
    </row>
    <row r="166" spans="2:8">
      <c r="D166" s="5"/>
      <c r="E166" s="5"/>
      <c r="F166" s="4"/>
      <c r="G166" s="2" t="s">
        <v>14581</v>
      </c>
      <c r="H166" s="64" t="s">
        <v>14588</v>
      </c>
    </row>
    <row r="167" spans="2:8">
      <c r="D167" s="4"/>
      <c r="E167" s="4"/>
      <c r="F167" s="4"/>
      <c r="G167" s="2" t="s">
        <v>14686</v>
      </c>
      <c r="H167" s="5"/>
    </row>
    <row r="168" spans="2:8">
      <c r="D168" s="4"/>
      <c r="E168" s="4"/>
      <c r="F168" s="4"/>
      <c r="G168" s="2" t="s">
        <v>14903</v>
      </c>
      <c r="H168" s="4"/>
    </row>
    <row r="169" spans="2:8">
      <c r="B169" s="4"/>
      <c r="D169" s="4"/>
      <c r="E169" s="4"/>
      <c r="F169" s="4"/>
      <c r="G169" s="2" t="s">
        <v>14985</v>
      </c>
      <c r="H169" s="4"/>
    </row>
    <row r="170" spans="2:8">
      <c r="B170" s="4"/>
      <c r="D170" s="4"/>
      <c r="E170" s="4"/>
      <c r="F170" s="4"/>
      <c r="G170" s="2" t="s">
        <v>15326</v>
      </c>
      <c r="H170" s="4"/>
    </row>
    <row r="171" spans="2:8">
      <c r="B171" s="4"/>
      <c r="D171" s="4"/>
      <c r="E171" s="4"/>
      <c r="F171" s="4"/>
      <c r="G171" s="2" t="s">
        <v>17245</v>
      </c>
      <c r="H171" s="4"/>
    </row>
    <row r="172" spans="2:8">
      <c r="B172" s="4"/>
      <c r="D172" s="5"/>
      <c r="E172" s="4"/>
      <c r="F172" s="5"/>
      <c r="G172" s="2" t="s">
        <v>2</v>
      </c>
      <c r="H172" s="4"/>
    </row>
    <row r="173" spans="2:8">
      <c r="B173" s="4"/>
      <c r="D173" s="4"/>
      <c r="E173" s="4"/>
      <c r="F173" s="4"/>
      <c r="G173" s="2" t="s">
        <v>22194</v>
      </c>
      <c r="H173" s="5"/>
    </row>
    <row r="174" spans="2:8">
      <c r="B174" s="4"/>
      <c r="D174" s="5"/>
      <c r="E174" s="4"/>
      <c r="F174" s="4"/>
      <c r="G174" s="2" t="s">
        <v>22702</v>
      </c>
      <c r="H174" s="4"/>
    </row>
    <row r="175" spans="2:8">
      <c r="B175" s="4"/>
      <c r="D175" s="4"/>
      <c r="E175" s="4"/>
      <c r="F175" s="4"/>
      <c r="G175" s="165" t="s">
        <v>24424</v>
      </c>
      <c r="H175" s="4"/>
    </row>
    <row r="176" spans="2:8">
      <c r="B176" s="4"/>
      <c r="D176" s="4"/>
      <c r="E176" s="4"/>
      <c r="F176" s="4"/>
      <c r="G176" s="5" t="s">
        <v>24471</v>
      </c>
      <c r="H176" s="4"/>
    </row>
    <row r="177" spans="2:8">
      <c r="B177" s="4"/>
      <c r="D177" s="4"/>
      <c r="E177" s="4"/>
      <c r="F177" s="4"/>
      <c r="G177" s="4"/>
      <c r="H177" s="4"/>
    </row>
    <row r="178" spans="2:8">
      <c r="B178" s="4"/>
      <c r="D178" s="6"/>
      <c r="E178" s="4"/>
      <c r="F178" s="4"/>
      <c r="G178" s="4"/>
      <c r="H178" s="4"/>
    </row>
    <row r="179" spans="2:8">
      <c r="B179" s="5"/>
      <c r="D179" s="5"/>
      <c r="E179" s="4"/>
      <c r="F179" s="4"/>
      <c r="G179" s="4"/>
      <c r="H179" s="4"/>
    </row>
    <row r="180" spans="2:8">
      <c r="B180" s="4"/>
      <c r="D180" s="4"/>
      <c r="E180" s="4"/>
      <c r="F180" s="5"/>
      <c r="G180" s="5"/>
      <c r="H180" s="4"/>
    </row>
    <row r="181" spans="2:8">
      <c r="B181" s="4"/>
      <c r="D181" s="5"/>
      <c r="E181" s="4"/>
      <c r="F181" s="5"/>
      <c r="G181" s="4"/>
      <c r="H181" s="4"/>
    </row>
    <row r="182" spans="2:8">
      <c r="B182" s="4"/>
      <c r="D182" s="4"/>
      <c r="E182" s="4"/>
      <c r="F182" s="4"/>
      <c r="G182" s="4"/>
      <c r="H182" s="4"/>
    </row>
    <row r="183" spans="2:8">
      <c r="B183" s="5"/>
      <c r="D183" s="6"/>
      <c r="E183" s="4"/>
      <c r="F183" s="5"/>
      <c r="G183" s="4"/>
      <c r="H183" s="4"/>
    </row>
    <row r="184" spans="2:8">
      <c r="B184" s="5"/>
      <c r="D184" s="4"/>
      <c r="E184" s="4"/>
      <c r="F184" s="4"/>
      <c r="G184" s="4"/>
      <c r="H184" s="5"/>
    </row>
    <row r="185" spans="2:8">
      <c r="B185" s="4"/>
      <c r="D185" s="4"/>
      <c r="E185" s="5"/>
      <c r="F185" s="5"/>
      <c r="G185" s="4"/>
      <c r="H185" s="6"/>
    </row>
    <row r="186" spans="2:8">
      <c r="B186" s="4"/>
      <c r="D186" s="4"/>
      <c r="E186" s="4"/>
      <c r="F186" s="5"/>
      <c r="G186" s="4"/>
      <c r="H186" s="5"/>
    </row>
    <row r="187" spans="2:8">
      <c r="B187" s="4"/>
      <c r="D187" s="6"/>
      <c r="E187" s="4"/>
      <c r="F187" s="4"/>
      <c r="G187" s="4"/>
      <c r="H187" s="4"/>
    </row>
    <row r="188" spans="2:8">
      <c r="B188" s="5"/>
      <c r="D188" s="4"/>
      <c r="E188" s="5"/>
      <c r="F188" s="5"/>
      <c r="G188" s="4"/>
      <c r="H188" s="4"/>
    </row>
    <row r="189" spans="2:8">
      <c r="B189" s="5"/>
      <c r="D189" s="4"/>
      <c r="E189" s="4"/>
      <c r="F189" s="5"/>
      <c r="G189" s="4"/>
      <c r="H189" s="4"/>
    </row>
    <row r="190" spans="2:8">
      <c r="B190" s="5"/>
      <c r="D190" s="4"/>
      <c r="E190" s="4"/>
      <c r="F190" s="4"/>
      <c r="G190" s="4"/>
      <c r="H190" s="4"/>
    </row>
    <row r="191" spans="2:8">
      <c r="B191" s="5"/>
      <c r="D191" s="4"/>
      <c r="E191" s="4"/>
      <c r="F191" s="4"/>
      <c r="G191" s="5"/>
      <c r="H191" s="6"/>
    </row>
    <row r="192" spans="2:8">
      <c r="B192" s="4"/>
      <c r="D192" s="4"/>
      <c r="E192" s="4"/>
      <c r="F192" s="5"/>
      <c r="G192" s="4"/>
      <c r="H192" s="5"/>
    </row>
  </sheetData>
  <hyperlinks>
    <hyperlink ref="H166" r:id="rId1"/>
  </hyperlinks>
  <pageMargins left="0.7" right="0.7" top="0.75" bottom="0.75" header="0.51180555555555496" footer="0.51180555555555496"/>
  <pageSetup firstPageNumber="0"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48235"/>
  </sheetPr>
  <dimension ref="A1:S30797"/>
  <sheetViews>
    <sheetView zoomScaleNormal="100" workbookViewId="0">
      <pane ySplit="1" topLeftCell="A1621" activePane="bottomLeft" state="frozen"/>
      <selection pane="bottomLeft" activeCell="H1629" sqref="H1629"/>
    </sheetView>
  </sheetViews>
  <sheetFormatPr defaultRowHeight="23.5"/>
  <cols>
    <col min="1" max="1" width="3.81640625" style="146" customWidth="1"/>
    <col min="2" max="2" width="2.7265625" style="153" customWidth="1"/>
    <col min="3" max="3" width="4.36328125" customWidth="1"/>
    <col min="4" max="4" width="4.1796875" style="153" customWidth="1"/>
    <col min="5" max="5" width="26.36328125" style="141" customWidth="1"/>
    <col min="6" max="6" width="114.7265625" style="141" customWidth="1"/>
    <col min="7" max="7" width="3.81640625" customWidth="1"/>
    <col min="8" max="8" width="55" style="145" customWidth="1"/>
    <col min="9" max="9" width="21.36328125" style="159" customWidth="1"/>
    <col min="10" max="10" width="26.36328125" style="58" customWidth="1"/>
    <col min="11" max="11" width="16" style="58" customWidth="1"/>
    <col min="12" max="12" width="33.1796875" style="58" customWidth="1"/>
    <col min="13" max="14" width="8.453125" style="58" customWidth="1"/>
    <col min="15" max="15" width="10.08984375" style="58" customWidth="1"/>
    <col min="16" max="16" width="13.26953125" style="58" customWidth="1"/>
    <col min="17" max="17" width="15.1796875" style="58" customWidth="1"/>
    <col min="18" max="19" width="8.453125" style="58" customWidth="1"/>
    <col min="20" max="1021" width="8.453125" customWidth="1"/>
  </cols>
  <sheetData>
    <row r="1" spans="1:19" ht="14.5">
      <c r="A1" s="144" t="s">
        <v>103</v>
      </c>
      <c r="B1" s="151" t="s">
        <v>20430</v>
      </c>
      <c r="C1" s="144" t="s">
        <v>15</v>
      </c>
      <c r="D1" s="151" t="s">
        <v>10</v>
      </c>
      <c r="E1" s="144" t="s">
        <v>105</v>
      </c>
      <c r="F1" s="144" t="s">
        <v>21784</v>
      </c>
      <c r="G1" s="144" t="s">
        <v>20441</v>
      </c>
      <c r="H1" s="144" t="s">
        <v>108</v>
      </c>
      <c r="I1" s="160" t="s">
        <v>113</v>
      </c>
      <c r="J1" s="149" t="s">
        <v>111</v>
      </c>
      <c r="K1" s="150" t="s">
        <v>112</v>
      </c>
      <c r="L1" s="150" t="s">
        <v>109</v>
      </c>
      <c r="M1" s="150" t="s">
        <v>114</v>
      </c>
      <c r="N1" s="149" t="s">
        <v>115</v>
      </c>
      <c r="O1" s="149" t="s">
        <v>116</v>
      </c>
      <c r="P1" s="149" t="s">
        <v>117</v>
      </c>
      <c r="Q1" s="149" t="s">
        <v>118</v>
      </c>
      <c r="R1" s="149" t="s">
        <v>119</v>
      </c>
      <c r="S1" s="149" t="s">
        <v>120</v>
      </c>
    </row>
    <row r="2" spans="1:19">
      <c r="A2" s="146">
        <v>1</v>
      </c>
      <c r="B2" s="155"/>
      <c r="C2" t="s">
        <v>123</v>
      </c>
      <c r="D2" s="152"/>
      <c r="E2" s="141" t="s">
        <v>37</v>
      </c>
      <c r="F2" s="143" t="s">
        <v>124</v>
      </c>
      <c r="G2" s="140"/>
      <c r="H2" s="143" t="s">
        <v>125</v>
      </c>
    </row>
    <row r="3" spans="1:19" ht="58">
      <c r="A3" s="146">
        <v>2</v>
      </c>
      <c r="B3" s="155"/>
      <c r="C3" t="s">
        <v>126</v>
      </c>
      <c r="D3" s="152"/>
      <c r="E3" s="141" t="s">
        <v>37</v>
      </c>
      <c r="F3" s="143" t="s">
        <v>21301</v>
      </c>
      <c r="G3" s="140"/>
      <c r="H3" s="143" t="s">
        <v>128</v>
      </c>
    </row>
    <row r="4" spans="1:19" ht="101.5">
      <c r="A4" s="146">
        <v>3</v>
      </c>
      <c r="B4" s="155"/>
      <c r="C4" t="s">
        <v>126</v>
      </c>
      <c r="D4" s="152"/>
      <c r="E4" s="141" t="s">
        <v>37</v>
      </c>
      <c r="F4" s="143" t="s">
        <v>21555</v>
      </c>
      <c r="G4" s="140"/>
      <c r="H4" s="143" t="s">
        <v>14539</v>
      </c>
    </row>
    <row r="5" spans="1:19" ht="29">
      <c r="A5" s="146">
        <v>4</v>
      </c>
      <c r="B5" s="155"/>
      <c r="C5" t="s">
        <v>126</v>
      </c>
      <c r="D5" s="152" t="s">
        <v>551</v>
      </c>
      <c r="E5" s="141" t="s">
        <v>37</v>
      </c>
      <c r="F5" s="143" t="s">
        <v>14540</v>
      </c>
      <c r="G5" s="140"/>
      <c r="H5" s="143" t="s">
        <v>19141</v>
      </c>
    </row>
    <row r="6" spans="1:19">
      <c r="A6" s="146">
        <v>5</v>
      </c>
      <c r="B6" s="155"/>
      <c r="D6" s="152"/>
      <c r="E6" s="141" t="s">
        <v>37</v>
      </c>
      <c r="F6" s="143" t="s">
        <v>7895</v>
      </c>
      <c r="G6" s="140"/>
      <c r="H6" s="143" t="s">
        <v>7896</v>
      </c>
    </row>
    <row r="7" spans="1:19">
      <c r="A7" s="146">
        <v>6</v>
      </c>
      <c r="B7" s="155"/>
      <c r="D7" s="152"/>
      <c r="E7" s="141" t="s">
        <v>37</v>
      </c>
      <c r="F7" s="143" t="s">
        <v>24927</v>
      </c>
      <c r="G7" s="140"/>
      <c r="H7" s="143" t="s">
        <v>7899</v>
      </c>
    </row>
    <row r="8" spans="1:19">
      <c r="A8" s="146">
        <v>7</v>
      </c>
      <c r="B8" s="155"/>
      <c r="D8" s="152"/>
      <c r="E8" s="141" t="s">
        <v>37</v>
      </c>
      <c r="F8" s="143" t="s">
        <v>7897</v>
      </c>
      <c r="G8" s="140"/>
      <c r="H8" s="143" t="s">
        <v>7898</v>
      </c>
    </row>
    <row r="9" spans="1:19">
      <c r="A9" s="146">
        <v>8</v>
      </c>
      <c r="B9" s="155"/>
      <c r="D9" s="152"/>
      <c r="E9" s="141" t="s">
        <v>37</v>
      </c>
      <c r="F9" s="143" t="s">
        <v>7901</v>
      </c>
      <c r="G9" s="140"/>
      <c r="H9" s="143" t="s">
        <v>7900</v>
      </c>
    </row>
    <row r="10" spans="1:19">
      <c r="A10" s="146">
        <v>9</v>
      </c>
      <c r="B10" s="155"/>
      <c r="C10" t="s">
        <v>126</v>
      </c>
      <c r="D10" s="152"/>
      <c r="E10" s="141" t="s">
        <v>37</v>
      </c>
      <c r="F10" s="143" t="s">
        <v>133</v>
      </c>
      <c r="G10" s="140"/>
      <c r="H10" s="143" t="s">
        <v>19153</v>
      </c>
    </row>
    <row r="11" spans="1:19">
      <c r="A11" s="146">
        <v>10</v>
      </c>
      <c r="B11" s="155"/>
      <c r="C11" t="s">
        <v>126</v>
      </c>
      <c r="D11" s="152"/>
      <c r="E11" s="141" t="s">
        <v>37</v>
      </c>
      <c r="F11" s="143" t="s">
        <v>21239</v>
      </c>
      <c r="G11" s="140"/>
      <c r="H11" s="143" t="s">
        <v>136</v>
      </c>
    </row>
    <row r="12" spans="1:19" ht="101.5">
      <c r="A12" s="146">
        <v>11</v>
      </c>
      <c r="B12" s="155"/>
      <c r="C12" t="s">
        <v>126</v>
      </c>
      <c r="D12" s="152"/>
      <c r="E12" s="141" t="s">
        <v>37</v>
      </c>
      <c r="F12" s="143" t="s">
        <v>23507</v>
      </c>
      <c r="G12" s="140"/>
      <c r="H12" s="143" t="s">
        <v>23508</v>
      </c>
    </row>
    <row r="13" spans="1:19" ht="43.5">
      <c r="A13" s="146">
        <v>12</v>
      </c>
      <c r="B13" s="155"/>
      <c r="C13" t="s">
        <v>126</v>
      </c>
      <c r="D13" s="152"/>
      <c r="E13" s="141" t="s">
        <v>37</v>
      </c>
      <c r="F13" s="143" t="s">
        <v>25832</v>
      </c>
      <c r="G13" s="140"/>
      <c r="H13" s="143" t="s">
        <v>141</v>
      </c>
    </row>
    <row r="14" spans="1:19" ht="145">
      <c r="A14" s="146">
        <v>13</v>
      </c>
      <c r="B14" s="155"/>
      <c r="C14" t="s">
        <v>126</v>
      </c>
      <c r="D14" s="152"/>
      <c r="E14" s="141" t="s">
        <v>37</v>
      </c>
      <c r="F14" s="143" t="s">
        <v>24928</v>
      </c>
      <c r="G14" s="140"/>
      <c r="H14" s="143" t="s">
        <v>19424</v>
      </c>
    </row>
    <row r="15" spans="1:19">
      <c r="A15" s="146">
        <v>14</v>
      </c>
      <c r="B15" s="155"/>
      <c r="C15" t="s">
        <v>126</v>
      </c>
      <c r="D15" s="152"/>
      <c r="E15" s="141" t="s">
        <v>37</v>
      </c>
      <c r="F15" s="143" t="s">
        <v>21302</v>
      </c>
      <c r="G15" s="140"/>
      <c r="H15" s="143" t="s">
        <v>144</v>
      </c>
    </row>
    <row r="16" spans="1:19">
      <c r="A16" s="146">
        <v>15</v>
      </c>
      <c r="B16" s="155"/>
      <c r="C16" t="s">
        <v>126</v>
      </c>
      <c r="D16" s="152"/>
      <c r="E16" s="141" t="s">
        <v>37</v>
      </c>
      <c r="F16" s="143" t="s">
        <v>21238</v>
      </c>
      <c r="G16" s="140"/>
      <c r="H16" s="143" t="s">
        <v>146</v>
      </c>
    </row>
    <row r="17" spans="1:8" ht="72.5">
      <c r="A17" s="146">
        <v>16</v>
      </c>
      <c r="B17" s="155"/>
      <c r="C17" t="s">
        <v>126</v>
      </c>
      <c r="D17" s="152"/>
      <c r="E17" s="141" t="s">
        <v>37</v>
      </c>
      <c r="F17" s="143" t="s">
        <v>21557</v>
      </c>
      <c r="G17" s="140"/>
      <c r="H17" s="143" t="s">
        <v>19425</v>
      </c>
    </row>
    <row r="18" spans="1:8" ht="101.5">
      <c r="A18" s="146">
        <v>17</v>
      </c>
      <c r="B18" s="155"/>
      <c r="C18" t="s">
        <v>126</v>
      </c>
      <c r="D18" s="152"/>
      <c r="E18" s="141" t="s">
        <v>37</v>
      </c>
      <c r="F18" s="143" t="s">
        <v>23509</v>
      </c>
      <c r="G18" s="140"/>
      <c r="H18" s="143" t="s">
        <v>151</v>
      </c>
    </row>
    <row r="19" spans="1:8">
      <c r="A19" s="146">
        <v>18</v>
      </c>
      <c r="B19" s="155"/>
      <c r="D19" s="152"/>
      <c r="E19" s="141" t="s">
        <v>37</v>
      </c>
      <c r="F19" s="143" t="s">
        <v>7930</v>
      </c>
      <c r="G19" s="140"/>
      <c r="H19" s="143" t="s">
        <v>19456</v>
      </c>
    </row>
    <row r="20" spans="1:8">
      <c r="A20" s="146">
        <v>19</v>
      </c>
      <c r="B20" s="155"/>
      <c r="D20" s="152"/>
      <c r="E20" s="141" t="s">
        <v>37</v>
      </c>
      <c r="F20" s="143" t="s">
        <v>26555</v>
      </c>
      <c r="G20" s="140"/>
      <c r="H20" s="143" t="s">
        <v>25831</v>
      </c>
    </row>
    <row r="21" spans="1:8">
      <c r="A21" s="146">
        <v>20</v>
      </c>
      <c r="B21" s="155"/>
      <c r="D21" s="152"/>
      <c r="E21" s="141" t="s">
        <v>37</v>
      </c>
      <c r="F21" s="143" t="s">
        <v>19426</v>
      </c>
      <c r="G21" s="140"/>
      <c r="H21" s="143" t="s">
        <v>19432</v>
      </c>
    </row>
    <row r="22" spans="1:8" ht="87">
      <c r="A22" s="146">
        <v>21</v>
      </c>
      <c r="B22" s="155"/>
      <c r="D22" s="152"/>
      <c r="E22" s="141" t="s">
        <v>37</v>
      </c>
      <c r="F22" s="143" t="s">
        <v>21556</v>
      </c>
      <c r="G22" s="140"/>
      <c r="H22" s="143" t="s">
        <v>7931</v>
      </c>
    </row>
    <row r="23" spans="1:8">
      <c r="A23" s="146">
        <v>22</v>
      </c>
      <c r="B23" s="155"/>
      <c r="D23" s="152"/>
      <c r="E23" s="141" t="s">
        <v>37</v>
      </c>
      <c r="F23" s="143" t="s">
        <v>16232</v>
      </c>
      <c r="G23" s="140"/>
      <c r="H23" s="143" t="s">
        <v>16233</v>
      </c>
    </row>
    <row r="24" spans="1:8" ht="58">
      <c r="A24" s="146">
        <v>23</v>
      </c>
      <c r="B24" s="155"/>
      <c r="D24" s="152" t="s">
        <v>551</v>
      </c>
      <c r="E24" s="141" t="s">
        <v>37</v>
      </c>
      <c r="F24" s="143" t="s">
        <v>25844</v>
      </c>
      <c r="G24" s="140"/>
      <c r="H24" s="143" t="s">
        <v>14575</v>
      </c>
    </row>
    <row r="25" spans="1:8">
      <c r="A25" s="146">
        <v>24</v>
      </c>
      <c r="B25" s="155"/>
      <c r="D25" s="152"/>
      <c r="E25" s="141" t="s">
        <v>37</v>
      </c>
      <c r="F25" s="143" t="s">
        <v>19174</v>
      </c>
      <c r="G25" s="140"/>
      <c r="H25" s="143" t="s">
        <v>19173</v>
      </c>
    </row>
    <row r="26" spans="1:8">
      <c r="A26" s="146">
        <v>25</v>
      </c>
      <c r="B26" s="155"/>
      <c r="D26" s="152"/>
      <c r="E26" s="141" t="s">
        <v>37</v>
      </c>
      <c r="F26" s="143" t="s">
        <v>19427</v>
      </c>
      <c r="G26" s="140"/>
      <c r="H26" s="143" t="s">
        <v>19428</v>
      </c>
    </row>
    <row r="27" spans="1:8">
      <c r="A27" s="146">
        <v>26</v>
      </c>
      <c r="B27" s="155"/>
      <c r="D27" s="152"/>
      <c r="E27" s="141" t="s">
        <v>37</v>
      </c>
      <c r="F27" s="143" t="s">
        <v>23219</v>
      </c>
      <c r="G27" s="140"/>
      <c r="H27" s="143" t="s">
        <v>23220</v>
      </c>
    </row>
    <row r="28" spans="1:8">
      <c r="A28" s="146">
        <v>27</v>
      </c>
      <c r="B28" s="156"/>
      <c r="D28" s="157"/>
      <c r="E28" s="141" t="s">
        <v>37</v>
      </c>
      <c r="F28" s="143" t="s">
        <v>23217</v>
      </c>
      <c r="G28" s="143"/>
      <c r="H28" s="143" t="s">
        <v>23218</v>
      </c>
    </row>
    <row r="29" spans="1:8">
      <c r="A29" s="146">
        <v>28</v>
      </c>
      <c r="B29" s="155"/>
      <c r="C29" t="s">
        <v>126</v>
      </c>
      <c r="D29" s="152"/>
      <c r="E29" s="141" t="s">
        <v>38</v>
      </c>
      <c r="F29" s="143" t="s">
        <v>152</v>
      </c>
      <c r="G29" s="140"/>
      <c r="H29" s="143" t="s">
        <v>153</v>
      </c>
    </row>
    <row r="30" spans="1:8">
      <c r="A30" s="146">
        <v>29</v>
      </c>
      <c r="B30" s="156"/>
      <c r="D30" s="157" t="s">
        <v>551</v>
      </c>
      <c r="E30" s="141" t="s">
        <v>38</v>
      </c>
      <c r="F30" s="143" t="s">
        <v>23215</v>
      </c>
      <c r="G30" s="143"/>
      <c r="H30" s="143" t="s">
        <v>23216</v>
      </c>
    </row>
    <row r="31" spans="1:8">
      <c r="A31" s="146">
        <v>30</v>
      </c>
      <c r="B31" s="155"/>
      <c r="D31" s="152"/>
      <c r="E31" s="141" t="s">
        <v>38</v>
      </c>
      <c r="F31" s="143" t="s">
        <v>21249</v>
      </c>
      <c r="G31" s="140"/>
      <c r="H31" s="143" t="s">
        <v>8237</v>
      </c>
    </row>
    <row r="32" spans="1:8">
      <c r="A32" s="146">
        <v>31</v>
      </c>
      <c r="B32" s="155"/>
      <c r="C32" t="s">
        <v>126</v>
      </c>
      <c r="D32" s="152" t="s">
        <v>551</v>
      </c>
      <c r="E32" s="141" t="s">
        <v>38</v>
      </c>
      <c r="F32" s="143" t="s">
        <v>154</v>
      </c>
      <c r="G32" s="140"/>
      <c r="H32" s="143" t="s">
        <v>155</v>
      </c>
    </row>
    <row r="33" spans="1:8">
      <c r="A33" s="146">
        <v>32</v>
      </c>
      <c r="B33" s="155"/>
      <c r="C33" t="s">
        <v>126</v>
      </c>
      <c r="D33" s="152"/>
      <c r="E33" s="141" t="s">
        <v>38</v>
      </c>
      <c r="F33" s="143" t="s">
        <v>156</v>
      </c>
      <c r="G33" s="140"/>
      <c r="H33" s="143" t="s">
        <v>157</v>
      </c>
    </row>
    <row r="34" spans="1:8">
      <c r="A34" s="146">
        <v>33</v>
      </c>
      <c r="B34" s="155"/>
      <c r="D34" s="152"/>
      <c r="E34" s="141" t="s">
        <v>38</v>
      </c>
      <c r="F34" s="143" t="s">
        <v>8240</v>
      </c>
      <c r="G34" s="140"/>
      <c r="H34" s="143" t="s">
        <v>8241</v>
      </c>
    </row>
    <row r="35" spans="1:8" ht="58">
      <c r="A35" s="146">
        <v>34</v>
      </c>
      <c r="B35" s="155"/>
      <c r="D35" s="152"/>
      <c r="E35" s="141" t="s">
        <v>38</v>
      </c>
      <c r="F35" s="143" t="s">
        <v>25846</v>
      </c>
      <c r="G35" s="140"/>
      <c r="H35" s="143" t="s">
        <v>8247</v>
      </c>
    </row>
    <row r="36" spans="1:8" ht="87">
      <c r="A36" s="146">
        <v>35</v>
      </c>
      <c r="B36" s="156"/>
      <c r="D36" s="157"/>
      <c r="E36" s="141" t="s">
        <v>38</v>
      </c>
      <c r="F36" s="143" t="s">
        <v>25845</v>
      </c>
      <c r="G36" s="143"/>
      <c r="H36" s="143" t="s">
        <v>192</v>
      </c>
    </row>
    <row r="37" spans="1:8">
      <c r="A37" s="146">
        <v>36</v>
      </c>
      <c r="B37" s="155"/>
      <c r="D37" s="152" t="s">
        <v>551</v>
      </c>
      <c r="E37" s="141" t="s">
        <v>38</v>
      </c>
      <c r="F37" s="143" t="s">
        <v>8244</v>
      </c>
      <c r="G37" s="140"/>
      <c r="H37" s="143" t="s">
        <v>8243</v>
      </c>
    </row>
    <row r="38" spans="1:8">
      <c r="A38" s="146">
        <v>37</v>
      </c>
      <c r="B38" s="155"/>
      <c r="D38" s="152"/>
      <c r="E38" s="141" t="s">
        <v>38</v>
      </c>
      <c r="F38" s="143" t="s">
        <v>8245</v>
      </c>
      <c r="G38" s="140"/>
      <c r="H38" s="143" t="s">
        <v>8246</v>
      </c>
    </row>
    <row r="39" spans="1:8">
      <c r="A39" s="146">
        <v>38</v>
      </c>
      <c r="B39" s="155"/>
      <c r="D39" s="152"/>
      <c r="E39" s="141" t="s">
        <v>38</v>
      </c>
      <c r="F39" s="143" t="s">
        <v>8242</v>
      </c>
      <c r="G39" s="140"/>
      <c r="H39" s="143" t="s">
        <v>23206</v>
      </c>
    </row>
    <row r="40" spans="1:8">
      <c r="A40" s="146">
        <v>39</v>
      </c>
      <c r="B40" s="155"/>
      <c r="D40" s="152" t="s">
        <v>551</v>
      </c>
      <c r="E40" s="141" t="s">
        <v>38</v>
      </c>
      <c r="F40" s="143" t="s">
        <v>8238</v>
      </c>
      <c r="G40" s="140"/>
      <c r="H40" s="143" t="s">
        <v>8239</v>
      </c>
    </row>
    <row r="41" spans="1:8">
      <c r="A41" s="146">
        <v>40</v>
      </c>
      <c r="B41" s="155"/>
      <c r="D41" s="152"/>
      <c r="E41" s="141" t="s">
        <v>38</v>
      </c>
      <c r="F41" s="143" t="s">
        <v>8235</v>
      </c>
      <c r="G41" s="140"/>
      <c r="H41" s="143" t="s">
        <v>8236</v>
      </c>
    </row>
    <row r="42" spans="1:8">
      <c r="A42" s="146">
        <v>41</v>
      </c>
      <c r="B42" s="155"/>
      <c r="D42" s="152" t="s">
        <v>551</v>
      </c>
      <c r="E42" s="141" t="s">
        <v>38</v>
      </c>
      <c r="F42" s="143" t="s">
        <v>23510</v>
      </c>
      <c r="G42" s="140"/>
      <c r="H42" s="143" t="s">
        <v>8232</v>
      </c>
    </row>
    <row r="43" spans="1:8">
      <c r="A43" s="146">
        <v>42</v>
      </c>
      <c r="B43" s="155"/>
      <c r="D43" s="152"/>
      <c r="E43" s="141" t="s">
        <v>38</v>
      </c>
      <c r="F43" s="143" t="s">
        <v>8233</v>
      </c>
      <c r="G43" s="140"/>
      <c r="H43" s="143" t="s">
        <v>8234</v>
      </c>
    </row>
    <row r="44" spans="1:8">
      <c r="A44" s="146">
        <v>43</v>
      </c>
      <c r="B44" s="155"/>
      <c r="C44" t="s">
        <v>126</v>
      </c>
      <c r="D44" s="152"/>
      <c r="E44" s="141" t="s">
        <v>7104</v>
      </c>
      <c r="F44" s="143" t="s">
        <v>159</v>
      </c>
      <c r="G44" s="140"/>
      <c r="H44" s="143" t="s">
        <v>160</v>
      </c>
    </row>
    <row r="45" spans="1:8">
      <c r="A45" s="146">
        <v>44</v>
      </c>
      <c r="B45" s="155"/>
      <c r="C45" t="s">
        <v>126</v>
      </c>
      <c r="D45" s="152"/>
      <c r="E45" s="141" t="s">
        <v>7104</v>
      </c>
      <c r="F45" s="143" t="s">
        <v>161</v>
      </c>
      <c r="G45" s="140"/>
      <c r="H45" s="143" t="s">
        <v>162</v>
      </c>
    </row>
    <row r="46" spans="1:8">
      <c r="A46" s="146">
        <v>45</v>
      </c>
      <c r="B46" s="155"/>
      <c r="C46" t="s">
        <v>126</v>
      </c>
      <c r="D46" s="152"/>
      <c r="E46" s="141" t="s">
        <v>7104</v>
      </c>
      <c r="F46" s="143" t="s">
        <v>163</v>
      </c>
      <c r="G46" s="140"/>
      <c r="H46" s="143" t="s">
        <v>164</v>
      </c>
    </row>
    <row r="47" spans="1:8">
      <c r="A47" s="146">
        <v>46</v>
      </c>
      <c r="B47" s="155"/>
      <c r="C47" t="s">
        <v>126</v>
      </c>
      <c r="D47" s="152"/>
      <c r="E47" s="141" t="s">
        <v>7104</v>
      </c>
      <c r="F47" s="143" t="s">
        <v>165</v>
      </c>
      <c r="G47" s="140"/>
      <c r="H47" s="143" t="s">
        <v>166</v>
      </c>
    </row>
    <row r="48" spans="1:8">
      <c r="A48" s="146">
        <v>47</v>
      </c>
      <c r="B48" s="158"/>
      <c r="D48" s="154" t="s">
        <v>551</v>
      </c>
      <c r="E48" s="141" t="s">
        <v>7104</v>
      </c>
      <c r="F48" s="143" t="s">
        <v>24931</v>
      </c>
      <c r="G48" s="143"/>
      <c r="H48" s="143" t="s">
        <v>23960</v>
      </c>
    </row>
    <row r="49" spans="1:8">
      <c r="A49" s="146">
        <v>48</v>
      </c>
      <c r="B49" s="155"/>
      <c r="C49" t="s">
        <v>126</v>
      </c>
      <c r="D49" s="152"/>
      <c r="E49" s="141" t="s">
        <v>7104</v>
      </c>
      <c r="F49" s="143" t="s">
        <v>167</v>
      </c>
      <c r="G49" s="140"/>
      <c r="H49" s="143" t="s">
        <v>168</v>
      </c>
    </row>
    <row r="50" spans="1:8">
      <c r="A50" s="146">
        <v>49</v>
      </c>
      <c r="B50" s="155"/>
      <c r="C50" t="s">
        <v>126</v>
      </c>
      <c r="D50" s="152"/>
      <c r="E50" s="141" t="s">
        <v>7104</v>
      </c>
      <c r="F50" s="143" t="s">
        <v>169</v>
      </c>
      <c r="G50" s="140"/>
      <c r="H50" s="143" t="s">
        <v>170</v>
      </c>
    </row>
    <row r="51" spans="1:8">
      <c r="A51" s="146">
        <v>50</v>
      </c>
      <c r="B51" s="155"/>
      <c r="C51" t="s">
        <v>126</v>
      </c>
      <c r="D51" s="152"/>
      <c r="E51" s="141" t="s">
        <v>7104</v>
      </c>
      <c r="F51" s="143" t="s">
        <v>171</v>
      </c>
      <c r="G51" s="140"/>
      <c r="H51" s="143" t="s">
        <v>172</v>
      </c>
    </row>
    <row r="52" spans="1:8">
      <c r="A52" s="146">
        <v>51</v>
      </c>
      <c r="B52" s="155"/>
      <c r="C52" t="s">
        <v>126</v>
      </c>
      <c r="D52" s="152"/>
      <c r="E52" s="141" t="s">
        <v>7104</v>
      </c>
      <c r="F52" s="143" t="s">
        <v>177</v>
      </c>
      <c r="G52" s="140"/>
      <c r="H52" s="143" t="s">
        <v>177</v>
      </c>
    </row>
    <row r="53" spans="1:8">
      <c r="A53" s="146">
        <v>52</v>
      </c>
      <c r="B53" s="155"/>
      <c r="C53" t="s">
        <v>126</v>
      </c>
      <c r="D53" s="152"/>
      <c r="E53" s="141" t="s">
        <v>7104</v>
      </c>
      <c r="F53" s="143" t="s">
        <v>178</v>
      </c>
      <c r="G53" s="140"/>
      <c r="H53" s="143" t="s">
        <v>179</v>
      </c>
    </row>
    <row r="54" spans="1:8">
      <c r="A54" s="146">
        <v>53</v>
      </c>
      <c r="B54" s="155"/>
      <c r="C54" t="s">
        <v>126</v>
      </c>
      <c r="D54" s="152"/>
      <c r="E54" s="141" t="s">
        <v>7104</v>
      </c>
      <c r="F54" s="143" t="s">
        <v>180</v>
      </c>
      <c r="G54" s="140"/>
      <c r="H54" s="143" t="s">
        <v>181</v>
      </c>
    </row>
    <row r="55" spans="1:8">
      <c r="A55" s="146">
        <v>54</v>
      </c>
      <c r="B55" s="155"/>
      <c r="C55" t="s">
        <v>126</v>
      </c>
      <c r="D55" s="152" t="s">
        <v>551</v>
      </c>
      <c r="E55" s="141" t="s">
        <v>7104</v>
      </c>
      <c r="F55" s="143" t="s">
        <v>24932</v>
      </c>
      <c r="G55" s="140"/>
      <c r="H55" s="143" t="s">
        <v>183</v>
      </c>
    </row>
    <row r="56" spans="1:8" ht="43.5">
      <c r="A56" s="146">
        <v>55</v>
      </c>
      <c r="B56" s="155"/>
      <c r="C56" t="s">
        <v>126</v>
      </c>
      <c r="D56" s="152"/>
      <c r="E56" s="141" t="s">
        <v>7104</v>
      </c>
      <c r="F56" s="143" t="s">
        <v>25834</v>
      </c>
      <c r="G56" s="140"/>
      <c r="H56" s="143" t="s">
        <v>185</v>
      </c>
    </row>
    <row r="57" spans="1:8" ht="58">
      <c r="A57" s="146">
        <v>56</v>
      </c>
      <c r="B57" s="155"/>
      <c r="C57" t="s">
        <v>126</v>
      </c>
      <c r="D57" s="152"/>
      <c r="E57" s="141" t="s">
        <v>7104</v>
      </c>
      <c r="F57" s="143" t="s">
        <v>25847</v>
      </c>
      <c r="G57" s="140"/>
      <c r="H57" s="143" t="s">
        <v>187</v>
      </c>
    </row>
    <row r="58" spans="1:8">
      <c r="A58" s="146">
        <v>57</v>
      </c>
      <c r="B58" s="155"/>
      <c r="C58" t="s">
        <v>126</v>
      </c>
      <c r="D58" s="152"/>
      <c r="E58" s="141" t="s">
        <v>7104</v>
      </c>
      <c r="F58" s="143" t="s">
        <v>188</v>
      </c>
      <c r="G58" s="140"/>
      <c r="H58" s="143" t="s">
        <v>189</v>
      </c>
    </row>
    <row r="59" spans="1:8" ht="58">
      <c r="A59" s="146">
        <v>58</v>
      </c>
      <c r="B59" s="158"/>
      <c r="D59" s="154"/>
      <c r="E59" s="141" t="s">
        <v>7104</v>
      </c>
      <c r="F59" s="143" t="s">
        <v>25835</v>
      </c>
      <c r="G59" s="143"/>
      <c r="H59" s="143" t="s">
        <v>23961</v>
      </c>
    </row>
    <row r="60" spans="1:8" ht="43.5">
      <c r="A60" s="146">
        <v>59</v>
      </c>
      <c r="B60" s="155"/>
      <c r="C60" t="s">
        <v>126</v>
      </c>
      <c r="D60" s="152"/>
      <c r="E60" s="141" t="s">
        <v>7104</v>
      </c>
      <c r="F60" s="143" t="s">
        <v>25833</v>
      </c>
      <c r="G60" s="140"/>
      <c r="H60" s="143" t="s">
        <v>190</v>
      </c>
    </row>
    <row r="61" spans="1:8" ht="43.5">
      <c r="A61" s="146">
        <v>60</v>
      </c>
      <c r="B61" s="155"/>
      <c r="C61" t="s">
        <v>126</v>
      </c>
      <c r="D61" s="152"/>
      <c r="E61" s="141" t="s">
        <v>7104</v>
      </c>
      <c r="F61" s="143" t="s">
        <v>23226</v>
      </c>
      <c r="G61" s="140"/>
      <c r="H61" s="143" t="s">
        <v>194</v>
      </c>
    </row>
    <row r="62" spans="1:8" ht="116">
      <c r="A62" s="146">
        <v>61</v>
      </c>
      <c r="B62" s="158"/>
      <c r="C62" t="s">
        <v>551</v>
      </c>
      <c r="D62" s="154"/>
      <c r="E62" s="141" t="s">
        <v>7104</v>
      </c>
      <c r="F62" s="143" t="s">
        <v>25843</v>
      </c>
      <c r="G62" s="143"/>
      <c r="H62" s="143" t="s">
        <v>23962</v>
      </c>
    </row>
    <row r="63" spans="1:8" ht="58">
      <c r="A63" s="146">
        <v>62</v>
      </c>
      <c r="B63" s="155"/>
      <c r="C63" t="s">
        <v>126</v>
      </c>
      <c r="D63" s="152"/>
      <c r="E63" s="141" t="s">
        <v>7104</v>
      </c>
      <c r="F63" s="143" t="s">
        <v>23225</v>
      </c>
      <c r="G63" s="140"/>
      <c r="H63" s="143" t="s">
        <v>195</v>
      </c>
    </row>
    <row r="64" spans="1:8">
      <c r="A64" s="146">
        <v>63</v>
      </c>
      <c r="B64" s="155"/>
      <c r="C64" t="s">
        <v>126</v>
      </c>
      <c r="D64" s="152"/>
      <c r="E64" s="141" t="s">
        <v>7104</v>
      </c>
      <c r="F64" s="143" t="s">
        <v>196</v>
      </c>
      <c r="G64" s="140"/>
      <c r="H64" s="143" t="s">
        <v>197</v>
      </c>
    </row>
    <row r="65" spans="1:9" ht="72.5">
      <c r="A65" s="146">
        <v>64</v>
      </c>
      <c r="B65" s="155"/>
      <c r="D65" s="152" t="s">
        <v>551</v>
      </c>
      <c r="E65" s="141" t="s">
        <v>7104</v>
      </c>
      <c r="F65" s="143" t="s">
        <v>24933</v>
      </c>
      <c r="G65" s="140"/>
      <c r="H65" s="143" t="s">
        <v>7664</v>
      </c>
      <c r="I65" s="159" t="s">
        <v>14545</v>
      </c>
    </row>
    <row r="66" spans="1:9">
      <c r="A66" s="146">
        <v>65</v>
      </c>
      <c r="B66" s="155"/>
      <c r="D66" s="152"/>
      <c r="E66" s="141" t="s">
        <v>7104</v>
      </c>
      <c r="F66" s="143" t="s">
        <v>21235</v>
      </c>
      <c r="G66" s="140"/>
      <c r="H66" s="143" t="s">
        <v>7733</v>
      </c>
    </row>
    <row r="67" spans="1:9" ht="43.5">
      <c r="A67" s="146">
        <v>66</v>
      </c>
      <c r="B67" s="155"/>
      <c r="D67" s="152"/>
      <c r="E67" s="141" t="s">
        <v>7104</v>
      </c>
      <c r="F67" s="143" t="s">
        <v>23224</v>
      </c>
      <c r="G67" s="140"/>
      <c r="H67" s="143" t="s">
        <v>23223</v>
      </c>
    </row>
    <row r="68" spans="1:9" ht="43.5">
      <c r="A68" s="146">
        <v>67</v>
      </c>
      <c r="B68" s="155"/>
      <c r="D68" s="152"/>
      <c r="E68" s="141" t="s">
        <v>7104</v>
      </c>
      <c r="F68" s="143" t="s">
        <v>25836</v>
      </c>
      <c r="G68" s="140"/>
      <c r="H68" s="143" t="s">
        <v>13795</v>
      </c>
    </row>
    <row r="69" spans="1:9" ht="43.5">
      <c r="A69" s="146">
        <v>68</v>
      </c>
      <c r="B69" s="155"/>
      <c r="D69" s="152" t="s">
        <v>551</v>
      </c>
      <c r="E69" s="141" t="s">
        <v>7104</v>
      </c>
      <c r="F69" s="143" t="s">
        <v>25838</v>
      </c>
      <c r="G69" s="140"/>
      <c r="H69" s="143" t="s">
        <v>16317</v>
      </c>
    </row>
    <row r="70" spans="1:9">
      <c r="A70" s="146">
        <v>69</v>
      </c>
      <c r="B70" s="155"/>
      <c r="D70" s="152" t="s">
        <v>551</v>
      </c>
      <c r="E70" s="141" t="s">
        <v>7104</v>
      </c>
      <c r="F70" s="143" t="s">
        <v>21246</v>
      </c>
      <c r="G70" s="140"/>
      <c r="H70" s="143" t="s">
        <v>14551</v>
      </c>
    </row>
    <row r="71" spans="1:9" ht="43.5">
      <c r="A71" s="146">
        <v>70</v>
      </c>
      <c r="B71" s="155"/>
      <c r="D71" s="152"/>
      <c r="E71" s="141" t="s">
        <v>7104</v>
      </c>
      <c r="F71" s="143" t="s">
        <v>25837</v>
      </c>
      <c r="G71" s="140"/>
      <c r="H71" s="143" t="s">
        <v>14547</v>
      </c>
    </row>
    <row r="72" spans="1:9">
      <c r="A72" s="146">
        <v>71</v>
      </c>
      <c r="B72" s="155"/>
      <c r="D72" s="152"/>
      <c r="E72" s="141" t="s">
        <v>7104</v>
      </c>
      <c r="F72" s="143" t="s">
        <v>21264</v>
      </c>
      <c r="G72" s="140"/>
      <c r="H72" s="143" t="s">
        <v>14550</v>
      </c>
    </row>
    <row r="73" spans="1:9">
      <c r="A73" s="146">
        <v>72</v>
      </c>
      <c r="B73" s="155"/>
      <c r="D73" s="152"/>
      <c r="E73" s="141" t="s">
        <v>7104</v>
      </c>
      <c r="F73" s="143" t="s">
        <v>21265</v>
      </c>
      <c r="G73" s="140"/>
      <c r="H73" s="143" t="s">
        <v>21266</v>
      </c>
    </row>
    <row r="74" spans="1:9">
      <c r="A74" s="146">
        <v>73</v>
      </c>
      <c r="B74" s="155"/>
      <c r="D74" s="152"/>
      <c r="E74" s="141" t="s">
        <v>7104</v>
      </c>
      <c r="F74" s="143" t="s">
        <v>21240</v>
      </c>
      <c r="G74" s="140"/>
      <c r="H74" s="143" t="s">
        <v>14546</v>
      </c>
    </row>
    <row r="75" spans="1:9" ht="43.5">
      <c r="A75" s="146">
        <v>74</v>
      </c>
      <c r="B75" s="155"/>
      <c r="D75" s="152"/>
      <c r="E75" s="141" t="s">
        <v>7104</v>
      </c>
      <c r="F75" s="143" t="s">
        <v>25840</v>
      </c>
      <c r="G75" s="140"/>
      <c r="H75" s="143" t="s">
        <v>15316</v>
      </c>
    </row>
    <row r="76" spans="1:9" ht="58">
      <c r="A76" s="146">
        <v>75</v>
      </c>
      <c r="B76" s="155"/>
      <c r="D76" s="152"/>
      <c r="E76" s="141" t="s">
        <v>7104</v>
      </c>
      <c r="F76" s="143" t="s">
        <v>23228</v>
      </c>
      <c r="G76" s="140"/>
      <c r="H76" s="143" t="s">
        <v>23227</v>
      </c>
    </row>
    <row r="77" spans="1:9" ht="29">
      <c r="A77" s="146">
        <v>76</v>
      </c>
      <c r="B77" s="155"/>
      <c r="D77" s="152" t="s">
        <v>551</v>
      </c>
      <c r="E77" s="141" t="s">
        <v>7104</v>
      </c>
      <c r="F77" s="143" t="s">
        <v>25841</v>
      </c>
      <c r="G77" s="140"/>
      <c r="H77" s="143" t="s">
        <v>23229</v>
      </c>
    </row>
    <row r="78" spans="1:9" ht="43.5">
      <c r="A78" s="146">
        <v>77</v>
      </c>
      <c r="B78" s="155"/>
      <c r="D78" s="152"/>
      <c r="E78" s="141" t="s">
        <v>7104</v>
      </c>
      <c r="F78" s="143" t="s">
        <v>25842</v>
      </c>
      <c r="G78" s="140"/>
      <c r="H78" s="143" t="s">
        <v>18010</v>
      </c>
    </row>
    <row r="79" spans="1:9">
      <c r="A79" s="146">
        <v>78</v>
      </c>
      <c r="B79" s="155"/>
      <c r="D79" s="152"/>
      <c r="E79" s="141" t="s">
        <v>7104</v>
      </c>
      <c r="F79" s="143" t="s">
        <v>18109</v>
      </c>
      <c r="G79" s="140"/>
      <c r="H79" s="143" t="s">
        <v>18110</v>
      </c>
    </row>
    <row r="80" spans="1:9">
      <c r="A80" s="146">
        <v>79</v>
      </c>
      <c r="B80" s="155"/>
      <c r="D80" s="152" t="s">
        <v>551</v>
      </c>
      <c r="E80" s="141" t="s">
        <v>7104</v>
      </c>
      <c r="F80" s="143" t="s">
        <v>18207</v>
      </c>
      <c r="G80" s="140"/>
      <c r="H80" s="143" t="s">
        <v>18205</v>
      </c>
    </row>
    <row r="81" spans="1:13">
      <c r="A81" s="146">
        <v>80</v>
      </c>
      <c r="B81" s="155"/>
      <c r="D81" s="152" t="s">
        <v>551</v>
      </c>
      <c r="E81" s="141" t="s">
        <v>7104</v>
      </c>
      <c r="F81" s="143" t="s">
        <v>18208</v>
      </c>
      <c r="G81" s="140"/>
      <c r="H81" s="143" t="s">
        <v>18206</v>
      </c>
    </row>
    <row r="82" spans="1:13">
      <c r="A82" s="146">
        <v>81</v>
      </c>
      <c r="B82" s="155"/>
      <c r="D82" s="152"/>
      <c r="E82" s="141" t="s">
        <v>7104</v>
      </c>
      <c r="F82" s="143" t="s">
        <v>23846</v>
      </c>
      <c r="G82" s="140"/>
      <c r="H82" s="143" t="s">
        <v>23880</v>
      </c>
    </row>
    <row r="83" spans="1:13">
      <c r="A83" s="146">
        <v>82</v>
      </c>
      <c r="B83" s="155"/>
      <c r="D83" s="152" t="s">
        <v>551</v>
      </c>
      <c r="E83" s="141" t="s">
        <v>7104</v>
      </c>
      <c r="F83" s="143" t="s">
        <v>24125</v>
      </c>
      <c r="G83" s="140"/>
      <c r="H83" s="143" t="s">
        <v>24126</v>
      </c>
    </row>
    <row r="84" spans="1:13">
      <c r="A84" s="146">
        <v>83</v>
      </c>
      <c r="B84" s="158"/>
      <c r="D84" s="154"/>
      <c r="E84" s="141" t="s">
        <v>7104</v>
      </c>
      <c r="F84" s="143" t="s">
        <v>26099</v>
      </c>
      <c r="G84" s="143"/>
      <c r="H84" s="143" t="s">
        <v>26094</v>
      </c>
      <c r="M84" s="169"/>
    </row>
    <row r="85" spans="1:13">
      <c r="A85" s="146">
        <v>84</v>
      </c>
      <c r="B85" s="158"/>
      <c r="D85" s="154"/>
      <c r="E85" s="141" t="s">
        <v>7104</v>
      </c>
      <c r="F85" s="143" t="s">
        <v>26096</v>
      </c>
      <c r="G85" s="143"/>
      <c r="H85" s="143" t="s">
        <v>26095</v>
      </c>
      <c r="M85" s="169"/>
    </row>
    <row r="86" spans="1:13">
      <c r="A86" s="146">
        <v>85</v>
      </c>
      <c r="B86" s="158"/>
      <c r="D86" s="154"/>
      <c r="E86" s="141" t="s">
        <v>7104</v>
      </c>
      <c r="F86" s="143" t="s">
        <v>26098</v>
      </c>
      <c r="G86" s="143"/>
      <c r="H86" s="143" t="s">
        <v>26097</v>
      </c>
      <c r="M86" s="169"/>
    </row>
    <row r="87" spans="1:13">
      <c r="A87" s="146">
        <v>86</v>
      </c>
      <c r="B87" s="155"/>
      <c r="D87" s="152"/>
      <c r="E87" s="141" t="s">
        <v>22702</v>
      </c>
      <c r="F87" s="143" t="s">
        <v>22703</v>
      </c>
      <c r="G87" s="140"/>
      <c r="H87" s="143" t="s">
        <v>22704</v>
      </c>
    </row>
    <row r="88" spans="1:13" ht="43.5">
      <c r="A88" s="146">
        <v>87</v>
      </c>
      <c r="B88" s="158"/>
      <c r="D88" s="154"/>
      <c r="E88" s="141" t="s">
        <v>22702</v>
      </c>
      <c r="F88" s="143" t="s">
        <v>26082</v>
      </c>
      <c r="G88" s="143"/>
      <c r="H88" s="143"/>
      <c r="M88" s="169"/>
    </row>
    <row r="89" spans="1:13" ht="43.5">
      <c r="A89" s="146">
        <v>88</v>
      </c>
      <c r="B89" s="155" t="s">
        <v>122</v>
      </c>
      <c r="D89" s="152"/>
      <c r="E89" s="141" t="s">
        <v>7371</v>
      </c>
      <c r="F89" s="143" t="s">
        <v>25600</v>
      </c>
      <c r="G89" s="140"/>
      <c r="H89" s="143" t="s">
        <v>7133</v>
      </c>
    </row>
    <row r="90" spans="1:13">
      <c r="A90" s="146">
        <v>89</v>
      </c>
      <c r="B90" s="155" t="s">
        <v>122</v>
      </c>
      <c r="D90" s="152"/>
      <c r="E90" s="141" t="s">
        <v>7371</v>
      </c>
      <c r="F90" s="143" t="s">
        <v>20380</v>
      </c>
      <c r="G90" s="140"/>
      <c r="H90" s="143" t="s">
        <v>20381</v>
      </c>
    </row>
    <row r="91" spans="1:13">
      <c r="A91" s="146">
        <v>90</v>
      </c>
      <c r="B91" s="156"/>
      <c r="D91" s="157"/>
      <c r="E91" s="141" t="s">
        <v>7371</v>
      </c>
      <c r="F91" s="143" t="s">
        <v>22449</v>
      </c>
      <c r="G91" s="143"/>
      <c r="H91" s="143" t="s">
        <v>22450</v>
      </c>
    </row>
    <row r="92" spans="1:13">
      <c r="A92" s="146">
        <v>91</v>
      </c>
      <c r="B92" s="156"/>
      <c r="D92" s="157"/>
      <c r="E92" s="141" t="s">
        <v>7371</v>
      </c>
      <c r="F92" s="143" t="s">
        <v>25601</v>
      </c>
      <c r="G92" s="140"/>
      <c r="H92" s="143" t="s">
        <v>23511</v>
      </c>
    </row>
    <row r="93" spans="1:13" ht="58">
      <c r="A93" s="146">
        <v>92</v>
      </c>
      <c r="B93" s="155"/>
      <c r="D93" s="152"/>
      <c r="E93" s="141" t="s">
        <v>7371</v>
      </c>
      <c r="F93" s="143" t="s">
        <v>25606</v>
      </c>
      <c r="G93" s="140"/>
      <c r="H93" s="143" t="s">
        <v>3196</v>
      </c>
    </row>
    <row r="94" spans="1:13">
      <c r="A94" s="146">
        <v>93</v>
      </c>
      <c r="B94" s="155"/>
      <c r="D94" s="152"/>
      <c r="E94" s="141" t="s">
        <v>7371</v>
      </c>
      <c r="F94" s="143" t="s">
        <v>20417</v>
      </c>
      <c r="G94" s="140"/>
      <c r="H94" s="143" t="s">
        <v>20418</v>
      </c>
    </row>
    <row r="95" spans="1:13" ht="29">
      <c r="A95" s="146">
        <v>94</v>
      </c>
      <c r="B95" s="155"/>
      <c r="D95" s="152"/>
      <c r="E95" s="141" t="s">
        <v>7371</v>
      </c>
      <c r="F95" s="143" t="s">
        <v>21327</v>
      </c>
      <c r="G95" s="140"/>
      <c r="H95" s="143" t="s">
        <v>20390</v>
      </c>
    </row>
    <row r="96" spans="1:13">
      <c r="A96" s="146">
        <v>95</v>
      </c>
      <c r="B96" s="155" t="s">
        <v>122</v>
      </c>
      <c r="D96" s="152"/>
      <c r="E96" s="141" t="s">
        <v>7371</v>
      </c>
      <c r="F96" s="143" t="s">
        <v>25607</v>
      </c>
      <c r="G96" s="140"/>
      <c r="H96" s="143" t="s">
        <v>7863</v>
      </c>
    </row>
    <row r="97" spans="1:13">
      <c r="A97" s="146">
        <v>96</v>
      </c>
      <c r="B97" s="155"/>
      <c r="D97" s="152"/>
      <c r="E97" s="141" t="s">
        <v>7371</v>
      </c>
      <c r="F97" s="143" t="s">
        <v>20401</v>
      </c>
      <c r="G97" s="140"/>
      <c r="H97" s="172" t="s">
        <v>25613</v>
      </c>
    </row>
    <row r="98" spans="1:13">
      <c r="A98" s="146">
        <v>97</v>
      </c>
      <c r="B98" s="158"/>
      <c r="D98" s="154"/>
      <c r="E98" s="141" t="s">
        <v>7371</v>
      </c>
      <c r="F98" s="143" t="s">
        <v>25610</v>
      </c>
      <c r="G98" s="143"/>
      <c r="H98" s="143" t="s">
        <v>25609</v>
      </c>
      <c r="M98" s="169"/>
    </row>
    <row r="99" spans="1:13">
      <c r="A99" s="146">
        <v>98</v>
      </c>
      <c r="B99" s="155"/>
      <c r="D99" s="152"/>
      <c r="E99" s="141" t="s">
        <v>7371</v>
      </c>
      <c r="F99" s="143" t="s">
        <v>21137</v>
      </c>
      <c r="G99" s="140"/>
      <c r="H99" s="143" t="s">
        <v>7864</v>
      </c>
    </row>
    <row r="100" spans="1:13" ht="58">
      <c r="A100" s="146">
        <v>99</v>
      </c>
      <c r="B100" s="155" t="s">
        <v>122</v>
      </c>
      <c r="D100" s="152"/>
      <c r="E100" s="141" t="s">
        <v>7371</v>
      </c>
      <c r="F100" s="143" t="s">
        <v>22418</v>
      </c>
      <c r="G100" s="140"/>
      <c r="H100" s="143" t="s">
        <v>3206</v>
      </c>
    </row>
    <row r="101" spans="1:13">
      <c r="A101" s="146">
        <v>100</v>
      </c>
      <c r="B101" s="155"/>
      <c r="D101" s="152"/>
      <c r="E101" s="141" t="s">
        <v>7371</v>
      </c>
      <c r="F101" s="143" t="s">
        <v>7865</v>
      </c>
      <c r="G101" s="140"/>
      <c r="H101" s="143" t="s">
        <v>7866</v>
      </c>
    </row>
    <row r="102" spans="1:13" ht="43.5">
      <c r="A102" s="146">
        <v>101</v>
      </c>
      <c r="B102" s="155" t="s">
        <v>122</v>
      </c>
      <c r="D102" s="152"/>
      <c r="E102" s="141" t="s">
        <v>7371</v>
      </c>
      <c r="F102" s="143" t="s">
        <v>25614</v>
      </c>
      <c r="G102" s="140"/>
      <c r="H102" s="143" t="s">
        <v>20402</v>
      </c>
    </row>
    <row r="103" spans="1:13" ht="101.5">
      <c r="A103" s="146">
        <v>102</v>
      </c>
      <c r="B103" s="156"/>
      <c r="D103" s="157"/>
      <c r="E103" s="141" t="s">
        <v>7371</v>
      </c>
      <c r="F103" s="143" t="s">
        <v>24934</v>
      </c>
      <c r="G103" s="143"/>
      <c r="H103" s="143" t="s">
        <v>6544</v>
      </c>
    </row>
    <row r="104" spans="1:13">
      <c r="A104" s="146">
        <v>103</v>
      </c>
      <c r="B104" s="155"/>
      <c r="D104" s="152"/>
      <c r="E104" s="141" t="s">
        <v>7371</v>
      </c>
      <c r="F104" s="171" t="s">
        <v>25615</v>
      </c>
      <c r="G104" s="140"/>
      <c r="H104" s="143" t="s">
        <v>19439</v>
      </c>
    </row>
    <row r="105" spans="1:13">
      <c r="A105" s="146">
        <v>104</v>
      </c>
      <c r="B105" s="155"/>
      <c r="D105" s="152"/>
      <c r="E105" s="141" t="s">
        <v>7371</v>
      </c>
      <c r="F105" s="143" t="s">
        <v>19440</v>
      </c>
      <c r="G105" s="140"/>
      <c r="H105" s="143" t="s">
        <v>19434</v>
      </c>
    </row>
    <row r="106" spans="1:13" ht="29">
      <c r="A106" s="146">
        <v>105</v>
      </c>
      <c r="B106" s="155"/>
      <c r="D106" s="152"/>
      <c r="E106" s="141" t="s">
        <v>7371</v>
      </c>
      <c r="F106" s="143" t="s">
        <v>19435</v>
      </c>
      <c r="G106" s="140"/>
      <c r="H106" s="143" t="s">
        <v>19436</v>
      </c>
    </row>
    <row r="107" spans="1:13">
      <c r="A107" s="146">
        <v>106</v>
      </c>
      <c r="B107" s="155"/>
      <c r="D107" s="152"/>
      <c r="E107" s="141" t="s">
        <v>7371</v>
      </c>
      <c r="F107" s="143" t="s">
        <v>19437</v>
      </c>
      <c r="G107" s="140"/>
      <c r="H107" s="143" t="s">
        <v>19438</v>
      </c>
    </row>
    <row r="108" spans="1:13" ht="43.5">
      <c r="A108" s="146">
        <v>107</v>
      </c>
      <c r="B108" s="155"/>
      <c r="D108" s="152"/>
      <c r="E108" s="141" t="s">
        <v>7371</v>
      </c>
      <c r="F108" s="143" t="s">
        <v>25848</v>
      </c>
      <c r="G108" s="140"/>
      <c r="H108" s="143" t="s">
        <v>20410</v>
      </c>
    </row>
    <row r="109" spans="1:13" ht="29">
      <c r="A109" s="146">
        <v>108</v>
      </c>
      <c r="B109" s="155"/>
      <c r="D109" s="152" t="s">
        <v>551</v>
      </c>
      <c r="E109" s="141" t="s">
        <v>7371</v>
      </c>
      <c r="F109" s="143" t="s">
        <v>21241</v>
      </c>
      <c r="G109" s="140"/>
      <c r="H109" s="143" t="s">
        <v>8702</v>
      </c>
    </row>
    <row r="110" spans="1:13" ht="145">
      <c r="A110" s="146">
        <v>109</v>
      </c>
      <c r="B110" s="155"/>
      <c r="D110" s="152"/>
      <c r="E110" s="141" t="s">
        <v>7371</v>
      </c>
      <c r="F110" s="143" t="s">
        <v>25849</v>
      </c>
      <c r="G110" s="140"/>
      <c r="H110" s="143" t="s">
        <v>20432</v>
      </c>
      <c r="I110" s="159" t="s">
        <v>6948</v>
      </c>
    </row>
    <row r="111" spans="1:13">
      <c r="A111" s="146">
        <v>110</v>
      </c>
      <c r="B111" s="158"/>
      <c r="D111" s="154"/>
      <c r="E111" s="141" t="s">
        <v>7371</v>
      </c>
      <c r="F111" s="143" t="s">
        <v>25617</v>
      </c>
      <c r="G111" s="143"/>
      <c r="H111" s="143" t="s">
        <v>25618</v>
      </c>
      <c r="M111" s="169"/>
    </row>
    <row r="112" spans="1:13">
      <c r="A112" s="146">
        <v>111</v>
      </c>
      <c r="B112" s="155"/>
      <c r="D112" s="152"/>
      <c r="E112" s="141" t="s">
        <v>7371</v>
      </c>
      <c r="F112" s="143" t="s">
        <v>21242</v>
      </c>
      <c r="G112" s="140"/>
      <c r="H112" s="143" t="s">
        <v>20409</v>
      </c>
    </row>
    <row r="113" spans="1:13" ht="43.5">
      <c r="A113" s="146">
        <v>112</v>
      </c>
      <c r="B113" s="155"/>
      <c r="D113" s="152"/>
      <c r="E113" s="141" t="s">
        <v>7371</v>
      </c>
      <c r="F113" s="143" t="s">
        <v>24302</v>
      </c>
      <c r="G113" s="140"/>
      <c r="H113" s="143" t="s">
        <v>22845</v>
      </c>
    </row>
    <row r="114" spans="1:13">
      <c r="A114" s="146">
        <v>113</v>
      </c>
      <c r="B114" s="158"/>
      <c r="D114" s="154"/>
      <c r="E114" s="141" t="s">
        <v>7371</v>
      </c>
      <c r="F114" s="143" t="s">
        <v>25622</v>
      </c>
      <c r="G114" s="143"/>
      <c r="H114" s="143" t="s">
        <v>25623</v>
      </c>
      <c r="M114" s="169"/>
    </row>
    <row r="115" spans="1:13" ht="58">
      <c r="A115" s="146">
        <v>114</v>
      </c>
      <c r="B115" s="155"/>
      <c r="D115" s="152"/>
      <c r="E115" s="141" t="s">
        <v>7371</v>
      </c>
      <c r="F115" s="143" t="s">
        <v>23082</v>
      </c>
      <c r="G115" s="140"/>
      <c r="H115" s="143" t="s">
        <v>22842</v>
      </c>
    </row>
    <row r="116" spans="1:13">
      <c r="A116" s="146">
        <v>115</v>
      </c>
      <c r="B116" s="155"/>
      <c r="D116" s="152"/>
      <c r="E116" s="141" t="s">
        <v>7371</v>
      </c>
      <c r="F116" s="143" t="s">
        <v>22843</v>
      </c>
      <c r="G116" s="140"/>
      <c r="H116" s="143" t="s">
        <v>3208</v>
      </c>
    </row>
    <row r="117" spans="1:13" ht="87">
      <c r="A117" s="146">
        <v>116</v>
      </c>
      <c r="B117" s="155"/>
      <c r="D117" s="152"/>
      <c r="E117" s="141" t="s">
        <v>7371</v>
      </c>
      <c r="F117" s="143" t="s">
        <v>22844</v>
      </c>
      <c r="G117" s="140"/>
      <c r="H117" s="143" t="s">
        <v>3209</v>
      </c>
    </row>
    <row r="118" spans="1:13">
      <c r="A118" s="146">
        <v>117</v>
      </c>
      <c r="B118" s="155"/>
      <c r="D118" s="152"/>
      <c r="E118" s="141" t="s">
        <v>7371</v>
      </c>
      <c r="F118" s="143" t="s">
        <v>7868</v>
      </c>
      <c r="G118" s="140"/>
      <c r="H118" s="143" t="s">
        <v>3210</v>
      </c>
    </row>
    <row r="119" spans="1:13">
      <c r="A119" s="146">
        <v>118</v>
      </c>
      <c r="B119" s="155"/>
      <c r="D119" s="152"/>
      <c r="E119" s="141" t="s">
        <v>7371</v>
      </c>
      <c r="F119" s="143" t="s">
        <v>20465</v>
      </c>
      <c r="G119" s="140"/>
      <c r="H119" s="143" t="s">
        <v>19433</v>
      </c>
      <c r="I119" s="159" t="s">
        <v>24256</v>
      </c>
    </row>
    <row r="120" spans="1:13" ht="87">
      <c r="A120" s="146">
        <v>119</v>
      </c>
      <c r="B120" s="155"/>
      <c r="D120" s="152"/>
      <c r="E120" s="141" t="s">
        <v>7371</v>
      </c>
      <c r="F120" s="143" t="s">
        <v>25619</v>
      </c>
      <c r="G120" s="140"/>
      <c r="H120" s="143" t="s">
        <v>22442</v>
      </c>
    </row>
    <row r="121" spans="1:13" ht="101.5">
      <c r="A121" s="146">
        <v>120</v>
      </c>
      <c r="B121" s="155"/>
      <c r="D121" s="152"/>
      <c r="E121" s="141" t="s">
        <v>7371</v>
      </c>
      <c r="F121" s="143" t="s">
        <v>25620</v>
      </c>
      <c r="G121" s="140"/>
      <c r="H121" s="143" t="s">
        <v>19455</v>
      </c>
      <c r="I121" s="159" t="s">
        <v>20431</v>
      </c>
    </row>
    <row r="122" spans="1:13">
      <c r="A122" s="146">
        <v>121</v>
      </c>
      <c r="B122" s="155"/>
      <c r="D122" s="152"/>
      <c r="E122" s="141" t="s">
        <v>7371</v>
      </c>
      <c r="F122" s="143" t="s">
        <v>19449</v>
      </c>
      <c r="G122" s="140"/>
      <c r="H122" s="143" t="s">
        <v>19450</v>
      </c>
    </row>
    <row r="123" spans="1:13">
      <c r="A123" s="146">
        <v>122</v>
      </c>
      <c r="B123" s="155"/>
      <c r="D123" s="152"/>
      <c r="E123" s="141" t="s">
        <v>7371</v>
      </c>
      <c r="F123" s="143" t="s">
        <v>21251</v>
      </c>
      <c r="G123" s="140"/>
      <c r="H123" s="143" t="s">
        <v>21752</v>
      </c>
    </row>
    <row r="124" spans="1:13" ht="87">
      <c r="A124" s="146">
        <v>123</v>
      </c>
      <c r="B124" s="155"/>
      <c r="D124" s="152"/>
      <c r="E124" s="141" t="s">
        <v>7371</v>
      </c>
      <c r="F124" s="143" t="s">
        <v>22419</v>
      </c>
      <c r="G124" s="140"/>
      <c r="H124" s="143" t="s">
        <v>19443</v>
      </c>
    </row>
    <row r="125" spans="1:13" ht="101.5">
      <c r="A125" s="146">
        <v>124</v>
      </c>
      <c r="B125" s="155"/>
      <c r="D125" s="152"/>
      <c r="E125" s="141" t="s">
        <v>7371</v>
      </c>
      <c r="F125" s="143" t="s">
        <v>25621</v>
      </c>
      <c r="G125" s="140"/>
      <c r="H125" s="143" t="s">
        <v>21243</v>
      </c>
    </row>
    <row r="126" spans="1:13" ht="29">
      <c r="A126" s="146">
        <v>125</v>
      </c>
      <c r="B126" s="155" t="s">
        <v>122</v>
      </c>
      <c r="D126" s="152"/>
      <c r="E126" s="141" t="s">
        <v>7371</v>
      </c>
      <c r="F126" s="143" t="s">
        <v>22422</v>
      </c>
      <c r="G126" s="140"/>
      <c r="H126" s="143" t="s">
        <v>3211</v>
      </c>
    </row>
    <row r="127" spans="1:13" ht="116">
      <c r="A127" s="146">
        <v>126</v>
      </c>
      <c r="B127" s="155"/>
      <c r="D127" s="152" t="s">
        <v>551</v>
      </c>
      <c r="E127" s="141" t="s">
        <v>7371</v>
      </c>
      <c r="F127" s="143" t="s">
        <v>24401</v>
      </c>
      <c r="G127" s="140"/>
      <c r="H127" s="143" t="s">
        <v>7871</v>
      </c>
    </row>
    <row r="128" spans="1:13">
      <c r="A128" s="146">
        <v>127</v>
      </c>
      <c r="B128" s="155"/>
      <c r="D128" s="152"/>
      <c r="E128" s="141" t="s">
        <v>7371</v>
      </c>
      <c r="F128" s="143" t="s">
        <v>22505</v>
      </c>
      <c r="G128" s="140"/>
      <c r="H128" s="143" t="s">
        <v>22506</v>
      </c>
    </row>
    <row r="129" spans="1:9">
      <c r="A129" s="146">
        <v>128</v>
      </c>
      <c r="B129" s="155"/>
      <c r="D129" s="152"/>
      <c r="E129" s="141" t="s">
        <v>7371</v>
      </c>
      <c r="F129" s="143" t="s">
        <v>22494</v>
      </c>
      <c r="G129" s="140"/>
      <c r="H129" s="143" t="s">
        <v>22495</v>
      </c>
    </row>
    <row r="130" spans="1:9">
      <c r="A130" s="146">
        <v>129</v>
      </c>
      <c r="B130" s="155"/>
      <c r="D130" s="152"/>
      <c r="E130" s="141" t="s">
        <v>7371</v>
      </c>
      <c r="F130" s="143" t="s">
        <v>7387</v>
      </c>
      <c r="G130" s="140"/>
      <c r="H130" s="143" t="s">
        <v>7386</v>
      </c>
    </row>
    <row r="131" spans="1:9" ht="116">
      <c r="A131" s="146">
        <v>130</v>
      </c>
      <c r="B131" s="155"/>
      <c r="D131" s="152"/>
      <c r="E131" s="141" t="s">
        <v>7371</v>
      </c>
      <c r="F131" s="143" t="s">
        <v>25630</v>
      </c>
      <c r="G131" s="140"/>
      <c r="H131" s="143" t="s">
        <v>25631</v>
      </c>
    </row>
    <row r="132" spans="1:9">
      <c r="A132" s="146">
        <v>131</v>
      </c>
      <c r="B132" s="155"/>
      <c r="D132" s="152"/>
      <c r="E132" s="141" t="s">
        <v>7371</v>
      </c>
      <c r="F132" s="143" t="s">
        <v>19458</v>
      </c>
      <c r="G132" s="140"/>
      <c r="H132" s="143" t="s">
        <v>19457</v>
      </c>
    </row>
    <row r="133" spans="1:9" ht="28.5">
      <c r="A133" s="146">
        <v>132</v>
      </c>
      <c r="B133" s="155"/>
      <c r="D133" s="152"/>
      <c r="E133" s="141" t="s">
        <v>7371</v>
      </c>
      <c r="F133" s="143" t="s">
        <v>23093</v>
      </c>
      <c r="G133" s="140"/>
      <c r="H133" s="143" t="s">
        <v>25632</v>
      </c>
    </row>
    <row r="134" spans="1:9">
      <c r="A134" s="146">
        <v>133</v>
      </c>
      <c r="B134" s="155"/>
      <c r="D134" s="152"/>
      <c r="E134" s="141" t="s">
        <v>7371</v>
      </c>
      <c r="F134" s="143" t="s">
        <v>20467</v>
      </c>
      <c r="G134" s="140"/>
      <c r="H134" s="143" t="s">
        <v>20468</v>
      </c>
    </row>
    <row r="135" spans="1:9">
      <c r="A135" s="146">
        <v>134</v>
      </c>
      <c r="B135" s="155"/>
      <c r="D135" s="152"/>
      <c r="E135" s="141" t="s">
        <v>7371</v>
      </c>
      <c r="F135" s="143" t="s">
        <v>7883</v>
      </c>
      <c r="G135" s="140"/>
      <c r="H135" s="143" t="s">
        <v>3213</v>
      </c>
    </row>
    <row r="136" spans="1:9">
      <c r="A136" s="146">
        <v>135</v>
      </c>
      <c r="B136" s="155"/>
      <c r="D136" s="152"/>
      <c r="E136" s="141" t="s">
        <v>7371</v>
      </c>
      <c r="F136" s="143" t="s">
        <v>7882</v>
      </c>
      <c r="G136" s="140"/>
      <c r="H136" s="143" t="s">
        <v>23516</v>
      </c>
    </row>
    <row r="137" spans="1:9">
      <c r="A137" s="146">
        <v>136</v>
      </c>
      <c r="B137" s="155" t="s">
        <v>149</v>
      </c>
      <c r="D137" s="152"/>
      <c r="E137" s="141" t="s">
        <v>7371</v>
      </c>
      <c r="F137" s="143" t="s">
        <v>19459</v>
      </c>
      <c r="G137" s="140"/>
      <c r="H137" s="143" t="s">
        <v>3214</v>
      </c>
    </row>
    <row r="138" spans="1:9" ht="72.5">
      <c r="A138" s="146">
        <v>137</v>
      </c>
      <c r="B138" s="155"/>
      <c r="D138" s="152"/>
      <c r="E138" s="141" t="s">
        <v>7371</v>
      </c>
      <c r="F138" s="143" t="s">
        <v>21558</v>
      </c>
      <c r="G138" s="140"/>
      <c r="H138" s="143" t="s">
        <v>19461</v>
      </c>
      <c r="I138" s="159" t="s">
        <v>3222</v>
      </c>
    </row>
    <row r="139" spans="1:9">
      <c r="A139" s="146">
        <v>138</v>
      </c>
      <c r="B139" s="155"/>
      <c r="D139" s="152"/>
      <c r="E139" s="141" t="s">
        <v>7371</v>
      </c>
      <c r="F139" s="143" t="s">
        <v>7879</v>
      </c>
      <c r="G139" s="140"/>
      <c r="H139" s="143" t="s">
        <v>15739</v>
      </c>
    </row>
    <row r="140" spans="1:9" ht="29">
      <c r="A140" s="146">
        <v>139</v>
      </c>
      <c r="B140" s="158"/>
      <c r="D140" s="154"/>
      <c r="E140" s="141" t="s">
        <v>7371</v>
      </c>
      <c r="F140" s="143" t="s">
        <v>23083</v>
      </c>
      <c r="G140" s="140"/>
      <c r="H140" s="143" t="s">
        <v>23084</v>
      </c>
    </row>
    <row r="141" spans="1:9">
      <c r="A141" s="146">
        <v>140</v>
      </c>
      <c r="B141" s="155"/>
      <c r="D141" s="152"/>
      <c r="E141" s="141" t="s">
        <v>7371</v>
      </c>
      <c r="F141" s="143" t="s">
        <v>7878</v>
      </c>
      <c r="G141" s="140"/>
      <c r="H141" s="143" t="s">
        <v>3215</v>
      </c>
    </row>
    <row r="142" spans="1:9">
      <c r="A142" s="146">
        <v>141</v>
      </c>
      <c r="B142" s="155" t="s">
        <v>149</v>
      </c>
      <c r="D142" s="152"/>
      <c r="E142" s="141" t="s">
        <v>7371</v>
      </c>
      <c r="F142" s="143" t="s">
        <v>22496</v>
      </c>
      <c r="G142" s="140"/>
      <c r="H142" s="143" t="s">
        <v>19463</v>
      </c>
    </row>
    <row r="143" spans="1:9">
      <c r="A143" s="146">
        <v>142</v>
      </c>
      <c r="B143" s="155"/>
      <c r="D143" s="152"/>
      <c r="E143" s="141" t="s">
        <v>7371</v>
      </c>
      <c r="F143" s="143" t="s">
        <v>20428</v>
      </c>
      <c r="G143" s="140"/>
      <c r="H143" s="143" t="s">
        <v>20429</v>
      </c>
    </row>
    <row r="144" spans="1:9" ht="58">
      <c r="A144" s="146">
        <v>143</v>
      </c>
      <c r="B144" s="155"/>
      <c r="D144" s="152"/>
      <c r="E144" s="141" t="s">
        <v>7371</v>
      </c>
      <c r="F144" s="143" t="s">
        <v>23254</v>
      </c>
      <c r="G144" s="140"/>
      <c r="H144" s="143" t="s">
        <v>19464</v>
      </c>
    </row>
    <row r="145" spans="1:9">
      <c r="A145" s="146">
        <v>144</v>
      </c>
      <c r="B145" s="155" t="s">
        <v>149</v>
      </c>
      <c r="D145" s="152"/>
      <c r="E145" s="141" t="s">
        <v>7371</v>
      </c>
      <c r="F145" s="143" t="s">
        <v>19465</v>
      </c>
      <c r="G145" s="140"/>
      <c r="H145" s="143" t="s">
        <v>7874</v>
      </c>
    </row>
    <row r="146" spans="1:9">
      <c r="A146" s="146">
        <v>145</v>
      </c>
      <c r="B146" s="155"/>
      <c r="D146" s="152"/>
      <c r="E146" s="141" t="s">
        <v>7371</v>
      </c>
      <c r="F146" s="143" t="s">
        <v>7876</v>
      </c>
      <c r="G146" s="140"/>
      <c r="H146" s="143" t="s">
        <v>3217</v>
      </c>
    </row>
    <row r="147" spans="1:9">
      <c r="A147" s="146">
        <v>146</v>
      </c>
      <c r="B147" s="155"/>
      <c r="D147" s="152"/>
      <c r="E147" s="141" t="s">
        <v>7371</v>
      </c>
      <c r="F147" s="143" t="s">
        <v>20724</v>
      </c>
      <c r="G147" s="140"/>
      <c r="H147" s="143" t="s">
        <v>20723</v>
      </c>
    </row>
    <row r="148" spans="1:9" ht="58">
      <c r="A148" s="146">
        <v>147</v>
      </c>
      <c r="B148" s="155"/>
      <c r="D148" s="152"/>
      <c r="E148" s="141" t="s">
        <v>7371</v>
      </c>
      <c r="F148" s="143" t="s">
        <v>21778</v>
      </c>
      <c r="G148" s="140"/>
      <c r="H148" s="143" t="s">
        <v>20692</v>
      </c>
    </row>
    <row r="149" spans="1:9" ht="43.5">
      <c r="A149" s="146">
        <v>148</v>
      </c>
      <c r="B149" s="155"/>
      <c r="D149" s="152"/>
      <c r="E149" s="141" t="s">
        <v>7371</v>
      </c>
      <c r="F149" s="143" t="s">
        <v>25691</v>
      </c>
      <c r="G149" s="140"/>
      <c r="H149" s="143" t="s">
        <v>3218</v>
      </c>
      <c r="I149" s="159" t="s">
        <v>22306</v>
      </c>
    </row>
    <row r="150" spans="1:9">
      <c r="A150" s="146">
        <v>149</v>
      </c>
      <c r="B150" s="155"/>
      <c r="D150" s="152"/>
      <c r="E150" s="141" t="s">
        <v>7371</v>
      </c>
      <c r="F150" s="143" t="s">
        <v>7875</v>
      </c>
      <c r="G150" s="140"/>
      <c r="H150" s="143" t="s">
        <v>3219</v>
      </c>
    </row>
    <row r="151" spans="1:9">
      <c r="A151" s="146">
        <v>150</v>
      </c>
      <c r="B151" s="155"/>
      <c r="D151" s="152"/>
      <c r="E151" s="141" t="s">
        <v>7371</v>
      </c>
      <c r="F151" s="143" t="s">
        <v>25692</v>
      </c>
      <c r="G151" s="140"/>
      <c r="H151" s="143" t="s">
        <v>25693</v>
      </c>
    </row>
    <row r="152" spans="1:9" ht="43.5">
      <c r="A152" s="146">
        <v>151</v>
      </c>
      <c r="B152" s="155"/>
      <c r="D152" s="152"/>
      <c r="E152" s="141" t="s">
        <v>7371</v>
      </c>
      <c r="F152" s="143" t="s">
        <v>25690</v>
      </c>
      <c r="G152" s="140"/>
      <c r="H152" s="143" t="s">
        <v>7372</v>
      </c>
    </row>
    <row r="153" spans="1:9">
      <c r="A153" s="146">
        <v>152</v>
      </c>
      <c r="B153" s="155"/>
      <c r="D153" s="152" t="s">
        <v>551</v>
      </c>
      <c r="E153" s="141" t="s">
        <v>7371</v>
      </c>
      <c r="F153" s="143" t="s">
        <v>7373</v>
      </c>
      <c r="G153" s="140"/>
      <c r="H153" s="143" t="s">
        <v>7374</v>
      </c>
    </row>
    <row r="154" spans="1:9" ht="58">
      <c r="A154" s="146">
        <v>153</v>
      </c>
      <c r="B154" s="155"/>
      <c r="D154" s="152"/>
      <c r="E154" s="141" t="s">
        <v>7371</v>
      </c>
      <c r="F154" s="143" t="s">
        <v>25689</v>
      </c>
      <c r="G154" s="140"/>
      <c r="H154" s="143" t="s">
        <v>7375</v>
      </c>
      <c r="I154" s="159" t="s">
        <v>20464</v>
      </c>
    </row>
    <row r="155" spans="1:9">
      <c r="A155" s="146">
        <v>154</v>
      </c>
      <c r="B155" s="155"/>
      <c r="D155" s="152"/>
      <c r="E155" s="141" t="s">
        <v>7371</v>
      </c>
      <c r="F155" s="143" t="s">
        <v>20699</v>
      </c>
      <c r="G155" s="140"/>
      <c r="H155" s="143" t="s">
        <v>20700</v>
      </c>
    </row>
    <row r="156" spans="1:9">
      <c r="A156" s="146">
        <v>155</v>
      </c>
      <c r="B156" s="155"/>
      <c r="D156" s="152"/>
      <c r="E156" s="141" t="s">
        <v>7371</v>
      </c>
      <c r="F156" s="143" t="s">
        <v>7376</v>
      </c>
      <c r="G156" s="140"/>
      <c r="H156" s="143" t="s">
        <v>7377</v>
      </c>
    </row>
    <row r="157" spans="1:9">
      <c r="A157" s="146">
        <v>156</v>
      </c>
      <c r="B157" s="155"/>
      <c r="D157" s="152"/>
      <c r="E157" s="141" t="s">
        <v>7371</v>
      </c>
      <c r="F157" s="143" t="s">
        <v>20427</v>
      </c>
      <c r="G157" s="140"/>
      <c r="H157" s="143" t="s">
        <v>3220</v>
      </c>
    </row>
    <row r="158" spans="1:9" ht="43.5">
      <c r="A158" s="146">
        <v>157</v>
      </c>
      <c r="B158" s="155"/>
      <c r="D158" s="152"/>
      <c r="E158" s="141" t="s">
        <v>7371</v>
      </c>
      <c r="F158" s="143" t="s">
        <v>25694</v>
      </c>
      <c r="G158" s="140"/>
      <c r="H158" s="143" t="s">
        <v>23255</v>
      </c>
    </row>
    <row r="159" spans="1:9">
      <c r="A159" s="146">
        <v>158</v>
      </c>
      <c r="B159" s="155"/>
      <c r="D159" s="152"/>
      <c r="E159" s="141" t="s">
        <v>7371</v>
      </c>
      <c r="F159" s="143" t="s">
        <v>7383</v>
      </c>
      <c r="G159" s="140"/>
      <c r="H159" s="143" t="s">
        <v>7384</v>
      </c>
    </row>
    <row r="160" spans="1:9">
      <c r="A160" s="146">
        <v>159</v>
      </c>
      <c r="B160" s="155"/>
      <c r="D160" s="152"/>
      <c r="E160" s="141" t="s">
        <v>7371</v>
      </c>
      <c r="F160" s="143" t="s">
        <v>20453</v>
      </c>
      <c r="G160" s="140"/>
      <c r="H160" s="143" t="s">
        <v>20452</v>
      </c>
    </row>
    <row r="161" spans="1:9">
      <c r="A161" s="146">
        <v>160</v>
      </c>
      <c r="B161" s="155"/>
      <c r="D161" s="152"/>
      <c r="E161" s="141" t="s">
        <v>7371</v>
      </c>
      <c r="F161" s="143" t="s">
        <v>7381</v>
      </c>
      <c r="G161" s="140"/>
      <c r="H161" s="143" t="s">
        <v>7382</v>
      </c>
    </row>
    <row r="162" spans="1:9" ht="31">
      <c r="A162" s="146">
        <v>161</v>
      </c>
      <c r="B162" s="155"/>
      <c r="D162" s="152"/>
      <c r="E162" s="141" t="s">
        <v>7371</v>
      </c>
      <c r="F162" s="143" t="s">
        <v>23100</v>
      </c>
      <c r="G162" s="140"/>
      <c r="H162" s="143" t="s">
        <v>7884</v>
      </c>
      <c r="I162" s="159" t="s">
        <v>23099</v>
      </c>
    </row>
    <row r="163" spans="1:9">
      <c r="A163" s="146">
        <v>162</v>
      </c>
      <c r="B163" s="155"/>
      <c r="D163" s="152"/>
      <c r="E163" s="141" t="s">
        <v>7371</v>
      </c>
      <c r="F163" s="143" t="s">
        <v>20444</v>
      </c>
      <c r="G163" s="140"/>
      <c r="H163" s="143" t="s">
        <v>20451</v>
      </c>
    </row>
    <row r="164" spans="1:9" ht="72.5">
      <c r="A164" s="146">
        <v>163</v>
      </c>
      <c r="B164" s="155"/>
      <c r="D164" s="152"/>
      <c r="E164" s="141" t="s">
        <v>7371</v>
      </c>
      <c r="F164" s="143" t="s">
        <v>21559</v>
      </c>
      <c r="G164" s="140"/>
      <c r="H164" s="143" t="s">
        <v>20413</v>
      </c>
    </row>
    <row r="165" spans="1:9" ht="72.5">
      <c r="A165" s="146">
        <v>164</v>
      </c>
      <c r="B165" s="155"/>
      <c r="D165" s="152"/>
      <c r="E165" s="141" t="s">
        <v>7371</v>
      </c>
      <c r="F165" s="143" t="s">
        <v>21560</v>
      </c>
      <c r="G165" s="140"/>
      <c r="H165" s="143" t="s">
        <v>23258</v>
      </c>
    </row>
    <row r="166" spans="1:9">
      <c r="A166" s="146">
        <v>165</v>
      </c>
      <c r="B166" s="155"/>
      <c r="D166" s="152"/>
      <c r="E166" s="141" t="s">
        <v>7371</v>
      </c>
      <c r="F166" s="143" t="s">
        <v>7379</v>
      </c>
      <c r="G166" s="140"/>
      <c r="H166" s="143" t="s">
        <v>7380</v>
      </c>
    </row>
    <row r="167" spans="1:9">
      <c r="A167" s="146">
        <v>166</v>
      </c>
      <c r="B167" s="155"/>
      <c r="D167" s="152"/>
      <c r="E167" s="141" t="s">
        <v>7371</v>
      </c>
      <c r="F167" s="143" t="s">
        <v>19938</v>
      </c>
      <c r="G167" s="140"/>
      <c r="H167" s="143" t="s">
        <v>19939</v>
      </c>
    </row>
    <row r="168" spans="1:9">
      <c r="A168" s="146">
        <v>167</v>
      </c>
      <c r="B168" s="155"/>
      <c r="D168" s="152"/>
      <c r="E168" s="141" t="s">
        <v>7371</v>
      </c>
      <c r="F168" s="143" t="s">
        <v>24006</v>
      </c>
      <c r="G168" s="140"/>
      <c r="H168" s="143" t="s">
        <v>20450</v>
      </c>
    </row>
    <row r="169" spans="1:9" ht="43.5">
      <c r="A169" s="146">
        <v>168</v>
      </c>
      <c r="B169" s="155"/>
      <c r="D169" s="152"/>
      <c r="E169" s="141" t="s">
        <v>7371</v>
      </c>
      <c r="F169" s="143" t="s">
        <v>25638</v>
      </c>
      <c r="G169" s="140"/>
      <c r="H169" s="143" t="s">
        <v>7400</v>
      </c>
    </row>
    <row r="170" spans="1:9">
      <c r="A170" s="146">
        <v>169</v>
      </c>
      <c r="B170" s="155"/>
      <c r="D170" s="152"/>
      <c r="E170" s="141" t="s">
        <v>7371</v>
      </c>
      <c r="F170" s="143" t="s">
        <v>7404</v>
      </c>
      <c r="G170" s="140"/>
      <c r="H170" s="143" t="s">
        <v>7492</v>
      </c>
    </row>
    <row r="171" spans="1:9">
      <c r="A171" s="146">
        <v>170</v>
      </c>
      <c r="B171" s="155"/>
      <c r="D171" s="152"/>
      <c r="E171" s="141" t="s">
        <v>7371</v>
      </c>
      <c r="F171" s="143" t="s">
        <v>7413</v>
      </c>
      <c r="G171" s="140"/>
      <c r="H171" s="143" t="s">
        <v>7412</v>
      </c>
    </row>
    <row r="172" spans="1:9">
      <c r="A172" s="146">
        <v>171</v>
      </c>
      <c r="B172" s="155"/>
      <c r="D172" s="152"/>
      <c r="E172" s="141" t="s">
        <v>7371</v>
      </c>
      <c r="F172" s="143" t="s">
        <v>7415</v>
      </c>
      <c r="G172" s="140"/>
      <c r="H172" s="143" t="s">
        <v>7414</v>
      </c>
    </row>
    <row r="173" spans="1:9">
      <c r="A173" s="146">
        <v>172</v>
      </c>
      <c r="B173" s="155"/>
      <c r="D173" s="152"/>
      <c r="E173" s="141" t="s">
        <v>7371</v>
      </c>
      <c r="F173" s="143" t="s">
        <v>7416</v>
      </c>
      <c r="G173" s="140"/>
      <c r="H173" s="143" t="s">
        <v>7417</v>
      </c>
    </row>
    <row r="174" spans="1:9">
      <c r="A174" s="146">
        <v>173</v>
      </c>
      <c r="B174" s="155"/>
      <c r="D174" s="152"/>
      <c r="E174" s="141" t="s">
        <v>7371</v>
      </c>
      <c r="F174" s="143" t="s">
        <v>14044</v>
      </c>
      <c r="G174" s="140"/>
      <c r="H174" s="143" t="s">
        <v>14043</v>
      </c>
    </row>
    <row r="175" spans="1:9" ht="43.5">
      <c r="A175" s="146">
        <v>174</v>
      </c>
      <c r="B175" s="155"/>
      <c r="D175" s="152"/>
      <c r="E175" s="141" t="s">
        <v>7371</v>
      </c>
      <c r="F175" s="143" t="s">
        <v>24575</v>
      </c>
      <c r="G175" s="140"/>
      <c r="H175" s="143" t="s">
        <v>24576</v>
      </c>
    </row>
    <row r="176" spans="1:9">
      <c r="A176" s="146">
        <v>175</v>
      </c>
      <c r="B176" s="155"/>
      <c r="D176" s="152"/>
      <c r="E176" s="141" t="s">
        <v>7371</v>
      </c>
      <c r="F176" s="143" t="s">
        <v>7457</v>
      </c>
      <c r="G176" s="140"/>
      <c r="H176" s="143" t="s">
        <v>7458</v>
      </c>
    </row>
    <row r="177" spans="1:8">
      <c r="A177" s="146">
        <v>176</v>
      </c>
      <c r="B177" s="155"/>
      <c r="D177" s="152"/>
      <c r="E177" s="141" t="s">
        <v>7371</v>
      </c>
      <c r="F177" s="143" t="s">
        <v>7465</v>
      </c>
      <c r="G177" s="140"/>
      <c r="H177" s="143" t="s">
        <v>20725</v>
      </c>
    </row>
    <row r="178" spans="1:8">
      <c r="A178" s="146">
        <v>177</v>
      </c>
      <c r="B178" s="155"/>
      <c r="D178" s="152"/>
      <c r="E178" s="141" t="s">
        <v>7371</v>
      </c>
      <c r="F178" s="143" t="s">
        <v>7466</v>
      </c>
      <c r="G178" s="140"/>
      <c r="H178" s="143" t="s">
        <v>7467</v>
      </c>
    </row>
    <row r="179" spans="1:8">
      <c r="A179" s="146">
        <v>178</v>
      </c>
      <c r="B179" s="155"/>
      <c r="D179" s="152"/>
      <c r="E179" s="141" t="s">
        <v>7371</v>
      </c>
      <c r="F179" s="143" t="s">
        <v>24007</v>
      </c>
      <c r="G179" s="140"/>
      <c r="H179" s="143" t="s">
        <v>7489</v>
      </c>
    </row>
    <row r="180" spans="1:8">
      <c r="A180" s="146">
        <v>179</v>
      </c>
      <c r="B180" s="155"/>
      <c r="D180" s="152"/>
      <c r="E180" s="141" t="s">
        <v>7371</v>
      </c>
      <c r="F180" s="143" t="s">
        <v>7497</v>
      </c>
      <c r="G180" s="140"/>
      <c r="H180" s="143" t="s">
        <v>7498</v>
      </c>
    </row>
    <row r="181" spans="1:8">
      <c r="A181" s="146">
        <v>180</v>
      </c>
      <c r="B181" s="155"/>
      <c r="D181" s="152"/>
      <c r="E181" s="141" t="s">
        <v>7371</v>
      </c>
      <c r="F181" s="143" t="s">
        <v>7508</v>
      </c>
      <c r="G181" s="140"/>
      <c r="H181" s="143" t="s">
        <v>22497</v>
      </c>
    </row>
    <row r="182" spans="1:8">
      <c r="A182" s="146">
        <v>181</v>
      </c>
      <c r="B182" s="155"/>
      <c r="D182" s="152"/>
      <c r="E182" s="141" t="s">
        <v>7371</v>
      </c>
      <c r="F182" s="143" t="s">
        <v>7544</v>
      </c>
      <c r="G182" s="140"/>
      <c r="H182" s="143" t="s">
        <v>23259</v>
      </c>
    </row>
    <row r="183" spans="1:8">
      <c r="A183" s="146">
        <v>182</v>
      </c>
      <c r="B183" s="155"/>
      <c r="D183" s="152"/>
      <c r="E183" s="141" t="s">
        <v>7371</v>
      </c>
      <c r="F183" s="143" t="s">
        <v>7615</v>
      </c>
      <c r="G183" s="140"/>
      <c r="H183" s="143" t="s">
        <v>7616</v>
      </c>
    </row>
    <row r="184" spans="1:8">
      <c r="A184" s="146">
        <v>183</v>
      </c>
      <c r="B184" s="155"/>
      <c r="D184" s="152"/>
      <c r="E184" s="141" t="s">
        <v>7371</v>
      </c>
      <c r="F184" s="143" t="s">
        <v>7734</v>
      </c>
      <c r="G184" s="140"/>
      <c r="H184" s="143" t="s">
        <v>7735</v>
      </c>
    </row>
    <row r="185" spans="1:8">
      <c r="A185" s="146">
        <v>184</v>
      </c>
      <c r="B185" s="155"/>
      <c r="D185" s="152"/>
      <c r="E185" s="141" t="s">
        <v>7371</v>
      </c>
      <c r="F185" s="143" t="s">
        <v>1594</v>
      </c>
      <c r="G185" s="140"/>
      <c r="H185" s="143" t="s">
        <v>20477</v>
      </c>
    </row>
    <row r="186" spans="1:8" ht="43.5">
      <c r="A186" s="146">
        <v>185</v>
      </c>
      <c r="B186" s="155"/>
      <c r="D186" s="152"/>
      <c r="E186" s="141" t="s">
        <v>7371</v>
      </c>
      <c r="F186" s="143" t="s">
        <v>25706</v>
      </c>
      <c r="G186" s="140"/>
      <c r="H186" s="143" t="s">
        <v>20476</v>
      </c>
    </row>
    <row r="187" spans="1:8">
      <c r="A187" s="146">
        <v>186</v>
      </c>
      <c r="B187" s="155"/>
      <c r="D187" s="152"/>
      <c r="E187" s="141" t="s">
        <v>7371</v>
      </c>
      <c r="F187" s="143" t="s">
        <v>1599</v>
      </c>
      <c r="G187" s="140"/>
      <c r="H187" s="143" t="s">
        <v>1600</v>
      </c>
    </row>
    <row r="188" spans="1:8">
      <c r="A188" s="146">
        <v>187</v>
      </c>
      <c r="B188" s="155"/>
      <c r="D188" s="152"/>
      <c r="E188" s="141" t="s">
        <v>7371</v>
      </c>
      <c r="F188" s="143" t="s">
        <v>1622</v>
      </c>
      <c r="G188" s="140"/>
      <c r="H188" s="143" t="s">
        <v>1623</v>
      </c>
    </row>
    <row r="189" spans="1:8" ht="43.5">
      <c r="A189" s="146">
        <v>188</v>
      </c>
      <c r="B189" s="155"/>
      <c r="D189" s="152"/>
      <c r="E189" s="141" t="s">
        <v>7371</v>
      </c>
      <c r="F189" s="143" t="s">
        <v>25705</v>
      </c>
      <c r="G189" s="140"/>
      <c r="H189" s="143" t="s">
        <v>22498</v>
      </c>
    </row>
    <row r="190" spans="1:8" ht="58">
      <c r="A190" s="146">
        <v>189</v>
      </c>
      <c r="B190" s="155"/>
      <c r="D190" s="152"/>
      <c r="E190" s="141" t="s">
        <v>7371</v>
      </c>
      <c r="F190" s="143" t="s">
        <v>25710</v>
      </c>
      <c r="G190" s="140"/>
      <c r="H190" s="143" t="s">
        <v>3106</v>
      </c>
    </row>
    <row r="191" spans="1:8">
      <c r="A191" s="146">
        <v>190</v>
      </c>
      <c r="B191" s="155"/>
      <c r="D191" s="152"/>
      <c r="E191" s="141" t="s">
        <v>7371</v>
      </c>
      <c r="F191" s="143" t="s">
        <v>3107</v>
      </c>
      <c r="G191" s="140"/>
      <c r="H191" s="143" t="s">
        <v>3108</v>
      </c>
    </row>
    <row r="192" spans="1:8">
      <c r="A192" s="146">
        <v>191</v>
      </c>
      <c r="B192" s="155"/>
      <c r="D192" s="152"/>
      <c r="E192" s="141" t="s">
        <v>7371</v>
      </c>
      <c r="F192" s="143" t="s">
        <v>3109</v>
      </c>
      <c r="G192" s="140"/>
      <c r="H192" s="143" t="s">
        <v>3110</v>
      </c>
    </row>
    <row r="193" spans="1:9">
      <c r="A193" s="146">
        <v>192</v>
      </c>
      <c r="B193" s="155"/>
      <c r="D193" s="152"/>
      <c r="E193" s="141" t="s">
        <v>7371</v>
      </c>
      <c r="F193" s="143" t="s">
        <v>3111</v>
      </c>
      <c r="G193" s="140"/>
      <c r="H193" s="143" t="s">
        <v>3112</v>
      </c>
    </row>
    <row r="194" spans="1:9">
      <c r="A194" s="146">
        <v>193</v>
      </c>
      <c r="B194" s="155"/>
      <c r="D194" s="152"/>
      <c r="E194" s="141" t="s">
        <v>7371</v>
      </c>
      <c r="F194" s="143" t="s">
        <v>3113</v>
      </c>
      <c r="G194" s="140"/>
      <c r="H194" s="143" t="s">
        <v>3114</v>
      </c>
    </row>
    <row r="195" spans="1:9" ht="43.5">
      <c r="A195" s="146">
        <v>194</v>
      </c>
      <c r="B195" s="155"/>
      <c r="D195" s="152"/>
      <c r="E195" s="141" t="s">
        <v>7371</v>
      </c>
      <c r="F195" s="143" t="s">
        <v>25704</v>
      </c>
      <c r="G195" s="140"/>
      <c r="H195" s="143" t="s">
        <v>3115</v>
      </c>
      <c r="I195" s="159" t="s">
        <v>25701</v>
      </c>
    </row>
    <row r="196" spans="1:9" ht="72.5">
      <c r="A196" s="146">
        <v>195</v>
      </c>
      <c r="B196" s="155"/>
      <c r="D196" s="152"/>
      <c r="E196" s="141" t="s">
        <v>7371</v>
      </c>
      <c r="F196" s="143" t="s">
        <v>25709</v>
      </c>
      <c r="G196" s="140"/>
      <c r="H196" s="143" t="s">
        <v>666</v>
      </c>
    </row>
    <row r="197" spans="1:9" ht="72.5">
      <c r="A197" s="146">
        <v>196</v>
      </c>
      <c r="B197" s="155"/>
      <c r="D197" s="152"/>
      <c r="E197" s="141" t="s">
        <v>7371</v>
      </c>
      <c r="F197" s="143" t="s">
        <v>25703</v>
      </c>
      <c r="G197" s="140"/>
      <c r="H197" s="143" t="s">
        <v>3117</v>
      </c>
    </row>
    <row r="198" spans="1:9">
      <c r="A198" s="146">
        <v>197</v>
      </c>
      <c r="B198" s="155"/>
      <c r="D198" s="152"/>
      <c r="E198" s="141" t="s">
        <v>7371</v>
      </c>
      <c r="F198" s="143" t="s">
        <v>3221</v>
      </c>
      <c r="G198" s="140"/>
      <c r="H198" s="143" t="s">
        <v>7793</v>
      </c>
    </row>
    <row r="199" spans="1:9" ht="29">
      <c r="A199" s="146">
        <v>198</v>
      </c>
      <c r="B199" s="156"/>
      <c r="D199" s="157"/>
      <c r="E199" s="141" t="s">
        <v>7371</v>
      </c>
      <c r="F199" s="143" t="s">
        <v>25728</v>
      </c>
      <c r="G199" s="143"/>
      <c r="H199" s="143" t="s">
        <v>23261</v>
      </c>
    </row>
    <row r="200" spans="1:9">
      <c r="A200" s="146">
        <v>199</v>
      </c>
      <c r="B200" s="155"/>
      <c r="D200" s="152"/>
      <c r="E200" s="141" t="s">
        <v>7371</v>
      </c>
      <c r="F200" s="143" t="s">
        <v>24257</v>
      </c>
      <c r="G200" s="140"/>
      <c r="H200" s="143" t="s">
        <v>24258</v>
      </c>
    </row>
    <row r="201" spans="1:9">
      <c r="A201" s="146">
        <v>200</v>
      </c>
      <c r="B201" s="155"/>
      <c r="D201" s="152"/>
      <c r="E201" s="141" t="s">
        <v>7371</v>
      </c>
      <c r="F201" s="143" t="s">
        <v>8698</v>
      </c>
      <c r="G201" s="140"/>
      <c r="H201" s="143" t="s">
        <v>8699</v>
      </c>
    </row>
    <row r="202" spans="1:9" ht="101.5">
      <c r="A202" s="146">
        <v>201</v>
      </c>
      <c r="B202" s="155"/>
      <c r="D202" s="152"/>
      <c r="E202" s="141" t="s">
        <v>7371</v>
      </c>
      <c r="F202" s="143" t="s">
        <v>25697</v>
      </c>
      <c r="G202" s="140"/>
      <c r="H202" s="143" t="s">
        <v>8822</v>
      </c>
    </row>
    <row r="203" spans="1:9">
      <c r="A203" s="146">
        <v>202</v>
      </c>
      <c r="B203" s="155"/>
      <c r="D203" s="152"/>
      <c r="E203" s="141" t="s">
        <v>7371</v>
      </c>
      <c r="F203" s="143" t="s">
        <v>22847</v>
      </c>
      <c r="G203" s="140"/>
      <c r="H203" s="143" t="s">
        <v>20737</v>
      </c>
    </row>
    <row r="204" spans="1:9" ht="43.5">
      <c r="A204" s="146">
        <v>203</v>
      </c>
      <c r="B204" s="155"/>
      <c r="D204" s="152"/>
      <c r="E204" s="141" t="s">
        <v>7371</v>
      </c>
      <c r="F204" s="143" t="s">
        <v>25698</v>
      </c>
      <c r="G204" s="140"/>
      <c r="H204" s="143" t="s">
        <v>9651</v>
      </c>
    </row>
    <row r="205" spans="1:9" ht="29">
      <c r="A205" s="146">
        <v>204</v>
      </c>
      <c r="B205" s="155"/>
      <c r="D205" s="152"/>
      <c r="E205" s="141" t="s">
        <v>7371</v>
      </c>
      <c r="F205" s="143" t="s">
        <v>9726</v>
      </c>
      <c r="G205" s="140"/>
      <c r="H205" s="143" t="s">
        <v>20469</v>
      </c>
    </row>
    <row r="206" spans="1:9">
      <c r="A206" s="146">
        <v>205</v>
      </c>
      <c r="B206" s="155"/>
      <c r="D206" s="152"/>
      <c r="E206" s="141" t="s">
        <v>7371</v>
      </c>
      <c r="F206" s="143" t="s">
        <v>9751</v>
      </c>
      <c r="G206" s="140"/>
      <c r="H206" s="143" t="s">
        <v>9752</v>
      </c>
    </row>
    <row r="207" spans="1:9">
      <c r="A207" s="146">
        <v>206</v>
      </c>
      <c r="B207" s="155"/>
      <c r="D207" s="152"/>
      <c r="E207" s="141" t="s">
        <v>7371</v>
      </c>
      <c r="F207" s="143" t="s">
        <v>22513</v>
      </c>
      <c r="G207" s="140"/>
      <c r="H207" s="143" t="s">
        <v>22514</v>
      </c>
    </row>
    <row r="208" spans="1:9">
      <c r="A208" s="146">
        <v>207</v>
      </c>
      <c r="B208" s="155"/>
      <c r="D208" s="152"/>
      <c r="E208" s="141" t="s">
        <v>7371</v>
      </c>
      <c r="F208" s="143" t="s">
        <v>21314</v>
      </c>
      <c r="G208" s="140"/>
      <c r="H208" s="143" t="s">
        <v>13723</v>
      </c>
    </row>
    <row r="209" spans="1:10" ht="43.5">
      <c r="A209" s="146">
        <v>208</v>
      </c>
      <c r="B209" s="155"/>
      <c r="D209" s="152" t="s">
        <v>551</v>
      </c>
      <c r="E209" s="141" t="s">
        <v>7371</v>
      </c>
      <c r="F209" s="143" t="s">
        <v>25729</v>
      </c>
      <c r="G209" s="140"/>
      <c r="H209" s="143" t="s">
        <v>13739</v>
      </c>
      <c r="J209" s="58" t="s">
        <v>23522</v>
      </c>
    </row>
    <row r="210" spans="1:10">
      <c r="A210" s="146">
        <v>209</v>
      </c>
      <c r="B210" s="155"/>
      <c r="D210" s="152"/>
      <c r="E210" s="141" t="s">
        <v>7371</v>
      </c>
      <c r="F210" s="143" t="s">
        <v>13740</v>
      </c>
      <c r="G210" s="140"/>
      <c r="H210" s="143" t="s">
        <v>13741</v>
      </c>
    </row>
    <row r="211" spans="1:10">
      <c r="A211" s="146">
        <v>210</v>
      </c>
      <c r="B211" s="155"/>
      <c r="D211" s="152"/>
      <c r="E211" s="141" t="s">
        <v>7371</v>
      </c>
      <c r="F211" s="143" t="s">
        <v>13762</v>
      </c>
      <c r="G211" s="140"/>
      <c r="H211" s="143" t="s">
        <v>13763</v>
      </c>
    </row>
    <row r="212" spans="1:10" ht="72.5">
      <c r="A212" s="146">
        <v>211</v>
      </c>
      <c r="B212" s="155"/>
      <c r="D212" s="152" t="s">
        <v>551</v>
      </c>
      <c r="E212" s="141" t="s">
        <v>7371</v>
      </c>
      <c r="F212" s="143" t="s">
        <v>24433</v>
      </c>
      <c r="G212" s="140"/>
      <c r="H212" s="143" t="s">
        <v>20746</v>
      </c>
    </row>
    <row r="213" spans="1:10" ht="58">
      <c r="A213" s="146">
        <v>212</v>
      </c>
      <c r="B213" s="155"/>
      <c r="D213" s="152"/>
      <c r="E213" s="141" t="s">
        <v>7371</v>
      </c>
      <c r="F213" s="143" t="s">
        <v>25731</v>
      </c>
      <c r="G213" s="140"/>
      <c r="H213" s="143" t="s">
        <v>25730</v>
      </c>
    </row>
    <row r="214" spans="1:10">
      <c r="A214" s="146">
        <v>213</v>
      </c>
      <c r="B214" s="155"/>
      <c r="D214" s="152"/>
      <c r="E214" s="141" t="s">
        <v>7371</v>
      </c>
      <c r="F214" s="143" t="s">
        <v>13771</v>
      </c>
      <c r="G214" s="140"/>
      <c r="H214" s="143" t="s">
        <v>13772</v>
      </c>
    </row>
    <row r="215" spans="1:10">
      <c r="A215" s="146">
        <v>214</v>
      </c>
      <c r="B215" s="155"/>
      <c r="D215" s="152"/>
      <c r="E215" s="141" t="s">
        <v>7371</v>
      </c>
      <c r="F215" s="143" t="s">
        <v>13775</v>
      </c>
      <c r="G215" s="140"/>
      <c r="H215" s="143" t="s">
        <v>13776</v>
      </c>
    </row>
    <row r="216" spans="1:10">
      <c r="A216" s="146">
        <v>215</v>
      </c>
      <c r="B216" s="155"/>
      <c r="D216" s="152"/>
      <c r="E216" s="141" t="s">
        <v>7371</v>
      </c>
      <c r="F216" s="143" t="s">
        <v>13798</v>
      </c>
      <c r="G216" s="140"/>
      <c r="H216" s="143" t="s">
        <v>13799</v>
      </c>
    </row>
    <row r="217" spans="1:10">
      <c r="A217" s="146">
        <v>216</v>
      </c>
      <c r="B217" s="155"/>
      <c r="D217" s="152"/>
      <c r="E217" s="141" t="s">
        <v>7371</v>
      </c>
      <c r="F217" s="143" t="s">
        <v>13810</v>
      </c>
      <c r="G217" s="140"/>
      <c r="H217" s="143" t="s">
        <v>13811</v>
      </c>
    </row>
    <row r="218" spans="1:10">
      <c r="A218" s="146">
        <v>217</v>
      </c>
      <c r="B218" s="155"/>
      <c r="D218" s="152"/>
      <c r="E218" s="141" t="s">
        <v>7371</v>
      </c>
      <c r="F218" s="143" t="s">
        <v>13814</v>
      </c>
      <c r="G218" s="140"/>
      <c r="H218" s="143" t="s">
        <v>2931</v>
      </c>
    </row>
    <row r="219" spans="1:10">
      <c r="A219" s="146">
        <v>218</v>
      </c>
      <c r="B219" s="155"/>
      <c r="D219" s="152"/>
      <c r="E219" s="141" t="s">
        <v>7371</v>
      </c>
      <c r="F219" s="143" t="s">
        <v>13820</v>
      </c>
      <c r="G219" s="140"/>
      <c r="H219" s="143" t="s">
        <v>13821</v>
      </c>
    </row>
    <row r="220" spans="1:10">
      <c r="A220" s="146">
        <v>219</v>
      </c>
      <c r="B220" s="155"/>
      <c r="D220" s="152"/>
      <c r="E220" s="141" t="s">
        <v>7371</v>
      </c>
      <c r="F220" s="143" t="s">
        <v>20517</v>
      </c>
      <c r="G220" s="140"/>
      <c r="H220" s="143" t="s">
        <v>20505</v>
      </c>
    </row>
    <row r="221" spans="1:10">
      <c r="A221" s="146">
        <v>220</v>
      </c>
      <c r="B221" s="155"/>
      <c r="D221" s="152"/>
      <c r="E221" s="141" t="s">
        <v>7371</v>
      </c>
      <c r="F221" s="143" t="s">
        <v>22851</v>
      </c>
      <c r="G221" s="140"/>
      <c r="H221" s="143" t="s">
        <v>13842</v>
      </c>
    </row>
    <row r="222" spans="1:10">
      <c r="A222" s="146">
        <v>221</v>
      </c>
      <c r="B222" s="155"/>
      <c r="D222" s="152"/>
      <c r="E222" s="141" t="s">
        <v>7371</v>
      </c>
      <c r="F222" s="143" t="s">
        <v>13850</v>
      </c>
      <c r="G222" s="140"/>
      <c r="H222" s="143" t="s">
        <v>22852</v>
      </c>
    </row>
    <row r="223" spans="1:10">
      <c r="A223" s="146">
        <v>222</v>
      </c>
      <c r="B223" s="155"/>
      <c r="D223" s="152"/>
      <c r="E223" s="141" t="s">
        <v>7371</v>
      </c>
      <c r="F223" s="143" t="s">
        <v>13851</v>
      </c>
      <c r="G223" s="140"/>
      <c r="H223" s="143" t="s">
        <v>13852</v>
      </c>
    </row>
    <row r="224" spans="1:10">
      <c r="A224" s="146">
        <v>223</v>
      </c>
      <c r="B224" s="155"/>
      <c r="D224" s="152"/>
      <c r="E224" s="141" t="s">
        <v>7371</v>
      </c>
      <c r="F224" s="143" t="s">
        <v>20504</v>
      </c>
      <c r="G224" s="140"/>
      <c r="H224" s="143" t="s">
        <v>13859</v>
      </c>
    </row>
    <row r="225" spans="1:10">
      <c r="A225" s="146">
        <v>224</v>
      </c>
      <c r="B225" s="155"/>
      <c r="D225" s="152"/>
      <c r="E225" s="141" t="s">
        <v>7371</v>
      </c>
      <c r="F225" s="143" t="s">
        <v>20503</v>
      </c>
      <c r="G225" s="140"/>
      <c r="H225" s="143" t="s">
        <v>1897</v>
      </c>
    </row>
    <row r="226" spans="1:10">
      <c r="A226" s="146">
        <v>225</v>
      </c>
      <c r="B226" s="155"/>
      <c r="D226" s="152"/>
      <c r="E226" s="141" t="s">
        <v>7371</v>
      </c>
      <c r="F226" s="143" t="s">
        <v>18776</v>
      </c>
      <c r="G226" s="140"/>
      <c r="H226" s="143" t="s">
        <v>18777</v>
      </c>
    </row>
    <row r="227" spans="1:10">
      <c r="A227" s="146">
        <v>226</v>
      </c>
      <c r="B227" s="155"/>
      <c r="D227" s="152"/>
      <c r="E227" s="141" t="s">
        <v>7371</v>
      </c>
      <c r="F227" s="143" t="s">
        <v>20498</v>
      </c>
      <c r="G227" s="140"/>
      <c r="H227" s="143" t="s">
        <v>2253</v>
      </c>
    </row>
    <row r="228" spans="1:10" ht="29">
      <c r="A228" s="146">
        <v>227</v>
      </c>
      <c r="B228" s="155"/>
      <c r="D228" s="152"/>
      <c r="E228" s="141" t="s">
        <v>7371</v>
      </c>
      <c r="F228" s="143" t="s">
        <v>25755</v>
      </c>
      <c r="G228" s="140"/>
      <c r="H228" s="143" t="s">
        <v>22850</v>
      </c>
    </row>
    <row r="229" spans="1:10">
      <c r="A229" s="146">
        <v>228</v>
      </c>
      <c r="B229" s="155"/>
      <c r="D229" s="152"/>
      <c r="E229" s="141" t="s">
        <v>7371</v>
      </c>
      <c r="F229" s="143" t="s">
        <v>2355</v>
      </c>
      <c r="G229" s="140"/>
      <c r="H229" s="143" t="s">
        <v>2356</v>
      </c>
    </row>
    <row r="230" spans="1:10">
      <c r="A230" s="146">
        <v>229</v>
      </c>
      <c r="B230" s="155"/>
      <c r="D230" s="152"/>
      <c r="E230" s="141" t="s">
        <v>7371</v>
      </c>
      <c r="F230" s="143" t="s">
        <v>20497</v>
      </c>
      <c r="G230" s="140"/>
      <c r="H230" s="143" t="s">
        <v>2357</v>
      </c>
    </row>
    <row r="231" spans="1:10">
      <c r="A231" s="146">
        <v>230</v>
      </c>
      <c r="B231" s="155"/>
      <c r="D231" s="152"/>
      <c r="E231" s="141" t="s">
        <v>7371</v>
      </c>
      <c r="F231" s="143" t="s">
        <v>20747</v>
      </c>
      <c r="G231" s="140"/>
      <c r="H231" s="143" t="s">
        <v>2381</v>
      </c>
    </row>
    <row r="232" spans="1:10">
      <c r="A232" s="146">
        <v>231</v>
      </c>
      <c r="B232" s="155"/>
      <c r="D232" s="152"/>
      <c r="E232" s="141" t="s">
        <v>7371</v>
      </c>
      <c r="F232" s="143" t="s">
        <v>2382</v>
      </c>
      <c r="G232" s="140"/>
      <c r="H232" s="143" t="s">
        <v>2383</v>
      </c>
    </row>
    <row r="233" spans="1:10" ht="45.5">
      <c r="A233" s="146">
        <v>232</v>
      </c>
      <c r="B233" s="155"/>
      <c r="D233" s="152"/>
      <c r="E233" s="141" t="s">
        <v>7371</v>
      </c>
      <c r="F233" s="143" t="s">
        <v>20490</v>
      </c>
      <c r="G233" s="140"/>
      <c r="H233" s="143" t="s">
        <v>20491</v>
      </c>
      <c r="I233" s="159" t="s">
        <v>22849</v>
      </c>
    </row>
    <row r="234" spans="1:10">
      <c r="A234" s="146">
        <v>233</v>
      </c>
      <c r="B234" s="155"/>
      <c r="D234" s="152"/>
      <c r="E234" s="141" t="s">
        <v>7371</v>
      </c>
      <c r="F234" s="143" t="s">
        <v>2384</v>
      </c>
      <c r="G234" s="140"/>
      <c r="H234" s="143" t="s">
        <v>2385</v>
      </c>
    </row>
    <row r="235" spans="1:10" ht="43.5">
      <c r="A235" s="146">
        <v>234</v>
      </c>
      <c r="B235" s="155"/>
      <c r="D235" s="152"/>
      <c r="E235" s="141" t="s">
        <v>7371</v>
      </c>
      <c r="F235" s="143" t="s">
        <v>25753</v>
      </c>
      <c r="G235" s="140"/>
      <c r="H235" s="143" t="s">
        <v>24005</v>
      </c>
      <c r="J235" s="58" t="s">
        <v>23525</v>
      </c>
    </row>
    <row r="236" spans="1:10">
      <c r="A236" s="146">
        <v>235</v>
      </c>
      <c r="B236" s="155"/>
      <c r="D236" s="152"/>
      <c r="E236" s="141" t="s">
        <v>7371</v>
      </c>
      <c r="F236" s="143" t="s">
        <v>7128</v>
      </c>
      <c r="G236" s="140"/>
      <c r="H236" s="143" t="s">
        <v>24010</v>
      </c>
    </row>
    <row r="237" spans="1:10" ht="87">
      <c r="A237" s="146">
        <v>236</v>
      </c>
      <c r="B237" s="155"/>
      <c r="D237" s="152"/>
      <c r="E237" s="141" t="s">
        <v>7371</v>
      </c>
      <c r="F237" s="143" t="s">
        <v>25752</v>
      </c>
      <c r="G237" s="140"/>
      <c r="H237" s="143" t="s">
        <v>7181</v>
      </c>
    </row>
    <row r="238" spans="1:10">
      <c r="A238" s="146">
        <v>237</v>
      </c>
      <c r="B238" s="155"/>
      <c r="D238" s="152"/>
      <c r="E238" s="141" t="s">
        <v>7371</v>
      </c>
      <c r="F238" s="143" t="s">
        <v>17905</v>
      </c>
      <c r="G238" s="140"/>
      <c r="H238" s="143" t="s">
        <v>17906</v>
      </c>
    </row>
    <row r="239" spans="1:10" ht="87">
      <c r="A239" s="146">
        <v>238</v>
      </c>
      <c r="B239" s="155"/>
      <c r="D239" s="152" t="s">
        <v>551</v>
      </c>
      <c r="E239" s="141" t="s">
        <v>7371</v>
      </c>
      <c r="F239" s="143" t="s">
        <v>25751</v>
      </c>
      <c r="G239" s="140"/>
      <c r="H239" s="143" t="s">
        <v>7821</v>
      </c>
    </row>
    <row r="240" spans="1:10" ht="43.5">
      <c r="A240" s="146">
        <v>239</v>
      </c>
      <c r="B240" s="155"/>
      <c r="D240" s="152" t="s">
        <v>551</v>
      </c>
      <c r="E240" s="141" t="s">
        <v>7371</v>
      </c>
      <c r="F240" s="143" t="s">
        <v>23524</v>
      </c>
      <c r="G240" s="140"/>
      <c r="H240" s="143" t="s">
        <v>20528</v>
      </c>
    </row>
    <row r="241" spans="1:9" ht="31">
      <c r="A241" s="146">
        <v>240</v>
      </c>
      <c r="B241" s="155"/>
      <c r="D241" s="152"/>
      <c r="E241" s="141" t="s">
        <v>7371</v>
      </c>
      <c r="F241" s="143" t="s">
        <v>25714</v>
      </c>
      <c r="G241" s="140"/>
      <c r="H241" s="143" t="s">
        <v>20494</v>
      </c>
      <c r="I241" s="159" t="s">
        <v>20750</v>
      </c>
    </row>
    <row r="242" spans="1:9" ht="29">
      <c r="A242" s="146">
        <v>241</v>
      </c>
      <c r="B242" s="155"/>
      <c r="D242" s="152"/>
      <c r="E242" s="141" t="s">
        <v>7371</v>
      </c>
      <c r="F242" s="143" t="s">
        <v>25715</v>
      </c>
      <c r="G242" s="140"/>
      <c r="H242" s="143" t="s">
        <v>24004</v>
      </c>
    </row>
    <row r="243" spans="1:9">
      <c r="A243" s="146">
        <v>242</v>
      </c>
      <c r="B243" s="155"/>
      <c r="D243" s="152"/>
      <c r="E243" s="141" t="s">
        <v>7371</v>
      </c>
      <c r="F243" s="143" t="s">
        <v>13920</v>
      </c>
      <c r="G243" s="140"/>
      <c r="H243" s="143" t="s">
        <v>13921</v>
      </c>
    </row>
    <row r="244" spans="1:9">
      <c r="A244" s="146">
        <v>243</v>
      </c>
      <c r="B244" s="155"/>
      <c r="D244" s="152"/>
      <c r="E244" s="141" t="s">
        <v>7371</v>
      </c>
      <c r="F244" s="143" t="s">
        <v>13993</v>
      </c>
      <c r="G244" s="140"/>
      <c r="H244" s="143" t="s">
        <v>13994</v>
      </c>
    </row>
    <row r="245" spans="1:9" ht="43.5">
      <c r="A245" s="146">
        <v>244</v>
      </c>
      <c r="B245" s="155"/>
      <c r="D245" s="152"/>
      <c r="E245" s="141" t="s">
        <v>7371</v>
      </c>
      <c r="F245" s="143" t="s">
        <v>25713</v>
      </c>
      <c r="G245" s="140"/>
      <c r="H245" s="143" t="s">
        <v>14013</v>
      </c>
    </row>
    <row r="246" spans="1:9" ht="58">
      <c r="A246" s="146">
        <v>245</v>
      </c>
      <c r="B246" s="155"/>
      <c r="D246" s="152"/>
      <c r="E246" s="141" t="s">
        <v>7371</v>
      </c>
      <c r="F246" s="143" t="s">
        <v>26266</v>
      </c>
      <c r="G246" s="140"/>
      <c r="H246" s="143" t="s">
        <v>26267</v>
      </c>
    </row>
    <row r="247" spans="1:9">
      <c r="A247" s="146">
        <v>246</v>
      </c>
      <c r="B247" s="155"/>
      <c r="D247" s="152"/>
      <c r="E247" s="141" t="s">
        <v>7371</v>
      </c>
      <c r="F247" s="143" t="s">
        <v>14011</v>
      </c>
      <c r="G247" s="140"/>
      <c r="H247" s="143" t="s">
        <v>14012</v>
      </c>
    </row>
    <row r="248" spans="1:9">
      <c r="A248" s="146">
        <v>247</v>
      </c>
      <c r="B248" s="155"/>
      <c r="D248" s="152"/>
      <c r="E248" s="141" t="s">
        <v>7371</v>
      </c>
      <c r="F248" s="143" t="s">
        <v>21325</v>
      </c>
      <c r="G248" s="140"/>
      <c r="H248" s="143" t="s">
        <v>22859</v>
      </c>
    </row>
    <row r="249" spans="1:9" ht="101.5">
      <c r="A249" s="146">
        <v>248</v>
      </c>
      <c r="B249" s="155"/>
      <c r="D249" s="152"/>
      <c r="E249" s="141" t="s">
        <v>7371</v>
      </c>
      <c r="F249" s="143" t="s">
        <v>25756</v>
      </c>
      <c r="G249" s="140"/>
      <c r="H249" s="143" t="s">
        <v>14014</v>
      </c>
    </row>
    <row r="250" spans="1:9" ht="87">
      <c r="A250" s="146">
        <v>249</v>
      </c>
      <c r="B250" s="155"/>
      <c r="D250" s="152"/>
      <c r="E250" s="141" t="s">
        <v>7371</v>
      </c>
      <c r="F250" s="143" t="s">
        <v>25740</v>
      </c>
      <c r="G250" s="140"/>
      <c r="H250" s="143" t="s">
        <v>22860</v>
      </c>
    </row>
    <row r="251" spans="1:9" ht="43.5">
      <c r="A251" s="146">
        <v>250</v>
      </c>
      <c r="B251" s="155"/>
      <c r="D251" s="152"/>
      <c r="E251" s="141" t="s">
        <v>7371</v>
      </c>
      <c r="F251" s="143" t="s">
        <v>25739</v>
      </c>
      <c r="G251" s="140"/>
      <c r="H251" s="143" t="s">
        <v>14017</v>
      </c>
    </row>
    <row r="252" spans="1:9">
      <c r="A252" s="146">
        <v>251</v>
      </c>
      <c r="B252" s="155"/>
      <c r="D252" s="152"/>
      <c r="E252" s="141" t="s">
        <v>7371</v>
      </c>
      <c r="F252" s="143" t="s">
        <v>25738</v>
      </c>
      <c r="G252" s="140"/>
      <c r="H252" s="143" t="s">
        <v>2380</v>
      </c>
    </row>
    <row r="253" spans="1:9">
      <c r="A253" s="146">
        <v>252</v>
      </c>
      <c r="B253" s="155"/>
      <c r="D253" s="152"/>
      <c r="E253" s="141" t="s">
        <v>7371</v>
      </c>
      <c r="F253" s="143" t="s">
        <v>14018</v>
      </c>
      <c r="G253" s="140"/>
      <c r="H253" s="143" t="s">
        <v>14019</v>
      </c>
    </row>
    <row r="254" spans="1:9">
      <c r="A254" s="146">
        <v>253</v>
      </c>
      <c r="B254" s="155"/>
      <c r="D254" s="152" t="s">
        <v>551</v>
      </c>
      <c r="E254" s="141" t="s">
        <v>7371</v>
      </c>
      <c r="F254" s="143" t="s">
        <v>25737</v>
      </c>
      <c r="G254" s="140"/>
      <c r="H254" s="143" t="s">
        <v>20487</v>
      </c>
    </row>
    <row r="255" spans="1:9">
      <c r="A255" s="146">
        <v>254</v>
      </c>
      <c r="B255" s="155"/>
      <c r="D255" s="152"/>
      <c r="E255" s="141" t="s">
        <v>7371</v>
      </c>
      <c r="F255" s="143" t="s">
        <v>14020</v>
      </c>
      <c r="G255" s="140"/>
      <c r="H255" s="143" t="s">
        <v>14021</v>
      </c>
    </row>
    <row r="256" spans="1:9" ht="72.5">
      <c r="A256" s="146">
        <v>256</v>
      </c>
      <c r="B256" s="155"/>
      <c r="D256" s="152"/>
      <c r="E256" s="141" t="s">
        <v>7371</v>
      </c>
      <c r="F256" s="143" t="s">
        <v>21561</v>
      </c>
      <c r="G256" s="140"/>
      <c r="H256" s="143" t="s">
        <v>14022</v>
      </c>
    </row>
    <row r="257" spans="1:12" ht="43.5">
      <c r="A257" s="146">
        <v>257</v>
      </c>
      <c r="B257" s="155"/>
      <c r="D257" s="152"/>
      <c r="E257" s="141" t="s">
        <v>7371</v>
      </c>
      <c r="F257" s="143" t="s">
        <v>23523</v>
      </c>
      <c r="G257" s="140"/>
      <c r="H257" s="143" t="s">
        <v>14023</v>
      </c>
    </row>
    <row r="258" spans="1:12" ht="72.5">
      <c r="A258" s="146">
        <v>258</v>
      </c>
      <c r="B258" s="155"/>
      <c r="D258" s="152"/>
      <c r="E258" s="141" t="s">
        <v>7371</v>
      </c>
      <c r="F258" s="143" t="s">
        <v>21562</v>
      </c>
      <c r="G258" s="140"/>
      <c r="H258" s="143" t="s">
        <v>14008</v>
      </c>
      <c r="I258" s="159" t="s">
        <v>24011</v>
      </c>
    </row>
    <row r="259" spans="1:12" ht="29">
      <c r="A259" s="146">
        <v>259</v>
      </c>
      <c r="B259" s="155"/>
      <c r="D259" s="152"/>
      <c r="E259" s="141" t="s">
        <v>7371</v>
      </c>
      <c r="F259" s="143" t="s">
        <v>25727</v>
      </c>
      <c r="G259" s="140"/>
      <c r="H259" s="143" t="s">
        <v>14058</v>
      </c>
    </row>
    <row r="260" spans="1:12" ht="72.5">
      <c r="A260" s="146">
        <v>260</v>
      </c>
      <c r="B260" s="155"/>
      <c r="D260" s="152"/>
      <c r="E260" s="141" t="s">
        <v>7371</v>
      </c>
      <c r="F260" s="143" t="s">
        <v>21563</v>
      </c>
      <c r="G260" s="140"/>
      <c r="H260" s="143" t="s">
        <v>14009</v>
      </c>
    </row>
    <row r="261" spans="1:12">
      <c r="A261" s="146">
        <v>261</v>
      </c>
      <c r="B261" s="155"/>
      <c r="D261" s="152"/>
      <c r="E261" s="141" t="s">
        <v>7371</v>
      </c>
      <c r="F261" s="143" t="s">
        <v>14061</v>
      </c>
      <c r="G261" s="140"/>
      <c r="H261" s="143" t="s">
        <v>14062</v>
      </c>
    </row>
    <row r="262" spans="1:12">
      <c r="A262" s="146">
        <v>262</v>
      </c>
      <c r="B262" s="155"/>
      <c r="D262" s="152"/>
      <c r="E262" s="141" t="s">
        <v>7371</v>
      </c>
      <c r="F262" s="143" t="s">
        <v>21326</v>
      </c>
      <c r="G262" s="140"/>
      <c r="H262" s="143"/>
    </row>
    <row r="263" spans="1:12">
      <c r="A263" s="146">
        <v>263</v>
      </c>
      <c r="B263" s="155"/>
      <c r="D263" s="152"/>
      <c r="E263" s="141" t="s">
        <v>7371</v>
      </c>
      <c r="F263" s="143" t="s">
        <v>14063</v>
      </c>
      <c r="G263" s="140"/>
      <c r="H263" s="143" t="s">
        <v>14064</v>
      </c>
    </row>
    <row r="264" spans="1:12">
      <c r="A264" s="146">
        <v>264</v>
      </c>
      <c r="B264" s="155"/>
      <c r="D264" s="152"/>
      <c r="E264" s="141" t="s">
        <v>7371</v>
      </c>
      <c r="F264" s="143" t="s">
        <v>21324</v>
      </c>
      <c r="G264" s="140"/>
      <c r="H264" s="143" t="s">
        <v>22858</v>
      </c>
    </row>
    <row r="265" spans="1:12">
      <c r="A265" s="146">
        <v>265</v>
      </c>
      <c r="B265" s="155" t="s">
        <v>149</v>
      </c>
      <c r="D265" s="152"/>
      <c r="E265" s="141" t="s">
        <v>7371</v>
      </c>
      <c r="F265" s="143" t="s">
        <v>24012</v>
      </c>
      <c r="G265" s="140"/>
      <c r="H265" s="143" t="s">
        <v>14192</v>
      </c>
      <c r="I265" s="159" t="s">
        <v>21785</v>
      </c>
    </row>
    <row r="266" spans="1:12">
      <c r="A266" s="146">
        <v>266</v>
      </c>
      <c r="B266" s="155"/>
      <c r="D266" s="152"/>
      <c r="E266" s="141" t="s">
        <v>7371</v>
      </c>
      <c r="F266" s="143" t="s">
        <v>14015</v>
      </c>
      <c r="G266" s="140"/>
      <c r="H266" s="143" t="s">
        <v>14016</v>
      </c>
    </row>
    <row r="267" spans="1:12">
      <c r="A267" s="146">
        <v>267</v>
      </c>
      <c r="B267" s="155"/>
      <c r="D267" s="152"/>
      <c r="E267" s="141" t="s">
        <v>7371</v>
      </c>
      <c r="F267" s="143" t="s">
        <v>14195</v>
      </c>
      <c r="G267" s="140"/>
      <c r="H267" s="143" t="s">
        <v>14196</v>
      </c>
      <c r="I267" s="159" t="s">
        <v>14197</v>
      </c>
    </row>
    <row r="268" spans="1:12" ht="58">
      <c r="A268" s="146">
        <v>268</v>
      </c>
      <c r="B268" s="155"/>
      <c r="D268" s="152"/>
      <c r="E268" s="141" t="s">
        <v>7371</v>
      </c>
      <c r="F268" s="143" t="s">
        <v>21787</v>
      </c>
      <c r="G268" s="140"/>
      <c r="H268" s="143" t="s">
        <v>21786</v>
      </c>
    </row>
    <row r="269" spans="1:12" ht="87">
      <c r="A269" s="146">
        <v>269</v>
      </c>
      <c r="B269" s="155"/>
      <c r="D269" s="152"/>
      <c r="E269" s="141" t="s">
        <v>7371</v>
      </c>
      <c r="F269" s="143" t="s">
        <v>21564</v>
      </c>
      <c r="G269" s="140"/>
      <c r="H269" s="143" t="s">
        <v>14202</v>
      </c>
    </row>
    <row r="270" spans="1:12">
      <c r="A270" s="146">
        <v>270</v>
      </c>
      <c r="B270" s="155"/>
      <c r="D270" s="152"/>
      <c r="E270" s="141" t="s">
        <v>7371</v>
      </c>
      <c r="F270" s="143" t="s">
        <v>14506</v>
      </c>
      <c r="G270" s="140"/>
      <c r="H270" s="143" t="s">
        <v>14507</v>
      </c>
    </row>
    <row r="271" spans="1:12" ht="43.5">
      <c r="A271" s="146">
        <v>271</v>
      </c>
      <c r="B271" s="155"/>
      <c r="D271" s="152"/>
      <c r="E271" s="141" t="s">
        <v>7371</v>
      </c>
      <c r="F271" s="143" t="s">
        <v>25757</v>
      </c>
      <c r="G271" s="140"/>
      <c r="H271" s="143" t="s">
        <v>15940</v>
      </c>
      <c r="L271" s="58" t="s">
        <v>14508</v>
      </c>
    </row>
    <row r="272" spans="1:12">
      <c r="A272" s="146">
        <v>272</v>
      </c>
      <c r="B272" s="155"/>
      <c r="D272" s="152"/>
      <c r="E272" s="141" t="s">
        <v>7371</v>
      </c>
      <c r="F272" s="143" t="s">
        <v>14509</v>
      </c>
      <c r="G272" s="140"/>
      <c r="H272" s="143" t="s">
        <v>14510</v>
      </c>
    </row>
    <row r="273" spans="1:8">
      <c r="A273" s="146">
        <v>273</v>
      </c>
      <c r="B273" s="155"/>
      <c r="D273" s="152"/>
      <c r="E273" s="141" t="s">
        <v>7371</v>
      </c>
      <c r="F273" s="143" t="s">
        <v>25758</v>
      </c>
      <c r="G273" s="140"/>
      <c r="H273" s="143" t="s">
        <v>14530</v>
      </c>
    </row>
    <row r="274" spans="1:8">
      <c r="A274" s="146">
        <v>274</v>
      </c>
      <c r="B274" s="155"/>
      <c r="D274" s="152" t="s">
        <v>551</v>
      </c>
      <c r="E274" s="141" t="s">
        <v>7371</v>
      </c>
      <c r="F274" s="143" t="s">
        <v>16575</v>
      </c>
      <c r="G274" s="140"/>
      <c r="H274" s="143" t="s">
        <v>16576</v>
      </c>
    </row>
    <row r="275" spans="1:8">
      <c r="A275" s="146">
        <v>275</v>
      </c>
      <c r="B275" s="155"/>
      <c r="D275" s="152" t="s">
        <v>551</v>
      </c>
      <c r="E275" s="141" t="s">
        <v>7371</v>
      </c>
      <c r="F275" s="143" t="s">
        <v>18073</v>
      </c>
      <c r="G275" s="140"/>
      <c r="H275" s="143" t="s">
        <v>18074</v>
      </c>
    </row>
    <row r="276" spans="1:8" ht="116">
      <c r="A276" s="146">
        <v>276</v>
      </c>
      <c r="B276" s="155"/>
      <c r="D276" s="152"/>
      <c r="E276" s="141" t="s">
        <v>7371</v>
      </c>
      <c r="F276" s="143" t="s">
        <v>22855</v>
      </c>
      <c r="G276" s="140"/>
      <c r="H276" s="143" t="s">
        <v>15429</v>
      </c>
    </row>
    <row r="277" spans="1:8" ht="43.5">
      <c r="A277" s="146">
        <v>277</v>
      </c>
      <c r="B277" s="155"/>
      <c r="D277" s="152"/>
      <c r="E277" s="141" t="s">
        <v>7371</v>
      </c>
      <c r="F277" s="143" t="s">
        <v>25759</v>
      </c>
      <c r="G277" s="140"/>
      <c r="H277" s="143" t="s">
        <v>21791</v>
      </c>
    </row>
    <row r="278" spans="1:8">
      <c r="A278" s="146">
        <v>278</v>
      </c>
      <c r="B278" s="155"/>
      <c r="D278" s="152"/>
      <c r="E278" s="141" t="s">
        <v>7371</v>
      </c>
      <c r="F278" s="143" t="s">
        <v>26100</v>
      </c>
      <c r="G278" s="140"/>
      <c r="H278" s="143" t="s">
        <v>26101</v>
      </c>
    </row>
    <row r="279" spans="1:8">
      <c r="A279" s="146">
        <v>279</v>
      </c>
      <c r="B279" s="155"/>
      <c r="D279" s="152"/>
      <c r="E279" s="141" t="s">
        <v>7371</v>
      </c>
      <c r="F279" s="143" t="s">
        <v>19648</v>
      </c>
      <c r="G279" s="140"/>
      <c r="H279" s="143" t="s">
        <v>3297</v>
      </c>
    </row>
    <row r="280" spans="1:8">
      <c r="A280" s="146">
        <v>280</v>
      </c>
      <c r="B280" s="155"/>
      <c r="D280" s="152"/>
      <c r="E280" s="141" t="s">
        <v>7371</v>
      </c>
      <c r="F280" s="143" t="s">
        <v>21788</v>
      </c>
      <c r="G280" s="140"/>
      <c r="H280" s="143" t="s">
        <v>21789</v>
      </c>
    </row>
    <row r="281" spans="1:8" ht="58">
      <c r="A281" s="146">
        <v>281</v>
      </c>
      <c r="B281" s="155"/>
      <c r="D281" s="152"/>
      <c r="E281" s="141" t="s">
        <v>7371</v>
      </c>
      <c r="F281" s="143" t="s">
        <v>25760</v>
      </c>
      <c r="G281" s="140"/>
      <c r="H281" s="143" t="s">
        <v>21790</v>
      </c>
    </row>
    <row r="282" spans="1:8">
      <c r="A282" s="146">
        <v>282</v>
      </c>
      <c r="B282" s="155"/>
      <c r="D282" s="152"/>
      <c r="E282" s="141" t="s">
        <v>7371</v>
      </c>
      <c r="F282" s="143" t="s">
        <v>14598</v>
      </c>
      <c r="G282" s="140"/>
      <c r="H282" s="143" t="s">
        <v>14599</v>
      </c>
    </row>
    <row r="283" spans="1:8">
      <c r="A283" s="146">
        <v>283</v>
      </c>
      <c r="B283" s="155"/>
      <c r="D283" s="152"/>
      <c r="E283" s="141" t="s">
        <v>7371</v>
      </c>
      <c r="F283" s="143" t="s">
        <v>24014</v>
      </c>
      <c r="G283" s="140"/>
      <c r="H283" s="143" t="s">
        <v>22854</v>
      </c>
    </row>
    <row r="284" spans="1:8" ht="72.5">
      <c r="A284" s="146">
        <v>284</v>
      </c>
      <c r="B284" s="155"/>
      <c r="D284" s="152"/>
      <c r="E284" s="141" t="s">
        <v>7371</v>
      </c>
      <c r="F284" s="143" t="s">
        <v>25761</v>
      </c>
      <c r="G284" s="140"/>
      <c r="H284" s="143" t="s">
        <v>14600</v>
      </c>
    </row>
    <row r="285" spans="1:8">
      <c r="A285" s="146">
        <v>285</v>
      </c>
      <c r="B285" s="155"/>
      <c r="D285" s="152"/>
      <c r="E285" s="141" t="s">
        <v>7371</v>
      </c>
      <c r="F285" s="143" t="s">
        <v>14640</v>
      </c>
      <c r="G285" s="140"/>
      <c r="H285" s="143" t="s">
        <v>14641</v>
      </c>
    </row>
    <row r="286" spans="1:8">
      <c r="A286" s="146">
        <v>286</v>
      </c>
      <c r="B286" s="155"/>
      <c r="D286" s="152" t="s">
        <v>551</v>
      </c>
      <c r="E286" s="141" t="s">
        <v>7371</v>
      </c>
      <c r="F286" s="143" t="s">
        <v>21793</v>
      </c>
      <c r="G286" s="140"/>
      <c r="H286" s="143" t="s">
        <v>21792</v>
      </c>
    </row>
    <row r="287" spans="1:8">
      <c r="A287" s="146">
        <v>287</v>
      </c>
      <c r="B287" s="155"/>
      <c r="D287" s="152"/>
      <c r="E287" s="141" t="s">
        <v>7371</v>
      </c>
      <c r="F287" s="143" t="s">
        <v>14561</v>
      </c>
      <c r="G287" s="140"/>
      <c r="H287" s="143" t="s">
        <v>14562</v>
      </c>
    </row>
    <row r="288" spans="1:8" ht="43.5">
      <c r="A288" s="146">
        <v>288</v>
      </c>
      <c r="B288" s="155"/>
      <c r="D288" s="152"/>
      <c r="E288" s="141" t="s">
        <v>7371</v>
      </c>
      <c r="F288" s="143" t="s">
        <v>25762</v>
      </c>
      <c r="G288" s="140"/>
      <c r="H288" s="143" t="s">
        <v>21794</v>
      </c>
    </row>
    <row r="289" spans="1:13">
      <c r="A289" s="146">
        <v>289</v>
      </c>
      <c r="B289" s="158"/>
      <c r="D289" s="154"/>
      <c r="E289" s="141" t="s">
        <v>7371</v>
      </c>
      <c r="F289" s="143" t="s">
        <v>25763</v>
      </c>
      <c r="G289" s="143"/>
      <c r="H289" s="143" t="s">
        <v>25764</v>
      </c>
      <c r="M289" s="169"/>
    </row>
    <row r="290" spans="1:13">
      <c r="A290" s="146">
        <v>290</v>
      </c>
      <c r="B290" s="155"/>
      <c r="D290" s="152"/>
      <c r="E290" s="141" t="s">
        <v>7371</v>
      </c>
      <c r="F290" s="143" t="s">
        <v>14721</v>
      </c>
      <c r="G290" s="140"/>
      <c r="H290" s="143" t="s">
        <v>14722</v>
      </c>
    </row>
    <row r="291" spans="1:13">
      <c r="A291" s="146">
        <v>291</v>
      </c>
      <c r="B291" s="155"/>
      <c r="D291" s="152"/>
      <c r="E291" s="141" t="s">
        <v>7371</v>
      </c>
      <c r="F291" s="143" t="s">
        <v>14748</v>
      </c>
      <c r="G291" s="140"/>
      <c r="H291" s="143" t="s">
        <v>14747</v>
      </c>
    </row>
    <row r="292" spans="1:13">
      <c r="A292" s="146">
        <v>292</v>
      </c>
      <c r="B292" s="155"/>
      <c r="D292" s="152"/>
      <c r="E292" s="141" t="s">
        <v>7371</v>
      </c>
      <c r="F292" s="143" t="s">
        <v>14751</v>
      </c>
      <c r="G292" s="140"/>
      <c r="H292" s="143" t="s">
        <v>14752</v>
      </c>
    </row>
    <row r="293" spans="1:13">
      <c r="A293" s="146">
        <v>293</v>
      </c>
      <c r="B293" s="155"/>
      <c r="D293" s="152"/>
      <c r="E293" s="141" t="s">
        <v>7371</v>
      </c>
      <c r="F293" s="143" t="s">
        <v>22837</v>
      </c>
      <c r="G293" s="140"/>
      <c r="H293" s="143" t="s">
        <v>22857</v>
      </c>
    </row>
    <row r="294" spans="1:13">
      <c r="A294" s="146">
        <v>294</v>
      </c>
      <c r="B294" s="155"/>
      <c r="D294" s="152"/>
      <c r="E294" s="141" t="s">
        <v>7371</v>
      </c>
      <c r="F294" s="143" t="s">
        <v>17497</v>
      </c>
      <c r="G294" s="140"/>
      <c r="H294" s="143" t="s">
        <v>17496</v>
      </c>
    </row>
    <row r="295" spans="1:13">
      <c r="A295" s="146">
        <v>295</v>
      </c>
      <c r="B295" s="155"/>
      <c r="D295" s="152"/>
      <c r="E295" s="141" t="s">
        <v>7371</v>
      </c>
      <c r="F295" s="143" t="s">
        <v>14753</v>
      </c>
      <c r="G295" s="140"/>
      <c r="H295" s="143" t="s">
        <v>14754</v>
      </c>
    </row>
    <row r="296" spans="1:13" ht="72.5">
      <c r="A296" s="146">
        <v>296</v>
      </c>
      <c r="B296" s="155"/>
      <c r="D296" s="152"/>
      <c r="E296" s="141" t="s">
        <v>7371</v>
      </c>
      <c r="F296" s="143" t="s">
        <v>25765</v>
      </c>
      <c r="G296" s="140"/>
      <c r="H296" s="143" t="s">
        <v>14762</v>
      </c>
    </row>
    <row r="297" spans="1:13" ht="29">
      <c r="A297" s="146">
        <v>297</v>
      </c>
      <c r="B297" s="155"/>
      <c r="D297" s="152"/>
      <c r="E297" s="141" t="s">
        <v>7371</v>
      </c>
      <c r="F297" s="143" t="s">
        <v>25897</v>
      </c>
      <c r="G297" s="140"/>
      <c r="H297" s="143" t="s">
        <v>25898</v>
      </c>
    </row>
    <row r="298" spans="1:13">
      <c r="A298" s="146">
        <v>298</v>
      </c>
      <c r="B298" s="155"/>
      <c r="D298" s="152"/>
      <c r="E298" s="141" t="s">
        <v>7371</v>
      </c>
      <c r="F298" s="143" t="s">
        <v>14763</v>
      </c>
      <c r="G298" s="140"/>
      <c r="H298" s="143" t="s">
        <v>22853</v>
      </c>
    </row>
    <row r="299" spans="1:13">
      <c r="A299" s="146">
        <v>299</v>
      </c>
      <c r="B299" s="155"/>
      <c r="D299" s="152"/>
      <c r="E299" s="141" t="s">
        <v>7371</v>
      </c>
      <c r="F299" s="143" t="s">
        <v>14776</v>
      </c>
      <c r="G299" s="140"/>
      <c r="H299" s="143" t="s">
        <v>22856</v>
      </c>
    </row>
    <row r="300" spans="1:13" ht="43.5">
      <c r="A300" s="146">
        <v>300</v>
      </c>
      <c r="B300" s="155"/>
      <c r="D300" s="152"/>
      <c r="E300" s="141" t="s">
        <v>7371</v>
      </c>
      <c r="F300" s="143" t="s">
        <v>22600</v>
      </c>
      <c r="G300" s="140"/>
      <c r="H300" s="143" t="s">
        <v>14791</v>
      </c>
    </row>
    <row r="301" spans="1:13">
      <c r="A301" s="146">
        <v>301</v>
      </c>
      <c r="B301" s="155"/>
      <c r="D301" s="152"/>
      <c r="E301" s="141" t="s">
        <v>7371</v>
      </c>
      <c r="F301" s="143" t="s">
        <v>14798</v>
      </c>
      <c r="G301" s="140"/>
      <c r="H301" s="143" t="s">
        <v>14799</v>
      </c>
    </row>
    <row r="302" spans="1:13">
      <c r="A302" s="146">
        <v>302</v>
      </c>
      <c r="B302" s="155"/>
      <c r="D302" s="152"/>
      <c r="E302" s="141" t="s">
        <v>7371</v>
      </c>
      <c r="F302" s="143" t="s">
        <v>21395</v>
      </c>
      <c r="G302" s="140"/>
      <c r="H302" s="143" t="s">
        <v>14803</v>
      </c>
    </row>
    <row r="303" spans="1:13">
      <c r="A303" s="146">
        <v>303</v>
      </c>
      <c r="B303" s="155"/>
      <c r="D303" s="152"/>
      <c r="E303" s="141" t="s">
        <v>7371</v>
      </c>
      <c r="F303" s="143" t="s">
        <v>14804</v>
      </c>
      <c r="G303" s="140"/>
      <c r="H303" s="143" t="s">
        <v>14805</v>
      </c>
    </row>
    <row r="304" spans="1:13">
      <c r="A304" s="146">
        <v>304</v>
      </c>
      <c r="B304" s="155"/>
      <c r="D304" s="152"/>
      <c r="E304" s="141" t="s">
        <v>7371</v>
      </c>
      <c r="F304" s="143" t="s">
        <v>14806</v>
      </c>
      <c r="G304" s="140"/>
      <c r="H304" s="143" t="s">
        <v>14807</v>
      </c>
    </row>
    <row r="305" spans="1:8" ht="87">
      <c r="A305" s="146">
        <v>305</v>
      </c>
      <c r="B305" s="155"/>
      <c r="D305" s="152"/>
      <c r="E305" s="141" t="s">
        <v>7371</v>
      </c>
      <c r="F305" s="143" t="s">
        <v>26121</v>
      </c>
      <c r="G305" s="140"/>
      <c r="H305" s="143" t="s">
        <v>14812</v>
      </c>
    </row>
    <row r="306" spans="1:8">
      <c r="A306" s="146">
        <v>306</v>
      </c>
      <c r="B306" s="155"/>
      <c r="D306" s="152"/>
      <c r="E306" s="141" t="s">
        <v>7371</v>
      </c>
      <c r="F306" s="143" t="s">
        <v>14813</v>
      </c>
      <c r="G306" s="140"/>
      <c r="H306" s="143" t="s">
        <v>14814</v>
      </c>
    </row>
    <row r="307" spans="1:8">
      <c r="A307" s="146">
        <v>307</v>
      </c>
      <c r="B307" s="155"/>
      <c r="D307" s="152"/>
      <c r="E307" s="141" t="s">
        <v>7371</v>
      </c>
      <c r="F307" s="143" t="s">
        <v>14815</v>
      </c>
      <c r="G307" s="140"/>
      <c r="H307" s="143" t="s">
        <v>14816</v>
      </c>
    </row>
    <row r="308" spans="1:8" ht="43.5">
      <c r="A308" s="146">
        <v>308</v>
      </c>
      <c r="B308" s="155"/>
      <c r="D308" s="152"/>
      <c r="E308" s="141" t="s">
        <v>7371</v>
      </c>
      <c r="F308" s="143" t="s">
        <v>26123</v>
      </c>
      <c r="G308" s="140"/>
      <c r="H308" s="143" t="s">
        <v>14824</v>
      </c>
    </row>
    <row r="309" spans="1:8">
      <c r="A309" s="146">
        <v>309</v>
      </c>
      <c r="B309" s="155" t="s">
        <v>122</v>
      </c>
      <c r="D309" s="152"/>
      <c r="E309" s="141" t="s">
        <v>7371</v>
      </c>
      <c r="F309" s="143" t="s">
        <v>14825</v>
      </c>
      <c r="G309" s="140"/>
      <c r="H309" s="143" t="s">
        <v>14826</v>
      </c>
    </row>
    <row r="310" spans="1:8">
      <c r="A310" s="146">
        <v>310</v>
      </c>
      <c r="B310" s="155"/>
      <c r="D310" s="152"/>
      <c r="E310" s="141" t="s">
        <v>7371</v>
      </c>
      <c r="F310" s="143" t="s">
        <v>14880</v>
      </c>
      <c r="G310" s="140"/>
      <c r="H310" s="143" t="s">
        <v>14881</v>
      </c>
    </row>
    <row r="311" spans="1:8" ht="58">
      <c r="A311" s="146">
        <v>311</v>
      </c>
      <c r="B311" s="155"/>
      <c r="D311" s="152"/>
      <c r="E311" s="141" t="s">
        <v>7371</v>
      </c>
      <c r="F311" s="143" t="s">
        <v>26130</v>
      </c>
      <c r="G311" s="140"/>
      <c r="H311" s="143" t="s">
        <v>14921</v>
      </c>
    </row>
    <row r="312" spans="1:8">
      <c r="A312" s="146">
        <v>312</v>
      </c>
      <c r="B312" s="155"/>
      <c r="D312" s="152"/>
      <c r="E312" s="141" t="s">
        <v>7371</v>
      </c>
      <c r="F312" s="143" t="s">
        <v>14924</v>
      </c>
      <c r="G312" s="140"/>
      <c r="H312" s="143" t="s">
        <v>14923</v>
      </c>
    </row>
    <row r="313" spans="1:8" ht="43.5">
      <c r="A313" s="146">
        <v>313</v>
      </c>
      <c r="B313" s="155"/>
      <c r="D313" s="152"/>
      <c r="E313" s="141" t="s">
        <v>7371</v>
      </c>
      <c r="F313" s="143" t="s">
        <v>26128</v>
      </c>
      <c r="G313" s="140"/>
      <c r="H313" s="143" t="s">
        <v>26127</v>
      </c>
    </row>
    <row r="314" spans="1:8" ht="87">
      <c r="A314" s="146">
        <v>314</v>
      </c>
      <c r="B314" s="155"/>
      <c r="D314" s="152"/>
      <c r="E314" s="141" t="s">
        <v>7371</v>
      </c>
      <c r="F314" s="143" t="s">
        <v>26132</v>
      </c>
      <c r="G314" s="140"/>
      <c r="H314" s="143" t="s">
        <v>21394</v>
      </c>
    </row>
    <row r="315" spans="1:8">
      <c r="A315" s="146">
        <v>315</v>
      </c>
      <c r="B315" s="158"/>
      <c r="D315" s="154"/>
      <c r="E315" s="141" t="s">
        <v>7371</v>
      </c>
      <c r="F315" s="143" t="s">
        <v>24651</v>
      </c>
      <c r="G315" s="143"/>
      <c r="H315" s="143" t="s">
        <v>24652</v>
      </c>
    </row>
    <row r="316" spans="1:8">
      <c r="A316" s="146">
        <v>316</v>
      </c>
      <c r="B316" s="155"/>
      <c r="D316" s="152"/>
      <c r="E316" s="141" t="s">
        <v>7371</v>
      </c>
      <c r="F316" s="143" t="s">
        <v>15045</v>
      </c>
      <c r="G316" s="140"/>
      <c r="H316" s="143" t="s">
        <v>15046</v>
      </c>
    </row>
    <row r="317" spans="1:8" ht="43.5">
      <c r="A317" s="146">
        <v>317</v>
      </c>
      <c r="B317" s="158"/>
      <c r="D317" s="154"/>
      <c r="E317" s="141" t="s">
        <v>7371</v>
      </c>
      <c r="F317" s="143" t="s">
        <v>26133</v>
      </c>
      <c r="G317" s="143"/>
      <c r="H317" s="143" t="s">
        <v>24649</v>
      </c>
    </row>
    <row r="318" spans="1:8">
      <c r="A318" s="146">
        <v>318</v>
      </c>
      <c r="B318" s="158"/>
      <c r="D318" s="154"/>
      <c r="E318" s="141" t="s">
        <v>7371</v>
      </c>
      <c r="F318" s="143" t="s">
        <v>25766</v>
      </c>
      <c r="G318" s="143"/>
      <c r="H318" s="143" t="s">
        <v>24650</v>
      </c>
    </row>
    <row r="319" spans="1:8">
      <c r="A319" s="146">
        <v>319</v>
      </c>
      <c r="B319" s="155"/>
      <c r="D319" s="152"/>
      <c r="E319" s="141" t="s">
        <v>7371</v>
      </c>
      <c r="F319" s="143" t="s">
        <v>21392</v>
      </c>
      <c r="G319" s="140"/>
      <c r="H319" s="143" t="s">
        <v>21393</v>
      </c>
    </row>
    <row r="320" spans="1:8">
      <c r="A320" s="146">
        <v>320</v>
      </c>
      <c r="B320" s="155"/>
      <c r="D320" s="152"/>
      <c r="E320" s="141" t="s">
        <v>7371</v>
      </c>
      <c r="F320" s="143" t="s">
        <v>20423</v>
      </c>
      <c r="G320" s="140"/>
      <c r="H320" s="143" t="s">
        <v>15125</v>
      </c>
    </row>
    <row r="321" spans="1:13" ht="29">
      <c r="A321" s="146">
        <v>321</v>
      </c>
      <c r="B321" s="155"/>
      <c r="D321" s="152"/>
      <c r="E321" s="141" t="s">
        <v>7371</v>
      </c>
      <c r="F321" s="143" t="s">
        <v>15146</v>
      </c>
      <c r="G321" s="140"/>
      <c r="H321" s="143" t="s">
        <v>15147</v>
      </c>
    </row>
    <row r="322" spans="1:13" ht="43.5">
      <c r="A322" s="146">
        <v>322</v>
      </c>
      <c r="B322" s="155"/>
      <c r="D322" s="152"/>
      <c r="E322" s="141" t="s">
        <v>7371</v>
      </c>
      <c r="F322" s="143" t="s">
        <v>22599</v>
      </c>
      <c r="G322" s="140"/>
      <c r="H322" s="143" t="s">
        <v>15523</v>
      </c>
    </row>
    <row r="323" spans="1:13">
      <c r="A323" s="146">
        <v>323</v>
      </c>
      <c r="B323" s="155"/>
      <c r="D323" s="152"/>
      <c r="E323" s="141" t="s">
        <v>7371</v>
      </c>
      <c r="F323" s="143" t="s">
        <v>20424</v>
      </c>
      <c r="G323" s="140"/>
      <c r="H323" s="143" t="s">
        <v>15217</v>
      </c>
    </row>
    <row r="324" spans="1:13" ht="72.5">
      <c r="A324" s="146">
        <v>324</v>
      </c>
      <c r="B324" s="155"/>
      <c r="D324" s="152"/>
      <c r="E324" s="141" t="s">
        <v>7371</v>
      </c>
      <c r="F324" s="143" t="s">
        <v>26163</v>
      </c>
      <c r="G324" s="140"/>
      <c r="H324" s="143" t="s">
        <v>22838</v>
      </c>
    </row>
    <row r="325" spans="1:13" ht="43.5">
      <c r="A325" s="146">
        <v>325</v>
      </c>
      <c r="B325" s="156"/>
      <c r="D325" s="157"/>
      <c r="E325" s="141" t="s">
        <v>7371</v>
      </c>
      <c r="F325" s="143" t="s">
        <v>26165</v>
      </c>
      <c r="G325" s="143"/>
      <c r="H325" s="143" t="s">
        <v>26164</v>
      </c>
      <c r="M325" s="169"/>
    </row>
    <row r="326" spans="1:13" ht="72.5">
      <c r="A326" s="146">
        <v>326</v>
      </c>
      <c r="B326" s="155"/>
      <c r="D326" s="152"/>
      <c r="E326" s="141" t="s">
        <v>7371</v>
      </c>
      <c r="F326" s="143" t="s">
        <v>26166</v>
      </c>
      <c r="G326" s="140"/>
      <c r="H326" s="143" t="s">
        <v>15589</v>
      </c>
    </row>
    <row r="327" spans="1:13" ht="43.5">
      <c r="A327" s="146">
        <v>327</v>
      </c>
      <c r="B327" s="155"/>
      <c r="D327" s="152"/>
      <c r="E327" s="141" t="s">
        <v>7371</v>
      </c>
      <c r="F327" s="143" t="s">
        <v>24402</v>
      </c>
      <c r="G327" s="140"/>
      <c r="H327" s="143" t="s">
        <v>24403</v>
      </c>
      <c r="I327" s="175" t="s">
        <v>26147</v>
      </c>
    </row>
    <row r="328" spans="1:13" ht="43.5">
      <c r="A328" s="146">
        <v>328</v>
      </c>
      <c r="B328" s="155"/>
      <c r="D328" s="152"/>
      <c r="E328" s="141" t="s">
        <v>7371</v>
      </c>
      <c r="F328" s="143" t="s">
        <v>26167</v>
      </c>
      <c r="G328" s="140"/>
      <c r="H328" s="143" t="s">
        <v>20540</v>
      </c>
      <c r="I328" s="175" t="s">
        <v>26155</v>
      </c>
    </row>
    <row r="329" spans="1:13">
      <c r="A329" s="146">
        <v>329</v>
      </c>
      <c r="B329" s="155"/>
      <c r="D329" s="152" t="s">
        <v>551</v>
      </c>
      <c r="E329" s="141" t="s">
        <v>7371</v>
      </c>
      <c r="F329" s="143" t="s">
        <v>20543</v>
      </c>
      <c r="G329" s="140"/>
      <c r="H329" s="143" t="s">
        <v>20539</v>
      </c>
    </row>
    <row r="330" spans="1:13">
      <c r="A330" s="146">
        <v>330</v>
      </c>
      <c r="B330" s="155"/>
      <c r="D330" s="152"/>
      <c r="E330" s="141" t="s">
        <v>7371</v>
      </c>
      <c r="F330" s="143" t="s">
        <v>15630</v>
      </c>
      <c r="G330" s="140"/>
      <c r="H330" s="143" t="s">
        <v>15631</v>
      </c>
    </row>
    <row r="331" spans="1:13" ht="72.5">
      <c r="A331" s="146">
        <v>331</v>
      </c>
      <c r="B331" s="155"/>
      <c r="D331" s="152"/>
      <c r="E331" s="141" t="s">
        <v>7371</v>
      </c>
      <c r="F331" s="143" t="s">
        <v>26150</v>
      </c>
      <c r="G331" s="140"/>
      <c r="H331" s="143" t="s">
        <v>15636</v>
      </c>
      <c r="I331" s="175" t="s">
        <v>26158</v>
      </c>
    </row>
    <row r="332" spans="1:13">
      <c r="A332" s="146">
        <v>332</v>
      </c>
      <c r="B332" s="155"/>
      <c r="D332" s="152"/>
      <c r="E332" s="141" t="s">
        <v>7371</v>
      </c>
      <c r="F332" s="143" t="s">
        <v>15673</v>
      </c>
      <c r="G332" s="140"/>
      <c r="H332" s="143" t="s">
        <v>15674</v>
      </c>
    </row>
    <row r="333" spans="1:13">
      <c r="A333" s="146">
        <v>333</v>
      </c>
      <c r="B333" s="155"/>
      <c r="C333" t="s">
        <v>15733</v>
      </c>
      <c r="D333" s="152"/>
      <c r="E333" s="141" t="s">
        <v>7371</v>
      </c>
      <c r="F333" s="143" t="s">
        <v>15730</v>
      </c>
      <c r="G333" s="140"/>
      <c r="H333" s="143" t="s">
        <v>15731</v>
      </c>
      <c r="I333" s="159" t="s">
        <v>26151</v>
      </c>
    </row>
    <row r="334" spans="1:13">
      <c r="A334" s="146">
        <v>334</v>
      </c>
      <c r="B334" s="155"/>
      <c r="C334" t="s">
        <v>15733</v>
      </c>
      <c r="D334" s="152"/>
      <c r="E334" s="141" t="s">
        <v>7371</v>
      </c>
      <c r="F334" s="143" t="s">
        <v>15732</v>
      </c>
      <c r="G334" s="140"/>
      <c r="H334" s="143" t="s">
        <v>15734</v>
      </c>
    </row>
    <row r="335" spans="1:13">
      <c r="A335" s="146">
        <v>335</v>
      </c>
      <c r="B335" s="155"/>
      <c r="D335" s="152"/>
      <c r="E335" s="141" t="s">
        <v>7371</v>
      </c>
      <c r="F335" s="143" t="s">
        <v>21391</v>
      </c>
      <c r="G335" s="140"/>
      <c r="H335" s="143" t="s">
        <v>22839</v>
      </c>
    </row>
    <row r="336" spans="1:13">
      <c r="A336" s="146">
        <v>336</v>
      </c>
      <c r="B336" s="155"/>
      <c r="D336" s="152"/>
      <c r="E336" s="141" t="s">
        <v>7371</v>
      </c>
      <c r="F336" s="143" t="s">
        <v>15819</v>
      </c>
      <c r="G336" s="140"/>
      <c r="H336" s="143" t="s">
        <v>15820</v>
      </c>
    </row>
    <row r="337" spans="1:9">
      <c r="A337" s="146">
        <v>337</v>
      </c>
      <c r="B337" s="155"/>
      <c r="D337" s="152"/>
      <c r="E337" s="141" t="s">
        <v>7371</v>
      </c>
      <c r="F337" s="143" t="s">
        <v>15823</v>
      </c>
      <c r="G337" s="140"/>
      <c r="H337" s="143" t="s">
        <v>15824</v>
      </c>
    </row>
    <row r="338" spans="1:9">
      <c r="A338" s="146">
        <v>338</v>
      </c>
      <c r="B338" s="155"/>
      <c r="D338" s="152"/>
      <c r="E338" s="141" t="s">
        <v>7371</v>
      </c>
      <c r="F338" s="143" t="s">
        <v>20541</v>
      </c>
      <c r="G338" s="140"/>
      <c r="H338" s="143" t="s">
        <v>15843</v>
      </c>
      <c r="I338" s="159" t="s">
        <v>26152</v>
      </c>
    </row>
    <row r="339" spans="1:9">
      <c r="A339" s="146">
        <v>339</v>
      </c>
      <c r="B339" s="155"/>
      <c r="D339" s="152"/>
      <c r="E339" s="141" t="s">
        <v>7371</v>
      </c>
      <c r="F339" s="143" t="s">
        <v>15861</v>
      </c>
      <c r="G339" s="140"/>
      <c r="H339" s="143" t="s">
        <v>15862</v>
      </c>
    </row>
    <row r="340" spans="1:9">
      <c r="A340" s="146">
        <v>340</v>
      </c>
      <c r="B340" s="155"/>
      <c r="D340" s="152"/>
      <c r="E340" s="141" t="s">
        <v>7371</v>
      </c>
      <c r="F340" s="143" t="s">
        <v>15875</v>
      </c>
      <c r="G340" s="140"/>
      <c r="H340" s="143" t="s">
        <v>15876</v>
      </c>
    </row>
    <row r="341" spans="1:9">
      <c r="A341" s="146">
        <v>341</v>
      </c>
      <c r="B341" s="155"/>
      <c r="D341" s="152"/>
      <c r="E341" s="141" t="s">
        <v>7371</v>
      </c>
      <c r="F341" s="143" t="s">
        <v>15900</v>
      </c>
      <c r="G341" s="140"/>
      <c r="H341" s="143" t="s">
        <v>15901</v>
      </c>
    </row>
    <row r="342" spans="1:9">
      <c r="A342" s="146">
        <v>342</v>
      </c>
      <c r="B342" s="155"/>
      <c r="D342" s="152"/>
      <c r="E342" s="141" t="s">
        <v>7371</v>
      </c>
      <c r="F342" s="143" t="s">
        <v>20536</v>
      </c>
      <c r="G342" s="140"/>
      <c r="H342" s="143" t="s">
        <v>20542</v>
      </c>
    </row>
    <row r="343" spans="1:9" ht="58">
      <c r="A343" s="146">
        <v>343</v>
      </c>
      <c r="B343" s="155"/>
      <c r="D343" s="152"/>
      <c r="E343" s="141" t="s">
        <v>7371</v>
      </c>
      <c r="F343" s="143" t="s">
        <v>21390</v>
      </c>
      <c r="G343" s="140"/>
      <c r="H343" s="143" t="s">
        <v>15931</v>
      </c>
    </row>
    <row r="344" spans="1:9">
      <c r="A344" s="146">
        <v>344</v>
      </c>
      <c r="B344" s="155"/>
      <c r="D344" s="152"/>
      <c r="E344" s="141" t="s">
        <v>7371</v>
      </c>
      <c r="F344" s="143" t="s">
        <v>15935</v>
      </c>
      <c r="G344" s="140"/>
      <c r="H344" s="143" t="s">
        <v>15936</v>
      </c>
    </row>
    <row r="345" spans="1:9">
      <c r="A345" s="146">
        <v>345</v>
      </c>
      <c r="B345" s="155"/>
      <c r="D345" s="152"/>
      <c r="E345" s="141" t="s">
        <v>7371</v>
      </c>
      <c r="F345" s="143" t="s">
        <v>15937</v>
      </c>
      <c r="G345" s="140"/>
      <c r="H345" s="143" t="s">
        <v>15938</v>
      </c>
    </row>
    <row r="346" spans="1:9" ht="72.5">
      <c r="A346" s="146">
        <v>346</v>
      </c>
      <c r="B346" s="155"/>
      <c r="D346" s="152"/>
      <c r="E346" s="141" t="s">
        <v>7371</v>
      </c>
      <c r="F346" s="143" t="s">
        <v>21565</v>
      </c>
      <c r="G346" s="140"/>
      <c r="H346" s="143" t="s">
        <v>15939</v>
      </c>
    </row>
    <row r="347" spans="1:9">
      <c r="A347" s="146">
        <v>347</v>
      </c>
      <c r="B347" s="155"/>
      <c r="D347" s="152"/>
      <c r="E347" s="141" t="s">
        <v>7371</v>
      </c>
      <c r="F347" s="143" t="s">
        <v>15941</v>
      </c>
      <c r="G347" s="140"/>
      <c r="H347" s="143" t="s">
        <v>15942</v>
      </c>
    </row>
    <row r="348" spans="1:9">
      <c r="A348" s="146">
        <v>348</v>
      </c>
      <c r="B348" s="155"/>
      <c r="D348" s="152"/>
      <c r="E348" s="141" t="s">
        <v>7371</v>
      </c>
      <c r="F348" s="143" t="s">
        <v>21389</v>
      </c>
      <c r="G348" s="140"/>
      <c r="H348" s="143" t="s">
        <v>15954</v>
      </c>
    </row>
    <row r="349" spans="1:9" ht="72.5">
      <c r="A349" s="146">
        <v>349</v>
      </c>
      <c r="B349" s="155"/>
      <c r="D349" s="152"/>
      <c r="E349" s="141" t="s">
        <v>7371</v>
      </c>
      <c r="F349" s="143" t="s">
        <v>26168</v>
      </c>
      <c r="G349" s="140"/>
      <c r="H349" s="143" t="s">
        <v>8216</v>
      </c>
    </row>
    <row r="350" spans="1:9">
      <c r="A350" s="146">
        <v>350</v>
      </c>
      <c r="B350" s="155"/>
      <c r="D350" s="152"/>
      <c r="E350" s="141" t="s">
        <v>7371</v>
      </c>
      <c r="F350" s="143" t="s">
        <v>15961</v>
      </c>
      <c r="G350" s="140"/>
      <c r="H350" s="143" t="s">
        <v>15962</v>
      </c>
    </row>
    <row r="351" spans="1:9" ht="43.5">
      <c r="A351" s="146">
        <v>351</v>
      </c>
      <c r="B351" s="155"/>
      <c r="D351" s="152"/>
      <c r="E351" s="141" t="s">
        <v>7371</v>
      </c>
      <c r="F351" s="143" t="s">
        <v>22863</v>
      </c>
      <c r="G351" s="140"/>
      <c r="H351" s="143" t="s">
        <v>15967</v>
      </c>
    </row>
    <row r="352" spans="1:9">
      <c r="A352" s="146">
        <v>352</v>
      </c>
      <c r="B352" s="155"/>
      <c r="D352" s="152"/>
      <c r="E352" s="141" t="s">
        <v>7371</v>
      </c>
      <c r="F352" s="143" t="s">
        <v>21387</v>
      </c>
      <c r="G352" s="140"/>
      <c r="H352" s="143" t="s">
        <v>21388</v>
      </c>
    </row>
    <row r="353" spans="1:9">
      <c r="A353" s="146">
        <v>353</v>
      </c>
      <c r="B353" s="155"/>
      <c r="D353" s="152"/>
      <c r="E353" s="141" t="s">
        <v>7371</v>
      </c>
      <c r="F353" s="143" t="s">
        <v>16000</v>
      </c>
      <c r="G353" s="140"/>
      <c r="H353" s="143" t="s">
        <v>16001</v>
      </c>
    </row>
    <row r="354" spans="1:9">
      <c r="A354" s="146">
        <v>354</v>
      </c>
      <c r="B354" s="155"/>
      <c r="D354" s="152"/>
      <c r="E354" s="141" t="s">
        <v>7371</v>
      </c>
      <c r="F354" s="143" t="s">
        <v>16005</v>
      </c>
      <c r="G354" s="140"/>
      <c r="H354" s="143" t="s">
        <v>22862</v>
      </c>
    </row>
    <row r="355" spans="1:9">
      <c r="A355" s="146">
        <v>355</v>
      </c>
      <c r="B355" s="155"/>
      <c r="D355" s="152"/>
      <c r="E355" s="141" t="s">
        <v>7371</v>
      </c>
      <c r="F355" s="143" t="s">
        <v>16006</v>
      </c>
      <c r="G355" s="140"/>
      <c r="H355" s="143" t="s">
        <v>16007</v>
      </c>
    </row>
    <row r="356" spans="1:9">
      <c r="A356" s="146">
        <v>356</v>
      </c>
      <c r="B356" s="155"/>
      <c r="D356" s="152"/>
      <c r="E356" s="141" t="s">
        <v>7371</v>
      </c>
      <c r="F356" s="143" t="s">
        <v>16008</v>
      </c>
      <c r="G356" s="140"/>
      <c r="H356" s="143" t="s">
        <v>16009</v>
      </c>
    </row>
    <row r="357" spans="1:9">
      <c r="A357" s="146">
        <v>357</v>
      </c>
      <c r="B357" s="155"/>
      <c r="D357" s="152"/>
      <c r="E357" s="141" t="s">
        <v>7371</v>
      </c>
      <c r="F357" s="143" t="s">
        <v>16012</v>
      </c>
      <c r="G357" s="140"/>
      <c r="H357" s="143" t="s">
        <v>16013</v>
      </c>
    </row>
    <row r="358" spans="1:9" ht="58">
      <c r="A358" s="146">
        <v>358</v>
      </c>
      <c r="B358" s="155"/>
      <c r="C358" t="s">
        <v>16309</v>
      </c>
      <c r="D358" s="152"/>
      <c r="E358" s="141" t="s">
        <v>7371</v>
      </c>
      <c r="F358" s="143" t="s">
        <v>22861</v>
      </c>
      <c r="G358" s="140"/>
      <c r="H358" s="143" t="s">
        <v>16033</v>
      </c>
    </row>
    <row r="359" spans="1:9">
      <c r="A359" s="146">
        <v>359</v>
      </c>
      <c r="B359" s="155"/>
      <c r="D359" s="152"/>
      <c r="E359" s="141" t="s">
        <v>7371</v>
      </c>
      <c r="F359" s="143" t="s">
        <v>16036</v>
      </c>
      <c r="G359" s="140"/>
      <c r="H359" s="143" t="s">
        <v>16037</v>
      </c>
    </row>
    <row r="360" spans="1:9">
      <c r="A360" s="146">
        <v>360</v>
      </c>
      <c r="B360" s="155"/>
      <c r="D360" s="152"/>
      <c r="E360" s="141" t="s">
        <v>7371</v>
      </c>
      <c r="F360" s="143" t="s">
        <v>16047</v>
      </c>
      <c r="G360" s="140"/>
      <c r="H360" s="143" t="s">
        <v>16048</v>
      </c>
    </row>
    <row r="361" spans="1:9">
      <c r="A361" s="146">
        <v>361</v>
      </c>
      <c r="B361" s="155"/>
      <c r="D361" s="152"/>
      <c r="E361" s="141" t="s">
        <v>7371</v>
      </c>
      <c r="F361" s="143" t="s">
        <v>16049</v>
      </c>
      <c r="G361" s="140"/>
      <c r="H361" s="143" t="s">
        <v>16050</v>
      </c>
    </row>
    <row r="362" spans="1:9">
      <c r="A362" s="146">
        <v>362</v>
      </c>
      <c r="B362" s="155"/>
      <c r="D362" s="152"/>
      <c r="E362" s="141" t="s">
        <v>7371</v>
      </c>
      <c r="F362" s="143" t="s">
        <v>16074</v>
      </c>
      <c r="G362" s="140"/>
      <c r="H362" s="143" t="s">
        <v>16075</v>
      </c>
    </row>
    <row r="363" spans="1:9">
      <c r="A363" s="146">
        <v>363</v>
      </c>
      <c r="B363" s="155"/>
      <c r="D363" s="152"/>
      <c r="E363" s="141" t="s">
        <v>7371</v>
      </c>
      <c r="F363" s="143" t="s">
        <v>16078</v>
      </c>
      <c r="G363" s="140"/>
      <c r="H363" s="143" t="s">
        <v>16079</v>
      </c>
    </row>
    <row r="364" spans="1:9" ht="31">
      <c r="A364" s="146">
        <v>364</v>
      </c>
      <c r="B364" s="155"/>
      <c r="D364" s="152"/>
      <c r="E364" s="141" t="s">
        <v>7371</v>
      </c>
      <c r="F364" s="143" t="s">
        <v>16084</v>
      </c>
      <c r="G364" s="140"/>
      <c r="H364" s="143" t="s">
        <v>16085</v>
      </c>
      <c r="I364" s="159" t="s">
        <v>23552</v>
      </c>
    </row>
    <row r="365" spans="1:9">
      <c r="A365" s="146">
        <v>365</v>
      </c>
      <c r="B365" s="155"/>
      <c r="D365" s="152"/>
      <c r="E365" s="141" t="s">
        <v>7371</v>
      </c>
      <c r="F365" s="143" t="s">
        <v>16091</v>
      </c>
      <c r="G365" s="140"/>
      <c r="H365" s="143" t="s">
        <v>16092</v>
      </c>
    </row>
    <row r="366" spans="1:9">
      <c r="A366" s="146">
        <v>366</v>
      </c>
      <c r="B366" s="155"/>
      <c r="D366" s="152"/>
      <c r="E366" s="141" t="s">
        <v>7371</v>
      </c>
      <c r="F366" s="143" t="s">
        <v>16093</v>
      </c>
      <c r="G366" s="140"/>
      <c r="H366" s="143" t="s">
        <v>16094</v>
      </c>
    </row>
    <row r="367" spans="1:9">
      <c r="A367" s="146">
        <v>367</v>
      </c>
      <c r="B367" s="155"/>
      <c r="D367" s="152"/>
      <c r="E367" s="141" t="s">
        <v>7371</v>
      </c>
      <c r="F367" s="143" t="s">
        <v>16100</v>
      </c>
      <c r="G367" s="140"/>
      <c r="H367" s="143" t="s">
        <v>16101</v>
      </c>
    </row>
    <row r="368" spans="1:9">
      <c r="A368" s="146">
        <v>368</v>
      </c>
      <c r="B368" s="155"/>
      <c r="D368" s="152"/>
      <c r="E368" s="141" t="s">
        <v>7371</v>
      </c>
      <c r="F368" s="143" t="s">
        <v>16102</v>
      </c>
      <c r="G368" s="140"/>
      <c r="H368" s="143" t="s">
        <v>16103</v>
      </c>
    </row>
    <row r="369" spans="1:9" ht="29">
      <c r="A369" s="146">
        <v>369</v>
      </c>
      <c r="B369" s="155"/>
      <c r="D369" s="152"/>
      <c r="E369" s="141" t="s">
        <v>7371</v>
      </c>
      <c r="F369" s="143" t="s">
        <v>26184</v>
      </c>
      <c r="G369" s="140"/>
      <c r="H369" s="143" t="s">
        <v>16131</v>
      </c>
    </row>
    <row r="370" spans="1:9">
      <c r="A370" s="146">
        <v>370</v>
      </c>
      <c r="B370" s="155"/>
      <c r="D370" s="152"/>
      <c r="E370" s="141" t="s">
        <v>7371</v>
      </c>
      <c r="F370" s="143" t="s">
        <v>16151</v>
      </c>
      <c r="G370" s="140"/>
      <c r="H370" s="143" t="s">
        <v>16152</v>
      </c>
    </row>
    <row r="371" spans="1:9">
      <c r="A371" s="146">
        <v>371</v>
      </c>
      <c r="B371" s="155"/>
      <c r="D371" s="152"/>
      <c r="E371" s="141" t="s">
        <v>7371</v>
      </c>
      <c r="F371" s="143" t="s">
        <v>16155</v>
      </c>
      <c r="G371" s="140"/>
      <c r="H371" s="143" t="s">
        <v>1086</v>
      </c>
    </row>
    <row r="372" spans="1:9">
      <c r="A372" s="146">
        <v>372</v>
      </c>
      <c r="B372" s="155"/>
      <c r="D372" s="152"/>
      <c r="E372" s="141" t="s">
        <v>7371</v>
      </c>
      <c r="F372" s="143" t="s">
        <v>16184</v>
      </c>
      <c r="G372" s="140"/>
      <c r="H372" s="143" t="s">
        <v>16185</v>
      </c>
    </row>
    <row r="373" spans="1:9">
      <c r="A373" s="146">
        <v>373</v>
      </c>
      <c r="B373" s="155"/>
      <c r="D373" s="152"/>
      <c r="E373" s="141" t="s">
        <v>7371</v>
      </c>
      <c r="F373" s="143" t="s">
        <v>16221</v>
      </c>
      <c r="G373" s="140"/>
      <c r="H373" s="143" t="s">
        <v>16222</v>
      </c>
    </row>
    <row r="374" spans="1:9">
      <c r="A374" s="146">
        <v>374</v>
      </c>
      <c r="B374" s="155"/>
      <c r="D374" s="152"/>
      <c r="E374" s="141" t="s">
        <v>7371</v>
      </c>
      <c r="F374" s="143" t="s">
        <v>16228</v>
      </c>
      <c r="G374" s="140"/>
      <c r="H374" s="143" t="s">
        <v>16229</v>
      </c>
    </row>
    <row r="375" spans="1:9" ht="43.5">
      <c r="A375" s="146">
        <v>375</v>
      </c>
      <c r="B375" s="155"/>
      <c r="D375" s="152"/>
      <c r="E375" s="141" t="s">
        <v>7371</v>
      </c>
      <c r="F375" s="143" t="s">
        <v>26169</v>
      </c>
      <c r="G375" s="140"/>
      <c r="H375" s="143" t="s">
        <v>16260</v>
      </c>
    </row>
    <row r="376" spans="1:9">
      <c r="A376" s="146">
        <v>376</v>
      </c>
      <c r="B376" s="155"/>
      <c r="D376" s="152"/>
      <c r="E376" s="141" t="s">
        <v>7371</v>
      </c>
      <c r="F376" s="143" t="s">
        <v>16311</v>
      </c>
      <c r="G376" s="140"/>
      <c r="H376" s="143" t="s">
        <v>16312</v>
      </c>
    </row>
    <row r="377" spans="1:9">
      <c r="A377" s="146">
        <v>377</v>
      </c>
      <c r="B377" s="155"/>
      <c r="D377" s="152"/>
      <c r="E377" s="141" t="s">
        <v>7371</v>
      </c>
      <c r="F377" s="143" t="s">
        <v>16336</v>
      </c>
      <c r="G377" s="140"/>
      <c r="H377" s="143" t="s">
        <v>16337</v>
      </c>
    </row>
    <row r="378" spans="1:9">
      <c r="A378" s="146">
        <v>378</v>
      </c>
      <c r="B378" s="155"/>
      <c r="D378" s="152"/>
      <c r="E378" s="141" t="s">
        <v>7371</v>
      </c>
      <c r="F378" s="143" t="s">
        <v>16338</v>
      </c>
      <c r="G378" s="140"/>
      <c r="H378" s="143" t="s">
        <v>16339</v>
      </c>
    </row>
    <row r="379" spans="1:9" ht="43.5">
      <c r="A379" s="146">
        <v>379</v>
      </c>
      <c r="B379" s="155"/>
      <c r="D379" s="152"/>
      <c r="E379" s="141" t="s">
        <v>7371</v>
      </c>
      <c r="F379" s="143" t="s">
        <v>26170</v>
      </c>
      <c r="G379" s="140"/>
      <c r="H379" s="143" t="s">
        <v>16364</v>
      </c>
    </row>
    <row r="380" spans="1:9">
      <c r="A380" s="146">
        <v>380</v>
      </c>
      <c r="B380" s="155"/>
      <c r="C380" t="s">
        <v>16378</v>
      </c>
      <c r="D380" s="152"/>
      <c r="E380" s="141" t="s">
        <v>7371</v>
      </c>
      <c r="F380" s="143" t="s">
        <v>16374</v>
      </c>
      <c r="G380" s="140"/>
      <c r="H380" s="143" t="s">
        <v>16375</v>
      </c>
      <c r="I380" s="159" t="s">
        <v>26176</v>
      </c>
    </row>
    <row r="381" spans="1:9">
      <c r="A381" s="146">
        <v>381</v>
      </c>
      <c r="B381" s="155"/>
      <c r="C381" t="s">
        <v>16378</v>
      </c>
      <c r="D381" s="152"/>
      <c r="E381" s="141" t="s">
        <v>7371</v>
      </c>
      <c r="F381" s="143" t="s">
        <v>16376</v>
      </c>
      <c r="G381" s="140"/>
      <c r="H381" s="143" t="s">
        <v>16377</v>
      </c>
    </row>
    <row r="382" spans="1:9" ht="58">
      <c r="A382" s="146">
        <v>382</v>
      </c>
      <c r="B382" s="155"/>
      <c r="C382" t="s">
        <v>16378</v>
      </c>
      <c r="D382" s="152"/>
      <c r="E382" s="141" t="s">
        <v>7371</v>
      </c>
      <c r="F382" s="143" t="s">
        <v>26171</v>
      </c>
      <c r="G382" s="140"/>
      <c r="H382" s="143" t="s">
        <v>20730</v>
      </c>
    </row>
    <row r="383" spans="1:9" ht="72.5">
      <c r="A383" s="146">
        <v>383</v>
      </c>
      <c r="B383" s="155"/>
      <c r="C383" t="s">
        <v>16378</v>
      </c>
      <c r="D383" s="152"/>
      <c r="E383" s="141" t="s">
        <v>7371</v>
      </c>
      <c r="F383" s="143" t="s">
        <v>26172</v>
      </c>
      <c r="G383" s="140"/>
      <c r="H383" s="143" t="s">
        <v>16379</v>
      </c>
    </row>
    <row r="384" spans="1:9" ht="43.5">
      <c r="A384" s="146">
        <v>384</v>
      </c>
      <c r="B384" s="155"/>
      <c r="D384" s="152"/>
      <c r="E384" s="141" t="s">
        <v>7371</v>
      </c>
      <c r="F384" s="143" t="s">
        <v>26185</v>
      </c>
      <c r="G384" s="140"/>
      <c r="H384" s="143" t="s">
        <v>26186</v>
      </c>
    </row>
    <row r="385" spans="1:13">
      <c r="A385" s="146">
        <v>385</v>
      </c>
      <c r="B385" s="155"/>
      <c r="D385" s="152"/>
      <c r="E385" s="141" t="s">
        <v>7371</v>
      </c>
      <c r="F385" s="143" t="s">
        <v>16475</v>
      </c>
      <c r="G385" s="140"/>
      <c r="H385" s="143" t="s">
        <v>16474</v>
      </c>
    </row>
    <row r="386" spans="1:13">
      <c r="A386" s="146">
        <v>386</v>
      </c>
      <c r="B386" s="155"/>
      <c r="D386" s="152"/>
      <c r="E386" s="141" t="s">
        <v>7371</v>
      </c>
      <c r="F386" s="143" t="s">
        <v>16518</v>
      </c>
      <c r="G386" s="140"/>
      <c r="H386" s="143" t="s">
        <v>16517</v>
      </c>
    </row>
    <row r="387" spans="1:13">
      <c r="A387" s="146">
        <v>387</v>
      </c>
      <c r="B387" s="155"/>
      <c r="C387" t="s">
        <v>16522</v>
      </c>
      <c r="D387" s="152"/>
      <c r="E387" s="141" t="s">
        <v>7371</v>
      </c>
      <c r="F387" s="143" t="s">
        <v>16519</v>
      </c>
      <c r="G387" s="140"/>
      <c r="H387" s="143" t="s">
        <v>16520</v>
      </c>
    </row>
    <row r="388" spans="1:13">
      <c r="A388" s="146">
        <v>388</v>
      </c>
      <c r="B388" s="155"/>
      <c r="C388" t="s">
        <v>16522</v>
      </c>
      <c r="D388" s="152"/>
      <c r="E388" s="141" t="s">
        <v>7371</v>
      </c>
      <c r="F388" s="143" t="s">
        <v>23551</v>
      </c>
      <c r="G388" s="140"/>
      <c r="H388" s="143" t="s">
        <v>16521</v>
      </c>
    </row>
    <row r="389" spans="1:13" ht="101.5">
      <c r="A389" s="146">
        <v>389</v>
      </c>
      <c r="B389" s="155"/>
      <c r="D389" s="152"/>
      <c r="E389" s="141" t="s">
        <v>7371</v>
      </c>
      <c r="F389" s="143" t="s">
        <v>22866</v>
      </c>
      <c r="G389" s="140"/>
      <c r="H389" s="143" t="s">
        <v>26182</v>
      </c>
      <c r="I389" s="159" t="s">
        <v>23550</v>
      </c>
    </row>
    <row r="390" spans="1:13" ht="145">
      <c r="A390" s="146">
        <v>390</v>
      </c>
      <c r="B390" s="158"/>
      <c r="D390" s="154"/>
      <c r="E390" s="141" t="s">
        <v>7371</v>
      </c>
      <c r="F390" s="143" t="s">
        <v>26183</v>
      </c>
      <c r="G390" s="140"/>
      <c r="H390" s="148"/>
    </row>
    <row r="391" spans="1:13">
      <c r="A391" s="146">
        <v>391</v>
      </c>
      <c r="B391" s="155"/>
      <c r="D391" s="152"/>
      <c r="E391" s="141" t="s">
        <v>7371</v>
      </c>
      <c r="F391" s="143" t="s">
        <v>16151</v>
      </c>
      <c r="G391" s="140"/>
      <c r="H391" s="143" t="s">
        <v>26173</v>
      </c>
    </row>
    <row r="392" spans="1:13">
      <c r="A392" s="146">
        <v>392</v>
      </c>
      <c r="B392" s="155"/>
      <c r="D392" s="152"/>
      <c r="E392" s="141" t="s">
        <v>7371</v>
      </c>
      <c r="F392" s="143" t="s">
        <v>16679</v>
      </c>
      <c r="G392" s="140"/>
      <c r="H392" s="143" t="s">
        <v>16681</v>
      </c>
    </row>
    <row r="393" spans="1:13">
      <c r="A393" s="146">
        <v>393</v>
      </c>
      <c r="B393" s="155"/>
      <c r="D393" s="152"/>
      <c r="E393" s="141" t="s">
        <v>7371</v>
      </c>
      <c r="F393" s="143" t="s">
        <v>26175</v>
      </c>
      <c r="G393" s="140"/>
      <c r="H393" s="143" t="s">
        <v>16682</v>
      </c>
    </row>
    <row r="394" spans="1:13" ht="43.5">
      <c r="A394" s="146">
        <v>394</v>
      </c>
      <c r="B394" s="156"/>
      <c r="D394" s="157"/>
      <c r="E394" s="141" t="s">
        <v>7371</v>
      </c>
      <c r="F394" s="143" t="s">
        <v>26174</v>
      </c>
      <c r="G394" s="143"/>
      <c r="H394" s="143" t="s">
        <v>26181</v>
      </c>
      <c r="M394" s="169"/>
    </row>
    <row r="395" spans="1:13" ht="72.5">
      <c r="A395" s="146">
        <v>395</v>
      </c>
      <c r="B395" s="155"/>
      <c r="D395" s="152"/>
      <c r="E395" s="141" t="s">
        <v>7371</v>
      </c>
      <c r="F395" s="143" t="s">
        <v>22594</v>
      </c>
      <c r="G395" s="140"/>
      <c r="H395" s="143" t="s">
        <v>22223</v>
      </c>
    </row>
    <row r="396" spans="1:13">
      <c r="A396" s="146">
        <v>396</v>
      </c>
      <c r="B396" s="155"/>
      <c r="D396" s="152"/>
      <c r="E396" s="141" t="s">
        <v>7371</v>
      </c>
      <c r="F396" s="143" t="s">
        <v>16689</v>
      </c>
      <c r="G396" s="140"/>
      <c r="H396" s="143" t="s">
        <v>16690</v>
      </c>
    </row>
    <row r="397" spans="1:13">
      <c r="A397" s="146">
        <v>397</v>
      </c>
      <c r="B397" s="155"/>
      <c r="D397" s="152"/>
      <c r="E397" s="141" t="s">
        <v>7371</v>
      </c>
      <c r="F397" s="143" t="s">
        <v>16693</v>
      </c>
      <c r="G397" s="140"/>
      <c r="H397" s="143" t="s">
        <v>16694</v>
      </c>
    </row>
    <row r="398" spans="1:13">
      <c r="A398" s="146">
        <v>398</v>
      </c>
      <c r="B398" s="155"/>
      <c r="D398" s="152"/>
      <c r="E398" s="141" t="s">
        <v>7371</v>
      </c>
      <c r="F398" s="143" t="s">
        <v>20676</v>
      </c>
      <c r="G398" s="140"/>
      <c r="H398" s="143" t="s">
        <v>16703</v>
      </c>
    </row>
    <row r="399" spans="1:13">
      <c r="A399" s="146">
        <v>399</v>
      </c>
      <c r="B399" s="155"/>
      <c r="D399" s="152"/>
      <c r="E399" s="141" t="s">
        <v>7371</v>
      </c>
      <c r="F399" s="143" t="s">
        <v>16868</v>
      </c>
      <c r="G399" s="140"/>
      <c r="H399" s="143" t="s">
        <v>16869</v>
      </c>
    </row>
    <row r="400" spans="1:13">
      <c r="A400" s="146">
        <v>400</v>
      </c>
      <c r="B400" s="155"/>
      <c r="D400" s="152"/>
      <c r="E400" s="141" t="s">
        <v>7371</v>
      </c>
      <c r="F400" s="143" t="s">
        <v>16875</v>
      </c>
      <c r="G400" s="140"/>
      <c r="H400" s="143" t="s">
        <v>16876</v>
      </c>
    </row>
    <row r="401" spans="1:13">
      <c r="A401" s="146">
        <v>401</v>
      </c>
      <c r="B401" s="155"/>
      <c r="D401" s="152"/>
      <c r="E401" s="141" t="s">
        <v>7371</v>
      </c>
      <c r="F401" s="143" t="s">
        <v>16880</v>
      </c>
      <c r="G401" s="140"/>
      <c r="H401" s="143" t="s">
        <v>16881</v>
      </c>
    </row>
    <row r="402" spans="1:13">
      <c r="A402" s="146">
        <v>402</v>
      </c>
      <c r="B402" s="155"/>
      <c r="D402" s="152"/>
      <c r="E402" s="141" t="s">
        <v>7371</v>
      </c>
      <c r="F402" s="143" t="s">
        <v>16891</v>
      </c>
      <c r="G402" s="140"/>
      <c r="H402" s="143" t="s">
        <v>16892</v>
      </c>
    </row>
    <row r="403" spans="1:13">
      <c r="A403" s="146">
        <v>403</v>
      </c>
      <c r="B403" s="155"/>
      <c r="D403" s="152"/>
      <c r="E403" s="141" t="s">
        <v>7371</v>
      </c>
      <c r="F403" s="143" t="s">
        <v>16893</v>
      </c>
      <c r="G403" s="140"/>
      <c r="H403" s="143" t="s">
        <v>23541</v>
      </c>
    </row>
    <row r="404" spans="1:13">
      <c r="A404" s="146">
        <v>404</v>
      </c>
      <c r="B404" s="155"/>
      <c r="D404" s="152"/>
      <c r="E404" s="141" t="s">
        <v>7371</v>
      </c>
      <c r="F404" s="143" t="s">
        <v>16940</v>
      </c>
      <c r="G404" s="140"/>
      <c r="H404" s="143" t="s">
        <v>16941</v>
      </c>
    </row>
    <row r="405" spans="1:13">
      <c r="A405" s="146">
        <v>405</v>
      </c>
      <c r="B405" s="155"/>
      <c r="D405" s="152"/>
      <c r="E405" s="141" t="s">
        <v>7371</v>
      </c>
      <c r="F405" s="143" t="s">
        <v>17028</v>
      </c>
      <c r="G405" s="140"/>
      <c r="H405" s="143" t="s">
        <v>17029</v>
      </c>
    </row>
    <row r="406" spans="1:13">
      <c r="A406" s="146">
        <v>406</v>
      </c>
      <c r="B406" s="156"/>
      <c r="D406" s="157"/>
      <c r="E406" s="141" t="s">
        <v>7371</v>
      </c>
      <c r="F406" s="143" t="s">
        <v>23549</v>
      </c>
      <c r="G406" s="143"/>
      <c r="H406" s="143" t="s">
        <v>23548</v>
      </c>
      <c r="I406" s="159" t="s">
        <v>26210</v>
      </c>
    </row>
    <row r="407" spans="1:13">
      <c r="A407" s="146">
        <v>407</v>
      </c>
      <c r="B407" s="155"/>
      <c r="D407" s="152"/>
      <c r="E407" s="141" t="s">
        <v>7371</v>
      </c>
      <c r="F407" s="143" t="s">
        <v>21362</v>
      </c>
      <c r="G407" s="140"/>
      <c r="H407" s="143" t="s">
        <v>23542</v>
      </c>
    </row>
    <row r="408" spans="1:13">
      <c r="A408" s="146">
        <v>408</v>
      </c>
      <c r="B408" s="158"/>
      <c r="D408" s="154"/>
      <c r="E408" s="141" t="s">
        <v>22194</v>
      </c>
      <c r="F408" s="163" t="s">
        <v>26211</v>
      </c>
      <c r="G408" s="140"/>
      <c r="H408" s="148"/>
      <c r="M408" s="169"/>
    </row>
    <row r="409" spans="1:13">
      <c r="A409" s="146">
        <v>409</v>
      </c>
      <c r="B409" s="155"/>
      <c r="D409" s="152"/>
      <c r="E409" s="141" t="s">
        <v>7371</v>
      </c>
      <c r="F409" s="143" t="s">
        <v>26209</v>
      </c>
      <c r="G409" s="140"/>
      <c r="H409" s="143" t="s">
        <v>17106</v>
      </c>
    </row>
    <row r="410" spans="1:13">
      <c r="A410" s="146">
        <v>410</v>
      </c>
      <c r="B410" s="155"/>
      <c r="D410" s="152"/>
      <c r="E410" s="141" t="s">
        <v>7371</v>
      </c>
      <c r="F410" s="143" t="s">
        <v>17118</v>
      </c>
      <c r="G410" s="140"/>
      <c r="H410" s="143" t="s">
        <v>17119</v>
      </c>
    </row>
    <row r="411" spans="1:13" ht="43.5">
      <c r="A411" s="146">
        <v>411</v>
      </c>
      <c r="B411" s="155"/>
      <c r="D411" s="152"/>
      <c r="E411" s="141" t="s">
        <v>7371</v>
      </c>
      <c r="F411" s="143" t="s">
        <v>26214</v>
      </c>
      <c r="G411" s="140"/>
      <c r="H411" s="143" t="s">
        <v>23545</v>
      </c>
    </row>
    <row r="412" spans="1:13">
      <c r="A412" s="146">
        <v>412</v>
      </c>
      <c r="B412" s="155"/>
      <c r="D412" s="152"/>
      <c r="E412" s="141" t="s">
        <v>7371</v>
      </c>
      <c r="F412" s="143" t="s">
        <v>17122</v>
      </c>
      <c r="G412" s="140"/>
      <c r="H412" s="143" t="s">
        <v>17123</v>
      </c>
    </row>
    <row r="413" spans="1:13">
      <c r="A413" s="146">
        <v>413</v>
      </c>
      <c r="B413" s="158"/>
      <c r="D413" s="154"/>
      <c r="E413" s="141" t="s">
        <v>22194</v>
      </c>
      <c r="F413" s="143" t="s">
        <v>26215</v>
      </c>
      <c r="G413" s="140"/>
      <c r="H413" s="148"/>
      <c r="M413" s="169"/>
    </row>
    <row r="414" spans="1:13" ht="43.5">
      <c r="A414" s="146">
        <v>414</v>
      </c>
      <c r="B414" s="155"/>
      <c r="D414" s="152"/>
      <c r="E414" s="141" t="s">
        <v>7371</v>
      </c>
      <c r="F414" s="143" t="s">
        <v>26268</v>
      </c>
      <c r="G414" s="140"/>
      <c r="H414" s="143" t="s">
        <v>26269</v>
      </c>
    </row>
    <row r="415" spans="1:13" ht="43.5">
      <c r="A415" s="146">
        <v>415</v>
      </c>
      <c r="B415" s="155"/>
      <c r="D415" s="152"/>
      <c r="E415" s="141" t="s">
        <v>7371</v>
      </c>
      <c r="F415" s="143" t="s">
        <v>26270</v>
      </c>
      <c r="G415" s="140"/>
      <c r="H415" s="143" t="s">
        <v>26271</v>
      </c>
    </row>
    <row r="416" spans="1:13" ht="43.5">
      <c r="A416" s="146">
        <v>416</v>
      </c>
      <c r="B416" s="155"/>
      <c r="D416" s="152"/>
      <c r="E416" s="141" t="s">
        <v>7371</v>
      </c>
      <c r="F416" s="143" t="s">
        <v>26213</v>
      </c>
      <c r="G416" s="140"/>
      <c r="H416" s="143" t="s">
        <v>17183</v>
      </c>
    </row>
    <row r="417" spans="1:13" ht="43.5">
      <c r="A417" s="146">
        <v>417</v>
      </c>
      <c r="B417" s="155"/>
      <c r="D417" s="152"/>
      <c r="E417" s="141" t="s">
        <v>7371</v>
      </c>
      <c r="F417" s="143" t="s">
        <v>26272</v>
      </c>
      <c r="G417" s="140"/>
      <c r="H417" s="143" t="s">
        <v>17214</v>
      </c>
    </row>
    <row r="418" spans="1:13">
      <c r="A418" s="146">
        <v>418</v>
      </c>
      <c r="B418" s="155"/>
      <c r="D418" s="152"/>
      <c r="E418" s="141" t="s">
        <v>7371</v>
      </c>
      <c r="F418" s="143" t="s">
        <v>17215</v>
      </c>
      <c r="G418" s="140"/>
      <c r="H418" s="143" t="s">
        <v>17216</v>
      </c>
    </row>
    <row r="419" spans="1:13" ht="87">
      <c r="A419" s="146">
        <v>419</v>
      </c>
      <c r="B419" s="155"/>
      <c r="D419" s="152"/>
      <c r="E419" s="141" t="s">
        <v>7371</v>
      </c>
      <c r="F419" s="143" t="s">
        <v>26218</v>
      </c>
      <c r="G419" s="140"/>
      <c r="H419" s="143" t="s">
        <v>17219</v>
      </c>
    </row>
    <row r="420" spans="1:13">
      <c r="A420" s="146">
        <v>420</v>
      </c>
      <c r="B420" s="155"/>
      <c r="D420" s="152"/>
      <c r="E420" s="141" t="s">
        <v>7371</v>
      </c>
      <c r="F420" s="143" t="s">
        <v>26219</v>
      </c>
      <c r="G420" s="140"/>
      <c r="H420" s="143" t="s">
        <v>17242</v>
      </c>
    </row>
    <row r="421" spans="1:13">
      <c r="A421" s="146">
        <v>421</v>
      </c>
      <c r="B421" s="155"/>
      <c r="D421" s="152"/>
      <c r="E421" s="141" t="s">
        <v>7371</v>
      </c>
      <c r="F421" s="143" t="s">
        <v>17348</v>
      </c>
      <c r="G421" s="140"/>
      <c r="H421" s="143" t="s">
        <v>17349</v>
      </c>
    </row>
    <row r="422" spans="1:13">
      <c r="A422" s="147"/>
      <c r="B422" s="158"/>
      <c r="D422" s="154"/>
      <c r="E422" s="141" t="s">
        <v>2048</v>
      </c>
      <c r="F422" s="143" t="s">
        <v>26273</v>
      </c>
      <c r="G422" s="140"/>
      <c r="H422" s="148"/>
      <c r="M422" s="169"/>
    </row>
    <row r="423" spans="1:13" ht="58">
      <c r="A423" s="146">
        <v>428</v>
      </c>
      <c r="B423" s="155"/>
      <c r="D423" s="152"/>
      <c r="E423" s="141" t="s">
        <v>7371</v>
      </c>
      <c r="F423" s="143" t="s">
        <v>26223</v>
      </c>
      <c r="G423" s="140"/>
      <c r="H423" s="143" t="s">
        <v>26222</v>
      </c>
    </row>
    <row r="424" spans="1:13" ht="29">
      <c r="A424" s="146">
        <v>429</v>
      </c>
      <c r="B424" s="155"/>
      <c r="D424" s="152"/>
      <c r="E424" s="141" t="s">
        <v>7371</v>
      </c>
      <c r="F424" s="143" t="s">
        <v>26220</v>
      </c>
      <c r="G424" s="140"/>
      <c r="H424" s="143" t="s">
        <v>26221</v>
      </c>
    </row>
    <row r="425" spans="1:13">
      <c r="A425" s="146">
        <v>430</v>
      </c>
      <c r="B425" s="155"/>
      <c r="D425" s="152"/>
      <c r="E425" s="141" t="s">
        <v>7371</v>
      </c>
      <c r="F425" s="143" t="s">
        <v>17359</v>
      </c>
      <c r="G425" s="140"/>
      <c r="H425" s="143" t="s">
        <v>17360</v>
      </c>
    </row>
    <row r="426" spans="1:13">
      <c r="A426" s="146">
        <v>431</v>
      </c>
      <c r="B426" s="155"/>
      <c r="D426" s="152"/>
      <c r="E426" s="141" t="s">
        <v>7371</v>
      </c>
      <c r="F426" s="143" t="s">
        <v>17361</v>
      </c>
      <c r="G426" s="140"/>
      <c r="H426" s="143" t="s">
        <v>17362</v>
      </c>
    </row>
    <row r="427" spans="1:13" ht="43.5">
      <c r="A427" s="146">
        <v>432</v>
      </c>
      <c r="B427" s="155"/>
      <c r="D427" s="152"/>
      <c r="E427" s="141" t="s">
        <v>7371</v>
      </c>
      <c r="F427" s="143" t="s">
        <v>26274</v>
      </c>
      <c r="G427" s="140"/>
      <c r="H427" s="143" t="s">
        <v>17363</v>
      </c>
    </row>
    <row r="428" spans="1:13">
      <c r="A428" s="146">
        <v>433</v>
      </c>
      <c r="B428" s="155"/>
      <c r="D428" s="152"/>
      <c r="E428" s="141" t="s">
        <v>7371</v>
      </c>
      <c r="F428" s="143" t="s">
        <v>17366</v>
      </c>
      <c r="G428" s="140"/>
      <c r="H428" s="143" t="s">
        <v>17367</v>
      </c>
    </row>
    <row r="429" spans="1:13">
      <c r="A429" s="146">
        <v>434</v>
      </c>
      <c r="B429" s="155"/>
      <c r="D429" s="152"/>
      <c r="E429" s="141" t="s">
        <v>7371</v>
      </c>
      <c r="F429" s="143" t="s">
        <v>20556</v>
      </c>
      <c r="G429" s="140"/>
      <c r="H429" s="143" t="s">
        <v>17391</v>
      </c>
    </row>
    <row r="430" spans="1:13" ht="43.5">
      <c r="A430" s="146">
        <v>435</v>
      </c>
      <c r="B430" s="155"/>
      <c r="D430" s="152"/>
      <c r="E430" s="141" t="s">
        <v>7371</v>
      </c>
      <c r="F430" s="143" t="s">
        <v>23080</v>
      </c>
      <c r="G430" s="140"/>
      <c r="H430" s="143" t="s">
        <v>17404</v>
      </c>
    </row>
    <row r="431" spans="1:13" ht="43.5">
      <c r="A431" s="146">
        <v>436</v>
      </c>
      <c r="B431" s="155"/>
      <c r="D431" s="152"/>
      <c r="E431" s="141" t="s">
        <v>7371</v>
      </c>
      <c r="F431" s="143" t="s">
        <v>26232</v>
      </c>
      <c r="G431" s="140"/>
      <c r="H431" s="143" t="s">
        <v>17417</v>
      </c>
    </row>
    <row r="432" spans="1:13">
      <c r="A432" s="146">
        <v>437</v>
      </c>
      <c r="B432" s="155"/>
      <c r="D432" s="152"/>
      <c r="E432" s="141" t="s">
        <v>7371</v>
      </c>
      <c r="F432" s="143" t="s">
        <v>17434</v>
      </c>
      <c r="G432" s="140"/>
      <c r="H432" s="143" t="s">
        <v>17435</v>
      </c>
    </row>
    <row r="433" spans="1:13">
      <c r="A433" s="146">
        <v>438</v>
      </c>
      <c r="B433" s="155"/>
      <c r="D433" s="152"/>
      <c r="E433" s="141" t="s">
        <v>7371</v>
      </c>
      <c r="F433" s="143" t="s">
        <v>23540</v>
      </c>
      <c r="G433" s="140"/>
      <c r="H433" s="143" t="s">
        <v>17438</v>
      </c>
    </row>
    <row r="434" spans="1:13">
      <c r="A434" s="146">
        <v>439</v>
      </c>
      <c r="B434" s="155"/>
      <c r="D434" s="152"/>
      <c r="E434" s="141" t="s">
        <v>7371</v>
      </c>
      <c r="F434" s="143" t="s">
        <v>17453</v>
      </c>
      <c r="G434" s="140"/>
      <c r="H434" s="143" t="s">
        <v>17454</v>
      </c>
    </row>
    <row r="435" spans="1:13">
      <c r="A435" s="146">
        <v>440</v>
      </c>
      <c r="B435" s="155"/>
      <c r="D435" s="152"/>
      <c r="E435" s="141" t="s">
        <v>7371</v>
      </c>
      <c r="F435" s="143" t="s">
        <v>17455</v>
      </c>
      <c r="G435" s="140"/>
      <c r="H435" s="143" t="s">
        <v>17456</v>
      </c>
    </row>
    <row r="436" spans="1:13">
      <c r="A436" s="146">
        <v>441</v>
      </c>
      <c r="B436" s="155"/>
      <c r="D436" s="152"/>
      <c r="E436" s="141" t="s">
        <v>7371</v>
      </c>
      <c r="F436" s="143" t="s">
        <v>17509</v>
      </c>
      <c r="G436" s="140"/>
      <c r="H436" s="143" t="s">
        <v>11225</v>
      </c>
    </row>
    <row r="437" spans="1:13">
      <c r="A437" s="146">
        <v>442</v>
      </c>
      <c r="B437" s="155"/>
      <c r="D437" s="152"/>
      <c r="E437" s="141" t="s">
        <v>7371</v>
      </c>
      <c r="F437" s="143" t="s">
        <v>17511</v>
      </c>
      <c r="G437" s="140"/>
      <c r="H437" s="143" t="s">
        <v>17512</v>
      </c>
    </row>
    <row r="438" spans="1:13" ht="43.5">
      <c r="A438" s="146">
        <v>443</v>
      </c>
      <c r="B438" s="155"/>
      <c r="D438" s="152"/>
      <c r="E438" s="141" t="s">
        <v>7371</v>
      </c>
      <c r="F438" s="143" t="s">
        <v>26226</v>
      </c>
      <c r="G438" s="140"/>
      <c r="H438" s="143" t="s">
        <v>25494</v>
      </c>
      <c r="I438" s="159" t="s">
        <v>26275</v>
      </c>
    </row>
    <row r="439" spans="1:13" ht="43.5">
      <c r="A439" s="146">
        <v>444</v>
      </c>
      <c r="B439" s="158"/>
      <c r="D439" s="154"/>
      <c r="E439" s="141" t="s">
        <v>7371</v>
      </c>
      <c r="F439" s="143" t="s">
        <v>26276</v>
      </c>
      <c r="G439" s="140"/>
      <c r="H439" s="148"/>
      <c r="M439" s="169"/>
    </row>
    <row r="440" spans="1:13">
      <c r="A440" s="146">
        <v>445</v>
      </c>
      <c r="B440" s="155"/>
      <c r="D440" s="152"/>
      <c r="E440" s="141" t="s">
        <v>7371</v>
      </c>
      <c r="F440" s="143" t="s">
        <v>17517</v>
      </c>
      <c r="G440" s="140"/>
      <c r="H440" s="143" t="s">
        <v>17518</v>
      </c>
    </row>
    <row r="441" spans="1:13">
      <c r="A441" s="146">
        <v>446</v>
      </c>
      <c r="B441" s="155"/>
      <c r="D441" s="152"/>
      <c r="E441" s="141" t="s">
        <v>7371</v>
      </c>
      <c r="F441" s="143" t="s">
        <v>17519</v>
      </c>
      <c r="G441" s="140"/>
      <c r="H441" s="143" t="s">
        <v>17520</v>
      </c>
    </row>
    <row r="442" spans="1:13">
      <c r="A442" s="146">
        <v>447</v>
      </c>
      <c r="B442" s="155"/>
      <c r="D442" s="152"/>
      <c r="E442" s="141" t="s">
        <v>7371</v>
      </c>
      <c r="F442" s="143" t="s">
        <v>17545</v>
      </c>
      <c r="G442" s="140"/>
      <c r="H442" s="143" t="s">
        <v>17544</v>
      </c>
    </row>
    <row r="443" spans="1:13" ht="72.5">
      <c r="A443" s="146">
        <v>448</v>
      </c>
      <c r="B443" s="155"/>
      <c r="D443" s="152"/>
      <c r="E443" s="141" t="s">
        <v>7371</v>
      </c>
      <c r="F443" s="143" t="s">
        <v>26228</v>
      </c>
      <c r="G443" s="140"/>
      <c r="H443" s="143" t="s">
        <v>17562</v>
      </c>
      <c r="I443" s="159" t="s">
        <v>26227</v>
      </c>
    </row>
    <row r="444" spans="1:13">
      <c r="A444" s="146">
        <v>449</v>
      </c>
      <c r="B444" s="155"/>
      <c r="D444" s="152"/>
      <c r="E444" s="141" t="s">
        <v>7371</v>
      </c>
      <c r="F444" s="143" t="s">
        <v>17564</v>
      </c>
      <c r="G444" s="140"/>
      <c r="H444" s="143" t="s">
        <v>17565</v>
      </c>
    </row>
    <row r="445" spans="1:13">
      <c r="A445" s="146">
        <v>450</v>
      </c>
      <c r="B445" s="155"/>
      <c r="D445" s="152"/>
      <c r="E445" s="141" t="s">
        <v>7371</v>
      </c>
      <c r="F445" s="143" t="s">
        <v>23079</v>
      </c>
      <c r="G445" s="140"/>
      <c r="H445" s="143" t="s">
        <v>17563</v>
      </c>
    </row>
    <row r="446" spans="1:13">
      <c r="A446" s="146">
        <v>451</v>
      </c>
      <c r="B446" s="155"/>
      <c r="D446" s="152"/>
      <c r="E446" s="141" t="s">
        <v>7371</v>
      </c>
      <c r="F446" s="143" t="s">
        <v>17570</v>
      </c>
      <c r="G446" s="140"/>
      <c r="H446" s="143" t="s">
        <v>17571</v>
      </c>
      <c r="I446" s="159" t="s">
        <v>22867</v>
      </c>
    </row>
    <row r="447" spans="1:13">
      <c r="A447" s="146">
        <v>452</v>
      </c>
      <c r="B447" s="155"/>
      <c r="D447" s="152"/>
      <c r="E447" s="141" t="s">
        <v>7371</v>
      </c>
      <c r="F447" s="143" t="s">
        <v>26237</v>
      </c>
      <c r="G447" s="140"/>
      <c r="H447" s="143" t="s">
        <v>17591</v>
      </c>
    </row>
    <row r="448" spans="1:13">
      <c r="A448" s="146">
        <v>453</v>
      </c>
      <c r="B448" s="155"/>
      <c r="D448" s="152"/>
      <c r="E448" s="141" t="s">
        <v>7371</v>
      </c>
      <c r="F448" s="143" t="s">
        <v>17709</v>
      </c>
      <c r="G448" s="140"/>
      <c r="H448" s="143" t="s">
        <v>17708</v>
      </c>
    </row>
    <row r="449" spans="1:13" ht="43.5">
      <c r="A449" s="146">
        <v>454</v>
      </c>
      <c r="B449" s="155"/>
      <c r="D449" s="152"/>
      <c r="E449" s="141" t="s">
        <v>7371</v>
      </c>
      <c r="F449" s="143" t="s">
        <v>26240</v>
      </c>
      <c r="G449" s="140"/>
      <c r="H449" s="143" t="s">
        <v>26241</v>
      </c>
    </row>
    <row r="450" spans="1:13">
      <c r="A450" s="146">
        <v>455</v>
      </c>
      <c r="B450" s="155"/>
      <c r="D450" s="152"/>
      <c r="E450" s="141" t="s">
        <v>7371</v>
      </c>
      <c r="F450" s="143" t="s">
        <v>17718</v>
      </c>
      <c r="G450" s="140"/>
      <c r="H450" s="143" t="s">
        <v>17719</v>
      </c>
    </row>
    <row r="451" spans="1:13" ht="43.5">
      <c r="A451" s="146">
        <v>456</v>
      </c>
      <c r="B451" s="155"/>
      <c r="D451" s="152"/>
      <c r="E451" s="141" t="s">
        <v>7371</v>
      </c>
      <c r="F451" s="143" t="s">
        <v>26282</v>
      </c>
      <c r="G451" s="140"/>
      <c r="H451" s="143" t="s">
        <v>17720</v>
      </c>
    </row>
    <row r="452" spans="1:13">
      <c r="A452" s="146">
        <v>457</v>
      </c>
      <c r="B452" s="155"/>
      <c r="D452" s="152"/>
      <c r="E452" s="141" t="s">
        <v>7371</v>
      </c>
      <c r="F452" s="143" t="s">
        <v>17721</v>
      </c>
      <c r="G452" s="140"/>
      <c r="H452" s="143" t="s">
        <v>17722</v>
      </c>
    </row>
    <row r="453" spans="1:13">
      <c r="A453" s="146">
        <v>458</v>
      </c>
      <c r="B453" s="155"/>
      <c r="D453" s="152"/>
      <c r="E453" s="141" t="s">
        <v>7371</v>
      </c>
      <c r="F453" s="143" t="s">
        <v>20624</v>
      </c>
      <c r="G453" s="140"/>
      <c r="H453" s="143" t="s">
        <v>17737</v>
      </c>
    </row>
    <row r="454" spans="1:13">
      <c r="A454" s="146">
        <v>459</v>
      </c>
      <c r="B454" s="155"/>
      <c r="D454" s="152" t="s">
        <v>551</v>
      </c>
      <c r="E454" s="141" t="s">
        <v>7371</v>
      </c>
      <c r="F454" s="143" t="s">
        <v>26283</v>
      </c>
      <c r="G454" s="140"/>
      <c r="H454" s="143" t="s">
        <v>17770</v>
      </c>
    </row>
    <row r="455" spans="1:13" ht="29">
      <c r="A455" s="146">
        <v>460</v>
      </c>
      <c r="B455" s="155"/>
      <c r="D455" s="152"/>
      <c r="E455" s="141" t="s">
        <v>7371</v>
      </c>
      <c r="F455" s="143" t="s">
        <v>26229</v>
      </c>
      <c r="G455" s="140"/>
      <c r="H455" s="143" t="s">
        <v>26284</v>
      </c>
    </row>
    <row r="456" spans="1:13">
      <c r="A456" s="146">
        <v>461</v>
      </c>
      <c r="B456" s="155"/>
      <c r="D456" s="152"/>
      <c r="E456" s="141" t="s">
        <v>7371</v>
      </c>
      <c r="F456" s="143" t="s">
        <v>26285</v>
      </c>
      <c r="G456" s="140"/>
      <c r="H456" s="143" t="s">
        <v>17792</v>
      </c>
    </row>
    <row r="457" spans="1:13">
      <c r="A457" s="146">
        <v>462</v>
      </c>
      <c r="B457" s="155"/>
      <c r="D457" s="152"/>
      <c r="E457" s="141" t="s">
        <v>7371</v>
      </c>
      <c r="F457" s="143" t="s">
        <v>17848</v>
      </c>
      <c r="G457" s="140"/>
      <c r="H457" s="143" t="s">
        <v>17847</v>
      </c>
    </row>
    <row r="458" spans="1:13">
      <c r="A458" s="146">
        <v>463</v>
      </c>
      <c r="B458" s="155"/>
      <c r="D458" s="152"/>
      <c r="E458" s="141" t="s">
        <v>7371</v>
      </c>
      <c r="F458" s="143" t="s">
        <v>17849</v>
      </c>
      <c r="G458" s="140"/>
      <c r="H458" s="143" t="s">
        <v>17850</v>
      </c>
    </row>
    <row r="459" spans="1:13">
      <c r="A459" s="146">
        <v>464</v>
      </c>
      <c r="B459" s="155"/>
      <c r="D459" s="152"/>
      <c r="E459" s="141" t="s">
        <v>7371</v>
      </c>
      <c r="F459" s="143" t="s">
        <v>21148</v>
      </c>
      <c r="G459" s="140"/>
      <c r="H459" s="143" t="s">
        <v>21147</v>
      </c>
    </row>
    <row r="460" spans="1:13" ht="72.5">
      <c r="A460" s="146">
        <v>465</v>
      </c>
      <c r="B460" s="155"/>
      <c r="D460" s="152"/>
      <c r="E460" s="141" t="s">
        <v>7371</v>
      </c>
      <c r="F460" s="143" t="s">
        <v>22870</v>
      </c>
      <c r="G460" s="140"/>
      <c r="H460" s="143" t="s">
        <v>20839</v>
      </c>
    </row>
    <row r="461" spans="1:13" ht="31">
      <c r="A461" s="146">
        <v>466</v>
      </c>
      <c r="B461" s="155"/>
      <c r="D461" s="152"/>
      <c r="E461" s="141" t="s">
        <v>7371</v>
      </c>
      <c r="F461" s="143" t="s">
        <v>17859</v>
      </c>
      <c r="G461" s="140"/>
      <c r="H461" s="143" t="s">
        <v>17860</v>
      </c>
      <c r="I461" s="159" t="s">
        <v>26286</v>
      </c>
    </row>
    <row r="462" spans="1:13" ht="29">
      <c r="A462" s="146">
        <v>467</v>
      </c>
      <c r="B462" s="155"/>
      <c r="D462" s="152"/>
      <c r="E462" s="141" t="s">
        <v>7371</v>
      </c>
      <c r="F462" s="143" t="s">
        <v>21357</v>
      </c>
      <c r="G462" s="140"/>
      <c r="H462" s="143" t="s">
        <v>22871</v>
      </c>
    </row>
    <row r="463" spans="1:13" ht="130.5">
      <c r="A463" s="146">
        <v>468</v>
      </c>
      <c r="B463" s="155"/>
      <c r="D463" s="152"/>
      <c r="E463" s="141" t="s">
        <v>7371</v>
      </c>
      <c r="F463" s="143" t="s">
        <v>26295</v>
      </c>
      <c r="G463" s="140"/>
      <c r="H463" s="143" t="s">
        <v>22869</v>
      </c>
    </row>
    <row r="464" spans="1:13">
      <c r="A464" s="146">
        <v>469</v>
      </c>
      <c r="B464" s="158"/>
      <c r="D464" s="154"/>
      <c r="E464" s="141" t="s">
        <v>7780</v>
      </c>
      <c r="F464" s="143" t="s">
        <v>26292</v>
      </c>
      <c r="G464" s="143"/>
      <c r="H464" s="143" t="s">
        <v>26293</v>
      </c>
      <c r="M464" s="169"/>
    </row>
    <row r="465" spans="1:9" ht="43.5">
      <c r="A465" s="146">
        <v>470</v>
      </c>
      <c r="B465" s="155"/>
      <c r="D465" s="152"/>
      <c r="E465" s="141" t="s">
        <v>7371</v>
      </c>
      <c r="F465" s="143" t="s">
        <v>26294</v>
      </c>
      <c r="G465" s="140"/>
      <c r="H465" s="143" t="s">
        <v>18038</v>
      </c>
      <c r="I465" s="159" t="s">
        <v>20171</v>
      </c>
    </row>
    <row r="466" spans="1:9">
      <c r="A466" s="146">
        <v>471</v>
      </c>
      <c r="B466" s="155"/>
      <c r="D466" s="152"/>
      <c r="E466" s="141" t="s">
        <v>7371</v>
      </c>
      <c r="F466" s="143" t="s">
        <v>20279</v>
      </c>
      <c r="G466" s="140"/>
      <c r="H466" s="143" t="s">
        <v>20280</v>
      </c>
    </row>
    <row r="467" spans="1:9">
      <c r="A467" s="146">
        <v>472</v>
      </c>
      <c r="B467" s="155"/>
      <c r="D467" s="152"/>
      <c r="E467" s="141" t="s">
        <v>7371</v>
      </c>
      <c r="F467" s="143" t="s">
        <v>18039</v>
      </c>
      <c r="G467" s="140"/>
      <c r="H467" s="143" t="s">
        <v>18040</v>
      </c>
    </row>
    <row r="468" spans="1:9">
      <c r="A468" s="146">
        <v>473</v>
      </c>
      <c r="B468" s="155"/>
      <c r="D468" s="152"/>
      <c r="E468" s="141" t="s">
        <v>7371</v>
      </c>
      <c r="F468" s="143" t="s">
        <v>24170</v>
      </c>
      <c r="G468" s="140"/>
      <c r="H468" s="143" t="s">
        <v>18081</v>
      </c>
    </row>
    <row r="469" spans="1:9">
      <c r="A469" s="146">
        <v>474</v>
      </c>
      <c r="B469" s="158"/>
      <c r="D469" s="154"/>
      <c r="E469" s="141" t="s">
        <v>7371</v>
      </c>
      <c r="F469" s="143" t="s">
        <v>26305</v>
      </c>
      <c r="G469" s="143"/>
      <c r="H469" s="143" t="s">
        <v>24167</v>
      </c>
    </row>
    <row r="470" spans="1:9">
      <c r="A470" s="146">
        <v>475</v>
      </c>
      <c r="B470" s="158"/>
      <c r="D470" s="154"/>
      <c r="E470" s="141" t="s">
        <v>7371</v>
      </c>
      <c r="F470" s="143" t="s">
        <v>24168</v>
      </c>
      <c r="G470" s="143"/>
      <c r="H470" s="143" t="s">
        <v>24169</v>
      </c>
    </row>
    <row r="471" spans="1:9">
      <c r="A471" s="146">
        <v>476</v>
      </c>
      <c r="B471" s="155"/>
      <c r="D471" s="152"/>
      <c r="E471" s="141" t="s">
        <v>7371</v>
      </c>
      <c r="F471" s="143" t="s">
        <v>26242</v>
      </c>
      <c r="G471" s="140"/>
      <c r="H471" s="143" t="s">
        <v>18179</v>
      </c>
    </row>
    <row r="472" spans="1:9">
      <c r="A472" s="146">
        <v>477</v>
      </c>
      <c r="B472" s="155"/>
      <c r="D472" s="152" t="s">
        <v>551</v>
      </c>
      <c r="E472" s="141" t="s">
        <v>7371</v>
      </c>
      <c r="F472" s="143" t="s">
        <v>26306</v>
      </c>
      <c r="G472" s="140"/>
      <c r="H472" s="143" t="s">
        <v>18182</v>
      </c>
    </row>
    <row r="473" spans="1:9">
      <c r="A473" s="146">
        <v>478</v>
      </c>
      <c r="B473" s="155"/>
      <c r="D473" s="152"/>
      <c r="E473" s="141" t="s">
        <v>7371</v>
      </c>
      <c r="F473" s="143" t="s">
        <v>18209</v>
      </c>
      <c r="G473" s="140"/>
      <c r="H473" s="143" t="s">
        <v>18210</v>
      </c>
    </row>
    <row r="474" spans="1:9">
      <c r="A474" s="146">
        <v>479</v>
      </c>
      <c r="B474" s="155"/>
      <c r="D474" s="152"/>
      <c r="E474" s="141" t="s">
        <v>7371</v>
      </c>
      <c r="F474" s="143" t="s">
        <v>21350</v>
      </c>
      <c r="G474" s="140"/>
      <c r="H474" s="143" t="s">
        <v>21351</v>
      </c>
    </row>
    <row r="475" spans="1:9">
      <c r="A475" s="146">
        <v>480</v>
      </c>
      <c r="B475" s="155"/>
      <c r="D475" s="152"/>
      <c r="E475" s="141" t="s">
        <v>7371</v>
      </c>
      <c r="F475" s="143" t="s">
        <v>18335</v>
      </c>
      <c r="G475" s="140"/>
      <c r="H475" s="143" t="s">
        <v>23539</v>
      </c>
    </row>
    <row r="476" spans="1:9" ht="43.5">
      <c r="A476" s="146">
        <v>481</v>
      </c>
      <c r="B476" s="155"/>
      <c r="D476" s="152"/>
      <c r="E476" s="141" t="s">
        <v>7371</v>
      </c>
      <c r="F476" s="143" t="s">
        <v>21349</v>
      </c>
      <c r="G476" s="140"/>
      <c r="H476" s="143" t="s">
        <v>21348</v>
      </c>
    </row>
    <row r="477" spans="1:9">
      <c r="A477" s="146">
        <v>482</v>
      </c>
      <c r="B477" s="155"/>
      <c r="D477" s="152"/>
      <c r="E477" s="141" t="s">
        <v>7371</v>
      </c>
      <c r="F477" s="143" t="s">
        <v>26296</v>
      </c>
      <c r="G477" s="140"/>
      <c r="H477" s="143" t="s">
        <v>18352</v>
      </c>
    </row>
    <row r="478" spans="1:9">
      <c r="A478" s="146">
        <v>483</v>
      </c>
      <c r="B478" s="155"/>
      <c r="D478" s="152"/>
      <c r="E478" s="141" t="s">
        <v>7371</v>
      </c>
      <c r="F478" s="143" t="s">
        <v>18354</v>
      </c>
      <c r="G478" s="140"/>
      <c r="H478" s="143" t="s">
        <v>18355</v>
      </c>
    </row>
    <row r="479" spans="1:9" ht="43.5">
      <c r="A479" s="146">
        <v>484</v>
      </c>
      <c r="B479" s="155"/>
      <c r="D479" s="152"/>
      <c r="E479" s="141" t="s">
        <v>7371</v>
      </c>
      <c r="F479" s="143" t="s">
        <v>26244</v>
      </c>
      <c r="G479" s="140"/>
      <c r="H479" s="143" t="s">
        <v>18375</v>
      </c>
    </row>
    <row r="480" spans="1:9" ht="43.5">
      <c r="A480" s="146">
        <v>485</v>
      </c>
      <c r="B480" s="155"/>
      <c r="D480" s="152"/>
      <c r="E480" s="141" t="s">
        <v>7371</v>
      </c>
      <c r="F480" s="143" t="s">
        <v>26245</v>
      </c>
      <c r="G480" s="140"/>
      <c r="H480" s="143" t="s">
        <v>26246</v>
      </c>
    </row>
    <row r="481" spans="1:13" ht="72.5">
      <c r="A481" s="146">
        <v>486</v>
      </c>
      <c r="B481" s="155"/>
      <c r="D481" s="152"/>
      <c r="E481" s="141" t="s">
        <v>7371</v>
      </c>
      <c r="F481" s="143" t="s">
        <v>26247</v>
      </c>
      <c r="G481" s="140"/>
      <c r="H481" s="143" t="s">
        <v>18377</v>
      </c>
    </row>
    <row r="482" spans="1:13" ht="43.5">
      <c r="A482" s="146">
        <v>487</v>
      </c>
      <c r="B482" s="155"/>
      <c r="D482" s="152"/>
      <c r="E482" s="141" t="s">
        <v>7371</v>
      </c>
      <c r="F482" s="143" t="s">
        <v>26243</v>
      </c>
      <c r="G482" s="140"/>
      <c r="H482" s="143" t="s">
        <v>20561</v>
      </c>
    </row>
    <row r="483" spans="1:13" ht="87">
      <c r="A483" s="146">
        <v>488</v>
      </c>
      <c r="B483" s="155"/>
      <c r="D483" s="152"/>
      <c r="E483" s="141" t="s">
        <v>2238</v>
      </c>
      <c r="F483" s="143" t="s">
        <v>26248</v>
      </c>
      <c r="G483" s="140"/>
      <c r="H483" s="143" t="s">
        <v>18419</v>
      </c>
    </row>
    <row r="484" spans="1:13" ht="43.5">
      <c r="A484" s="146">
        <v>489</v>
      </c>
      <c r="B484" s="155"/>
      <c r="D484" s="152"/>
      <c r="E484" s="141" t="s">
        <v>7371</v>
      </c>
      <c r="F484" s="143" t="s">
        <v>26301</v>
      </c>
      <c r="G484" s="140"/>
      <c r="H484" s="143" t="s">
        <v>18536</v>
      </c>
    </row>
    <row r="485" spans="1:13" ht="58">
      <c r="A485" s="146">
        <v>490</v>
      </c>
      <c r="B485" s="158"/>
      <c r="D485" s="154"/>
      <c r="E485" s="141" t="s">
        <v>2048</v>
      </c>
      <c r="F485" s="143" t="s">
        <v>26407</v>
      </c>
      <c r="G485" s="140"/>
      <c r="H485" s="148"/>
      <c r="M485" s="169"/>
    </row>
    <row r="486" spans="1:13" ht="72.5">
      <c r="A486" s="146">
        <v>491</v>
      </c>
      <c r="B486" s="155"/>
      <c r="D486" s="152"/>
      <c r="E486" s="141" t="s">
        <v>7371</v>
      </c>
      <c r="F486" s="143" t="s">
        <v>22878</v>
      </c>
      <c r="G486" s="140"/>
      <c r="H486" s="143" t="s">
        <v>22879</v>
      </c>
    </row>
    <row r="487" spans="1:13">
      <c r="A487" s="146">
        <v>492</v>
      </c>
      <c r="B487" s="155"/>
      <c r="D487" s="152"/>
      <c r="E487" s="141" t="s">
        <v>7371</v>
      </c>
      <c r="F487" s="143" t="s">
        <v>18557</v>
      </c>
      <c r="G487" s="140"/>
      <c r="H487" s="143" t="s">
        <v>18558</v>
      </c>
    </row>
    <row r="488" spans="1:13" ht="29">
      <c r="A488" s="146">
        <v>493</v>
      </c>
      <c r="B488" s="156"/>
      <c r="D488" s="157"/>
      <c r="E488" s="141" t="s">
        <v>7371</v>
      </c>
      <c r="F488" s="143" t="s">
        <v>26405</v>
      </c>
      <c r="G488" s="143"/>
      <c r="H488" s="143" t="s">
        <v>26406</v>
      </c>
      <c r="M488" s="169"/>
    </row>
    <row r="489" spans="1:13">
      <c r="A489" s="146">
        <v>494</v>
      </c>
      <c r="B489" s="155"/>
      <c r="D489" s="152"/>
      <c r="E489" s="141" t="s">
        <v>7371</v>
      </c>
      <c r="F489" s="143" t="s">
        <v>20382</v>
      </c>
      <c r="G489" s="140"/>
      <c r="H489" s="143" t="s">
        <v>20655</v>
      </c>
    </row>
    <row r="490" spans="1:13">
      <c r="A490" s="146">
        <v>495</v>
      </c>
      <c r="B490" s="155"/>
      <c r="D490" s="152"/>
      <c r="E490" s="141" t="s">
        <v>7371</v>
      </c>
      <c r="F490" s="143" t="s">
        <v>18566</v>
      </c>
      <c r="G490" s="140"/>
      <c r="H490" s="143" t="s">
        <v>18567</v>
      </c>
    </row>
    <row r="491" spans="1:13" ht="43.5">
      <c r="A491" s="146">
        <v>496</v>
      </c>
      <c r="B491" s="155"/>
      <c r="D491" s="152"/>
      <c r="E491" s="141" t="s">
        <v>7371</v>
      </c>
      <c r="F491" s="143" t="s">
        <v>26323</v>
      </c>
      <c r="G491" s="140"/>
      <c r="H491" s="143" t="s">
        <v>18584</v>
      </c>
    </row>
    <row r="492" spans="1:13" ht="43.5">
      <c r="A492" s="146">
        <v>497</v>
      </c>
      <c r="B492" s="155"/>
      <c r="D492" s="152"/>
      <c r="E492" s="141" t="s">
        <v>7371</v>
      </c>
      <c r="F492" s="143" t="s">
        <v>26249</v>
      </c>
      <c r="G492" s="140"/>
      <c r="H492" s="143" t="s">
        <v>18621</v>
      </c>
    </row>
    <row r="493" spans="1:13">
      <c r="A493" s="146">
        <v>498</v>
      </c>
      <c r="B493" s="155"/>
      <c r="D493" s="152"/>
      <c r="E493" s="141" t="s">
        <v>7371</v>
      </c>
      <c r="F493" s="143" t="s">
        <v>21341</v>
      </c>
      <c r="G493" s="140"/>
      <c r="H493" s="143" t="s">
        <v>20557</v>
      </c>
    </row>
    <row r="494" spans="1:13">
      <c r="A494" s="146">
        <v>499</v>
      </c>
      <c r="B494" s="155"/>
      <c r="D494" s="152"/>
      <c r="E494" s="141" t="s">
        <v>7371</v>
      </c>
      <c r="F494" s="143" t="s">
        <v>18640</v>
      </c>
      <c r="G494" s="140"/>
      <c r="H494" s="143" t="s">
        <v>18641</v>
      </c>
    </row>
    <row r="495" spans="1:13">
      <c r="A495" s="146">
        <v>500</v>
      </c>
      <c r="B495" s="155"/>
      <c r="D495" s="152"/>
      <c r="E495" s="141" t="s">
        <v>7371</v>
      </c>
      <c r="F495" s="143" t="s">
        <v>18642</v>
      </c>
      <c r="G495" s="140"/>
      <c r="H495" s="143" t="s">
        <v>18644</v>
      </c>
    </row>
    <row r="496" spans="1:13">
      <c r="A496" s="146">
        <v>501</v>
      </c>
      <c r="B496" s="155"/>
      <c r="D496" s="152"/>
      <c r="E496" s="141" t="s">
        <v>7371</v>
      </c>
      <c r="F496" s="143" t="s">
        <v>18643</v>
      </c>
      <c r="G496" s="140"/>
      <c r="H496" s="143" t="s">
        <v>18645</v>
      </c>
    </row>
    <row r="497" spans="1:13" ht="29">
      <c r="A497" s="146">
        <v>502</v>
      </c>
      <c r="B497" s="155"/>
      <c r="D497" s="152"/>
      <c r="E497" s="141" t="s">
        <v>7371</v>
      </c>
      <c r="F497" s="143" t="s">
        <v>26390</v>
      </c>
      <c r="G497" s="140"/>
      <c r="H497" s="143" t="s">
        <v>20569</v>
      </c>
    </row>
    <row r="498" spans="1:13">
      <c r="A498" s="146">
        <v>503</v>
      </c>
      <c r="B498" s="155"/>
      <c r="D498" s="152"/>
      <c r="E498" s="141" t="s">
        <v>7371</v>
      </c>
      <c r="F498" s="143" t="s">
        <v>20559</v>
      </c>
      <c r="G498" s="140"/>
      <c r="H498" s="143" t="s">
        <v>20560</v>
      </c>
    </row>
    <row r="499" spans="1:13">
      <c r="A499" s="146">
        <v>504</v>
      </c>
      <c r="B499" s="155"/>
      <c r="D499" s="152"/>
      <c r="E499" s="141" t="s">
        <v>7371</v>
      </c>
      <c r="F499" s="143" t="s">
        <v>26391</v>
      </c>
      <c r="G499" s="140"/>
      <c r="H499" s="143" t="s">
        <v>18710</v>
      </c>
    </row>
    <row r="500" spans="1:13">
      <c r="A500" s="146">
        <v>505</v>
      </c>
      <c r="B500" s="155"/>
      <c r="D500" s="152"/>
      <c r="E500" s="141" t="s">
        <v>7371</v>
      </c>
      <c r="F500" s="143" t="s">
        <v>18711</v>
      </c>
      <c r="G500" s="140"/>
      <c r="H500" s="143" t="s">
        <v>18712</v>
      </c>
    </row>
    <row r="501" spans="1:13">
      <c r="A501" s="146">
        <v>506</v>
      </c>
      <c r="B501" s="155"/>
      <c r="D501" s="152"/>
      <c r="E501" s="141" t="s">
        <v>7371</v>
      </c>
      <c r="F501" s="143" t="s">
        <v>18713</v>
      </c>
      <c r="G501" s="140"/>
      <c r="H501" s="143" t="s">
        <v>18714</v>
      </c>
      <c r="I501" s="159" t="s">
        <v>22877</v>
      </c>
    </row>
    <row r="502" spans="1:13">
      <c r="A502" s="146">
        <v>507</v>
      </c>
      <c r="B502" s="155"/>
      <c r="D502" s="152"/>
      <c r="E502" s="141" t="s">
        <v>7371</v>
      </c>
      <c r="F502" s="143" t="s">
        <v>26351</v>
      </c>
      <c r="G502" s="140"/>
      <c r="H502" s="143" t="s">
        <v>26352</v>
      </c>
    </row>
    <row r="503" spans="1:13">
      <c r="A503" s="146">
        <v>508</v>
      </c>
      <c r="B503" s="155"/>
      <c r="D503" s="152"/>
      <c r="E503" s="141" t="s">
        <v>7371</v>
      </c>
      <c r="F503" s="143" t="s">
        <v>18715</v>
      </c>
      <c r="G503" s="140"/>
      <c r="H503" s="143" t="s">
        <v>18716</v>
      </c>
    </row>
    <row r="504" spans="1:13">
      <c r="A504" s="146">
        <v>509</v>
      </c>
      <c r="B504" s="155"/>
      <c r="D504" s="152"/>
      <c r="E504" s="141" t="s">
        <v>7371</v>
      </c>
      <c r="F504" s="143" t="s">
        <v>26347</v>
      </c>
      <c r="G504" s="140"/>
      <c r="H504" s="143" t="s">
        <v>18717</v>
      </c>
    </row>
    <row r="505" spans="1:13" ht="43.5">
      <c r="A505" s="146">
        <v>510</v>
      </c>
      <c r="B505" s="155"/>
      <c r="D505" s="152"/>
      <c r="E505" s="141" t="s">
        <v>7371</v>
      </c>
      <c r="F505" s="143" t="s">
        <v>26349</v>
      </c>
      <c r="G505" s="140"/>
      <c r="H505" s="143" t="s">
        <v>26350</v>
      </c>
    </row>
    <row r="506" spans="1:13">
      <c r="A506" s="146">
        <v>511</v>
      </c>
      <c r="B506" s="155"/>
      <c r="D506" s="152"/>
      <c r="E506" s="141" t="s">
        <v>7371</v>
      </c>
      <c r="F506" s="143" t="s">
        <v>20668</v>
      </c>
      <c r="G506" s="140"/>
      <c r="H506" s="143" t="s">
        <v>18744</v>
      </c>
    </row>
    <row r="507" spans="1:13" ht="43.5">
      <c r="A507" s="146">
        <v>512</v>
      </c>
      <c r="B507" s="158"/>
      <c r="D507" s="154"/>
      <c r="E507" s="141" t="s">
        <v>7371</v>
      </c>
      <c r="F507" s="143" t="s">
        <v>26392</v>
      </c>
      <c r="G507" s="143"/>
      <c r="H507" s="143" t="s">
        <v>26353</v>
      </c>
    </row>
    <row r="508" spans="1:13">
      <c r="A508" s="146">
        <v>513</v>
      </c>
      <c r="B508" s="158"/>
      <c r="D508" s="154"/>
      <c r="E508" s="141" t="s">
        <v>7371</v>
      </c>
      <c r="F508" s="143" t="s">
        <v>26354</v>
      </c>
      <c r="G508" s="143"/>
      <c r="H508" s="143" t="s">
        <v>26355</v>
      </c>
      <c r="M508" s="169"/>
    </row>
    <row r="509" spans="1:13">
      <c r="A509" s="146">
        <v>514</v>
      </c>
      <c r="B509" s="158"/>
      <c r="D509" s="154"/>
      <c r="E509" s="141" t="s">
        <v>7371</v>
      </c>
      <c r="F509" s="143" t="s">
        <v>26356</v>
      </c>
      <c r="G509" s="143"/>
      <c r="H509" s="143" t="s">
        <v>26357</v>
      </c>
      <c r="M509" s="169"/>
    </row>
    <row r="510" spans="1:13">
      <c r="A510" s="146">
        <v>515</v>
      </c>
      <c r="B510" s="155"/>
      <c r="D510" s="152"/>
      <c r="E510" s="141" t="s">
        <v>7371</v>
      </c>
      <c r="F510" s="143" t="s">
        <v>18748</v>
      </c>
      <c r="G510" s="140"/>
      <c r="H510" s="143" t="s">
        <v>18749</v>
      </c>
    </row>
    <row r="511" spans="1:13" ht="43.5">
      <c r="A511" s="146">
        <v>516</v>
      </c>
      <c r="B511" s="155"/>
      <c r="D511" s="152"/>
      <c r="E511" s="141" t="s">
        <v>7371</v>
      </c>
      <c r="F511" s="143" t="s">
        <v>24272</v>
      </c>
      <c r="G511" s="140"/>
      <c r="H511" s="143" t="s">
        <v>18764</v>
      </c>
    </row>
    <row r="512" spans="1:13">
      <c r="A512" s="146">
        <v>517</v>
      </c>
      <c r="B512" s="155"/>
      <c r="D512" s="152"/>
      <c r="E512" s="141" t="s">
        <v>7371</v>
      </c>
      <c r="F512" s="143" t="s">
        <v>26348</v>
      </c>
      <c r="G512" s="140"/>
      <c r="H512" s="143" t="s">
        <v>18770</v>
      </c>
    </row>
    <row r="513" spans="1:8">
      <c r="A513" s="146">
        <v>518</v>
      </c>
      <c r="B513" s="155"/>
      <c r="D513" s="152"/>
      <c r="E513" s="141" t="s">
        <v>7371</v>
      </c>
      <c r="F513" s="143" t="s">
        <v>18765</v>
      </c>
      <c r="G513" s="140"/>
      <c r="H513" s="143" t="s">
        <v>18766</v>
      </c>
    </row>
    <row r="514" spans="1:8" ht="43.5">
      <c r="A514" s="146">
        <v>519</v>
      </c>
      <c r="B514" s="155"/>
      <c r="D514" s="152"/>
      <c r="E514" s="141" t="s">
        <v>7371</v>
      </c>
      <c r="F514" s="143" t="s">
        <v>26389</v>
      </c>
      <c r="G514" s="140"/>
      <c r="H514" s="143" t="s">
        <v>18767</v>
      </c>
    </row>
    <row r="515" spans="1:8">
      <c r="A515" s="146">
        <v>520</v>
      </c>
      <c r="B515" s="155"/>
      <c r="D515" s="152"/>
      <c r="E515" s="141" t="s">
        <v>7371</v>
      </c>
      <c r="F515" s="143" t="s">
        <v>18768</v>
      </c>
      <c r="G515" s="140"/>
      <c r="H515" s="143" t="s">
        <v>18769</v>
      </c>
    </row>
    <row r="516" spans="1:8">
      <c r="A516" s="146">
        <v>521</v>
      </c>
      <c r="B516" s="155"/>
      <c r="D516" s="152"/>
      <c r="E516" s="141" t="s">
        <v>7371</v>
      </c>
      <c r="F516" s="143" t="s">
        <v>18805</v>
      </c>
      <c r="G516" s="140"/>
      <c r="H516" s="143" t="s">
        <v>18806</v>
      </c>
    </row>
    <row r="517" spans="1:8">
      <c r="A517" s="146">
        <v>522</v>
      </c>
      <c r="B517" s="155"/>
      <c r="D517" s="152"/>
      <c r="E517" s="141" t="s">
        <v>7371</v>
      </c>
      <c r="F517" s="143" t="s">
        <v>18807</v>
      </c>
      <c r="G517" s="140"/>
      <c r="H517" s="143" t="s">
        <v>18808</v>
      </c>
    </row>
    <row r="518" spans="1:8">
      <c r="A518" s="146">
        <v>523</v>
      </c>
      <c r="B518" s="155"/>
      <c r="D518" s="152"/>
      <c r="E518" s="141" t="s">
        <v>7371</v>
      </c>
      <c r="F518" s="143" t="s">
        <v>18811</v>
      </c>
      <c r="G518" s="140"/>
      <c r="H518" s="143" t="s">
        <v>18812</v>
      </c>
    </row>
    <row r="519" spans="1:8">
      <c r="A519" s="146">
        <v>524</v>
      </c>
      <c r="B519" s="155"/>
      <c r="D519" s="152"/>
      <c r="E519" s="141" t="s">
        <v>7371</v>
      </c>
      <c r="F519" s="143" t="s">
        <v>18813</v>
      </c>
      <c r="G519" s="140"/>
      <c r="H519" s="143" t="s">
        <v>18814</v>
      </c>
    </row>
    <row r="520" spans="1:8">
      <c r="A520" s="146">
        <v>525</v>
      </c>
      <c r="B520" s="155"/>
      <c r="D520" s="152"/>
      <c r="E520" s="141" t="s">
        <v>7371</v>
      </c>
      <c r="F520" s="143" t="s">
        <v>18830</v>
      </c>
      <c r="G520" s="140"/>
      <c r="H520" s="143" t="s">
        <v>18831</v>
      </c>
    </row>
    <row r="521" spans="1:8" ht="29">
      <c r="A521" s="146">
        <v>526</v>
      </c>
      <c r="B521" s="155"/>
      <c r="D521" s="152"/>
      <c r="E521" s="141" t="s">
        <v>7371</v>
      </c>
      <c r="F521" s="143" t="s">
        <v>18832</v>
      </c>
      <c r="G521" s="140"/>
      <c r="H521" s="143" t="s">
        <v>18833</v>
      </c>
    </row>
    <row r="522" spans="1:8" ht="58">
      <c r="A522" s="146">
        <v>527</v>
      </c>
      <c r="B522" s="155"/>
      <c r="D522" s="152" t="s">
        <v>551</v>
      </c>
      <c r="E522" s="141" t="s">
        <v>7371</v>
      </c>
      <c r="F522" s="143" t="s">
        <v>22876</v>
      </c>
      <c r="G522" s="140"/>
      <c r="H522" s="143" t="s">
        <v>23538</v>
      </c>
    </row>
    <row r="523" spans="1:8">
      <c r="A523" s="146">
        <v>528</v>
      </c>
      <c r="B523" s="155"/>
      <c r="D523" s="152"/>
      <c r="E523" s="141" t="s">
        <v>7371</v>
      </c>
      <c r="F523" s="143" t="s">
        <v>18834</v>
      </c>
      <c r="G523" s="140"/>
      <c r="H523" s="143" t="s">
        <v>18835</v>
      </c>
    </row>
    <row r="524" spans="1:8">
      <c r="A524" s="146">
        <v>529</v>
      </c>
      <c r="B524" s="155"/>
      <c r="D524" s="152"/>
      <c r="E524" s="141" t="s">
        <v>7371</v>
      </c>
      <c r="F524" s="143" t="s">
        <v>18838</v>
      </c>
      <c r="G524" s="140"/>
      <c r="H524" s="143" t="s">
        <v>18839</v>
      </c>
    </row>
    <row r="525" spans="1:8">
      <c r="A525" s="146">
        <v>530</v>
      </c>
      <c r="B525" s="155"/>
      <c r="D525" s="152"/>
      <c r="E525" s="141" t="s">
        <v>7371</v>
      </c>
      <c r="F525" s="143" t="s">
        <v>19082</v>
      </c>
      <c r="G525" s="140"/>
      <c r="H525" s="143" t="s">
        <v>19083</v>
      </c>
    </row>
    <row r="526" spans="1:8">
      <c r="A526" s="146">
        <v>531</v>
      </c>
      <c r="B526" s="155"/>
      <c r="D526" s="152"/>
      <c r="E526" s="141" t="s">
        <v>7371</v>
      </c>
      <c r="F526" s="143" t="s">
        <v>18853</v>
      </c>
      <c r="G526" s="140"/>
      <c r="H526" s="143" t="s">
        <v>18854</v>
      </c>
    </row>
    <row r="527" spans="1:8" ht="29">
      <c r="A527" s="146">
        <v>532</v>
      </c>
      <c r="B527" s="155"/>
      <c r="D527" s="152"/>
      <c r="E527" s="141" t="s">
        <v>7371</v>
      </c>
      <c r="F527" s="143" t="s">
        <v>19091</v>
      </c>
      <c r="G527" s="140"/>
      <c r="H527" s="143" t="s">
        <v>19092</v>
      </c>
    </row>
    <row r="528" spans="1:8">
      <c r="A528" s="146">
        <v>533</v>
      </c>
      <c r="B528" s="155"/>
      <c r="D528" s="152"/>
      <c r="E528" s="141" t="s">
        <v>7371</v>
      </c>
      <c r="F528" s="143" t="s">
        <v>18855</v>
      </c>
      <c r="G528" s="140"/>
      <c r="H528" s="143" t="s">
        <v>18856</v>
      </c>
    </row>
    <row r="529" spans="1:9">
      <c r="A529" s="146">
        <v>534</v>
      </c>
      <c r="B529" s="155"/>
      <c r="D529" s="152"/>
      <c r="E529" s="141" t="s">
        <v>7371</v>
      </c>
      <c r="F529" s="143" t="s">
        <v>21333</v>
      </c>
      <c r="G529" s="140"/>
      <c r="H529" s="143" t="s">
        <v>19097</v>
      </c>
    </row>
    <row r="530" spans="1:9">
      <c r="A530" s="146">
        <v>535</v>
      </c>
      <c r="B530" s="155"/>
      <c r="D530" s="152"/>
      <c r="E530" s="141" t="s">
        <v>7371</v>
      </c>
      <c r="F530" s="143" t="s">
        <v>20203</v>
      </c>
      <c r="G530" s="140"/>
      <c r="H530" s="143" t="s">
        <v>20202</v>
      </c>
    </row>
    <row r="531" spans="1:9">
      <c r="A531" s="146">
        <v>536</v>
      </c>
      <c r="B531" s="155"/>
      <c r="D531" s="152"/>
      <c r="E531" s="141" t="s">
        <v>7371</v>
      </c>
      <c r="F531" s="143" t="s">
        <v>26358</v>
      </c>
      <c r="G531" s="140"/>
      <c r="H531" s="143" t="s">
        <v>20658</v>
      </c>
    </row>
    <row r="532" spans="1:9">
      <c r="A532" s="146">
        <v>537</v>
      </c>
      <c r="B532" s="155"/>
      <c r="D532" s="152"/>
      <c r="E532" s="141" t="s">
        <v>7371</v>
      </c>
      <c r="F532" s="143" t="s">
        <v>18888</v>
      </c>
      <c r="G532" s="140"/>
      <c r="H532" s="143" t="s">
        <v>18889</v>
      </c>
    </row>
    <row r="533" spans="1:9">
      <c r="A533" s="146">
        <v>538</v>
      </c>
      <c r="B533" s="155"/>
      <c r="D533" s="152"/>
      <c r="E533" s="141" t="s">
        <v>7371</v>
      </c>
      <c r="F533" s="143" t="s">
        <v>19106</v>
      </c>
      <c r="G533" s="140"/>
      <c r="H533" s="143" t="s">
        <v>19107</v>
      </c>
    </row>
    <row r="534" spans="1:9">
      <c r="A534" s="146">
        <v>539</v>
      </c>
      <c r="B534" s="155"/>
      <c r="D534" s="152" t="s">
        <v>551</v>
      </c>
      <c r="E534" s="141" t="s">
        <v>7371</v>
      </c>
      <c r="F534" s="143" t="s">
        <v>18948</v>
      </c>
      <c r="G534" s="140"/>
      <c r="H534" s="143" t="s">
        <v>18949</v>
      </c>
    </row>
    <row r="535" spans="1:9">
      <c r="A535" s="146">
        <v>540</v>
      </c>
      <c r="B535" s="155"/>
      <c r="D535" s="152"/>
      <c r="E535" s="141" t="s">
        <v>7371</v>
      </c>
      <c r="F535" s="143" t="s">
        <v>19110</v>
      </c>
      <c r="G535" s="140"/>
      <c r="H535" s="143" t="s">
        <v>19111</v>
      </c>
    </row>
    <row r="536" spans="1:9">
      <c r="A536" s="146">
        <v>541</v>
      </c>
      <c r="B536" s="155"/>
      <c r="D536" s="152"/>
      <c r="E536" s="141" t="s">
        <v>7371</v>
      </c>
      <c r="F536" s="143" t="s">
        <v>20663</v>
      </c>
      <c r="G536" s="140"/>
      <c r="H536" s="143" t="s">
        <v>18950</v>
      </c>
    </row>
    <row r="537" spans="1:9">
      <c r="A537" s="146">
        <v>542</v>
      </c>
      <c r="B537" s="155"/>
      <c r="D537" s="152"/>
      <c r="E537" s="141" t="s">
        <v>7371</v>
      </c>
      <c r="F537" s="143" t="s">
        <v>22875</v>
      </c>
      <c r="G537" s="140"/>
      <c r="H537" s="143" t="s">
        <v>19120</v>
      </c>
    </row>
    <row r="538" spans="1:9">
      <c r="A538" s="146">
        <v>543</v>
      </c>
      <c r="B538" s="155"/>
      <c r="D538" s="152"/>
      <c r="E538" s="141" t="s">
        <v>7371</v>
      </c>
      <c r="F538" s="143" t="s">
        <v>20661</v>
      </c>
      <c r="G538" s="140"/>
      <c r="H538" s="143" t="s">
        <v>20662</v>
      </c>
    </row>
    <row r="539" spans="1:9">
      <c r="A539" s="146">
        <v>544</v>
      </c>
      <c r="B539" s="155"/>
      <c r="D539" s="152"/>
      <c r="E539" s="141" t="s">
        <v>7371</v>
      </c>
      <c r="F539" s="143" t="s">
        <v>19121</v>
      </c>
      <c r="G539" s="140"/>
      <c r="H539" s="143" t="s">
        <v>19122</v>
      </c>
    </row>
    <row r="540" spans="1:9">
      <c r="A540" s="146">
        <v>545</v>
      </c>
      <c r="B540" s="155"/>
      <c r="D540" s="152"/>
      <c r="E540" s="141" t="s">
        <v>7371</v>
      </c>
      <c r="F540" s="143" t="s">
        <v>23536</v>
      </c>
      <c r="G540" s="140"/>
      <c r="H540" s="143" t="s">
        <v>19172</v>
      </c>
      <c r="I540" s="159" t="s">
        <v>22874</v>
      </c>
    </row>
    <row r="541" spans="1:9" ht="29">
      <c r="A541" s="146">
        <v>546</v>
      </c>
      <c r="B541" s="155"/>
      <c r="D541" s="152"/>
      <c r="E541" s="141" t="s">
        <v>7371</v>
      </c>
      <c r="F541" s="143" t="s">
        <v>20817</v>
      </c>
      <c r="G541" s="140"/>
      <c r="H541" s="143" t="s">
        <v>21783</v>
      </c>
    </row>
    <row r="542" spans="1:9">
      <c r="A542" s="146">
        <v>547</v>
      </c>
      <c r="B542" s="155"/>
      <c r="D542" s="152"/>
      <c r="E542" s="141" t="s">
        <v>7371</v>
      </c>
      <c r="F542" s="143" t="s">
        <v>20818</v>
      </c>
      <c r="G542" s="140"/>
      <c r="H542" s="143" t="s">
        <v>20819</v>
      </c>
    </row>
    <row r="543" spans="1:9" ht="58">
      <c r="A543" s="146">
        <v>548</v>
      </c>
      <c r="B543" s="158"/>
      <c r="D543" s="154"/>
      <c r="E543" s="141" t="s">
        <v>7371</v>
      </c>
      <c r="F543" s="143" t="s">
        <v>26388</v>
      </c>
      <c r="G543" s="143"/>
      <c r="H543" s="143" t="s">
        <v>22873</v>
      </c>
      <c r="I543" s="159" t="s">
        <v>22092</v>
      </c>
    </row>
    <row r="544" spans="1:9">
      <c r="A544" s="146">
        <v>549</v>
      </c>
      <c r="B544" s="155"/>
      <c r="D544" s="152"/>
      <c r="E544" s="141" t="s">
        <v>7371</v>
      </c>
      <c r="F544" s="143" t="s">
        <v>3190</v>
      </c>
      <c r="G544" s="140"/>
      <c r="H544" s="143" t="s">
        <v>3191</v>
      </c>
    </row>
    <row r="545" spans="1:8" ht="58">
      <c r="A545" s="146">
        <v>550</v>
      </c>
      <c r="B545" s="155"/>
      <c r="D545" s="152"/>
      <c r="E545" s="141" t="s">
        <v>7371</v>
      </c>
      <c r="F545" s="143" t="s">
        <v>26387</v>
      </c>
      <c r="G545" s="140"/>
      <c r="H545" s="143" t="s">
        <v>19463</v>
      </c>
    </row>
    <row r="546" spans="1:8">
      <c r="A546" s="146">
        <v>551</v>
      </c>
      <c r="B546" s="155"/>
      <c r="D546" s="152"/>
      <c r="E546" s="141" t="s">
        <v>7371</v>
      </c>
      <c r="F546" s="143" t="s">
        <v>23537</v>
      </c>
      <c r="G546" s="140"/>
      <c r="H546" s="143" t="s">
        <v>3259</v>
      </c>
    </row>
    <row r="547" spans="1:8">
      <c r="A547" s="146">
        <v>552</v>
      </c>
      <c r="B547" s="155"/>
      <c r="D547" s="152"/>
      <c r="E547" s="141" t="s">
        <v>7371</v>
      </c>
      <c r="F547" s="143" t="s">
        <v>20120</v>
      </c>
      <c r="G547" s="140"/>
      <c r="H547" s="143" t="s">
        <v>22872</v>
      </c>
    </row>
    <row r="548" spans="1:8">
      <c r="A548" s="146">
        <v>553</v>
      </c>
      <c r="B548" s="155"/>
      <c r="D548" s="152"/>
      <c r="E548" s="141" t="s">
        <v>7371</v>
      </c>
      <c r="F548" s="143" t="s">
        <v>19357</v>
      </c>
      <c r="G548" s="140"/>
      <c r="H548" s="143" t="s">
        <v>19358</v>
      </c>
    </row>
    <row r="549" spans="1:8">
      <c r="A549" s="146">
        <v>554</v>
      </c>
      <c r="B549" s="155" t="s">
        <v>149</v>
      </c>
      <c r="D549" s="152"/>
      <c r="E549" s="141" t="s">
        <v>7371</v>
      </c>
      <c r="F549" s="143" t="s">
        <v>23927</v>
      </c>
      <c r="G549" s="140"/>
      <c r="H549" s="143" t="s">
        <v>19378</v>
      </c>
    </row>
    <row r="550" spans="1:8" ht="43.5">
      <c r="A550" s="146">
        <v>555</v>
      </c>
      <c r="B550" s="155"/>
      <c r="D550" s="152"/>
      <c r="E550" s="141" t="s">
        <v>7371</v>
      </c>
      <c r="F550" s="143" t="s">
        <v>23533</v>
      </c>
      <c r="G550" s="140"/>
      <c r="H550" s="143" t="s">
        <v>23535</v>
      </c>
    </row>
    <row r="551" spans="1:8">
      <c r="A551" s="146">
        <v>556</v>
      </c>
      <c r="B551" s="158"/>
      <c r="D551" s="154"/>
      <c r="E551" s="141" t="s">
        <v>7371</v>
      </c>
      <c r="F551" s="143" t="s">
        <v>23529</v>
      </c>
      <c r="G551" s="143"/>
      <c r="H551" s="143" t="s">
        <v>23530</v>
      </c>
    </row>
    <row r="552" spans="1:8">
      <c r="A552" s="146">
        <v>557</v>
      </c>
      <c r="B552" s="155"/>
      <c r="D552" s="152"/>
      <c r="E552" s="141" t="s">
        <v>7371</v>
      </c>
      <c r="F552" s="143" t="s">
        <v>19605</v>
      </c>
      <c r="G552" s="140"/>
      <c r="H552" s="143" t="s">
        <v>19606</v>
      </c>
    </row>
    <row r="553" spans="1:8">
      <c r="A553" s="146">
        <v>558</v>
      </c>
      <c r="B553" s="155"/>
      <c r="D553" s="152"/>
      <c r="E553" s="141" t="s">
        <v>7371</v>
      </c>
      <c r="F553" s="143" t="s">
        <v>19607</v>
      </c>
      <c r="G553" s="140"/>
      <c r="H553" s="143" t="s">
        <v>19608</v>
      </c>
    </row>
    <row r="554" spans="1:8">
      <c r="A554" s="146">
        <v>559</v>
      </c>
      <c r="B554" s="155"/>
      <c r="D554" s="152"/>
      <c r="E554" s="141" t="s">
        <v>7371</v>
      </c>
      <c r="F554" s="143" t="s">
        <v>19609</v>
      </c>
      <c r="G554" s="140"/>
      <c r="H554" s="143" t="s">
        <v>19610</v>
      </c>
    </row>
    <row r="555" spans="1:8" ht="58">
      <c r="A555" s="146">
        <v>560</v>
      </c>
      <c r="B555" s="155"/>
      <c r="D555" s="152"/>
      <c r="E555" s="141" t="s">
        <v>7371</v>
      </c>
      <c r="F555" s="143" t="s">
        <v>26385</v>
      </c>
      <c r="G555" s="140"/>
      <c r="H555" s="143" t="s">
        <v>19615</v>
      </c>
    </row>
    <row r="556" spans="1:8">
      <c r="A556" s="146">
        <v>561</v>
      </c>
      <c r="B556" s="155"/>
      <c r="D556" s="152"/>
      <c r="E556" s="141" t="s">
        <v>7371</v>
      </c>
      <c r="F556" s="143" t="s">
        <v>19616</v>
      </c>
      <c r="G556" s="140"/>
      <c r="H556" s="143" t="s">
        <v>26386</v>
      </c>
    </row>
    <row r="557" spans="1:8">
      <c r="A557" s="146">
        <v>562</v>
      </c>
      <c r="B557" s="155"/>
      <c r="D557" s="152"/>
      <c r="E557" s="141" t="s">
        <v>7371</v>
      </c>
      <c r="F557" s="143" t="s">
        <v>19617</v>
      </c>
      <c r="G557" s="140"/>
      <c r="H557" s="143" t="s">
        <v>19618</v>
      </c>
    </row>
    <row r="558" spans="1:8">
      <c r="A558" s="146">
        <v>563</v>
      </c>
      <c r="B558" s="155"/>
      <c r="D558" s="152"/>
      <c r="E558" s="141" t="s">
        <v>7371</v>
      </c>
      <c r="F558" s="143" t="s">
        <v>19619</v>
      </c>
      <c r="G558" s="140"/>
      <c r="H558" s="143" t="s">
        <v>19620</v>
      </c>
    </row>
    <row r="559" spans="1:8">
      <c r="A559" s="146">
        <v>564</v>
      </c>
      <c r="B559" s="155"/>
      <c r="D559" s="152"/>
      <c r="E559" s="141" t="s">
        <v>7371</v>
      </c>
      <c r="F559" s="143" t="s">
        <v>19629</v>
      </c>
      <c r="G559" s="140"/>
      <c r="H559" s="143" t="s">
        <v>19630</v>
      </c>
    </row>
    <row r="560" spans="1:8">
      <c r="A560" s="146">
        <v>565</v>
      </c>
      <c r="B560" s="155" t="s">
        <v>149</v>
      </c>
      <c r="D560" s="152"/>
      <c r="E560" s="141" t="s">
        <v>7371</v>
      </c>
      <c r="F560" s="143" t="s">
        <v>23534</v>
      </c>
      <c r="G560" s="140"/>
      <c r="H560" s="143" t="s">
        <v>19636</v>
      </c>
    </row>
    <row r="561" spans="1:9">
      <c r="A561" s="146">
        <v>566</v>
      </c>
      <c r="B561" s="155"/>
      <c r="D561" s="152"/>
      <c r="E561" s="141" t="s">
        <v>7371</v>
      </c>
      <c r="F561" s="143" t="s">
        <v>19644</v>
      </c>
      <c r="G561" s="140"/>
      <c r="H561" s="143" t="s">
        <v>19645</v>
      </c>
    </row>
    <row r="562" spans="1:9">
      <c r="A562" s="146">
        <v>567</v>
      </c>
      <c r="B562" s="155"/>
      <c r="D562" s="152"/>
      <c r="E562" s="141" t="s">
        <v>7371</v>
      </c>
      <c r="F562" s="143" t="s">
        <v>19658</v>
      </c>
      <c r="G562" s="140"/>
      <c r="H562" s="143" t="s">
        <v>19659</v>
      </c>
    </row>
    <row r="563" spans="1:9">
      <c r="A563" s="146">
        <v>568</v>
      </c>
      <c r="B563" s="155"/>
      <c r="D563" s="152"/>
      <c r="E563" s="141" t="s">
        <v>7371</v>
      </c>
      <c r="F563" s="143" t="s">
        <v>19670</v>
      </c>
      <c r="G563" s="140"/>
      <c r="H563" s="143" t="s">
        <v>19671</v>
      </c>
    </row>
    <row r="564" spans="1:9">
      <c r="A564" s="146">
        <v>569</v>
      </c>
      <c r="B564" s="155"/>
      <c r="D564" s="152"/>
      <c r="E564" s="141" t="s">
        <v>7371</v>
      </c>
      <c r="F564" s="143" t="s">
        <v>19672</v>
      </c>
      <c r="G564" s="140"/>
      <c r="H564" s="143" t="s">
        <v>19673</v>
      </c>
    </row>
    <row r="565" spans="1:9">
      <c r="A565" s="146">
        <v>570</v>
      </c>
      <c r="B565" s="155"/>
      <c r="D565" s="152"/>
      <c r="E565" s="141" t="s">
        <v>7371</v>
      </c>
      <c r="F565" s="143" t="s">
        <v>26384</v>
      </c>
      <c r="G565" s="140"/>
      <c r="H565" s="143" t="s">
        <v>23873</v>
      </c>
    </row>
    <row r="566" spans="1:9">
      <c r="A566" s="146">
        <v>571</v>
      </c>
      <c r="B566" s="155"/>
      <c r="D566" s="152"/>
      <c r="E566" s="141" t="s">
        <v>7371</v>
      </c>
      <c r="F566" s="143" t="s">
        <v>23531</v>
      </c>
      <c r="G566" s="140"/>
      <c r="H566" s="143" t="s">
        <v>19718</v>
      </c>
    </row>
    <row r="567" spans="1:9" ht="74.5">
      <c r="A567" s="146">
        <v>572</v>
      </c>
      <c r="B567" s="155"/>
      <c r="D567" s="152" t="s">
        <v>551</v>
      </c>
      <c r="E567" s="141" t="s">
        <v>7371</v>
      </c>
      <c r="F567" s="143" t="s">
        <v>26383</v>
      </c>
      <c r="G567" s="140"/>
      <c r="H567" s="143" t="s">
        <v>19728</v>
      </c>
      <c r="I567" s="159" t="s">
        <v>24467</v>
      </c>
    </row>
    <row r="568" spans="1:9" ht="43.5">
      <c r="A568" s="146">
        <v>573</v>
      </c>
      <c r="B568" s="155"/>
      <c r="D568" s="152"/>
      <c r="E568" s="141" t="s">
        <v>7371</v>
      </c>
      <c r="F568" s="143" t="s">
        <v>26431</v>
      </c>
      <c r="G568" s="140"/>
      <c r="H568" s="143" t="s">
        <v>19732</v>
      </c>
      <c r="I568" s="159" t="s">
        <v>23532</v>
      </c>
    </row>
    <row r="569" spans="1:9" ht="43.5">
      <c r="A569" s="146">
        <v>574</v>
      </c>
      <c r="B569" s="155"/>
      <c r="D569" s="152"/>
      <c r="E569" s="141" t="s">
        <v>7371</v>
      </c>
      <c r="F569" s="143" t="s">
        <v>23527</v>
      </c>
      <c r="G569" s="140"/>
      <c r="H569" s="143" t="s">
        <v>19763</v>
      </c>
    </row>
    <row r="570" spans="1:9" ht="43.5">
      <c r="A570" s="146">
        <v>575</v>
      </c>
      <c r="B570" s="155"/>
      <c r="D570" s="152"/>
      <c r="E570" s="141" t="s">
        <v>7371</v>
      </c>
      <c r="F570" s="143" t="s">
        <v>23528</v>
      </c>
      <c r="G570" s="140"/>
      <c r="H570" s="143" t="s">
        <v>19781</v>
      </c>
    </row>
    <row r="571" spans="1:9">
      <c r="A571" s="146">
        <v>576</v>
      </c>
      <c r="B571" s="155"/>
      <c r="D571" s="152"/>
      <c r="E571" s="141" t="s">
        <v>7371</v>
      </c>
      <c r="F571" s="143" t="s">
        <v>19788</v>
      </c>
      <c r="G571" s="140"/>
      <c r="H571" s="143" t="s">
        <v>19789</v>
      </c>
    </row>
    <row r="572" spans="1:9">
      <c r="A572" s="146">
        <v>577</v>
      </c>
      <c r="B572" s="155"/>
      <c r="D572" s="152"/>
      <c r="E572" s="141" t="s">
        <v>7371</v>
      </c>
      <c r="F572" s="143" t="s">
        <v>19819</v>
      </c>
      <c r="G572" s="140"/>
      <c r="H572" s="143" t="s">
        <v>19820</v>
      </c>
    </row>
    <row r="573" spans="1:9">
      <c r="A573" s="146">
        <v>578</v>
      </c>
      <c r="B573" s="155"/>
      <c r="D573" s="152"/>
      <c r="E573" s="141" t="s">
        <v>7371</v>
      </c>
      <c r="F573" s="143" t="s">
        <v>19836</v>
      </c>
      <c r="G573" s="140"/>
      <c r="H573" s="143" t="s">
        <v>19837</v>
      </c>
    </row>
    <row r="574" spans="1:9">
      <c r="A574" s="146">
        <v>579</v>
      </c>
      <c r="B574" s="155"/>
      <c r="D574" s="152"/>
      <c r="E574" s="141" t="s">
        <v>7371</v>
      </c>
      <c r="F574" s="143" t="s">
        <v>19841</v>
      </c>
      <c r="G574" s="140"/>
      <c r="H574" s="143" t="s">
        <v>19842</v>
      </c>
    </row>
    <row r="575" spans="1:9">
      <c r="A575" s="146">
        <v>580</v>
      </c>
      <c r="B575" s="155"/>
      <c r="D575" s="152"/>
      <c r="E575" s="141" t="s">
        <v>7371</v>
      </c>
      <c r="F575" s="143" t="s">
        <v>19852</v>
      </c>
      <c r="G575" s="140"/>
      <c r="H575" s="143" t="s">
        <v>19853</v>
      </c>
    </row>
    <row r="576" spans="1:9">
      <c r="A576" s="146">
        <v>581</v>
      </c>
      <c r="B576" s="155"/>
      <c r="D576" s="152"/>
      <c r="E576" s="141" t="s">
        <v>7371</v>
      </c>
      <c r="F576" s="143" t="s">
        <v>19857</v>
      </c>
      <c r="G576" s="140"/>
      <c r="H576" s="143" t="s">
        <v>19858</v>
      </c>
    </row>
    <row r="577" spans="1:9" ht="58">
      <c r="A577" s="146">
        <v>582</v>
      </c>
      <c r="B577" s="155"/>
      <c r="D577" s="152"/>
      <c r="E577" s="141" t="s">
        <v>7371</v>
      </c>
      <c r="F577" s="143" t="s">
        <v>23922</v>
      </c>
      <c r="G577" s="140"/>
      <c r="H577" s="143" t="s">
        <v>19859</v>
      </c>
      <c r="I577" s="159" t="s">
        <v>23923</v>
      </c>
    </row>
    <row r="578" spans="1:9">
      <c r="A578" s="146">
        <v>583</v>
      </c>
      <c r="B578" s="155"/>
      <c r="D578" s="152"/>
      <c r="E578" s="141" t="s">
        <v>7371</v>
      </c>
      <c r="F578" s="143" t="s">
        <v>19860</v>
      </c>
      <c r="G578" s="140"/>
      <c r="H578" s="143" t="s">
        <v>22885</v>
      </c>
      <c r="I578" s="159" t="s">
        <v>23924</v>
      </c>
    </row>
    <row r="579" spans="1:9">
      <c r="A579" s="146">
        <v>584</v>
      </c>
      <c r="B579" s="155"/>
      <c r="D579" s="152"/>
      <c r="E579" s="141" t="s">
        <v>7371</v>
      </c>
      <c r="F579" s="143" t="s">
        <v>19862</v>
      </c>
      <c r="G579" s="140"/>
      <c r="H579" s="143" t="s">
        <v>19861</v>
      </c>
    </row>
    <row r="580" spans="1:9" ht="58">
      <c r="A580" s="146">
        <v>585</v>
      </c>
      <c r="B580" s="155"/>
      <c r="D580" s="152"/>
      <c r="E580" s="141" t="s">
        <v>7371</v>
      </c>
      <c r="F580" s="143" t="s">
        <v>23919</v>
      </c>
      <c r="G580" s="140"/>
      <c r="H580" s="143" t="s">
        <v>19863</v>
      </c>
    </row>
    <row r="581" spans="1:9">
      <c r="A581" s="146">
        <v>586</v>
      </c>
      <c r="B581" s="158"/>
      <c r="D581" s="154"/>
      <c r="E581" s="141" t="s">
        <v>7371</v>
      </c>
      <c r="F581" s="143" t="s">
        <v>23918</v>
      </c>
      <c r="G581" s="140"/>
      <c r="H581" s="148"/>
    </row>
    <row r="582" spans="1:9" ht="43.5">
      <c r="A582" s="146">
        <v>587</v>
      </c>
      <c r="B582" s="155"/>
      <c r="D582" s="152"/>
      <c r="E582" s="141" t="s">
        <v>7371</v>
      </c>
      <c r="F582" s="143" t="s">
        <v>23920</v>
      </c>
      <c r="G582" s="140"/>
      <c r="H582" s="143" t="s">
        <v>19869</v>
      </c>
    </row>
    <row r="583" spans="1:9" ht="43.5">
      <c r="A583" s="146">
        <v>588</v>
      </c>
      <c r="B583" s="155"/>
      <c r="D583" s="152"/>
      <c r="E583" s="141" t="s">
        <v>7371</v>
      </c>
      <c r="F583" s="143" t="s">
        <v>23921</v>
      </c>
      <c r="G583" s="140"/>
      <c r="H583" s="143" t="s">
        <v>19870</v>
      </c>
    </row>
    <row r="584" spans="1:9" ht="43.5">
      <c r="A584" s="146">
        <v>589</v>
      </c>
      <c r="B584" s="155"/>
      <c r="D584" s="152"/>
      <c r="E584" s="141" t="s">
        <v>7371</v>
      </c>
      <c r="F584" s="143" t="s">
        <v>23917</v>
      </c>
      <c r="G584" s="140"/>
      <c r="H584" s="143" t="s">
        <v>19890</v>
      </c>
    </row>
    <row r="585" spans="1:9" ht="58">
      <c r="A585" s="146">
        <v>590</v>
      </c>
      <c r="B585" s="155"/>
      <c r="D585" s="152"/>
      <c r="E585" s="141" t="s">
        <v>7371</v>
      </c>
      <c r="F585" s="143" t="s">
        <v>23916</v>
      </c>
      <c r="G585" s="140"/>
      <c r="H585" s="143" t="s">
        <v>19891</v>
      </c>
    </row>
    <row r="586" spans="1:9" ht="58">
      <c r="A586" s="146">
        <v>591</v>
      </c>
      <c r="B586" s="155"/>
      <c r="D586" s="152"/>
      <c r="E586" s="141" t="s">
        <v>7371</v>
      </c>
      <c r="F586" s="143" t="s">
        <v>23915</v>
      </c>
      <c r="G586" s="140"/>
      <c r="H586" s="143" t="s">
        <v>19894</v>
      </c>
    </row>
    <row r="587" spans="1:9">
      <c r="A587" s="146">
        <v>592</v>
      </c>
      <c r="B587" s="155"/>
      <c r="D587" s="152"/>
      <c r="E587" s="141" t="s">
        <v>7371</v>
      </c>
      <c r="F587" s="143" t="s">
        <v>20425</v>
      </c>
      <c r="G587" s="140"/>
      <c r="H587" s="143" t="s">
        <v>20426</v>
      </c>
    </row>
    <row r="588" spans="1:9">
      <c r="A588" s="146">
        <v>593</v>
      </c>
      <c r="B588" s="155"/>
      <c r="D588" s="152"/>
      <c r="E588" s="141" t="s">
        <v>7371</v>
      </c>
      <c r="F588" s="143" t="s">
        <v>19905</v>
      </c>
      <c r="G588" s="140"/>
      <c r="H588" s="143" t="s">
        <v>18770</v>
      </c>
    </row>
    <row r="589" spans="1:9" ht="72.5">
      <c r="A589" s="146">
        <v>594</v>
      </c>
      <c r="B589" s="155"/>
      <c r="D589" s="152"/>
      <c r="E589" s="141" t="s">
        <v>7371</v>
      </c>
      <c r="F589" s="143" t="s">
        <v>26382</v>
      </c>
      <c r="G589" s="140"/>
      <c r="H589" s="143" t="s">
        <v>19963</v>
      </c>
    </row>
    <row r="590" spans="1:9">
      <c r="A590" s="146">
        <v>595</v>
      </c>
      <c r="B590" s="155"/>
      <c r="D590" s="152"/>
      <c r="E590" s="141" t="s">
        <v>7371</v>
      </c>
      <c r="F590" s="143" t="s">
        <v>19925</v>
      </c>
      <c r="G590" s="140"/>
      <c r="H590" s="143" t="s">
        <v>19926</v>
      </c>
    </row>
    <row r="591" spans="1:9">
      <c r="A591" s="146">
        <v>596</v>
      </c>
      <c r="B591" s="155"/>
      <c r="D591" s="152"/>
      <c r="E591" s="141" t="s">
        <v>7371</v>
      </c>
      <c r="F591" s="143" t="s">
        <v>19928</v>
      </c>
      <c r="G591" s="140"/>
      <c r="H591" s="143" t="s">
        <v>19929</v>
      </c>
    </row>
    <row r="592" spans="1:9">
      <c r="A592" s="146">
        <v>597</v>
      </c>
      <c r="B592" s="155"/>
      <c r="D592" s="152"/>
      <c r="E592" s="141" t="s">
        <v>7371</v>
      </c>
      <c r="F592" s="143" t="s">
        <v>19930</v>
      </c>
      <c r="G592" s="140"/>
      <c r="H592" s="143" t="s">
        <v>19931</v>
      </c>
    </row>
    <row r="593" spans="1:13">
      <c r="A593" s="146">
        <v>598</v>
      </c>
      <c r="B593" s="155"/>
      <c r="D593" s="152"/>
      <c r="E593" s="141" t="s">
        <v>7371</v>
      </c>
      <c r="F593" s="143" t="s">
        <v>19932</v>
      </c>
      <c r="G593" s="140"/>
      <c r="H593" s="143" t="s">
        <v>19933</v>
      </c>
    </row>
    <row r="594" spans="1:13">
      <c r="A594" s="146">
        <v>599</v>
      </c>
      <c r="B594" s="155"/>
      <c r="D594" s="152"/>
      <c r="E594" s="141" t="s">
        <v>7371</v>
      </c>
      <c r="F594" s="143" t="s">
        <v>19934</v>
      </c>
      <c r="G594" s="140"/>
      <c r="H594" s="143" t="s">
        <v>22882</v>
      </c>
    </row>
    <row r="595" spans="1:13" ht="29">
      <c r="A595" s="146">
        <v>600</v>
      </c>
      <c r="B595" s="155"/>
      <c r="D595" s="152"/>
      <c r="E595" s="141" t="s">
        <v>7371</v>
      </c>
      <c r="F595" s="143" t="s">
        <v>22884</v>
      </c>
      <c r="G595" s="140"/>
      <c r="H595" s="143" t="s">
        <v>19935</v>
      </c>
      <c r="I595" s="159" t="s">
        <v>6970</v>
      </c>
    </row>
    <row r="596" spans="1:13">
      <c r="A596" s="146">
        <v>601</v>
      </c>
      <c r="B596" s="155"/>
      <c r="D596" s="152"/>
      <c r="E596" s="141" t="s">
        <v>7371</v>
      </c>
      <c r="F596" s="143" t="s">
        <v>19936</v>
      </c>
      <c r="G596" s="140"/>
      <c r="H596" s="143" t="s">
        <v>19937</v>
      </c>
    </row>
    <row r="597" spans="1:13">
      <c r="A597" s="146">
        <v>602</v>
      </c>
      <c r="B597" s="156"/>
      <c r="D597" s="157"/>
      <c r="E597" s="141" t="s">
        <v>7371</v>
      </c>
      <c r="F597" s="143" t="s">
        <v>26380</v>
      </c>
      <c r="G597" s="143"/>
      <c r="H597" s="143" t="s">
        <v>26381</v>
      </c>
      <c r="M597" s="169"/>
    </row>
    <row r="598" spans="1:13" ht="87">
      <c r="A598" s="146">
        <v>603</v>
      </c>
      <c r="B598" s="155" t="s">
        <v>149</v>
      </c>
      <c r="D598" s="152"/>
      <c r="E598" s="141" t="s">
        <v>7371</v>
      </c>
      <c r="F598" s="143" t="s">
        <v>23925</v>
      </c>
      <c r="G598" s="140"/>
      <c r="H598" s="143" t="s">
        <v>19940</v>
      </c>
    </row>
    <row r="599" spans="1:13">
      <c r="A599" s="146">
        <v>604</v>
      </c>
      <c r="B599" s="155"/>
      <c r="D599" s="152"/>
      <c r="E599" s="141" t="s">
        <v>7371</v>
      </c>
      <c r="F599" s="143" t="s">
        <v>19952</v>
      </c>
      <c r="G599" s="140"/>
      <c r="H599" s="143" t="s">
        <v>19951</v>
      </c>
    </row>
    <row r="600" spans="1:13">
      <c r="A600" s="146">
        <v>605</v>
      </c>
      <c r="B600" s="155"/>
      <c r="D600" s="152"/>
      <c r="E600" s="141" t="s">
        <v>7371</v>
      </c>
      <c r="F600" s="143" t="s">
        <v>19953</v>
      </c>
      <c r="G600" s="140"/>
      <c r="H600" s="143" t="s">
        <v>19954</v>
      </c>
    </row>
    <row r="601" spans="1:13">
      <c r="A601" s="146">
        <v>606</v>
      </c>
      <c r="B601" s="155"/>
      <c r="D601" s="152"/>
      <c r="E601" s="141" t="s">
        <v>7371</v>
      </c>
      <c r="F601" s="143" t="s">
        <v>19955</v>
      </c>
      <c r="G601" s="140"/>
      <c r="H601" s="143" t="s">
        <v>19956</v>
      </c>
    </row>
    <row r="602" spans="1:13">
      <c r="A602" s="146">
        <v>607</v>
      </c>
      <c r="B602" s="155"/>
      <c r="D602" s="152"/>
      <c r="E602" s="141" t="s">
        <v>7371</v>
      </c>
      <c r="F602" s="143" t="s">
        <v>26379</v>
      </c>
      <c r="G602" s="140"/>
      <c r="H602" s="143" t="s">
        <v>19957</v>
      </c>
    </row>
    <row r="603" spans="1:13">
      <c r="A603" s="146">
        <v>608</v>
      </c>
      <c r="B603" s="155"/>
      <c r="D603" s="152"/>
      <c r="E603" s="141" t="s">
        <v>7371</v>
      </c>
      <c r="F603" s="143" t="s">
        <v>19960</v>
      </c>
      <c r="G603" s="140"/>
      <c r="H603" s="143" t="s">
        <v>19961</v>
      </c>
    </row>
    <row r="604" spans="1:13">
      <c r="A604" s="146">
        <v>609</v>
      </c>
      <c r="B604" s="155"/>
      <c r="D604" s="152"/>
      <c r="E604" s="141" t="s">
        <v>7371</v>
      </c>
      <c r="F604" s="143" t="s">
        <v>23106</v>
      </c>
      <c r="G604" s="140"/>
      <c r="H604" s="143" t="s">
        <v>23105</v>
      </c>
    </row>
    <row r="605" spans="1:13" ht="43.5">
      <c r="A605" s="146">
        <v>610</v>
      </c>
      <c r="B605" s="155"/>
      <c r="D605" s="152"/>
      <c r="E605" s="141" t="s">
        <v>7371</v>
      </c>
      <c r="F605" s="143" t="s">
        <v>26360</v>
      </c>
      <c r="G605" s="140"/>
      <c r="H605" s="143" t="s">
        <v>19962</v>
      </c>
    </row>
    <row r="606" spans="1:13" ht="58">
      <c r="A606" s="146">
        <v>611</v>
      </c>
      <c r="B606" s="158"/>
      <c r="D606" s="154"/>
      <c r="E606" s="141" t="s">
        <v>7371</v>
      </c>
      <c r="F606" s="143" t="s">
        <v>26362</v>
      </c>
      <c r="G606" s="143"/>
      <c r="H606" s="143" t="s">
        <v>26361</v>
      </c>
      <c r="M606" s="169"/>
    </row>
    <row r="607" spans="1:13" ht="29">
      <c r="A607" s="146">
        <v>612</v>
      </c>
      <c r="B607" s="155"/>
      <c r="D607" s="152"/>
      <c r="E607" s="141" t="s">
        <v>7371</v>
      </c>
      <c r="F607" s="143" t="s">
        <v>26359</v>
      </c>
      <c r="G607" s="140"/>
      <c r="H607" s="143" t="s">
        <v>22883</v>
      </c>
    </row>
    <row r="608" spans="1:13" ht="58">
      <c r="A608" s="146">
        <v>613</v>
      </c>
      <c r="B608" s="158"/>
      <c r="D608" s="154"/>
      <c r="E608" s="141" t="s">
        <v>7371</v>
      </c>
      <c r="F608" s="143" t="s">
        <v>26363</v>
      </c>
      <c r="G608" s="143"/>
      <c r="H608" s="143" t="s">
        <v>23972</v>
      </c>
    </row>
    <row r="609" spans="1:9">
      <c r="A609" s="146">
        <v>614</v>
      </c>
      <c r="B609" s="155"/>
      <c r="D609" s="152"/>
      <c r="E609" s="141" t="s">
        <v>7371</v>
      </c>
      <c r="F609" s="143" t="s">
        <v>22881</v>
      </c>
      <c r="G609" s="140"/>
      <c r="H609" s="143" t="s">
        <v>19965</v>
      </c>
    </row>
    <row r="610" spans="1:9">
      <c r="A610" s="146">
        <v>615</v>
      </c>
      <c r="B610" s="155"/>
      <c r="D610" s="152"/>
      <c r="E610" s="141" t="s">
        <v>7371</v>
      </c>
      <c r="F610" s="143" t="s">
        <v>19967</v>
      </c>
      <c r="G610" s="140"/>
      <c r="H610" s="143" t="s">
        <v>22880</v>
      </c>
    </row>
    <row r="611" spans="1:9">
      <c r="A611" s="146">
        <v>616</v>
      </c>
      <c r="B611" s="155"/>
      <c r="D611" s="152"/>
      <c r="E611" s="141" t="s">
        <v>7371</v>
      </c>
      <c r="F611" s="143" t="s">
        <v>19969</v>
      </c>
      <c r="G611" s="140"/>
      <c r="H611" s="143" t="s">
        <v>19970</v>
      </c>
    </row>
    <row r="612" spans="1:9">
      <c r="A612" s="146">
        <v>617</v>
      </c>
      <c r="B612" s="155"/>
      <c r="D612" s="152"/>
      <c r="E612" s="141" t="s">
        <v>7371</v>
      </c>
      <c r="F612" s="143" t="s">
        <v>20014</v>
      </c>
      <c r="G612" s="140"/>
      <c r="H612" s="143" t="s">
        <v>19971</v>
      </c>
    </row>
    <row r="613" spans="1:9">
      <c r="A613" s="146">
        <v>618</v>
      </c>
      <c r="B613" s="155"/>
      <c r="D613" s="152"/>
      <c r="E613" s="141" t="s">
        <v>7371</v>
      </c>
      <c r="F613" s="143" t="s">
        <v>19972</v>
      </c>
      <c r="G613" s="140"/>
      <c r="H613" s="143" t="s">
        <v>19973</v>
      </c>
    </row>
    <row r="614" spans="1:9">
      <c r="A614" s="146">
        <v>619</v>
      </c>
      <c r="B614" s="155"/>
      <c r="D614" s="152"/>
      <c r="E614" s="141" t="s">
        <v>7371</v>
      </c>
      <c r="F614" s="143" t="s">
        <v>22886</v>
      </c>
      <c r="G614" s="140"/>
      <c r="H614" s="143" t="s">
        <v>19976</v>
      </c>
    </row>
    <row r="615" spans="1:9">
      <c r="A615" s="146">
        <v>620</v>
      </c>
      <c r="B615" s="155"/>
      <c r="D615" s="152"/>
      <c r="E615" s="141" t="s">
        <v>7371</v>
      </c>
      <c r="F615" s="143" t="s">
        <v>19977</v>
      </c>
      <c r="G615" s="140"/>
      <c r="H615" s="143" t="s">
        <v>19978</v>
      </c>
    </row>
    <row r="616" spans="1:9">
      <c r="A616" s="146">
        <v>621</v>
      </c>
      <c r="B616" s="155"/>
      <c r="D616" s="152"/>
      <c r="E616" s="141" t="s">
        <v>7371</v>
      </c>
      <c r="F616" s="143" t="s">
        <v>19979</v>
      </c>
      <c r="G616" s="140"/>
      <c r="H616" s="143" t="s">
        <v>19980</v>
      </c>
    </row>
    <row r="617" spans="1:9">
      <c r="A617" s="146">
        <v>622</v>
      </c>
      <c r="B617" s="155"/>
      <c r="D617" s="152"/>
      <c r="E617" s="141" t="s">
        <v>7371</v>
      </c>
      <c r="F617" s="143" t="s">
        <v>19981</v>
      </c>
      <c r="G617" s="140"/>
      <c r="H617" s="143" t="s">
        <v>19982</v>
      </c>
    </row>
    <row r="618" spans="1:9">
      <c r="A618" s="146">
        <v>623</v>
      </c>
      <c r="B618" s="155"/>
      <c r="D618" s="152"/>
      <c r="E618" s="141" t="s">
        <v>7371</v>
      </c>
      <c r="F618" s="143" t="s">
        <v>22898</v>
      </c>
      <c r="G618" s="140"/>
      <c r="H618" s="143" t="s">
        <v>19983</v>
      </c>
    </row>
    <row r="619" spans="1:9">
      <c r="A619" s="146">
        <v>624</v>
      </c>
      <c r="B619" s="155"/>
      <c r="D619" s="152"/>
      <c r="E619" s="141" t="s">
        <v>7371</v>
      </c>
      <c r="F619" s="143" t="s">
        <v>19984</v>
      </c>
      <c r="G619" s="140"/>
      <c r="H619" s="143" t="s">
        <v>19985</v>
      </c>
    </row>
    <row r="620" spans="1:9">
      <c r="A620" s="146">
        <v>625</v>
      </c>
      <c r="B620" s="155"/>
      <c r="D620" s="152"/>
      <c r="E620" s="141" t="s">
        <v>7371</v>
      </c>
      <c r="F620" s="143" t="s">
        <v>19993</v>
      </c>
      <c r="G620" s="140"/>
      <c r="H620" s="143" t="s">
        <v>19994</v>
      </c>
    </row>
    <row r="621" spans="1:9">
      <c r="A621" s="146">
        <v>626</v>
      </c>
      <c r="B621" s="155"/>
      <c r="D621" s="152"/>
      <c r="E621" s="141" t="s">
        <v>7371</v>
      </c>
      <c r="F621" s="143" t="s">
        <v>19999</v>
      </c>
      <c r="G621" s="140"/>
      <c r="H621" s="143" t="s">
        <v>20000</v>
      </c>
      <c r="I621" s="159" t="s">
        <v>22899</v>
      </c>
    </row>
    <row r="622" spans="1:9">
      <c r="A622" s="146">
        <v>627</v>
      </c>
      <c r="B622" s="155"/>
      <c r="D622" s="152"/>
      <c r="E622" s="141" t="s">
        <v>7371</v>
      </c>
      <c r="F622" s="143" t="s">
        <v>20002</v>
      </c>
      <c r="G622" s="140"/>
      <c r="H622" s="143" t="s">
        <v>20003</v>
      </c>
    </row>
    <row r="623" spans="1:9">
      <c r="A623" s="146">
        <v>628</v>
      </c>
      <c r="B623" s="155"/>
      <c r="D623" s="152"/>
      <c r="E623" s="141" t="s">
        <v>7371</v>
      </c>
      <c r="F623" s="143" t="s">
        <v>20004</v>
      </c>
      <c r="G623" s="140"/>
      <c r="H623" s="143" t="s">
        <v>20005</v>
      </c>
    </row>
    <row r="624" spans="1:9" ht="43.5">
      <c r="A624" s="146">
        <v>629</v>
      </c>
      <c r="B624" s="155"/>
      <c r="D624" s="152"/>
      <c r="E624" s="141" t="s">
        <v>7371</v>
      </c>
      <c r="F624" s="143" t="s">
        <v>22895</v>
      </c>
      <c r="G624" s="140"/>
      <c r="H624" s="143" t="s">
        <v>20006</v>
      </c>
    </row>
    <row r="625" spans="1:9">
      <c r="A625" s="146">
        <v>630</v>
      </c>
      <c r="B625" s="155"/>
      <c r="D625" s="152"/>
      <c r="E625" s="141" t="s">
        <v>7371</v>
      </c>
      <c r="F625" s="143" t="s">
        <v>22897</v>
      </c>
      <c r="G625" s="140"/>
      <c r="H625" s="143" t="s">
        <v>20009</v>
      </c>
    </row>
    <row r="626" spans="1:9" ht="43.5">
      <c r="A626" s="146">
        <v>631</v>
      </c>
      <c r="B626" s="158"/>
      <c r="D626" s="154"/>
      <c r="E626" s="141" t="s">
        <v>7371</v>
      </c>
      <c r="F626" s="143" t="s">
        <v>23970</v>
      </c>
      <c r="G626" s="143"/>
      <c r="H626" s="143" t="s">
        <v>23971</v>
      </c>
    </row>
    <row r="627" spans="1:9" ht="87">
      <c r="A627" s="146">
        <v>632</v>
      </c>
      <c r="B627" s="155" t="s">
        <v>149</v>
      </c>
      <c r="D627" s="152"/>
      <c r="E627" s="141" t="s">
        <v>7371</v>
      </c>
      <c r="F627" s="143" t="s">
        <v>22896</v>
      </c>
      <c r="G627" s="140"/>
      <c r="H627" s="143" t="s">
        <v>20010</v>
      </c>
    </row>
    <row r="628" spans="1:9">
      <c r="A628" s="146">
        <v>633</v>
      </c>
      <c r="B628" s="155"/>
      <c r="D628" s="152"/>
      <c r="E628" s="141" t="s">
        <v>7371</v>
      </c>
      <c r="F628" s="143" t="s">
        <v>20017</v>
      </c>
      <c r="G628" s="140"/>
      <c r="H628" s="143" t="s">
        <v>20018</v>
      </c>
    </row>
    <row r="629" spans="1:9">
      <c r="A629" s="146">
        <v>634</v>
      </c>
      <c r="B629" s="155"/>
      <c r="D629" s="152"/>
      <c r="E629" s="141" t="s">
        <v>7371</v>
      </c>
      <c r="F629" s="143" t="s">
        <v>23967</v>
      </c>
      <c r="G629" s="140"/>
      <c r="H629" s="143" t="s">
        <v>20025</v>
      </c>
    </row>
    <row r="630" spans="1:9">
      <c r="A630" s="146">
        <v>635</v>
      </c>
      <c r="B630" s="155"/>
      <c r="D630" s="152"/>
      <c r="E630" s="141" t="s">
        <v>7371</v>
      </c>
      <c r="F630" s="143" t="s">
        <v>20026</v>
      </c>
      <c r="G630" s="140"/>
      <c r="H630" s="143" t="s">
        <v>20027</v>
      </c>
    </row>
    <row r="631" spans="1:9">
      <c r="A631" s="146">
        <v>636</v>
      </c>
      <c r="B631" s="155"/>
      <c r="D631" s="152"/>
      <c r="E631" s="141" t="s">
        <v>7371</v>
      </c>
      <c r="F631" s="143" t="s">
        <v>20032</v>
      </c>
      <c r="G631" s="140"/>
      <c r="H631" s="143" t="s">
        <v>20033</v>
      </c>
    </row>
    <row r="632" spans="1:9">
      <c r="A632" s="146">
        <v>637</v>
      </c>
      <c r="B632" s="155"/>
      <c r="D632" s="152"/>
      <c r="E632" s="141" t="s">
        <v>7371</v>
      </c>
      <c r="F632" s="143" t="s">
        <v>20034</v>
      </c>
      <c r="G632" s="140"/>
      <c r="H632" s="143" t="s">
        <v>20035</v>
      </c>
    </row>
    <row r="633" spans="1:9">
      <c r="A633" s="146">
        <v>638</v>
      </c>
      <c r="B633" s="155"/>
      <c r="D633" s="152"/>
      <c r="E633" s="141" t="s">
        <v>7371</v>
      </c>
      <c r="F633" s="143" t="s">
        <v>22894</v>
      </c>
      <c r="G633" s="140"/>
      <c r="H633" s="143" t="s">
        <v>20036</v>
      </c>
    </row>
    <row r="634" spans="1:9">
      <c r="A634" s="146">
        <v>639</v>
      </c>
      <c r="B634" s="156"/>
      <c r="D634" s="157"/>
      <c r="E634" s="141" t="s">
        <v>7371</v>
      </c>
      <c r="F634" s="143" t="s">
        <v>22892</v>
      </c>
      <c r="G634" s="143"/>
      <c r="H634" s="143" t="s">
        <v>22893</v>
      </c>
    </row>
    <row r="635" spans="1:9">
      <c r="A635" s="146">
        <v>640</v>
      </c>
      <c r="B635" s="155"/>
      <c r="D635" s="152"/>
      <c r="E635" s="141" t="s">
        <v>7371</v>
      </c>
      <c r="F635" s="143" t="s">
        <v>20048</v>
      </c>
      <c r="G635" s="140"/>
      <c r="H635" s="143" t="s">
        <v>20049</v>
      </c>
    </row>
    <row r="636" spans="1:9">
      <c r="A636" s="146">
        <v>641</v>
      </c>
      <c r="B636" s="155"/>
      <c r="D636" s="152"/>
      <c r="E636" s="141" t="s">
        <v>7371</v>
      </c>
      <c r="F636" s="143" t="s">
        <v>20050</v>
      </c>
      <c r="G636" s="140"/>
      <c r="H636" s="143" t="s">
        <v>20051</v>
      </c>
    </row>
    <row r="637" spans="1:9">
      <c r="A637" s="146">
        <v>642</v>
      </c>
      <c r="B637" s="155"/>
      <c r="D637" s="152"/>
      <c r="E637" s="141" t="s">
        <v>7371</v>
      </c>
      <c r="F637" s="143" t="s">
        <v>22996</v>
      </c>
      <c r="G637" s="140"/>
      <c r="H637" s="143" t="s">
        <v>20062</v>
      </c>
    </row>
    <row r="638" spans="1:9">
      <c r="A638" s="146">
        <v>643</v>
      </c>
      <c r="B638" s="155"/>
      <c r="D638" s="152"/>
      <c r="E638" s="141" t="s">
        <v>7371</v>
      </c>
      <c r="F638" s="143" t="s">
        <v>22891</v>
      </c>
      <c r="G638" s="140"/>
      <c r="H638" s="143" t="s">
        <v>20063</v>
      </c>
    </row>
    <row r="639" spans="1:9" ht="31">
      <c r="A639" s="146">
        <v>644</v>
      </c>
      <c r="B639" s="155"/>
      <c r="D639" s="152"/>
      <c r="E639" s="141" t="s">
        <v>7371</v>
      </c>
      <c r="F639" s="143" t="s">
        <v>20070</v>
      </c>
      <c r="G639" s="140"/>
      <c r="H639" s="143" t="s">
        <v>20071</v>
      </c>
      <c r="I639" s="159" t="s">
        <v>22887</v>
      </c>
    </row>
    <row r="640" spans="1:9">
      <c r="A640" s="146">
        <v>645</v>
      </c>
      <c r="B640" s="155"/>
      <c r="D640" s="152"/>
      <c r="E640" s="141" t="s">
        <v>7371</v>
      </c>
      <c r="F640" s="143" t="s">
        <v>22888</v>
      </c>
      <c r="G640" s="140"/>
      <c r="H640" s="143" t="s">
        <v>20072</v>
      </c>
    </row>
    <row r="641" spans="1:13">
      <c r="A641" s="146">
        <v>646</v>
      </c>
      <c r="B641" s="155"/>
      <c r="D641" s="152"/>
      <c r="E641" s="141" t="s">
        <v>7371</v>
      </c>
      <c r="F641" s="143" t="s">
        <v>20073</v>
      </c>
      <c r="G641" s="140"/>
      <c r="H641" s="143" t="s">
        <v>20074</v>
      </c>
    </row>
    <row r="642" spans="1:13">
      <c r="A642" s="146">
        <v>647</v>
      </c>
      <c r="B642" s="155"/>
      <c r="D642" s="152"/>
      <c r="E642" s="141" t="s">
        <v>7371</v>
      </c>
      <c r="F642" s="143" t="s">
        <v>22890</v>
      </c>
      <c r="G642" s="140"/>
      <c r="H642" s="143" t="s">
        <v>20077</v>
      </c>
    </row>
    <row r="643" spans="1:13">
      <c r="A643" s="146">
        <v>648</v>
      </c>
      <c r="B643" s="155"/>
      <c r="D643" s="152"/>
      <c r="E643" s="141" t="s">
        <v>7371</v>
      </c>
      <c r="F643" s="143" t="s">
        <v>20083</v>
      </c>
      <c r="G643" s="140"/>
      <c r="H643" s="143" t="s">
        <v>20084</v>
      </c>
    </row>
    <row r="644" spans="1:13">
      <c r="A644" s="146">
        <v>649</v>
      </c>
      <c r="B644" s="155"/>
      <c r="D644" s="152"/>
      <c r="E644" s="141" t="s">
        <v>7371</v>
      </c>
      <c r="F644" s="143" t="s">
        <v>26366</v>
      </c>
      <c r="G644" s="140"/>
      <c r="H644" s="143" t="s">
        <v>20790</v>
      </c>
    </row>
    <row r="645" spans="1:13">
      <c r="A645" s="146">
        <v>650</v>
      </c>
      <c r="B645" s="155"/>
      <c r="D645" s="152"/>
      <c r="E645" s="141" t="s">
        <v>7371</v>
      </c>
      <c r="F645" s="143" t="s">
        <v>26365</v>
      </c>
      <c r="G645" s="140"/>
      <c r="H645" s="143" t="s">
        <v>20085</v>
      </c>
    </row>
    <row r="646" spans="1:13">
      <c r="A646" s="146">
        <v>651</v>
      </c>
      <c r="B646" s="155"/>
      <c r="D646" s="152"/>
      <c r="E646" s="141" t="s">
        <v>7371</v>
      </c>
      <c r="F646" s="143" t="s">
        <v>20086</v>
      </c>
      <c r="G646" s="140"/>
      <c r="H646" s="143" t="s">
        <v>20087</v>
      </c>
    </row>
    <row r="647" spans="1:13">
      <c r="A647" s="146">
        <v>652</v>
      </c>
      <c r="B647" s="155"/>
      <c r="D647" s="152"/>
      <c r="E647" s="141" t="s">
        <v>7371</v>
      </c>
      <c r="F647" s="143" t="s">
        <v>20088</v>
      </c>
      <c r="G647" s="140"/>
      <c r="H647" s="143" t="s">
        <v>20089</v>
      </c>
    </row>
    <row r="648" spans="1:13">
      <c r="A648" s="147"/>
      <c r="B648" s="158"/>
      <c r="D648" s="154"/>
      <c r="E648" s="141" t="s">
        <v>22427</v>
      </c>
      <c r="F648" s="143" t="s">
        <v>26413</v>
      </c>
      <c r="G648" s="143"/>
      <c r="H648" s="143" t="s">
        <v>26414</v>
      </c>
      <c r="M648" s="169"/>
    </row>
    <row r="649" spans="1:13" ht="43.5">
      <c r="A649" s="146">
        <v>653</v>
      </c>
      <c r="B649" s="155"/>
      <c r="D649" s="152"/>
      <c r="E649" s="141" t="s">
        <v>7371</v>
      </c>
      <c r="F649" s="143" t="s">
        <v>26364</v>
      </c>
      <c r="G649" s="140"/>
      <c r="H649" s="143" t="s">
        <v>20090</v>
      </c>
    </row>
    <row r="650" spans="1:13">
      <c r="A650" s="146">
        <v>654</v>
      </c>
      <c r="B650" s="155"/>
      <c r="D650" s="152"/>
      <c r="E650" s="141" t="s">
        <v>7371</v>
      </c>
      <c r="F650" s="143" t="s">
        <v>20313</v>
      </c>
      <c r="G650" s="140"/>
      <c r="H650" s="143" t="s">
        <v>20314</v>
      </c>
    </row>
    <row r="651" spans="1:13">
      <c r="A651" s="146">
        <v>655</v>
      </c>
      <c r="B651" s="155"/>
      <c r="D651" s="152"/>
      <c r="E651" s="141" t="s">
        <v>7371</v>
      </c>
      <c r="F651" s="143" t="s">
        <v>22889</v>
      </c>
      <c r="G651" s="140"/>
      <c r="H651" s="143" t="s">
        <v>20315</v>
      </c>
    </row>
    <row r="652" spans="1:13">
      <c r="A652" s="146">
        <v>656</v>
      </c>
      <c r="B652" s="155"/>
      <c r="D652" s="152"/>
      <c r="E652" s="141" t="s">
        <v>7371</v>
      </c>
      <c r="F652" s="143" t="s">
        <v>20318</v>
      </c>
      <c r="G652" s="140"/>
      <c r="H652" s="143" t="s">
        <v>20319</v>
      </c>
    </row>
    <row r="653" spans="1:13">
      <c r="A653" s="146">
        <v>657</v>
      </c>
      <c r="B653" s="155"/>
      <c r="D653" s="152"/>
      <c r="E653" s="141" t="s">
        <v>7371</v>
      </c>
      <c r="F653" s="143" t="s">
        <v>20320</v>
      </c>
      <c r="G653" s="140"/>
      <c r="H653" s="143" t="s">
        <v>20321</v>
      </c>
    </row>
    <row r="654" spans="1:13">
      <c r="A654" s="146">
        <v>658</v>
      </c>
      <c r="B654" s="155"/>
      <c r="D654" s="152"/>
      <c r="E654" s="141" t="s">
        <v>7371</v>
      </c>
      <c r="F654" s="143" t="s">
        <v>20322</v>
      </c>
      <c r="G654" s="140"/>
      <c r="H654" s="143" t="s">
        <v>20323</v>
      </c>
    </row>
    <row r="655" spans="1:13">
      <c r="A655" s="146">
        <v>659</v>
      </c>
      <c r="B655" s="155"/>
      <c r="D655" s="152"/>
      <c r="E655" s="141" t="s">
        <v>7371</v>
      </c>
      <c r="F655" s="143" t="s">
        <v>26410</v>
      </c>
      <c r="G655" s="140"/>
      <c r="H655" s="143" t="s">
        <v>20324</v>
      </c>
    </row>
    <row r="656" spans="1:13">
      <c r="A656" s="146">
        <v>660</v>
      </c>
      <c r="B656" s="155"/>
      <c r="D656" s="152"/>
      <c r="E656" s="141" t="s">
        <v>7371</v>
      </c>
      <c r="F656" s="143" t="s">
        <v>20325</v>
      </c>
      <c r="G656" s="140"/>
      <c r="H656" s="143" t="s">
        <v>20326</v>
      </c>
    </row>
    <row r="657" spans="1:8">
      <c r="A657" s="146">
        <v>661</v>
      </c>
      <c r="B657" s="155"/>
      <c r="D657" s="152"/>
      <c r="E657" s="141" t="s">
        <v>7371</v>
      </c>
      <c r="F657" s="143" t="s">
        <v>20327</v>
      </c>
      <c r="G657" s="140"/>
      <c r="H657" s="143" t="s">
        <v>20328</v>
      </c>
    </row>
    <row r="658" spans="1:8" ht="43.5">
      <c r="A658" s="146">
        <v>662</v>
      </c>
      <c r="B658" s="155"/>
      <c r="D658" s="152"/>
      <c r="E658" s="141" t="s">
        <v>7371</v>
      </c>
      <c r="F658" s="143" t="s">
        <v>26412</v>
      </c>
      <c r="G658" s="140"/>
      <c r="H658" s="143" t="s">
        <v>20329</v>
      </c>
    </row>
    <row r="659" spans="1:8">
      <c r="A659" s="146">
        <v>663</v>
      </c>
      <c r="B659" s="155"/>
      <c r="D659" s="152"/>
      <c r="E659" s="141" t="s">
        <v>7371</v>
      </c>
      <c r="F659" s="143" t="s">
        <v>26411</v>
      </c>
      <c r="G659" s="140"/>
      <c r="H659" s="143" t="s">
        <v>20332</v>
      </c>
    </row>
    <row r="660" spans="1:8">
      <c r="A660" s="146">
        <v>664</v>
      </c>
      <c r="B660" s="155"/>
      <c r="D660" s="152"/>
      <c r="E660" s="141" t="s">
        <v>7371</v>
      </c>
      <c r="F660" s="143" t="s">
        <v>20335</v>
      </c>
      <c r="G660" s="140"/>
      <c r="H660" s="143" t="s">
        <v>20336</v>
      </c>
    </row>
    <row r="661" spans="1:8">
      <c r="A661" s="146">
        <v>665</v>
      </c>
      <c r="B661" s="155"/>
      <c r="D661" s="152"/>
      <c r="E661" s="141" t="s">
        <v>7371</v>
      </c>
      <c r="F661" s="143" t="s">
        <v>20339</v>
      </c>
      <c r="G661" s="140"/>
      <c r="H661" s="143" t="s">
        <v>20338</v>
      </c>
    </row>
    <row r="662" spans="1:8" ht="58">
      <c r="A662" s="146">
        <v>666</v>
      </c>
      <c r="B662" s="155"/>
      <c r="D662" s="152"/>
      <c r="E662" s="141" t="s">
        <v>7371</v>
      </c>
      <c r="F662" s="143" t="s">
        <v>21717</v>
      </c>
      <c r="G662" s="140"/>
      <c r="H662" s="143" t="s">
        <v>20371</v>
      </c>
    </row>
    <row r="663" spans="1:8" ht="58">
      <c r="A663" s="146">
        <v>667</v>
      </c>
      <c r="B663" s="155"/>
      <c r="D663" s="152"/>
      <c r="E663" s="141" t="s">
        <v>7371</v>
      </c>
      <c r="F663" s="143" t="s">
        <v>21718</v>
      </c>
      <c r="G663" s="140"/>
      <c r="H663" s="143" t="s">
        <v>20372</v>
      </c>
    </row>
    <row r="664" spans="1:8">
      <c r="A664" s="146">
        <v>668</v>
      </c>
      <c r="B664" s="155"/>
      <c r="D664" s="152"/>
      <c r="E664" s="141" t="s">
        <v>7371</v>
      </c>
      <c r="F664" s="143" t="s">
        <v>20383</v>
      </c>
      <c r="G664" s="140"/>
      <c r="H664" s="143" t="s">
        <v>20384</v>
      </c>
    </row>
    <row r="665" spans="1:8">
      <c r="A665" s="146">
        <v>669</v>
      </c>
      <c r="B665" s="155"/>
      <c r="D665" s="152"/>
      <c r="E665" s="141" t="s">
        <v>7371</v>
      </c>
      <c r="F665" s="143" t="s">
        <v>21371</v>
      </c>
      <c r="G665" s="140"/>
      <c r="H665" s="143" t="s">
        <v>21372</v>
      </c>
    </row>
    <row r="666" spans="1:8">
      <c r="A666" s="146">
        <v>670</v>
      </c>
      <c r="B666" s="155"/>
      <c r="D666" s="152"/>
      <c r="E666" s="141" t="s">
        <v>7371</v>
      </c>
      <c r="F666" s="143" t="s">
        <v>26404</v>
      </c>
      <c r="G666" s="140"/>
      <c r="H666" s="143" t="s">
        <v>22993</v>
      </c>
    </row>
    <row r="667" spans="1:8" ht="29">
      <c r="A667" s="146">
        <v>671</v>
      </c>
      <c r="B667" s="155"/>
      <c r="D667" s="152"/>
      <c r="E667" s="141" t="s">
        <v>7371</v>
      </c>
      <c r="F667" s="143" t="s">
        <v>20435</v>
      </c>
      <c r="G667" s="140"/>
      <c r="H667" s="143" t="s">
        <v>20436</v>
      </c>
    </row>
    <row r="668" spans="1:8">
      <c r="A668" s="146">
        <v>672</v>
      </c>
      <c r="B668" s="155"/>
      <c r="D668" s="152"/>
      <c r="E668" s="141" t="s">
        <v>7371</v>
      </c>
      <c r="F668" s="143" t="s">
        <v>20433</v>
      </c>
      <c r="G668" s="140"/>
      <c r="H668" s="143" t="s">
        <v>20434</v>
      </c>
    </row>
    <row r="669" spans="1:8">
      <c r="A669" s="146">
        <v>673</v>
      </c>
      <c r="B669" s="155"/>
      <c r="D669" s="152"/>
      <c r="E669" s="141" t="s">
        <v>7371</v>
      </c>
      <c r="F669" s="143" t="s">
        <v>23310</v>
      </c>
      <c r="G669" s="140"/>
      <c r="H669" s="143" t="s">
        <v>20696</v>
      </c>
    </row>
    <row r="670" spans="1:8">
      <c r="A670" s="146">
        <v>674</v>
      </c>
      <c r="B670" s="155"/>
      <c r="D670" s="152"/>
      <c r="E670" s="141" t="s">
        <v>7371</v>
      </c>
      <c r="F670" s="143" t="s">
        <v>20466</v>
      </c>
      <c r="G670" s="140"/>
      <c r="H670" s="143" t="s">
        <v>22623</v>
      </c>
    </row>
    <row r="671" spans="1:8">
      <c r="A671" s="146">
        <v>675</v>
      </c>
      <c r="B671" s="155"/>
      <c r="D671" s="152"/>
      <c r="E671" s="141" t="s">
        <v>7371</v>
      </c>
      <c r="F671" s="143" t="s">
        <v>20721</v>
      </c>
      <c r="G671" s="140"/>
      <c r="H671" s="143" t="s">
        <v>20722</v>
      </c>
    </row>
    <row r="672" spans="1:8">
      <c r="A672" s="146">
        <v>676</v>
      </c>
      <c r="B672" s="155"/>
      <c r="D672" s="152"/>
      <c r="E672" s="141" t="s">
        <v>7371</v>
      </c>
      <c r="F672" s="143" t="s">
        <v>20694</v>
      </c>
      <c r="G672" s="140"/>
      <c r="H672" s="143" t="s">
        <v>20695</v>
      </c>
    </row>
    <row r="673" spans="1:13">
      <c r="A673" s="146">
        <v>677</v>
      </c>
      <c r="B673" s="155"/>
      <c r="D673" s="152"/>
      <c r="E673" s="141" t="s">
        <v>7371</v>
      </c>
      <c r="F673" s="143" t="s">
        <v>20857</v>
      </c>
      <c r="G673" s="140"/>
      <c r="H673" s="143" t="s">
        <v>20858</v>
      </c>
    </row>
    <row r="674" spans="1:13">
      <c r="A674" s="146">
        <v>678</v>
      </c>
      <c r="B674" s="155"/>
      <c r="D674" s="152"/>
      <c r="E674" s="141" t="s">
        <v>7371</v>
      </c>
      <c r="F674" s="143" t="s">
        <v>20734</v>
      </c>
      <c r="G674" s="140"/>
      <c r="H674" s="143" t="s">
        <v>20735</v>
      </c>
    </row>
    <row r="675" spans="1:13" ht="101.5">
      <c r="A675" s="146">
        <v>679</v>
      </c>
      <c r="B675" s="155"/>
      <c r="D675" s="152"/>
      <c r="E675" s="141" t="s">
        <v>7371</v>
      </c>
      <c r="F675" s="143" t="s">
        <v>26403</v>
      </c>
      <c r="G675" s="140"/>
      <c r="H675" s="143" t="s">
        <v>20736</v>
      </c>
    </row>
    <row r="676" spans="1:13">
      <c r="A676" s="146">
        <v>680</v>
      </c>
      <c r="B676" s="155"/>
      <c r="D676" s="152"/>
      <c r="E676" s="141" t="s">
        <v>7371</v>
      </c>
      <c r="F676" s="143" t="s">
        <v>20738</v>
      </c>
      <c r="G676" s="140"/>
      <c r="H676" s="143" t="s">
        <v>20739</v>
      </c>
    </row>
    <row r="677" spans="1:13">
      <c r="A677" s="146">
        <v>681</v>
      </c>
      <c r="B677" s="155"/>
      <c r="D677" s="152"/>
      <c r="E677" s="141" t="s">
        <v>7371</v>
      </c>
      <c r="F677" s="143" t="s">
        <v>20712</v>
      </c>
      <c r="G677" s="140"/>
      <c r="H677" s="143" t="s">
        <v>22622</v>
      </c>
    </row>
    <row r="678" spans="1:13">
      <c r="A678" s="146">
        <v>682</v>
      </c>
      <c r="B678" s="155"/>
      <c r="D678" s="152"/>
      <c r="E678" s="141" t="s">
        <v>7371</v>
      </c>
      <c r="F678" s="143" t="s">
        <v>20748</v>
      </c>
      <c r="G678" s="140"/>
      <c r="H678" s="143" t="s">
        <v>20749</v>
      </c>
    </row>
    <row r="679" spans="1:13">
      <c r="A679" s="146">
        <v>683</v>
      </c>
      <c r="B679" s="155"/>
      <c r="D679" s="152"/>
      <c r="E679" s="141" t="s">
        <v>7371</v>
      </c>
      <c r="F679" s="143" t="s">
        <v>20759</v>
      </c>
      <c r="G679" s="140"/>
      <c r="H679" s="143" t="s">
        <v>20760</v>
      </c>
    </row>
    <row r="680" spans="1:13">
      <c r="A680" s="146">
        <v>684</v>
      </c>
      <c r="B680" s="155"/>
      <c r="D680" s="152"/>
      <c r="E680" s="141" t="s">
        <v>7371</v>
      </c>
      <c r="F680" s="143" t="s">
        <v>26402</v>
      </c>
      <c r="G680" s="140"/>
      <c r="H680" s="143" t="s">
        <v>20767</v>
      </c>
    </row>
    <row r="681" spans="1:13">
      <c r="A681" s="146">
        <v>685</v>
      </c>
      <c r="B681" s="155"/>
      <c r="D681" s="152"/>
      <c r="E681" s="141" t="s">
        <v>7371</v>
      </c>
      <c r="F681" s="143" t="s">
        <v>20548</v>
      </c>
      <c r="G681" s="140"/>
      <c r="H681" s="143" t="s">
        <v>20549</v>
      </c>
    </row>
    <row r="682" spans="1:13">
      <c r="A682" s="146">
        <v>686</v>
      </c>
      <c r="B682" s="155"/>
      <c r="D682" s="152"/>
      <c r="E682" s="141" t="s">
        <v>7371</v>
      </c>
      <c r="F682" s="143" t="s">
        <v>20677</v>
      </c>
      <c r="G682" s="140"/>
      <c r="H682" s="143" t="s">
        <v>20678</v>
      </c>
    </row>
    <row r="683" spans="1:13" ht="43.5">
      <c r="A683" s="146">
        <v>687</v>
      </c>
      <c r="B683" s="158"/>
      <c r="D683" s="154"/>
      <c r="E683" s="141" t="s">
        <v>14231</v>
      </c>
      <c r="F683" s="143" t="s">
        <v>26409</v>
      </c>
      <c r="G683" s="143"/>
      <c r="H683" s="143" t="s">
        <v>14229</v>
      </c>
      <c r="M683" s="169"/>
    </row>
    <row r="684" spans="1:13">
      <c r="A684" s="146">
        <v>688</v>
      </c>
      <c r="B684" s="155"/>
      <c r="D684" s="152"/>
      <c r="E684" s="141" t="s">
        <v>7371</v>
      </c>
      <c r="F684" s="143" t="s">
        <v>20681</v>
      </c>
      <c r="G684" s="140"/>
      <c r="H684" s="143" t="s">
        <v>20682</v>
      </c>
    </row>
    <row r="685" spans="1:13">
      <c r="A685" s="146">
        <v>689</v>
      </c>
      <c r="B685" s="155"/>
      <c r="D685" s="152"/>
      <c r="E685" s="141" t="s">
        <v>7371</v>
      </c>
      <c r="F685" s="143" t="s">
        <v>20667</v>
      </c>
      <c r="G685" s="140"/>
      <c r="H685" s="143" t="s">
        <v>20666</v>
      </c>
    </row>
    <row r="686" spans="1:13" ht="29">
      <c r="A686" s="146">
        <v>690</v>
      </c>
      <c r="B686" s="155"/>
      <c r="D686" s="152"/>
      <c r="E686" s="141" t="s">
        <v>7371</v>
      </c>
      <c r="F686" s="143" t="s">
        <v>20921</v>
      </c>
      <c r="G686" s="140"/>
      <c r="H686" s="143" t="s">
        <v>20922</v>
      </c>
    </row>
    <row r="687" spans="1:13">
      <c r="A687" s="146">
        <v>691</v>
      </c>
      <c r="B687" s="155"/>
      <c r="D687" s="152"/>
      <c r="E687" s="141" t="s">
        <v>7371</v>
      </c>
      <c r="F687" s="143" t="s">
        <v>20927</v>
      </c>
      <c r="G687" s="140"/>
      <c r="H687" s="143" t="s">
        <v>20928</v>
      </c>
    </row>
    <row r="688" spans="1:13">
      <c r="A688" s="146">
        <v>692</v>
      </c>
      <c r="B688" s="155"/>
      <c r="D688" s="152"/>
      <c r="E688" s="141" t="s">
        <v>7371</v>
      </c>
      <c r="F688" s="143" t="s">
        <v>20874</v>
      </c>
      <c r="G688" s="140"/>
      <c r="H688" s="143" t="s">
        <v>20875</v>
      </c>
    </row>
    <row r="689" spans="1:13">
      <c r="A689" s="146">
        <v>693</v>
      </c>
      <c r="B689" s="156"/>
      <c r="D689" s="157"/>
      <c r="E689" s="141" t="s">
        <v>7371</v>
      </c>
      <c r="F689" s="143" t="s">
        <v>22620</v>
      </c>
      <c r="G689" s="143"/>
      <c r="H689" s="143" t="s">
        <v>22621</v>
      </c>
    </row>
    <row r="690" spans="1:13" ht="43.5">
      <c r="A690" s="146">
        <v>694</v>
      </c>
      <c r="B690" s="155" t="s">
        <v>149</v>
      </c>
      <c r="D690" s="152" t="s">
        <v>551</v>
      </c>
      <c r="E690" s="141" t="s">
        <v>7371</v>
      </c>
      <c r="F690" s="143" t="s">
        <v>26408</v>
      </c>
      <c r="G690" s="140"/>
      <c r="H690" s="143" t="s">
        <v>20553</v>
      </c>
    </row>
    <row r="691" spans="1:13">
      <c r="A691" s="146">
        <v>695</v>
      </c>
      <c r="B691" s="155" t="s">
        <v>149</v>
      </c>
      <c r="D691" s="152"/>
      <c r="E691" s="141" t="s">
        <v>7371</v>
      </c>
      <c r="F691" s="143" t="s">
        <v>20576</v>
      </c>
      <c r="G691" s="140"/>
      <c r="H691" s="143" t="s">
        <v>20653</v>
      </c>
    </row>
    <row r="692" spans="1:13">
      <c r="A692" s="146">
        <v>696</v>
      </c>
      <c r="B692" s="155"/>
      <c r="D692" s="152"/>
      <c r="E692" s="141" t="s">
        <v>7371</v>
      </c>
      <c r="F692" s="143" t="s">
        <v>20659</v>
      </c>
      <c r="G692" s="140"/>
      <c r="H692" s="143" t="s">
        <v>20660</v>
      </c>
    </row>
    <row r="693" spans="1:13" ht="72.5">
      <c r="A693" s="146">
        <v>697</v>
      </c>
      <c r="B693" s="155"/>
      <c r="D693" s="152"/>
      <c r="E693" s="141" t="s">
        <v>7371</v>
      </c>
      <c r="F693" s="143" t="s">
        <v>26401</v>
      </c>
      <c r="G693" s="140"/>
      <c r="H693" s="143" t="s">
        <v>20680</v>
      </c>
    </row>
    <row r="694" spans="1:13">
      <c r="A694" s="146">
        <v>698</v>
      </c>
      <c r="B694" s="155"/>
      <c r="D694" s="152"/>
      <c r="E694" s="141" t="s">
        <v>7371</v>
      </c>
      <c r="F694" s="143" t="s">
        <v>22903</v>
      </c>
      <c r="G694" s="140"/>
      <c r="H694" s="143" t="s">
        <v>20987</v>
      </c>
    </row>
    <row r="695" spans="1:13">
      <c r="A695" s="146">
        <v>699</v>
      </c>
      <c r="B695" s="155"/>
      <c r="D695" s="152"/>
      <c r="E695" s="141" t="s">
        <v>7371</v>
      </c>
      <c r="F695" s="143" t="s">
        <v>21157</v>
      </c>
      <c r="G695" s="140"/>
      <c r="H695" s="143" t="s">
        <v>21158</v>
      </c>
    </row>
    <row r="696" spans="1:13">
      <c r="A696" s="146">
        <v>700</v>
      </c>
      <c r="B696" s="155"/>
      <c r="D696" s="152"/>
      <c r="E696" s="141" t="s">
        <v>7371</v>
      </c>
      <c r="F696" s="143" t="s">
        <v>21219</v>
      </c>
      <c r="G696" s="140"/>
      <c r="H696" s="143" t="s">
        <v>21220</v>
      </c>
    </row>
    <row r="697" spans="1:13" ht="58">
      <c r="A697" s="146">
        <v>701</v>
      </c>
      <c r="B697" s="155"/>
      <c r="D697" s="152"/>
      <c r="E697" s="141" t="s">
        <v>7371</v>
      </c>
      <c r="F697" s="143" t="s">
        <v>26400</v>
      </c>
      <c r="G697" s="140"/>
      <c r="H697" s="143" t="s">
        <v>21501</v>
      </c>
    </row>
    <row r="698" spans="1:13">
      <c r="A698" s="146">
        <v>702</v>
      </c>
      <c r="B698" s="155"/>
      <c r="D698" s="152"/>
      <c r="E698" s="141" t="s">
        <v>7371</v>
      </c>
      <c r="F698" s="143" t="s">
        <v>21224</v>
      </c>
      <c r="G698" s="140"/>
      <c r="H698" s="143" t="s">
        <v>21225</v>
      </c>
    </row>
    <row r="699" spans="1:13" ht="101.5">
      <c r="A699" s="146">
        <v>703</v>
      </c>
      <c r="B699" s="155"/>
      <c r="D699" s="152"/>
      <c r="E699" s="141" t="s">
        <v>7371</v>
      </c>
      <c r="F699" s="143" t="s">
        <v>26396</v>
      </c>
      <c r="G699" s="140"/>
      <c r="H699" s="143" t="s">
        <v>21234</v>
      </c>
    </row>
    <row r="700" spans="1:13" ht="72.5">
      <c r="A700" s="146">
        <v>704</v>
      </c>
      <c r="B700" s="155"/>
      <c r="D700" s="152" t="s">
        <v>551</v>
      </c>
      <c r="E700" s="141" t="s">
        <v>7371</v>
      </c>
      <c r="F700" s="143" t="s">
        <v>26399</v>
      </c>
      <c r="G700" s="140"/>
      <c r="H700" s="143" t="s">
        <v>21904</v>
      </c>
    </row>
    <row r="701" spans="1:13" ht="58">
      <c r="A701" s="146">
        <v>705</v>
      </c>
      <c r="B701" s="156"/>
      <c r="D701" s="157"/>
      <c r="E701" s="141" t="s">
        <v>91</v>
      </c>
      <c r="F701" s="143" t="s">
        <v>26398</v>
      </c>
      <c r="G701" s="143"/>
      <c r="H701" s="143" t="s">
        <v>26397</v>
      </c>
      <c r="M701" s="169"/>
    </row>
    <row r="702" spans="1:13">
      <c r="A702" s="146">
        <v>706</v>
      </c>
      <c r="B702" s="155"/>
      <c r="D702" s="152"/>
      <c r="E702" s="141" t="s">
        <v>7371</v>
      </c>
      <c r="F702" s="143" t="s">
        <v>21914</v>
      </c>
      <c r="G702" s="140"/>
      <c r="H702" s="143" t="s">
        <v>21915</v>
      </c>
    </row>
    <row r="703" spans="1:13">
      <c r="A703" s="146">
        <v>707</v>
      </c>
      <c r="B703" s="155"/>
      <c r="D703" s="152"/>
      <c r="E703" s="141" t="s">
        <v>7371</v>
      </c>
      <c r="F703" s="143" t="s">
        <v>22054</v>
      </c>
      <c r="G703" s="140"/>
      <c r="H703" s="143" t="s">
        <v>26512</v>
      </c>
    </row>
    <row r="704" spans="1:13" ht="72.5">
      <c r="A704" s="146">
        <v>708</v>
      </c>
      <c r="B704" s="155"/>
      <c r="D704" s="152"/>
      <c r="E704" s="141" t="s">
        <v>7371</v>
      </c>
      <c r="F704" s="143" t="s">
        <v>22061</v>
      </c>
      <c r="G704" s="140"/>
      <c r="H704" s="143" t="s">
        <v>22062</v>
      </c>
    </row>
    <row r="705" spans="1:13">
      <c r="A705" s="146">
        <v>709</v>
      </c>
      <c r="B705" s="156"/>
      <c r="D705" s="157"/>
      <c r="E705" s="141" t="s">
        <v>7780</v>
      </c>
      <c r="F705" s="143" t="s">
        <v>26394</v>
      </c>
      <c r="G705" s="143"/>
      <c r="H705" s="143" t="s">
        <v>26395</v>
      </c>
      <c r="M705" s="169"/>
    </row>
    <row r="706" spans="1:13" ht="101.5">
      <c r="A706" s="146">
        <v>710</v>
      </c>
      <c r="B706" s="155"/>
      <c r="D706" s="152"/>
      <c r="E706" s="141" t="s">
        <v>7371</v>
      </c>
      <c r="F706" s="143" t="s">
        <v>26393</v>
      </c>
      <c r="G706" s="140"/>
      <c r="H706" s="143" t="s">
        <v>22076</v>
      </c>
      <c r="I706" s="159" t="s">
        <v>22077</v>
      </c>
    </row>
    <row r="707" spans="1:13">
      <c r="A707" s="146">
        <v>711</v>
      </c>
      <c r="B707" s="155"/>
      <c r="D707" s="152"/>
      <c r="E707" s="141" t="s">
        <v>7371</v>
      </c>
      <c r="F707" s="143" t="s">
        <v>22105</v>
      </c>
      <c r="G707" s="140"/>
      <c r="H707" s="143" t="s">
        <v>22106</v>
      </c>
    </row>
    <row r="708" spans="1:13" ht="43.5">
      <c r="A708" s="146">
        <v>712</v>
      </c>
      <c r="B708" s="155" t="s">
        <v>149</v>
      </c>
      <c r="D708" s="152"/>
      <c r="E708" s="141" t="s">
        <v>7371</v>
      </c>
      <c r="F708" s="143" t="s">
        <v>22595</v>
      </c>
      <c r="G708" s="140"/>
      <c r="H708" s="143" t="s">
        <v>22175</v>
      </c>
    </row>
    <row r="709" spans="1:13" ht="58">
      <c r="A709" s="146">
        <v>713</v>
      </c>
      <c r="B709" s="155" t="s">
        <v>149</v>
      </c>
      <c r="D709" s="152"/>
      <c r="E709" s="141" t="s">
        <v>7371</v>
      </c>
      <c r="F709" s="143" t="s">
        <v>22198</v>
      </c>
      <c r="G709" s="140"/>
      <c r="H709" s="143" t="s">
        <v>22199</v>
      </c>
    </row>
    <row r="710" spans="1:13" ht="58">
      <c r="A710" s="146">
        <v>714</v>
      </c>
      <c r="B710" s="155" t="s">
        <v>149</v>
      </c>
      <c r="D710" s="152"/>
      <c r="E710" s="141" t="s">
        <v>7371</v>
      </c>
      <c r="F710" s="143" t="s">
        <v>22902</v>
      </c>
      <c r="G710" s="140"/>
      <c r="H710" s="143" t="s">
        <v>22210</v>
      </c>
      <c r="I710" s="159" t="s">
        <v>22596</v>
      </c>
    </row>
    <row r="711" spans="1:13" ht="58">
      <c r="A711" s="146">
        <v>717</v>
      </c>
      <c r="B711" s="155" t="s">
        <v>149</v>
      </c>
      <c r="D711" s="152"/>
      <c r="E711" s="141" t="s">
        <v>7371</v>
      </c>
      <c r="F711" s="143" t="s">
        <v>26452</v>
      </c>
      <c r="G711" s="140"/>
      <c r="H711" s="143" t="s">
        <v>22362</v>
      </c>
      <c r="I711" s="159" t="s">
        <v>22363</v>
      </c>
    </row>
    <row r="712" spans="1:13" ht="43.5">
      <c r="A712" s="146">
        <v>718</v>
      </c>
      <c r="B712" s="155"/>
      <c r="D712" s="152"/>
      <c r="E712" s="141" t="s">
        <v>7371</v>
      </c>
      <c r="F712" s="143" t="s">
        <v>22410</v>
      </c>
      <c r="G712" s="140"/>
      <c r="H712" s="143" t="s">
        <v>22411</v>
      </c>
    </row>
    <row r="713" spans="1:13" ht="72.5">
      <c r="A713" s="146">
        <v>719</v>
      </c>
      <c r="B713" s="155" t="s">
        <v>149</v>
      </c>
      <c r="D713" s="152"/>
      <c r="E713" s="141" t="s">
        <v>7371</v>
      </c>
      <c r="F713" s="143" t="s">
        <v>26453</v>
      </c>
      <c r="G713" s="140"/>
      <c r="H713" s="143" t="s">
        <v>22445</v>
      </c>
      <c r="I713" s="159" t="s">
        <v>10092</v>
      </c>
    </row>
    <row r="714" spans="1:13">
      <c r="A714" s="146">
        <v>720</v>
      </c>
      <c r="B714" s="155"/>
      <c r="D714" s="152"/>
      <c r="E714" s="141" t="s">
        <v>7371</v>
      </c>
      <c r="F714" s="143" t="s">
        <v>22451</v>
      </c>
      <c r="G714" s="140"/>
      <c r="H714" s="143" t="s">
        <v>22452</v>
      </c>
    </row>
    <row r="715" spans="1:13" ht="58">
      <c r="A715" s="146">
        <v>721</v>
      </c>
      <c r="B715" s="155" t="s">
        <v>149</v>
      </c>
      <c r="D715" s="152"/>
      <c r="E715" s="141" t="s">
        <v>7371</v>
      </c>
      <c r="F715" s="143" t="s">
        <v>26454</v>
      </c>
      <c r="G715" s="140"/>
      <c r="H715" s="143" t="s">
        <v>22503</v>
      </c>
    </row>
    <row r="716" spans="1:13">
      <c r="A716" s="146">
        <v>722</v>
      </c>
      <c r="B716" s="156"/>
      <c r="D716" s="157"/>
      <c r="E716" s="141" t="s">
        <v>7371</v>
      </c>
      <c r="F716" s="143" t="s">
        <v>23358</v>
      </c>
      <c r="G716" s="140"/>
      <c r="H716" s="148"/>
    </row>
    <row r="717" spans="1:13">
      <c r="A717" s="146">
        <v>723</v>
      </c>
      <c r="B717" s="155"/>
      <c r="D717" s="152"/>
      <c r="E717" s="141" t="s">
        <v>7371</v>
      </c>
      <c r="F717" s="143" t="s">
        <v>1715</v>
      </c>
      <c r="G717" s="140"/>
      <c r="H717" s="143" t="s">
        <v>1716</v>
      </c>
    </row>
    <row r="718" spans="1:13">
      <c r="A718" s="146">
        <v>724</v>
      </c>
      <c r="B718" s="155"/>
      <c r="D718" s="152"/>
      <c r="E718" s="141" t="s">
        <v>7371</v>
      </c>
      <c r="F718" s="143" t="s">
        <v>3097</v>
      </c>
      <c r="G718" s="140"/>
      <c r="H718" s="143" t="s">
        <v>3098</v>
      </c>
    </row>
    <row r="719" spans="1:13">
      <c r="A719" s="146">
        <v>725</v>
      </c>
      <c r="B719" s="155"/>
      <c r="D719" s="152"/>
      <c r="E719" s="141" t="s">
        <v>7371</v>
      </c>
      <c r="F719" s="143" t="s">
        <v>3300</v>
      </c>
      <c r="G719" s="140"/>
      <c r="H719" s="143" t="s">
        <v>3301</v>
      </c>
    </row>
    <row r="720" spans="1:13">
      <c r="A720" s="146">
        <v>726</v>
      </c>
      <c r="B720" s="156"/>
      <c r="D720" s="157"/>
      <c r="E720" s="141" t="s">
        <v>7371</v>
      </c>
      <c r="F720" s="143" t="s">
        <v>24050</v>
      </c>
      <c r="G720" s="143"/>
      <c r="H720" s="143" t="s">
        <v>24051</v>
      </c>
    </row>
    <row r="721" spans="1:13">
      <c r="A721" s="146">
        <v>727</v>
      </c>
      <c r="B721" s="156"/>
      <c r="D721" s="157"/>
      <c r="E721" s="141" t="s">
        <v>7371</v>
      </c>
      <c r="F721" s="143" t="s">
        <v>23135</v>
      </c>
      <c r="G721" s="143"/>
      <c r="H721" s="143" t="s">
        <v>23136</v>
      </c>
    </row>
    <row r="722" spans="1:13">
      <c r="A722" s="146">
        <v>728</v>
      </c>
      <c r="B722" s="155"/>
      <c r="D722" s="152"/>
      <c r="E722" s="141" t="s">
        <v>7371</v>
      </c>
      <c r="F722" s="143" t="s">
        <v>21182</v>
      </c>
      <c r="G722" s="140"/>
      <c r="H722" s="143" t="s">
        <v>21183</v>
      </c>
    </row>
    <row r="723" spans="1:13">
      <c r="A723" s="146">
        <v>729</v>
      </c>
      <c r="B723" s="155"/>
      <c r="D723" s="152"/>
      <c r="E723" s="141" t="s">
        <v>7371</v>
      </c>
      <c r="F723" s="143" t="s">
        <v>22558</v>
      </c>
      <c r="G723" s="140"/>
      <c r="H723" s="143" t="s">
        <v>22651</v>
      </c>
    </row>
    <row r="724" spans="1:13" ht="43.5">
      <c r="A724" s="146">
        <v>730</v>
      </c>
      <c r="B724" s="155"/>
      <c r="D724" s="152"/>
      <c r="E724" s="141" t="s">
        <v>7371</v>
      </c>
      <c r="F724" s="143" t="s">
        <v>26455</v>
      </c>
      <c r="G724" s="140"/>
      <c r="H724" s="143" t="s">
        <v>22714</v>
      </c>
    </row>
    <row r="725" spans="1:13" ht="29">
      <c r="A725" s="146">
        <v>731</v>
      </c>
      <c r="B725" s="155"/>
      <c r="D725" s="152"/>
      <c r="E725" s="141" t="s">
        <v>7371</v>
      </c>
      <c r="F725" s="143" t="s">
        <v>26510</v>
      </c>
      <c r="G725" s="140"/>
      <c r="H725" s="143" t="s">
        <v>26511</v>
      </c>
    </row>
    <row r="726" spans="1:13" ht="72.5">
      <c r="A726" s="146">
        <v>732</v>
      </c>
      <c r="B726" s="155"/>
      <c r="D726" s="152"/>
      <c r="E726" s="141" t="s">
        <v>7371</v>
      </c>
      <c r="F726" s="143" t="s">
        <v>26509</v>
      </c>
      <c r="G726" s="140"/>
      <c r="H726" s="143" t="s">
        <v>22748</v>
      </c>
    </row>
    <row r="727" spans="1:13">
      <c r="A727" s="146">
        <v>733</v>
      </c>
      <c r="B727" s="155"/>
      <c r="D727" s="152"/>
      <c r="E727" s="141" t="s">
        <v>7371</v>
      </c>
      <c r="F727" s="143" t="s">
        <v>23048</v>
      </c>
      <c r="G727" s="140"/>
      <c r="H727" s="143" t="s">
        <v>23049</v>
      </c>
    </row>
    <row r="728" spans="1:13" ht="43.5">
      <c r="A728" s="146">
        <v>734</v>
      </c>
      <c r="B728" s="158"/>
      <c r="D728" s="154"/>
      <c r="E728" s="176" t="s">
        <v>7371</v>
      </c>
      <c r="F728" s="143" t="s">
        <v>26508</v>
      </c>
      <c r="G728" s="143"/>
      <c r="H728" s="143" t="s">
        <v>20061</v>
      </c>
      <c r="M728" s="169"/>
    </row>
    <row r="729" spans="1:13" ht="58">
      <c r="A729" s="146">
        <v>735</v>
      </c>
      <c r="B729" s="155"/>
      <c r="D729" s="152"/>
      <c r="E729" s="141" t="s">
        <v>7371</v>
      </c>
      <c r="F729" s="143" t="s">
        <v>23168</v>
      </c>
      <c r="G729" s="140"/>
      <c r="H729" s="143" t="s">
        <v>23167</v>
      </c>
    </row>
    <row r="730" spans="1:13">
      <c r="A730" s="146">
        <v>736</v>
      </c>
      <c r="B730" s="155"/>
      <c r="D730" s="152"/>
      <c r="E730" s="141" t="s">
        <v>7371</v>
      </c>
      <c r="F730" s="143" t="s">
        <v>23306</v>
      </c>
      <c r="G730" s="140"/>
      <c r="H730" s="143"/>
    </row>
    <row r="731" spans="1:13">
      <c r="A731" s="146">
        <v>737</v>
      </c>
      <c r="B731" s="155"/>
      <c r="D731" s="152"/>
      <c r="E731" s="141" t="s">
        <v>7371</v>
      </c>
      <c r="F731" s="143" t="s">
        <v>23307</v>
      </c>
      <c r="G731" s="140"/>
      <c r="H731" s="143"/>
    </row>
    <row r="732" spans="1:13" ht="72.5">
      <c r="A732" s="146">
        <v>738</v>
      </c>
      <c r="B732" s="155"/>
      <c r="D732" s="152"/>
      <c r="E732" s="141" t="s">
        <v>7371</v>
      </c>
      <c r="F732" s="143" t="s">
        <v>23950</v>
      </c>
      <c r="G732" s="140"/>
      <c r="H732" s="143" t="s">
        <v>23598</v>
      </c>
    </row>
    <row r="733" spans="1:13">
      <c r="A733" s="146">
        <v>739</v>
      </c>
      <c r="B733" s="155"/>
      <c r="D733" s="152"/>
      <c r="E733" s="141" t="s">
        <v>7371</v>
      </c>
      <c r="F733" s="143" t="s">
        <v>23890</v>
      </c>
      <c r="G733" s="140"/>
      <c r="H733" s="143" t="s">
        <v>23630</v>
      </c>
    </row>
    <row r="734" spans="1:13">
      <c r="A734" s="146">
        <v>740</v>
      </c>
      <c r="B734" s="155"/>
      <c r="D734" s="152"/>
      <c r="E734" s="141" t="s">
        <v>7371</v>
      </c>
      <c r="F734" s="143" t="s">
        <v>23632</v>
      </c>
      <c r="G734" s="140"/>
      <c r="H734" s="143" t="s">
        <v>14895</v>
      </c>
    </row>
    <row r="735" spans="1:13">
      <c r="A735" s="146">
        <v>741</v>
      </c>
      <c r="B735" s="155"/>
      <c r="D735" s="152"/>
      <c r="E735" s="141" t="s">
        <v>7371</v>
      </c>
      <c r="F735" s="143" t="s">
        <v>23635</v>
      </c>
      <c r="G735" s="140"/>
      <c r="H735" s="143" t="s">
        <v>23636</v>
      </c>
    </row>
    <row r="736" spans="1:13">
      <c r="A736" s="146">
        <v>742</v>
      </c>
      <c r="B736" s="155"/>
      <c r="D736" s="152"/>
      <c r="E736" s="141" t="s">
        <v>7371</v>
      </c>
      <c r="F736" s="143" t="s">
        <v>23682</v>
      </c>
      <c r="G736" s="140"/>
      <c r="H736" s="143" t="s">
        <v>23983</v>
      </c>
    </row>
    <row r="737" spans="1:13">
      <c r="A737" s="146">
        <v>743</v>
      </c>
      <c r="B737" s="155"/>
      <c r="D737" s="152"/>
      <c r="E737" s="141" t="s">
        <v>7371</v>
      </c>
      <c r="F737" s="143" t="s">
        <v>23684</v>
      </c>
      <c r="G737" s="140"/>
      <c r="H737" s="143" t="s">
        <v>23685</v>
      </c>
    </row>
    <row r="738" spans="1:13">
      <c r="A738" s="146">
        <v>744</v>
      </c>
      <c r="B738" s="155"/>
      <c r="D738" s="152"/>
      <c r="E738" s="141" t="s">
        <v>7371</v>
      </c>
      <c r="F738" s="143" t="s">
        <v>23693</v>
      </c>
      <c r="G738" s="140"/>
      <c r="H738" s="143" t="s">
        <v>23694</v>
      </c>
    </row>
    <row r="739" spans="1:13">
      <c r="A739" s="146">
        <v>745</v>
      </c>
      <c r="B739" s="155"/>
      <c r="D739" s="152"/>
      <c r="E739" s="141" t="s">
        <v>7371</v>
      </c>
      <c r="F739" s="143" t="s">
        <v>23849</v>
      </c>
      <c r="G739" s="140"/>
      <c r="H739" s="143" t="s">
        <v>23711</v>
      </c>
    </row>
    <row r="740" spans="1:13">
      <c r="A740" s="146">
        <v>746</v>
      </c>
      <c r="B740" s="155"/>
      <c r="D740" s="152"/>
      <c r="E740" s="141" t="s">
        <v>7371</v>
      </c>
      <c r="F740" s="143" t="s">
        <v>23725</v>
      </c>
      <c r="G740" s="140"/>
      <c r="H740" s="143" t="s">
        <v>23726</v>
      </c>
    </row>
    <row r="741" spans="1:13" ht="87">
      <c r="A741" s="146">
        <v>747</v>
      </c>
      <c r="B741" s="155"/>
      <c r="D741" s="152"/>
      <c r="E741" s="141" t="s">
        <v>7371</v>
      </c>
      <c r="F741" s="143" t="s">
        <v>26507</v>
      </c>
      <c r="G741" s="140"/>
      <c r="H741" s="143" t="s">
        <v>23748</v>
      </c>
    </row>
    <row r="742" spans="1:13">
      <c r="A742" s="146">
        <v>748</v>
      </c>
      <c r="B742" s="155"/>
      <c r="D742" s="152"/>
      <c r="E742" s="141" t="s">
        <v>7371</v>
      </c>
      <c r="F742" s="143" t="s">
        <v>23792</v>
      </c>
      <c r="G742" s="140"/>
      <c r="H742" s="143" t="s">
        <v>23793</v>
      </c>
    </row>
    <row r="743" spans="1:13">
      <c r="A743" s="146">
        <v>749</v>
      </c>
      <c r="B743" s="155"/>
      <c r="D743" s="152"/>
      <c r="E743" s="141" t="s">
        <v>7371</v>
      </c>
      <c r="F743" s="143" t="s">
        <v>23878</v>
      </c>
      <c r="G743" s="140"/>
      <c r="H743" s="143" t="s">
        <v>23876</v>
      </c>
    </row>
    <row r="744" spans="1:13" ht="72.5">
      <c r="A744" s="146">
        <v>750</v>
      </c>
      <c r="B744" s="155"/>
      <c r="D744" s="152"/>
      <c r="E744" s="141" t="s">
        <v>7371</v>
      </c>
      <c r="F744" s="143" t="s">
        <v>26504</v>
      </c>
      <c r="G744" s="140"/>
      <c r="H744" s="143" t="s">
        <v>6091</v>
      </c>
    </row>
    <row r="745" spans="1:13">
      <c r="A745" s="146">
        <v>751</v>
      </c>
      <c r="B745" s="158"/>
      <c r="D745" s="154"/>
      <c r="E745" s="141" t="s">
        <v>7780</v>
      </c>
      <c r="F745" s="143" t="s">
        <v>26505</v>
      </c>
      <c r="G745" s="143"/>
      <c r="H745" s="143" t="s">
        <v>26506</v>
      </c>
      <c r="M745" s="169"/>
    </row>
    <row r="746" spans="1:13" ht="72.5">
      <c r="A746" s="146">
        <v>752</v>
      </c>
      <c r="B746" s="155" t="s">
        <v>149</v>
      </c>
      <c r="D746" s="152"/>
      <c r="E746" s="141" t="s">
        <v>7371</v>
      </c>
      <c r="F746" s="143" t="s">
        <v>26456</v>
      </c>
      <c r="G746" s="140"/>
      <c r="H746" s="143" t="s">
        <v>24336</v>
      </c>
    </row>
    <row r="747" spans="1:13">
      <c r="A747" s="146">
        <v>753</v>
      </c>
      <c r="B747" s="155"/>
      <c r="D747" s="152"/>
      <c r="E747" s="141" t="s">
        <v>7371</v>
      </c>
      <c r="F747" s="143" t="s">
        <v>24355</v>
      </c>
      <c r="G747" s="140"/>
      <c r="H747" s="143" t="s">
        <v>24356</v>
      </c>
    </row>
    <row r="748" spans="1:13" ht="43.5">
      <c r="A748" s="146">
        <v>754</v>
      </c>
      <c r="B748" s="155" t="s">
        <v>149</v>
      </c>
      <c r="D748" s="152"/>
      <c r="E748" s="141" t="s">
        <v>7371</v>
      </c>
      <c r="F748" s="143" t="s">
        <v>24385</v>
      </c>
      <c r="G748" s="140"/>
      <c r="H748" s="143" t="s">
        <v>24386</v>
      </c>
    </row>
    <row r="749" spans="1:13" ht="87">
      <c r="A749" s="146">
        <v>755</v>
      </c>
      <c r="B749" s="155"/>
      <c r="D749" s="152"/>
      <c r="E749" s="141" t="s">
        <v>7371</v>
      </c>
      <c r="F749" s="143" t="s">
        <v>24450</v>
      </c>
      <c r="G749" s="140"/>
      <c r="H749" s="143" t="s">
        <v>24387</v>
      </c>
    </row>
    <row r="750" spans="1:13" ht="43.5">
      <c r="A750" s="146">
        <v>756</v>
      </c>
      <c r="B750" s="155"/>
      <c r="D750" s="152"/>
      <c r="E750" s="141" t="s">
        <v>7371</v>
      </c>
      <c r="F750" s="143" t="s">
        <v>26503</v>
      </c>
      <c r="G750" s="140"/>
      <c r="H750" s="143" t="s">
        <v>26502</v>
      </c>
    </row>
    <row r="751" spans="1:13">
      <c r="A751" s="146">
        <v>757</v>
      </c>
      <c r="B751" s="155"/>
      <c r="D751" s="152"/>
      <c r="E751" s="141" t="s">
        <v>7371</v>
      </c>
      <c r="F751" s="143" t="s">
        <v>26457</v>
      </c>
      <c r="G751" s="140"/>
      <c r="H751" s="143" t="s">
        <v>24395</v>
      </c>
    </row>
    <row r="752" spans="1:13">
      <c r="A752" s="146">
        <v>758</v>
      </c>
      <c r="B752" s="155"/>
      <c r="D752" s="152"/>
      <c r="E752" s="141" t="s">
        <v>7371</v>
      </c>
      <c r="F752" s="143" t="s">
        <v>24411</v>
      </c>
      <c r="G752" s="140"/>
      <c r="H752" s="143" t="s">
        <v>24397</v>
      </c>
    </row>
    <row r="753" spans="1:13">
      <c r="A753" s="146">
        <v>759</v>
      </c>
      <c r="B753" s="155"/>
      <c r="D753" s="152"/>
      <c r="E753" s="141" t="s">
        <v>7371</v>
      </c>
      <c r="F753" s="143" t="s">
        <v>24399</v>
      </c>
      <c r="G753" s="140"/>
      <c r="H753" s="143" t="s">
        <v>24400</v>
      </c>
    </row>
    <row r="754" spans="1:13" ht="43.5">
      <c r="A754" s="146">
        <v>760</v>
      </c>
      <c r="B754" s="155"/>
      <c r="D754" s="152"/>
      <c r="E754" s="141" t="s">
        <v>7371</v>
      </c>
      <c r="F754" s="143" t="s">
        <v>26217</v>
      </c>
      <c r="G754" s="140"/>
      <c r="H754" s="143" t="s">
        <v>16908</v>
      </c>
    </row>
    <row r="755" spans="1:13" ht="101.5">
      <c r="A755" s="146">
        <v>761</v>
      </c>
      <c r="B755" s="155" t="s">
        <v>149</v>
      </c>
      <c r="D755" s="152"/>
      <c r="E755" s="141" t="s">
        <v>7371</v>
      </c>
      <c r="F755" s="143" t="s">
        <v>26501</v>
      </c>
      <c r="G755" s="140"/>
      <c r="H755" s="143" t="s">
        <v>6869</v>
      </c>
    </row>
    <row r="756" spans="1:13" ht="87">
      <c r="A756" s="146">
        <v>762</v>
      </c>
      <c r="B756" s="155"/>
      <c r="D756" s="152"/>
      <c r="E756" s="141" t="s">
        <v>7371</v>
      </c>
      <c r="F756" s="143" t="s">
        <v>24453</v>
      </c>
      <c r="G756" s="140"/>
      <c r="H756" s="143"/>
    </row>
    <row r="757" spans="1:13">
      <c r="A757" s="146">
        <v>763</v>
      </c>
      <c r="B757" s="158"/>
      <c r="D757" s="154"/>
      <c r="E757" s="141" t="s">
        <v>7780</v>
      </c>
      <c r="F757" s="143" t="s">
        <v>26458</v>
      </c>
      <c r="G757" s="140"/>
      <c r="H757" s="148"/>
      <c r="M757" s="169"/>
    </row>
    <row r="758" spans="1:13" ht="72.5">
      <c r="A758" s="146">
        <v>764</v>
      </c>
      <c r="B758" s="155"/>
      <c r="D758" s="152"/>
      <c r="E758" s="141" t="s">
        <v>7371</v>
      </c>
      <c r="F758" s="143" t="s">
        <v>24454</v>
      </c>
      <c r="G758" s="140"/>
      <c r="H758" s="143"/>
    </row>
    <row r="759" spans="1:13">
      <c r="A759" s="146">
        <v>765</v>
      </c>
      <c r="B759" s="155"/>
      <c r="D759" s="152"/>
      <c r="E759" s="141" t="s">
        <v>7371</v>
      </c>
      <c r="F759" s="143" t="s">
        <v>24990</v>
      </c>
      <c r="G759" s="140"/>
      <c r="H759" s="143" t="s">
        <v>24464</v>
      </c>
    </row>
    <row r="760" spans="1:13">
      <c r="A760" s="146">
        <v>766</v>
      </c>
      <c r="B760" s="155"/>
      <c r="D760" s="152"/>
      <c r="E760" s="141" t="s">
        <v>7371</v>
      </c>
      <c r="F760" s="143" t="s">
        <v>26497</v>
      </c>
      <c r="G760" s="140"/>
      <c r="H760" s="143" t="s">
        <v>24474</v>
      </c>
    </row>
    <row r="761" spans="1:13">
      <c r="A761" s="146">
        <v>767</v>
      </c>
      <c r="B761" s="155"/>
      <c r="D761" s="152"/>
      <c r="E761" s="141" t="s">
        <v>7371</v>
      </c>
      <c r="F761" s="143" t="s">
        <v>26498</v>
      </c>
      <c r="G761" s="140"/>
      <c r="H761" s="143" t="s">
        <v>14010</v>
      </c>
    </row>
    <row r="762" spans="1:13">
      <c r="A762" s="146">
        <v>768</v>
      </c>
      <c r="B762" s="155"/>
      <c r="D762" s="152"/>
      <c r="E762" s="141" t="s">
        <v>7371</v>
      </c>
      <c r="F762" s="143" t="s">
        <v>26500</v>
      </c>
      <c r="G762" s="140"/>
      <c r="H762" s="143" t="s">
        <v>24499</v>
      </c>
    </row>
    <row r="763" spans="1:13" ht="87">
      <c r="A763" s="146">
        <v>769</v>
      </c>
      <c r="B763" s="155"/>
      <c r="D763" s="152"/>
      <c r="E763" s="141" t="s">
        <v>7371</v>
      </c>
      <c r="F763" s="143" t="s">
        <v>26499</v>
      </c>
      <c r="G763" s="140"/>
      <c r="H763" s="143" t="s">
        <v>24580</v>
      </c>
    </row>
    <row r="764" spans="1:13" ht="72.5">
      <c r="A764" s="146">
        <v>770</v>
      </c>
      <c r="B764" s="155"/>
      <c r="D764" s="152"/>
      <c r="E764" s="141" t="s">
        <v>7371</v>
      </c>
      <c r="F764" s="143" t="s">
        <v>26472</v>
      </c>
      <c r="G764" s="140"/>
      <c r="H764" s="143" t="s">
        <v>24586</v>
      </c>
    </row>
    <row r="765" spans="1:13">
      <c r="A765" s="146">
        <v>771</v>
      </c>
      <c r="B765" s="155"/>
      <c r="D765" s="152"/>
      <c r="E765" s="141" t="s">
        <v>7371</v>
      </c>
      <c r="F765" s="143" t="s">
        <v>24592</v>
      </c>
      <c r="G765" s="140"/>
      <c r="H765" s="143" t="s">
        <v>24593</v>
      </c>
    </row>
    <row r="766" spans="1:13" ht="58">
      <c r="A766" s="146">
        <v>772</v>
      </c>
      <c r="B766" s="155"/>
      <c r="D766" s="152"/>
      <c r="E766" s="141" t="s">
        <v>7371</v>
      </c>
      <c r="F766" s="143" t="s">
        <v>24641</v>
      </c>
      <c r="G766" s="140"/>
      <c r="H766" s="143" t="s">
        <v>24640</v>
      </c>
    </row>
    <row r="767" spans="1:13">
      <c r="A767" s="146">
        <v>773</v>
      </c>
      <c r="B767" s="155"/>
      <c r="D767" s="152"/>
      <c r="E767" s="141" t="s">
        <v>7371</v>
      </c>
      <c r="F767" s="143" t="s">
        <v>24653</v>
      </c>
      <c r="G767" s="140"/>
      <c r="H767" s="143" t="s">
        <v>24654</v>
      </c>
    </row>
    <row r="768" spans="1:13">
      <c r="A768" s="146">
        <v>774</v>
      </c>
      <c r="B768" s="155" t="s">
        <v>149</v>
      </c>
      <c r="D768" s="152"/>
      <c r="E768" s="141" t="s">
        <v>7371</v>
      </c>
      <c r="F768" s="143" t="s">
        <v>24824</v>
      </c>
      <c r="G768" s="140"/>
      <c r="H768" s="143" t="s">
        <v>24825</v>
      </c>
      <c r="I768" s="159" t="s">
        <v>5196</v>
      </c>
    </row>
    <row r="769" spans="1:13" ht="72.5">
      <c r="A769" s="146">
        <v>775</v>
      </c>
      <c r="B769" s="155" t="s">
        <v>149</v>
      </c>
      <c r="D769" s="152"/>
      <c r="E769" s="141" t="s">
        <v>7371</v>
      </c>
      <c r="F769" s="143" t="s">
        <v>26473</v>
      </c>
      <c r="G769" s="140"/>
      <c r="H769" s="143" t="s">
        <v>22294</v>
      </c>
    </row>
    <row r="770" spans="1:13">
      <c r="A770" s="146">
        <v>776</v>
      </c>
      <c r="B770" s="155"/>
      <c r="D770" s="152"/>
      <c r="E770" s="141" t="s">
        <v>7371</v>
      </c>
      <c r="F770" s="143" t="s">
        <v>24907</v>
      </c>
      <c r="G770" s="140"/>
      <c r="H770" s="143" t="s">
        <v>24881</v>
      </c>
    </row>
    <row r="771" spans="1:13" ht="29">
      <c r="A771" s="146">
        <v>777</v>
      </c>
      <c r="B771" s="155"/>
      <c r="D771" s="152"/>
      <c r="E771" s="141" t="s">
        <v>7371</v>
      </c>
      <c r="F771" s="143" t="s">
        <v>24946</v>
      </c>
      <c r="G771" s="140"/>
      <c r="H771" s="143" t="s">
        <v>24939</v>
      </c>
    </row>
    <row r="772" spans="1:13">
      <c r="A772" s="146">
        <v>778</v>
      </c>
      <c r="B772" s="158"/>
      <c r="D772" s="154"/>
      <c r="E772" s="141" t="s">
        <v>7371</v>
      </c>
      <c r="F772" s="143" t="s">
        <v>25513</v>
      </c>
      <c r="G772" s="143"/>
      <c r="H772" s="143" t="s">
        <v>25514</v>
      </c>
      <c r="M772" s="169"/>
    </row>
    <row r="773" spans="1:13">
      <c r="A773" s="146">
        <v>779</v>
      </c>
      <c r="B773" s="158"/>
      <c r="D773" s="154"/>
      <c r="E773" s="141" t="s">
        <v>7371</v>
      </c>
      <c r="F773" s="143" t="s">
        <v>25530</v>
      </c>
      <c r="G773" s="143"/>
      <c r="H773" s="143"/>
      <c r="M773" s="169"/>
    </row>
    <row r="774" spans="1:13">
      <c r="A774" s="146">
        <v>780</v>
      </c>
      <c r="B774" s="158"/>
      <c r="D774" s="154"/>
      <c r="E774" s="141" t="s">
        <v>7371</v>
      </c>
      <c r="F774" s="143" t="s">
        <v>25531</v>
      </c>
      <c r="G774" s="143"/>
      <c r="H774" s="143" t="s">
        <v>25532</v>
      </c>
      <c r="M774" s="169"/>
    </row>
    <row r="775" spans="1:13">
      <c r="A775" s="146">
        <v>781</v>
      </c>
      <c r="B775" s="158"/>
      <c r="D775" s="154"/>
      <c r="E775" s="141" t="s">
        <v>7371</v>
      </c>
      <c r="F775" s="143" t="s">
        <v>25579</v>
      </c>
      <c r="G775" s="143"/>
      <c r="H775" s="143" t="s">
        <v>25580</v>
      </c>
      <c r="M775" s="169"/>
    </row>
    <row r="776" spans="1:13">
      <c r="A776" s="146">
        <v>782</v>
      </c>
      <c r="B776" s="158"/>
      <c r="D776" s="154"/>
      <c r="E776" s="141" t="s">
        <v>7371</v>
      </c>
      <c r="F776" s="143" t="s">
        <v>25685</v>
      </c>
      <c r="G776" s="140"/>
      <c r="H776" s="143" t="s">
        <v>25686</v>
      </c>
      <c r="M776" s="169"/>
    </row>
    <row r="777" spans="1:13">
      <c r="A777" s="146">
        <v>783</v>
      </c>
      <c r="B777" s="158"/>
      <c r="D777" s="154"/>
      <c r="E777" s="141" t="s">
        <v>7371</v>
      </c>
      <c r="F777" s="143" t="s">
        <v>25857</v>
      </c>
      <c r="G777" s="143"/>
      <c r="H777" s="143" t="s">
        <v>25858</v>
      </c>
      <c r="M777" s="169"/>
    </row>
    <row r="778" spans="1:13">
      <c r="A778" s="146">
        <v>784</v>
      </c>
      <c r="B778" s="158"/>
      <c r="D778" s="154"/>
      <c r="E778" s="141" t="s">
        <v>24471</v>
      </c>
      <c r="F778" s="143" t="s">
        <v>26459</v>
      </c>
      <c r="G778" s="143"/>
      <c r="H778" s="143" t="s">
        <v>26033</v>
      </c>
      <c r="M778" s="169"/>
    </row>
    <row r="779" spans="1:13" ht="72.5">
      <c r="A779" s="146">
        <v>785</v>
      </c>
      <c r="B779" s="155"/>
      <c r="D779" s="152"/>
      <c r="E779" s="141" t="s">
        <v>24471</v>
      </c>
      <c r="F779" s="143" t="s">
        <v>23517</v>
      </c>
      <c r="G779" s="140"/>
      <c r="H779" s="143" t="s">
        <v>7479</v>
      </c>
      <c r="I779" s="159" t="s">
        <v>22072</v>
      </c>
    </row>
    <row r="780" spans="1:13" ht="72.5">
      <c r="A780" s="146">
        <v>786</v>
      </c>
      <c r="B780" s="158" t="s">
        <v>149</v>
      </c>
      <c r="D780" s="154"/>
      <c r="E780" s="141" t="s">
        <v>24471</v>
      </c>
      <c r="F780" s="143" t="s">
        <v>22073</v>
      </c>
      <c r="G780" s="143"/>
      <c r="H780" s="143" t="s">
        <v>22074</v>
      </c>
    </row>
    <row r="781" spans="1:13">
      <c r="A781" s="146">
        <v>787</v>
      </c>
      <c r="B781" s="155"/>
      <c r="D781" s="152"/>
      <c r="E781" s="141" t="s">
        <v>24471</v>
      </c>
      <c r="F781" s="143" t="s">
        <v>23518</v>
      </c>
      <c r="G781" s="140"/>
      <c r="H781" s="143" t="s">
        <v>19897</v>
      </c>
    </row>
    <row r="782" spans="1:13">
      <c r="A782" s="146">
        <v>788</v>
      </c>
      <c r="B782" s="155"/>
      <c r="D782" s="152"/>
      <c r="E782" s="141" t="s">
        <v>24471</v>
      </c>
      <c r="F782" s="143" t="s">
        <v>22848</v>
      </c>
      <c r="G782" s="140"/>
      <c r="H782" s="143" t="s">
        <v>7480</v>
      </c>
    </row>
    <row r="783" spans="1:13" ht="58">
      <c r="A783" s="146">
        <v>789</v>
      </c>
      <c r="B783" s="155"/>
      <c r="D783" s="152"/>
      <c r="E783" s="141" t="s">
        <v>24471</v>
      </c>
      <c r="F783" s="143" t="s">
        <v>23519</v>
      </c>
      <c r="G783" s="140"/>
      <c r="H783" s="143" t="s">
        <v>3116</v>
      </c>
    </row>
    <row r="784" spans="1:13" ht="72.5">
      <c r="A784" s="146">
        <v>790</v>
      </c>
      <c r="B784" s="155"/>
      <c r="D784" s="152"/>
      <c r="E784" s="141" t="s">
        <v>24471</v>
      </c>
      <c r="F784" s="143" t="s">
        <v>22447</v>
      </c>
      <c r="G784" s="140"/>
      <c r="H784" s="143" t="s">
        <v>21179</v>
      </c>
    </row>
    <row r="785" spans="1:9" ht="72.5">
      <c r="A785" s="146">
        <v>791</v>
      </c>
      <c r="B785" s="155"/>
      <c r="D785" s="152"/>
      <c r="E785" s="141" t="s">
        <v>24471</v>
      </c>
      <c r="F785" s="143" t="s">
        <v>24008</v>
      </c>
      <c r="G785" s="140"/>
      <c r="H785" s="143" t="s">
        <v>24009</v>
      </c>
    </row>
    <row r="786" spans="1:9">
      <c r="A786" s="146">
        <v>792</v>
      </c>
      <c r="B786" s="155"/>
      <c r="D786" s="152"/>
      <c r="E786" s="141" t="s">
        <v>24471</v>
      </c>
      <c r="F786" s="143" t="s">
        <v>24003</v>
      </c>
      <c r="G786" s="140"/>
      <c r="H786" s="143" t="s">
        <v>13722</v>
      </c>
    </row>
    <row r="787" spans="1:9">
      <c r="A787" s="146">
        <v>793</v>
      </c>
      <c r="B787" s="155"/>
      <c r="D787" s="152"/>
      <c r="E787" s="141" t="s">
        <v>24471</v>
      </c>
      <c r="F787" s="143" t="s">
        <v>20506</v>
      </c>
      <c r="G787" s="140"/>
      <c r="H787" s="143" t="s">
        <v>13724</v>
      </c>
    </row>
    <row r="788" spans="1:9">
      <c r="A788" s="146">
        <v>794</v>
      </c>
      <c r="B788" s="155"/>
      <c r="D788" s="152"/>
      <c r="E788" s="141" t="s">
        <v>24471</v>
      </c>
      <c r="F788" s="143" t="s">
        <v>20512</v>
      </c>
      <c r="G788" s="140"/>
      <c r="H788" s="143" t="s">
        <v>13725</v>
      </c>
    </row>
    <row r="789" spans="1:9">
      <c r="A789" s="146">
        <v>795</v>
      </c>
      <c r="B789" s="155"/>
      <c r="D789" s="152"/>
      <c r="E789" s="141" t="s">
        <v>24471</v>
      </c>
      <c r="F789" s="143" t="s">
        <v>13726</v>
      </c>
      <c r="G789" s="140"/>
      <c r="H789" s="143" t="s">
        <v>13727</v>
      </c>
    </row>
    <row r="790" spans="1:9" ht="29">
      <c r="A790" s="146">
        <v>796</v>
      </c>
      <c r="B790" s="155"/>
      <c r="D790" s="152"/>
      <c r="E790" s="141" t="s">
        <v>24471</v>
      </c>
      <c r="F790" s="143" t="s">
        <v>21317</v>
      </c>
      <c r="G790" s="140"/>
      <c r="H790" s="143" t="s">
        <v>20740</v>
      </c>
    </row>
    <row r="791" spans="1:9" ht="43.5">
      <c r="A791" s="146">
        <v>797</v>
      </c>
      <c r="B791" s="155"/>
      <c r="D791" s="152"/>
      <c r="E791" s="141" t="s">
        <v>24471</v>
      </c>
      <c r="F791" s="143" t="s">
        <v>26490</v>
      </c>
      <c r="G791" s="140"/>
      <c r="H791" s="143" t="s">
        <v>23260</v>
      </c>
    </row>
    <row r="792" spans="1:9">
      <c r="A792" s="146">
        <v>798</v>
      </c>
      <c r="B792" s="155"/>
      <c r="D792" s="152"/>
      <c r="E792" s="141" t="s">
        <v>24471</v>
      </c>
      <c r="F792" s="143" t="s">
        <v>13729</v>
      </c>
      <c r="G792" s="140"/>
      <c r="H792" s="143" t="s">
        <v>13730</v>
      </c>
    </row>
    <row r="793" spans="1:9" ht="72.5">
      <c r="A793" s="146">
        <v>799</v>
      </c>
      <c r="B793" s="155"/>
      <c r="D793" s="152"/>
      <c r="E793" s="141" t="s">
        <v>24471</v>
      </c>
      <c r="F793" s="143" t="s">
        <v>26489</v>
      </c>
      <c r="G793" s="140"/>
      <c r="H793" s="143" t="s">
        <v>20511</v>
      </c>
    </row>
    <row r="794" spans="1:9" ht="87">
      <c r="A794" s="146">
        <v>800</v>
      </c>
      <c r="B794" s="155"/>
      <c r="D794" s="152"/>
      <c r="E794" s="141" t="s">
        <v>24471</v>
      </c>
      <c r="F794" s="143" t="s">
        <v>26488</v>
      </c>
      <c r="G794" s="140"/>
      <c r="H794" s="143" t="s">
        <v>18054</v>
      </c>
      <c r="I794" s="159" t="s">
        <v>21920</v>
      </c>
    </row>
    <row r="795" spans="1:9">
      <c r="A795" s="146">
        <v>801</v>
      </c>
      <c r="B795" s="155"/>
      <c r="D795" s="152"/>
      <c r="E795" s="141" t="s">
        <v>24471</v>
      </c>
      <c r="F795" s="143" t="s">
        <v>18055</v>
      </c>
      <c r="G795" s="140"/>
      <c r="H795" s="143" t="s">
        <v>18056</v>
      </c>
    </row>
    <row r="796" spans="1:9" ht="43.5">
      <c r="A796" s="146">
        <v>802</v>
      </c>
      <c r="B796" s="155"/>
      <c r="D796" s="152"/>
      <c r="E796" s="141" t="s">
        <v>24471</v>
      </c>
      <c r="F796" s="143" t="s">
        <v>24483</v>
      </c>
      <c r="G796" s="140"/>
      <c r="H796" s="143" t="s">
        <v>24482</v>
      </c>
    </row>
    <row r="797" spans="1:9" ht="43.5">
      <c r="A797" s="146">
        <v>803</v>
      </c>
      <c r="B797" s="158"/>
      <c r="D797" s="154"/>
      <c r="E797" s="141" t="s">
        <v>24471</v>
      </c>
      <c r="F797" s="143" t="s">
        <v>26471</v>
      </c>
      <c r="G797" s="143"/>
      <c r="H797" s="143" t="s">
        <v>24484</v>
      </c>
    </row>
    <row r="798" spans="1:9">
      <c r="A798" s="146">
        <v>804</v>
      </c>
      <c r="B798" s="158"/>
      <c r="D798" s="154"/>
      <c r="E798" s="141" t="s">
        <v>24471</v>
      </c>
      <c r="F798" s="143" t="s">
        <v>24480</v>
      </c>
      <c r="G798" s="143"/>
      <c r="H798" s="143" t="s">
        <v>24481</v>
      </c>
    </row>
    <row r="799" spans="1:9" ht="87">
      <c r="A799" s="146">
        <v>805</v>
      </c>
      <c r="B799" s="155"/>
      <c r="D799" s="152"/>
      <c r="E799" s="141" t="s">
        <v>24471</v>
      </c>
      <c r="F799" s="143" t="s">
        <v>26470</v>
      </c>
      <c r="G799" s="140"/>
      <c r="H799" s="143" t="s">
        <v>18334</v>
      </c>
    </row>
    <row r="800" spans="1:9" ht="101.5">
      <c r="A800" s="146">
        <v>806</v>
      </c>
      <c r="B800" s="155"/>
      <c r="D800" s="152"/>
      <c r="E800" s="141" t="s">
        <v>24471</v>
      </c>
      <c r="F800" s="143" t="s">
        <v>26469</v>
      </c>
      <c r="G800" s="140"/>
      <c r="H800" s="143" t="s">
        <v>24470</v>
      </c>
    </row>
    <row r="801" spans="1:13" ht="29">
      <c r="A801" s="146">
        <v>807</v>
      </c>
      <c r="B801" s="155"/>
      <c r="D801" s="152"/>
      <c r="E801" s="141" t="s">
        <v>24471</v>
      </c>
      <c r="F801" s="143" t="s">
        <v>24469</v>
      </c>
      <c r="G801" s="140"/>
      <c r="H801" s="143" t="s">
        <v>24468</v>
      </c>
    </row>
    <row r="802" spans="1:13">
      <c r="A802" s="146">
        <v>808</v>
      </c>
      <c r="B802" s="155"/>
      <c r="D802" s="152"/>
      <c r="E802" s="141" t="s">
        <v>24471</v>
      </c>
      <c r="F802" s="143" t="s">
        <v>24477</v>
      </c>
      <c r="G802" s="140"/>
      <c r="H802" s="143" t="s">
        <v>24478</v>
      </c>
    </row>
    <row r="803" spans="1:13" ht="43.5">
      <c r="A803" s="146">
        <v>809</v>
      </c>
      <c r="B803" s="155"/>
      <c r="D803" s="152"/>
      <c r="E803" s="141" t="s">
        <v>24471</v>
      </c>
      <c r="F803" s="143" t="s">
        <v>26468</v>
      </c>
      <c r="G803" s="140"/>
      <c r="H803" s="143" t="s">
        <v>26467</v>
      </c>
    </row>
    <row r="804" spans="1:13" ht="43.5">
      <c r="A804" s="146">
        <v>810</v>
      </c>
      <c r="B804" s="155"/>
      <c r="D804" s="152"/>
      <c r="E804" s="141" t="s">
        <v>24471</v>
      </c>
      <c r="F804" s="143" t="s">
        <v>26494</v>
      </c>
      <c r="G804" s="140"/>
      <c r="H804" s="143" t="s">
        <v>24486</v>
      </c>
      <c r="I804" s="159" t="s">
        <v>26534</v>
      </c>
    </row>
    <row r="805" spans="1:13" ht="43.5">
      <c r="A805" s="146">
        <v>811</v>
      </c>
      <c r="B805" s="155"/>
      <c r="D805" s="152"/>
      <c r="E805" s="141" t="s">
        <v>66</v>
      </c>
      <c r="F805" s="143" t="s">
        <v>26485</v>
      </c>
      <c r="G805" s="140"/>
      <c r="H805" s="143" t="s">
        <v>7482</v>
      </c>
    </row>
    <row r="806" spans="1:13" ht="58">
      <c r="A806" s="146">
        <v>812</v>
      </c>
      <c r="B806" s="158"/>
      <c r="D806" s="154"/>
      <c r="E806" s="141" t="s">
        <v>66</v>
      </c>
      <c r="F806" s="143" t="s">
        <v>26493</v>
      </c>
      <c r="G806" s="140"/>
      <c r="H806" s="148"/>
      <c r="M806" s="169"/>
    </row>
    <row r="807" spans="1:13" ht="43.5">
      <c r="A807" s="146">
        <v>813</v>
      </c>
      <c r="B807" s="158"/>
      <c r="D807" s="154"/>
      <c r="E807" s="141" t="s">
        <v>66</v>
      </c>
      <c r="F807" s="143" t="s">
        <v>26487</v>
      </c>
      <c r="G807" s="140"/>
      <c r="H807" s="143" t="s">
        <v>26486</v>
      </c>
      <c r="M807" s="169"/>
    </row>
    <row r="808" spans="1:13" ht="43.5">
      <c r="A808" s="146">
        <v>814</v>
      </c>
      <c r="B808" s="155"/>
      <c r="D808" s="152"/>
      <c r="E808" s="141" t="s">
        <v>66</v>
      </c>
      <c r="F808" s="143" t="s">
        <v>26516</v>
      </c>
      <c r="G808" s="140"/>
      <c r="H808" s="143" t="s">
        <v>16299</v>
      </c>
    </row>
    <row r="809" spans="1:13" ht="72.5">
      <c r="A809" s="146">
        <v>815</v>
      </c>
      <c r="B809" s="155"/>
      <c r="D809" s="152"/>
      <c r="E809" s="141" t="s">
        <v>66</v>
      </c>
      <c r="F809" s="143" t="s">
        <v>26478</v>
      </c>
      <c r="G809" s="140"/>
      <c r="H809" s="143" t="s">
        <v>1585</v>
      </c>
    </row>
    <row r="810" spans="1:13">
      <c r="A810" s="146">
        <v>816</v>
      </c>
      <c r="B810" s="155"/>
      <c r="D810" s="152"/>
      <c r="E810" s="141" t="s">
        <v>66</v>
      </c>
      <c r="F810" s="143" t="s">
        <v>26518</v>
      </c>
      <c r="G810" s="140"/>
      <c r="H810" s="143" t="s">
        <v>17040</v>
      </c>
    </row>
    <row r="811" spans="1:13">
      <c r="A811" s="146">
        <v>817</v>
      </c>
      <c r="B811" s="155"/>
      <c r="D811" s="152"/>
      <c r="E811" s="141" t="s">
        <v>66</v>
      </c>
      <c r="F811" s="143" t="s">
        <v>17761</v>
      </c>
      <c r="G811" s="140"/>
      <c r="H811" s="143" t="s">
        <v>21398</v>
      </c>
    </row>
    <row r="812" spans="1:13" ht="72.5">
      <c r="A812" s="146">
        <v>818</v>
      </c>
      <c r="B812" s="155"/>
      <c r="D812" s="152"/>
      <c r="E812" s="141" t="s">
        <v>66</v>
      </c>
      <c r="F812" s="143" t="s">
        <v>26477</v>
      </c>
      <c r="G812" s="140"/>
      <c r="H812" s="143" t="s">
        <v>13769</v>
      </c>
    </row>
    <row r="813" spans="1:13" ht="43.5">
      <c r="A813" s="146">
        <v>819</v>
      </c>
      <c r="B813" s="155"/>
      <c r="D813" s="152"/>
      <c r="E813" s="141" t="s">
        <v>66</v>
      </c>
      <c r="F813" s="143" t="s">
        <v>26476</v>
      </c>
      <c r="G813" s="140"/>
      <c r="H813" s="143" t="s">
        <v>2955</v>
      </c>
    </row>
    <row r="814" spans="1:13">
      <c r="A814" s="146">
        <v>820</v>
      </c>
      <c r="B814" s="155"/>
      <c r="D814" s="152"/>
      <c r="E814" s="141" t="s">
        <v>66</v>
      </c>
      <c r="F814" s="143" t="s">
        <v>26513</v>
      </c>
      <c r="G814" s="140"/>
      <c r="H814" s="143" t="s">
        <v>2920</v>
      </c>
    </row>
    <row r="815" spans="1:13" ht="58">
      <c r="A815" s="146">
        <v>821</v>
      </c>
      <c r="B815" s="155"/>
      <c r="D815" s="152"/>
      <c r="E815" s="141" t="s">
        <v>66</v>
      </c>
      <c r="F815" s="143" t="s">
        <v>26474</v>
      </c>
      <c r="G815" s="140"/>
      <c r="H815" s="143" t="s">
        <v>1363</v>
      </c>
    </row>
    <row r="816" spans="1:13" ht="43.5">
      <c r="A816" s="146">
        <v>822</v>
      </c>
      <c r="B816" s="155"/>
      <c r="D816" s="152"/>
      <c r="E816" s="141" t="s">
        <v>66</v>
      </c>
      <c r="F816" s="143" t="s">
        <v>26475</v>
      </c>
      <c r="G816" s="140"/>
      <c r="H816" s="143" t="s">
        <v>3015</v>
      </c>
    </row>
    <row r="817" spans="1:9">
      <c r="A817" s="146">
        <v>823</v>
      </c>
      <c r="B817" s="155"/>
      <c r="D817" s="152"/>
      <c r="E817" s="141" t="s">
        <v>66</v>
      </c>
      <c r="F817" s="143" t="s">
        <v>13930</v>
      </c>
      <c r="G817" s="140"/>
      <c r="H817" s="143" t="s">
        <v>13931</v>
      </c>
    </row>
    <row r="818" spans="1:9">
      <c r="A818" s="146">
        <v>824</v>
      </c>
      <c r="B818" s="155"/>
      <c r="D818" s="152"/>
      <c r="E818" s="141" t="s">
        <v>66</v>
      </c>
      <c r="F818" s="143" t="s">
        <v>14140</v>
      </c>
      <c r="G818" s="140"/>
      <c r="H818" s="143" t="s">
        <v>14141</v>
      </c>
    </row>
    <row r="819" spans="1:9">
      <c r="A819" s="146">
        <v>825</v>
      </c>
      <c r="B819" s="155"/>
      <c r="D819" s="152"/>
      <c r="E819" s="141" t="s">
        <v>66</v>
      </c>
      <c r="F819" s="143" t="s">
        <v>14626</v>
      </c>
      <c r="G819" s="140"/>
      <c r="H819" s="143" t="s">
        <v>14627</v>
      </c>
    </row>
    <row r="820" spans="1:9">
      <c r="A820" s="146">
        <v>826</v>
      </c>
      <c r="B820" s="155"/>
      <c r="D820" s="152"/>
      <c r="E820" s="141" t="s">
        <v>66</v>
      </c>
      <c r="F820" s="143" t="s">
        <v>14628</v>
      </c>
      <c r="G820" s="140"/>
      <c r="H820" s="143" t="s">
        <v>14629</v>
      </c>
    </row>
    <row r="821" spans="1:9">
      <c r="A821" s="146">
        <v>827</v>
      </c>
      <c r="B821" s="155"/>
      <c r="D821" s="152"/>
      <c r="E821" s="141" t="s">
        <v>66</v>
      </c>
      <c r="F821" s="143" t="s">
        <v>14647</v>
      </c>
      <c r="G821" s="140"/>
      <c r="H821" s="143" t="s">
        <v>14648</v>
      </c>
    </row>
    <row r="822" spans="1:9" ht="116">
      <c r="A822" s="146">
        <v>828</v>
      </c>
      <c r="B822" s="155"/>
      <c r="D822" s="152" t="s">
        <v>551</v>
      </c>
      <c r="E822" s="141" t="s">
        <v>66</v>
      </c>
      <c r="F822" s="143" t="s">
        <v>26466</v>
      </c>
      <c r="G822" s="140"/>
      <c r="H822" s="143" t="s">
        <v>26107</v>
      </c>
    </row>
    <row r="823" spans="1:9" ht="87">
      <c r="A823" s="146">
        <v>829</v>
      </c>
      <c r="B823" s="155"/>
      <c r="D823" s="152"/>
      <c r="E823" s="141" t="s">
        <v>66</v>
      </c>
      <c r="F823" s="143" t="s">
        <v>26514</v>
      </c>
      <c r="G823" s="140"/>
      <c r="H823" s="143" t="s">
        <v>14788</v>
      </c>
    </row>
    <row r="824" spans="1:9" ht="58">
      <c r="A824" s="146">
        <v>830</v>
      </c>
      <c r="B824" s="155"/>
      <c r="D824" s="152" t="s">
        <v>551</v>
      </c>
      <c r="E824" s="141" t="s">
        <v>66</v>
      </c>
      <c r="F824" s="143" t="s">
        <v>26515</v>
      </c>
      <c r="G824" s="140"/>
      <c r="H824" s="143" t="s">
        <v>15546</v>
      </c>
    </row>
    <row r="825" spans="1:9">
      <c r="A825" s="146">
        <v>831</v>
      </c>
      <c r="B825" s="155"/>
      <c r="D825" s="152"/>
      <c r="E825" s="141" t="s">
        <v>66</v>
      </c>
      <c r="F825" s="143" t="s">
        <v>15604</v>
      </c>
      <c r="G825" s="140"/>
      <c r="H825" s="143" t="s">
        <v>15605</v>
      </c>
    </row>
    <row r="826" spans="1:9">
      <c r="A826" s="146">
        <v>832</v>
      </c>
      <c r="B826" s="155"/>
      <c r="D826" s="152"/>
      <c r="E826" s="141" t="s">
        <v>66</v>
      </c>
      <c r="F826" s="143" t="s">
        <v>16282</v>
      </c>
      <c r="G826" s="140"/>
      <c r="H826" s="143" t="s">
        <v>16283</v>
      </c>
    </row>
    <row r="827" spans="1:9">
      <c r="A827" s="146">
        <v>833</v>
      </c>
      <c r="B827" s="155"/>
      <c r="D827" s="152"/>
      <c r="E827" s="141" t="s">
        <v>66</v>
      </c>
      <c r="F827" s="143" t="s">
        <v>16295</v>
      </c>
      <c r="G827" s="140"/>
      <c r="H827" s="143" t="s">
        <v>16296</v>
      </c>
    </row>
    <row r="828" spans="1:9">
      <c r="A828" s="146">
        <v>834</v>
      </c>
      <c r="B828" s="155"/>
      <c r="D828" s="152"/>
      <c r="E828" s="141" t="s">
        <v>66</v>
      </c>
      <c r="F828" s="143" t="s">
        <v>16297</v>
      </c>
      <c r="G828" s="140"/>
      <c r="H828" s="143" t="s">
        <v>16298</v>
      </c>
    </row>
    <row r="829" spans="1:9">
      <c r="A829" s="146">
        <v>835</v>
      </c>
      <c r="B829" s="155"/>
      <c r="D829" s="152"/>
      <c r="E829" s="141" t="s">
        <v>66</v>
      </c>
      <c r="F829" s="143" t="s">
        <v>16322</v>
      </c>
      <c r="G829" s="140"/>
      <c r="H829" s="143" t="s">
        <v>21401</v>
      </c>
    </row>
    <row r="830" spans="1:9">
      <c r="A830" s="146">
        <v>836</v>
      </c>
      <c r="B830" s="155"/>
      <c r="D830" s="152"/>
      <c r="E830" s="141" t="s">
        <v>66</v>
      </c>
      <c r="F830" s="143" t="s">
        <v>21343</v>
      </c>
      <c r="G830" s="140"/>
      <c r="H830" s="143" t="s">
        <v>16323</v>
      </c>
    </row>
    <row r="831" spans="1:9">
      <c r="A831" s="146">
        <v>837</v>
      </c>
      <c r="B831" s="155"/>
      <c r="D831" s="152"/>
      <c r="E831" s="141" t="s">
        <v>66</v>
      </c>
      <c r="F831" s="143" t="s">
        <v>16324</v>
      </c>
      <c r="G831" s="140"/>
      <c r="H831" s="143" t="s">
        <v>16325</v>
      </c>
      <c r="I831" s="159" t="s">
        <v>26517</v>
      </c>
    </row>
    <row r="832" spans="1:9" ht="43.5">
      <c r="A832" s="146">
        <v>838</v>
      </c>
      <c r="B832" s="155"/>
      <c r="D832" s="152"/>
      <c r="E832" s="141" t="s">
        <v>66</v>
      </c>
      <c r="F832" s="143" t="s">
        <v>24394</v>
      </c>
      <c r="G832" s="140"/>
      <c r="H832" s="143" t="s">
        <v>24393</v>
      </c>
    </row>
    <row r="833" spans="1:8">
      <c r="A833" s="146">
        <v>839</v>
      </c>
      <c r="B833" s="155"/>
      <c r="D833" s="152"/>
      <c r="E833" s="141" t="s">
        <v>66</v>
      </c>
      <c r="F833" s="143" t="s">
        <v>16352</v>
      </c>
      <c r="G833" s="140"/>
      <c r="H833" s="143" t="s">
        <v>16353</v>
      </c>
    </row>
    <row r="834" spans="1:8">
      <c r="A834" s="146">
        <v>840</v>
      </c>
      <c r="B834" s="155"/>
      <c r="D834" s="152" t="s">
        <v>551</v>
      </c>
      <c r="E834" s="141" t="s">
        <v>66</v>
      </c>
      <c r="F834" s="143" t="s">
        <v>26520</v>
      </c>
      <c r="G834" s="140"/>
      <c r="H834" s="143" t="s">
        <v>22593</v>
      </c>
    </row>
    <row r="835" spans="1:8">
      <c r="A835" s="146">
        <v>841</v>
      </c>
      <c r="B835" s="155"/>
      <c r="D835" s="152"/>
      <c r="E835" s="141" t="s">
        <v>66</v>
      </c>
      <c r="F835" s="143" t="s">
        <v>17870</v>
      </c>
      <c r="G835" s="140"/>
      <c r="H835" s="143" t="s">
        <v>17871</v>
      </c>
    </row>
    <row r="836" spans="1:8">
      <c r="A836" s="146">
        <v>842</v>
      </c>
      <c r="B836" s="155"/>
      <c r="D836" s="152"/>
      <c r="E836" s="141" t="s">
        <v>66</v>
      </c>
      <c r="F836" s="143" t="s">
        <v>18019</v>
      </c>
      <c r="G836" s="140"/>
      <c r="H836" s="143" t="s">
        <v>18020</v>
      </c>
    </row>
    <row r="837" spans="1:8">
      <c r="A837" s="146">
        <v>843</v>
      </c>
      <c r="B837" s="155"/>
      <c r="D837" s="152"/>
      <c r="E837" s="141" t="s">
        <v>66</v>
      </c>
      <c r="F837" s="143" t="s">
        <v>20563</v>
      </c>
      <c r="G837" s="140"/>
      <c r="H837" s="143" t="s">
        <v>18009</v>
      </c>
    </row>
    <row r="838" spans="1:8">
      <c r="A838" s="146">
        <v>844</v>
      </c>
      <c r="B838" s="155"/>
      <c r="D838" s="152"/>
      <c r="E838" s="141" t="s">
        <v>66</v>
      </c>
      <c r="F838" s="143" t="s">
        <v>18254</v>
      </c>
      <c r="G838" s="140"/>
      <c r="H838" s="143" t="s">
        <v>18255</v>
      </c>
    </row>
    <row r="839" spans="1:8">
      <c r="A839" s="146">
        <v>845</v>
      </c>
      <c r="B839" s="155"/>
      <c r="D839" s="152"/>
      <c r="E839" s="141" t="s">
        <v>66</v>
      </c>
      <c r="F839" s="143" t="s">
        <v>26519</v>
      </c>
      <c r="G839" s="140"/>
      <c r="H839" s="143" t="s">
        <v>18428</v>
      </c>
    </row>
    <row r="840" spans="1:8">
      <c r="A840" s="146">
        <v>846</v>
      </c>
      <c r="B840" s="155"/>
      <c r="D840" s="152"/>
      <c r="E840" s="141" t="s">
        <v>66</v>
      </c>
      <c r="F840" s="143" t="s">
        <v>21342</v>
      </c>
      <c r="G840" s="140"/>
      <c r="H840" s="143" t="s">
        <v>18445</v>
      </c>
    </row>
    <row r="841" spans="1:8" ht="72.5">
      <c r="A841" s="146">
        <v>847</v>
      </c>
      <c r="B841" s="155"/>
      <c r="D841" s="152"/>
      <c r="E841" s="141" t="s">
        <v>66</v>
      </c>
      <c r="F841" s="143" t="s">
        <v>26521</v>
      </c>
      <c r="G841" s="140"/>
      <c r="H841" s="143" t="s">
        <v>18796</v>
      </c>
    </row>
    <row r="842" spans="1:8">
      <c r="A842" s="146">
        <v>848</v>
      </c>
      <c r="B842" s="155"/>
      <c r="D842" s="152"/>
      <c r="E842" s="141" t="s">
        <v>66</v>
      </c>
      <c r="F842" s="143" t="s">
        <v>20562</v>
      </c>
      <c r="G842" s="140"/>
      <c r="H842" s="143" t="s">
        <v>18867</v>
      </c>
    </row>
    <row r="843" spans="1:8">
      <c r="A843" s="146">
        <v>849</v>
      </c>
      <c r="B843" s="155"/>
      <c r="D843" s="152"/>
      <c r="E843" s="141" t="s">
        <v>66</v>
      </c>
      <c r="F843" s="143" t="s">
        <v>22590</v>
      </c>
      <c r="G843" s="140"/>
      <c r="H843" s="143" t="s">
        <v>22591</v>
      </c>
    </row>
    <row r="844" spans="1:8">
      <c r="A844" s="146">
        <v>850</v>
      </c>
      <c r="B844" s="155"/>
      <c r="D844" s="152"/>
      <c r="E844" s="141" t="s">
        <v>66</v>
      </c>
      <c r="F844" s="143" t="s">
        <v>19474</v>
      </c>
      <c r="G844" s="140"/>
      <c r="H844" s="143" t="s">
        <v>19475</v>
      </c>
    </row>
    <row r="845" spans="1:8">
      <c r="A845" s="146">
        <v>851</v>
      </c>
      <c r="B845" s="155"/>
      <c r="D845" s="152"/>
      <c r="E845" s="141" t="s">
        <v>66</v>
      </c>
      <c r="F845" s="143" t="s">
        <v>19678</v>
      </c>
      <c r="G845" s="140"/>
      <c r="H845" s="143" t="s">
        <v>19679</v>
      </c>
    </row>
    <row r="846" spans="1:8">
      <c r="A846" s="146">
        <v>852</v>
      </c>
      <c r="B846" s="155"/>
      <c r="D846" s="152"/>
      <c r="E846" s="141" t="s">
        <v>66</v>
      </c>
      <c r="F846" s="143" t="s">
        <v>20787</v>
      </c>
      <c r="G846" s="140"/>
      <c r="H846" s="143" t="s">
        <v>20788</v>
      </c>
    </row>
    <row r="847" spans="1:8">
      <c r="A847" s="146">
        <v>853</v>
      </c>
      <c r="B847" s="155"/>
      <c r="D847" s="152"/>
      <c r="E847" s="141" t="s">
        <v>66</v>
      </c>
      <c r="F847" s="143" t="s">
        <v>26526</v>
      </c>
      <c r="G847" s="140"/>
      <c r="H847" s="143" t="s">
        <v>26525</v>
      </c>
    </row>
    <row r="848" spans="1:8" ht="101.5">
      <c r="A848" s="146">
        <v>854</v>
      </c>
      <c r="B848" s="155"/>
      <c r="D848" s="152"/>
      <c r="E848" s="141" t="s">
        <v>66</v>
      </c>
      <c r="F848" s="143" t="s">
        <v>26527</v>
      </c>
      <c r="G848" s="140"/>
      <c r="H848" s="143" t="s">
        <v>22114</v>
      </c>
    </row>
    <row r="849" spans="1:13" ht="43.5">
      <c r="A849" s="146">
        <v>855</v>
      </c>
      <c r="B849" s="156"/>
      <c r="D849" s="157"/>
      <c r="E849" s="141" t="s">
        <v>66</v>
      </c>
      <c r="F849" s="143" t="s">
        <v>26528</v>
      </c>
      <c r="G849" s="140"/>
      <c r="H849" s="143" t="s">
        <v>22584</v>
      </c>
    </row>
    <row r="850" spans="1:13" ht="58">
      <c r="A850" s="146">
        <v>856</v>
      </c>
      <c r="B850" s="156"/>
      <c r="D850" s="157"/>
      <c r="E850" s="141" t="s">
        <v>66</v>
      </c>
      <c r="F850" s="143" t="s">
        <v>22583</v>
      </c>
      <c r="G850" s="143"/>
      <c r="H850" s="143" t="s">
        <v>22582</v>
      </c>
    </row>
    <row r="851" spans="1:13" ht="101.5">
      <c r="A851" s="146">
        <v>857</v>
      </c>
      <c r="B851" s="155"/>
      <c r="D851" s="152"/>
      <c r="E851" s="141" t="s">
        <v>66</v>
      </c>
      <c r="F851" s="143" t="s">
        <v>26529</v>
      </c>
      <c r="G851" s="140"/>
      <c r="H851" s="143" t="s">
        <v>23667</v>
      </c>
    </row>
    <row r="852" spans="1:13">
      <c r="A852" s="146">
        <v>858</v>
      </c>
      <c r="B852" s="155"/>
      <c r="D852" s="152"/>
      <c r="E852" s="141" t="s">
        <v>66</v>
      </c>
      <c r="F852" s="143" t="s">
        <v>24718</v>
      </c>
      <c r="G852" s="140"/>
      <c r="H852" s="143" t="s">
        <v>24719</v>
      </c>
    </row>
    <row r="853" spans="1:13" ht="58">
      <c r="A853" s="146">
        <v>859</v>
      </c>
      <c r="B853" s="158"/>
      <c r="D853" s="154"/>
      <c r="E853" s="141" t="s">
        <v>66</v>
      </c>
      <c r="F853" s="143" t="s">
        <v>25798</v>
      </c>
      <c r="G853" s="140"/>
      <c r="H853" s="148" t="s">
        <v>25795</v>
      </c>
      <c r="M853" s="169"/>
    </row>
    <row r="854" spans="1:13" ht="29">
      <c r="A854" s="146">
        <v>860</v>
      </c>
      <c r="B854" s="156"/>
      <c r="D854" s="157"/>
      <c r="E854" s="141" t="s">
        <v>68</v>
      </c>
      <c r="F854" s="143" t="s">
        <v>23207</v>
      </c>
      <c r="G854" s="140"/>
      <c r="H854" s="143" t="s">
        <v>23208</v>
      </c>
    </row>
    <row r="855" spans="1:13" ht="58">
      <c r="A855" s="146">
        <v>861</v>
      </c>
      <c r="B855" s="156"/>
      <c r="D855" s="157"/>
      <c r="E855" s="141" t="s">
        <v>68</v>
      </c>
      <c r="F855" s="143" t="s">
        <v>26530</v>
      </c>
      <c r="G855" s="143"/>
      <c r="H855" s="143" t="s">
        <v>23123</v>
      </c>
    </row>
    <row r="856" spans="1:13">
      <c r="A856" s="146">
        <v>862</v>
      </c>
      <c r="B856" s="156"/>
      <c r="D856" s="157"/>
      <c r="E856" s="141" t="s">
        <v>68</v>
      </c>
      <c r="F856" s="143" t="s">
        <v>23124</v>
      </c>
      <c r="G856" s="140"/>
      <c r="H856" s="143" t="s">
        <v>23125</v>
      </c>
    </row>
    <row r="857" spans="1:13">
      <c r="A857" s="146">
        <v>863</v>
      </c>
      <c r="B857" s="156"/>
      <c r="D857" s="157"/>
      <c r="E857" s="141" t="s">
        <v>68</v>
      </c>
      <c r="F857" s="143" t="s">
        <v>23126</v>
      </c>
      <c r="G857" s="140"/>
      <c r="H857" s="143" t="s">
        <v>23127</v>
      </c>
    </row>
    <row r="858" spans="1:13">
      <c r="A858" s="146">
        <v>864</v>
      </c>
      <c r="B858" s="156"/>
      <c r="D858" s="157"/>
      <c r="E858" s="141" t="s">
        <v>68</v>
      </c>
      <c r="F858" s="143" t="s">
        <v>23145</v>
      </c>
      <c r="G858" s="143"/>
      <c r="H858" s="143" t="s">
        <v>23142</v>
      </c>
    </row>
    <row r="859" spans="1:13">
      <c r="A859" s="146">
        <v>865</v>
      </c>
      <c r="B859" s="156"/>
      <c r="D859" s="157"/>
      <c r="E859" s="141" t="s">
        <v>68</v>
      </c>
      <c r="F859" s="143" t="s">
        <v>23143</v>
      </c>
      <c r="G859" s="143"/>
      <c r="H859" s="143" t="s">
        <v>23144</v>
      </c>
    </row>
    <row r="860" spans="1:13">
      <c r="A860" s="146">
        <v>866</v>
      </c>
      <c r="B860" s="155"/>
      <c r="D860" s="152" t="s">
        <v>551</v>
      </c>
      <c r="E860" s="141" t="s">
        <v>68</v>
      </c>
      <c r="F860" s="143" t="s">
        <v>24110</v>
      </c>
      <c r="G860" s="140"/>
      <c r="H860" s="143" t="s">
        <v>24059</v>
      </c>
    </row>
    <row r="861" spans="1:13" ht="58">
      <c r="A861" s="146">
        <v>867</v>
      </c>
      <c r="B861" s="155"/>
      <c r="D861" s="152"/>
      <c r="E861" s="141" t="s">
        <v>68</v>
      </c>
      <c r="F861" s="143" t="s">
        <v>24068</v>
      </c>
      <c r="G861" s="140"/>
      <c r="H861" s="143" t="s">
        <v>24067</v>
      </c>
    </row>
    <row r="862" spans="1:13">
      <c r="A862" s="146">
        <v>868</v>
      </c>
      <c r="B862" s="155"/>
      <c r="D862" s="152"/>
      <c r="E862" s="141" t="s">
        <v>68</v>
      </c>
      <c r="F862" s="143" t="s">
        <v>24069</v>
      </c>
      <c r="G862" s="140"/>
      <c r="H862" s="143" t="s">
        <v>24070</v>
      </c>
    </row>
    <row r="863" spans="1:13">
      <c r="A863" s="146">
        <v>869</v>
      </c>
      <c r="B863" s="155"/>
      <c r="D863" s="152"/>
      <c r="E863" s="141" t="s">
        <v>68</v>
      </c>
      <c r="F863" s="143" t="s">
        <v>24645</v>
      </c>
      <c r="G863" s="140"/>
      <c r="H863" s="143" t="s">
        <v>24646</v>
      </c>
    </row>
    <row r="864" spans="1:13">
      <c r="A864" s="146">
        <v>870</v>
      </c>
      <c r="B864" s="155"/>
      <c r="D864" s="152"/>
      <c r="E864" s="141" t="s">
        <v>36</v>
      </c>
      <c r="F864" s="143" t="s">
        <v>21360</v>
      </c>
      <c r="G864" s="140"/>
      <c r="H864" s="143" t="s">
        <v>21361</v>
      </c>
    </row>
    <row r="865" spans="1:8">
      <c r="A865" s="146">
        <v>871</v>
      </c>
      <c r="B865" s="155"/>
      <c r="D865" s="152"/>
      <c r="E865" s="141" t="s">
        <v>36</v>
      </c>
      <c r="F865" s="143" t="s">
        <v>7102</v>
      </c>
      <c r="G865" s="140"/>
      <c r="H865" s="143" t="s">
        <v>7103</v>
      </c>
    </row>
    <row r="866" spans="1:8">
      <c r="A866" s="146">
        <v>872</v>
      </c>
      <c r="B866" s="155"/>
      <c r="D866" s="152"/>
      <c r="E866" s="141" t="s">
        <v>36</v>
      </c>
      <c r="F866" s="143" t="s">
        <v>20351</v>
      </c>
      <c r="G866" s="140"/>
      <c r="H866" s="143" t="s">
        <v>20352</v>
      </c>
    </row>
    <row r="867" spans="1:8" ht="72.5">
      <c r="A867" s="146">
        <v>873</v>
      </c>
      <c r="B867" s="155"/>
      <c r="C867" t="s">
        <v>126</v>
      </c>
      <c r="D867" s="152"/>
      <c r="E867" s="141" t="s">
        <v>36</v>
      </c>
      <c r="F867" s="143" t="s">
        <v>21566</v>
      </c>
      <c r="G867" s="140"/>
      <c r="H867" s="143" t="s">
        <v>142</v>
      </c>
    </row>
    <row r="868" spans="1:8">
      <c r="A868" s="146">
        <v>874</v>
      </c>
      <c r="B868" s="155"/>
      <c r="D868" s="152"/>
      <c r="E868" s="141" t="s">
        <v>36</v>
      </c>
      <c r="F868" s="143" t="s">
        <v>198</v>
      </c>
      <c r="G868" s="140"/>
      <c r="H868" s="143" t="s">
        <v>199</v>
      </c>
    </row>
    <row r="869" spans="1:8">
      <c r="A869" s="146">
        <v>875</v>
      </c>
      <c r="B869" s="155"/>
      <c r="D869" s="152"/>
      <c r="E869" s="141" t="s">
        <v>36</v>
      </c>
      <c r="F869" s="143" t="s">
        <v>1372</v>
      </c>
      <c r="G869" s="140"/>
      <c r="H869" s="143" t="s">
        <v>1373</v>
      </c>
    </row>
    <row r="870" spans="1:8">
      <c r="A870" s="146">
        <v>876</v>
      </c>
      <c r="B870" s="155"/>
      <c r="D870" s="152"/>
      <c r="E870" s="141" t="s">
        <v>36</v>
      </c>
      <c r="F870" s="143" t="s">
        <v>26532</v>
      </c>
      <c r="G870" s="140"/>
      <c r="H870" s="143" t="s">
        <v>7943</v>
      </c>
    </row>
    <row r="871" spans="1:8">
      <c r="A871" s="146">
        <v>877</v>
      </c>
      <c r="B871" s="155"/>
      <c r="D871" s="152"/>
      <c r="E871" s="141" t="s">
        <v>36</v>
      </c>
      <c r="F871" s="143" t="s">
        <v>1376</v>
      </c>
      <c r="G871" s="140"/>
      <c r="H871" s="143" t="s">
        <v>7903</v>
      </c>
    </row>
    <row r="872" spans="1:8">
      <c r="A872" s="146">
        <v>878</v>
      </c>
      <c r="B872" s="155"/>
      <c r="D872" s="152"/>
      <c r="E872" s="141" t="s">
        <v>36</v>
      </c>
      <c r="F872" s="143" t="s">
        <v>1378</v>
      </c>
      <c r="G872" s="140"/>
      <c r="H872" s="143" t="s">
        <v>1379</v>
      </c>
    </row>
    <row r="873" spans="1:8">
      <c r="A873" s="146">
        <v>879</v>
      </c>
      <c r="B873" s="155"/>
      <c r="D873" s="152"/>
      <c r="E873" s="141" t="s">
        <v>36</v>
      </c>
      <c r="F873" s="143" t="s">
        <v>1380</v>
      </c>
      <c r="G873" s="140"/>
      <c r="H873" s="143" t="s">
        <v>1381</v>
      </c>
    </row>
    <row r="874" spans="1:8">
      <c r="A874" s="146">
        <v>880</v>
      </c>
      <c r="B874" s="155"/>
      <c r="D874" s="152"/>
      <c r="E874" s="141" t="s">
        <v>36</v>
      </c>
      <c r="F874" s="143" t="s">
        <v>1382</v>
      </c>
      <c r="G874" s="140"/>
      <c r="H874" s="143" t="s">
        <v>1383</v>
      </c>
    </row>
    <row r="875" spans="1:8">
      <c r="A875" s="146">
        <v>881</v>
      </c>
      <c r="B875" s="155"/>
      <c r="D875" s="152"/>
      <c r="E875" s="141" t="s">
        <v>36</v>
      </c>
      <c r="F875" s="143" t="s">
        <v>26560</v>
      </c>
      <c r="G875" s="140"/>
      <c r="H875" s="143" t="s">
        <v>1384</v>
      </c>
    </row>
    <row r="876" spans="1:8">
      <c r="A876" s="146">
        <v>882</v>
      </c>
      <c r="B876" s="155"/>
      <c r="D876" s="152"/>
      <c r="E876" s="141" t="s">
        <v>36</v>
      </c>
      <c r="F876" s="143" t="s">
        <v>7904</v>
      </c>
      <c r="G876" s="140"/>
      <c r="H876" s="143" t="s">
        <v>7905</v>
      </c>
    </row>
    <row r="877" spans="1:8">
      <c r="A877" s="146">
        <v>883</v>
      </c>
      <c r="B877" s="155"/>
      <c r="D877" s="152"/>
      <c r="E877" s="141" t="s">
        <v>36</v>
      </c>
      <c r="F877" s="143" t="s">
        <v>1385</v>
      </c>
      <c r="G877" s="140"/>
      <c r="H877" s="143" t="s">
        <v>1386</v>
      </c>
    </row>
    <row r="878" spans="1:8">
      <c r="A878" s="146">
        <v>884</v>
      </c>
      <c r="B878" s="155"/>
      <c r="D878" s="152"/>
      <c r="E878" s="141" t="s">
        <v>36</v>
      </c>
      <c r="F878" s="143" t="s">
        <v>1387</v>
      </c>
      <c r="G878" s="140"/>
      <c r="H878" s="143" t="s">
        <v>1388</v>
      </c>
    </row>
    <row r="879" spans="1:8">
      <c r="A879" s="146">
        <v>885</v>
      </c>
      <c r="B879" s="155"/>
      <c r="D879" s="152"/>
      <c r="E879" s="141" t="s">
        <v>36</v>
      </c>
      <c r="F879" s="143" t="s">
        <v>1426</v>
      </c>
      <c r="G879" s="140"/>
      <c r="H879" s="143" t="s">
        <v>1427</v>
      </c>
    </row>
    <row r="880" spans="1:8">
      <c r="A880" s="146">
        <v>886</v>
      </c>
      <c r="B880" s="155"/>
      <c r="D880" s="152"/>
      <c r="E880" s="141" t="s">
        <v>36</v>
      </c>
      <c r="F880" s="143" t="s">
        <v>7932</v>
      </c>
      <c r="G880" s="140"/>
      <c r="H880" s="143" t="s">
        <v>7933</v>
      </c>
    </row>
    <row r="881" spans="1:8">
      <c r="A881" s="146">
        <v>887</v>
      </c>
      <c r="B881" s="155"/>
      <c r="D881" s="152"/>
      <c r="E881" s="141" t="s">
        <v>36</v>
      </c>
      <c r="F881" s="143" t="s">
        <v>1389</v>
      </c>
      <c r="G881" s="140"/>
      <c r="H881" s="143" t="s">
        <v>1390</v>
      </c>
    </row>
    <row r="882" spans="1:8">
      <c r="A882" s="146">
        <v>888</v>
      </c>
      <c r="B882" s="155"/>
      <c r="D882" s="152"/>
      <c r="E882" s="141" t="s">
        <v>36</v>
      </c>
      <c r="F882" s="143" t="s">
        <v>24307</v>
      </c>
      <c r="G882" s="140"/>
      <c r="H882" s="143" t="s">
        <v>1391</v>
      </c>
    </row>
    <row r="883" spans="1:8" ht="87">
      <c r="A883" s="146">
        <v>889</v>
      </c>
      <c r="B883" s="155"/>
      <c r="D883" s="152"/>
      <c r="E883" s="141" t="s">
        <v>36</v>
      </c>
      <c r="F883" s="143" t="s">
        <v>21567</v>
      </c>
      <c r="G883" s="140"/>
      <c r="H883" s="143" t="s">
        <v>1392</v>
      </c>
    </row>
    <row r="884" spans="1:8" ht="43.5">
      <c r="A884" s="146">
        <v>890</v>
      </c>
      <c r="B884" s="155"/>
      <c r="D884" s="152" t="s">
        <v>551</v>
      </c>
      <c r="E884" s="141" t="s">
        <v>36</v>
      </c>
      <c r="F884" s="143" t="s">
        <v>26465</v>
      </c>
      <c r="G884" s="140"/>
      <c r="H884" s="143" t="s">
        <v>26531</v>
      </c>
    </row>
    <row r="885" spans="1:8">
      <c r="A885" s="146">
        <v>891</v>
      </c>
      <c r="B885" s="155"/>
      <c r="D885" s="152"/>
      <c r="E885" s="141" t="s">
        <v>36</v>
      </c>
      <c r="F885" s="143" t="s">
        <v>1393</v>
      </c>
      <c r="G885" s="140"/>
      <c r="H885" s="143" t="s">
        <v>1394</v>
      </c>
    </row>
    <row r="886" spans="1:8" ht="43.5">
      <c r="A886" s="146">
        <v>892</v>
      </c>
      <c r="B886" s="155"/>
      <c r="D886" s="152"/>
      <c r="E886" s="141" t="s">
        <v>36</v>
      </c>
      <c r="F886" s="143" t="s">
        <v>26464</v>
      </c>
      <c r="G886" s="140"/>
      <c r="H886" s="143" t="s">
        <v>1395</v>
      </c>
    </row>
    <row r="887" spans="1:8" ht="58">
      <c r="A887" s="146">
        <v>893</v>
      </c>
      <c r="B887" s="155"/>
      <c r="D887" s="152"/>
      <c r="E887" s="141" t="s">
        <v>36</v>
      </c>
      <c r="F887" s="143" t="s">
        <v>26535</v>
      </c>
      <c r="G887" s="140"/>
      <c r="H887" s="143" t="s">
        <v>22592</v>
      </c>
    </row>
    <row r="888" spans="1:8">
      <c r="A888" s="146">
        <v>894</v>
      </c>
      <c r="B888" s="155"/>
      <c r="D888" s="152"/>
      <c r="E888" s="141" t="s">
        <v>36</v>
      </c>
      <c r="F888" s="143" t="s">
        <v>1396</v>
      </c>
      <c r="G888" s="140"/>
      <c r="H888" s="143" t="s">
        <v>1397</v>
      </c>
    </row>
    <row r="889" spans="1:8">
      <c r="A889" s="146">
        <v>895</v>
      </c>
      <c r="B889" s="155"/>
      <c r="D889" s="152"/>
      <c r="E889" s="141" t="s">
        <v>36</v>
      </c>
      <c r="F889" s="143" t="s">
        <v>1398</v>
      </c>
      <c r="G889" s="140"/>
      <c r="H889" s="143" t="s">
        <v>1399</v>
      </c>
    </row>
    <row r="890" spans="1:8" ht="58">
      <c r="A890" s="146">
        <v>896</v>
      </c>
      <c r="B890" s="155"/>
      <c r="D890" s="152"/>
      <c r="E890" s="141" t="s">
        <v>36</v>
      </c>
      <c r="F890" s="143" t="s">
        <v>26533</v>
      </c>
      <c r="G890" s="140"/>
      <c r="H890" s="143" t="s">
        <v>1400</v>
      </c>
    </row>
    <row r="891" spans="1:8">
      <c r="A891" s="146">
        <v>897</v>
      </c>
      <c r="B891" s="155"/>
      <c r="D891" s="152"/>
      <c r="E891" s="141" t="s">
        <v>36</v>
      </c>
      <c r="F891" s="143" t="s">
        <v>21400</v>
      </c>
      <c r="G891" s="140"/>
      <c r="H891" s="143" t="s">
        <v>1401</v>
      </c>
    </row>
    <row r="892" spans="1:8" ht="58">
      <c r="A892" s="146">
        <v>898</v>
      </c>
      <c r="B892" s="155"/>
      <c r="D892" s="152"/>
      <c r="E892" s="141" t="s">
        <v>36</v>
      </c>
      <c r="F892" s="143" t="s">
        <v>26460</v>
      </c>
      <c r="G892" s="140"/>
      <c r="H892" s="143" t="s">
        <v>1402</v>
      </c>
    </row>
    <row r="893" spans="1:8" ht="43.5">
      <c r="A893" s="146">
        <v>899</v>
      </c>
      <c r="B893" s="155"/>
      <c r="D893" s="152"/>
      <c r="E893" s="141" t="s">
        <v>36</v>
      </c>
      <c r="F893" s="143" t="s">
        <v>26461</v>
      </c>
      <c r="G893" s="140"/>
      <c r="H893" s="143" t="s">
        <v>1403</v>
      </c>
    </row>
    <row r="894" spans="1:8" ht="43.5">
      <c r="A894" s="146">
        <v>900</v>
      </c>
      <c r="B894" s="155"/>
      <c r="D894" s="152"/>
      <c r="E894" s="141" t="s">
        <v>36</v>
      </c>
      <c r="F894" s="143" t="s">
        <v>26462</v>
      </c>
      <c r="G894" s="140"/>
      <c r="H894" s="143" t="s">
        <v>1404</v>
      </c>
    </row>
    <row r="895" spans="1:8">
      <c r="A895" s="146">
        <v>901</v>
      </c>
      <c r="B895" s="155"/>
      <c r="D895" s="152"/>
      <c r="E895" s="141" t="s">
        <v>36</v>
      </c>
      <c r="F895" s="143" t="s">
        <v>7929</v>
      </c>
      <c r="G895" s="140"/>
      <c r="H895" s="143" t="s">
        <v>1405</v>
      </c>
    </row>
    <row r="896" spans="1:8">
      <c r="A896" s="146">
        <v>902</v>
      </c>
      <c r="B896" s="155"/>
      <c r="D896" s="152"/>
      <c r="E896" s="141" t="s">
        <v>36</v>
      </c>
      <c r="F896" s="143" t="s">
        <v>1406</v>
      </c>
      <c r="G896" s="140"/>
      <c r="H896" s="143" t="s">
        <v>1407</v>
      </c>
    </row>
    <row r="897" spans="1:8" ht="58">
      <c r="A897" s="146">
        <v>903</v>
      </c>
      <c r="B897" s="155"/>
      <c r="D897" s="152"/>
      <c r="E897" s="141" t="s">
        <v>36</v>
      </c>
      <c r="F897" s="143" t="s">
        <v>26463</v>
      </c>
      <c r="G897" s="140"/>
      <c r="H897" s="143" t="s">
        <v>1408</v>
      </c>
    </row>
    <row r="898" spans="1:8">
      <c r="A898" s="146">
        <v>904</v>
      </c>
      <c r="B898" s="155"/>
      <c r="D898" s="152"/>
      <c r="E898" s="141" t="s">
        <v>36</v>
      </c>
      <c r="F898" s="143" t="s">
        <v>1409</v>
      </c>
      <c r="G898" s="140"/>
      <c r="H898" s="143" t="s">
        <v>315</v>
      </c>
    </row>
    <row r="899" spans="1:8">
      <c r="A899" s="146">
        <v>905</v>
      </c>
      <c r="B899" s="155"/>
      <c r="D899" s="152"/>
      <c r="E899" s="141" t="s">
        <v>36</v>
      </c>
      <c r="F899" s="143" t="s">
        <v>13716</v>
      </c>
      <c r="G899" s="140"/>
      <c r="H899" s="143" t="s">
        <v>1410</v>
      </c>
    </row>
    <row r="900" spans="1:8">
      <c r="A900" s="146">
        <v>906</v>
      </c>
      <c r="B900" s="155"/>
      <c r="D900" s="152"/>
      <c r="E900" s="141" t="s">
        <v>36</v>
      </c>
      <c r="F900" s="143" t="s">
        <v>7832</v>
      </c>
      <c r="G900" s="140"/>
      <c r="H900" s="143" t="s">
        <v>1411</v>
      </c>
    </row>
    <row r="901" spans="1:8">
      <c r="A901" s="146">
        <v>907</v>
      </c>
      <c r="B901" s="155"/>
      <c r="D901" s="152"/>
      <c r="E901" s="141" t="s">
        <v>36</v>
      </c>
      <c r="F901" s="143" t="s">
        <v>7833</v>
      </c>
      <c r="G901" s="140"/>
      <c r="H901" s="143" t="s">
        <v>1412</v>
      </c>
    </row>
    <row r="902" spans="1:8">
      <c r="A902" s="146">
        <v>908</v>
      </c>
      <c r="B902" s="155"/>
      <c r="D902" s="152"/>
      <c r="E902" s="141" t="s">
        <v>36</v>
      </c>
      <c r="F902" s="143" t="s">
        <v>1413</v>
      </c>
      <c r="G902" s="140"/>
      <c r="H902" s="143" t="s">
        <v>1414</v>
      </c>
    </row>
    <row r="903" spans="1:8">
      <c r="A903" s="146">
        <v>909</v>
      </c>
      <c r="B903" s="155"/>
      <c r="D903" s="152"/>
      <c r="E903" s="141" t="s">
        <v>36</v>
      </c>
      <c r="F903" s="143" t="s">
        <v>15286</v>
      </c>
      <c r="G903" s="140"/>
      <c r="H903" s="143" t="s">
        <v>1415</v>
      </c>
    </row>
    <row r="904" spans="1:8">
      <c r="A904" s="146">
        <v>910</v>
      </c>
      <c r="B904" s="155"/>
      <c r="D904" s="152"/>
      <c r="E904" s="141" t="s">
        <v>36</v>
      </c>
      <c r="F904" s="143" t="s">
        <v>1416</v>
      </c>
      <c r="G904" s="140"/>
      <c r="H904" s="143" t="s">
        <v>1416</v>
      </c>
    </row>
    <row r="905" spans="1:8">
      <c r="A905" s="146">
        <v>911</v>
      </c>
      <c r="B905" s="155"/>
      <c r="C905">
        <v>0</v>
      </c>
      <c r="D905" s="152"/>
      <c r="E905" s="141" t="s">
        <v>36</v>
      </c>
      <c r="F905" s="143" t="s">
        <v>1417</v>
      </c>
      <c r="G905" s="140"/>
      <c r="H905" s="143" t="s">
        <v>1418</v>
      </c>
    </row>
    <row r="906" spans="1:8">
      <c r="A906" s="146">
        <v>912</v>
      </c>
      <c r="B906" s="155"/>
      <c r="D906" s="152"/>
      <c r="E906" s="141" t="s">
        <v>36</v>
      </c>
      <c r="F906" s="143" t="s">
        <v>1419</v>
      </c>
      <c r="G906" s="140"/>
      <c r="H906" s="143" t="s">
        <v>1420</v>
      </c>
    </row>
    <row r="907" spans="1:8" ht="101.5">
      <c r="A907" s="146">
        <v>913</v>
      </c>
      <c r="B907" s="155"/>
      <c r="D907" s="152"/>
      <c r="E907" s="141" t="s">
        <v>36</v>
      </c>
      <c r="F907" s="143" t="s">
        <v>26541</v>
      </c>
      <c r="G907" s="140"/>
      <c r="H907" s="143" t="s">
        <v>26540</v>
      </c>
    </row>
    <row r="908" spans="1:8" ht="29">
      <c r="A908" s="146">
        <v>914</v>
      </c>
      <c r="B908" s="155"/>
      <c r="D908" s="152"/>
      <c r="E908" s="141" t="s">
        <v>36</v>
      </c>
      <c r="F908" s="143" t="s">
        <v>26543</v>
      </c>
      <c r="G908" s="140"/>
      <c r="H908" s="143" t="s">
        <v>26542</v>
      </c>
    </row>
    <row r="909" spans="1:8">
      <c r="A909" s="146">
        <v>915</v>
      </c>
      <c r="B909" s="155"/>
      <c r="D909" s="152"/>
      <c r="E909" s="141" t="s">
        <v>36</v>
      </c>
      <c r="F909" s="143" t="s">
        <v>26539</v>
      </c>
      <c r="G909" s="140"/>
      <c r="H909" s="143" t="s">
        <v>15960</v>
      </c>
    </row>
    <row r="910" spans="1:8">
      <c r="A910" s="146">
        <v>916</v>
      </c>
      <c r="B910" s="155"/>
      <c r="D910" s="152"/>
      <c r="E910" s="141" t="s">
        <v>36</v>
      </c>
      <c r="F910" s="143" t="s">
        <v>1421</v>
      </c>
      <c r="G910" s="140"/>
      <c r="H910" s="143" t="s">
        <v>1422</v>
      </c>
    </row>
    <row r="911" spans="1:8" ht="29">
      <c r="A911" s="146">
        <v>917</v>
      </c>
      <c r="B911" s="155"/>
      <c r="D911" s="152"/>
      <c r="E911" s="141" t="s">
        <v>36</v>
      </c>
      <c r="F911" s="143" t="s">
        <v>26547</v>
      </c>
      <c r="G911" s="140"/>
      <c r="H911" s="143" t="s">
        <v>26546</v>
      </c>
    </row>
    <row r="912" spans="1:8">
      <c r="A912" s="146">
        <v>918</v>
      </c>
      <c r="B912" s="155"/>
      <c r="D912" s="152"/>
      <c r="E912" s="141" t="s">
        <v>36</v>
      </c>
      <c r="F912" s="143" t="s">
        <v>1423</v>
      </c>
      <c r="G912" s="140"/>
      <c r="H912" s="143" t="s">
        <v>20994</v>
      </c>
    </row>
    <row r="913" spans="1:8" ht="58">
      <c r="A913" s="146">
        <v>919</v>
      </c>
      <c r="B913" s="155"/>
      <c r="D913" s="152"/>
      <c r="E913" s="141" t="s">
        <v>36</v>
      </c>
      <c r="F913" s="143" t="s">
        <v>26544</v>
      </c>
      <c r="G913" s="140"/>
      <c r="H913" s="143" t="s">
        <v>1424</v>
      </c>
    </row>
    <row r="914" spans="1:8" ht="43.5">
      <c r="A914" s="146">
        <v>920</v>
      </c>
      <c r="B914" s="155"/>
      <c r="D914" s="152" t="s">
        <v>551</v>
      </c>
      <c r="E914" s="141" t="s">
        <v>36</v>
      </c>
      <c r="F914" s="143" t="s">
        <v>26545</v>
      </c>
      <c r="G914" s="140"/>
      <c r="H914" s="143" t="s">
        <v>1425</v>
      </c>
    </row>
    <row r="915" spans="1:8">
      <c r="A915" s="146">
        <v>921</v>
      </c>
      <c r="B915" s="155"/>
      <c r="D915" s="152"/>
      <c r="E915" s="141" t="s">
        <v>36</v>
      </c>
      <c r="F915" s="143" t="s">
        <v>26548</v>
      </c>
      <c r="G915" s="140"/>
      <c r="H915" s="143" t="s">
        <v>1428</v>
      </c>
    </row>
    <row r="916" spans="1:8" ht="72.5">
      <c r="A916" s="146">
        <v>922</v>
      </c>
      <c r="B916" s="155"/>
      <c r="D916" s="152"/>
      <c r="E916" s="141" t="s">
        <v>36</v>
      </c>
      <c r="F916" s="143" t="s">
        <v>26536</v>
      </c>
      <c r="G916" s="140"/>
      <c r="H916" s="143" t="s">
        <v>1429</v>
      </c>
    </row>
    <row r="917" spans="1:8">
      <c r="A917" s="146">
        <v>923</v>
      </c>
      <c r="B917" s="155"/>
      <c r="D917" s="152"/>
      <c r="E917" s="141" t="s">
        <v>36</v>
      </c>
      <c r="F917" s="143" t="s">
        <v>1430</v>
      </c>
      <c r="G917" s="140"/>
      <c r="H917" s="143" t="s">
        <v>1431</v>
      </c>
    </row>
    <row r="918" spans="1:8" ht="58">
      <c r="A918" s="146">
        <v>924</v>
      </c>
      <c r="B918" s="155"/>
      <c r="D918" s="152"/>
      <c r="E918" s="141" t="s">
        <v>36</v>
      </c>
      <c r="F918" s="143" t="s">
        <v>26549</v>
      </c>
      <c r="G918" s="140"/>
      <c r="H918" s="143" t="s">
        <v>1432</v>
      </c>
    </row>
    <row r="919" spans="1:8">
      <c r="A919" s="146">
        <v>925</v>
      </c>
      <c r="B919" s="155"/>
      <c r="D919" s="152"/>
      <c r="E919" s="141" t="s">
        <v>36</v>
      </c>
      <c r="F919" s="143" t="s">
        <v>21399</v>
      </c>
      <c r="G919" s="140"/>
      <c r="H919" s="143" t="s">
        <v>1433</v>
      </c>
    </row>
    <row r="920" spans="1:8">
      <c r="A920" s="146">
        <v>926</v>
      </c>
      <c r="B920" s="155"/>
      <c r="D920" s="152"/>
      <c r="E920" s="141" t="s">
        <v>36</v>
      </c>
      <c r="F920" s="143" t="s">
        <v>26550</v>
      </c>
      <c r="G920" s="140"/>
      <c r="H920" s="143" t="s">
        <v>1434</v>
      </c>
    </row>
    <row r="921" spans="1:8">
      <c r="A921" s="146">
        <v>927</v>
      </c>
      <c r="B921" s="155"/>
      <c r="D921" s="152"/>
      <c r="E921" s="141" t="s">
        <v>36</v>
      </c>
      <c r="F921" s="143" t="s">
        <v>23847</v>
      </c>
      <c r="G921" s="140"/>
      <c r="H921" s="143" t="s">
        <v>22567</v>
      </c>
    </row>
    <row r="922" spans="1:8">
      <c r="A922" s="146">
        <v>928</v>
      </c>
      <c r="B922" s="155"/>
      <c r="D922" s="152"/>
      <c r="E922" s="141" t="s">
        <v>36</v>
      </c>
      <c r="F922" s="143" t="s">
        <v>26551</v>
      </c>
      <c r="G922" s="140"/>
      <c r="H922" s="143" t="s">
        <v>7936</v>
      </c>
    </row>
    <row r="923" spans="1:8" ht="43.5">
      <c r="A923" s="146">
        <v>929</v>
      </c>
      <c r="B923" s="155"/>
      <c r="D923" s="152"/>
      <c r="E923" s="141" t="s">
        <v>36</v>
      </c>
      <c r="F923" s="143" t="s">
        <v>22575</v>
      </c>
      <c r="G923" s="140"/>
      <c r="H923" s="143" t="s">
        <v>7940</v>
      </c>
    </row>
    <row r="924" spans="1:8" ht="43.5">
      <c r="A924" s="146">
        <v>930</v>
      </c>
      <c r="B924" s="155"/>
      <c r="D924" s="152"/>
      <c r="E924" s="141" t="s">
        <v>36</v>
      </c>
      <c r="F924" s="143" t="s">
        <v>22573</v>
      </c>
      <c r="G924" s="140"/>
      <c r="H924" s="143" t="s">
        <v>22574</v>
      </c>
    </row>
    <row r="925" spans="1:8">
      <c r="A925" s="146">
        <v>931</v>
      </c>
      <c r="B925" s="155"/>
      <c r="D925" s="152"/>
      <c r="E925" s="141" t="s">
        <v>36</v>
      </c>
      <c r="F925" s="143" t="s">
        <v>7945</v>
      </c>
      <c r="G925" s="140"/>
      <c r="H925" s="143" t="s">
        <v>7946</v>
      </c>
    </row>
    <row r="926" spans="1:8">
      <c r="A926" s="146">
        <v>932</v>
      </c>
      <c r="B926" s="155"/>
      <c r="D926" s="152"/>
      <c r="E926" s="141" t="s">
        <v>36</v>
      </c>
      <c r="F926" s="143" t="s">
        <v>24305</v>
      </c>
      <c r="G926" s="140"/>
      <c r="H926" s="143" t="s">
        <v>7944</v>
      </c>
    </row>
    <row r="927" spans="1:8">
      <c r="A927" s="146">
        <v>933</v>
      </c>
      <c r="B927" s="155"/>
      <c r="D927" s="152"/>
      <c r="E927" s="141" t="s">
        <v>36</v>
      </c>
      <c r="F927" s="143" t="s">
        <v>7938</v>
      </c>
      <c r="G927" s="140"/>
      <c r="H927" s="143" t="s">
        <v>7939</v>
      </c>
    </row>
    <row r="928" spans="1:8">
      <c r="A928" s="146">
        <v>934</v>
      </c>
      <c r="B928" s="155"/>
      <c r="D928" s="152"/>
      <c r="E928" s="141" t="s">
        <v>36</v>
      </c>
      <c r="F928" s="143" t="s">
        <v>24306</v>
      </c>
      <c r="G928" s="140"/>
      <c r="H928" s="143" t="s">
        <v>7937</v>
      </c>
    </row>
    <row r="929" spans="1:8">
      <c r="A929" s="146">
        <v>935</v>
      </c>
      <c r="B929" s="155"/>
      <c r="D929" s="152"/>
      <c r="E929" s="141" t="s">
        <v>36</v>
      </c>
      <c r="F929" s="143" t="s">
        <v>7934</v>
      </c>
      <c r="G929" s="140"/>
      <c r="H929" s="143" t="s">
        <v>7935</v>
      </c>
    </row>
    <row r="930" spans="1:8">
      <c r="A930" s="146">
        <v>936</v>
      </c>
      <c r="B930" s="155"/>
      <c r="D930" s="152"/>
      <c r="E930" s="141" t="s">
        <v>36</v>
      </c>
      <c r="F930" s="143" t="s">
        <v>7941</v>
      </c>
      <c r="G930" s="140"/>
      <c r="H930" s="143" t="s">
        <v>7942</v>
      </c>
    </row>
    <row r="931" spans="1:8">
      <c r="A931" s="146">
        <v>937</v>
      </c>
      <c r="B931" s="155"/>
      <c r="D931" s="152"/>
      <c r="E931" s="141" t="s">
        <v>36</v>
      </c>
      <c r="F931" s="143" t="s">
        <v>26554</v>
      </c>
      <c r="G931" s="140"/>
      <c r="H931" s="143" t="s">
        <v>7947</v>
      </c>
    </row>
    <row r="932" spans="1:8" ht="58">
      <c r="A932" s="146">
        <v>938</v>
      </c>
      <c r="B932" s="155"/>
      <c r="D932" s="152"/>
      <c r="E932" s="141" t="s">
        <v>36</v>
      </c>
      <c r="F932" s="143" t="s">
        <v>26552</v>
      </c>
      <c r="G932" s="140"/>
      <c r="H932" s="143" t="s">
        <v>7908</v>
      </c>
    </row>
    <row r="933" spans="1:8" ht="43.5">
      <c r="A933" s="146">
        <v>939</v>
      </c>
      <c r="B933" s="155"/>
      <c r="D933" s="152"/>
      <c r="E933" s="141" t="s">
        <v>36</v>
      </c>
      <c r="F933" s="143" t="s">
        <v>26553</v>
      </c>
      <c r="G933" s="140"/>
      <c r="H933" s="143" t="s">
        <v>7907</v>
      </c>
    </row>
    <row r="934" spans="1:8" ht="43.5">
      <c r="A934" s="146">
        <v>940</v>
      </c>
      <c r="B934" s="155"/>
      <c r="D934" s="152"/>
      <c r="E934" s="141" t="s">
        <v>36</v>
      </c>
      <c r="F934" s="143" t="s">
        <v>26556</v>
      </c>
      <c r="G934" s="140"/>
      <c r="H934" s="143" t="s">
        <v>1377</v>
      </c>
    </row>
    <row r="935" spans="1:8" ht="29">
      <c r="A935" s="146">
        <v>941</v>
      </c>
      <c r="B935" s="156"/>
      <c r="D935" s="157"/>
      <c r="E935" s="141" t="s">
        <v>36</v>
      </c>
      <c r="F935" s="143" t="s">
        <v>22586</v>
      </c>
      <c r="G935" s="143"/>
      <c r="H935" s="143" t="s">
        <v>22587</v>
      </c>
    </row>
    <row r="936" spans="1:8" ht="43.5">
      <c r="A936" s="146">
        <v>942</v>
      </c>
      <c r="B936" s="155"/>
      <c r="D936" s="152"/>
      <c r="E936" s="141" t="s">
        <v>36</v>
      </c>
      <c r="F936" s="143" t="s">
        <v>26557</v>
      </c>
      <c r="G936" s="140"/>
      <c r="H936" s="143" t="s">
        <v>7906</v>
      </c>
    </row>
    <row r="937" spans="1:8" ht="29">
      <c r="A937" s="146">
        <v>943</v>
      </c>
      <c r="B937" s="155"/>
      <c r="D937" s="152"/>
      <c r="E937" s="141" t="s">
        <v>36</v>
      </c>
      <c r="F937" s="143" t="s">
        <v>26558</v>
      </c>
      <c r="G937" s="140"/>
      <c r="H937" s="143" t="s">
        <v>26559</v>
      </c>
    </row>
    <row r="938" spans="1:8">
      <c r="A938" s="146">
        <v>944</v>
      </c>
      <c r="B938" s="155"/>
      <c r="D938" s="152"/>
      <c r="E938" s="141" t="s">
        <v>36</v>
      </c>
      <c r="F938" s="143" t="s">
        <v>7909</v>
      </c>
      <c r="G938" s="140"/>
      <c r="H938" s="143" t="s">
        <v>22945</v>
      </c>
    </row>
    <row r="939" spans="1:8" ht="58">
      <c r="A939" s="146">
        <v>945</v>
      </c>
      <c r="B939" s="155"/>
      <c r="D939" s="152"/>
      <c r="E939" s="141" t="s">
        <v>36</v>
      </c>
      <c r="F939" s="143" t="s">
        <v>22585</v>
      </c>
      <c r="G939" s="140"/>
      <c r="H939" s="143" t="s">
        <v>7922</v>
      </c>
    </row>
    <row r="940" spans="1:8">
      <c r="A940" s="146">
        <v>946</v>
      </c>
      <c r="B940" s="155"/>
      <c r="D940" s="152"/>
      <c r="E940" s="141" t="s">
        <v>36</v>
      </c>
      <c r="F940" s="143" t="s">
        <v>7925</v>
      </c>
      <c r="G940" s="140"/>
      <c r="H940" s="143" t="s">
        <v>7926</v>
      </c>
    </row>
    <row r="941" spans="1:8">
      <c r="A941" s="146">
        <v>947</v>
      </c>
      <c r="B941" s="155"/>
      <c r="D941" s="152"/>
      <c r="E941" s="141" t="s">
        <v>36</v>
      </c>
      <c r="F941" s="143" t="s">
        <v>7915</v>
      </c>
      <c r="G941" s="140"/>
      <c r="H941" s="143" t="s">
        <v>7916</v>
      </c>
    </row>
    <row r="942" spans="1:8" ht="43.5">
      <c r="A942" s="146">
        <v>948</v>
      </c>
      <c r="B942" s="155"/>
      <c r="D942" s="152"/>
      <c r="E942" s="141" t="s">
        <v>36</v>
      </c>
      <c r="F942" s="143" t="s">
        <v>22579</v>
      </c>
      <c r="G942" s="140"/>
      <c r="H942" s="143" t="s">
        <v>7914</v>
      </c>
    </row>
    <row r="943" spans="1:8" ht="43.5">
      <c r="A943" s="146">
        <v>949</v>
      </c>
      <c r="B943" s="155"/>
      <c r="D943" s="152"/>
      <c r="E943" s="141" t="s">
        <v>36</v>
      </c>
      <c r="F943" s="143" t="s">
        <v>22576</v>
      </c>
      <c r="G943" s="140"/>
      <c r="H943" s="143" t="s">
        <v>7912</v>
      </c>
    </row>
    <row r="944" spans="1:8">
      <c r="A944" s="146">
        <v>950</v>
      </c>
      <c r="B944" s="155"/>
      <c r="D944" s="152"/>
      <c r="E944" s="141" t="s">
        <v>36</v>
      </c>
      <c r="F944" s="143" t="s">
        <v>14081</v>
      </c>
      <c r="G944" s="140"/>
      <c r="H944" s="143" t="s">
        <v>14082</v>
      </c>
    </row>
    <row r="945" spans="1:8" ht="72.5">
      <c r="A945" s="146">
        <v>951</v>
      </c>
      <c r="B945" s="155"/>
      <c r="D945" s="152"/>
      <c r="E945" s="141" t="s">
        <v>36</v>
      </c>
      <c r="F945" s="143" t="s">
        <v>22577</v>
      </c>
      <c r="G945" s="140"/>
      <c r="H945" s="143" t="s">
        <v>7911</v>
      </c>
    </row>
    <row r="946" spans="1:8" ht="43.5">
      <c r="A946" s="146">
        <v>952</v>
      </c>
      <c r="B946" s="155"/>
      <c r="D946" s="152"/>
      <c r="E946" s="141" t="s">
        <v>36</v>
      </c>
      <c r="F946" s="143" t="s">
        <v>22581</v>
      </c>
      <c r="G946" s="140"/>
      <c r="H946" s="143" t="s">
        <v>7910</v>
      </c>
    </row>
    <row r="947" spans="1:8">
      <c r="A947" s="146">
        <v>953</v>
      </c>
      <c r="B947" s="156"/>
      <c r="D947" s="157"/>
      <c r="E947" s="141" t="s">
        <v>36</v>
      </c>
      <c r="F947" s="143" t="s">
        <v>19269</v>
      </c>
      <c r="G947" s="143"/>
      <c r="H947" s="143" t="s">
        <v>22564</v>
      </c>
    </row>
    <row r="948" spans="1:8">
      <c r="A948" s="146">
        <v>954</v>
      </c>
      <c r="B948" s="155"/>
      <c r="D948" s="152"/>
      <c r="E948" s="141" t="s">
        <v>36</v>
      </c>
      <c r="F948" s="143" t="s">
        <v>127</v>
      </c>
      <c r="G948" s="140"/>
      <c r="H948" s="143" t="s">
        <v>128</v>
      </c>
    </row>
    <row r="949" spans="1:8">
      <c r="A949" s="146">
        <v>955</v>
      </c>
      <c r="B949" s="155"/>
      <c r="D949" s="152"/>
      <c r="E949" s="141" t="s">
        <v>36</v>
      </c>
      <c r="F949" s="143" t="s">
        <v>14256</v>
      </c>
      <c r="G949" s="140"/>
      <c r="H949" s="143" t="s">
        <v>14257</v>
      </c>
    </row>
    <row r="950" spans="1:8">
      <c r="A950" s="146">
        <v>956</v>
      </c>
      <c r="B950" s="156"/>
      <c r="D950" s="157"/>
      <c r="E950" s="141" t="s">
        <v>36</v>
      </c>
      <c r="F950" s="143" t="s">
        <v>22569</v>
      </c>
      <c r="G950" s="143"/>
      <c r="H950" s="143" t="s">
        <v>22570</v>
      </c>
    </row>
    <row r="951" spans="1:8" ht="43.5">
      <c r="A951" s="146">
        <v>957</v>
      </c>
      <c r="B951" s="155"/>
      <c r="D951" s="152"/>
      <c r="E951" s="141" t="s">
        <v>36</v>
      </c>
      <c r="F951" s="143" t="s">
        <v>22571</v>
      </c>
      <c r="G951" s="140"/>
      <c r="H951" s="143" t="s">
        <v>14623</v>
      </c>
    </row>
    <row r="952" spans="1:8">
      <c r="A952" s="146">
        <v>958</v>
      </c>
      <c r="B952" s="155"/>
      <c r="D952" s="152"/>
      <c r="E952" s="141" t="s">
        <v>36</v>
      </c>
      <c r="F952" s="143" t="s">
        <v>15359</v>
      </c>
      <c r="G952" s="140"/>
      <c r="H952" s="143" t="s">
        <v>21417</v>
      </c>
    </row>
    <row r="953" spans="1:8">
      <c r="A953" s="146">
        <v>959</v>
      </c>
      <c r="B953" s="155"/>
      <c r="D953" s="152"/>
      <c r="E953" s="141" t="s">
        <v>36</v>
      </c>
      <c r="F953" s="143" t="s">
        <v>15398</v>
      </c>
      <c r="G953" s="140"/>
      <c r="H953" s="143" t="s">
        <v>15399</v>
      </c>
    </row>
    <row r="954" spans="1:8">
      <c r="A954" s="146">
        <v>960</v>
      </c>
      <c r="B954" s="155"/>
      <c r="D954" s="152"/>
      <c r="E954" s="141" t="s">
        <v>36</v>
      </c>
      <c r="F954" s="143" t="s">
        <v>15427</v>
      </c>
      <c r="G954" s="140"/>
      <c r="H954" s="143" t="s">
        <v>15428</v>
      </c>
    </row>
    <row r="955" spans="1:8">
      <c r="A955" s="146">
        <v>961</v>
      </c>
      <c r="B955" s="155"/>
      <c r="D955" s="152"/>
      <c r="E955" s="141" t="s">
        <v>36</v>
      </c>
      <c r="F955" s="143" t="s">
        <v>15438</v>
      </c>
      <c r="G955" s="140"/>
      <c r="H955" s="143" t="s">
        <v>15439</v>
      </c>
    </row>
    <row r="956" spans="1:8" ht="58">
      <c r="A956" s="146">
        <v>962</v>
      </c>
      <c r="B956" s="155"/>
      <c r="D956" s="152"/>
      <c r="E956" s="141" t="s">
        <v>36</v>
      </c>
      <c r="F956" s="143" t="s">
        <v>26537</v>
      </c>
      <c r="G956" s="140"/>
      <c r="H956" s="143" t="s">
        <v>15608</v>
      </c>
    </row>
    <row r="957" spans="1:8">
      <c r="A957" s="146">
        <v>963</v>
      </c>
      <c r="B957" s="155"/>
      <c r="D957" s="152"/>
      <c r="E957" s="141" t="s">
        <v>36</v>
      </c>
      <c r="F957" s="143" t="s">
        <v>15701</v>
      </c>
      <c r="G957" s="140"/>
      <c r="H957" s="143" t="s">
        <v>15702</v>
      </c>
    </row>
    <row r="958" spans="1:8" ht="43.5">
      <c r="A958" s="146">
        <v>964</v>
      </c>
      <c r="B958" s="155"/>
      <c r="D958" s="152" t="s">
        <v>551</v>
      </c>
      <c r="E958" s="141" t="s">
        <v>36</v>
      </c>
      <c r="F958" s="143" t="s">
        <v>26538</v>
      </c>
      <c r="G958" s="140"/>
      <c r="H958" s="143" t="s">
        <v>15797</v>
      </c>
    </row>
    <row r="959" spans="1:8">
      <c r="A959" s="146">
        <v>965</v>
      </c>
      <c r="B959" s="155"/>
      <c r="D959" s="152"/>
      <c r="E959" s="141" t="s">
        <v>36</v>
      </c>
      <c r="F959" s="143" t="s">
        <v>16326</v>
      </c>
      <c r="G959" s="140"/>
      <c r="H959" s="143" t="s">
        <v>16327</v>
      </c>
    </row>
    <row r="960" spans="1:8">
      <c r="A960" s="146">
        <v>966</v>
      </c>
      <c r="B960" s="155"/>
      <c r="D960" s="152"/>
      <c r="E960" s="141" t="s">
        <v>36</v>
      </c>
      <c r="F960" s="143" t="s">
        <v>16548</v>
      </c>
      <c r="G960" s="140"/>
      <c r="H960" s="143" t="s">
        <v>16549</v>
      </c>
    </row>
    <row r="961" spans="1:8">
      <c r="A961" s="146">
        <v>967</v>
      </c>
      <c r="B961" s="155"/>
      <c r="D961" s="152"/>
      <c r="E961" s="141" t="s">
        <v>36</v>
      </c>
      <c r="F961" s="143" t="s">
        <v>16615</v>
      </c>
      <c r="G961" s="140"/>
      <c r="H961" s="143" t="s">
        <v>16616</v>
      </c>
    </row>
    <row r="962" spans="1:8">
      <c r="A962" s="146">
        <v>968</v>
      </c>
      <c r="B962" s="155"/>
      <c r="D962" s="152"/>
      <c r="E962" s="141" t="s">
        <v>36</v>
      </c>
      <c r="F962" s="143" t="s">
        <v>16691</v>
      </c>
      <c r="G962" s="140"/>
      <c r="H962" s="143" t="s">
        <v>16692</v>
      </c>
    </row>
    <row r="963" spans="1:8">
      <c r="A963" s="146">
        <v>969</v>
      </c>
      <c r="B963" s="155"/>
      <c r="D963" s="152"/>
      <c r="E963" s="141" t="s">
        <v>36</v>
      </c>
      <c r="F963" s="143" t="s">
        <v>16757</v>
      </c>
      <c r="G963" s="140"/>
      <c r="H963" s="143" t="s">
        <v>16756</v>
      </c>
    </row>
    <row r="964" spans="1:8">
      <c r="A964" s="146">
        <v>970</v>
      </c>
      <c r="B964" s="155"/>
      <c r="D964" s="152"/>
      <c r="E964" s="141" t="s">
        <v>36</v>
      </c>
      <c r="F964" s="143" t="s">
        <v>16934</v>
      </c>
      <c r="G964" s="140"/>
      <c r="H964" s="143" t="s">
        <v>16935</v>
      </c>
    </row>
    <row r="965" spans="1:8">
      <c r="A965" s="146">
        <v>971</v>
      </c>
      <c r="B965" s="155"/>
      <c r="D965" s="152"/>
      <c r="E965" s="141" t="s">
        <v>36</v>
      </c>
      <c r="F965" s="143" t="s">
        <v>17001</v>
      </c>
      <c r="G965" s="140"/>
      <c r="H965" s="143" t="s">
        <v>17002</v>
      </c>
    </row>
    <row r="966" spans="1:8">
      <c r="A966" s="146">
        <v>972</v>
      </c>
      <c r="B966" s="155"/>
      <c r="D966" s="152"/>
      <c r="E966" s="141" t="s">
        <v>36</v>
      </c>
      <c r="F966" s="143" t="s">
        <v>17355</v>
      </c>
      <c r="G966" s="140"/>
      <c r="H966" s="143" t="s">
        <v>17356</v>
      </c>
    </row>
    <row r="967" spans="1:8">
      <c r="A967" s="146">
        <v>973</v>
      </c>
      <c r="B967" s="155"/>
      <c r="D967" s="152"/>
      <c r="E967" s="141" t="s">
        <v>36</v>
      </c>
      <c r="F967" s="143" t="s">
        <v>17683</v>
      </c>
      <c r="G967" s="140"/>
      <c r="H967" s="143" t="s">
        <v>17684</v>
      </c>
    </row>
    <row r="968" spans="1:8">
      <c r="A968" s="146">
        <v>974</v>
      </c>
      <c r="B968" s="155"/>
      <c r="D968" s="152"/>
      <c r="E968" s="141" t="s">
        <v>36</v>
      </c>
      <c r="F968" s="143" t="s">
        <v>18395</v>
      </c>
      <c r="G968" s="140"/>
      <c r="H968" s="143" t="s">
        <v>18396</v>
      </c>
    </row>
    <row r="969" spans="1:8">
      <c r="A969" s="146">
        <v>975</v>
      </c>
      <c r="B969" s="155"/>
      <c r="D969" s="152"/>
      <c r="E969" s="141" t="s">
        <v>36</v>
      </c>
      <c r="F969" s="143" t="s">
        <v>18516</v>
      </c>
      <c r="G969" s="140"/>
      <c r="H969" s="143" t="s">
        <v>18517</v>
      </c>
    </row>
    <row r="970" spans="1:8">
      <c r="A970" s="146">
        <v>976</v>
      </c>
      <c r="B970" s="155"/>
      <c r="D970" s="152"/>
      <c r="E970" s="141" t="s">
        <v>36</v>
      </c>
      <c r="F970" s="143" t="s">
        <v>18537</v>
      </c>
      <c r="G970" s="140"/>
      <c r="H970" s="143" t="s">
        <v>18538</v>
      </c>
    </row>
    <row r="971" spans="1:8">
      <c r="A971" s="146">
        <v>977</v>
      </c>
      <c r="B971" s="155"/>
      <c r="D971" s="152"/>
      <c r="E971" s="141" t="s">
        <v>36</v>
      </c>
      <c r="F971" s="143" t="s">
        <v>18572</v>
      </c>
      <c r="G971" s="140"/>
      <c r="H971" s="143" t="s">
        <v>18571</v>
      </c>
    </row>
    <row r="972" spans="1:8">
      <c r="A972" s="146">
        <v>978</v>
      </c>
      <c r="B972" s="155"/>
      <c r="D972" s="152" t="s">
        <v>551</v>
      </c>
      <c r="E972" s="141" t="s">
        <v>36</v>
      </c>
      <c r="F972" s="143" t="s">
        <v>18589</v>
      </c>
      <c r="G972" s="140"/>
      <c r="H972" s="143" t="s">
        <v>18590</v>
      </c>
    </row>
    <row r="973" spans="1:8">
      <c r="A973" s="146">
        <v>979</v>
      </c>
      <c r="B973" s="155"/>
      <c r="D973" s="152"/>
      <c r="E973" s="141" t="s">
        <v>36</v>
      </c>
      <c r="F973" s="143" t="s">
        <v>19576</v>
      </c>
      <c r="G973" s="140"/>
      <c r="H973" s="143" t="s">
        <v>19577</v>
      </c>
    </row>
    <row r="974" spans="1:8">
      <c r="A974" s="146">
        <v>980</v>
      </c>
      <c r="B974" s="155"/>
      <c r="D974" s="152"/>
      <c r="E974" s="141" t="s">
        <v>36</v>
      </c>
      <c r="F974" s="143" t="s">
        <v>21415</v>
      </c>
      <c r="G974" s="140"/>
      <c r="H974" s="143" t="s">
        <v>21416</v>
      </c>
    </row>
    <row r="975" spans="1:8">
      <c r="A975" s="146">
        <v>981</v>
      </c>
      <c r="B975" s="155"/>
      <c r="D975" s="152"/>
      <c r="E975" s="141" t="s">
        <v>36</v>
      </c>
      <c r="F975" s="143" t="s">
        <v>20651</v>
      </c>
      <c r="G975" s="140"/>
      <c r="H975" s="143" t="s">
        <v>20652</v>
      </c>
    </row>
    <row r="976" spans="1:8" ht="43.5">
      <c r="A976" s="146">
        <v>982</v>
      </c>
      <c r="B976" s="155"/>
      <c r="D976" s="152"/>
      <c r="E976" s="141" t="s">
        <v>36</v>
      </c>
      <c r="F976" s="143" t="s">
        <v>26561</v>
      </c>
      <c r="G976" s="140"/>
      <c r="H976" s="143" t="s">
        <v>20984</v>
      </c>
    </row>
    <row r="977" spans="1:13">
      <c r="A977" s="146">
        <v>983</v>
      </c>
      <c r="B977" s="155"/>
      <c r="D977" s="152"/>
      <c r="E977" s="141" t="s">
        <v>36</v>
      </c>
      <c r="F977" s="143" t="s">
        <v>23737</v>
      </c>
      <c r="G977" s="140"/>
      <c r="H977" s="143" t="s">
        <v>13957</v>
      </c>
    </row>
    <row r="978" spans="1:13" ht="43.5">
      <c r="A978" s="146">
        <v>984</v>
      </c>
      <c r="B978" s="155"/>
      <c r="D978" s="152"/>
      <c r="E978" s="141" t="s">
        <v>36</v>
      </c>
      <c r="F978" s="143" t="s">
        <v>22545</v>
      </c>
      <c r="G978" s="140"/>
      <c r="H978" s="143" t="s">
        <v>21506</v>
      </c>
    </row>
    <row r="979" spans="1:13" ht="43.5">
      <c r="A979" s="146">
        <v>985</v>
      </c>
      <c r="B979" s="155"/>
      <c r="D979" s="152"/>
      <c r="E979" s="141" t="s">
        <v>36</v>
      </c>
      <c r="F979" s="143" t="s">
        <v>22555</v>
      </c>
      <c r="G979" s="140"/>
      <c r="H979" s="143" t="s">
        <v>22374</v>
      </c>
    </row>
    <row r="980" spans="1:13" ht="72.5">
      <c r="A980" s="146">
        <v>986</v>
      </c>
      <c r="B980" s="155"/>
      <c r="D980" s="152"/>
      <c r="E980" s="141" t="s">
        <v>36</v>
      </c>
      <c r="F980" s="143" t="s">
        <v>22409</v>
      </c>
      <c r="G980" s="140"/>
      <c r="H980" s="143" t="s">
        <v>22408</v>
      </c>
    </row>
    <row r="981" spans="1:13">
      <c r="A981" s="146">
        <v>987</v>
      </c>
      <c r="B981" s="155"/>
      <c r="D981" s="152"/>
      <c r="E981" s="141" t="s">
        <v>36</v>
      </c>
      <c r="F981" s="143" t="s">
        <v>2860</v>
      </c>
      <c r="G981" s="140"/>
      <c r="H981" s="143" t="s">
        <v>3053</v>
      </c>
    </row>
    <row r="982" spans="1:13">
      <c r="A982" s="146">
        <v>988</v>
      </c>
      <c r="B982" s="155"/>
      <c r="D982" s="152"/>
      <c r="E982" s="141" t="s">
        <v>36</v>
      </c>
      <c r="F982" s="143" t="s">
        <v>24994</v>
      </c>
      <c r="G982" s="140"/>
      <c r="H982" s="143" t="s">
        <v>24249</v>
      </c>
    </row>
    <row r="983" spans="1:13">
      <c r="A983" s="146">
        <v>989</v>
      </c>
      <c r="B983" s="155"/>
      <c r="D983" s="152"/>
      <c r="E983" s="141" t="s">
        <v>36</v>
      </c>
      <c r="F983" s="143" t="s">
        <v>3007</v>
      </c>
      <c r="G983" s="140"/>
      <c r="H983" s="143" t="s">
        <v>3008</v>
      </c>
    </row>
    <row r="984" spans="1:13" ht="58">
      <c r="A984" s="146">
        <v>990</v>
      </c>
      <c r="B984" s="155"/>
      <c r="D984" s="152"/>
      <c r="E984" s="141" t="s">
        <v>36</v>
      </c>
      <c r="F984" s="143" t="s">
        <v>26562</v>
      </c>
      <c r="G984" s="140"/>
      <c r="H984" s="143" t="s">
        <v>25016</v>
      </c>
    </row>
    <row r="985" spans="1:13">
      <c r="A985" s="146">
        <v>991</v>
      </c>
      <c r="B985" s="155"/>
      <c r="D985" s="152"/>
      <c r="E985" s="141" t="s">
        <v>36</v>
      </c>
      <c r="F985" s="143" t="s">
        <v>25199</v>
      </c>
      <c r="G985" s="140"/>
      <c r="H985" s="143" t="s">
        <v>25200</v>
      </c>
    </row>
    <row r="986" spans="1:13">
      <c r="A986" s="146">
        <v>992</v>
      </c>
      <c r="B986" s="155"/>
      <c r="D986" s="152"/>
      <c r="E986" s="141" t="s">
        <v>36</v>
      </c>
      <c r="F986" s="143" t="s">
        <v>25203</v>
      </c>
      <c r="G986" s="140"/>
      <c r="H986" s="143" t="s">
        <v>25204</v>
      </c>
    </row>
    <row r="987" spans="1:13">
      <c r="A987" s="146">
        <v>993</v>
      </c>
      <c r="B987" s="158"/>
      <c r="D987" s="154"/>
      <c r="E987" s="141" t="s">
        <v>36</v>
      </c>
      <c r="F987" s="163" t="s">
        <v>25635</v>
      </c>
      <c r="G987" s="140"/>
      <c r="H987" s="148"/>
      <c r="M987" s="169"/>
    </row>
    <row r="988" spans="1:13">
      <c r="A988" s="146">
        <v>994</v>
      </c>
      <c r="B988" s="155"/>
      <c r="D988" s="152"/>
      <c r="E988" s="141" t="s">
        <v>3099</v>
      </c>
      <c r="F988" s="143" t="s">
        <v>7481</v>
      </c>
      <c r="G988" s="140"/>
      <c r="H988" s="143" t="s">
        <v>7514</v>
      </c>
    </row>
    <row r="989" spans="1:13">
      <c r="A989" s="146">
        <v>995</v>
      </c>
      <c r="B989" s="155"/>
      <c r="D989" s="152"/>
      <c r="E989" s="141" t="s">
        <v>3099</v>
      </c>
      <c r="F989" s="143" t="s">
        <v>7179</v>
      </c>
      <c r="G989" s="140"/>
      <c r="H989" s="143" t="s">
        <v>7180</v>
      </c>
    </row>
    <row r="990" spans="1:13">
      <c r="A990" s="146">
        <v>996</v>
      </c>
      <c r="B990" s="156"/>
      <c r="D990" s="157"/>
      <c r="E990" s="141" t="s">
        <v>3099</v>
      </c>
      <c r="F990" s="143" t="s">
        <v>23292</v>
      </c>
      <c r="G990" s="143"/>
      <c r="H990" s="143" t="s">
        <v>23293</v>
      </c>
    </row>
    <row r="991" spans="1:13" ht="72.5">
      <c r="A991" s="146">
        <v>997</v>
      </c>
      <c r="B991" s="155"/>
      <c r="D991" s="152"/>
      <c r="E991" s="141" t="s">
        <v>3099</v>
      </c>
      <c r="F991" s="143" t="s">
        <v>21568</v>
      </c>
      <c r="G991" s="140"/>
      <c r="H991" s="143" t="s">
        <v>22944</v>
      </c>
    </row>
    <row r="992" spans="1:13">
      <c r="A992" s="146">
        <v>998</v>
      </c>
      <c r="B992" s="155"/>
      <c r="D992" s="152"/>
      <c r="E992" s="141" t="s">
        <v>3099</v>
      </c>
      <c r="F992" s="143" t="s">
        <v>9238</v>
      </c>
      <c r="G992" s="140"/>
      <c r="H992" s="143" t="s">
        <v>9239</v>
      </c>
    </row>
    <row r="993" spans="1:8" ht="72.5">
      <c r="A993" s="146">
        <v>999</v>
      </c>
      <c r="B993" s="155"/>
      <c r="D993" s="152"/>
      <c r="E993" s="141" t="s">
        <v>3099</v>
      </c>
      <c r="F993" s="143" t="s">
        <v>21569</v>
      </c>
      <c r="G993" s="140"/>
      <c r="H993" s="143" t="s">
        <v>7187</v>
      </c>
    </row>
    <row r="994" spans="1:8" ht="87">
      <c r="A994" s="146">
        <v>1000</v>
      </c>
      <c r="B994" s="155"/>
      <c r="D994" s="152"/>
      <c r="E994" s="141" t="s">
        <v>3099</v>
      </c>
      <c r="F994" s="143" t="s">
        <v>26563</v>
      </c>
      <c r="G994" s="140"/>
      <c r="H994" s="143" t="s">
        <v>7188</v>
      </c>
    </row>
    <row r="995" spans="1:8">
      <c r="A995" s="146">
        <v>1001</v>
      </c>
      <c r="B995" s="155"/>
      <c r="D995" s="152"/>
      <c r="E995" s="141" t="s">
        <v>3099</v>
      </c>
      <c r="F995" s="143" t="s">
        <v>21413</v>
      </c>
      <c r="G995" s="140"/>
      <c r="H995" s="143" t="s">
        <v>9154</v>
      </c>
    </row>
    <row r="996" spans="1:8" ht="101.5">
      <c r="A996" s="146">
        <v>1002</v>
      </c>
      <c r="B996" s="155"/>
      <c r="D996" s="152"/>
      <c r="E996" s="141" t="s">
        <v>3099</v>
      </c>
      <c r="F996" s="143" t="s">
        <v>26565</v>
      </c>
      <c r="G996" s="140"/>
      <c r="H996" s="143" t="s">
        <v>9155</v>
      </c>
    </row>
    <row r="997" spans="1:8">
      <c r="A997" s="146">
        <v>1003</v>
      </c>
      <c r="B997" s="158"/>
      <c r="D997" s="154"/>
      <c r="E997" s="141" t="s">
        <v>3099</v>
      </c>
      <c r="F997" s="143" t="s">
        <v>24308</v>
      </c>
      <c r="G997" s="140"/>
      <c r="H997" s="143" t="s">
        <v>24309</v>
      </c>
    </row>
    <row r="998" spans="1:8">
      <c r="A998" s="146">
        <v>1004</v>
      </c>
      <c r="B998" s="155"/>
      <c r="D998" s="152"/>
      <c r="E998" s="141" t="s">
        <v>3099</v>
      </c>
      <c r="F998" s="143" t="s">
        <v>9156</v>
      </c>
      <c r="G998" s="140"/>
      <c r="H998" s="143" t="s">
        <v>9157</v>
      </c>
    </row>
    <row r="999" spans="1:8" ht="87">
      <c r="A999" s="146">
        <v>1005</v>
      </c>
      <c r="B999" s="155"/>
      <c r="D999" s="152"/>
      <c r="E999" s="141" t="s">
        <v>3099</v>
      </c>
      <c r="F999" s="143" t="s">
        <v>26564</v>
      </c>
      <c r="G999" s="140"/>
      <c r="H999" s="143" t="s">
        <v>9158</v>
      </c>
    </row>
    <row r="1000" spans="1:8" ht="72.5">
      <c r="A1000" s="146">
        <v>1006</v>
      </c>
      <c r="B1000" s="155"/>
      <c r="D1000" s="152"/>
      <c r="E1000" s="141" t="s">
        <v>3099</v>
      </c>
      <c r="F1000" s="143" t="s">
        <v>21570</v>
      </c>
      <c r="G1000" s="140"/>
      <c r="H1000" s="143" t="s">
        <v>9159</v>
      </c>
    </row>
    <row r="1001" spans="1:8" ht="72.5">
      <c r="A1001" s="146">
        <v>1007</v>
      </c>
      <c r="B1001" s="155"/>
      <c r="D1001" s="152"/>
      <c r="E1001" s="141" t="s">
        <v>3099</v>
      </c>
      <c r="F1001" s="143" t="s">
        <v>21412</v>
      </c>
      <c r="G1001" s="140"/>
      <c r="H1001" s="143" t="s">
        <v>9160</v>
      </c>
    </row>
    <row r="1002" spans="1:8" ht="43.5">
      <c r="A1002" s="146">
        <v>1008</v>
      </c>
      <c r="B1002" s="155"/>
      <c r="D1002" s="152"/>
      <c r="E1002" s="141" t="s">
        <v>3099</v>
      </c>
      <c r="F1002" s="143" t="s">
        <v>24245</v>
      </c>
      <c r="G1002" s="140"/>
      <c r="H1002" s="143" t="s">
        <v>9161</v>
      </c>
    </row>
    <row r="1003" spans="1:8">
      <c r="A1003" s="146">
        <v>1009</v>
      </c>
      <c r="B1003" s="155"/>
      <c r="D1003" s="152"/>
      <c r="E1003" s="141" t="s">
        <v>3099</v>
      </c>
      <c r="F1003" s="143" t="s">
        <v>9162</v>
      </c>
      <c r="G1003" s="140"/>
      <c r="H1003" s="143" t="s">
        <v>9163</v>
      </c>
    </row>
    <row r="1004" spans="1:8" ht="43.5">
      <c r="A1004" s="146">
        <v>1010</v>
      </c>
      <c r="B1004" s="155"/>
      <c r="D1004" s="152"/>
      <c r="E1004" s="141" t="s">
        <v>3099</v>
      </c>
      <c r="F1004" s="143" t="s">
        <v>24246</v>
      </c>
      <c r="G1004" s="140"/>
      <c r="H1004" s="143" t="s">
        <v>9166</v>
      </c>
    </row>
    <row r="1005" spans="1:8">
      <c r="A1005" s="146">
        <v>1011</v>
      </c>
      <c r="B1005" s="155"/>
      <c r="D1005" s="152" t="s">
        <v>551</v>
      </c>
      <c r="E1005" s="141" t="s">
        <v>3099</v>
      </c>
      <c r="F1005" s="143" t="s">
        <v>24244</v>
      </c>
      <c r="G1005" s="140"/>
      <c r="H1005" s="143" t="s">
        <v>9197</v>
      </c>
    </row>
    <row r="1006" spans="1:8">
      <c r="A1006" s="146">
        <v>1012</v>
      </c>
      <c r="B1006" s="155"/>
      <c r="D1006" s="152"/>
      <c r="E1006" s="141" t="s">
        <v>3099</v>
      </c>
      <c r="F1006" s="143" t="s">
        <v>9198</v>
      </c>
      <c r="G1006" s="140"/>
      <c r="H1006" s="143" t="s">
        <v>9167</v>
      </c>
    </row>
    <row r="1007" spans="1:8" ht="43.5">
      <c r="A1007" s="146">
        <v>1013</v>
      </c>
      <c r="B1007" s="155"/>
      <c r="D1007" s="152"/>
      <c r="E1007" s="141" t="s">
        <v>3099</v>
      </c>
      <c r="F1007" s="143" t="s">
        <v>22943</v>
      </c>
      <c r="G1007" s="140"/>
      <c r="H1007" s="143" t="s">
        <v>9168</v>
      </c>
    </row>
    <row r="1008" spans="1:8" ht="29">
      <c r="A1008" s="146">
        <v>1014</v>
      </c>
      <c r="B1008" s="155"/>
      <c r="D1008" s="152"/>
      <c r="E1008" s="141" t="s">
        <v>3099</v>
      </c>
      <c r="F1008" s="143" t="s">
        <v>21410</v>
      </c>
      <c r="G1008" s="140"/>
      <c r="H1008" s="143" t="s">
        <v>9226</v>
      </c>
    </row>
    <row r="1009" spans="1:8" ht="43.5">
      <c r="A1009" s="146">
        <v>1015</v>
      </c>
      <c r="B1009" s="155"/>
      <c r="D1009" s="152"/>
      <c r="E1009" s="141" t="s">
        <v>3099</v>
      </c>
      <c r="F1009" s="143" t="s">
        <v>26566</v>
      </c>
      <c r="G1009" s="140"/>
      <c r="H1009" s="143" t="s">
        <v>9169</v>
      </c>
    </row>
    <row r="1010" spans="1:8">
      <c r="A1010" s="146">
        <v>1016</v>
      </c>
      <c r="B1010" s="155"/>
      <c r="D1010" s="152"/>
      <c r="E1010" s="141" t="s">
        <v>3099</v>
      </c>
      <c r="F1010" s="143" t="s">
        <v>4395</v>
      </c>
      <c r="G1010" s="140"/>
      <c r="H1010" s="143" t="s">
        <v>4396</v>
      </c>
    </row>
    <row r="1011" spans="1:8">
      <c r="A1011" s="146">
        <v>1017</v>
      </c>
      <c r="B1011" s="155"/>
      <c r="D1011" s="152"/>
      <c r="E1011" s="141" t="s">
        <v>3099</v>
      </c>
      <c r="F1011" s="143" t="s">
        <v>9170</v>
      </c>
      <c r="G1011" s="140"/>
      <c r="H1011" s="143" t="s">
        <v>9171</v>
      </c>
    </row>
    <row r="1012" spans="1:8">
      <c r="A1012" s="146">
        <v>1018</v>
      </c>
      <c r="B1012" s="155"/>
      <c r="D1012" s="152"/>
      <c r="E1012" s="141" t="s">
        <v>3099</v>
      </c>
      <c r="F1012" s="143" t="s">
        <v>9172</v>
      </c>
      <c r="G1012" s="140"/>
      <c r="H1012" s="143" t="s">
        <v>9173</v>
      </c>
    </row>
    <row r="1013" spans="1:8">
      <c r="A1013" s="146">
        <v>1019</v>
      </c>
      <c r="B1013" s="155"/>
      <c r="D1013" s="152"/>
      <c r="E1013" s="141" t="s">
        <v>3099</v>
      </c>
      <c r="F1013" s="143" t="s">
        <v>9174</v>
      </c>
      <c r="G1013" s="140"/>
      <c r="H1013" s="143" t="s">
        <v>9175</v>
      </c>
    </row>
    <row r="1014" spans="1:8">
      <c r="A1014" s="146">
        <v>1020</v>
      </c>
      <c r="B1014" s="155"/>
      <c r="D1014" s="152"/>
      <c r="E1014" s="141" t="s">
        <v>3099</v>
      </c>
      <c r="F1014" s="143" t="s">
        <v>9176</v>
      </c>
      <c r="G1014" s="140"/>
      <c r="H1014" s="143" t="s">
        <v>22942</v>
      </c>
    </row>
    <row r="1015" spans="1:8">
      <c r="A1015" s="146">
        <v>1021</v>
      </c>
      <c r="B1015" s="155"/>
      <c r="D1015" s="152"/>
      <c r="E1015" s="141" t="s">
        <v>3099</v>
      </c>
      <c r="F1015" s="143" t="s">
        <v>6102</v>
      </c>
      <c r="G1015" s="140"/>
      <c r="H1015" s="143" t="s">
        <v>6103</v>
      </c>
    </row>
    <row r="1016" spans="1:8">
      <c r="A1016" s="146">
        <v>1022</v>
      </c>
      <c r="B1016" s="155"/>
      <c r="D1016" s="152"/>
      <c r="E1016" s="141" t="s">
        <v>3099</v>
      </c>
      <c r="F1016" s="143" t="s">
        <v>9177</v>
      </c>
      <c r="G1016" s="140"/>
      <c r="H1016" s="143" t="s">
        <v>22941</v>
      </c>
    </row>
    <row r="1017" spans="1:8">
      <c r="A1017" s="146">
        <v>1023</v>
      </c>
      <c r="B1017" s="155"/>
      <c r="D1017" s="152"/>
      <c r="E1017" s="141" t="s">
        <v>3099</v>
      </c>
      <c r="F1017" s="143" t="s">
        <v>9178</v>
      </c>
      <c r="G1017" s="140"/>
      <c r="H1017" s="143" t="s">
        <v>26567</v>
      </c>
    </row>
    <row r="1018" spans="1:8">
      <c r="A1018" s="146">
        <v>1024</v>
      </c>
      <c r="B1018" s="155"/>
      <c r="D1018" s="152" t="s">
        <v>551</v>
      </c>
      <c r="E1018" s="141" t="s">
        <v>3099</v>
      </c>
      <c r="F1018" s="143" t="s">
        <v>22939</v>
      </c>
      <c r="G1018" s="140"/>
      <c r="H1018" s="143" t="s">
        <v>14520</v>
      </c>
    </row>
    <row r="1019" spans="1:8">
      <c r="A1019" s="146">
        <v>1025</v>
      </c>
      <c r="B1019" s="155"/>
      <c r="D1019" s="152" t="s">
        <v>551</v>
      </c>
      <c r="E1019" s="141" t="s">
        <v>3099</v>
      </c>
      <c r="F1019" s="143" t="s">
        <v>22940</v>
      </c>
      <c r="G1019" s="140"/>
      <c r="H1019" s="143" t="s">
        <v>9180</v>
      </c>
    </row>
    <row r="1020" spans="1:8">
      <c r="A1020" s="146">
        <v>1026</v>
      </c>
      <c r="B1020" s="156"/>
      <c r="D1020" s="157"/>
      <c r="E1020" s="141" t="s">
        <v>3099</v>
      </c>
      <c r="F1020" s="143" t="s">
        <v>22548</v>
      </c>
      <c r="G1020" s="143"/>
      <c r="H1020" s="143" t="s">
        <v>22550</v>
      </c>
    </row>
    <row r="1021" spans="1:8">
      <c r="A1021" s="146">
        <v>1027</v>
      </c>
      <c r="B1021" s="156"/>
      <c r="D1021" s="157"/>
      <c r="E1021" s="141" t="s">
        <v>3099</v>
      </c>
      <c r="F1021" s="143" t="s">
        <v>22549</v>
      </c>
      <c r="G1021" s="143"/>
      <c r="H1021" s="143" t="s">
        <v>22551</v>
      </c>
    </row>
    <row r="1022" spans="1:8" ht="58">
      <c r="A1022" s="146">
        <v>1028</v>
      </c>
      <c r="B1022" s="155"/>
      <c r="D1022" s="152"/>
      <c r="E1022" s="141" t="s">
        <v>3099</v>
      </c>
      <c r="F1022" s="143" t="s">
        <v>26568</v>
      </c>
      <c r="G1022" s="140"/>
      <c r="H1022" s="143" t="s">
        <v>9181</v>
      </c>
    </row>
    <row r="1023" spans="1:8">
      <c r="A1023" s="146">
        <v>1029</v>
      </c>
      <c r="B1023" s="155"/>
      <c r="D1023" s="152"/>
      <c r="E1023" s="141" t="s">
        <v>3099</v>
      </c>
      <c r="F1023" s="143" t="s">
        <v>9182</v>
      </c>
      <c r="G1023" s="140"/>
      <c r="H1023" s="143" t="s">
        <v>9183</v>
      </c>
    </row>
    <row r="1024" spans="1:8">
      <c r="A1024" s="146">
        <v>1030</v>
      </c>
      <c r="B1024" s="155"/>
      <c r="D1024" s="152"/>
      <c r="E1024" s="141" t="s">
        <v>3099</v>
      </c>
      <c r="F1024" s="143" t="s">
        <v>21407</v>
      </c>
      <c r="G1024" s="140"/>
      <c r="H1024" s="143" t="s">
        <v>9184</v>
      </c>
    </row>
    <row r="1025" spans="1:8">
      <c r="A1025" s="146">
        <v>1031</v>
      </c>
      <c r="B1025" s="155"/>
      <c r="D1025" s="152"/>
      <c r="E1025" s="141" t="s">
        <v>3099</v>
      </c>
      <c r="F1025" s="143" t="s">
        <v>9201</v>
      </c>
      <c r="G1025" s="140"/>
      <c r="H1025" s="143" t="s">
        <v>9202</v>
      </c>
    </row>
    <row r="1026" spans="1:8">
      <c r="A1026" s="146">
        <v>1032</v>
      </c>
      <c r="B1026" s="155"/>
      <c r="D1026" s="152"/>
      <c r="E1026" s="141" t="s">
        <v>3099</v>
      </c>
      <c r="F1026" s="143" t="s">
        <v>26570</v>
      </c>
      <c r="G1026" s="140"/>
      <c r="H1026" s="143" t="s">
        <v>9203</v>
      </c>
    </row>
    <row r="1027" spans="1:8">
      <c r="A1027" s="146">
        <v>1033</v>
      </c>
      <c r="B1027" s="155"/>
      <c r="D1027" s="152"/>
      <c r="E1027" s="141" t="s">
        <v>3099</v>
      </c>
      <c r="F1027" s="143" t="s">
        <v>26569</v>
      </c>
      <c r="G1027" s="140"/>
      <c r="H1027" s="143" t="s">
        <v>9199</v>
      </c>
    </row>
    <row r="1028" spans="1:8">
      <c r="A1028" s="146">
        <v>1034</v>
      </c>
      <c r="B1028" s="155"/>
      <c r="D1028" s="152" t="s">
        <v>551</v>
      </c>
      <c r="E1028" s="141" t="s">
        <v>3099</v>
      </c>
      <c r="F1028" s="143" t="s">
        <v>22936</v>
      </c>
      <c r="G1028" s="140"/>
      <c r="H1028" s="143" t="s">
        <v>22937</v>
      </c>
    </row>
    <row r="1029" spans="1:8">
      <c r="A1029" s="146">
        <v>1035</v>
      </c>
      <c r="B1029" s="155"/>
      <c r="D1029" s="152"/>
      <c r="E1029" s="141" t="s">
        <v>3099</v>
      </c>
      <c r="F1029" s="143" t="s">
        <v>9206</v>
      </c>
      <c r="G1029" s="140"/>
      <c r="H1029" s="143" t="s">
        <v>9207</v>
      </c>
    </row>
    <row r="1030" spans="1:8">
      <c r="A1030" s="146">
        <v>1036</v>
      </c>
      <c r="B1030" s="155"/>
      <c r="D1030" s="152"/>
      <c r="E1030" s="141" t="s">
        <v>3099</v>
      </c>
      <c r="F1030" s="143" t="s">
        <v>9208</v>
      </c>
      <c r="G1030" s="140"/>
      <c r="H1030" s="143" t="s">
        <v>9209</v>
      </c>
    </row>
    <row r="1031" spans="1:8" ht="29">
      <c r="A1031" s="146">
        <v>1037</v>
      </c>
      <c r="B1031" s="155"/>
      <c r="D1031" s="152" t="s">
        <v>551</v>
      </c>
      <c r="E1031" s="141" t="s">
        <v>3099</v>
      </c>
      <c r="F1031" s="143" t="s">
        <v>16055</v>
      </c>
      <c r="G1031" s="140"/>
      <c r="H1031" s="143" t="s">
        <v>22935</v>
      </c>
    </row>
    <row r="1032" spans="1:8">
      <c r="A1032" s="146">
        <v>1038</v>
      </c>
      <c r="B1032" s="155"/>
      <c r="D1032" s="152"/>
      <c r="E1032" s="141" t="s">
        <v>3099</v>
      </c>
      <c r="F1032" s="143" t="s">
        <v>16056</v>
      </c>
      <c r="G1032" s="140"/>
      <c r="H1032" s="143" t="s">
        <v>22938</v>
      </c>
    </row>
    <row r="1033" spans="1:8" ht="72.5">
      <c r="A1033" s="146">
        <v>1039</v>
      </c>
      <c r="B1033" s="155"/>
      <c r="D1033" s="152"/>
      <c r="E1033" s="141" t="s">
        <v>3099</v>
      </c>
      <c r="F1033" s="143" t="s">
        <v>21571</v>
      </c>
      <c r="G1033" s="140"/>
      <c r="H1033" s="143" t="s">
        <v>9210</v>
      </c>
    </row>
    <row r="1034" spans="1:8" ht="72.5">
      <c r="A1034" s="146">
        <v>1040</v>
      </c>
      <c r="B1034" s="155"/>
      <c r="D1034" s="152"/>
      <c r="E1034" s="141" t="s">
        <v>3099</v>
      </c>
      <c r="F1034" s="143" t="s">
        <v>21572</v>
      </c>
      <c r="G1034" s="140"/>
      <c r="H1034" s="143" t="s">
        <v>9211</v>
      </c>
    </row>
    <row r="1035" spans="1:8">
      <c r="A1035" s="146">
        <v>1041</v>
      </c>
      <c r="B1035" s="155"/>
      <c r="D1035" s="152"/>
      <c r="E1035" s="141" t="s">
        <v>3099</v>
      </c>
      <c r="F1035" s="143" t="s">
        <v>9212</v>
      </c>
      <c r="G1035" s="140"/>
      <c r="H1035" s="143" t="s">
        <v>9213</v>
      </c>
    </row>
    <row r="1036" spans="1:8">
      <c r="A1036" s="146">
        <v>1042</v>
      </c>
      <c r="B1036" s="155"/>
      <c r="D1036" s="152"/>
      <c r="E1036" s="141" t="s">
        <v>3099</v>
      </c>
      <c r="F1036" s="143" t="s">
        <v>9214</v>
      </c>
      <c r="G1036" s="140"/>
      <c r="H1036" s="143" t="s">
        <v>9215</v>
      </c>
    </row>
    <row r="1037" spans="1:8">
      <c r="A1037" s="146">
        <v>1043</v>
      </c>
      <c r="B1037" s="155"/>
      <c r="D1037" s="152"/>
      <c r="E1037" s="141" t="s">
        <v>3099</v>
      </c>
      <c r="F1037" s="143" t="s">
        <v>9216</v>
      </c>
      <c r="G1037" s="140"/>
      <c r="H1037" s="143" t="s">
        <v>9217</v>
      </c>
    </row>
    <row r="1038" spans="1:8">
      <c r="A1038" s="146">
        <v>1044</v>
      </c>
      <c r="B1038" s="155"/>
      <c r="D1038" s="152"/>
      <c r="E1038" s="141" t="s">
        <v>3099</v>
      </c>
      <c r="F1038" s="143" t="s">
        <v>9218</v>
      </c>
      <c r="G1038" s="140"/>
      <c r="H1038" s="143" t="s">
        <v>9219</v>
      </c>
    </row>
    <row r="1039" spans="1:8" ht="43.5">
      <c r="A1039" s="146">
        <v>1045</v>
      </c>
      <c r="B1039" s="155"/>
      <c r="D1039" s="152"/>
      <c r="E1039" s="141" t="s">
        <v>3099</v>
      </c>
      <c r="F1039" s="143" t="s">
        <v>21554</v>
      </c>
      <c r="G1039" s="140"/>
      <c r="H1039" s="143" t="s">
        <v>6795</v>
      </c>
    </row>
    <row r="1040" spans="1:8">
      <c r="A1040" s="146">
        <v>1046</v>
      </c>
      <c r="B1040" s="155"/>
      <c r="D1040" s="152"/>
      <c r="E1040" s="141" t="s">
        <v>3099</v>
      </c>
      <c r="F1040" s="143" t="s">
        <v>9220</v>
      </c>
      <c r="G1040" s="140"/>
      <c r="H1040" s="143" t="s">
        <v>9221</v>
      </c>
    </row>
    <row r="1041" spans="1:9" ht="87">
      <c r="A1041" s="146">
        <v>1047</v>
      </c>
      <c r="B1041" s="155"/>
      <c r="D1041" s="152"/>
      <c r="E1041" s="141" t="s">
        <v>3099</v>
      </c>
      <c r="F1041" s="143" t="s">
        <v>26572</v>
      </c>
      <c r="G1041" s="140"/>
      <c r="H1041" s="143" t="s">
        <v>9222</v>
      </c>
    </row>
    <row r="1042" spans="1:9">
      <c r="A1042" s="146">
        <v>1048</v>
      </c>
      <c r="B1042" s="155"/>
      <c r="D1042" s="152"/>
      <c r="E1042" s="141" t="s">
        <v>3099</v>
      </c>
      <c r="F1042" s="143" t="s">
        <v>9223</v>
      </c>
      <c r="G1042" s="140"/>
      <c r="H1042" s="143" t="s">
        <v>9225</v>
      </c>
    </row>
    <row r="1043" spans="1:9">
      <c r="A1043" s="146">
        <v>1049</v>
      </c>
      <c r="B1043" s="155"/>
      <c r="D1043" s="152"/>
      <c r="E1043" s="141" t="s">
        <v>3099</v>
      </c>
      <c r="F1043" s="143" t="s">
        <v>21406</v>
      </c>
      <c r="G1043" s="140"/>
      <c r="H1043" s="143" t="s">
        <v>9224</v>
      </c>
    </row>
    <row r="1044" spans="1:9">
      <c r="A1044" s="146">
        <v>1050</v>
      </c>
      <c r="B1044" s="155"/>
      <c r="D1044" s="152"/>
      <c r="E1044" s="141" t="s">
        <v>3099</v>
      </c>
      <c r="F1044" s="143" t="s">
        <v>26571</v>
      </c>
      <c r="G1044" s="140"/>
      <c r="H1044" s="143" t="s">
        <v>9227</v>
      </c>
    </row>
    <row r="1045" spans="1:9">
      <c r="A1045" s="146">
        <v>1051</v>
      </c>
      <c r="B1045" s="155"/>
      <c r="D1045" s="152"/>
      <c r="E1045" s="141" t="s">
        <v>3099</v>
      </c>
      <c r="F1045" s="143" t="s">
        <v>23898</v>
      </c>
      <c r="G1045" s="140"/>
      <c r="H1045" s="143" t="s">
        <v>23899</v>
      </c>
    </row>
    <row r="1046" spans="1:9">
      <c r="A1046" s="146">
        <v>1052</v>
      </c>
      <c r="B1046" s="155"/>
      <c r="D1046" s="152"/>
      <c r="E1046" s="141" t="s">
        <v>3099</v>
      </c>
      <c r="F1046" s="143" t="s">
        <v>9228</v>
      </c>
      <c r="G1046" s="140"/>
      <c r="H1046" s="143" t="s">
        <v>9229</v>
      </c>
    </row>
    <row r="1047" spans="1:9">
      <c r="A1047" s="146">
        <v>1053</v>
      </c>
      <c r="B1047" s="155"/>
      <c r="D1047" s="152"/>
      <c r="E1047" s="141" t="s">
        <v>3099</v>
      </c>
      <c r="F1047" s="143" t="s">
        <v>14711</v>
      </c>
      <c r="G1047" s="140"/>
      <c r="H1047" s="143" t="s">
        <v>14712</v>
      </c>
    </row>
    <row r="1048" spans="1:9">
      <c r="A1048" s="146">
        <v>1054</v>
      </c>
      <c r="B1048" s="155"/>
      <c r="D1048" s="152"/>
      <c r="E1048" s="141" t="s">
        <v>3099</v>
      </c>
      <c r="F1048" s="143" t="s">
        <v>25529</v>
      </c>
      <c r="G1048" s="140"/>
      <c r="H1048" s="143" t="s">
        <v>9230</v>
      </c>
    </row>
    <row r="1049" spans="1:9">
      <c r="A1049" s="146">
        <v>1055</v>
      </c>
      <c r="B1049" s="155"/>
      <c r="D1049" s="152"/>
      <c r="E1049" s="141" t="s">
        <v>3099</v>
      </c>
      <c r="F1049" s="143" t="s">
        <v>9231</v>
      </c>
      <c r="G1049" s="140"/>
      <c r="H1049" s="143" t="s">
        <v>9232</v>
      </c>
    </row>
    <row r="1050" spans="1:9">
      <c r="A1050" s="146">
        <v>1056</v>
      </c>
      <c r="B1050" s="155"/>
      <c r="D1050" s="152"/>
      <c r="E1050" s="141" t="s">
        <v>3099</v>
      </c>
      <c r="F1050" s="143" t="s">
        <v>21405</v>
      </c>
      <c r="G1050" s="140"/>
      <c r="H1050" s="143" t="s">
        <v>6931</v>
      </c>
      <c r="I1050" s="159" t="s">
        <v>21919</v>
      </c>
    </row>
    <row r="1051" spans="1:9">
      <c r="A1051" s="146">
        <v>1057</v>
      </c>
      <c r="B1051" s="155"/>
      <c r="D1051" s="152"/>
      <c r="E1051" s="141" t="s">
        <v>3099</v>
      </c>
      <c r="F1051" s="143" t="s">
        <v>21403</v>
      </c>
      <c r="G1051" s="140"/>
      <c r="H1051" s="143" t="s">
        <v>21404</v>
      </c>
    </row>
    <row r="1052" spans="1:9">
      <c r="A1052" s="146">
        <v>1058</v>
      </c>
      <c r="B1052" s="155"/>
      <c r="D1052" s="152" t="s">
        <v>551</v>
      </c>
      <c r="E1052" s="141" t="s">
        <v>3099</v>
      </c>
      <c r="F1052" s="143" t="s">
        <v>9233</v>
      </c>
      <c r="G1052" s="140"/>
      <c r="H1052" s="143" t="s">
        <v>9233</v>
      </c>
    </row>
    <row r="1053" spans="1:9">
      <c r="A1053" s="146">
        <v>1059</v>
      </c>
      <c r="B1053" s="155"/>
      <c r="D1053" s="152"/>
      <c r="E1053" s="141" t="s">
        <v>3099</v>
      </c>
      <c r="F1053" s="143" t="s">
        <v>9234</v>
      </c>
      <c r="G1053" s="140"/>
      <c r="H1053" s="143" t="s">
        <v>9235</v>
      </c>
    </row>
    <row r="1054" spans="1:9">
      <c r="A1054" s="146">
        <v>1060</v>
      </c>
      <c r="B1054" s="155"/>
      <c r="D1054" s="152"/>
      <c r="E1054" s="141" t="s">
        <v>3099</v>
      </c>
      <c r="F1054" s="143" t="s">
        <v>4736</v>
      </c>
      <c r="G1054" s="140"/>
      <c r="H1054" s="143" t="s">
        <v>9236</v>
      </c>
    </row>
    <row r="1055" spans="1:9">
      <c r="A1055" s="146">
        <v>1061</v>
      </c>
      <c r="B1055" s="155"/>
      <c r="D1055" s="152"/>
      <c r="E1055" s="141" t="s">
        <v>3099</v>
      </c>
      <c r="F1055" s="143" t="s">
        <v>9237</v>
      </c>
      <c r="G1055" s="140"/>
      <c r="H1055" s="143" t="s">
        <v>9237</v>
      </c>
    </row>
    <row r="1056" spans="1:9" ht="43.5">
      <c r="A1056" s="146">
        <v>1062</v>
      </c>
      <c r="B1056" s="155"/>
      <c r="D1056" s="152"/>
      <c r="E1056" s="141" t="s">
        <v>3099</v>
      </c>
      <c r="F1056" s="143" t="s">
        <v>26573</v>
      </c>
      <c r="G1056" s="140"/>
      <c r="H1056" s="143" t="s">
        <v>9242</v>
      </c>
    </row>
    <row r="1057" spans="1:13">
      <c r="A1057" s="146">
        <v>1063</v>
      </c>
      <c r="B1057" s="155"/>
      <c r="D1057" s="152"/>
      <c r="E1057" s="141" t="s">
        <v>3099</v>
      </c>
      <c r="F1057" s="143" t="s">
        <v>9243</v>
      </c>
      <c r="G1057" s="140"/>
      <c r="H1057" s="143" t="s">
        <v>9244</v>
      </c>
    </row>
    <row r="1058" spans="1:13">
      <c r="A1058" s="146">
        <v>1064</v>
      </c>
      <c r="B1058" s="155"/>
      <c r="D1058" s="152"/>
      <c r="E1058" s="141" t="s">
        <v>3099</v>
      </c>
      <c r="F1058" s="143" t="s">
        <v>9245</v>
      </c>
      <c r="G1058" s="140"/>
      <c r="H1058" s="143" t="s">
        <v>9246</v>
      </c>
    </row>
    <row r="1059" spans="1:13">
      <c r="A1059" s="146">
        <v>1065</v>
      </c>
      <c r="B1059" s="155"/>
      <c r="D1059" s="152"/>
      <c r="E1059" s="141" t="s">
        <v>3099</v>
      </c>
      <c r="F1059" s="143" t="s">
        <v>9247</v>
      </c>
      <c r="G1059" s="140"/>
      <c r="H1059" s="143" t="s">
        <v>9248</v>
      </c>
    </row>
    <row r="1060" spans="1:13">
      <c r="A1060" s="146">
        <v>1066</v>
      </c>
      <c r="B1060" s="155"/>
      <c r="D1060" s="152"/>
      <c r="E1060" s="141" t="s">
        <v>3099</v>
      </c>
      <c r="F1060" s="143" t="s">
        <v>2523</v>
      </c>
      <c r="G1060" s="140"/>
      <c r="H1060" s="143" t="s">
        <v>9249</v>
      </c>
    </row>
    <row r="1061" spans="1:13">
      <c r="A1061" s="146">
        <v>1067</v>
      </c>
      <c r="B1061" s="155"/>
      <c r="D1061" s="152"/>
      <c r="E1061" s="141" t="s">
        <v>3099</v>
      </c>
      <c r="F1061" s="143" t="s">
        <v>21402</v>
      </c>
      <c r="G1061" s="140"/>
      <c r="H1061" s="143" t="s">
        <v>9250</v>
      </c>
    </row>
    <row r="1062" spans="1:13" ht="43.5">
      <c r="A1062" s="146">
        <v>1068</v>
      </c>
      <c r="B1062" s="155"/>
      <c r="D1062" s="152"/>
      <c r="E1062" s="141" t="s">
        <v>3099</v>
      </c>
      <c r="F1062" s="143" t="s">
        <v>26575</v>
      </c>
      <c r="G1062" s="140"/>
      <c r="H1062" s="143" t="s">
        <v>9251</v>
      </c>
    </row>
    <row r="1063" spans="1:13" ht="43.5">
      <c r="A1063" s="146">
        <v>1069</v>
      </c>
      <c r="B1063" s="155"/>
      <c r="D1063" s="152"/>
      <c r="E1063" s="141" t="s">
        <v>3099</v>
      </c>
      <c r="F1063" s="143" t="s">
        <v>26574</v>
      </c>
      <c r="G1063" s="140"/>
      <c r="H1063" s="143" t="s">
        <v>9253</v>
      </c>
    </row>
    <row r="1064" spans="1:13">
      <c r="A1064" s="146">
        <v>1070</v>
      </c>
      <c r="B1064" s="155"/>
      <c r="D1064" s="152"/>
      <c r="E1064" s="141" t="s">
        <v>3099</v>
      </c>
      <c r="F1064" s="143" t="s">
        <v>9254</v>
      </c>
      <c r="G1064" s="140"/>
      <c r="H1064" s="143" t="s">
        <v>22924</v>
      </c>
    </row>
    <row r="1065" spans="1:13">
      <c r="A1065" s="146">
        <v>1071</v>
      </c>
      <c r="B1065" s="158"/>
      <c r="D1065" s="154"/>
      <c r="E1065" s="141" t="s">
        <v>3099</v>
      </c>
      <c r="F1065" s="143" t="s">
        <v>26577</v>
      </c>
      <c r="G1065" s="140"/>
      <c r="H1065" s="148"/>
      <c r="M1065" s="169"/>
    </row>
    <row r="1066" spans="1:13">
      <c r="A1066" s="146">
        <v>1072</v>
      </c>
      <c r="B1066" s="155"/>
      <c r="D1066" s="152"/>
      <c r="E1066" s="141" t="s">
        <v>3099</v>
      </c>
      <c r="F1066" s="143" t="s">
        <v>22925</v>
      </c>
      <c r="G1066" s="140"/>
      <c r="H1066" s="143" t="s">
        <v>9255</v>
      </c>
    </row>
    <row r="1067" spans="1:13" ht="58">
      <c r="A1067" s="146">
        <v>1073</v>
      </c>
      <c r="B1067" s="155"/>
      <c r="D1067" s="152"/>
      <c r="E1067" s="141" t="s">
        <v>3099</v>
      </c>
      <c r="F1067" s="143" t="s">
        <v>26576</v>
      </c>
      <c r="G1067" s="140"/>
      <c r="H1067" s="143" t="s">
        <v>9256</v>
      </c>
    </row>
    <row r="1068" spans="1:13" ht="116">
      <c r="A1068" s="146">
        <v>1074</v>
      </c>
      <c r="B1068" s="158"/>
      <c r="D1068" s="154"/>
      <c r="E1068" s="141" t="s">
        <v>3099</v>
      </c>
      <c r="F1068" s="148" t="s">
        <v>26578</v>
      </c>
      <c r="G1068" s="140"/>
      <c r="H1068" s="148"/>
      <c r="M1068" s="169"/>
    </row>
    <row r="1069" spans="1:13">
      <c r="A1069" s="146">
        <v>1075</v>
      </c>
      <c r="B1069" s="155"/>
      <c r="D1069" s="152"/>
      <c r="E1069" s="141" t="s">
        <v>3099</v>
      </c>
      <c r="F1069" s="143" t="s">
        <v>9257</v>
      </c>
      <c r="G1069" s="140"/>
      <c r="H1069" s="143" t="s">
        <v>9258</v>
      </c>
    </row>
    <row r="1070" spans="1:13">
      <c r="A1070" s="146">
        <v>1076</v>
      </c>
      <c r="B1070" s="155"/>
      <c r="D1070" s="152"/>
      <c r="E1070" s="141" t="s">
        <v>3099</v>
      </c>
      <c r="F1070" s="143" t="s">
        <v>9259</v>
      </c>
      <c r="G1070" s="140"/>
      <c r="H1070" s="143" t="s">
        <v>9260</v>
      </c>
    </row>
    <row r="1071" spans="1:13">
      <c r="A1071" s="146">
        <v>1077</v>
      </c>
      <c r="B1071" s="155"/>
      <c r="D1071" s="152"/>
      <c r="E1071" s="141" t="s">
        <v>3099</v>
      </c>
      <c r="F1071" s="143" t="s">
        <v>18918</v>
      </c>
      <c r="G1071" s="140"/>
      <c r="H1071" s="143" t="s">
        <v>5954</v>
      </c>
    </row>
    <row r="1072" spans="1:13">
      <c r="A1072" s="146">
        <v>1078</v>
      </c>
      <c r="B1072" s="155"/>
      <c r="D1072" s="152" t="s">
        <v>551</v>
      </c>
      <c r="E1072" s="141" t="s">
        <v>3099</v>
      </c>
      <c r="F1072" s="143" t="s">
        <v>26579</v>
      </c>
      <c r="G1072" s="140"/>
      <c r="H1072" s="143" t="s">
        <v>9267</v>
      </c>
    </row>
    <row r="1073" spans="1:8">
      <c r="A1073" s="146">
        <v>1079</v>
      </c>
      <c r="B1073" s="155"/>
      <c r="D1073" s="152"/>
      <c r="E1073" s="141" t="s">
        <v>3099</v>
      </c>
      <c r="F1073" s="143" t="s">
        <v>9261</v>
      </c>
      <c r="G1073" s="140"/>
      <c r="H1073" s="143" t="s">
        <v>22934</v>
      </c>
    </row>
    <row r="1074" spans="1:8">
      <c r="A1074" s="146">
        <v>1080</v>
      </c>
      <c r="B1074" s="155"/>
      <c r="D1074" s="152"/>
      <c r="E1074" s="141" t="s">
        <v>3099</v>
      </c>
      <c r="F1074" s="143" t="s">
        <v>22904</v>
      </c>
      <c r="G1074" s="140"/>
      <c r="H1074" s="143" t="s">
        <v>9262</v>
      </c>
    </row>
    <row r="1075" spans="1:8">
      <c r="A1075" s="146">
        <v>1081</v>
      </c>
      <c r="B1075" s="155"/>
      <c r="D1075" s="152"/>
      <c r="E1075" s="141" t="s">
        <v>3099</v>
      </c>
      <c r="F1075" s="143" t="s">
        <v>9265</v>
      </c>
      <c r="G1075" s="140"/>
      <c r="H1075" s="143" t="s">
        <v>9266</v>
      </c>
    </row>
    <row r="1076" spans="1:8">
      <c r="A1076" s="146">
        <v>1082</v>
      </c>
      <c r="B1076" s="155"/>
      <c r="D1076" s="152"/>
      <c r="E1076" s="141" t="s">
        <v>3099</v>
      </c>
      <c r="F1076" s="143" t="s">
        <v>20831</v>
      </c>
      <c r="G1076" s="140"/>
      <c r="H1076" s="143" t="s">
        <v>9268</v>
      </c>
    </row>
    <row r="1077" spans="1:8">
      <c r="A1077" s="146">
        <v>1083</v>
      </c>
      <c r="B1077" s="155"/>
      <c r="D1077" s="152"/>
      <c r="E1077" s="141" t="s">
        <v>3099</v>
      </c>
      <c r="F1077" s="143" t="s">
        <v>19613</v>
      </c>
      <c r="G1077" s="140"/>
      <c r="H1077" s="143" t="s">
        <v>19614</v>
      </c>
    </row>
    <row r="1078" spans="1:8">
      <c r="A1078" s="146">
        <v>1084</v>
      </c>
      <c r="B1078" s="155"/>
      <c r="D1078" s="152"/>
      <c r="E1078" s="141" t="s">
        <v>3099</v>
      </c>
      <c r="F1078" s="143" t="s">
        <v>5665</v>
      </c>
      <c r="G1078" s="140"/>
      <c r="H1078" s="143" t="s">
        <v>9269</v>
      </c>
    </row>
    <row r="1079" spans="1:8">
      <c r="A1079" s="146">
        <v>1085</v>
      </c>
      <c r="B1079" s="155"/>
      <c r="D1079" s="152"/>
      <c r="E1079" s="141" t="s">
        <v>3099</v>
      </c>
      <c r="F1079" s="143" t="s">
        <v>9270</v>
      </c>
      <c r="G1079" s="140"/>
      <c r="H1079" s="143" t="s">
        <v>9271</v>
      </c>
    </row>
    <row r="1080" spans="1:8" ht="43.5">
      <c r="A1080" s="146">
        <v>1086</v>
      </c>
      <c r="B1080" s="155"/>
      <c r="C1080" t="s">
        <v>126</v>
      </c>
      <c r="D1080" s="152" t="s">
        <v>551</v>
      </c>
      <c r="E1080" s="141" t="s">
        <v>3099</v>
      </c>
      <c r="F1080" s="143" t="s">
        <v>22552</v>
      </c>
      <c r="G1080" s="140"/>
      <c r="H1080" s="143" t="s">
        <v>20830</v>
      </c>
    </row>
    <row r="1081" spans="1:8">
      <c r="A1081" s="146">
        <v>1087</v>
      </c>
      <c r="B1081" s="155"/>
      <c r="D1081" s="152"/>
      <c r="E1081" s="141" t="s">
        <v>3099</v>
      </c>
      <c r="F1081" s="143" t="s">
        <v>13728</v>
      </c>
      <c r="G1081" s="140"/>
      <c r="H1081" s="143" t="s">
        <v>20829</v>
      </c>
    </row>
    <row r="1082" spans="1:8">
      <c r="A1082" s="146">
        <v>1088</v>
      </c>
      <c r="B1082" s="155"/>
      <c r="D1082" s="152"/>
      <c r="E1082" s="141" t="s">
        <v>3099</v>
      </c>
      <c r="F1082" s="143" t="s">
        <v>13800</v>
      </c>
      <c r="G1082" s="140"/>
      <c r="H1082" s="143" t="s">
        <v>13801</v>
      </c>
    </row>
    <row r="1083" spans="1:8">
      <c r="A1083" s="146">
        <v>1089</v>
      </c>
      <c r="B1083" s="155"/>
      <c r="D1083" s="152"/>
      <c r="E1083" s="141" t="s">
        <v>3099</v>
      </c>
      <c r="F1083" s="143" t="s">
        <v>5242</v>
      </c>
      <c r="G1083" s="140"/>
      <c r="H1083" s="143" t="s">
        <v>5243</v>
      </c>
    </row>
    <row r="1084" spans="1:8">
      <c r="A1084" s="146">
        <v>1090</v>
      </c>
      <c r="B1084" s="155"/>
      <c r="D1084" s="152"/>
      <c r="E1084" s="141" t="s">
        <v>3099</v>
      </c>
      <c r="F1084" s="143" t="s">
        <v>13862</v>
      </c>
      <c r="G1084" s="140"/>
      <c r="H1084" s="143" t="s">
        <v>21446</v>
      </c>
    </row>
    <row r="1085" spans="1:8">
      <c r="A1085" s="146">
        <v>1091</v>
      </c>
      <c r="B1085" s="155"/>
      <c r="D1085" s="152"/>
      <c r="E1085" s="141" t="s">
        <v>3099</v>
      </c>
      <c r="F1085" s="143" t="s">
        <v>20828</v>
      </c>
      <c r="G1085" s="140"/>
      <c r="H1085" s="143" t="s">
        <v>13984</v>
      </c>
    </row>
    <row r="1086" spans="1:8">
      <c r="A1086" s="146">
        <v>1092</v>
      </c>
      <c r="B1086" s="155"/>
      <c r="D1086" s="152"/>
      <c r="E1086" s="141" t="s">
        <v>3099</v>
      </c>
      <c r="F1086" s="143" t="s">
        <v>14027</v>
      </c>
      <c r="G1086" s="140"/>
      <c r="H1086" s="143" t="s">
        <v>14028</v>
      </c>
    </row>
    <row r="1087" spans="1:8">
      <c r="A1087" s="146">
        <v>1093</v>
      </c>
      <c r="B1087" s="155"/>
      <c r="D1087" s="152" t="s">
        <v>551</v>
      </c>
      <c r="E1087" s="141" t="s">
        <v>3099</v>
      </c>
      <c r="F1087" s="143" t="s">
        <v>22933</v>
      </c>
      <c r="G1087" s="140"/>
      <c r="H1087" s="143" t="s">
        <v>7175</v>
      </c>
    </row>
    <row r="1088" spans="1:8" ht="72.5">
      <c r="A1088" s="146">
        <v>1094</v>
      </c>
      <c r="B1088" s="155"/>
      <c r="D1088" s="152"/>
      <c r="E1088" s="141" t="s">
        <v>3099</v>
      </c>
      <c r="F1088" s="143" t="s">
        <v>26582</v>
      </c>
      <c r="G1088" s="140"/>
      <c r="H1088" s="143" t="s">
        <v>22615</v>
      </c>
    </row>
    <row r="1089" spans="1:9">
      <c r="A1089" s="146">
        <v>1095</v>
      </c>
      <c r="B1089" s="155"/>
      <c r="D1089" s="152"/>
      <c r="E1089" s="141" t="s">
        <v>3099</v>
      </c>
      <c r="F1089" s="143" t="s">
        <v>14029</v>
      </c>
      <c r="G1089" s="140"/>
      <c r="H1089" s="143" t="s">
        <v>14030</v>
      </c>
    </row>
    <row r="1090" spans="1:9">
      <c r="A1090" s="146">
        <v>1096</v>
      </c>
      <c r="B1090" s="155"/>
      <c r="D1090" s="152"/>
      <c r="E1090" s="141" t="s">
        <v>3099</v>
      </c>
      <c r="F1090" s="143" t="s">
        <v>26610</v>
      </c>
      <c r="G1090" s="140"/>
      <c r="H1090" s="143" t="s">
        <v>26580</v>
      </c>
    </row>
    <row r="1091" spans="1:9" ht="43.5">
      <c r="A1091" s="146">
        <v>1097</v>
      </c>
      <c r="B1091" s="155"/>
      <c r="D1091" s="152"/>
      <c r="E1091" s="141" t="s">
        <v>3099</v>
      </c>
      <c r="F1091" s="143" t="s">
        <v>26581</v>
      </c>
      <c r="G1091" s="140"/>
      <c r="H1091" s="143" t="s">
        <v>4007</v>
      </c>
    </row>
    <row r="1092" spans="1:9">
      <c r="A1092" s="146">
        <v>1098</v>
      </c>
      <c r="B1092" s="155"/>
      <c r="D1092" s="152"/>
      <c r="E1092" s="141" t="s">
        <v>3099</v>
      </c>
      <c r="F1092" s="143" t="s">
        <v>14701</v>
      </c>
      <c r="G1092" s="140"/>
      <c r="H1092" s="143" t="s">
        <v>14702</v>
      </c>
    </row>
    <row r="1093" spans="1:9">
      <c r="A1093" s="146">
        <v>1099</v>
      </c>
      <c r="B1093" s="155"/>
      <c r="D1093" s="152"/>
      <c r="E1093" s="141" t="s">
        <v>3099</v>
      </c>
      <c r="F1093" s="143" t="s">
        <v>14707</v>
      </c>
      <c r="G1093" s="140"/>
      <c r="H1093" s="143" t="s">
        <v>14708</v>
      </c>
      <c r="I1093" s="159" t="s">
        <v>22920</v>
      </c>
    </row>
    <row r="1094" spans="1:9">
      <c r="A1094" s="146">
        <v>1100</v>
      </c>
      <c r="B1094" s="155"/>
      <c r="D1094" s="152"/>
      <c r="E1094" s="141" t="s">
        <v>3099</v>
      </c>
      <c r="F1094" s="143" t="s">
        <v>14713</v>
      </c>
      <c r="G1094" s="140"/>
      <c r="H1094" s="143" t="s">
        <v>14714</v>
      </c>
    </row>
    <row r="1095" spans="1:9">
      <c r="A1095" s="146">
        <v>1101</v>
      </c>
      <c r="B1095" s="155"/>
      <c r="D1095" s="152"/>
      <c r="E1095" s="141" t="s">
        <v>3099</v>
      </c>
      <c r="F1095" s="143" t="s">
        <v>14755</v>
      </c>
      <c r="G1095" s="140"/>
      <c r="H1095" s="143" t="s">
        <v>20833</v>
      </c>
    </row>
    <row r="1096" spans="1:9" ht="87">
      <c r="A1096" s="146">
        <v>1102</v>
      </c>
      <c r="B1096" s="155"/>
      <c r="D1096" s="152"/>
      <c r="E1096" s="141" t="s">
        <v>3099</v>
      </c>
      <c r="F1096" s="143" t="s">
        <v>22919</v>
      </c>
      <c r="G1096" s="140"/>
      <c r="H1096" s="143" t="s">
        <v>15294</v>
      </c>
    </row>
    <row r="1097" spans="1:9" ht="58">
      <c r="A1097" s="146">
        <v>1103</v>
      </c>
      <c r="B1097" s="155" t="s">
        <v>20816</v>
      </c>
      <c r="D1097" s="152"/>
      <c r="E1097" s="141" t="s">
        <v>3099</v>
      </c>
      <c r="F1097" s="143" t="s">
        <v>22918</v>
      </c>
      <c r="G1097" s="140"/>
      <c r="H1097" s="143" t="s">
        <v>15540</v>
      </c>
    </row>
    <row r="1098" spans="1:9">
      <c r="A1098" s="146">
        <v>1104</v>
      </c>
      <c r="B1098" s="155"/>
      <c r="D1098" s="152"/>
      <c r="E1098" s="141" t="s">
        <v>3099</v>
      </c>
      <c r="F1098" s="143" t="s">
        <v>20835</v>
      </c>
      <c r="G1098" s="140"/>
      <c r="H1098" s="143" t="s">
        <v>20834</v>
      </c>
    </row>
    <row r="1099" spans="1:9" ht="72.5">
      <c r="A1099" s="146">
        <v>1105</v>
      </c>
      <c r="B1099" s="155" t="s">
        <v>20816</v>
      </c>
      <c r="D1099" s="152"/>
      <c r="E1099" s="141" t="s">
        <v>3099</v>
      </c>
      <c r="F1099" s="143" t="s">
        <v>26583</v>
      </c>
      <c r="G1099" s="140"/>
      <c r="H1099" s="177" t="s">
        <v>15788</v>
      </c>
    </row>
    <row r="1100" spans="1:9">
      <c r="A1100" s="146">
        <v>1106</v>
      </c>
      <c r="B1100" s="155"/>
      <c r="D1100" s="152"/>
      <c r="E1100" s="141" t="s">
        <v>3099</v>
      </c>
      <c r="F1100" s="143" t="s">
        <v>26585</v>
      </c>
      <c r="G1100" s="140"/>
      <c r="H1100" s="143" t="s">
        <v>26584</v>
      </c>
    </row>
    <row r="1101" spans="1:9">
      <c r="A1101" s="146">
        <v>1107</v>
      </c>
      <c r="B1101" s="155"/>
      <c r="D1101" s="152"/>
      <c r="E1101" s="141" t="s">
        <v>3099</v>
      </c>
      <c r="F1101" s="143" t="s">
        <v>15844</v>
      </c>
      <c r="G1101" s="140"/>
      <c r="H1101" s="143" t="s">
        <v>15845</v>
      </c>
    </row>
    <row r="1102" spans="1:9" ht="43.5">
      <c r="A1102" s="146">
        <v>1108</v>
      </c>
      <c r="B1102" s="155"/>
      <c r="D1102" s="152" t="s">
        <v>551</v>
      </c>
      <c r="E1102" s="141" t="s">
        <v>3099</v>
      </c>
      <c r="F1102" s="143" t="s">
        <v>26586</v>
      </c>
      <c r="G1102" s="140"/>
      <c r="H1102" s="143" t="s">
        <v>15892</v>
      </c>
    </row>
    <row r="1103" spans="1:9">
      <c r="A1103" s="146">
        <v>1109</v>
      </c>
      <c r="B1103" s="155"/>
      <c r="D1103" s="152"/>
      <c r="E1103" s="141" t="s">
        <v>3099</v>
      </c>
      <c r="F1103" s="143" t="s">
        <v>16203</v>
      </c>
      <c r="G1103" s="140"/>
      <c r="H1103" s="143" t="s">
        <v>16204</v>
      </c>
    </row>
    <row r="1104" spans="1:9">
      <c r="A1104" s="146">
        <v>1110</v>
      </c>
      <c r="B1104" s="155"/>
      <c r="D1104" s="152"/>
      <c r="E1104" s="141" t="s">
        <v>3099</v>
      </c>
      <c r="F1104" s="143" t="s">
        <v>16200</v>
      </c>
      <c r="G1104" s="140"/>
      <c r="H1104" s="143" t="s">
        <v>16201</v>
      </c>
    </row>
    <row r="1105" spans="1:9" ht="31">
      <c r="A1105" s="146">
        <v>1111</v>
      </c>
      <c r="B1105" s="155"/>
      <c r="C1105" t="s">
        <v>4984</v>
      </c>
      <c r="D1105" s="152" t="s">
        <v>551</v>
      </c>
      <c r="E1105" s="141" t="s">
        <v>3099</v>
      </c>
      <c r="F1105" s="143" t="s">
        <v>16215</v>
      </c>
      <c r="G1105" s="140">
        <v>1</v>
      </c>
      <c r="H1105" s="143" t="s">
        <v>16216</v>
      </c>
      <c r="I1105" s="159" t="s">
        <v>22910</v>
      </c>
    </row>
    <row r="1106" spans="1:9">
      <c r="A1106" s="146">
        <v>1112</v>
      </c>
      <c r="B1106" s="155"/>
      <c r="D1106" s="152"/>
      <c r="E1106" s="141" t="s">
        <v>3099</v>
      </c>
      <c r="F1106" s="143" t="s">
        <v>22911</v>
      </c>
      <c r="G1106" s="140"/>
      <c r="H1106" s="143" t="s">
        <v>16284</v>
      </c>
    </row>
    <row r="1107" spans="1:9">
      <c r="A1107" s="146">
        <v>1113</v>
      </c>
      <c r="B1107" s="155"/>
      <c r="D1107" s="152"/>
      <c r="E1107" s="141" t="s">
        <v>3099</v>
      </c>
      <c r="F1107" s="143" t="s">
        <v>22614</v>
      </c>
      <c r="G1107" s="140"/>
      <c r="H1107" s="143" t="s">
        <v>16285</v>
      </c>
    </row>
    <row r="1108" spans="1:9">
      <c r="A1108" s="146">
        <v>1114</v>
      </c>
      <c r="B1108" s="155"/>
      <c r="D1108" s="152"/>
      <c r="E1108" s="141" t="s">
        <v>3099</v>
      </c>
      <c r="F1108" s="143" t="s">
        <v>16354</v>
      </c>
      <c r="G1108" s="140"/>
      <c r="H1108" s="143" t="s">
        <v>16355</v>
      </c>
      <c r="I1108" s="159" t="s">
        <v>22909</v>
      </c>
    </row>
    <row r="1109" spans="1:9">
      <c r="A1109" s="146">
        <v>1115</v>
      </c>
      <c r="B1109" s="155"/>
      <c r="D1109" s="152"/>
      <c r="E1109" s="141" t="s">
        <v>3099</v>
      </c>
      <c r="F1109" s="143" t="s">
        <v>20832</v>
      </c>
      <c r="G1109" s="140"/>
      <c r="H1109" s="143" t="s">
        <v>22931</v>
      </c>
    </row>
    <row r="1110" spans="1:9" ht="29">
      <c r="A1110" s="146">
        <v>1116</v>
      </c>
      <c r="B1110" s="155"/>
      <c r="D1110" s="152"/>
      <c r="E1110" s="141" t="s">
        <v>3099</v>
      </c>
      <c r="F1110" s="143" t="s">
        <v>16979</v>
      </c>
      <c r="G1110" s="140"/>
      <c r="H1110" s="143" t="s">
        <v>16978</v>
      </c>
    </row>
    <row r="1111" spans="1:9" ht="29">
      <c r="A1111" s="146">
        <v>1117</v>
      </c>
      <c r="B1111" s="155"/>
      <c r="D1111" s="152"/>
      <c r="E1111" s="141" t="s">
        <v>3099</v>
      </c>
      <c r="F1111" s="143" t="s">
        <v>22611</v>
      </c>
      <c r="G1111" s="140"/>
      <c r="H1111" s="143" t="s">
        <v>22612</v>
      </c>
    </row>
    <row r="1112" spans="1:9" ht="43.5">
      <c r="A1112" s="146">
        <v>1118</v>
      </c>
      <c r="B1112" s="155"/>
      <c r="D1112" s="152"/>
      <c r="E1112" s="141" t="s">
        <v>3099</v>
      </c>
      <c r="F1112" s="143" t="s">
        <v>26596</v>
      </c>
      <c r="G1112" s="140"/>
      <c r="H1112" s="143" t="s">
        <v>17504</v>
      </c>
    </row>
    <row r="1113" spans="1:9" ht="87">
      <c r="A1113" s="146">
        <v>1119</v>
      </c>
      <c r="B1113" s="155"/>
      <c r="D1113" s="152"/>
      <c r="E1113" s="141" t="s">
        <v>3099</v>
      </c>
      <c r="F1113" s="143" t="s">
        <v>26587</v>
      </c>
      <c r="G1113" s="140"/>
      <c r="H1113" s="143" t="s">
        <v>17736</v>
      </c>
    </row>
    <row r="1114" spans="1:9" ht="43.5">
      <c r="A1114" s="146">
        <v>1120</v>
      </c>
      <c r="B1114" s="155"/>
      <c r="D1114" s="152"/>
      <c r="E1114" s="141" t="s">
        <v>3099</v>
      </c>
      <c r="F1114" s="143" t="s">
        <v>22613</v>
      </c>
      <c r="G1114" s="140"/>
      <c r="H1114" s="143" t="s">
        <v>17783</v>
      </c>
    </row>
    <row r="1115" spans="1:9" ht="58">
      <c r="A1115" s="146">
        <v>1121</v>
      </c>
      <c r="B1115" s="155"/>
      <c r="D1115" s="152"/>
      <c r="E1115" s="141" t="s">
        <v>3099</v>
      </c>
      <c r="F1115" s="143" t="s">
        <v>22908</v>
      </c>
      <c r="G1115" s="140"/>
      <c r="H1115" s="143" t="s">
        <v>22930</v>
      </c>
    </row>
    <row r="1116" spans="1:9">
      <c r="A1116" s="146">
        <v>1122</v>
      </c>
      <c r="B1116" s="155"/>
      <c r="D1116" s="152"/>
      <c r="E1116" s="141" t="s">
        <v>3099</v>
      </c>
      <c r="F1116" s="143" t="s">
        <v>18017</v>
      </c>
      <c r="G1116" s="140"/>
      <c r="H1116" s="143" t="s">
        <v>18018</v>
      </c>
    </row>
    <row r="1117" spans="1:9">
      <c r="A1117" s="146">
        <v>1123</v>
      </c>
      <c r="B1117" s="155"/>
      <c r="D1117" s="152"/>
      <c r="E1117" s="141" t="s">
        <v>3099</v>
      </c>
      <c r="F1117" s="143" t="s">
        <v>18379</v>
      </c>
      <c r="G1117" s="140"/>
      <c r="H1117" s="143" t="s">
        <v>18380</v>
      </c>
    </row>
    <row r="1118" spans="1:9">
      <c r="A1118" s="146">
        <v>1124</v>
      </c>
      <c r="B1118" s="155"/>
      <c r="D1118" s="152"/>
      <c r="E1118" s="141" t="s">
        <v>3099</v>
      </c>
      <c r="F1118" s="143" t="s">
        <v>22922</v>
      </c>
      <c r="G1118" s="140"/>
      <c r="H1118" s="143" t="s">
        <v>22923</v>
      </c>
    </row>
    <row r="1119" spans="1:9" ht="29">
      <c r="A1119" s="146">
        <v>1125</v>
      </c>
      <c r="B1119" s="155"/>
      <c r="D1119" s="152" t="s">
        <v>551</v>
      </c>
      <c r="E1119" s="141" t="s">
        <v>3099</v>
      </c>
      <c r="F1119" s="143" t="s">
        <v>22609</v>
      </c>
      <c r="G1119" s="140"/>
      <c r="H1119" s="143" t="s">
        <v>22610</v>
      </c>
    </row>
    <row r="1120" spans="1:9" ht="29">
      <c r="A1120" s="146">
        <v>1126</v>
      </c>
      <c r="B1120" s="155"/>
      <c r="D1120" s="152"/>
      <c r="E1120" s="141" t="s">
        <v>3099</v>
      </c>
      <c r="F1120" s="143" t="s">
        <v>22607</v>
      </c>
      <c r="G1120" s="140"/>
      <c r="H1120" s="143" t="s">
        <v>22608</v>
      </c>
    </row>
    <row r="1121" spans="1:13" ht="58">
      <c r="A1121" s="146">
        <v>1127</v>
      </c>
      <c r="B1121" s="155"/>
      <c r="D1121" s="152"/>
      <c r="E1121" s="141" t="s">
        <v>3099</v>
      </c>
      <c r="F1121" s="143" t="s">
        <v>26588</v>
      </c>
      <c r="G1121" s="140"/>
      <c r="H1121" s="143" t="s">
        <v>18730</v>
      </c>
    </row>
    <row r="1122" spans="1:13">
      <c r="A1122" s="146">
        <v>1128</v>
      </c>
      <c r="B1122" s="156"/>
      <c r="D1122" s="157"/>
      <c r="E1122" s="141" t="s">
        <v>3099</v>
      </c>
      <c r="F1122" s="143" t="s">
        <v>22546</v>
      </c>
      <c r="G1122" s="143"/>
      <c r="H1122" s="143" t="s">
        <v>22547</v>
      </c>
    </row>
    <row r="1123" spans="1:13">
      <c r="A1123" s="146">
        <v>1129</v>
      </c>
      <c r="B1123" s="155"/>
      <c r="D1123" s="152"/>
      <c r="E1123" s="141" t="s">
        <v>3099</v>
      </c>
      <c r="F1123" s="143" t="s">
        <v>18836</v>
      </c>
      <c r="G1123" s="140"/>
      <c r="H1123" s="143" t="s">
        <v>18837</v>
      </c>
    </row>
    <row r="1124" spans="1:13">
      <c r="A1124" s="146">
        <v>1130</v>
      </c>
      <c r="B1124" s="155"/>
      <c r="D1124" s="152"/>
      <c r="E1124" s="141" t="s">
        <v>3099</v>
      </c>
      <c r="F1124" s="143" t="s">
        <v>18940</v>
      </c>
      <c r="G1124" s="140"/>
      <c r="H1124" s="143" t="s">
        <v>18941</v>
      </c>
    </row>
    <row r="1125" spans="1:13" ht="58">
      <c r="A1125" s="146">
        <v>1131</v>
      </c>
      <c r="B1125" s="155"/>
      <c r="D1125" s="152"/>
      <c r="E1125" s="141" t="s">
        <v>3099</v>
      </c>
      <c r="F1125" s="143" t="s">
        <v>22907</v>
      </c>
      <c r="G1125" s="140"/>
      <c r="H1125" s="143" t="s">
        <v>22906</v>
      </c>
    </row>
    <row r="1126" spans="1:13">
      <c r="A1126" s="146">
        <v>1132</v>
      </c>
      <c r="B1126" s="155"/>
      <c r="D1126" s="152"/>
      <c r="E1126" s="141" t="s">
        <v>3099</v>
      </c>
      <c r="F1126" s="143" t="s">
        <v>22905</v>
      </c>
      <c r="G1126" s="140">
        <v>1</v>
      </c>
      <c r="H1126" s="143" t="s">
        <v>19093</v>
      </c>
    </row>
    <row r="1127" spans="1:13">
      <c r="A1127" s="146">
        <v>1133</v>
      </c>
      <c r="B1127" s="158"/>
      <c r="D1127" s="154"/>
      <c r="E1127" s="141" t="s">
        <v>7780</v>
      </c>
      <c r="F1127" s="143" t="s">
        <v>26589</v>
      </c>
      <c r="G1127" s="143">
        <v>1</v>
      </c>
      <c r="H1127" s="143" t="s">
        <v>26590</v>
      </c>
      <c r="M1127" s="169"/>
    </row>
    <row r="1128" spans="1:13" ht="29">
      <c r="A1128" s="146">
        <v>1134</v>
      </c>
      <c r="B1128" s="155"/>
      <c r="D1128" s="152"/>
      <c r="E1128" s="141" t="s">
        <v>3099</v>
      </c>
      <c r="F1128" s="143" t="s">
        <v>22605</v>
      </c>
      <c r="G1128" s="140">
        <v>1</v>
      </c>
      <c r="H1128" s="143" t="s">
        <v>22606</v>
      </c>
    </row>
    <row r="1129" spans="1:13" ht="58">
      <c r="A1129" s="146">
        <v>1135</v>
      </c>
      <c r="B1129" s="155" t="s">
        <v>149</v>
      </c>
      <c r="D1129" s="152" t="s">
        <v>551</v>
      </c>
      <c r="E1129" s="141" t="s">
        <v>3099</v>
      </c>
      <c r="F1129" s="143" t="s">
        <v>26591</v>
      </c>
      <c r="G1129" s="140">
        <v>1</v>
      </c>
      <c r="H1129" s="143" t="s">
        <v>26592</v>
      </c>
    </row>
    <row r="1130" spans="1:13">
      <c r="A1130" s="146">
        <v>1136</v>
      </c>
      <c r="B1130" s="155"/>
      <c r="D1130" s="152"/>
      <c r="E1130" s="141" t="s">
        <v>3099</v>
      </c>
      <c r="F1130" s="143" t="s">
        <v>19466</v>
      </c>
      <c r="G1130" s="140"/>
      <c r="H1130" s="143" t="s">
        <v>19467</v>
      </c>
    </row>
    <row r="1131" spans="1:13" ht="43.5">
      <c r="A1131" s="146">
        <v>1137</v>
      </c>
      <c r="B1131" s="155"/>
      <c r="D1131" s="152"/>
      <c r="E1131" s="141" t="s">
        <v>3099</v>
      </c>
      <c r="F1131" s="143" t="s">
        <v>22559</v>
      </c>
      <c r="G1131" s="140"/>
      <c r="H1131" s="143" t="s">
        <v>19941</v>
      </c>
    </row>
    <row r="1132" spans="1:13">
      <c r="A1132" s="146">
        <v>1138</v>
      </c>
      <c r="B1132" s="155" t="s">
        <v>122</v>
      </c>
      <c r="D1132" s="152"/>
      <c r="E1132" s="141" t="s">
        <v>3099</v>
      </c>
      <c r="F1132" s="143" t="s">
        <v>22603</v>
      </c>
      <c r="G1132" s="140"/>
      <c r="H1132" s="143" t="s">
        <v>22604</v>
      </c>
    </row>
    <row r="1133" spans="1:13" ht="43.5">
      <c r="A1133" s="146">
        <v>1139</v>
      </c>
      <c r="B1133" s="155" t="s">
        <v>122</v>
      </c>
      <c r="D1133" s="152"/>
      <c r="E1133" s="141" t="s">
        <v>3099</v>
      </c>
      <c r="F1133" s="143" t="s">
        <v>26597</v>
      </c>
      <c r="G1133" s="140"/>
      <c r="H1133" s="143" t="s">
        <v>21414</v>
      </c>
    </row>
    <row r="1134" spans="1:13">
      <c r="A1134" s="146">
        <v>1140</v>
      </c>
      <c r="B1134" s="155" t="s">
        <v>122</v>
      </c>
      <c r="D1134" s="152"/>
      <c r="E1134" s="141" t="s">
        <v>3099</v>
      </c>
      <c r="F1134" s="143" t="s">
        <v>21409</v>
      </c>
      <c r="G1134" s="140"/>
      <c r="H1134" s="143" t="s">
        <v>22560</v>
      </c>
    </row>
    <row r="1135" spans="1:13" ht="43.5">
      <c r="A1135" s="146">
        <v>1141</v>
      </c>
      <c r="B1135" s="155" t="s">
        <v>122</v>
      </c>
      <c r="D1135" s="152"/>
      <c r="E1135" s="141" t="s">
        <v>3099</v>
      </c>
      <c r="F1135" s="143" t="s">
        <v>26598</v>
      </c>
      <c r="G1135" s="140"/>
      <c r="H1135" s="143" t="s">
        <v>21408</v>
      </c>
    </row>
    <row r="1136" spans="1:13">
      <c r="A1136" s="146">
        <v>1142</v>
      </c>
      <c r="B1136" s="155"/>
      <c r="D1136" s="152"/>
      <c r="E1136" s="141" t="s">
        <v>3099</v>
      </c>
      <c r="F1136" s="143" t="s">
        <v>20842</v>
      </c>
      <c r="G1136" s="140"/>
      <c r="H1136" s="143" t="s">
        <v>20843</v>
      </c>
    </row>
    <row r="1137" spans="1:13" ht="101.5">
      <c r="A1137" s="146">
        <v>1143</v>
      </c>
      <c r="B1137" s="155"/>
      <c r="D1137" s="152"/>
      <c r="E1137" s="141" t="s">
        <v>3099</v>
      </c>
      <c r="F1137" s="143" t="s">
        <v>26599</v>
      </c>
      <c r="G1137" s="140"/>
      <c r="H1137" s="143" t="s">
        <v>20639</v>
      </c>
    </row>
    <row r="1138" spans="1:13">
      <c r="A1138" s="146">
        <v>1144</v>
      </c>
      <c r="B1138" s="158"/>
      <c r="D1138" s="154"/>
      <c r="E1138" s="141" t="s">
        <v>3099</v>
      </c>
      <c r="F1138" s="143" t="s">
        <v>22631</v>
      </c>
      <c r="G1138" s="143"/>
      <c r="H1138" s="143" t="s">
        <v>22632</v>
      </c>
    </row>
    <row r="1139" spans="1:13">
      <c r="A1139" s="146">
        <v>1145</v>
      </c>
      <c r="B1139" s="155"/>
      <c r="D1139" s="152"/>
      <c r="E1139" s="141" t="s">
        <v>3099</v>
      </c>
      <c r="F1139" s="143" t="s">
        <v>22553</v>
      </c>
      <c r="G1139" s="140"/>
      <c r="H1139" s="143" t="s">
        <v>22554</v>
      </c>
    </row>
    <row r="1140" spans="1:13">
      <c r="A1140" s="146">
        <v>1146</v>
      </c>
      <c r="B1140" s="155"/>
      <c r="D1140" s="152"/>
      <c r="E1140" s="141" t="s">
        <v>3099</v>
      </c>
      <c r="F1140" s="143" t="s">
        <v>23027</v>
      </c>
      <c r="G1140" s="140"/>
      <c r="H1140" s="143" t="s">
        <v>22752</v>
      </c>
    </row>
    <row r="1141" spans="1:13" ht="43.5">
      <c r="A1141" s="146">
        <v>1147</v>
      </c>
      <c r="B1141" s="155" t="s">
        <v>149</v>
      </c>
      <c r="D1141" s="152"/>
      <c r="E1141" s="141" t="s">
        <v>3099</v>
      </c>
      <c r="F1141" s="143" t="s">
        <v>26593</v>
      </c>
      <c r="G1141" s="140">
        <v>1</v>
      </c>
      <c r="H1141" s="143" t="s">
        <v>24724</v>
      </c>
    </row>
    <row r="1142" spans="1:13">
      <c r="A1142" s="146">
        <v>1148</v>
      </c>
      <c r="B1142" s="158"/>
      <c r="D1142" s="154" t="s">
        <v>551</v>
      </c>
      <c r="E1142" s="141" t="s">
        <v>3099</v>
      </c>
      <c r="F1142" s="143" t="s">
        <v>24191</v>
      </c>
      <c r="G1142" s="143">
        <v>1</v>
      </c>
      <c r="H1142" s="143" t="s">
        <v>24192</v>
      </c>
    </row>
    <row r="1143" spans="1:13">
      <c r="A1143" s="146">
        <v>1149</v>
      </c>
      <c r="B1143" s="158"/>
      <c r="D1143" s="154"/>
      <c r="E1143" s="141" t="s">
        <v>3099</v>
      </c>
      <c r="F1143" s="143" t="s">
        <v>25459</v>
      </c>
      <c r="G1143" s="140"/>
      <c r="H1143" s="148"/>
      <c r="M1143" s="169"/>
    </row>
    <row r="1144" spans="1:13">
      <c r="A1144" s="146">
        <v>1150</v>
      </c>
      <c r="B1144" s="155"/>
      <c r="D1144" s="152"/>
      <c r="E1144" s="141" t="s">
        <v>50</v>
      </c>
      <c r="F1144" s="143" t="s">
        <v>3157</v>
      </c>
      <c r="G1144" s="140"/>
      <c r="H1144" s="143" t="s">
        <v>3158</v>
      </c>
    </row>
    <row r="1145" spans="1:13">
      <c r="A1145" s="146">
        <v>1151</v>
      </c>
      <c r="B1145" s="155"/>
      <c r="D1145" s="152"/>
      <c r="E1145" s="141" t="s">
        <v>50</v>
      </c>
      <c r="F1145" s="143" t="s">
        <v>3159</v>
      </c>
      <c r="G1145" s="140"/>
      <c r="H1145" s="143" t="s">
        <v>3160</v>
      </c>
    </row>
    <row r="1146" spans="1:13">
      <c r="A1146" s="146">
        <v>1152</v>
      </c>
      <c r="B1146" s="155"/>
      <c r="D1146" s="152"/>
      <c r="E1146" s="141" t="s">
        <v>50</v>
      </c>
      <c r="F1146" s="143" t="s">
        <v>3161</v>
      </c>
      <c r="G1146" s="140"/>
      <c r="H1146" s="143" t="s">
        <v>3162</v>
      </c>
    </row>
    <row r="1147" spans="1:13">
      <c r="A1147" s="146">
        <v>1153</v>
      </c>
      <c r="B1147" s="155"/>
      <c r="D1147" s="152"/>
      <c r="E1147" s="141" t="s">
        <v>50</v>
      </c>
      <c r="F1147" s="143" t="s">
        <v>3163</v>
      </c>
      <c r="G1147" s="140"/>
      <c r="H1147" s="143" t="s">
        <v>3164</v>
      </c>
    </row>
    <row r="1148" spans="1:13">
      <c r="A1148" s="146">
        <v>1154</v>
      </c>
      <c r="B1148" s="155"/>
      <c r="D1148" s="152"/>
      <c r="E1148" s="141" t="s">
        <v>50</v>
      </c>
      <c r="F1148" s="143" t="s">
        <v>9164</v>
      </c>
      <c r="G1148" s="140"/>
      <c r="H1148" s="143" t="s">
        <v>9165</v>
      </c>
    </row>
    <row r="1149" spans="1:13">
      <c r="A1149" s="146">
        <v>1155</v>
      </c>
      <c r="B1149" s="155"/>
      <c r="D1149" s="152"/>
      <c r="E1149" s="141" t="s">
        <v>50</v>
      </c>
      <c r="F1149" s="143" t="s">
        <v>9200</v>
      </c>
      <c r="G1149" s="140"/>
      <c r="H1149" s="143" t="s">
        <v>9179</v>
      </c>
    </row>
    <row r="1150" spans="1:13">
      <c r="A1150" s="146">
        <v>1156</v>
      </c>
      <c r="B1150" s="155"/>
      <c r="D1150" s="152"/>
      <c r="E1150" s="141" t="s">
        <v>50</v>
      </c>
      <c r="F1150" s="143" t="s">
        <v>26600</v>
      </c>
      <c r="G1150" s="140"/>
      <c r="H1150" s="143" t="s">
        <v>14031</v>
      </c>
    </row>
    <row r="1151" spans="1:13" ht="72.5">
      <c r="A1151" s="146">
        <v>1157</v>
      </c>
      <c r="B1151" s="155"/>
      <c r="D1151" s="152"/>
      <c r="E1151" s="141" t="s">
        <v>50</v>
      </c>
      <c r="F1151" s="143" t="s">
        <v>21573</v>
      </c>
      <c r="G1151" s="140"/>
      <c r="H1151" s="143" t="s">
        <v>9185</v>
      </c>
    </row>
    <row r="1152" spans="1:13">
      <c r="A1152" s="146">
        <v>1158</v>
      </c>
      <c r="B1152" s="155"/>
      <c r="D1152" s="152"/>
      <c r="E1152" s="141" t="s">
        <v>50</v>
      </c>
      <c r="F1152" s="143" t="s">
        <v>9192</v>
      </c>
      <c r="G1152" s="140"/>
      <c r="H1152" s="143" t="s">
        <v>13879</v>
      </c>
      <c r="I1152" s="159" t="s">
        <v>3100</v>
      </c>
    </row>
    <row r="1153" spans="1:9">
      <c r="A1153" s="146">
        <v>1159</v>
      </c>
      <c r="B1153" s="155"/>
      <c r="D1153" s="152"/>
      <c r="E1153" s="141" t="s">
        <v>50</v>
      </c>
      <c r="F1153" s="143" t="s">
        <v>9194</v>
      </c>
      <c r="G1153" s="140"/>
      <c r="H1153" s="143" t="s">
        <v>9186</v>
      </c>
      <c r="I1153" s="159" t="s">
        <v>22947</v>
      </c>
    </row>
    <row r="1154" spans="1:9" ht="43.5">
      <c r="A1154" s="146">
        <v>1160</v>
      </c>
      <c r="B1154" s="155"/>
      <c r="D1154" s="152"/>
      <c r="E1154" s="141" t="s">
        <v>50</v>
      </c>
      <c r="F1154" s="143" t="s">
        <v>26602</v>
      </c>
      <c r="G1154" s="140"/>
      <c r="H1154" s="143" t="s">
        <v>9187</v>
      </c>
      <c r="I1154" s="159" t="s">
        <v>22948</v>
      </c>
    </row>
    <row r="1155" spans="1:9" ht="43.5">
      <c r="A1155" s="146">
        <v>1161</v>
      </c>
      <c r="B1155" s="155"/>
      <c r="D1155" s="152"/>
      <c r="E1155" s="141" t="s">
        <v>50</v>
      </c>
      <c r="F1155" s="143" t="s">
        <v>26601</v>
      </c>
      <c r="G1155" s="140"/>
      <c r="H1155" s="143" t="s">
        <v>9193</v>
      </c>
      <c r="I1155" s="159" t="s">
        <v>13880</v>
      </c>
    </row>
    <row r="1156" spans="1:9">
      <c r="A1156" s="146">
        <v>1162</v>
      </c>
      <c r="B1156" s="158"/>
      <c r="D1156" s="154"/>
      <c r="E1156" s="141" t="s">
        <v>50</v>
      </c>
      <c r="F1156" s="143" t="s">
        <v>24242</v>
      </c>
      <c r="G1156" s="143"/>
      <c r="H1156" s="143" t="s">
        <v>24243</v>
      </c>
    </row>
    <row r="1157" spans="1:9" ht="87">
      <c r="A1157" s="146">
        <v>1163</v>
      </c>
      <c r="B1157" s="155"/>
      <c r="D1157" s="152"/>
      <c r="E1157" s="141" t="s">
        <v>50</v>
      </c>
      <c r="F1157" s="143" t="s">
        <v>25376</v>
      </c>
      <c r="G1157" s="140"/>
      <c r="H1157" s="143" t="s">
        <v>9188</v>
      </c>
    </row>
    <row r="1158" spans="1:9" ht="72.5">
      <c r="A1158" s="146">
        <v>1164</v>
      </c>
      <c r="B1158" s="155"/>
      <c r="D1158" s="152"/>
      <c r="E1158" s="141" t="s">
        <v>50</v>
      </c>
      <c r="F1158" s="143" t="s">
        <v>21574</v>
      </c>
      <c r="G1158" s="140">
        <v>1</v>
      </c>
      <c r="H1158" s="143" t="s">
        <v>9189</v>
      </c>
    </row>
    <row r="1159" spans="1:9" ht="101.5">
      <c r="A1159" s="146">
        <v>1165</v>
      </c>
      <c r="B1159" s="155" t="s">
        <v>20816</v>
      </c>
      <c r="D1159" s="152"/>
      <c r="E1159" s="141" t="s">
        <v>50</v>
      </c>
      <c r="F1159" s="143" t="s">
        <v>21755</v>
      </c>
      <c r="G1159" s="140"/>
      <c r="H1159" s="143" t="s">
        <v>9190</v>
      </c>
    </row>
    <row r="1160" spans="1:9" ht="72.5">
      <c r="A1160" s="146">
        <v>1166</v>
      </c>
      <c r="B1160" s="155" t="s">
        <v>20816</v>
      </c>
      <c r="D1160" s="152"/>
      <c r="E1160" s="141" t="s">
        <v>50</v>
      </c>
      <c r="F1160" s="143" t="s">
        <v>26603</v>
      </c>
      <c r="G1160" s="140"/>
      <c r="H1160" s="143" t="s">
        <v>9191</v>
      </c>
    </row>
    <row r="1161" spans="1:9">
      <c r="A1161" s="146">
        <v>1167</v>
      </c>
      <c r="B1161" s="155" t="s">
        <v>149</v>
      </c>
      <c r="D1161" s="152"/>
      <c r="E1161" s="141" t="s">
        <v>50</v>
      </c>
      <c r="F1161" s="143" t="s">
        <v>9195</v>
      </c>
      <c r="G1161" s="140"/>
      <c r="H1161" s="143" t="s">
        <v>9196</v>
      </c>
    </row>
    <row r="1162" spans="1:9">
      <c r="A1162" s="146">
        <v>1168</v>
      </c>
      <c r="B1162" s="155"/>
      <c r="D1162" s="152"/>
      <c r="E1162" s="141" t="s">
        <v>50</v>
      </c>
      <c r="F1162" s="143" t="s">
        <v>14024</v>
      </c>
      <c r="G1162" s="140"/>
      <c r="H1162" s="143" t="s">
        <v>14025</v>
      </c>
    </row>
    <row r="1163" spans="1:9" ht="72.5">
      <c r="A1163" s="146">
        <v>1169</v>
      </c>
      <c r="B1163" s="155"/>
      <c r="D1163" s="152"/>
      <c r="E1163" s="141" t="s">
        <v>50</v>
      </c>
      <c r="F1163" s="143" t="s">
        <v>21575</v>
      </c>
      <c r="G1163" s="140"/>
      <c r="H1163" s="143" t="s">
        <v>14026</v>
      </c>
    </row>
    <row r="1164" spans="1:9">
      <c r="A1164" s="146">
        <v>1170</v>
      </c>
      <c r="B1164" s="155"/>
      <c r="D1164" s="152"/>
      <c r="E1164" s="141" t="s">
        <v>50</v>
      </c>
      <c r="F1164" s="143" t="s">
        <v>16356</v>
      </c>
      <c r="G1164" s="140"/>
      <c r="H1164" s="143" t="s">
        <v>16357</v>
      </c>
    </row>
    <row r="1165" spans="1:9">
      <c r="A1165" s="146">
        <v>1171</v>
      </c>
      <c r="B1165" s="155"/>
      <c r="D1165" s="152"/>
      <c r="E1165" s="141" t="s">
        <v>51</v>
      </c>
      <c r="F1165" s="143" t="s">
        <v>21443</v>
      </c>
      <c r="G1165" s="140"/>
      <c r="H1165" s="143" t="s">
        <v>22946</v>
      </c>
    </row>
    <row r="1166" spans="1:9">
      <c r="A1166" s="146">
        <v>1172</v>
      </c>
      <c r="B1166" s="155"/>
      <c r="D1166" s="152"/>
      <c r="E1166" s="141" t="s">
        <v>51</v>
      </c>
      <c r="F1166" s="143" t="s">
        <v>5230</v>
      </c>
      <c r="G1166" s="140"/>
      <c r="H1166" s="143" t="s">
        <v>7172</v>
      </c>
    </row>
    <row r="1167" spans="1:9">
      <c r="A1167" s="146">
        <v>1173</v>
      </c>
      <c r="B1167" s="155"/>
      <c r="D1167" s="152"/>
      <c r="E1167" s="141" t="s">
        <v>51</v>
      </c>
      <c r="F1167" s="143" t="s">
        <v>7173</v>
      </c>
      <c r="G1167" s="140"/>
      <c r="H1167" s="143" t="s">
        <v>7174</v>
      </c>
    </row>
    <row r="1168" spans="1:9" ht="58">
      <c r="A1168" s="146">
        <v>1174</v>
      </c>
      <c r="B1168" s="155" t="s">
        <v>20816</v>
      </c>
      <c r="D1168" s="152"/>
      <c r="E1168" s="141" t="s">
        <v>51</v>
      </c>
      <c r="F1168" s="143" t="s">
        <v>26620</v>
      </c>
      <c r="G1168" s="140"/>
      <c r="H1168" s="143" t="s">
        <v>7176</v>
      </c>
    </row>
    <row r="1169" spans="1:9">
      <c r="A1169" s="146">
        <v>1175</v>
      </c>
      <c r="B1169" s="155"/>
      <c r="D1169" s="152"/>
      <c r="E1169" s="141" t="s">
        <v>51</v>
      </c>
      <c r="F1169" s="143" t="s">
        <v>7177</v>
      </c>
      <c r="G1169" s="140"/>
      <c r="H1169" s="143" t="s">
        <v>7178</v>
      </c>
    </row>
    <row r="1170" spans="1:9">
      <c r="A1170" s="146">
        <v>1176</v>
      </c>
      <c r="B1170" s="155"/>
      <c r="D1170" s="152"/>
      <c r="E1170" s="141" t="s">
        <v>51</v>
      </c>
      <c r="F1170" s="143" t="s">
        <v>22619</v>
      </c>
      <c r="G1170" s="140"/>
      <c r="H1170" s="143" t="s">
        <v>20826</v>
      </c>
    </row>
    <row r="1171" spans="1:9">
      <c r="A1171" s="146">
        <v>1177</v>
      </c>
      <c r="B1171" s="155"/>
      <c r="D1171" s="152"/>
      <c r="E1171" s="141" t="s">
        <v>51</v>
      </c>
      <c r="F1171" s="143" t="s">
        <v>21418</v>
      </c>
      <c r="G1171" s="140"/>
      <c r="H1171" s="143" t="s">
        <v>4737</v>
      </c>
    </row>
    <row r="1172" spans="1:9" ht="43.5">
      <c r="A1172" s="146">
        <v>1178</v>
      </c>
      <c r="B1172" s="156"/>
      <c r="D1172" s="157"/>
      <c r="E1172" s="141" t="s">
        <v>14581</v>
      </c>
      <c r="F1172" s="143" t="s">
        <v>26604</v>
      </c>
      <c r="G1172" s="143"/>
      <c r="H1172" s="143" t="s">
        <v>22954</v>
      </c>
    </row>
    <row r="1173" spans="1:9" ht="43.5">
      <c r="A1173" s="146">
        <v>1179</v>
      </c>
      <c r="B1173" s="156"/>
      <c r="D1173" s="157"/>
      <c r="E1173" s="141" t="s">
        <v>14581</v>
      </c>
      <c r="F1173" s="143" t="s">
        <v>24239</v>
      </c>
      <c r="G1173" s="143"/>
      <c r="H1173" s="143" t="s">
        <v>22953</v>
      </c>
    </row>
    <row r="1174" spans="1:9">
      <c r="A1174" s="146">
        <v>1180</v>
      </c>
      <c r="B1174" s="156"/>
      <c r="D1174" s="157"/>
      <c r="E1174" s="141" t="s">
        <v>14581</v>
      </c>
      <c r="F1174" s="143" t="s">
        <v>22955</v>
      </c>
      <c r="G1174" s="143"/>
      <c r="H1174" s="143" t="s">
        <v>22956</v>
      </c>
    </row>
    <row r="1175" spans="1:9" ht="58">
      <c r="A1175" s="146">
        <v>1181</v>
      </c>
      <c r="B1175" s="156"/>
      <c r="D1175" s="157"/>
      <c r="E1175" s="141" t="s">
        <v>14581</v>
      </c>
      <c r="F1175" s="143" t="s">
        <v>22951</v>
      </c>
      <c r="G1175" s="143"/>
      <c r="H1175" s="143" t="s">
        <v>22950</v>
      </c>
    </row>
    <row r="1176" spans="1:9">
      <c r="A1176" s="146">
        <v>1182</v>
      </c>
      <c r="B1176" s="158" t="s">
        <v>149</v>
      </c>
      <c r="D1176" s="157" t="s">
        <v>551</v>
      </c>
      <c r="E1176" s="141" t="s">
        <v>14581</v>
      </c>
      <c r="F1176" s="143" t="s">
        <v>26621</v>
      </c>
      <c r="G1176" s="143"/>
      <c r="H1176" s="143" t="s">
        <v>26605</v>
      </c>
      <c r="I1176" s="159" t="s">
        <v>26608</v>
      </c>
    </row>
    <row r="1177" spans="1:9">
      <c r="A1177" s="146">
        <v>1183</v>
      </c>
      <c r="B1177" s="158" t="s">
        <v>149</v>
      </c>
      <c r="D1177" s="157" t="s">
        <v>551</v>
      </c>
      <c r="E1177" s="141" t="s">
        <v>14581</v>
      </c>
      <c r="F1177" s="143" t="s">
        <v>26607</v>
      </c>
      <c r="G1177" s="143"/>
      <c r="H1177" s="143" t="s">
        <v>26606</v>
      </c>
    </row>
    <row r="1178" spans="1:9">
      <c r="A1178" s="146">
        <v>1184</v>
      </c>
      <c r="B1178" s="156"/>
      <c r="D1178" s="157"/>
      <c r="E1178" s="141" t="s">
        <v>14581</v>
      </c>
      <c r="F1178" s="143" t="s">
        <v>26609</v>
      </c>
      <c r="G1178" s="143"/>
      <c r="H1178" s="143" t="s">
        <v>22957</v>
      </c>
    </row>
    <row r="1179" spans="1:9">
      <c r="A1179" s="146">
        <v>1185</v>
      </c>
      <c r="B1179" s="156"/>
      <c r="D1179" s="157"/>
      <c r="E1179" s="141" t="s">
        <v>14581</v>
      </c>
      <c r="F1179" s="143" t="s">
        <v>26622</v>
      </c>
      <c r="G1179" s="143"/>
      <c r="H1179" s="143" t="s">
        <v>22958</v>
      </c>
    </row>
    <row r="1180" spans="1:9">
      <c r="A1180" s="146">
        <v>1186</v>
      </c>
      <c r="B1180" s="156"/>
      <c r="D1180" s="157"/>
      <c r="E1180" s="141" t="s">
        <v>14581</v>
      </c>
      <c r="F1180" s="143" t="s">
        <v>24238</v>
      </c>
      <c r="G1180" s="143"/>
      <c r="H1180" s="143" t="s">
        <v>22959</v>
      </c>
    </row>
    <row r="1181" spans="1:9" ht="43.5">
      <c r="A1181" s="146">
        <v>1187</v>
      </c>
      <c r="B1181" s="156"/>
      <c r="D1181" s="157"/>
      <c r="E1181" s="141" t="s">
        <v>14581</v>
      </c>
      <c r="F1181" s="143" t="s">
        <v>22952</v>
      </c>
      <c r="G1181" s="143"/>
      <c r="H1181" s="143" t="s">
        <v>21521</v>
      </c>
    </row>
    <row r="1182" spans="1:9">
      <c r="A1182" s="146">
        <v>1188</v>
      </c>
      <c r="B1182" s="155"/>
      <c r="D1182" s="152"/>
      <c r="E1182" s="141" t="s">
        <v>14581</v>
      </c>
      <c r="F1182" s="143" t="s">
        <v>20824</v>
      </c>
      <c r="G1182" s="140"/>
      <c r="H1182" s="143" t="s">
        <v>20825</v>
      </c>
    </row>
    <row r="1183" spans="1:9" ht="43.5">
      <c r="A1183" s="146">
        <v>1189</v>
      </c>
      <c r="B1183" s="155"/>
      <c r="D1183" s="152"/>
      <c r="E1183" s="141" t="s">
        <v>14581</v>
      </c>
      <c r="F1183" s="143" t="s">
        <v>26625</v>
      </c>
      <c r="G1183" s="140"/>
      <c r="H1183" s="143" t="s">
        <v>20823</v>
      </c>
    </row>
    <row r="1184" spans="1:9" ht="43.5">
      <c r="A1184" s="146">
        <v>1190</v>
      </c>
      <c r="B1184" s="155"/>
      <c r="D1184" s="152"/>
      <c r="E1184" s="141" t="s">
        <v>14581</v>
      </c>
      <c r="F1184" s="143" t="s">
        <v>26624</v>
      </c>
      <c r="G1184" s="140"/>
      <c r="H1184" s="143" t="s">
        <v>14578</v>
      </c>
    </row>
    <row r="1185" spans="1:12" ht="58">
      <c r="A1185" s="146">
        <v>1191</v>
      </c>
      <c r="B1185" s="155"/>
      <c r="D1185" s="152"/>
      <c r="E1185" s="141" t="s">
        <v>14581</v>
      </c>
      <c r="F1185" s="143" t="s">
        <v>26623</v>
      </c>
      <c r="G1185" s="140"/>
      <c r="H1185" s="143" t="s">
        <v>14579</v>
      </c>
    </row>
    <row r="1186" spans="1:12">
      <c r="A1186" s="146">
        <v>1192</v>
      </c>
      <c r="B1186" s="155"/>
      <c r="D1186" s="152"/>
      <c r="E1186" s="141" t="s">
        <v>14581</v>
      </c>
      <c r="F1186" s="143" t="s">
        <v>20827</v>
      </c>
      <c r="G1186" s="140"/>
      <c r="H1186" s="143" t="s">
        <v>14580</v>
      </c>
    </row>
    <row r="1187" spans="1:12">
      <c r="A1187" s="146">
        <v>1193</v>
      </c>
      <c r="B1187" s="155" t="s">
        <v>20816</v>
      </c>
      <c r="D1187" s="152"/>
      <c r="E1187" s="141" t="s">
        <v>14581</v>
      </c>
      <c r="F1187" s="143" t="s">
        <v>14605</v>
      </c>
      <c r="G1187" s="140"/>
      <c r="H1187" s="143" t="s">
        <v>14606</v>
      </c>
    </row>
    <row r="1188" spans="1:12">
      <c r="A1188" s="146">
        <v>1194</v>
      </c>
      <c r="B1188" s="155" t="s">
        <v>20816</v>
      </c>
      <c r="D1188" s="152"/>
      <c r="E1188" s="141" t="s">
        <v>14581</v>
      </c>
      <c r="F1188" s="143" t="s">
        <v>14582</v>
      </c>
      <c r="G1188" s="140"/>
      <c r="H1188" s="143" t="s">
        <v>14583</v>
      </c>
    </row>
    <row r="1189" spans="1:12">
      <c r="A1189" s="146">
        <v>1195</v>
      </c>
      <c r="B1189" s="155"/>
      <c r="D1189" s="152"/>
      <c r="E1189" s="141" t="s">
        <v>14581</v>
      </c>
      <c r="F1189" s="143" t="s">
        <v>14584</v>
      </c>
      <c r="G1189" s="140"/>
      <c r="H1189" s="143" t="s">
        <v>14585</v>
      </c>
    </row>
    <row r="1190" spans="1:12" ht="58">
      <c r="A1190" s="146">
        <v>1196</v>
      </c>
      <c r="B1190" s="155"/>
      <c r="D1190" s="152"/>
      <c r="E1190" s="141" t="s">
        <v>14581</v>
      </c>
      <c r="F1190" s="143" t="s">
        <v>24234</v>
      </c>
      <c r="G1190" s="140"/>
      <c r="H1190" s="143" t="s">
        <v>14586</v>
      </c>
    </row>
    <row r="1191" spans="1:12">
      <c r="A1191" s="146">
        <v>1197</v>
      </c>
      <c r="B1191" s="155"/>
      <c r="D1191" s="152"/>
      <c r="E1191" s="141" t="s">
        <v>14581</v>
      </c>
      <c r="F1191" s="143" t="s">
        <v>14587</v>
      </c>
      <c r="G1191" s="140"/>
      <c r="H1191" s="143" t="s">
        <v>22949</v>
      </c>
      <c r="L1191" s="58" t="s">
        <v>14612</v>
      </c>
    </row>
    <row r="1192" spans="1:12">
      <c r="A1192" s="146">
        <v>1198</v>
      </c>
      <c r="B1192" s="155"/>
      <c r="D1192" s="152"/>
      <c r="E1192" s="141" t="s">
        <v>14581</v>
      </c>
      <c r="F1192" s="143" t="s">
        <v>14726</v>
      </c>
      <c r="G1192" s="140"/>
      <c r="H1192" s="143" t="s">
        <v>21442</v>
      </c>
    </row>
    <row r="1193" spans="1:12">
      <c r="A1193" s="146">
        <v>1199</v>
      </c>
      <c r="B1193" s="155"/>
      <c r="D1193" s="152"/>
      <c r="E1193" s="141" t="s">
        <v>14581</v>
      </c>
      <c r="F1193" s="143" t="s">
        <v>22755</v>
      </c>
      <c r="G1193" s="140"/>
      <c r="H1193" s="143" t="s">
        <v>15005</v>
      </c>
    </row>
    <row r="1194" spans="1:12">
      <c r="A1194" s="146">
        <v>1200</v>
      </c>
      <c r="B1194" s="155"/>
      <c r="D1194" s="152"/>
      <c r="E1194" s="141" t="s">
        <v>14581</v>
      </c>
      <c r="F1194" s="143" t="s">
        <v>16840</v>
      </c>
      <c r="G1194" s="140"/>
      <c r="H1194" s="143" t="s">
        <v>16841</v>
      </c>
    </row>
    <row r="1195" spans="1:12">
      <c r="A1195" s="146">
        <v>1201</v>
      </c>
      <c r="B1195" s="155"/>
      <c r="D1195" s="152"/>
      <c r="E1195" s="141" t="s">
        <v>14903</v>
      </c>
      <c r="F1195" s="143" t="s">
        <v>20518</v>
      </c>
      <c r="G1195" s="140"/>
      <c r="H1195" s="143" t="s">
        <v>20519</v>
      </c>
    </row>
    <row r="1196" spans="1:12">
      <c r="A1196" s="146">
        <v>1202</v>
      </c>
      <c r="B1196" s="155"/>
      <c r="D1196" s="152"/>
      <c r="E1196" s="141" t="s">
        <v>14903</v>
      </c>
      <c r="F1196" s="143" t="s">
        <v>20520</v>
      </c>
      <c r="G1196" s="140"/>
      <c r="H1196" s="143" t="s">
        <v>20521</v>
      </c>
    </row>
    <row r="1197" spans="1:12">
      <c r="A1197" s="146">
        <v>1203</v>
      </c>
      <c r="B1197" s="155"/>
      <c r="D1197" s="152"/>
      <c r="E1197" s="141" t="s">
        <v>14903</v>
      </c>
      <c r="F1197" s="143" t="s">
        <v>20522</v>
      </c>
      <c r="G1197" s="140"/>
      <c r="H1197" s="143" t="s">
        <v>20523</v>
      </c>
    </row>
    <row r="1198" spans="1:12">
      <c r="A1198" s="146">
        <v>1204</v>
      </c>
      <c r="B1198" s="155"/>
      <c r="D1198" s="152"/>
      <c r="E1198" s="141" t="s">
        <v>14903</v>
      </c>
      <c r="F1198" s="143" t="s">
        <v>22753</v>
      </c>
      <c r="G1198" s="140"/>
      <c r="H1198" s="143" t="s">
        <v>14899</v>
      </c>
    </row>
    <row r="1199" spans="1:12">
      <c r="A1199" s="146">
        <v>1205</v>
      </c>
      <c r="B1199" s="155"/>
      <c r="D1199" s="152"/>
      <c r="E1199" s="141" t="s">
        <v>14903</v>
      </c>
      <c r="F1199" s="143" t="s">
        <v>14902</v>
      </c>
      <c r="G1199" s="140"/>
      <c r="H1199" s="143" t="s">
        <v>14900</v>
      </c>
    </row>
    <row r="1200" spans="1:12">
      <c r="A1200" s="146">
        <v>1206</v>
      </c>
      <c r="B1200" s="155"/>
      <c r="D1200" s="152"/>
      <c r="E1200" s="141" t="s">
        <v>14903</v>
      </c>
      <c r="F1200" s="143" t="s">
        <v>14912</v>
      </c>
      <c r="G1200" s="140"/>
      <c r="H1200" s="143" t="s">
        <v>14911</v>
      </c>
    </row>
    <row r="1201" spans="1:8" ht="43.5">
      <c r="A1201" s="146">
        <v>1207</v>
      </c>
      <c r="B1201" s="155"/>
      <c r="D1201" s="152"/>
      <c r="E1201" s="141" t="s">
        <v>14903</v>
      </c>
      <c r="F1201" s="143" t="s">
        <v>26619</v>
      </c>
      <c r="G1201" s="140"/>
      <c r="H1201" s="143" t="s">
        <v>14913</v>
      </c>
    </row>
    <row r="1202" spans="1:8">
      <c r="A1202" s="146">
        <v>1208</v>
      </c>
      <c r="B1202" s="155"/>
      <c r="D1202" s="152"/>
      <c r="E1202" s="141" t="s">
        <v>14903</v>
      </c>
      <c r="F1202" s="143" t="s">
        <v>22754</v>
      </c>
      <c r="G1202" s="140"/>
      <c r="H1202" s="143" t="s">
        <v>14914</v>
      </c>
    </row>
    <row r="1203" spans="1:8">
      <c r="A1203" s="146">
        <v>1209</v>
      </c>
      <c r="B1203" s="155"/>
      <c r="D1203" s="152"/>
      <c r="E1203" s="141" t="s">
        <v>14903</v>
      </c>
      <c r="F1203" s="143" t="s">
        <v>14925</v>
      </c>
      <c r="G1203" s="140"/>
      <c r="H1203" s="143" t="s">
        <v>14926</v>
      </c>
    </row>
    <row r="1204" spans="1:8">
      <c r="A1204" s="146">
        <v>1210</v>
      </c>
      <c r="B1204" s="155"/>
      <c r="D1204" s="152"/>
      <c r="E1204" s="141" t="s">
        <v>14903</v>
      </c>
      <c r="F1204" s="143" t="s">
        <v>22757</v>
      </c>
      <c r="G1204" s="140"/>
      <c r="H1204" s="143" t="s">
        <v>22756</v>
      </c>
    </row>
    <row r="1205" spans="1:8">
      <c r="A1205" s="146">
        <v>1211</v>
      </c>
      <c r="B1205" s="155"/>
      <c r="D1205" s="152"/>
      <c r="E1205" s="141" t="s">
        <v>14903</v>
      </c>
      <c r="F1205" s="143" t="s">
        <v>22758</v>
      </c>
      <c r="G1205" s="140"/>
      <c r="H1205" s="143" t="s">
        <v>22769</v>
      </c>
    </row>
    <row r="1206" spans="1:8">
      <c r="A1206" s="146">
        <v>1212</v>
      </c>
      <c r="B1206" s="155"/>
      <c r="D1206" s="152"/>
      <c r="E1206" s="141" t="s">
        <v>14903</v>
      </c>
      <c r="F1206" s="143" t="s">
        <v>14933</v>
      </c>
      <c r="G1206" s="140"/>
      <c r="H1206" s="143" t="s">
        <v>14934</v>
      </c>
    </row>
    <row r="1207" spans="1:8">
      <c r="A1207" s="146">
        <v>1213</v>
      </c>
      <c r="B1207" s="155"/>
      <c r="D1207" s="152"/>
      <c r="E1207" s="141" t="s">
        <v>14903</v>
      </c>
      <c r="F1207" s="143" t="s">
        <v>14941</v>
      </c>
      <c r="G1207" s="140"/>
      <c r="H1207" s="143" t="s">
        <v>14942</v>
      </c>
    </row>
    <row r="1208" spans="1:8">
      <c r="A1208" s="146">
        <v>1214</v>
      </c>
      <c r="B1208" s="155"/>
      <c r="D1208" s="152"/>
      <c r="E1208" s="141" t="s">
        <v>14903</v>
      </c>
      <c r="F1208" s="143" t="s">
        <v>14955</v>
      </c>
      <c r="G1208" s="140"/>
      <c r="H1208" s="143" t="s">
        <v>14956</v>
      </c>
    </row>
    <row r="1209" spans="1:8">
      <c r="A1209" s="146">
        <v>1215</v>
      </c>
      <c r="B1209" s="155"/>
      <c r="D1209" s="152"/>
      <c r="E1209" s="141" t="s">
        <v>14903</v>
      </c>
      <c r="F1209" s="143" t="s">
        <v>21440</v>
      </c>
      <c r="G1209" s="140">
        <v>1</v>
      </c>
      <c r="H1209" s="143" t="s">
        <v>21441</v>
      </c>
    </row>
    <row r="1210" spans="1:8">
      <c r="A1210" s="146">
        <v>1216</v>
      </c>
      <c r="B1210" s="155"/>
      <c r="D1210" s="152"/>
      <c r="E1210" s="141" t="s">
        <v>14903</v>
      </c>
      <c r="F1210" s="143" t="s">
        <v>26627</v>
      </c>
      <c r="G1210" s="140"/>
      <c r="H1210" s="143" t="s">
        <v>14959</v>
      </c>
    </row>
    <row r="1211" spans="1:8">
      <c r="A1211" s="146">
        <v>1217</v>
      </c>
      <c r="B1211" s="155"/>
      <c r="D1211" s="152"/>
      <c r="E1211" s="141" t="s">
        <v>14903</v>
      </c>
      <c r="F1211" s="143" t="s">
        <v>14962</v>
      </c>
      <c r="G1211" s="140"/>
      <c r="H1211" s="143" t="s">
        <v>14965</v>
      </c>
    </row>
    <row r="1212" spans="1:8" ht="43.5">
      <c r="A1212" s="146">
        <v>1218</v>
      </c>
      <c r="B1212" s="155"/>
      <c r="D1212" s="152"/>
      <c r="E1212" s="141" t="s">
        <v>14903</v>
      </c>
      <c r="F1212" s="143" t="s">
        <v>26617</v>
      </c>
      <c r="G1212" s="140"/>
      <c r="H1212" s="143" t="s">
        <v>21436</v>
      </c>
    </row>
    <row r="1213" spans="1:8" ht="43.5">
      <c r="A1213" s="146">
        <v>1219</v>
      </c>
      <c r="B1213" s="155"/>
      <c r="D1213" s="152"/>
      <c r="E1213" s="141" t="s">
        <v>14903</v>
      </c>
      <c r="F1213" s="143" t="s">
        <v>26626</v>
      </c>
      <c r="G1213" s="140"/>
      <c r="H1213" s="143" t="s">
        <v>14968</v>
      </c>
    </row>
    <row r="1214" spans="1:8">
      <c r="A1214" s="146">
        <v>1220</v>
      </c>
      <c r="B1214" s="155"/>
      <c r="D1214" s="152"/>
      <c r="E1214" s="141" t="s">
        <v>14903</v>
      </c>
      <c r="F1214" s="143" t="s">
        <v>21437</v>
      </c>
      <c r="G1214" s="140"/>
      <c r="H1214" s="143" t="s">
        <v>21438</v>
      </c>
    </row>
    <row r="1215" spans="1:8">
      <c r="A1215" s="146">
        <v>1221</v>
      </c>
      <c r="B1215" s="155"/>
      <c r="D1215" s="152"/>
      <c r="E1215" s="141" t="s">
        <v>14903</v>
      </c>
      <c r="F1215" s="143" t="s">
        <v>20784</v>
      </c>
      <c r="G1215" s="140"/>
      <c r="H1215" s="143" t="s">
        <v>14973</v>
      </c>
    </row>
    <row r="1216" spans="1:8">
      <c r="A1216" s="146">
        <v>1222</v>
      </c>
      <c r="B1216" s="155"/>
      <c r="D1216" s="152"/>
      <c r="E1216" s="141" t="s">
        <v>14903</v>
      </c>
      <c r="F1216" s="143" t="s">
        <v>21484</v>
      </c>
      <c r="G1216" s="140"/>
      <c r="H1216" s="143" t="s">
        <v>21485</v>
      </c>
    </row>
    <row r="1217" spans="1:8" ht="29">
      <c r="A1217" s="146">
        <v>1223</v>
      </c>
      <c r="B1217" s="155"/>
      <c r="D1217" s="152"/>
      <c r="E1217" s="141" t="s">
        <v>14903</v>
      </c>
      <c r="F1217" s="143" t="s">
        <v>26611</v>
      </c>
      <c r="G1217" s="140"/>
      <c r="H1217" s="143" t="s">
        <v>15002</v>
      </c>
    </row>
    <row r="1218" spans="1:8" ht="43.5">
      <c r="A1218" s="146">
        <v>1224</v>
      </c>
      <c r="B1218" s="155"/>
      <c r="D1218" s="152"/>
      <c r="E1218" s="141" t="s">
        <v>14903</v>
      </c>
      <c r="F1218" s="143" t="s">
        <v>26618</v>
      </c>
      <c r="G1218" s="140"/>
      <c r="H1218" s="143" t="s">
        <v>15010</v>
      </c>
    </row>
    <row r="1219" spans="1:8">
      <c r="A1219" s="146">
        <v>1225</v>
      </c>
      <c r="B1219" s="155"/>
      <c r="C1219" t="s">
        <v>15017</v>
      </c>
      <c r="D1219" s="152"/>
      <c r="E1219" s="141" t="s">
        <v>14903</v>
      </c>
      <c r="F1219" s="143" t="s">
        <v>15011</v>
      </c>
      <c r="G1219" s="140"/>
      <c r="H1219" s="143" t="s">
        <v>15012</v>
      </c>
    </row>
    <row r="1220" spans="1:8">
      <c r="A1220" s="146">
        <v>1226</v>
      </c>
      <c r="B1220" s="155"/>
      <c r="C1220" t="s">
        <v>15059</v>
      </c>
      <c r="D1220" s="152"/>
      <c r="E1220" s="141" t="s">
        <v>19570</v>
      </c>
      <c r="F1220" s="143" t="s">
        <v>15056</v>
      </c>
      <c r="G1220" s="140"/>
      <c r="H1220" s="143" t="s">
        <v>15055</v>
      </c>
    </row>
    <row r="1221" spans="1:8">
      <c r="A1221" s="146">
        <v>1227</v>
      </c>
      <c r="B1221" s="155"/>
      <c r="C1221" t="s">
        <v>15059</v>
      </c>
      <c r="D1221" s="152"/>
      <c r="E1221" s="141" t="s">
        <v>19570</v>
      </c>
      <c r="F1221" s="143" t="s">
        <v>15057</v>
      </c>
      <c r="G1221" s="140"/>
      <c r="H1221" s="143" t="s">
        <v>15058</v>
      </c>
    </row>
    <row r="1222" spans="1:8">
      <c r="A1222" s="146">
        <v>1228</v>
      </c>
      <c r="B1222" s="155"/>
      <c r="C1222" t="s">
        <v>15059</v>
      </c>
      <c r="D1222" s="152"/>
      <c r="E1222" s="141" t="s">
        <v>19570</v>
      </c>
      <c r="F1222" s="143" t="s">
        <v>15060</v>
      </c>
      <c r="G1222" s="140"/>
      <c r="H1222" s="143" t="s">
        <v>15061</v>
      </c>
    </row>
    <row r="1223" spans="1:8">
      <c r="A1223" s="146">
        <v>1229</v>
      </c>
      <c r="B1223" s="155"/>
      <c r="C1223" t="s">
        <v>15059</v>
      </c>
      <c r="D1223" s="152"/>
      <c r="E1223" s="141" t="s">
        <v>19570</v>
      </c>
      <c r="F1223" s="143" t="s">
        <v>15062</v>
      </c>
      <c r="G1223" s="140"/>
      <c r="H1223" s="143" t="s">
        <v>15063</v>
      </c>
    </row>
    <row r="1224" spans="1:8">
      <c r="A1224" s="146">
        <v>1230</v>
      </c>
      <c r="B1224" s="155"/>
      <c r="C1224" t="s">
        <v>15059</v>
      </c>
      <c r="D1224" s="152"/>
      <c r="E1224" s="141" t="s">
        <v>19570</v>
      </c>
      <c r="F1224" s="143" t="s">
        <v>26614</v>
      </c>
      <c r="G1224" s="140"/>
      <c r="H1224" s="143" t="s">
        <v>15064</v>
      </c>
    </row>
    <row r="1225" spans="1:8">
      <c r="A1225" s="146">
        <v>1231</v>
      </c>
      <c r="B1225" s="155"/>
      <c r="C1225" t="s">
        <v>15059</v>
      </c>
      <c r="D1225" s="152"/>
      <c r="E1225" s="141" t="s">
        <v>19570</v>
      </c>
      <c r="F1225" s="143" t="s">
        <v>26612</v>
      </c>
      <c r="G1225" s="140"/>
      <c r="H1225" s="143" t="s">
        <v>15065</v>
      </c>
    </row>
    <row r="1226" spans="1:8">
      <c r="A1226" s="146">
        <v>1232</v>
      </c>
      <c r="B1226" s="155"/>
      <c r="C1226" t="s">
        <v>15059</v>
      </c>
      <c r="D1226" s="152"/>
      <c r="E1226" s="141" t="s">
        <v>14903</v>
      </c>
      <c r="F1226" s="143" t="s">
        <v>26613</v>
      </c>
      <c r="G1226" s="140"/>
      <c r="H1226" s="143" t="s">
        <v>15066</v>
      </c>
    </row>
    <row r="1227" spans="1:8">
      <c r="A1227" s="146">
        <v>1233</v>
      </c>
      <c r="B1227" s="155"/>
      <c r="D1227" s="152"/>
      <c r="E1227" s="141" t="s">
        <v>14903</v>
      </c>
      <c r="F1227" s="143" t="s">
        <v>15075</v>
      </c>
      <c r="G1227" s="140"/>
      <c r="H1227" s="143" t="s">
        <v>15076</v>
      </c>
    </row>
    <row r="1228" spans="1:8">
      <c r="A1228" s="146">
        <v>1234</v>
      </c>
      <c r="B1228" s="155"/>
      <c r="D1228" s="152"/>
      <c r="E1228" s="141" t="s">
        <v>14903</v>
      </c>
      <c r="F1228" s="143" t="s">
        <v>15141</v>
      </c>
      <c r="G1228" s="140"/>
      <c r="H1228" s="143" t="s">
        <v>15142</v>
      </c>
    </row>
    <row r="1229" spans="1:8">
      <c r="A1229" s="146">
        <v>1235</v>
      </c>
      <c r="B1229" s="155"/>
      <c r="D1229" s="152" t="s">
        <v>18164</v>
      </c>
      <c r="E1229" s="141" t="s">
        <v>14903</v>
      </c>
      <c r="F1229" s="143" t="s">
        <v>26616</v>
      </c>
      <c r="G1229" s="140"/>
      <c r="H1229" s="143" t="s">
        <v>15143</v>
      </c>
    </row>
    <row r="1230" spans="1:8">
      <c r="A1230" s="146">
        <v>1236</v>
      </c>
      <c r="B1230" s="156"/>
      <c r="D1230" s="157"/>
      <c r="E1230" s="141" t="s">
        <v>14903</v>
      </c>
      <c r="F1230" s="143" t="s">
        <v>22763</v>
      </c>
      <c r="G1230" s="143"/>
      <c r="H1230" s="143" t="s">
        <v>22764</v>
      </c>
    </row>
    <row r="1231" spans="1:8">
      <c r="A1231" s="146">
        <v>1237</v>
      </c>
      <c r="B1231" s="156"/>
      <c r="D1231" s="157"/>
      <c r="E1231" s="141" t="s">
        <v>14903</v>
      </c>
      <c r="F1231" s="143" t="s">
        <v>22765</v>
      </c>
      <c r="G1231" s="143"/>
      <c r="H1231" s="143" t="s">
        <v>22766</v>
      </c>
    </row>
    <row r="1232" spans="1:8">
      <c r="A1232" s="146">
        <v>1238</v>
      </c>
      <c r="B1232" s="156"/>
      <c r="D1232" s="157"/>
      <c r="E1232" s="141" t="s">
        <v>14903</v>
      </c>
      <c r="F1232" s="143" t="s">
        <v>22767</v>
      </c>
      <c r="G1232" s="143"/>
      <c r="H1232" s="143" t="s">
        <v>22768</v>
      </c>
    </row>
    <row r="1233" spans="1:8">
      <c r="A1233" s="146">
        <v>1239</v>
      </c>
      <c r="B1233" s="155"/>
      <c r="D1233" s="152"/>
      <c r="E1233" s="141" t="s">
        <v>14903</v>
      </c>
      <c r="F1233" s="143" t="s">
        <v>15191</v>
      </c>
      <c r="G1233" s="140"/>
      <c r="H1233" s="143" t="s">
        <v>15192</v>
      </c>
    </row>
    <row r="1234" spans="1:8">
      <c r="A1234" s="146">
        <v>1240</v>
      </c>
      <c r="B1234" s="155"/>
      <c r="D1234" s="152"/>
      <c r="E1234" s="141" t="s">
        <v>14903</v>
      </c>
      <c r="F1234" s="143" t="s">
        <v>15193</v>
      </c>
      <c r="G1234" s="140"/>
      <c r="H1234" s="143" t="s">
        <v>15194</v>
      </c>
    </row>
    <row r="1235" spans="1:8">
      <c r="A1235" s="146">
        <v>1241</v>
      </c>
      <c r="B1235" s="155"/>
      <c r="D1235" s="152"/>
      <c r="E1235" s="141" t="s">
        <v>14903</v>
      </c>
      <c r="F1235" s="143" t="s">
        <v>22759</v>
      </c>
      <c r="G1235" s="140"/>
      <c r="H1235" s="143" t="s">
        <v>15202</v>
      </c>
    </row>
    <row r="1236" spans="1:8">
      <c r="A1236" s="146">
        <v>1242</v>
      </c>
      <c r="B1236" s="155"/>
      <c r="D1236" s="152"/>
      <c r="E1236" s="141" t="s">
        <v>14903</v>
      </c>
      <c r="F1236" s="143" t="s">
        <v>15506</v>
      </c>
      <c r="G1236" s="140"/>
      <c r="H1236" s="143" t="s">
        <v>15507</v>
      </c>
    </row>
    <row r="1237" spans="1:8" ht="58">
      <c r="A1237" s="146">
        <v>1243</v>
      </c>
      <c r="B1237" s="155"/>
      <c r="D1237" s="152"/>
      <c r="E1237" s="141" t="s">
        <v>14903</v>
      </c>
      <c r="F1237" s="143" t="s">
        <v>26615</v>
      </c>
      <c r="G1237" s="140"/>
      <c r="H1237" s="143" t="s">
        <v>15508</v>
      </c>
    </row>
    <row r="1238" spans="1:8">
      <c r="A1238" s="146">
        <v>1244</v>
      </c>
      <c r="B1238" s="155"/>
      <c r="D1238" s="152"/>
      <c r="E1238" s="141" t="s">
        <v>14903</v>
      </c>
      <c r="F1238" s="143" t="s">
        <v>15563</v>
      </c>
      <c r="G1238" s="140"/>
      <c r="H1238" s="143" t="s">
        <v>15564</v>
      </c>
    </row>
    <row r="1239" spans="1:8">
      <c r="A1239" s="146">
        <v>1245</v>
      </c>
      <c r="B1239" s="155"/>
      <c r="D1239" s="152"/>
      <c r="E1239" s="141" t="s">
        <v>14903</v>
      </c>
      <c r="F1239" s="143" t="s">
        <v>15741</v>
      </c>
      <c r="G1239" s="140"/>
      <c r="H1239" s="143" t="s">
        <v>15740</v>
      </c>
    </row>
    <row r="1240" spans="1:8" ht="29">
      <c r="A1240" s="146">
        <v>1246</v>
      </c>
      <c r="B1240" s="155"/>
      <c r="D1240" s="152"/>
      <c r="E1240" s="141" t="s">
        <v>14903</v>
      </c>
      <c r="F1240" s="143" t="s">
        <v>21435</v>
      </c>
      <c r="G1240" s="140"/>
      <c r="H1240" s="143" t="s">
        <v>21434</v>
      </c>
    </row>
    <row r="1241" spans="1:8">
      <c r="A1241" s="146">
        <v>1247</v>
      </c>
      <c r="B1241" s="155"/>
      <c r="D1241" s="152"/>
      <c r="E1241" s="141" t="s">
        <v>14903</v>
      </c>
      <c r="F1241" s="143" t="s">
        <v>15749</v>
      </c>
      <c r="G1241" s="140"/>
      <c r="H1241" s="143" t="s">
        <v>15750</v>
      </c>
    </row>
    <row r="1242" spans="1:8" ht="43.5">
      <c r="A1242" s="146">
        <v>1248</v>
      </c>
      <c r="B1242" s="155"/>
      <c r="D1242" s="152"/>
      <c r="E1242" s="141" t="s">
        <v>14903</v>
      </c>
      <c r="F1242" s="143" t="s">
        <v>25749</v>
      </c>
      <c r="G1242" s="140"/>
      <c r="H1242" s="143" t="s">
        <v>15767</v>
      </c>
    </row>
    <row r="1243" spans="1:8">
      <c r="A1243" s="146">
        <v>1249</v>
      </c>
      <c r="B1243" s="155"/>
      <c r="D1243" s="152"/>
      <c r="E1243" s="141" t="s">
        <v>14903</v>
      </c>
      <c r="F1243" s="143" t="s">
        <v>15795</v>
      </c>
      <c r="G1243" s="140"/>
      <c r="H1243" s="143" t="s">
        <v>15796</v>
      </c>
    </row>
    <row r="1244" spans="1:8" ht="29">
      <c r="A1244" s="146">
        <v>1250</v>
      </c>
      <c r="B1244" s="155"/>
      <c r="D1244" s="152"/>
      <c r="E1244" s="141" t="s">
        <v>14903</v>
      </c>
      <c r="F1244" s="143" t="s">
        <v>26640</v>
      </c>
      <c r="G1244" s="140"/>
      <c r="H1244" s="143" t="s">
        <v>25748</v>
      </c>
    </row>
    <row r="1245" spans="1:8">
      <c r="A1245" s="146">
        <v>1251</v>
      </c>
      <c r="B1245" s="155"/>
      <c r="D1245" s="152"/>
      <c r="E1245" s="141" t="s">
        <v>14903</v>
      </c>
      <c r="F1245" s="143" t="s">
        <v>15881</v>
      </c>
      <c r="G1245" s="140"/>
      <c r="H1245" s="143" t="s">
        <v>15880</v>
      </c>
    </row>
    <row r="1246" spans="1:8">
      <c r="A1246" s="146">
        <v>1252</v>
      </c>
      <c r="B1246" s="155"/>
      <c r="D1246" s="152"/>
      <c r="E1246" s="141" t="s">
        <v>14903</v>
      </c>
      <c r="F1246" s="143" t="s">
        <v>15909</v>
      </c>
      <c r="G1246" s="140"/>
      <c r="H1246" s="143" t="s">
        <v>15908</v>
      </c>
    </row>
    <row r="1247" spans="1:8">
      <c r="A1247" s="146">
        <v>1253</v>
      </c>
      <c r="B1247" s="155"/>
      <c r="D1247" s="152"/>
      <c r="E1247" s="141" t="s">
        <v>14903</v>
      </c>
      <c r="F1247" s="143" t="s">
        <v>15945</v>
      </c>
      <c r="G1247" s="140"/>
      <c r="H1247" s="143" t="s">
        <v>15946</v>
      </c>
    </row>
    <row r="1248" spans="1:8">
      <c r="A1248" s="146">
        <v>1254</v>
      </c>
      <c r="B1248" s="155"/>
      <c r="D1248" s="152" t="s">
        <v>551</v>
      </c>
      <c r="E1248" s="141" t="s">
        <v>14903</v>
      </c>
      <c r="F1248" s="143" t="s">
        <v>16010</v>
      </c>
      <c r="G1248" s="140"/>
      <c r="H1248" s="143" t="s">
        <v>16011</v>
      </c>
    </row>
    <row r="1249" spans="1:8">
      <c r="A1249" s="146">
        <v>1255</v>
      </c>
      <c r="B1249" s="156"/>
      <c r="D1249" s="157"/>
      <c r="E1249" s="141" t="s">
        <v>14903</v>
      </c>
      <c r="F1249" s="143" t="s">
        <v>22761</v>
      </c>
      <c r="G1249" s="143"/>
      <c r="H1249" s="143" t="s">
        <v>22762</v>
      </c>
    </row>
    <row r="1250" spans="1:8">
      <c r="A1250" s="146">
        <v>1256</v>
      </c>
      <c r="B1250" s="155"/>
      <c r="D1250" s="152"/>
      <c r="E1250" s="141" t="s">
        <v>14903</v>
      </c>
      <c r="F1250" s="143" t="s">
        <v>16015</v>
      </c>
      <c r="G1250" s="140"/>
      <c r="H1250" s="143" t="s">
        <v>16014</v>
      </c>
    </row>
    <row r="1251" spans="1:8" ht="43.5">
      <c r="A1251" s="146">
        <v>1257</v>
      </c>
      <c r="B1251" s="155"/>
      <c r="D1251" s="152"/>
      <c r="E1251" s="141" t="s">
        <v>14903</v>
      </c>
      <c r="F1251" s="143" t="s">
        <v>25750</v>
      </c>
      <c r="G1251" s="140"/>
      <c r="H1251" s="143" t="s">
        <v>20771</v>
      </c>
    </row>
    <row r="1252" spans="1:8">
      <c r="A1252" s="146">
        <v>1258</v>
      </c>
      <c r="B1252" s="155"/>
      <c r="D1252" s="152"/>
      <c r="E1252" s="141" t="s">
        <v>14903</v>
      </c>
      <c r="F1252" s="143" t="s">
        <v>16041</v>
      </c>
      <c r="G1252" s="140"/>
      <c r="H1252" s="143" t="s">
        <v>16042</v>
      </c>
    </row>
    <row r="1253" spans="1:8">
      <c r="A1253" s="146">
        <v>1259</v>
      </c>
      <c r="B1253" s="155"/>
      <c r="D1253" s="152"/>
      <c r="E1253" s="141" t="s">
        <v>14903</v>
      </c>
      <c r="F1253" s="143" t="s">
        <v>20769</v>
      </c>
      <c r="G1253" s="140"/>
      <c r="H1253" s="143" t="s">
        <v>20770</v>
      </c>
    </row>
    <row r="1254" spans="1:8">
      <c r="A1254" s="146">
        <v>1260</v>
      </c>
      <c r="B1254" s="155"/>
      <c r="D1254" s="152"/>
      <c r="E1254" s="141" t="s">
        <v>14903</v>
      </c>
      <c r="F1254" s="143" t="s">
        <v>16088</v>
      </c>
      <c r="G1254" s="140"/>
      <c r="H1254" s="143" t="s">
        <v>22760</v>
      </c>
    </row>
    <row r="1255" spans="1:8">
      <c r="A1255" s="146">
        <v>1261</v>
      </c>
      <c r="B1255" s="155"/>
      <c r="D1255" s="152"/>
      <c r="E1255" s="141" t="s">
        <v>14903</v>
      </c>
      <c r="F1255" s="143" t="s">
        <v>16113</v>
      </c>
      <c r="G1255" s="140"/>
      <c r="H1255" s="143" t="s">
        <v>20768</v>
      </c>
    </row>
    <row r="1256" spans="1:8">
      <c r="A1256" s="146">
        <v>1262</v>
      </c>
      <c r="B1256" s="155"/>
      <c r="D1256" s="152"/>
      <c r="E1256" s="141" t="s">
        <v>14903</v>
      </c>
      <c r="F1256" s="143" t="s">
        <v>16128</v>
      </c>
      <c r="G1256" s="140"/>
      <c r="H1256" s="143" t="s">
        <v>16129</v>
      </c>
    </row>
    <row r="1257" spans="1:8">
      <c r="A1257" s="146">
        <v>1263</v>
      </c>
      <c r="B1257" s="155"/>
      <c r="D1257" s="152"/>
      <c r="E1257" s="141" t="s">
        <v>14903</v>
      </c>
      <c r="F1257" s="143" t="s">
        <v>21433</v>
      </c>
      <c r="G1257" s="140"/>
      <c r="H1257" s="143" t="s">
        <v>16130</v>
      </c>
    </row>
    <row r="1258" spans="1:8">
      <c r="A1258" s="146">
        <v>1264</v>
      </c>
      <c r="B1258" s="155"/>
      <c r="D1258" s="152"/>
      <c r="E1258" s="141" t="s">
        <v>14903</v>
      </c>
      <c r="F1258" s="143" t="s">
        <v>16137</v>
      </c>
      <c r="G1258" s="140"/>
      <c r="H1258" s="143" t="s">
        <v>16138</v>
      </c>
    </row>
    <row r="1259" spans="1:8">
      <c r="A1259" s="146">
        <v>1265</v>
      </c>
      <c r="B1259" s="155"/>
      <c r="D1259" s="152"/>
      <c r="E1259" s="141" t="s">
        <v>14903</v>
      </c>
      <c r="F1259" s="143" t="s">
        <v>16142</v>
      </c>
      <c r="G1259" s="140"/>
      <c r="H1259" s="143" t="s">
        <v>16143</v>
      </c>
    </row>
    <row r="1260" spans="1:8">
      <c r="A1260" s="146">
        <v>1266</v>
      </c>
      <c r="B1260" s="155"/>
      <c r="D1260" s="152"/>
      <c r="E1260" s="141" t="s">
        <v>14903</v>
      </c>
      <c r="F1260" s="143" t="s">
        <v>16148</v>
      </c>
      <c r="G1260" s="140"/>
      <c r="H1260" s="143" t="s">
        <v>16147</v>
      </c>
    </row>
    <row r="1261" spans="1:8">
      <c r="A1261" s="146">
        <v>1267</v>
      </c>
      <c r="B1261" s="155"/>
      <c r="D1261" s="152"/>
      <c r="E1261" s="141" t="s">
        <v>14903</v>
      </c>
      <c r="F1261" s="143" t="s">
        <v>20821</v>
      </c>
      <c r="G1261" s="140">
        <v>1</v>
      </c>
      <c r="H1261" s="143" t="s">
        <v>20822</v>
      </c>
    </row>
    <row r="1262" spans="1:8" ht="58">
      <c r="A1262" s="146">
        <v>1268</v>
      </c>
      <c r="B1262" s="155"/>
      <c r="C1262" t="s">
        <v>5315</v>
      </c>
      <c r="D1262" s="152" t="s">
        <v>551</v>
      </c>
      <c r="E1262" s="141" t="s">
        <v>14903</v>
      </c>
      <c r="F1262" s="143" t="s">
        <v>21432</v>
      </c>
      <c r="G1262" s="140"/>
      <c r="H1262" s="143" t="s">
        <v>16207</v>
      </c>
    </row>
    <row r="1263" spans="1:8">
      <c r="A1263" s="146">
        <v>1269</v>
      </c>
      <c r="B1263" s="156"/>
      <c r="C1263" t="s">
        <v>5315</v>
      </c>
      <c r="D1263" s="157"/>
      <c r="E1263" s="141" t="s">
        <v>14903</v>
      </c>
      <c r="F1263" s="143" t="s">
        <v>22774</v>
      </c>
      <c r="G1263" s="143"/>
      <c r="H1263" s="143" t="s">
        <v>22775</v>
      </c>
    </row>
    <row r="1264" spans="1:8">
      <c r="A1264" s="146">
        <v>1270</v>
      </c>
      <c r="B1264" s="155"/>
      <c r="C1264" t="s">
        <v>5315</v>
      </c>
      <c r="D1264" s="152"/>
      <c r="E1264" s="141" t="s">
        <v>14903</v>
      </c>
      <c r="F1264" s="143" t="s">
        <v>26639</v>
      </c>
      <c r="G1264" s="140"/>
      <c r="H1264" s="143" t="s">
        <v>16208</v>
      </c>
    </row>
    <row r="1265" spans="1:8">
      <c r="A1265" s="146">
        <v>1271</v>
      </c>
      <c r="B1265" s="156"/>
      <c r="C1265" t="s">
        <v>5315</v>
      </c>
      <c r="D1265" s="157"/>
      <c r="E1265" s="141" t="s">
        <v>14903</v>
      </c>
      <c r="F1265" s="143" t="s">
        <v>22772</v>
      </c>
      <c r="G1265" s="143"/>
      <c r="H1265" s="143" t="s">
        <v>22773</v>
      </c>
    </row>
    <row r="1266" spans="1:8">
      <c r="A1266" s="146">
        <v>1272</v>
      </c>
      <c r="B1266" s="156"/>
      <c r="C1266" t="s">
        <v>5315</v>
      </c>
      <c r="D1266" s="157"/>
      <c r="E1266" s="141" t="s">
        <v>14903</v>
      </c>
      <c r="F1266" s="143" t="s">
        <v>22770</v>
      </c>
      <c r="G1266" s="143"/>
      <c r="H1266" s="143" t="s">
        <v>22771</v>
      </c>
    </row>
    <row r="1267" spans="1:8">
      <c r="A1267" s="146">
        <v>1273</v>
      </c>
      <c r="B1267" s="155"/>
      <c r="C1267" t="s">
        <v>5315</v>
      </c>
      <c r="D1267" s="152"/>
      <c r="E1267" s="141" t="s">
        <v>14903</v>
      </c>
      <c r="F1267" s="143" t="s">
        <v>21429</v>
      </c>
      <c r="G1267" s="140"/>
      <c r="H1267" s="143" t="s">
        <v>21430</v>
      </c>
    </row>
    <row r="1268" spans="1:8">
      <c r="A1268" s="146">
        <v>1274</v>
      </c>
      <c r="B1268" s="155"/>
      <c r="C1268" t="s">
        <v>5315</v>
      </c>
      <c r="D1268" s="152"/>
      <c r="E1268" s="141" t="s">
        <v>14903</v>
      </c>
      <c r="F1268" s="143" t="s">
        <v>21425</v>
      </c>
      <c r="G1268" s="140"/>
      <c r="H1268" s="143" t="s">
        <v>21426</v>
      </c>
    </row>
    <row r="1269" spans="1:8">
      <c r="A1269" s="146">
        <v>1275</v>
      </c>
      <c r="B1269" s="155"/>
      <c r="C1269" t="s">
        <v>5315</v>
      </c>
      <c r="D1269" s="152"/>
      <c r="E1269" s="141" t="s">
        <v>14903</v>
      </c>
      <c r="F1269" s="143" t="s">
        <v>21427</v>
      </c>
      <c r="G1269" s="140"/>
      <c r="H1269" s="143" t="s">
        <v>21428</v>
      </c>
    </row>
    <row r="1270" spans="1:8">
      <c r="A1270" s="146">
        <v>1276</v>
      </c>
      <c r="B1270" s="155"/>
      <c r="D1270" s="152"/>
      <c r="E1270" s="141" t="s">
        <v>14903</v>
      </c>
      <c r="F1270" s="143" t="s">
        <v>16225</v>
      </c>
      <c r="G1270" s="140"/>
      <c r="H1270" s="143" t="s">
        <v>16226</v>
      </c>
    </row>
    <row r="1271" spans="1:8" ht="43.5">
      <c r="A1271" s="146">
        <v>1277</v>
      </c>
      <c r="B1271" s="155"/>
      <c r="D1271" s="152"/>
      <c r="E1271" s="141" t="s">
        <v>14903</v>
      </c>
      <c r="F1271" s="143" t="s">
        <v>26636</v>
      </c>
      <c r="G1271" s="140"/>
      <c r="H1271" s="143" t="s">
        <v>16227</v>
      </c>
    </row>
    <row r="1272" spans="1:8">
      <c r="A1272" s="146">
        <v>1278</v>
      </c>
      <c r="B1272" s="155"/>
      <c r="D1272" s="152"/>
      <c r="E1272" s="141" t="s">
        <v>14903</v>
      </c>
      <c r="F1272" s="143" t="s">
        <v>16230</v>
      </c>
      <c r="G1272" s="140"/>
      <c r="H1272" s="143" t="s">
        <v>16231</v>
      </c>
    </row>
    <row r="1273" spans="1:8">
      <c r="A1273" s="146">
        <v>1279</v>
      </c>
      <c r="B1273" s="155"/>
      <c r="D1273" s="152"/>
      <c r="E1273" s="141" t="s">
        <v>14903</v>
      </c>
      <c r="F1273" s="143" t="s">
        <v>21431</v>
      </c>
      <c r="G1273" s="140"/>
      <c r="H1273" s="143" t="s">
        <v>16266</v>
      </c>
    </row>
    <row r="1274" spans="1:8">
      <c r="A1274" s="146">
        <v>1280</v>
      </c>
      <c r="B1274" s="155"/>
      <c r="D1274" s="152"/>
      <c r="E1274" s="141" t="s">
        <v>14903</v>
      </c>
      <c r="F1274" s="143" t="s">
        <v>26637</v>
      </c>
      <c r="G1274" s="140"/>
      <c r="H1274" s="143" t="s">
        <v>26638</v>
      </c>
    </row>
    <row r="1275" spans="1:8">
      <c r="A1275" s="146">
        <v>1281</v>
      </c>
      <c r="B1275" s="155"/>
      <c r="D1275" s="152"/>
      <c r="E1275" s="141" t="s">
        <v>14903</v>
      </c>
      <c r="F1275" s="143" t="s">
        <v>21423</v>
      </c>
      <c r="G1275" s="140"/>
      <c r="H1275" s="143" t="s">
        <v>21424</v>
      </c>
    </row>
    <row r="1276" spans="1:8">
      <c r="A1276" s="146">
        <v>1282</v>
      </c>
      <c r="B1276" s="155"/>
      <c r="D1276" s="152"/>
      <c r="E1276" s="141" t="s">
        <v>14903</v>
      </c>
      <c r="F1276" s="143" t="s">
        <v>16358</v>
      </c>
      <c r="G1276" s="140"/>
      <c r="H1276" s="143" t="s">
        <v>16359</v>
      </c>
    </row>
    <row r="1277" spans="1:8">
      <c r="A1277" s="146">
        <v>1283</v>
      </c>
      <c r="B1277" s="155"/>
      <c r="D1277" s="152"/>
      <c r="E1277" s="141" t="s">
        <v>14903</v>
      </c>
      <c r="F1277" s="143" t="s">
        <v>26635</v>
      </c>
      <c r="G1277" s="140"/>
      <c r="H1277" s="143" t="s">
        <v>16412</v>
      </c>
    </row>
    <row r="1278" spans="1:8">
      <c r="A1278" s="146">
        <v>1284</v>
      </c>
      <c r="B1278" s="155"/>
      <c r="C1278" t="s">
        <v>6</v>
      </c>
      <c r="D1278" s="152" t="s">
        <v>551</v>
      </c>
      <c r="E1278" s="141" t="s">
        <v>14903</v>
      </c>
      <c r="F1278" s="143" t="s">
        <v>16428</v>
      </c>
      <c r="G1278" s="140"/>
      <c r="H1278" s="143" t="s">
        <v>16429</v>
      </c>
    </row>
    <row r="1279" spans="1:8">
      <c r="A1279" s="146">
        <v>1285</v>
      </c>
      <c r="B1279" s="155"/>
      <c r="C1279" t="s">
        <v>6</v>
      </c>
      <c r="D1279" s="152"/>
      <c r="E1279" s="141" t="s">
        <v>14903</v>
      </c>
      <c r="F1279" s="143" t="s">
        <v>16430</v>
      </c>
      <c r="G1279" s="140"/>
      <c r="H1279" s="143" t="s">
        <v>16431</v>
      </c>
    </row>
    <row r="1280" spans="1:8">
      <c r="A1280" s="146">
        <v>1286</v>
      </c>
      <c r="B1280" s="155"/>
      <c r="C1280" t="s">
        <v>6</v>
      </c>
      <c r="D1280" s="152"/>
      <c r="E1280" s="141" t="s">
        <v>14903</v>
      </c>
      <c r="F1280" s="143" t="s">
        <v>16432</v>
      </c>
      <c r="G1280" s="140"/>
      <c r="H1280" s="143" t="s">
        <v>16433</v>
      </c>
    </row>
    <row r="1281" spans="1:8">
      <c r="A1281" s="146">
        <v>1287</v>
      </c>
      <c r="B1281" s="155"/>
      <c r="C1281" t="s">
        <v>6</v>
      </c>
      <c r="D1281" s="152"/>
      <c r="E1281" s="141" t="s">
        <v>14903</v>
      </c>
      <c r="F1281" s="143" t="s">
        <v>16434</v>
      </c>
      <c r="G1281" s="140"/>
      <c r="H1281" s="143" t="s">
        <v>16435</v>
      </c>
    </row>
    <row r="1282" spans="1:8">
      <c r="A1282" s="146">
        <v>1288</v>
      </c>
      <c r="B1282" s="155"/>
      <c r="C1282" t="s">
        <v>6</v>
      </c>
      <c r="D1282" s="152"/>
      <c r="E1282" s="141" t="s">
        <v>14903</v>
      </c>
      <c r="F1282" s="143" t="s">
        <v>16436</v>
      </c>
      <c r="G1282" s="140"/>
      <c r="H1282" s="143" t="s">
        <v>16437</v>
      </c>
    </row>
    <row r="1283" spans="1:8">
      <c r="A1283" s="146">
        <v>1289</v>
      </c>
      <c r="B1283" s="155"/>
      <c r="D1283" s="152"/>
      <c r="E1283" s="141" t="s">
        <v>14903</v>
      </c>
      <c r="F1283" s="143" t="s">
        <v>16609</v>
      </c>
      <c r="G1283" s="140"/>
      <c r="H1283" s="143" t="s">
        <v>16610</v>
      </c>
    </row>
    <row r="1284" spans="1:8">
      <c r="A1284" s="146">
        <v>1290</v>
      </c>
      <c r="B1284" s="155"/>
      <c r="D1284" s="152"/>
      <c r="E1284" s="141" t="s">
        <v>14903</v>
      </c>
      <c r="F1284" s="143" t="s">
        <v>16649</v>
      </c>
      <c r="G1284" s="140"/>
      <c r="H1284" s="143" t="s">
        <v>16650</v>
      </c>
    </row>
    <row r="1285" spans="1:8">
      <c r="A1285" s="146">
        <v>1291</v>
      </c>
      <c r="B1285" s="155"/>
      <c r="D1285" s="152"/>
      <c r="E1285" s="141" t="s">
        <v>14903</v>
      </c>
      <c r="F1285" s="143" t="s">
        <v>16653</v>
      </c>
      <c r="G1285" s="140"/>
      <c r="H1285" s="143" t="s">
        <v>16654</v>
      </c>
    </row>
    <row r="1286" spans="1:8" ht="43.5">
      <c r="A1286" s="146">
        <v>1292</v>
      </c>
      <c r="B1286" s="155"/>
      <c r="C1286" t="s">
        <v>6842</v>
      </c>
      <c r="D1286" s="152"/>
      <c r="E1286" s="141" t="s">
        <v>14903</v>
      </c>
      <c r="F1286" s="143" t="s">
        <v>26632</v>
      </c>
      <c r="G1286" s="140"/>
      <c r="H1286" s="143" t="s">
        <v>16662</v>
      </c>
    </row>
    <row r="1287" spans="1:8">
      <c r="A1287" s="146">
        <v>1293</v>
      </c>
      <c r="B1287" s="155"/>
      <c r="C1287" t="s">
        <v>16669</v>
      </c>
      <c r="D1287" s="152"/>
      <c r="E1287" s="141" t="s">
        <v>14903</v>
      </c>
      <c r="F1287" s="143" t="s">
        <v>20783</v>
      </c>
      <c r="G1287" s="140">
        <v>1</v>
      </c>
      <c r="H1287" s="143" t="s">
        <v>16665</v>
      </c>
    </row>
    <row r="1288" spans="1:8">
      <c r="A1288" s="146">
        <v>1294</v>
      </c>
      <c r="B1288" s="155"/>
      <c r="C1288" t="s">
        <v>16669</v>
      </c>
      <c r="D1288" s="152"/>
      <c r="E1288" s="141" t="s">
        <v>14903</v>
      </c>
      <c r="F1288" s="143" t="s">
        <v>16666</v>
      </c>
      <c r="G1288" s="140"/>
      <c r="H1288" s="143" t="s">
        <v>16667</v>
      </c>
    </row>
    <row r="1289" spans="1:8">
      <c r="A1289" s="146">
        <v>1295</v>
      </c>
      <c r="B1289" s="155"/>
      <c r="C1289" t="s">
        <v>16669</v>
      </c>
      <c r="D1289" s="152" t="s">
        <v>551</v>
      </c>
      <c r="E1289" s="141" t="s">
        <v>14903</v>
      </c>
      <c r="F1289" s="143" t="s">
        <v>16668</v>
      </c>
      <c r="G1289" s="140"/>
      <c r="H1289" s="143" t="s">
        <v>16670</v>
      </c>
    </row>
    <row r="1290" spans="1:8" ht="43.5">
      <c r="A1290" s="146">
        <v>1296</v>
      </c>
      <c r="B1290" s="155"/>
      <c r="C1290" t="s">
        <v>16669</v>
      </c>
      <c r="D1290" s="152"/>
      <c r="E1290" s="141" t="s">
        <v>14903</v>
      </c>
      <c r="F1290" s="143" t="s">
        <v>26630</v>
      </c>
      <c r="G1290" s="140"/>
      <c r="H1290" s="143" t="s">
        <v>26631</v>
      </c>
    </row>
    <row r="1291" spans="1:8">
      <c r="A1291" s="146">
        <v>1297</v>
      </c>
      <c r="B1291" s="155"/>
      <c r="D1291" s="152"/>
      <c r="E1291" s="141" t="s">
        <v>14903</v>
      </c>
      <c r="F1291" s="143" t="s">
        <v>18666</v>
      </c>
      <c r="G1291" s="140"/>
      <c r="H1291" s="143" t="s">
        <v>18667</v>
      </c>
    </row>
    <row r="1292" spans="1:8">
      <c r="A1292" s="146">
        <v>1298</v>
      </c>
      <c r="B1292" s="155"/>
      <c r="D1292" s="152"/>
      <c r="E1292" s="141" t="s">
        <v>14903</v>
      </c>
      <c r="F1292" s="143" t="s">
        <v>16706</v>
      </c>
      <c r="G1292" s="140"/>
      <c r="H1292" s="143" t="s">
        <v>16707</v>
      </c>
    </row>
    <row r="1293" spans="1:8" ht="58">
      <c r="A1293" s="146">
        <v>1299</v>
      </c>
      <c r="B1293" s="155"/>
      <c r="C1293" t="s">
        <v>16713</v>
      </c>
      <c r="D1293" s="152"/>
      <c r="E1293" s="141" t="s">
        <v>14903</v>
      </c>
      <c r="F1293" s="143" t="s">
        <v>26633</v>
      </c>
      <c r="G1293" s="140"/>
      <c r="H1293" s="143" t="s">
        <v>26634</v>
      </c>
    </row>
    <row r="1294" spans="1:8" ht="29">
      <c r="A1294" s="146">
        <v>1300</v>
      </c>
      <c r="B1294" s="155"/>
      <c r="D1294" s="152"/>
      <c r="E1294" s="141" t="s">
        <v>14903</v>
      </c>
      <c r="F1294" s="143" t="s">
        <v>21422</v>
      </c>
      <c r="G1294" s="140"/>
      <c r="H1294" s="143" t="s">
        <v>22776</v>
      </c>
    </row>
    <row r="1295" spans="1:8">
      <c r="A1295" s="146">
        <v>1301</v>
      </c>
      <c r="B1295" s="155"/>
      <c r="D1295" s="152" t="s">
        <v>551</v>
      </c>
      <c r="E1295" s="141" t="s">
        <v>14903</v>
      </c>
      <c r="F1295" s="143" t="s">
        <v>26649</v>
      </c>
      <c r="G1295" s="140"/>
      <c r="H1295" s="143" t="s">
        <v>26650</v>
      </c>
    </row>
    <row r="1296" spans="1:8">
      <c r="A1296" s="146">
        <v>1302</v>
      </c>
      <c r="B1296" s="155"/>
      <c r="D1296" s="152"/>
      <c r="E1296" s="141" t="s">
        <v>14903</v>
      </c>
      <c r="F1296" s="143" t="s">
        <v>16792</v>
      </c>
      <c r="G1296" s="140"/>
      <c r="H1296" s="143" t="s">
        <v>16793</v>
      </c>
    </row>
    <row r="1297" spans="1:8">
      <c r="A1297" s="146">
        <v>1303</v>
      </c>
      <c r="B1297" s="155"/>
      <c r="D1297" s="152" t="s">
        <v>551</v>
      </c>
      <c r="E1297" s="141" t="s">
        <v>14903</v>
      </c>
      <c r="F1297" s="143" t="s">
        <v>21420</v>
      </c>
      <c r="G1297" s="140">
        <v>1</v>
      </c>
      <c r="H1297" s="143" t="s">
        <v>21421</v>
      </c>
    </row>
    <row r="1298" spans="1:8">
      <c r="A1298" s="146">
        <v>1304</v>
      </c>
      <c r="B1298" s="155"/>
      <c r="D1298" s="152"/>
      <c r="E1298" s="141" t="s">
        <v>14903</v>
      </c>
      <c r="F1298" s="143" t="s">
        <v>16872</v>
      </c>
      <c r="G1298" s="140"/>
      <c r="H1298" s="143" t="s">
        <v>20780</v>
      </c>
    </row>
    <row r="1299" spans="1:8" ht="58">
      <c r="A1299" s="146">
        <v>1305</v>
      </c>
      <c r="B1299" s="155"/>
      <c r="D1299" s="152"/>
      <c r="E1299" s="141" t="s">
        <v>14903</v>
      </c>
      <c r="F1299" s="143" t="s">
        <v>26629</v>
      </c>
      <c r="G1299" s="140"/>
      <c r="H1299" s="143" t="s">
        <v>16894</v>
      </c>
    </row>
    <row r="1300" spans="1:8" ht="72.5">
      <c r="A1300" s="146">
        <v>1306</v>
      </c>
      <c r="B1300" s="155"/>
      <c r="D1300" s="152"/>
      <c r="E1300" s="141" t="s">
        <v>14903</v>
      </c>
      <c r="F1300" s="143" t="s">
        <v>26628</v>
      </c>
      <c r="G1300" s="140"/>
      <c r="H1300" s="143" t="s">
        <v>16895</v>
      </c>
    </row>
    <row r="1301" spans="1:8" ht="43.5">
      <c r="A1301" s="146">
        <v>1307</v>
      </c>
      <c r="B1301" s="155"/>
      <c r="D1301" s="152"/>
      <c r="E1301" s="141" t="s">
        <v>14903</v>
      </c>
      <c r="F1301" s="143" t="s">
        <v>25742</v>
      </c>
      <c r="G1301" s="140"/>
      <c r="H1301" s="143" t="s">
        <v>16903</v>
      </c>
    </row>
    <row r="1302" spans="1:8" ht="43.5">
      <c r="A1302" s="146">
        <v>1308</v>
      </c>
      <c r="B1302" s="155"/>
      <c r="D1302" s="152"/>
      <c r="E1302" s="141" t="s">
        <v>14903</v>
      </c>
      <c r="F1302" s="143" t="s">
        <v>25741</v>
      </c>
      <c r="G1302" s="140"/>
      <c r="H1302" s="143" t="s">
        <v>16904</v>
      </c>
    </row>
    <row r="1303" spans="1:8" ht="58">
      <c r="A1303" s="146">
        <v>1309</v>
      </c>
      <c r="B1303" s="155"/>
      <c r="D1303" s="152" t="s">
        <v>18164</v>
      </c>
      <c r="E1303" s="141" t="s">
        <v>14903</v>
      </c>
      <c r="F1303" s="143" t="s">
        <v>21419</v>
      </c>
      <c r="G1303" s="140"/>
      <c r="H1303" s="143" t="s">
        <v>16905</v>
      </c>
    </row>
    <row r="1304" spans="1:8">
      <c r="A1304" s="146">
        <v>1310</v>
      </c>
      <c r="B1304" s="155"/>
      <c r="D1304" s="152"/>
      <c r="E1304" s="141" t="s">
        <v>14903</v>
      </c>
      <c r="F1304" s="143" t="s">
        <v>16906</v>
      </c>
      <c r="G1304" s="140"/>
      <c r="H1304" s="143" t="s">
        <v>16907</v>
      </c>
    </row>
    <row r="1305" spans="1:8">
      <c r="A1305" s="146">
        <v>1311</v>
      </c>
      <c r="B1305" s="155"/>
      <c r="D1305" s="152"/>
      <c r="E1305" s="141" t="s">
        <v>14903</v>
      </c>
      <c r="F1305" s="143" t="s">
        <v>26653</v>
      </c>
      <c r="G1305" s="140"/>
      <c r="H1305" s="143" t="s">
        <v>26654</v>
      </c>
    </row>
    <row r="1306" spans="1:8">
      <c r="A1306" s="146">
        <v>1312</v>
      </c>
      <c r="B1306" s="155"/>
      <c r="D1306" s="152"/>
      <c r="E1306" s="141" t="s">
        <v>14903</v>
      </c>
      <c r="F1306" s="143" t="s">
        <v>16921</v>
      </c>
      <c r="G1306" s="140"/>
      <c r="H1306" s="143" t="s">
        <v>16922</v>
      </c>
    </row>
    <row r="1307" spans="1:8">
      <c r="A1307" s="146">
        <v>1313</v>
      </c>
      <c r="B1307" s="155"/>
      <c r="D1307" s="152"/>
      <c r="E1307" s="141" t="s">
        <v>14903</v>
      </c>
      <c r="F1307" s="143" t="s">
        <v>16923</v>
      </c>
      <c r="G1307" s="140"/>
      <c r="H1307" s="143" t="s">
        <v>16924</v>
      </c>
    </row>
    <row r="1308" spans="1:8">
      <c r="A1308" s="146">
        <v>1314</v>
      </c>
      <c r="B1308" s="155"/>
      <c r="D1308" s="152"/>
      <c r="E1308" s="141" t="s">
        <v>14903</v>
      </c>
      <c r="F1308" s="143" t="s">
        <v>16925</v>
      </c>
      <c r="G1308" s="140"/>
      <c r="H1308" s="143" t="s">
        <v>16926</v>
      </c>
    </row>
    <row r="1309" spans="1:8">
      <c r="A1309" s="146">
        <v>1315</v>
      </c>
      <c r="B1309" s="155"/>
      <c r="D1309" s="152"/>
      <c r="E1309" s="141" t="s">
        <v>14903</v>
      </c>
      <c r="F1309" s="143" t="s">
        <v>16927</v>
      </c>
      <c r="G1309" s="140"/>
      <c r="H1309" s="143" t="s">
        <v>16928</v>
      </c>
    </row>
    <row r="1310" spans="1:8">
      <c r="A1310" s="146">
        <v>1316</v>
      </c>
      <c r="B1310" s="155"/>
      <c r="D1310" s="152"/>
      <c r="E1310" s="141" t="s">
        <v>14903</v>
      </c>
      <c r="F1310" s="143" t="s">
        <v>16929</v>
      </c>
      <c r="G1310" s="140"/>
      <c r="H1310" s="143" t="s">
        <v>22780</v>
      </c>
    </row>
    <row r="1311" spans="1:8">
      <c r="A1311" s="146">
        <v>1317</v>
      </c>
      <c r="B1311" s="155"/>
      <c r="D1311" s="152"/>
      <c r="E1311" s="141" t="s">
        <v>14903</v>
      </c>
      <c r="F1311" s="143" t="s">
        <v>21483</v>
      </c>
      <c r="G1311" s="140"/>
      <c r="H1311" s="143" t="s">
        <v>21482</v>
      </c>
    </row>
    <row r="1312" spans="1:8">
      <c r="A1312" s="146">
        <v>1318</v>
      </c>
      <c r="B1312" s="155"/>
      <c r="D1312" s="152"/>
      <c r="E1312" s="141" t="s">
        <v>14903</v>
      </c>
      <c r="F1312" s="143" t="s">
        <v>16930</v>
      </c>
      <c r="G1312" s="140"/>
      <c r="H1312" s="143" t="s">
        <v>16931</v>
      </c>
    </row>
    <row r="1313" spans="1:10">
      <c r="A1313" s="146">
        <v>1319</v>
      </c>
      <c r="B1313" s="155" t="s">
        <v>20816</v>
      </c>
      <c r="D1313" s="152"/>
      <c r="E1313" s="141" t="s">
        <v>14903</v>
      </c>
      <c r="F1313" s="143" t="s">
        <v>16948</v>
      </c>
      <c r="G1313" s="140"/>
      <c r="H1313" s="143" t="s">
        <v>16949</v>
      </c>
    </row>
    <row r="1314" spans="1:10">
      <c r="A1314" s="146">
        <v>1320</v>
      </c>
      <c r="B1314" s="155"/>
      <c r="D1314" s="152"/>
      <c r="E1314" s="141" t="s">
        <v>14903</v>
      </c>
      <c r="F1314" s="143" t="s">
        <v>16950</v>
      </c>
      <c r="G1314" s="140"/>
      <c r="H1314" s="143" t="s">
        <v>21481</v>
      </c>
    </row>
    <row r="1315" spans="1:10" ht="130.5">
      <c r="A1315" s="146">
        <v>1321</v>
      </c>
      <c r="B1315" s="155"/>
      <c r="D1315" s="152"/>
      <c r="E1315" s="141" t="s">
        <v>2238</v>
      </c>
      <c r="F1315" s="143" t="s">
        <v>25403</v>
      </c>
      <c r="G1315" s="140"/>
      <c r="H1315" s="143" t="s">
        <v>21492</v>
      </c>
    </row>
    <row r="1316" spans="1:10">
      <c r="A1316" s="146">
        <v>1322</v>
      </c>
      <c r="B1316" s="155"/>
      <c r="D1316" s="152"/>
      <c r="E1316" s="141" t="s">
        <v>2238</v>
      </c>
      <c r="F1316" s="143" t="s">
        <v>16995</v>
      </c>
      <c r="G1316" s="140"/>
      <c r="H1316" s="143" t="s">
        <v>16996</v>
      </c>
    </row>
    <row r="1317" spans="1:10">
      <c r="A1317" s="146">
        <v>1323</v>
      </c>
      <c r="B1317" s="155"/>
      <c r="D1317" s="152"/>
      <c r="E1317" s="141" t="s">
        <v>14903</v>
      </c>
      <c r="F1317" s="143" t="s">
        <v>16999</v>
      </c>
      <c r="G1317" s="140"/>
      <c r="H1317" s="143" t="s">
        <v>17000</v>
      </c>
    </row>
    <row r="1318" spans="1:10">
      <c r="A1318" s="146">
        <v>1324</v>
      </c>
      <c r="B1318" s="155"/>
      <c r="D1318" s="152"/>
      <c r="E1318" s="141" t="s">
        <v>14903</v>
      </c>
      <c r="F1318" s="143" t="s">
        <v>26655</v>
      </c>
      <c r="G1318" s="140"/>
      <c r="H1318" s="143" t="s">
        <v>17062</v>
      </c>
    </row>
    <row r="1319" spans="1:10" ht="58">
      <c r="A1319" s="146">
        <v>1325</v>
      </c>
      <c r="B1319" s="155"/>
      <c r="D1319" s="152"/>
      <c r="E1319" s="141" t="s">
        <v>14903</v>
      </c>
      <c r="F1319" s="143" t="s">
        <v>21756</v>
      </c>
      <c r="G1319" s="140"/>
      <c r="H1319" s="143" t="s">
        <v>17077</v>
      </c>
      <c r="J1319" s="58" t="s">
        <v>6970</v>
      </c>
    </row>
    <row r="1320" spans="1:10" ht="72.5">
      <c r="A1320" s="146">
        <v>1326</v>
      </c>
      <c r="B1320" s="155"/>
      <c r="D1320" s="152"/>
      <c r="E1320" s="141" t="s">
        <v>14903</v>
      </c>
      <c r="F1320" s="143" t="s">
        <v>21757</v>
      </c>
      <c r="G1320" s="140"/>
      <c r="H1320" s="143" t="s">
        <v>17091</v>
      </c>
    </row>
    <row r="1321" spans="1:10" ht="58">
      <c r="A1321" s="146">
        <v>1327</v>
      </c>
      <c r="B1321" s="155"/>
      <c r="D1321" s="152"/>
      <c r="E1321" s="141" t="s">
        <v>14903</v>
      </c>
      <c r="F1321" s="143" t="s">
        <v>21490</v>
      </c>
      <c r="G1321" s="140"/>
      <c r="H1321" s="143" t="s">
        <v>21491</v>
      </c>
    </row>
    <row r="1322" spans="1:10">
      <c r="A1322" s="146">
        <v>1328</v>
      </c>
      <c r="B1322" s="155"/>
      <c r="D1322" s="152" t="s">
        <v>18164</v>
      </c>
      <c r="E1322" s="141" t="s">
        <v>14903</v>
      </c>
      <c r="F1322" s="143" t="s">
        <v>17143</v>
      </c>
      <c r="G1322" s="140"/>
      <c r="H1322" s="143" t="s">
        <v>17144</v>
      </c>
    </row>
    <row r="1323" spans="1:10">
      <c r="A1323" s="146">
        <v>1329</v>
      </c>
      <c r="B1323" s="155"/>
      <c r="D1323" s="152"/>
      <c r="E1323" s="141" t="s">
        <v>14903</v>
      </c>
      <c r="F1323" s="143" t="s">
        <v>17212</v>
      </c>
      <c r="G1323" s="140"/>
      <c r="H1323" s="143" t="s">
        <v>17213</v>
      </c>
    </row>
    <row r="1324" spans="1:10">
      <c r="A1324" s="146">
        <v>1330</v>
      </c>
      <c r="B1324" s="155"/>
      <c r="D1324" s="152"/>
      <c r="E1324" s="141" t="s">
        <v>14903</v>
      </c>
      <c r="F1324" s="143" t="s">
        <v>17225</v>
      </c>
      <c r="G1324" s="140"/>
      <c r="H1324" s="143" t="s">
        <v>17226</v>
      </c>
    </row>
    <row r="1325" spans="1:10">
      <c r="A1325" s="146">
        <v>1331</v>
      </c>
      <c r="B1325" s="155"/>
      <c r="D1325" s="152"/>
      <c r="E1325" s="141" t="s">
        <v>14903</v>
      </c>
      <c r="F1325" s="143" t="s">
        <v>17232</v>
      </c>
      <c r="G1325" s="140"/>
      <c r="H1325" s="143" t="s">
        <v>17233</v>
      </c>
    </row>
    <row r="1326" spans="1:10">
      <c r="A1326" s="146">
        <v>1332</v>
      </c>
      <c r="B1326" s="155"/>
      <c r="D1326" s="152"/>
      <c r="E1326" s="141" t="s">
        <v>14903</v>
      </c>
      <c r="F1326" s="143" t="s">
        <v>17269</v>
      </c>
      <c r="G1326" s="140"/>
      <c r="H1326" s="143" t="s">
        <v>20799</v>
      </c>
    </row>
    <row r="1327" spans="1:10">
      <c r="A1327" s="146">
        <v>1333</v>
      </c>
      <c r="B1327" s="155"/>
      <c r="D1327" s="152"/>
      <c r="E1327" s="141" t="s">
        <v>14903</v>
      </c>
      <c r="F1327" s="143" t="s">
        <v>17270</v>
      </c>
      <c r="G1327" s="140"/>
      <c r="H1327" s="143" t="s">
        <v>17271</v>
      </c>
    </row>
    <row r="1328" spans="1:10">
      <c r="A1328" s="146">
        <v>1334</v>
      </c>
      <c r="B1328" s="155"/>
      <c r="D1328" s="152"/>
      <c r="E1328" s="141" t="s">
        <v>14903</v>
      </c>
      <c r="F1328" s="143" t="s">
        <v>21779</v>
      </c>
      <c r="G1328" s="140"/>
      <c r="H1328" s="143" t="s">
        <v>26652</v>
      </c>
    </row>
    <row r="1329" spans="1:8" ht="101.5">
      <c r="A1329" s="146">
        <v>1335</v>
      </c>
      <c r="B1329" s="155"/>
      <c r="D1329" s="152"/>
      <c r="E1329" s="141" t="s">
        <v>14903</v>
      </c>
      <c r="F1329" s="143" t="s">
        <v>21781</v>
      </c>
      <c r="G1329" s="140"/>
      <c r="H1329" s="143" t="s">
        <v>21780</v>
      </c>
    </row>
    <row r="1330" spans="1:8">
      <c r="A1330" s="146">
        <v>1336</v>
      </c>
      <c r="B1330" s="155"/>
      <c r="D1330" s="152"/>
      <c r="E1330" s="141" t="s">
        <v>14903</v>
      </c>
      <c r="F1330" s="143" t="s">
        <v>17278</v>
      </c>
      <c r="G1330" s="140"/>
      <c r="H1330" s="143" t="s">
        <v>17279</v>
      </c>
    </row>
    <row r="1331" spans="1:8">
      <c r="A1331" s="146">
        <v>1337</v>
      </c>
      <c r="B1331" s="155"/>
      <c r="D1331" s="152"/>
      <c r="E1331" s="141" t="s">
        <v>14903</v>
      </c>
      <c r="F1331" s="143" t="s">
        <v>17281</v>
      </c>
      <c r="G1331" s="140"/>
      <c r="H1331" s="143" t="s">
        <v>17280</v>
      </c>
    </row>
    <row r="1332" spans="1:8">
      <c r="A1332" s="146">
        <v>1338</v>
      </c>
      <c r="B1332" s="155"/>
      <c r="D1332" s="152"/>
      <c r="E1332" s="141" t="s">
        <v>14903</v>
      </c>
      <c r="F1332" s="143" t="s">
        <v>17282</v>
      </c>
      <c r="G1332" s="140"/>
      <c r="H1332" s="143" t="s">
        <v>22779</v>
      </c>
    </row>
    <row r="1333" spans="1:8">
      <c r="A1333" s="146">
        <v>1339</v>
      </c>
      <c r="B1333" s="155"/>
      <c r="D1333" s="152"/>
      <c r="E1333" s="141" t="s">
        <v>14903</v>
      </c>
      <c r="F1333" s="143" t="s">
        <v>17283</v>
      </c>
      <c r="G1333" s="140"/>
      <c r="H1333" s="143" t="s">
        <v>17284</v>
      </c>
    </row>
    <row r="1334" spans="1:8">
      <c r="A1334" s="146">
        <v>1340</v>
      </c>
      <c r="B1334" s="155"/>
      <c r="D1334" s="152"/>
      <c r="E1334" s="141" t="s">
        <v>14903</v>
      </c>
      <c r="F1334" s="143" t="s">
        <v>20389</v>
      </c>
      <c r="G1334" s="140"/>
      <c r="H1334" s="143" t="s">
        <v>17334</v>
      </c>
    </row>
    <row r="1335" spans="1:8">
      <c r="A1335" s="146">
        <v>1341</v>
      </c>
      <c r="B1335" s="155"/>
      <c r="D1335" s="152"/>
      <c r="E1335" s="141" t="s">
        <v>14903</v>
      </c>
      <c r="F1335" s="143" t="s">
        <v>26651</v>
      </c>
      <c r="G1335" s="140"/>
      <c r="H1335" s="143" t="s">
        <v>17345</v>
      </c>
    </row>
    <row r="1336" spans="1:8">
      <c r="A1336" s="146">
        <v>1342</v>
      </c>
      <c r="B1336" s="155"/>
      <c r="D1336" s="152"/>
      <c r="E1336" s="141" t="s">
        <v>14903</v>
      </c>
      <c r="F1336" s="143" t="s">
        <v>21782</v>
      </c>
      <c r="G1336" s="140"/>
      <c r="H1336" s="143" t="s">
        <v>17354</v>
      </c>
    </row>
    <row r="1337" spans="1:8" ht="87">
      <c r="A1337" s="146">
        <v>1343</v>
      </c>
      <c r="B1337" s="155"/>
      <c r="D1337" s="152" t="s">
        <v>551</v>
      </c>
      <c r="E1337" s="141" t="s">
        <v>14903</v>
      </c>
      <c r="F1337" s="143" t="s">
        <v>22778</v>
      </c>
      <c r="G1337" s="140"/>
      <c r="H1337" s="143" t="s">
        <v>17392</v>
      </c>
    </row>
    <row r="1338" spans="1:8">
      <c r="A1338" s="146">
        <v>1344</v>
      </c>
      <c r="B1338" s="155"/>
      <c r="D1338" s="152"/>
      <c r="E1338" s="141" t="s">
        <v>14903</v>
      </c>
      <c r="F1338" s="143" t="s">
        <v>17400</v>
      </c>
      <c r="G1338" s="140"/>
      <c r="H1338" s="143" t="s">
        <v>17401</v>
      </c>
    </row>
    <row r="1339" spans="1:8">
      <c r="A1339" s="146">
        <v>1345</v>
      </c>
      <c r="B1339" s="155" t="s">
        <v>20816</v>
      </c>
      <c r="D1339" s="152"/>
      <c r="E1339" s="141" t="s">
        <v>14903</v>
      </c>
      <c r="F1339" s="143" t="s">
        <v>20820</v>
      </c>
      <c r="G1339" s="140"/>
      <c r="H1339" s="143" t="s">
        <v>17429</v>
      </c>
    </row>
    <row r="1340" spans="1:8" ht="43.5">
      <c r="A1340" s="146">
        <v>1346</v>
      </c>
      <c r="B1340" s="155"/>
      <c r="D1340" s="152"/>
      <c r="E1340" s="141" t="s">
        <v>14903</v>
      </c>
      <c r="F1340" s="143" t="s">
        <v>24363</v>
      </c>
      <c r="G1340" s="140"/>
      <c r="H1340" s="143" t="s">
        <v>24364</v>
      </c>
    </row>
    <row r="1341" spans="1:8">
      <c r="A1341" s="146">
        <v>1347</v>
      </c>
      <c r="B1341" s="155"/>
      <c r="D1341" s="152"/>
      <c r="E1341" s="141" t="s">
        <v>14903</v>
      </c>
      <c r="F1341" s="143" t="s">
        <v>20019</v>
      </c>
      <c r="G1341" s="140"/>
      <c r="H1341" s="143" t="s">
        <v>17461</v>
      </c>
    </row>
    <row r="1342" spans="1:8">
      <c r="A1342" s="146">
        <v>1348</v>
      </c>
      <c r="B1342" s="155"/>
      <c r="D1342" s="152"/>
      <c r="E1342" s="141" t="s">
        <v>14903</v>
      </c>
      <c r="F1342" s="143" t="s">
        <v>20020</v>
      </c>
      <c r="G1342" s="140"/>
      <c r="H1342" s="143" t="s">
        <v>17462</v>
      </c>
    </row>
    <row r="1343" spans="1:8">
      <c r="A1343" s="146">
        <v>1349</v>
      </c>
      <c r="B1343" s="155"/>
      <c r="D1343" s="152"/>
      <c r="E1343" s="141" t="s">
        <v>14903</v>
      </c>
      <c r="F1343" s="143" t="s">
        <v>17463</v>
      </c>
      <c r="G1343" s="140"/>
      <c r="H1343" s="143" t="s">
        <v>17464</v>
      </c>
    </row>
    <row r="1344" spans="1:8">
      <c r="A1344" s="146">
        <v>1350</v>
      </c>
      <c r="B1344" s="155"/>
      <c r="D1344" s="152"/>
      <c r="E1344" s="141" t="s">
        <v>14903</v>
      </c>
      <c r="F1344" s="143" t="s">
        <v>17465</v>
      </c>
      <c r="G1344" s="140"/>
      <c r="H1344" s="143" t="s">
        <v>17466</v>
      </c>
    </row>
    <row r="1345" spans="1:8">
      <c r="A1345" s="146">
        <v>1351</v>
      </c>
      <c r="B1345" s="155"/>
      <c r="D1345" s="152"/>
      <c r="E1345" s="141" t="s">
        <v>14903</v>
      </c>
      <c r="F1345" s="143" t="s">
        <v>17475</v>
      </c>
      <c r="G1345" s="140"/>
      <c r="H1345" s="143" t="s">
        <v>17476</v>
      </c>
    </row>
    <row r="1346" spans="1:8">
      <c r="A1346" s="146">
        <v>1352</v>
      </c>
      <c r="B1346" s="155"/>
      <c r="D1346" s="152"/>
      <c r="E1346" s="141" t="s">
        <v>14903</v>
      </c>
      <c r="F1346" s="143" t="s">
        <v>17481</v>
      </c>
      <c r="G1346" s="140"/>
      <c r="H1346" s="143" t="s">
        <v>17482</v>
      </c>
    </row>
    <row r="1347" spans="1:8">
      <c r="A1347" s="146">
        <v>1353</v>
      </c>
      <c r="B1347" s="155"/>
      <c r="D1347" s="152"/>
      <c r="E1347" s="141" t="s">
        <v>14903</v>
      </c>
      <c r="F1347" s="143" t="s">
        <v>17502</v>
      </c>
      <c r="G1347" s="140"/>
      <c r="H1347" s="143" t="s">
        <v>17503</v>
      </c>
    </row>
    <row r="1348" spans="1:8">
      <c r="A1348" s="146">
        <v>1354</v>
      </c>
      <c r="B1348" s="155"/>
      <c r="D1348" s="152"/>
      <c r="E1348" s="141" t="s">
        <v>14903</v>
      </c>
      <c r="F1348" s="143" t="s">
        <v>17513</v>
      </c>
      <c r="G1348" s="140"/>
      <c r="H1348" s="143" t="s">
        <v>17514</v>
      </c>
    </row>
    <row r="1349" spans="1:8">
      <c r="A1349" s="146">
        <v>1355</v>
      </c>
      <c r="B1349" s="155"/>
      <c r="D1349" s="152"/>
      <c r="E1349" s="141" t="s">
        <v>14903</v>
      </c>
      <c r="F1349" s="143" t="s">
        <v>1665</v>
      </c>
      <c r="G1349" s="140"/>
      <c r="H1349" s="143" t="s">
        <v>1666</v>
      </c>
    </row>
    <row r="1350" spans="1:8">
      <c r="A1350" s="146">
        <v>1356</v>
      </c>
      <c r="B1350" s="155"/>
      <c r="D1350" s="152"/>
      <c r="E1350" s="141" t="s">
        <v>14903</v>
      </c>
      <c r="F1350" s="143" t="s">
        <v>17542</v>
      </c>
      <c r="G1350" s="140"/>
      <c r="H1350" s="143" t="s">
        <v>17543</v>
      </c>
    </row>
    <row r="1351" spans="1:8">
      <c r="A1351" s="146">
        <v>1357</v>
      </c>
      <c r="B1351" s="155"/>
      <c r="D1351" s="152"/>
      <c r="E1351" s="141" t="s">
        <v>14903</v>
      </c>
      <c r="F1351" s="143" t="s">
        <v>17560</v>
      </c>
      <c r="G1351" s="140"/>
      <c r="H1351" s="143" t="s">
        <v>17561</v>
      </c>
    </row>
    <row r="1352" spans="1:8">
      <c r="A1352" s="146">
        <v>1358</v>
      </c>
      <c r="B1352" s="155"/>
      <c r="D1352" s="152"/>
      <c r="E1352" s="141" t="s">
        <v>14903</v>
      </c>
      <c r="F1352" s="143" t="s">
        <v>17568</v>
      </c>
      <c r="G1352" s="140"/>
      <c r="H1352" s="143" t="s">
        <v>17569</v>
      </c>
    </row>
    <row r="1353" spans="1:8">
      <c r="A1353" s="146">
        <v>1359</v>
      </c>
      <c r="B1353" s="155"/>
      <c r="D1353" s="152"/>
      <c r="E1353" s="141" t="s">
        <v>14903</v>
      </c>
      <c r="F1353" s="143" t="s">
        <v>17576</v>
      </c>
      <c r="G1353" s="140"/>
      <c r="H1353" s="143" t="s">
        <v>17577</v>
      </c>
    </row>
    <row r="1354" spans="1:8">
      <c r="A1354" s="146">
        <v>1360</v>
      </c>
      <c r="B1354" s="155"/>
      <c r="D1354" s="152"/>
      <c r="E1354" s="141" t="s">
        <v>14903</v>
      </c>
      <c r="F1354" s="143" t="s">
        <v>17594</v>
      </c>
      <c r="G1354" s="140"/>
      <c r="H1354" s="143" t="s">
        <v>17595</v>
      </c>
    </row>
    <row r="1355" spans="1:8">
      <c r="A1355" s="146">
        <v>1361</v>
      </c>
      <c r="B1355" s="155"/>
      <c r="D1355" s="152"/>
      <c r="E1355" s="141" t="s">
        <v>14903</v>
      </c>
      <c r="F1355" s="143" t="s">
        <v>17630</v>
      </c>
      <c r="G1355" s="140"/>
      <c r="H1355" s="143" t="s">
        <v>17631</v>
      </c>
    </row>
    <row r="1356" spans="1:8">
      <c r="A1356" s="146">
        <v>1362</v>
      </c>
      <c r="B1356" s="155"/>
      <c r="D1356" s="152"/>
      <c r="E1356" s="141" t="s">
        <v>14903</v>
      </c>
      <c r="F1356" s="143" t="s">
        <v>17632</v>
      </c>
      <c r="G1356" s="140"/>
      <c r="H1356" s="143" t="s">
        <v>17633</v>
      </c>
    </row>
    <row r="1357" spans="1:8">
      <c r="A1357" s="146">
        <v>1363</v>
      </c>
      <c r="B1357" s="155"/>
      <c r="D1357" s="152"/>
      <c r="E1357" s="141" t="s">
        <v>14903</v>
      </c>
      <c r="F1357" s="143" t="s">
        <v>17634</v>
      </c>
      <c r="G1357" s="140"/>
      <c r="H1357" s="143" t="s">
        <v>17635</v>
      </c>
    </row>
    <row r="1358" spans="1:8">
      <c r="A1358" s="146">
        <v>1364</v>
      </c>
      <c r="B1358" s="155"/>
      <c r="D1358" s="152"/>
      <c r="E1358" s="141" t="s">
        <v>14903</v>
      </c>
      <c r="F1358" s="143" t="s">
        <v>17636</v>
      </c>
      <c r="G1358" s="140"/>
      <c r="H1358" s="143" t="s">
        <v>22777</v>
      </c>
    </row>
    <row r="1359" spans="1:8">
      <c r="A1359" s="146">
        <v>1365</v>
      </c>
      <c r="B1359" s="155"/>
      <c r="D1359" s="152"/>
      <c r="E1359" s="141" t="s">
        <v>14903</v>
      </c>
      <c r="F1359" s="143" t="s">
        <v>17650</v>
      </c>
      <c r="G1359" s="140"/>
      <c r="H1359" s="143" t="s">
        <v>17651</v>
      </c>
    </row>
    <row r="1360" spans="1:8">
      <c r="A1360" s="146">
        <v>1366</v>
      </c>
      <c r="B1360" s="155"/>
      <c r="D1360" s="152"/>
      <c r="E1360" s="141" t="s">
        <v>14903</v>
      </c>
      <c r="F1360" s="143" t="s">
        <v>24479</v>
      </c>
      <c r="G1360" s="140"/>
      <c r="H1360" s="143" t="s">
        <v>17652</v>
      </c>
    </row>
    <row r="1361" spans="1:8" ht="72.5">
      <c r="A1361" s="146">
        <v>1367</v>
      </c>
      <c r="B1361" s="155"/>
      <c r="D1361" s="152"/>
      <c r="E1361" s="141" t="s">
        <v>14903</v>
      </c>
      <c r="F1361" s="143" t="s">
        <v>21576</v>
      </c>
      <c r="G1361" s="140"/>
      <c r="H1361" s="143" t="s">
        <v>17864</v>
      </c>
    </row>
    <row r="1362" spans="1:8">
      <c r="A1362" s="146">
        <v>1368</v>
      </c>
      <c r="B1362" s="155"/>
      <c r="D1362" s="152"/>
      <c r="E1362" s="141" t="s">
        <v>14903</v>
      </c>
      <c r="F1362" s="143" t="s">
        <v>17867</v>
      </c>
      <c r="G1362" s="140"/>
      <c r="H1362" s="143" t="s">
        <v>17868</v>
      </c>
    </row>
    <row r="1363" spans="1:8">
      <c r="A1363" s="146">
        <v>1369</v>
      </c>
      <c r="B1363" s="155"/>
      <c r="D1363" s="152"/>
      <c r="E1363" s="141" t="s">
        <v>14903</v>
      </c>
      <c r="F1363" s="143" t="s">
        <v>21457</v>
      </c>
      <c r="G1363" s="140"/>
      <c r="H1363" s="143" t="s">
        <v>17869</v>
      </c>
    </row>
    <row r="1364" spans="1:8" ht="29">
      <c r="A1364" s="146">
        <v>1370</v>
      </c>
      <c r="B1364" s="155"/>
      <c r="D1364" s="152"/>
      <c r="E1364" s="141" t="s">
        <v>14903</v>
      </c>
      <c r="F1364" s="143" t="s">
        <v>21455</v>
      </c>
      <c r="G1364" s="140"/>
      <c r="H1364" s="143" t="s">
        <v>21456</v>
      </c>
    </row>
    <row r="1365" spans="1:8">
      <c r="A1365" s="146">
        <v>1371</v>
      </c>
      <c r="B1365" s="155"/>
      <c r="D1365" s="152"/>
      <c r="E1365" s="141" t="s">
        <v>14903</v>
      </c>
      <c r="F1365" s="143" t="s">
        <v>17878</v>
      </c>
      <c r="G1365" s="140"/>
      <c r="H1365" s="143" t="s">
        <v>17879</v>
      </c>
    </row>
    <row r="1366" spans="1:8">
      <c r="A1366" s="146">
        <v>1372</v>
      </c>
      <c r="B1366" s="155"/>
      <c r="D1366" s="152"/>
      <c r="E1366" s="141" t="s">
        <v>14903</v>
      </c>
      <c r="F1366" s="143" t="s">
        <v>17921</v>
      </c>
      <c r="G1366" s="140"/>
      <c r="H1366" s="143" t="s">
        <v>17920</v>
      </c>
    </row>
    <row r="1367" spans="1:8">
      <c r="A1367" s="146">
        <v>1373</v>
      </c>
      <c r="B1367" s="155"/>
      <c r="D1367" s="152"/>
      <c r="E1367" s="141" t="s">
        <v>14903</v>
      </c>
      <c r="F1367" s="143" t="s">
        <v>17928</v>
      </c>
      <c r="G1367" s="140"/>
      <c r="H1367" s="143" t="s">
        <v>17929</v>
      </c>
    </row>
    <row r="1368" spans="1:8">
      <c r="A1368" s="146">
        <v>1374</v>
      </c>
      <c r="B1368" s="155"/>
      <c r="D1368" s="152"/>
      <c r="E1368" s="141" t="s">
        <v>14903</v>
      </c>
      <c r="F1368" s="143" t="s">
        <v>17930</v>
      </c>
      <c r="G1368" s="140"/>
      <c r="H1368" s="143" t="s">
        <v>17931</v>
      </c>
    </row>
    <row r="1369" spans="1:8">
      <c r="A1369" s="146">
        <v>1375</v>
      </c>
      <c r="B1369" s="155"/>
      <c r="D1369" s="152"/>
      <c r="E1369" s="141" t="s">
        <v>14903</v>
      </c>
      <c r="F1369" s="143" t="s">
        <v>17993</v>
      </c>
      <c r="G1369" s="140"/>
      <c r="H1369" s="143" t="s">
        <v>17994</v>
      </c>
    </row>
    <row r="1370" spans="1:8">
      <c r="A1370" s="146">
        <v>1376</v>
      </c>
      <c r="B1370" s="155"/>
      <c r="D1370" s="152"/>
      <c r="E1370" s="141" t="s">
        <v>14903</v>
      </c>
      <c r="F1370" s="143" t="s">
        <v>18046</v>
      </c>
      <c r="G1370" s="140"/>
      <c r="H1370" s="143" t="s">
        <v>18047</v>
      </c>
    </row>
    <row r="1371" spans="1:8">
      <c r="A1371" s="146">
        <v>1377</v>
      </c>
      <c r="B1371" s="155"/>
      <c r="D1371" s="152"/>
      <c r="E1371" s="141" t="s">
        <v>14903</v>
      </c>
      <c r="F1371" s="143" t="s">
        <v>18076</v>
      </c>
      <c r="G1371" s="140"/>
      <c r="H1371" s="143" t="s">
        <v>18075</v>
      </c>
    </row>
    <row r="1372" spans="1:8">
      <c r="A1372" s="146">
        <v>1379</v>
      </c>
      <c r="B1372" s="155"/>
      <c r="D1372" s="152"/>
      <c r="E1372" s="141" t="s">
        <v>14903</v>
      </c>
      <c r="F1372" s="143" t="s">
        <v>18091</v>
      </c>
      <c r="G1372" s="140"/>
      <c r="H1372" s="143" t="s">
        <v>18092</v>
      </c>
    </row>
    <row r="1373" spans="1:8">
      <c r="A1373" s="146">
        <v>1380</v>
      </c>
      <c r="B1373" s="155"/>
      <c r="D1373" s="152"/>
      <c r="E1373" s="141" t="s">
        <v>14903</v>
      </c>
      <c r="F1373" s="143" t="s">
        <v>21454</v>
      </c>
      <c r="G1373" s="140"/>
      <c r="H1373" s="143" t="s">
        <v>26648</v>
      </c>
    </row>
    <row r="1374" spans="1:8" ht="72.5">
      <c r="A1374" s="146">
        <v>1381</v>
      </c>
      <c r="B1374" s="155"/>
      <c r="D1374" s="152"/>
      <c r="E1374" s="141" t="s">
        <v>14903</v>
      </c>
      <c r="F1374" s="143" t="s">
        <v>21577</v>
      </c>
      <c r="G1374" s="140"/>
      <c r="H1374" s="143" t="s">
        <v>18099</v>
      </c>
    </row>
    <row r="1375" spans="1:8" ht="72.5">
      <c r="A1375" s="146">
        <v>1382</v>
      </c>
      <c r="B1375" s="155"/>
      <c r="D1375" s="152"/>
      <c r="E1375" s="141" t="s">
        <v>14903</v>
      </c>
      <c r="F1375" s="143" t="s">
        <v>26647</v>
      </c>
      <c r="G1375" s="140"/>
      <c r="H1375" s="143" t="s">
        <v>18100</v>
      </c>
    </row>
    <row r="1376" spans="1:8" ht="101.5">
      <c r="A1376" s="146">
        <v>1383</v>
      </c>
      <c r="B1376" s="155"/>
      <c r="D1376" s="152"/>
      <c r="E1376" s="141" t="s">
        <v>14903</v>
      </c>
      <c r="F1376" s="143" t="s">
        <v>26646</v>
      </c>
      <c r="G1376" s="140"/>
      <c r="H1376" s="143" t="s">
        <v>20811</v>
      </c>
    </row>
    <row r="1377" spans="1:8">
      <c r="A1377" s="146">
        <v>1384</v>
      </c>
      <c r="B1377" s="155"/>
      <c r="D1377" s="152"/>
      <c r="E1377" s="141" t="s">
        <v>14903</v>
      </c>
      <c r="F1377" s="143" t="s">
        <v>26645</v>
      </c>
      <c r="G1377" s="140"/>
      <c r="H1377" s="143" t="s">
        <v>18183</v>
      </c>
    </row>
    <row r="1378" spans="1:8">
      <c r="A1378" s="146">
        <v>1385</v>
      </c>
      <c r="B1378" s="155"/>
      <c r="D1378" s="152"/>
      <c r="E1378" s="141" t="s">
        <v>14903</v>
      </c>
      <c r="F1378" s="143" t="s">
        <v>18184</v>
      </c>
      <c r="G1378" s="140"/>
      <c r="H1378" s="143" t="s">
        <v>18185</v>
      </c>
    </row>
    <row r="1379" spans="1:8" ht="43.5">
      <c r="A1379" s="146">
        <v>1386</v>
      </c>
      <c r="B1379" s="155"/>
      <c r="D1379" s="152"/>
      <c r="E1379" s="141" t="s">
        <v>14903</v>
      </c>
      <c r="F1379" s="143" t="s">
        <v>26644</v>
      </c>
      <c r="G1379" s="140"/>
      <c r="H1379" s="143" t="s">
        <v>18186</v>
      </c>
    </row>
    <row r="1380" spans="1:8">
      <c r="A1380" s="146">
        <v>1387</v>
      </c>
      <c r="B1380" s="155"/>
      <c r="D1380" s="152"/>
      <c r="E1380" s="141" t="s">
        <v>14903</v>
      </c>
      <c r="F1380" s="143" t="s">
        <v>20812</v>
      </c>
      <c r="G1380" s="140"/>
      <c r="H1380" s="143" t="s">
        <v>20813</v>
      </c>
    </row>
    <row r="1381" spans="1:8">
      <c r="A1381" s="146">
        <v>1388</v>
      </c>
      <c r="B1381" s="155"/>
      <c r="D1381" s="152"/>
      <c r="E1381" s="141" t="s">
        <v>14903</v>
      </c>
      <c r="F1381" s="143" t="s">
        <v>20814</v>
      </c>
      <c r="G1381" s="140"/>
      <c r="H1381" s="143" t="s">
        <v>20815</v>
      </c>
    </row>
    <row r="1382" spans="1:8">
      <c r="A1382" s="146">
        <v>1389</v>
      </c>
      <c r="B1382" s="155"/>
      <c r="D1382" s="152"/>
      <c r="E1382" s="141" t="s">
        <v>14903</v>
      </c>
      <c r="F1382" s="143" t="s">
        <v>18323</v>
      </c>
      <c r="G1382" s="140"/>
      <c r="H1382" s="143" t="s">
        <v>18324</v>
      </c>
    </row>
    <row r="1383" spans="1:8" ht="58">
      <c r="A1383" s="146">
        <v>1390</v>
      </c>
      <c r="B1383" s="155"/>
      <c r="D1383" s="152"/>
      <c r="E1383" s="141" t="s">
        <v>83</v>
      </c>
      <c r="F1383" s="143" t="s">
        <v>26643</v>
      </c>
      <c r="G1383" s="140"/>
      <c r="H1383" s="143" t="s">
        <v>18326</v>
      </c>
    </row>
    <row r="1384" spans="1:8">
      <c r="A1384" s="146">
        <v>1391</v>
      </c>
      <c r="B1384" s="155"/>
      <c r="D1384" s="152"/>
      <c r="E1384" s="141" t="s">
        <v>14903</v>
      </c>
      <c r="F1384" s="143" t="s">
        <v>18356</v>
      </c>
      <c r="G1384" s="140"/>
      <c r="H1384" s="143" t="s">
        <v>18357</v>
      </c>
    </row>
    <row r="1385" spans="1:8">
      <c r="A1385" s="146">
        <v>1392</v>
      </c>
      <c r="B1385" s="155"/>
      <c r="D1385" s="152"/>
      <c r="E1385" s="141" t="s">
        <v>14903</v>
      </c>
      <c r="F1385" s="143" t="s">
        <v>18397</v>
      </c>
      <c r="G1385" s="140"/>
      <c r="H1385" s="143" t="s">
        <v>18398</v>
      </c>
    </row>
    <row r="1386" spans="1:8">
      <c r="A1386" s="146">
        <v>1393</v>
      </c>
      <c r="B1386" s="155"/>
      <c r="D1386" s="152"/>
      <c r="E1386" s="141" t="s">
        <v>14903</v>
      </c>
      <c r="F1386" s="143" t="s">
        <v>18399</v>
      </c>
      <c r="G1386" s="140"/>
      <c r="H1386" s="143" t="s">
        <v>18400</v>
      </c>
    </row>
    <row r="1387" spans="1:8">
      <c r="A1387" s="146">
        <v>1394</v>
      </c>
      <c r="B1387" s="155"/>
      <c r="D1387" s="152"/>
      <c r="E1387" s="141" t="s">
        <v>14903</v>
      </c>
      <c r="F1387" s="143" t="s">
        <v>18401</v>
      </c>
      <c r="G1387" s="140"/>
      <c r="H1387" s="143" t="s">
        <v>18402</v>
      </c>
    </row>
    <row r="1388" spans="1:8">
      <c r="A1388" s="146">
        <v>1395</v>
      </c>
      <c r="B1388" s="155"/>
      <c r="D1388" s="152"/>
      <c r="E1388" s="141" t="s">
        <v>14903</v>
      </c>
      <c r="F1388" s="143" t="s">
        <v>18403</v>
      </c>
      <c r="G1388" s="140"/>
      <c r="H1388" s="143" t="s">
        <v>18404</v>
      </c>
    </row>
    <row r="1389" spans="1:8">
      <c r="A1389" s="146">
        <v>1396</v>
      </c>
      <c r="B1389" s="155"/>
      <c r="D1389" s="152"/>
      <c r="E1389" s="141" t="s">
        <v>14903</v>
      </c>
      <c r="F1389" s="143" t="s">
        <v>18422</v>
      </c>
      <c r="G1389" s="140"/>
      <c r="H1389" s="143" t="s">
        <v>18423</v>
      </c>
    </row>
    <row r="1390" spans="1:8" ht="29">
      <c r="A1390" s="146">
        <v>1397</v>
      </c>
      <c r="B1390" s="155"/>
      <c r="D1390" s="152"/>
      <c r="E1390" s="141" t="s">
        <v>14903</v>
      </c>
      <c r="F1390" s="143" t="s">
        <v>23786</v>
      </c>
      <c r="G1390" s="140"/>
      <c r="H1390" s="143" t="s">
        <v>23787</v>
      </c>
    </row>
    <row r="1391" spans="1:8">
      <c r="A1391" s="146">
        <v>1398</v>
      </c>
      <c r="B1391" s="155"/>
      <c r="D1391" s="152"/>
      <c r="E1391" s="141" t="s">
        <v>14903</v>
      </c>
      <c r="F1391" s="143" t="s">
        <v>18604</v>
      </c>
      <c r="G1391" s="140"/>
      <c r="H1391" s="143" t="s">
        <v>18605</v>
      </c>
    </row>
    <row r="1392" spans="1:8">
      <c r="A1392" s="146">
        <v>1399</v>
      </c>
      <c r="B1392" s="155"/>
      <c r="D1392" s="152"/>
      <c r="E1392" s="141" t="s">
        <v>14903</v>
      </c>
      <c r="F1392" s="143" t="s">
        <v>18649</v>
      </c>
      <c r="G1392" s="140"/>
      <c r="H1392" s="143" t="s">
        <v>18650</v>
      </c>
    </row>
    <row r="1393" spans="1:8">
      <c r="A1393" s="146">
        <v>1400</v>
      </c>
      <c r="B1393" s="155"/>
      <c r="D1393" s="152"/>
      <c r="E1393" s="141" t="s">
        <v>14903</v>
      </c>
      <c r="F1393" s="143" t="s">
        <v>18655</v>
      </c>
      <c r="G1393" s="140"/>
      <c r="H1393" s="143" t="s">
        <v>18656</v>
      </c>
    </row>
    <row r="1394" spans="1:8">
      <c r="A1394" s="146">
        <v>1401</v>
      </c>
      <c r="B1394" s="155"/>
      <c r="D1394" s="152"/>
      <c r="E1394" s="141" t="s">
        <v>14903</v>
      </c>
      <c r="F1394" s="143" t="s">
        <v>26642</v>
      </c>
      <c r="G1394" s="140"/>
      <c r="H1394" s="143" t="s">
        <v>18743</v>
      </c>
    </row>
    <row r="1395" spans="1:8" ht="72.5">
      <c r="A1395" s="146">
        <v>1402</v>
      </c>
      <c r="B1395" s="155"/>
      <c r="D1395" s="152"/>
      <c r="E1395" s="141" t="s">
        <v>14903</v>
      </c>
      <c r="F1395" s="143" t="s">
        <v>21448</v>
      </c>
      <c r="G1395" s="140"/>
      <c r="H1395" s="143" t="s">
        <v>26641</v>
      </c>
    </row>
    <row r="1396" spans="1:8">
      <c r="A1396" s="146">
        <v>1403</v>
      </c>
      <c r="B1396" s="155"/>
      <c r="D1396" s="152"/>
      <c r="E1396" s="141" t="s">
        <v>14903</v>
      </c>
      <c r="F1396" s="143" t="s">
        <v>21451</v>
      </c>
      <c r="G1396" s="140"/>
      <c r="H1396" s="143" t="s">
        <v>18742</v>
      </c>
    </row>
    <row r="1397" spans="1:8">
      <c r="A1397" s="146">
        <v>1404</v>
      </c>
      <c r="B1397" s="155"/>
      <c r="D1397" s="152"/>
      <c r="E1397" s="141" t="s">
        <v>14903</v>
      </c>
      <c r="F1397" s="143" t="s">
        <v>8532</v>
      </c>
      <c r="G1397" s="140"/>
      <c r="H1397" s="143" t="s">
        <v>8533</v>
      </c>
    </row>
    <row r="1398" spans="1:8">
      <c r="A1398" s="146">
        <v>1405</v>
      </c>
      <c r="B1398" s="155"/>
      <c r="D1398" s="152"/>
      <c r="E1398" s="141" t="s">
        <v>14903</v>
      </c>
      <c r="F1398" s="143" t="s">
        <v>18773</v>
      </c>
      <c r="G1398" s="140"/>
      <c r="H1398" s="143" t="s">
        <v>18774</v>
      </c>
    </row>
    <row r="1399" spans="1:8">
      <c r="A1399" s="146">
        <v>1406</v>
      </c>
      <c r="B1399" s="155"/>
      <c r="D1399" s="152"/>
      <c r="E1399" s="141" t="s">
        <v>14903</v>
      </c>
      <c r="F1399" s="143" t="s">
        <v>18844</v>
      </c>
      <c r="G1399" s="140"/>
      <c r="H1399" s="143" t="s">
        <v>18845</v>
      </c>
    </row>
    <row r="1400" spans="1:8" ht="72.5">
      <c r="A1400" s="146">
        <v>1407</v>
      </c>
      <c r="B1400" s="155"/>
      <c r="D1400" s="152"/>
      <c r="E1400" s="141" t="s">
        <v>14903</v>
      </c>
      <c r="F1400" s="143" t="s">
        <v>21578</v>
      </c>
      <c r="G1400" s="140"/>
      <c r="H1400" s="143" t="s">
        <v>18868</v>
      </c>
    </row>
    <row r="1401" spans="1:8">
      <c r="A1401" s="146">
        <v>1408</v>
      </c>
      <c r="B1401" s="155"/>
      <c r="D1401" s="152"/>
      <c r="E1401" s="141" t="s">
        <v>14903</v>
      </c>
      <c r="F1401" s="143" t="s">
        <v>18878</v>
      </c>
      <c r="G1401" s="140"/>
      <c r="H1401" s="143" t="s">
        <v>18879</v>
      </c>
    </row>
    <row r="1402" spans="1:8">
      <c r="A1402" s="146">
        <v>1409</v>
      </c>
      <c r="B1402" s="155"/>
      <c r="D1402" s="152"/>
      <c r="E1402" s="141" t="s">
        <v>14903</v>
      </c>
      <c r="F1402" s="143" t="s">
        <v>19013</v>
      </c>
      <c r="G1402" s="140"/>
      <c r="H1402" s="143" t="s">
        <v>19014</v>
      </c>
    </row>
    <row r="1403" spans="1:8">
      <c r="A1403" s="146">
        <v>1410</v>
      </c>
      <c r="B1403" s="155"/>
      <c r="D1403" s="152"/>
      <c r="E1403" s="141" t="s">
        <v>14903</v>
      </c>
      <c r="F1403" s="143" t="s">
        <v>18919</v>
      </c>
      <c r="G1403" s="140"/>
      <c r="H1403" s="143" t="s">
        <v>18920</v>
      </c>
    </row>
    <row r="1404" spans="1:8">
      <c r="A1404" s="146">
        <v>1411</v>
      </c>
      <c r="B1404" s="155"/>
      <c r="D1404" s="152"/>
      <c r="E1404" s="141" t="s">
        <v>14903</v>
      </c>
      <c r="F1404" s="143" t="s">
        <v>19080</v>
      </c>
      <c r="G1404" s="140"/>
      <c r="H1404" s="143" t="s">
        <v>19081</v>
      </c>
    </row>
    <row r="1405" spans="1:8">
      <c r="A1405" s="146">
        <v>1412</v>
      </c>
      <c r="B1405" s="155"/>
      <c r="D1405" s="152"/>
      <c r="E1405" s="141" t="s">
        <v>14903</v>
      </c>
      <c r="F1405" s="143" t="s">
        <v>19302</v>
      </c>
      <c r="G1405" s="140"/>
      <c r="H1405" s="143" t="s">
        <v>19303</v>
      </c>
    </row>
    <row r="1406" spans="1:8">
      <c r="A1406" s="146">
        <v>1413</v>
      </c>
      <c r="B1406" s="155"/>
      <c r="D1406" s="152"/>
      <c r="E1406" s="141" t="s">
        <v>14903</v>
      </c>
      <c r="F1406" s="143" t="s">
        <v>19383</v>
      </c>
      <c r="G1406" s="140"/>
      <c r="H1406" s="143" t="s">
        <v>19384</v>
      </c>
    </row>
    <row r="1407" spans="1:8">
      <c r="A1407" s="146">
        <v>1414</v>
      </c>
      <c r="B1407" s="155"/>
      <c r="D1407" s="152"/>
      <c r="E1407" s="141" t="s">
        <v>14903</v>
      </c>
      <c r="F1407" s="143" t="s">
        <v>19413</v>
      </c>
      <c r="G1407" s="140"/>
      <c r="H1407" s="143" t="s">
        <v>19414</v>
      </c>
    </row>
    <row r="1408" spans="1:8">
      <c r="A1408" s="146">
        <v>1415</v>
      </c>
      <c r="B1408" s="155"/>
      <c r="D1408" s="152"/>
      <c r="E1408" s="141" t="s">
        <v>14903</v>
      </c>
      <c r="F1408" s="143" t="s">
        <v>23757</v>
      </c>
      <c r="G1408" s="140"/>
      <c r="H1408" s="143" t="s">
        <v>19480</v>
      </c>
    </row>
    <row r="1409" spans="1:8">
      <c r="A1409" s="146">
        <v>1416</v>
      </c>
      <c r="B1409" s="155"/>
      <c r="D1409" s="152"/>
      <c r="E1409" s="141" t="s">
        <v>14903</v>
      </c>
      <c r="F1409" s="143" t="s">
        <v>19723</v>
      </c>
      <c r="G1409" s="140"/>
      <c r="H1409" s="143" t="s">
        <v>19724</v>
      </c>
    </row>
    <row r="1410" spans="1:8">
      <c r="A1410" s="146">
        <v>1417</v>
      </c>
      <c r="B1410" s="155"/>
      <c r="D1410" s="152"/>
      <c r="E1410" s="141" t="s">
        <v>14903</v>
      </c>
      <c r="F1410" s="143" t="s">
        <v>19782</v>
      </c>
      <c r="G1410" s="140"/>
      <c r="H1410" s="143" t="s">
        <v>19783</v>
      </c>
    </row>
    <row r="1411" spans="1:8">
      <c r="A1411" s="146">
        <v>1418</v>
      </c>
      <c r="B1411" s="155"/>
      <c r="D1411" s="152"/>
      <c r="E1411" s="141" t="s">
        <v>14903</v>
      </c>
      <c r="F1411" s="143" t="s">
        <v>19843</v>
      </c>
      <c r="G1411" s="140"/>
      <c r="H1411" s="143" t="s">
        <v>19844</v>
      </c>
    </row>
    <row r="1412" spans="1:8" ht="101.5">
      <c r="A1412" s="146">
        <v>1419</v>
      </c>
      <c r="B1412" s="155"/>
      <c r="D1412" s="152"/>
      <c r="E1412" s="141" t="s">
        <v>14903</v>
      </c>
      <c r="F1412" s="143" t="s">
        <v>23756</v>
      </c>
      <c r="G1412" s="140"/>
      <c r="H1412" s="143" t="s">
        <v>20039</v>
      </c>
    </row>
    <row r="1413" spans="1:8">
      <c r="A1413" s="146">
        <v>1420</v>
      </c>
      <c r="B1413" s="155"/>
      <c r="D1413" s="152"/>
      <c r="E1413" s="141" t="s">
        <v>14903</v>
      </c>
      <c r="F1413" s="143" t="s">
        <v>20075</v>
      </c>
      <c r="G1413" s="140"/>
      <c r="H1413" s="143" t="s">
        <v>20076</v>
      </c>
    </row>
    <row r="1414" spans="1:8">
      <c r="A1414" s="146">
        <v>1421</v>
      </c>
      <c r="B1414" s="155"/>
      <c r="D1414" s="152"/>
      <c r="E1414" s="141" t="s">
        <v>14903</v>
      </c>
      <c r="F1414" s="143" t="s">
        <v>20198</v>
      </c>
      <c r="G1414" s="140"/>
      <c r="H1414" s="143" t="s">
        <v>20199</v>
      </c>
    </row>
    <row r="1415" spans="1:8">
      <c r="A1415" s="146">
        <v>1422</v>
      </c>
      <c r="B1415" s="155"/>
      <c r="D1415" s="152"/>
      <c r="E1415" s="141" t="s">
        <v>14903</v>
      </c>
      <c r="F1415" s="143" t="s">
        <v>20245</v>
      </c>
      <c r="G1415" s="140"/>
      <c r="H1415" s="143" t="s">
        <v>20246</v>
      </c>
    </row>
    <row r="1416" spans="1:8">
      <c r="A1416" s="146">
        <v>1423</v>
      </c>
      <c r="B1416" s="155"/>
      <c r="D1416" s="152"/>
      <c r="E1416" s="141" t="s">
        <v>14903</v>
      </c>
      <c r="F1416" s="143" t="s">
        <v>20247</v>
      </c>
      <c r="G1416" s="140"/>
      <c r="H1416" s="143" t="s">
        <v>20248</v>
      </c>
    </row>
    <row r="1417" spans="1:8">
      <c r="A1417" s="146">
        <v>1424</v>
      </c>
      <c r="B1417" s="155"/>
      <c r="D1417" s="152"/>
      <c r="E1417" s="141" t="s">
        <v>14903</v>
      </c>
      <c r="F1417" s="143" t="s">
        <v>20253</v>
      </c>
      <c r="G1417" s="140"/>
      <c r="H1417" s="143" t="s">
        <v>20254</v>
      </c>
    </row>
    <row r="1418" spans="1:8">
      <c r="A1418" s="146">
        <v>1425</v>
      </c>
      <c r="B1418" s="155"/>
      <c r="D1418" s="152"/>
      <c r="E1418" s="141" t="s">
        <v>14903</v>
      </c>
      <c r="F1418" s="143" t="s">
        <v>20317</v>
      </c>
      <c r="G1418" s="140"/>
      <c r="H1418" s="143" t="s">
        <v>20316</v>
      </c>
    </row>
    <row r="1419" spans="1:8">
      <c r="A1419" s="146">
        <v>1426</v>
      </c>
      <c r="B1419" s="155"/>
      <c r="D1419" s="152"/>
      <c r="E1419" s="141" t="s">
        <v>14903</v>
      </c>
      <c r="F1419" s="143" t="s">
        <v>21386</v>
      </c>
      <c r="G1419" s="140"/>
      <c r="H1419" s="143" t="s">
        <v>15315</v>
      </c>
    </row>
    <row r="1420" spans="1:8">
      <c r="A1420" s="146">
        <v>1427</v>
      </c>
      <c r="B1420" s="155"/>
      <c r="D1420" s="152" t="s">
        <v>551</v>
      </c>
      <c r="E1420" s="141" t="s">
        <v>14903</v>
      </c>
      <c r="F1420" s="143" t="s">
        <v>21449</v>
      </c>
      <c r="G1420" s="140"/>
      <c r="H1420" s="143" t="s">
        <v>21450</v>
      </c>
    </row>
    <row r="1421" spans="1:8">
      <c r="A1421" s="146">
        <v>1428</v>
      </c>
      <c r="B1421" s="155"/>
      <c r="D1421" s="152"/>
      <c r="E1421" s="141" t="s">
        <v>14903</v>
      </c>
      <c r="F1421" s="143" t="s">
        <v>20807</v>
      </c>
      <c r="G1421" s="140"/>
      <c r="H1421" s="143" t="s">
        <v>20808</v>
      </c>
    </row>
    <row r="1422" spans="1:8">
      <c r="A1422" s="146">
        <v>1429</v>
      </c>
      <c r="B1422" s="155"/>
      <c r="D1422" s="152"/>
      <c r="E1422" s="141" t="s">
        <v>14903</v>
      </c>
      <c r="F1422" s="143" t="s">
        <v>20848</v>
      </c>
      <c r="G1422" s="140"/>
      <c r="H1422" s="143" t="s">
        <v>20849</v>
      </c>
    </row>
    <row r="1423" spans="1:8">
      <c r="A1423" s="146">
        <v>1430</v>
      </c>
      <c r="B1423" s="155"/>
      <c r="D1423" s="152"/>
      <c r="E1423" s="141" t="s">
        <v>14903</v>
      </c>
      <c r="F1423" s="143" t="s">
        <v>20888</v>
      </c>
      <c r="G1423" s="140"/>
      <c r="H1423" s="143" t="s">
        <v>20889</v>
      </c>
    </row>
    <row r="1424" spans="1:8">
      <c r="A1424" s="146">
        <v>1431</v>
      </c>
      <c r="B1424" s="155"/>
      <c r="D1424" s="152"/>
      <c r="E1424" s="141" t="s">
        <v>14903</v>
      </c>
      <c r="F1424" s="143" t="s">
        <v>20872</v>
      </c>
      <c r="G1424" s="140"/>
      <c r="H1424" s="143" t="s">
        <v>20873</v>
      </c>
    </row>
    <row r="1425" spans="1:8">
      <c r="A1425" s="146">
        <v>1432</v>
      </c>
      <c r="B1425" s="155"/>
      <c r="D1425" s="152"/>
      <c r="E1425" s="141" t="s">
        <v>14903</v>
      </c>
      <c r="F1425" s="143" t="s">
        <v>20582</v>
      </c>
      <c r="G1425" s="140"/>
      <c r="H1425" s="143" t="s">
        <v>20583</v>
      </c>
    </row>
    <row r="1426" spans="1:8">
      <c r="A1426" s="146">
        <v>1433</v>
      </c>
      <c r="B1426" s="155"/>
      <c r="D1426" s="152"/>
      <c r="E1426" s="141" t="s">
        <v>14903</v>
      </c>
      <c r="F1426" s="143" t="s">
        <v>21192</v>
      </c>
      <c r="G1426" s="140"/>
      <c r="H1426" s="143" t="s">
        <v>20625</v>
      </c>
    </row>
    <row r="1427" spans="1:8">
      <c r="A1427" s="146">
        <v>1434</v>
      </c>
      <c r="B1427" s="155"/>
      <c r="D1427" s="152"/>
      <c r="E1427" s="141" t="s">
        <v>14903</v>
      </c>
      <c r="F1427" s="143" t="s">
        <v>20779</v>
      </c>
      <c r="G1427" s="140"/>
      <c r="H1427" s="143" t="s">
        <v>20778</v>
      </c>
    </row>
    <row r="1428" spans="1:8">
      <c r="A1428" s="146">
        <v>1435</v>
      </c>
      <c r="B1428" s="155"/>
      <c r="D1428" s="152"/>
      <c r="E1428" s="141" t="s">
        <v>14903</v>
      </c>
      <c r="F1428" s="143" t="s">
        <v>21005</v>
      </c>
      <c r="G1428" s="140"/>
      <c r="H1428" s="143" t="s">
        <v>21006</v>
      </c>
    </row>
    <row r="1429" spans="1:8" ht="58">
      <c r="A1429" s="146">
        <v>1436</v>
      </c>
      <c r="B1429" s="155"/>
      <c r="D1429" s="152"/>
      <c r="E1429" s="141" t="s">
        <v>14903</v>
      </c>
      <c r="F1429" s="143" t="s">
        <v>21724</v>
      </c>
      <c r="G1429" s="140"/>
      <c r="H1429" s="143" t="s">
        <v>21028</v>
      </c>
    </row>
    <row r="1430" spans="1:8">
      <c r="A1430" s="146">
        <v>1437</v>
      </c>
      <c r="B1430" s="155"/>
      <c r="D1430" s="152"/>
      <c r="E1430" s="141" t="s">
        <v>14903</v>
      </c>
      <c r="F1430" s="143" t="s">
        <v>21031</v>
      </c>
      <c r="G1430" s="140"/>
      <c r="H1430" s="143" t="s">
        <v>21032</v>
      </c>
    </row>
    <row r="1431" spans="1:8">
      <c r="A1431" s="146">
        <v>1438</v>
      </c>
      <c r="B1431" s="155"/>
      <c r="D1431" s="152"/>
      <c r="E1431" s="141" t="s">
        <v>14903</v>
      </c>
      <c r="F1431" s="143" t="s">
        <v>21127</v>
      </c>
      <c r="G1431" s="140"/>
      <c r="H1431" s="143" t="s">
        <v>21128</v>
      </c>
    </row>
    <row r="1432" spans="1:8">
      <c r="A1432" s="146">
        <v>1439</v>
      </c>
      <c r="B1432" s="155"/>
      <c r="D1432" s="152"/>
      <c r="E1432" s="141" t="s">
        <v>14903</v>
      </c>
      <c r="F1432" s="143" t="s">
        <v>21195</v>
      </c>
      <c r="G1432" s="140"/>
      <c r="H1432" s="143" t="s">
        <v>21516</v>
      </c>
    </row>
    <row r="1433" spans="1:8">
      <c r="A1433" s="146">
        <v>1440</v>
      </c>
      <c r="B1433" s="155" t="s">
        <v>149</v>
      </c>
      <c r="D1433" s="152"/>
      <c r="E1433" s="141" t="s">
        <v>14903</v>
      </c>
      <c r="F1433" s="143" t="s">
        <v>21295</v>
      </c>
      <c r="G1433" s="140"/>
      <c r="H1433" s="143" t="s">
        <v>21296</v>
      </c>
    </row>
    <row r="1434" spans="1:8">
      <c r="A1434" s="146">
        <v>1441</v>
      </c>
      <c r="B1434" s="155"/>
      <c r="D1434" s="152"/>
      <c r="E1434" s="141" t="s">
        <v>14903</v>
      </c>
      <c r="F1434" s="143" t="s">
        <v>21274</v>
      </c>
      <c r="G1434" s="140"/>
      <c r="H1434" s="143" t="s">
        <v>21233</v>
      </c>
    </row>
    <row r="1435" spans="1:8">
      <c r="A1435" s="146">
        <v>1442</v>
      </c>
      <c r="B1435" s="155"/>
      <c r="D1435" s="152"/>
      <c r="E1435" s="141" t="s">
        <v>14903</v>
      </c>
      <c r="F1435" s="143" t="s">
        <v>21275</v>
      </c>
      <c r="G1435" s="140"/>
      <c r="H1435" s="143" t="s">
        <v>21504</v>
      </c>
    </row>
    <row r="1436" spans="1:8">
      <c r="A1436" s="146">
        <v>1443</v>
      </c>
      <c r="B1436" s="155"/>
      <c r="D1436" s="152"/>
      <c r="E1436" s="141" t="s">
        <v>14903</v>
      </c>
      <c r="F1436" s="143" t="s">
        <v>21307</v>
      </c>
      <c r="G1436" s="140"/>
      <c r="H1436" s="143" t="s">
        <v>21495</v>
      </c>
    </row>
    <row r="1437" spans="1:8" ht="43.5">
      <c r="A1437" s="146">
        <v>1444</v>
      </c>
      <c r="B1437" s="155"/>
      <c r="D1437" s="152"/>
      <c r="E1437" s="141" t="s">
        <v>14903</v>
      </c>
      <c r="F1437" s="143" t="s">
        <v>24457</v>
      </c>
      <c r="G1437" s="140"/>
      <c r="H1437" s="143" t="s">
        <v>21918</v>
      </c>
    </row>
    <row r="1438" spans="1:8">
      <c r="A1438" s="146">
        <v>1445</v>
      </c>
      <c r="B1438" s="155"/>
      <c r="D1438" s="152"/>
      <c r="E1438" s="141" t="s">
        <v>14903</v>
      </c>
      <c r="F1438" s="143" t="s">
        <v>21928</v>
      </c>
      <c r="G1438" s="140"/>
      <c r="H1438" s="143" t="s">
        <v>21929</v>
      </c>
    </row>
    <row r="1439" spans="1:8">
      <c r="A1439" s="146">
        <v>1446</v>
      </c>
      <c r="B1439" s="155"/>
      <c r="D1439" s="152"/>
      <c r="E1439" s="141" t="s">
        <v>14903</v>
      </c>
      <c r="F1439" s="143" t="s">
        <v>21944</v>
      </c>
      <c r="G1439" s="140"/>
      <c r="H1439" s="143" t="s">
        <v>21943</v>
      </c>
    </row>
    <row r="1440" spans="1:8" ht="58">
      <c r="A1440" s="146">
        <v>1447</v>
      </c>
      <c r="B1440" s="155"/>
      <c r="D1440" s="152"/>
      <c r="E1440" s="141" t="s">
        <v>14903</v>
      </c>
      <c r="F1440" s="143" t="s">
        <v>22171</v>
      </c>
      <c r="G1440" s="140"/>
      <c r="H1440" s="143" t="s">
        <v>22170</v>
      </c>
    </row>
    <row r="1441" spans="1:9" ht="58">
      <c r="A1441" s="146">
        <v>1448</v>
      </c>
      <c r="B1441" s="155"/>
      <c r="D1441" s="152"/>
      <c r="E1441" s="141" t="s">
        <v>14903</v>
      </c>
      <c r="F1441" s="143" t="s">
        <v>22229</v>
      </c>
      <c r="G1441" s="140"/>
      <c r="H1441" s="143" t="s">
        <v>22228</v>
      </c>
    </row>
    <row r="1442" spans="1:9">
      <c r="A1442" s="146">
        <v>1449</v>
      </c>
      <c r="B1442" s="155"/>
      <c r="D1442" s="152"/>
      <c r="E1442" s="141" t="s">
        <v>14903</v>
      </c>
      <c r="F1442" s="143" t="s">
        <v>22232</v>
      </c>
      <c r="G1442" s="140"/>
      <c r="H1442" s="143" t="s">
        <v>22233</v>
      </c>
      <c r="I1442" s="159" t="s">
        <v>22234</v>
      </c>
    </row>
    <row r="1443" spans="1:9" ht="58">
      <c r="A1443" s="146">
        <v>1450</v>
      </c>
      <c r="B1443" s="155"/>
      <c r="D1443" s="152"/>
      <c r="E1443" s="141" t="s">
        <v>14903</v>
      </c>
      <c r="F1443" s="143" t="s">
        <v>22241</v>
      </c>
      <c r="G1443" s="140"/>
      <c r="H1443" s="143" t="s">
        <v>22236</v>
      </c>
    </row>
    <row r="1444" spans="1:9">
      <c r="A1444" s="146">
        <v>1451</v>
      </c>
      <c r="B1444" s="155"/>
      <c r="D1444" s="152"/>
      <c r="E1444" s="141" t="s">
        <v>14903</v>
      </c>
      <c r="F1444" s="143" t="s">
        <v>19582</v>
      </c>
      <c r="G1444" s="140"/>
      <c r="H1444" s="143" t="s">
        <v>19583</v>
      </c>
    </row>
    <row r="1445" spans="1:9">
      <c r="A1445" s="146">
        <v>1452</v>
      </c>
      <c r="B1445" s="155"/>
      <c r="D1445" s="152"/>
      <c r="E1445" s="141" t="s">
        <v>14903</v>
      </c>
      <c r="F1445" s="143" t="s">
        <v>22266</v>
      </c>
      <c r="G1445" s="140"/>
      <c r="H1445" s="143" t="s">
        <v>22267</v>
      </c>
    </row>
    <row r="1446" spans="1:9">
      <c r="A1446" s="146">
        <v>1453</v>
      </c>
      <c r="B1446" s="155"/>
      <c r="D1446" s="152"/>
      <c r="E1446" s="141" t="s">
        <v>14903</v>
      </c>
      <c r="F1446" s="143" t="s">
        <v>22270</v>
      </c>
      <c r="G1446" s="140"/>
      <c r="H1446" s="143" t="s">
        <v>22271</v>
      </c>
    </row>
    <row r="1447" spans="1:9">
      <c r="A1447" s="146">
        <v>1454</v>
      </c>
      <c r="B1447" s="155"/>
      <c r="D1447" s="152"/>
      <c r="E1447" s="141" t="s">
        <v>14903</v>
      </c>
      <c r="F1447" s="143" t="s">
        <v>22275</v>
      </c>
      <c r="G1447" s="140"/>
      <c r="H1447" s="143" t="s">
        <v>22618</v>
      </c>
    </row>
    <row r="1448" spans="1:9">
      <c r="A1448" s="146">
        <v>1455</v>
      </c>
      <c r="B1448" s="155" t="s">
        <v>149</v>
      </c>
      <c r="D1448" s="152"/>
      <c r="E1448" s="141" t="s">
        <v>14903</v>
      </c>
      <c r="F1448" s="143" t="s">
        <v>22280</v>
      </c>
      <c r="G1448" s="140"/>
      <c r="H1448" s="143" t="s">
        <v>22359</v>
      </c>
    </row>
    <row r="1449" spans="1:9" ht="87">
      <c r="A1449" s="146">
        <v>1456</v>
      </c>
      <c r="B1449" s="155"/>
      <c r="D1449" s="152"/>
      <c r="E1449" s="141" t="s">
        <v>14903</v>
      </c>
      <c r="F1449" s="143" t="s">
        <v>22960</v>
      </c>
      <c r="G1449" s="140"/>
      <c r="H1449" s="143" t="s">
        <v>22309</v>
      </c>
    </row>
    <row r="1450" spans="1:9">
      <c r="A1450" s="146">
        <v>1457</v>
      </c>
      <c r="B1450" s="155"/>
      <c r="D1450" s="152" t="s">
        <v>551</v>
      </c>
      <c r="E1450" s="141" t="s">
        <v>14903</v>
      </c>
      <c r="F1450" s="143" t="s">
        <v>22323</v>
      </c>
      <c r="G1450" s="140"/>
      <c r="H1450" s="143" t="s">
        <v>22324</v>
      </c>
    </row>
    <row r="1451" spans="1:9">
      <c r="A1451" s="146">
        <v>1458</v>
      </c>
      <c r="B1451" s="155"/>
      <c r="D1451" s="152"/>
      <c r="E1451" s="141" t="s">
        <v>14903</v>
      </c>
      <c r="F1451" s="143" t="s">
        <v>22355</v>
      </c>
      <c r="G1451" s="140"/>
      <c r="H1451" s="143" t="s">
        <v>22356</v>
      </c>
    </row>
    <row r="1452" spans="1:9">
      <c r="A1452" s="146">
        <v>1459</v>
      </c>
      <c r="B1452" s="155"/>
      <c r="D1452" s="152"/>
      <c r="E1452" s="141" t="s">
        <v>14903</v>
      </c>
      <c r="F1452" s="143" t="s">
        <v>22377</v>
      </c>
      <c r="G1452" s="140"/>
      <c r="H1452" s="143" t="s">
        <v>22378</v>
      </c>
      <c r="I1452" s="159" t="s">
        <v>22379</v>
      </c>
    </row>
    <row r="1453" spans="1:9">
      <c r="A1453" s="146">
        <v>1460</v>
      </c>
      <c r="B1453" s="155"/>
      <c r="D1453" s="152"/>
      <c r="E1453" s="141" t="s">
        <v>14903</v>
      </c>
      <c r="F1453" s="143" t="s">
        <v>22743</v>
      </c>
      <c r="G1453" s="140"/>
      <c r="H1453" s="143" t="s">
        <v>22742</v>
      </c>
    </row>
    <row r="1454" spans="1:9">
      <c r="A1454" s="146">
        <v>1461</v>
      </c>
      <c r="B1454" s="155"/>
      <c r="D1454" s="152"/>
      <c r="E1454" s="141" t="s">
        <v>14903</v>
      </c>
      <c r="F1454" s="143" t="s">
        <v>22744</v>
      </c>
      <c r="G1454" s="140"/>
      <c r="H1454" s="143" t="s">
        <v>22745</v>
      </c>
    </row>
    <row r="1455" spans="1:9">
      <c r="A1455" s="146">
        <v>1462</v>
      </c>
      <c r="B1455" s="155"/>
      <c r="D1455" s="152"/>
      <c r="E1455" s="141" t="s">
        <v>14903</v>
      </c>
      <c r="F1455" s="143" t="s">
        <v>23031</v>
      </c>
      <c r="G1455" s="140"/>
      <c r="H1455" s="143" t="s">
        <v>23030</v>
      </c>
    </row>
    <row r="1456" spans="1:9">
      <c r="A1456" s="146">
        <v>1463</v>
      </c>
      <c r="B1456" s="155"/>
      <c r="D1456" s="152"/>
      <c r="E1456" s="141" t="s">
        <v>14903</v>
      </c>
      <c r="F1456" s="143" t="s">
        <v>23586</v>
      </c>
      <c r="G1456" s="140"/>
      <c r="H1456" s="143" t="s">
        <v>23587</v>
      </c>
    </row>
    <row r="1457" spans="1:8">
      <c r="A1457" s="146">
        <v>1464</v>
      </c>
      <c r="B1457" s="155"/>
      <c r="D1457" s="152"/>
      <c r="E1457" s="141" t="s">
        <v>14903</v>
      </c>
      <c r="F1457" s="143" t="s">
        <v>23588</v>
      </c>
      <c r="G1457" s="140"/>
      <c r="H1457" s="143" t="s">
        <v>23589</v>
      </c>
    </row>
    <row r="1458" spans="1:8" ht="43.5">
      <c r="A1458" s="146">
        <v>1465</v>
      </c>
      <c r="B1458" s="155"/>
      <c r="D1458" s="152" t="s">
        <v>551</v>
      </c>
      <c r="E1458" s="141" t="s">
        <v>14903</v>
      </c>
      <c r="F1458" s="143" t="s">
        <v>23597</v>
      </c>
      <c r="G1458" s="140"/>
      <c r="H1458" s="143" t="s">
        <v>23594</v>
      </c>
    </row>
    <row r="1459" spans="1:8">
      <c r="A1459" s="146">
        <v>1466</v>
      </c>
      <c r="B1459" s="155"/>
      <c r="D1459" s="152"/>
      <c r="E1459" s="141" t="s">
        <v>14903</v>
      </c>
      <c r="F1459" s="143" t="s">
        <v>23601</v>
      </c>
      <c r="G1459" s="140"/>
      <c r="H1459" s="143" t="s">
        <v>23602</v>
      </c>
    </row>
    <row r="1460" spans="1:8">
      <c r="A1460" s="146">
        <v>1467</v>
      </c>
      <c r="B1460" s="155"/>
      <c r="D1460" s="152"/>
      <c r="E1460" s="141" t="s">
        <v>14903</v>
      </c>
      <c r="F1460" s="143" t="s">
        <v>23603</v>
      </c>
      <c r="G1460" s="140"/>
      <c r="H1460" s="143" t="s">
        <v>23604</v>
      </c>
    </row>
    <row r="1461" spans="1:8">
      <c r="A1461" s="146">
        <v>1468</v>
      </c>
      <c r="B1461" s="155"/>
      <c r="D1461" s="152"/>
      <c r="E1461" s="141" t="s">
        <v>14903</v>
      </c>
      <c r="F1461" s="143" t="s">
        <v>23622</v>
      </c>
      <c r="G1461" s="140"/>
      <c r="H1461" s="143" t="s">
        <v>23623</v>
      </c>
    </row>
    <row r="1462" spans="1:8">
      <c r="A1462" s="146">
        <v>1469</v>
      </c>
      <c r="B1462" s="155"/>
      <c r="D1462" s="152"/>
      <c r="E1462" s="141" t="s">
        <v>14903</v>
      </c>
      <c r="F1462" s="143" t="s">
        <v>23691</v>
      </c>
      <c r="G1462" s="140"/>
      <c r="H1462" s="143" t="s">
        <v>23692</v>
      </c>
    </row>
    <row r="1463" spans="1:8">
      <c r="A1463" s="146">
        <v>1470</v>
      </c>
      <c r="B1463" s="155"/>
      <c r="D1463" s="152"/>
      <c r="E1463" s="141" t="s">
        <v>14903</v>
      </c>
      <c r="F1463" s="143" t="s">
        <v>23707</v>
      </c>
      <c r="G1463" s="140"/>
      <c r="H1463" s="143" t="s">
        <v>23708</v>
      </c>
    </row>
    <row r="1464" spans="1:8">
      <c r="A1464" s="146">
        <v>1471</v>
      </c>
      <c r="B1464" s="155"/>
      <c r="D1464" s="152"/>
      <c r="E1464" s="141" t="s">
        <v>14903</v>
      </c>
      <c r="F1464" s="143" t="s">
        <v>23712</v>
      </c>
      <c r="G1464" s="140"/>
      <c r="H1464" s="143" t="s">
        <v>23713</v>
      </c>
    </row>
    <row r="1465" spans="1:8">
      <c r="A1465" s="146">
        <v>1472</v>
      </c>
      <c r="B1465" s="155"/>
      <c r="D1465" s="152"/>
      <c r="E1465" s="141" t="s">
        <v>14903</v>
      </c>
      <c r="F1465" s="143" t="s">
        <v>23723</v>
      </c>
      <c r="G1465" s="140"/>
      <c r="H1465" s="143" t="s">
        <v>23724</v>
      </c>
    </row>
    <row r="1466" spans="1:8" ht="72.5">
      <c r="A1466" s="146">
        <v>1473</v>
      </c>
      <c r="B1466" s="155"/>
      <c r="D1466" s="152"/>
      <c r="E1466" s="141" t="s">
        <v>14903</v>
      </c>
      <c r="F1466" s="143" t="s">
        <v>23770</v>
      </c>
      <c r="G1466" s="140"/>
      <c r="H1466" s="143" t="s">
        <v>23795</v>
      </c>
    </row>
    <row r="1467" spans="1:8">
      <c r="A1467" s="146">
        <v>1474</v>
      </c>
      <c r="B1467" s="155"/>
      <c r="D1467" s="152"/>
      <c r="E1467" s="141" t="s">
        <v>14903</v>
      </c>
      <c r="F1467" s="143" t="s">
        <v>23858</v>
      </c>
      <c r="G1467" s="140"/>
      <c r="H1467" s="143" t="s">
        <v>23859</v>
      </c>
    </row>
    <row r="1468" spans="1:8">
      <c r="A1468" s="146">
        <v>1475</v>
      </c>
      <c r="B1468" s="155"/>
      <c r="D1468" s="152"/>
      <c r="E1468" s="141" t="s">
        <v>14903</v>
      </c>
      <c r="F1468" s="143" t="s">
        <v>23930</v>
      </c>
      <c r="G1468" s="140"/>
      <c r="H1468" s="143" t="s">
        <v>23931</v>
      </c>
    </row>
    <row r="1469" spans="1:8">
      <c r="A1469" s="146">
        <v>1476</v>
      </c>
      <c r="B1469" s="155"/>
      <c r="D1469" s="152"/>
      <c r="E1469" s="141" t="s">
        <v>14903</v>
      </c>
      <c r="F1469" s="143" t="s">
        <v>23955</v>
      </c>
      <c r="G1469" s="140"/>
      <c r="H1469" s="143" t="s">
        <v>23956</v>
      </c>
    </row>
    <row r="1470" spans="1:8">
      <c r="A1470" s="146">
        <v>1477</v>
      </c>
      <c r="B1470" s="155"/>
      <c r="D1470" s="152"/>
      <c r="E1470" s="141" t="s">
        <v>14903</v>
      </c>
      <c r="F1470" s="143" t="s">
        <v>23977</v>
      </c>
      <c r="G1470" s="140"/>
      <c r="H1470" s="143" t="s">
        <v>23978</v>
      </c>
    </row>
    <row r="1471" spans="1:8" ht="43.5">
      <c r="A1471" s="146">
        <v>1478</v>
      </c>
      <c r="B1471" s="155"/>
      <c r="D1471" s="152"/>
      <c r="E1471" s="141" t="s">
        <v>14903</v>
      </c>
      <c r="F1471" s="143" t="s">
        <v>24348</v>
      </c>
      <c r="G1471" s="140"/>
      <c r="H1471" s="143" t="s">
        <v>24349</v>
      </c>
    </row>
    <row r="1472" spans="1:8">
      <c r="A1472" s="146">
        <v>1479</v>
      </c>
      <c r="B1472" s="155"/>
      <c r="D1472" s="152"/>
      <c r="E1472" s="141" t="s">
        <v>14903</v>
      </c>
      <c r="F1472" s="143" t="s">
        <v>24967</v>
      </c>
      <c r="G1472" s="140"/>
      <c r="H1472" s="143" t="s">
        <v>24962</v>
      </c>
    </row>
    <row r="1473" spans="1:13" ht="29">
      <c r="A1473" s="146">
        <v>1480</v>
      </c>
      <c r="B1473" s="158"/>
      <c r="D1473" s="154"/>
      <c r="E1473" s="141" t="s">
        <v>14903</v>
      </c>
      <c r="F1473" s="143" t="s">
        <v>25745</v>
      </c>
      <c r="G1473" s="140"/>
      <c r="H1473" s="148"/>
      <c r="M1473" s="169"/>
    </row>
    <row r="1474" spans="1:13">
      <c r="A1474" s="146">
        <v>1481</v>
      </c>
      <c r="B1474" s="158" t="s">
        <v>149</v>
      </c>
      <c r="D1474" s="154"/>
      <c r="E1474" s="141" t="s">
        <v>14903</v>
      </c>
      <c r="F1474" s="143" t="s">
        <v>25888</v>
      </c>
      <c r="G1474" s="143"/>
      <c r="H1474" s="143" t="s">
        <v>25889</v>
      </c>
      <c r="M1474" s="169"/>
    </row>
    <row r="1475" spans="1:13">
      <c r="A1475" s="146">
        <v>1482</v>
      </c>
      <c r="B1475" s="158"/>
      <c r="D1475" s="154"/>
      <c r="E1475" s="141" t="s">
        <v>14903</v>
      </c>
      <c r="F1475" s="143" t="s">
        <v>26054</v>
      </c>
      <c r="G1475" s="143"/>
      <c r="H1475" s="143" t="s">
        <v>26053</v>
      </c>
      <c r="M1475" s="169"/>
    </row>
    <row r="1476" spans="1:13">
      <c r="A1476" s="146">
        <v>1483</v>
      </c>
      <c r="B1476" s="155"/>
      <c r="D1476" s="152"/>
      <c r="E1476" s="141" t="s">
        <v>65</v>
      </c>
      <c r="F1476" s="143" t="s">
        <v>15388</v>
      </c>
      <c r="G1476" s="140"/>
      <c r="H1476" s="143" t="s">
        <v>15387</v>
      </c>
    </row>
    <row r="1477" spans="1:13">
      <c r="A1477" s="146">
        <v>1484</v>
      </c>
      <c r="B1477" s="155"/>
      <c r="D1477" s="152"/>
      <c r="E1477" s="141" t="s">
        <v>65</v>
      </c>
      <c r="F1477" s="143" t="s">
        <v>15415</v>
      </c>
      <c r="G1477" s="140"/>
      <c r="H1477" s="143" t="s">
        <v>15416</v>
      </c>
    </row>
    <row r="1478" spans="1:13" ht="72.5">
      <c r="A1478" s="146">
        <v>1485</v>
      </c>
      <c r="B1478" s="155"/>
      <c r="D1478" s="152"/>
      <c r="E1478" s="141" t="s">
        <v>65</v>
      </c>
      <c r="F1478" s="143" t="s">
        <v>21579</v>
      </c>
      <c r="G1478" s="140"/>
      <c r="H1478" s="143" t="s">
        <v>15504</v>
      </c>
    </row>
    <row r="1479" spans="1:13">
      <c r="A1479" s="146">
        <v>1486</v>
      </c>
      <c r="B1479" s="155"/>
      <c r="D1479" s="152"/>
      <c r="E1479" s="141" t="s">
        <v>65</v>
      </c>
      <c r="F1479" s="143" t="s">
        <v>15952</v>
      </c>
      <c r="G1479" s="140"/>
      <c r="H1479" s="143" t="s">
        <v>15953</v>
      </c>
    </row>
    <row r="1480" spans="1:13">
      <c r="A1480" s="146">
        <v>1487</v>
      </c>
      <c r="B1480" s="155"/>
      <c r="D1480" s="152"/>
      <c r="E1480" s="141" t="s">
        <v>65</v>
      </c>
      <c r="F1480" s="143" t="s">
        <v>16104</v>
      </c>
      <c r="G1480" s="140"/>
      <c r="H1480" s="143" t="s">
        <v>16105</v>
      </c>
    </row>
    <row r="1481" spans="1:13">
      <c r="A1481" s="146">
        <v>1488</v>
      </c>
      <c r="B1481" s="155"/>
      <c r="D1481" s="152"/>
      <c r="E1481" s="141" t="s">
        <v>65</v>
      </c>
      <c r="F1481" s="143" t="s">
        <v>17217</v>
      </c>
      <c r="G1481" s="140"/>
      <c r="H1481" s="143" t="s">
        <v>17218</v>
      </c>
    </row>
    <row r="1482" spans="1:13">
      <c r="A1482" s="146">
        <v>1489</v>
      </c>
      <c r="B1482" s="155"/>
      <c r="D1482" s="152"/>
      <c r="E1482" s="141" t="s">
        <v>65</v>
      </c>
      <c r="F1482" s="143" t="s">
        <v>20809</v>
      </c>
      <c r="G1482" s="140"/>
      <c r="H1482" s="143" t="s">
        <v>17251</v>
      </c>
    </row>
    <row r="1483" spans="1:13">
      <c r="A1483" s="146">
        <v>1490</v>
      </c>
      <c r="B1483" s="155"/>
      <c r="D1483" s="152"/>
      <c r="E1483" s="141" t="s">
        <v>65</v>
      </c>
      <c r="F1483" s="143" t="s">
        <v>17277</v>
      </c>
      <c r="G1483" s="140"/>
      <c r="H1483" s="143" t="s">
        <v>17276</v>
      </c>
    </row>
    <row r="1484" spans="1:13">
      <c r="A1484" s="146">
        <v>1491</v>
      </c>
      <c r="B1484" s="155"/>
      <c r="D1484" s="152"/>
      <c r="E1484" s="141" t="s">
        <v>65</v>
      </c>
      <c r="F1484" s="143" t="s">
        <v>17393</v>
      </c>
      <c r="G1484" s="140"/>
      <c r="H1484" s="143" t="s">
        <v>20810</v>
      </c>
    </row>
    <row r="1485" spans="1:13">
      <c r="A1485" s="146">
        <v>1492</v>
      </c>
      <c r="B1485" s="155"/>
      <c r="D1485" s="152"/>
      <c r="E1485" s="141" t="s">
        <v>65</v>
      </c>
      <c r="F1485" s="143" t="s">
        <v>17880</v>
      </c>
      <c r="G1485" s="140"/>
      <c r="H1485" s="143" t="s">
        <v>17881</v>
      </c>
    </row>
    <row r="1486" spans="1:13">
      <c r="A1486" s="146">
        <v>1493</v>
      </c>
      <c r="B1486" s="155"/>
      <c r="D1486" s="152"/>
      <c r="E1486" s="141" t="s">
        <v>65</v>
      </c>
      <c r="F1486" s="143" t="s">
        <v>18200</v>
      </c>
      <c r="G1486" s="140"/>
      <c r="H1486" s="143" t="s">
        <v>18199</v>
      </c>
    </row>
    <row r="1487" spans="1:13">
      <c r="A1487" s="146">
        <v>1494</v>
      </c>
      <c r="B1487" s="155"/>
      <c r="D1487" s="152"/>
      <c r="E1487" s="141" t="s">
        <v>65</v>
      </c>
      <c r="F1487" s="143" t="s">
        <v>18202</v>
      </c>
      <c r="G1487" s="140"/>
      <c r="H1487" s="143" t="s">
        <v>18203</v>
      </c>
    </row>
    <row r="1488" spans="1:13">
      <c r="A1488" s="146">
        <v>1495</v>
      </c>
      <c r="B1488" s="155"/>
      <c r="D1488" s="152"/>
      <c r="E1488" s="141" t="s">
        <v>65</v>
      </c>
      <c r="F1488" s="143" t="s">
        <v>19374</v>
      </c>
      <c r="G1488" s="140"/>
      <c r="H1488" s="143" t="s">
        <v>19375</v>
      </c>
    </row>
    <row r="1489" spans="1:9">
      <c r="A1489" s="146">
        <v>1496</v>
      </c>
      <c r="B1489" s="155"/>
      <c r="D1489" s="152"/>
      <c r="E1489" s="141" t="s">
        <v>65</v>
      </c>
      <c r="F1489" s="143" t="s">
        <v>19376</v>
      </c>
      <c r="G1489" s="140"/>
      <c r="H1489" s="143" t="s">
        <v>19377</v>
      </c>
    </row>
    <row r="1490" spans="1:9">
      <c r="A1490" s="146">
        <v>1497</v>
      </c>
      <c r="B1490" s="155"/>
      <c r="D1490" s="152"/>
      <c r="E1490" s="141" t="s">
        <v>65</v>
      </c>
      <c r="F1490" s="143" t="s">
        <v>19379</v>
      </c>
      <c r="G1490" s="140"/>
      <c r="H1490" s="143" t="s">
        <v>19380</v>
      </c>
    </row>
    <row r="1491" spans="1:9" ht="74.5">
      <c r="A1491" s="146">
        <v>1498</v>
      </c>
      <c r="B1491" s="155"/>
      <c r="D1491" s="152"/>
      <c r="E1491" s="141" t="s">
        <v>65</v>
      </c>
      <c r="F1491" s="143" t="s">
        <v>19381</v>
      </c>
      <c r="G1491" s="140"/>
      <c r="H1491" s="143" t="s">
        <v>19382</v>
      </c>
      <c r="I1491" s="159" t="s">
        <v>22000</v>
      </c>
    </row>
    <row r="1492" spans="1:9">
      <c r="A1492" s="146">
        <v>1499</v>
      </c>
      <c r="B1492" s="155"/>
      <c r="D1492" s="152"/>
      <c r="E1492" s="141" t="s">
        <v>65</v>
      </c>
      <c r="F1492" s="143" t="s">
        <v>19385</v>
      </c>
      <c r="G1492" s="140"/>
      <c r="H1492" s="143" t="s">
        <v>19386</v>
      </c>
    </row>
    <row r="1493" spans="1:9">
      <c r="A1493" s="146">
        <v>1500</v>
      </c>
      <c r="B1493" s="155"/>
      <c r="D1493" s="152"/>
      <c r="E1493" s="141" t="s">
        <v>65</v>
      </c>
      <c r="F1493" s="143" t="s">
        <v>19387</v>
      </c>
      <c r="G1493" s="140"/>
      <c r="H1493" s="143" t="s">
        <v>19388</v>
      </c>
    </row>
    <row r="1494" spans="1:9">
      <c r="A1494" s="146">
        <v>1501</v>
      </c>
      <c r="B1494" s="155"/>
      <c r="D1494" s="152"/>
      <c r="E1494" s="141" t="s">
        <v>65</v>
      </c>
      <c r="F1494" s="143" t="s">
        <v>19389</v>
      </c>
      <c r="G1494" s="140"/>
      <c r="H1494" s="143" t="s">
        <v>19390</v>
      </c>
    </row>
    <row r="1495" spans="1:9">
      <c r="A1495" s="146">
        <v>1502</v>
      </c>
      <c r="B1495" s="155"/>
      <c r="D1495" s="152"/>
      <c r="E1495" s="141" t="s">
        <v>65</v>
      </c>
      <c r="F1495" s="143" t="s">
        <v>19391</v>
      </c>
      <c r="G1495" s="140"/>
      <c r="H1495" s="143" t="s">
        <v>19392</v>
      </c>
    </row>
    <row r="1496" spans="1:9">
      <c r="A1496" s="146">
        <v>1503</v>
      </c>
      <c r="B1496" s="155"/>
      <c r="D1496" s="152"/>
      <c r="E1496" s="141" t="s">
        <v>65</v>
      </c>
      <c r="F1496" s="143" t="s">
        <v>6619</v>
      </c>
      <c r="G1496" s="140"/>
      <c r="H1496" s="143" t="s">
        <v>19393</v>
      </c>
    </row>
    <row r="1497" spans="1:9">
      <c r="A1497" s="146">
        <v>1504</v>
      </c>
      <c r="B1497" s="155"/>
      <c r="D1497" s="152"/>
      <c r="E1497" s="141" t="s">
        <v>65</v>
      </c>
      <c r="F1497" s="143" t="s">
        <v>19396</v>
      </c>
      <c r="G1497" s="140"/>
      <c r="H1497" s="143" t="s">
        <v>22738</v>
      </c>
    </row>
    <row r="1498" spans="1:9">
      <c r="A1498" s="146">
        <v>1505</v>
      </c>
      <c r="B1498" s="155"/>
      <c r="D1498" s="152"/>
      <c r="E1498" s="141" t="s">
        <v>65</v>
      </c>
      <c r="F1498" s="143" t="s">
        <v>19397</v>
      </c>
      <c r="G1498" s="140"/>
      <c r="H1498" s="143" t="s">
        <v>19398</v>
      </c>
    </row>
    <row r="1499" spans="1:9">
      <c r="A1499" s="146">
        <v>1506</v>
      </c>
      <c r="B1499" s="155"/>
      <c r="D1499" s="152"/>
      <c r="E1499" s="141" t="s">
        <v>65</v>
      </c>
      <c r="F1499" s="143" t="s">
        <v>19399</v>
      </c>
      <c r="G1499" s="140"/>
      <c r="H1499" s="143" t="s">
        <v>19400</v>
      </c>
    </row>
    <row r="1500" spans="1:9">
      <c r="A1500" s="146">
        <v>1507</v>
      </c>
      <c r="B1500" s="155"/>
      <c r="D1500" s="152"/>
      <c r="E1500" s="141" t="s">
        <v>64</v>
      </c>
      <c r="F1500" s="143" t="s">
        <v>18489</v>
      </c>
      <c r="G1500" s="140"/>
      <c r="H1500" s="143" t="s">
        <v>18490</v>
      </c>
    </row>
    <row r="1501" spans="1:9">
      <c r="A1501" s="146">
        <v>1508</v>
      </c>
      <c r="B1501" s="155"/>
      <c r="D1501" s="152"/>
      <c r="E1501" s="141" t="s">
        <v>64</v>
      </c>
      <c r="F1501" s="143" t="s">
        <v>18871</v>
      </c>
      <c r="G1501" s="140"/>
      <c r="H1501" s="143" t="s">
        <v>18872</v>
      </c>
    </row>
    <row r="1502" spans="1:9">
      <c r="A1502" s="146">
        <v>1509</v>
      </c>
      <c r="B1502" s="155"/>
      <c r="D1502" s="152"/>
      <c r="E1502" s="141" t="s">
        <v>64</v>
      </c>
      <c r="F1502" s="143" t="s">
        <v>20990</v>
      </c>
      <c r="G1502" s="140"/>
      <c r="H1502" s="143" t="s">
        <v>20991</v>
      </c>
    </row>
    <row r="1503" spans="1:9">
      <c r="A1503" s="146">
        <v>1510</v>
      </c>
      <c r="B1503" s="155"/>
      <c r="D1503" s="152"/>
      <c r="E1503" s="141" t="s">
        <v>63</v>
      </c>
      <c r="F1503" s="143" t="s">
        <v>3032</v>
      </c>
      <c r="G1503" s="140"/>
      <c r="H1503" s="143" t="s">
        <v>3033</v>
      </c>
    </row>
    <row r="1504" spans="1:9">
      <c r="A1504" s="146">
        <v>1511</v>
      </c>
      <c r="B1504" s="155"/>
      <c r="D1504" s="152"/>
      <c r="E1504" s="141" t="s">
        <v>63</v>
      </c>
      <c r="F1504" s="143" t="s">
        <v>15214</v>
      </c>
      <c r="G1504" s="140"/>
      <c r="H1504" s="143" t="s">
        <v>15215</v>
      </c>
    </row>
    <row r="1505" spans="1:8">
      <c r="A1505" s="146">
        <v>1512</v>
      </c>
      <c r="B1505" s="155"/>
      <c r="D1505" s="152"/>
      <c r="E1505" s="141" t="s">
        <v>63</v>
      </c>
      <c r="F1505" s="143" t="s">
        <v>16360</v>
      </c>
      <c r="G1505" s="140"/>
      <c r="H1505" s="143" t="s">
        <v>16361</v>
      </c>
    </row>
    <row r="1506" spans="1:8">
      <c r="A1506" s="146">
        <v>1513</v>
      </c>
      <c r="B1506" s="155"/>
      <c r="D1506" s="152"/>
      <c r="E1506" s="141" t="s">
        <v>63</v>
      </c>
      <c r="F1506" s="143" t="s">
        <v>16362</v>
      </c>
      <c r="G1506" s="140"/>
      <c r="H1506" s="143" t="s">
        <v>16363</v>
      </c>
    </row>
    <row r="1507" spans="1:8">
      <c r="A1507" s="146">
        <v>1514</v>
      </c>
      <c r="B1507" s="155"/>
      <c r="D1507" s="152"/>
      <c r="E1507" s="141" t="s">
        <v>63</v>
      </c>
      <c r="F1507" s="143" t="s">
        <v>20348</v>
      </c>
      <c r="G1507" s="140"/>
      <c r="H1507" s="143" t="s">
        <v>21795</v>
      </c>
    </row>
    <row r="1508" spans="1:8">
      <c r="A1508" s="146">
        <v>1515</v>
      </c>
      <c r="B1508" s="155"/>
      <c r="D1508" s="152"/>
      <c r="E1508" s="141" t="s">
        <v>63</v>
      </c>
      <c r="F1508" s="143" t="s">
        <v>24427</v>
      </c>
      <c r="G1508" s="140"/>
      <c r="H1508" s="143" t="s">
        <v>23616</v>
      </c>
    </row>
    <row r="1509" spans="1:8">
      <c r="A1509" s="146">
        <v>1516</v>
      </c>
      <c r="B1509" s="156" t="s">
        <v>122</v>
      </c>
      <c r="D1509" s="157"/>
      <c r="E1509" s="141" t="s">
        <v>19570</v>
      </c>
      <c r="F1509" s="143" t="s">
        <v>22420</v>
      </c>
      <c r="G1509" s="140"/>
      <c r="H1509" s="143" t="s">
        <v>22421</v>
      </c>
    </row>
    <row r="1510" spans="1:8">
      <c r="A1510" s="146">
        <v>1517</v>
      </c>
      <c r="B1510" s="156"/>
      <c r="D1510" s="157"/>
      <c r="E1510" s="141" t="s">
        <v>19570</v>
      </c>
      <c r="F1510" s="143" t="s">
        <v>22423</v>
      </c>
      <c r="G1510" s="143"/>
      <c r="H1510" s="143" t="s">
        <v>22424</v>
      </c>
    </row>
    <row r="1511" spans="1:8">
      <c r="A1511" s="146">
        <v>1518</v>
      </c>
      <c r="B1511" s="155"/>
      <c r="D1511" s="152"/>
      <c r="E1511" s="141" t="s">
        <v>19570</v>
      </c>
      <c r="F1511" s="143" t="s">
        <v>21207</v>
      </c>
      <c r="G1511" s="140"/>
      <c r="H1511" s="143" t="s">
        <v>19809</v>
      </c>
    </row>
    <row r="1512" spans="1:8">
      <c r="A1512" s="146">
        <v>1519</v>
      </c>
      <c r="B1512" s="155"/>
      <c r="D1512" s="152"/>
      <c r="E1512" s="141" t="s">
        <v>19570</v>
      </c>
      <c r="F1512" s="143" t="s">
        <v>19911</v>
      </c>
      <c r="G1512" s="140"/>
      <c r="H1512" s="143" t="s">
        <v>19912</v>
      </c>
    </row>
    <row r="1513" spans="1:8">
      <c r="A1513" s="146">
        <v>1520</v>
      </c>
      <c r="B1513" s="155"/>
      <c r="D1513" s="152"/>
      <c r="E1513" s="141" t="s">
        <v>19570</v>
      </c>
      <c r="F1513" s="143" t="s">
        <v>20880</v>
      </c>
      <c r="G1513" s="140"/>
      <c r="H1513" s="143" t="s">
        <v>20881</v>
      </c>
    </row>
    <row r="1514" spans="1:8">
      <c r="A1514" s="146">
        <v>1521</v>
      </c>
      <c r="B1514" s="155"/>
      <c r="D1514" s="152"/>
      <c r="E1514" s="141" t="s">
        <v>19570</v>
      </c>
      <c r="F1514" s="143" t="s">
        <v>20753</v>
      </c>
      <c r="G1514" s="140"/>
      <c r="H1514" s="143" t="s">
        <v>20754</v>
      </c>
    </row>
    <row r="1515" spans="1:8">
      <c r="A1515" s="146">
        <v>1522</v>
      </c>
      <c r="B1515" s="155"/>
      <c r="D1515" s="152"/>
      <c r="E1515" s="141" t="s">
        <v>19570</v>
      </c>
      <c r="F1515" s="143" t="s">
        <v>20755</v>
      </c>
      <c r="G1515" s="140"/>
      <c r="H1515" s="143" t="s">
        <v>20756</v>
      </c>
    </row>
    <row r="1516" spans="1:8">
      <c r="A1516" s="146">
        <v>1523</v>
      </c>
      <c r="B1516" s="155"/>
      <c r="D1516" s="152"/>
      <c r="E1516" s="141" t="s">
        <v>19570</v>
      </c>
      <c r="F1516" s="143" t="s">
        <v>20757</v>
      </c>
      <c r="G1516" s="140"/>
      <c r="H1516" s="143" t="s">
        <v>20804</v>
      </c>
    </row>
    <row r="1517" spans="1:8">
      <c r="A1517" s="146">
        <v>1524</v>
      </c>
      <c r="B1517" s="155"/>
      <c r="D1517" s="152"/>
      <c r="E1517" s="141" t="s">
        <v>19570</v>
      </c>
      <c r="F1517" s="143" t="s">
        <v>21020</v>
      </c>
      <c r="G1517" s="140"/>
      <c r="H1517" s="143" t="s">
        <v>21021</v>
      </c>
    </row>
    <row r="1518" spans="1:8">
      <c r="A1518" s="146">
        <v>1525</v>
      </c>
      <c r="B1518" s="155"/>
      <c r="D1518" s="152"/>
      <c r="E1518" s="141" t="s">
        <v>19570</v>
      </c>
      <c r="F1518" s="143" t="s">
        <v>22387</v>
      </c>
      <c r="G1518" s="140"/>
      <c r="H1518" s="143" t="s">
        <v>22388</v>
      </c>
    </row>
    <row r="1519" spans="1:8" ht="43.5">
      <c r="A1519" s="146">
        <v>1526</v>
      </c>
      <c r="B1519" s="155"/>
      <c r="D1519" s="152"/>
      <c r="E1519" s="141" t="s">
        <v>19570</v>
      </c>
      <c r="F1519" s="143" t="s">
        <v>25054</v>
      </c>
      <c r="G1519" s="140"/>
      <c r="H1519" s="143" t="s">
        <v>24841</v>
      </c>
    </row>
    <row r="1520" spans="1:8" ht="58">
      <c r="A1520" s="146">
        <v>1527</v>
      </c>
      <c r="B1520" s="155"/>
      <c r="D1520" s="152" t="s">
        <v>551</v>
      </c>
      <c r="E1520" s="141" t="s">
        <v>35</v>
      </c>
      <c r="F1520" s="143" t="s">
        <v>21758</v>
      </c>
      <c r="G1520" s="140"/>
      <c r="H1520" s="143" t="s">
        <v>4269</v>
      </c>
    </row>
    <row r="1521" spans="1:8">
      <c r="A1521" s="146">
        <v>1528</v>
      </c>
      <c r="B1521" s="158"/>
      <c r="D1521" s="154"/>
      <c r="E1521" s="141" t="s">
        <v>35</v>
      </c>
      <c r="F1521" s="143" t="s">
        <v>23908</v>
      </c>
      <c r="G1521" s="143"/>
      <c r="H1521" s="143" t="s">
        <v>23909</v>
      </c>
    </row>
    <row r="1522" spans="1:8">
      <c r="A1522" s="146">
        <v>1529</v>
      </c>
      <c r="B1522" s="155"/>
      <c r="D1522" s="152"/>
      <c r="E1522" s="141" t="s">
        <v>35</v>
      </c>
      <c r="F1522" s="143" t="s">
        <v>17534</v>
      </c>
      <c r="G1522" s="140"/>
      <c r="H1522" s="143" t="s">
        <v>17535</v>
      </c>
    </row>
    <row r="1523" spans="1:8" ht="58">
      <c r="A1523" s="146">
        <v>1530</v>
      </c>
      <c r="B1523" s="155"/>
      <c r="D1523" s="152"/>
      <c r="E1523" s="141" t="s">
        <v>35</v>
      </c>
      <c r="F1523" s="143" t="s">
        <v>21759</v>
      </c>
      <c r="G1523" s="140"/>
      <c r="H1523" s="143" t="s">
        <v>18204</v>
      </c>
    </row>
    <row r="1524" spans="1:8">
      <c r="A1524" s="146">
        <v>1531</v>
      </c>
      <c r="B1524" s="155"/>
      <c r="D1524" s="152"/>
      <c r="E1524" s="141" t="s">
        <v>35</v>
      </c>
      <c r="F1524" s="143" t="s">
        <v>18292</v>
      </c>
      <c r="G1524" s="140"/>
      <c r="H1524" s="143" t="s">
        <v>18293</v>
      </c>
    </row>
    <row r="1525" spans="1:8" ht="58">
      <c r="A1525" s="146">
        <v>1532</v>
      </c>
      <c r="B1525" s="155"/>
      <c r="D1525" s="152"/>
      <c r="E1525" s="141" t="s">
        <v>35</v>
      </c>
      <c r="F1525" s="143" t="s">
        <v>22039</v>
      </c>
      <c r="G1525" s="140"/>
      <c r="H1525" s="143" t="s">
        <v>18319</v>
      </c>
    </row>
    <row r="1526" spans="1:8" ht="58">
      <c r="A1526" s="146">
        <v>1533</v>
      </c>
      <c r="B1526" s="155"/>
      <c r="D1526" s="152" t="s">
        <v>551</v>
      </c>
      <c r="E1526" s="141" t="s">
        <v>35</v>
      </c>
      <c r="F1526" s="143" t="s">
        <v>21760</v>
      </c>
      <c r="G1526" s="140"/>
      <c r="H1526" s="143" t="s">
        <v>18500</v>
      </c>
    </row>
    <row r="1527" spans="1:8">
      <c r="A1527" s="146">
        <v>1534</v>
      </c>
      <c r="B1527" s="155"/>
      <c r="D1527" s="152"/>
      <c r="E1527" s="141" t="s">
        <v>35</v>
      </c>
      <c r="F1527" s="143" t="s">
        <v>22739</v>
      </c>
      <c r="G1527" s="140"/>
      <c r="H1527" s="143" t="s">
        <v>3174</v>
      </c>
    </row>
    <row r="1528" spans="1:8">
      <c r="A1528" s="146">
        <v>1535</v>
      </c>
      <c r="B1528" s="156"/>
      <c r="D1528" s="157"/>
      <c r="E1528" s="141" t="s">
        <v>2238</v>
      </c>
      <c r="F1528" s="143" t="s">
        <v>22578</v>
      </c>
      <c r="G1528" s="143"/>
      <c r="H1528" s="143" t="s">
        <v>22580</v>
      </c>
    </row>
    <row r="1529" spans="1:8">
      <c r="A1529" s="146">
        <v>1536</v>
      </c>
      <c r="B1529" s="155"/>
      <c r="D1529" s="152"/>
      <c r="E1529" s="141" t="s">
        <v>2238</v>
      </c>
      <c r="F1529" s="143" t="s">
        <v>20513</v>
      </c>
      <c r="G1529" s="140"/>
      <c r="H1529" s="143" t="s">
        <v>20514</v>
      </c>
    </row>
    <row r="1530" spans="1:8">
      <c r="A1530" s="146">
        <v>1537</v>
      </c>
      <c r="B1530" s="155"/>
      <c r="D1530" s="152"/>
      <c r="E1530" s="141" t="s">
        <v>2238</v>
      </c>
      <c r="F1530" s="143" t="s">
        <v>17932</v>
      </c>
      <c r="G1530" s="140"/>
      <c r="H1530" s="143" t="s">
        <v>17933</v>
      </c>
    </row>
    <row r="1531" spans="1:8" ht="58">
      <c r="A1531" s="146">
        <v>1538</v>
      </c>
      <c r="B1531" s="155"/>
      <c r="D1531" s="152"/>
      <c r="E1531" s="141" t="s">
        <v>2238</v>
      </c>
      <c r="F1531" s="143" t="s">
        <v>21355</v>
      </c>
      <c r="G1531" s="140"/>
      <c r="H1531" s="143" t="s">
        <v>17934</v>
      </c>
    </row>
    <row r="1532" spans="1:8" ht="101.5">
      <c r="A1532" s="146">
        <v>1539</v>
      </c>
      <c r="B1532" s="155"/>
      <c r="D1532" s="152"/>
      <c r="E1532" s="141" t="s">
        <v>2238</v>
      </c>
      <c r="F1532" s="143" t="s">
        <v>21768</v>
      </c>
      <c r="G1532" s="140"/>
      <c r="H1532" s="143" t="s">
        <v>9545</v>
      </c>
    </row>
    <row r="1533" spans="1:8" ht="87">
      <c r="A1533" s="146">
        <v>1540</v>
      </c>
      <c r="B1533" s="155"/>
      <c r="D1533" s="152"/>
      <c r="E1533" s="141" t="s">
        <v>2238</v>
      </c>
      <c r="F1533" s="143" t="s">
        <v>21767</v>
      </c>
      <c r="G1533" s="140"/>
      <c r="H1533" s="143" t="s">
        <v>22741</v>
      </c>
    </row>
    <row r="1534" spans="1:8" ht="58">
      <c r="A1534" s="146">
        <v>1541</v>
      </c>
      <c r="B1534" s="155"/>
      <c r="D1534" s="152"/>
      <c r="E1534" s="141" t="s">
        <v>2238</v>
      </c>
      <c r="F1534" s="143" t="s">
        <v>21766</v>
      </c>
      <c r="G1534" s="140"/>
      <c r="H1534" s="143" t="s">
        <v>6550</v>
      </c>
    </row>
    <row r="1535" spans="1:8" ht="58">
      <c r="A1535" s="146">
        <v>1542</v>
      </c>
      <c r="B1535" s="155"/>
      <c r="D1535" s="152"/>
      <c r="E1535" s="141" t="s">
        <v>2238</v>
      </c>
      <c r="F1535" s="143" t="s">
        <v>21765</v>
      </c>
      <c r="G1535" s="140"/>
      <c r="H1535" s="143" t="s">
        <v>9514</v>
      </c>
    </row>
    <row r="1536" spans="1:8">
      <c r="A1536" s="146">
        <v>1543</v>
      </c>
      <c r="B1536" s="155"/>
      <c r="D1536" s="152"/>
      <c r="E1536" s="141" t="s">
        <v>2238</v>
      </c>
      <c r="F1536" s="143" t="s">
        <v>9512</v>
      </c>
      <c r="G1536" s="140"/>
      <c r="H1536" s="143" t="s">
        <v>9513</v>
      </c>
    </row>
    <row r="1537" spans="1:9">
      <c r="A1537" s="146">
        <v>1544</v>
      </c>
      <c r="B1537" s="155"/>
      <c r="D1537" s="152"/>
      <c r="E1537" s="141" t="s">
        <v>2238</v>
      </c>
      <c r="F1537" s="143" t="s">
        <v>7312</v>
      </c>
      <c r="G1537" s="140"/>
      <c r="H1537" s="143" t="s">
        <v>7332</v>
      </c>
    </row>
    <row r="1538" spans="1:9">
      <c r="A1538" s="146">
        <v>1545</v>
      </c>
      <c r="B1538" s="155"/>
      <c r="D1538" s="152" t="s">
        <v>551</v>
      </c>
      <c r="E1538" s="141" t="s">
        <v>2238</v>
      </c>
      <c r="F1538" s="143" t="s">
        <v>9510</v>
      </c>
      <c r="G1538" s="140"/>
      <c r="H1538" s="143" t="s">
        <v>9511</v>
      </c>
    </row>
    <row r="1539" spans="1:9">
      <c r="A1539" s="146">
        <v>1546</v>
      </c>
      <c r="B1539" s="155"/>
      <c r="D1539" s="152"/>
      <c r="E1539" s="141" t="s">
        <v>2238</v>
      </c>
      <c r="F1539" s="143" t="s">
        <v>7328</v>
      </c>
      <c r="G1539" s="140"/>
      <c r="H1539" s="143" t="s">
        <v>7329</v>
      </c>
    </row>
    <row r="1540" spans="1:9">
      <c r="A1540" s="146">
        <v>1547</v>
      </c>
      <c r="B1540" s="155"/>
      <c r="D1540" s="152"/>
      <c r="E1540" s="141" t="s">
        <v>2238</v>
      </c>
      <c r="F1540" s="143" t="s">
        <v>7426</v>
      </c>
      <c r="G1540" s="140"/>
      <c r="H1540" s="143" t="s">
        <v>7427</v>
      </c>
    </row>
    <row r="1541" spans="1:9">
      <c r="A1541" s="146">
        <v>1548</v>
      </c>
      <c r="B1541" s="155"/>
      <c r="D1541" s="152"/>
      <c r="E1541" s="141" t="s">
        <v>2238</v>
      </c>
      <c r="F1541" s="143" t="s">
        <v>7440</v>
      </c>
      <c r="G1541" s="140"/>
      <c r="H1541" s="143" t="s">
        <v>7441</v>
      </c>
    </row>
    <row r="1542" spans="1:9">
      <c r="A1542" s="146">
        <v>1549</v>
      </c>
      <c r="B1542" s="155"/>
      <c r="D1542" s="152"/>
      <c r="E1542" s="141" t="s">
        <v>2238</v>
      </c>
      <c r="F1542" s="143" t="s">
        <v>7442</v>
      </c>
      <c r="G1542" s="140"/>
      <c r="H1542" s="143" t="s">
        <v>437</v>
      </c>
    </row>
    <row r="1543" spans="1:9" ht="58">
      <c r="A1543" s="146">
        <v>1550</v>
      </c>
      <c r="B1543" s="155"/>
      <c r="D1543" s="152"/>
      <c r="E1543" s="141" t="s">
        <v>2238</v>
      </c>
      <c r="F1543" s="143" t="s">
        <v>21764</v>
      </c>
      <c r="G1543" s="140"/>
      <c r="H1543" s="143" t="s">
        <v>9509</v>
      </c>
    </row>
    <row r="1544" spans="1:9">
      <c r="A1544" s="146">
        <v>1551</v>
      </c>
      <c r="B1544" s="155"/>
      <c r="D1544" s="152"/>
      <c r="E1544" s="141" t="s">
        <v>2238</v>
      </c>
      <c r="F1544" s="143" t="s">
        <v>7455</v>
      </c>
      <c r="G1544" s="140"/>
      <c r="H1544" s="143" t="s">
        <v>7456</v>
      </c>
    </row>
    <row r="1545" spans="1:9">
      <c r="A1545" s="146">
        <v>1552</v>
      </c>
      <c r="B1545" s="155"/>
      <c r="D1545" s="152"/>
      <c r="E1545" s="141" t="s">
        <v>2238</v>
      </c>
      <c r="F1545" s="143" t="s">
        <v>20906</v>
      </c>
      <c r="G1545" s="140"/>
      <c r="H1545" s="143" t="s">
        <v>20905</v>
      </c>
    </row>
    <row r="1546" spans="1:9">
      <c r="A1546" s="146">
        <v>1553</v>
      </c>
      <c r="B1546" s="155"/>
      <c r="D1546" s="152"/>
      <c r="E1546" s="141" t="s">
        <v>2238</v>
      </c>
      <c r="F1546" s="143" t="s">
        <v>7468</v>
      </c>
      <c r="G1546" s="140"/>
      <c r="H1546" s="143" t="s">
        <v>2057</v>
      </c>
      <c r="I1546" s="159" t="s">
        <v>7469</v>
      </c>
    </row>
    <row r="1547" spans="1:9">
      <c r="A1547" s="146">
        <v>1554</v>
      </c>
      <c r="B1547" s="155"/>
      <c r="D1547" s="152"/>
      <c r="E1547" s="141" t="s">
        <v>2238</v>
      </c>
      <c r="F1547" s="143" t="s">
        <v>7476</v>
      </c>
      <c r="G1547" s="140"/>
      <c r="H1547" s="143" t="s">
        <v>7475</v>
      </c>
    </row>
    <row r="1548" spans="1:9" ht="72.5">
      <c r="A1548" s="146">
        <v>1555</v>
      </c>
      <c r="B1548" s="155"/>
      <c r="D1548" s="152"/>
      <c r="E1548" s="141" t="s">
        <v>2238</v>
      </c>
      <c r="F1548" s="143" t="s">
        <v>21763</v>
      </c>
      <c r="G1548" s="140"/>
      <c r="H1548" s="143" t="s">
        <v>9508</v>
      </c>
    </row>
    <row r="1549" spans="1:9">
      <c r="A1549" s="146">
        <v>1556</v>
      </c>
      <c r="B1549" s="155"/>
      <c r="D1549" s="152" t="s">
        <v>551</v>
      </c>
      <c r="E1549" s="141" t="s">
        <v>2238</v>
      </c>
      <c r="F1549" s="143" t="s">
        <v>21727</v>
      </c>
      <c r="G1549" s="140"/>
      <c r="H1549" s="143" t="s">
        <v>9442</v>
      </c>
    </row>
    <row r="1550" spans="1:9">
      <c r="A1550" s="146">
        <v>1557</v>
      </c>
      <c r="B1550" s="155"/>
      <c r="D1550" s="152"/>
      <c r="E1550" s="141" t="s">
        <v>2238</v>
      </c>
      <c r="F1550" s="143" t="s">
        <v>9444</v>
      </c>
      <c r="G1550" s="140"/>
      <c r="H1550" s="143" t="s">
        <v>9443</v>
      </c>
    </row>
    <row r="1551" spans="1:9">
      <c r="A1551" s="146">
        <v>1558</v>
      </c>
      <c r="B1551" s="155"/>
      <c r="D1551" s="152"/>
      <c r="E1551" s="141" t="s">
        <v>2238</v>
      </c>
      <c r="F1551" s="143" t="s">
        <v>2011</v>
      </c>
      <c r="G1551" s="140"/>
      <c r="H1551" s="143" t="s">
        <v>21818</v>
      </c>
    </row>
    <row r="1552" spans="1:9">
      <c r="A1552" s="146">
        <v>1559</v>
      </c>
      <c r="B1552" s="155"/>
      <c r="D1552" s="152"/>
      <c r="E1552" s="141" t="s">
        <v>2238</v>
      </c>
      <c r="F1552" s="143" t="s">
        <v>9445</v>
      </c>
      <c r="G1552" s="140"/>
      <c r="H1552" s="143" t="s">
        <v>9446</v>
      </c>
    </row>
    <row r="1553" spans="1:13">
      <c r="A1553" s="146">
        <v>1560</v>
      </c>
      <c r="B1553" s="155"/>
      <c r="D1553" s="152"/>
      <c r="E1553" s="141" t="s">
        <v>2238</v>
      </c>
      <c r="F1553" s="143" t="s">
        <v>21734</v>
      </c>
      <c r="G1553" s="140"/>
      <c r="H1553" s="143" t="s">
        <v>9507</v>
      </c>
    </row>
    <row r="1554" spans="1:13">
      <c r="A1554" s="146">
        <v>1561</v>
      </c>
      <c r="B1554" s="155"/>
      <c r="D1554" s="152"/>
      <c r="E1554" s="141" t="s">
        <v>2238</v>
      </c>
      <c r="F1554" s="143" t="s">
        <v>436</v>
      </c>
      <c r="G1554" s="140"/>
      <c r="H1554" s="143" t="s">
        <v>437</v>
      </c>
    </row>
    <row r="1555" spans="1:13">
      <c r="A1555" s="146">
        <v>1562</v>
      </c>
      <c r="B1555" s="155"/>
      <c r="D1555" s="152"/>
      <c r="E1555" s="141" t="s">
        <v>2238</v>
      </c>
      <c r="F1555" s="143" t="s">
        <v>2113</v>
      </c>
      <c r="G1555" s="140"/>
      <c r="H1555" s="143" t="s">
        <v>9447</v>
      </c>
    </row>
    <row r="1556" spans="1:13">
      <c r="A1556" s="146">
        <v>1563</v>
      </c>
      <c r="B1556" s="155"/>
      <c r="D1556" s="152"/>
      <c r="E1556" s="141" t="s">
        <v>2238</v>
      </c>
      <c r="F1556" s="143" t="s">
        <v>9448</v>
      </c>
      <c r="G1556" s="140"/>
      <c r="H1556" s="143" t="s">
        <v>21796</v>
      </c>
    </row>
    <row r="1557" spans="1:13">
      <c r="A1557" s="146">
        <v>1564</v>
      </c>
      <c r="B1557" s="155"/>
      <c r="D1557" s="152"/>
      <c r="E1557" s="141" t="s">
        <v>2238</v>
      </c>
      <c r="F1557" s="143" t="s">
        <v>9449</v>
      </c>
      <c r="G1557" s="140"/>
      <c r="H1557" s="143" t="s">
        <v>9450</v>
      </c>
    </row>
    <row r="1558" spans="1:13">
      <c r="A1558" s="146">
        <v>1565</v>
      </c>
      <c r="B1558" s="158"/>
      <c r="D1558" s="154"/>
      <c r="E1558" s="141" t="s">
        <v>2238</v>
      </c>
      <c r="F1558" s="143" t="s">
        <v>26656</v>
      </c>
      <c r="G1558" s="143"/>
      <c r="H1558" s="143" t="s">
        <v>26657</v>
      </c>
      <c r="M1558" s="169"/>
    </row>
    <row r="1559" spans="1:13" ht="58">
      <c r="A1559" s="146">
        <v>1566</v>
      </c>
      <c r="B1559" s="155"/>
      <c r="D1559" s="152"/>
      <c r="E1559" s="141" t="s">
        <v>2238</v>
      </c>
      <c r="F1559" s="143" t="s">
        <v>21762</v>
      </c>
      <c r="G1559" s="140"/>
      <c r="H1559" s="143" t="s">
        <v>9506</v>
      </c>
    </row>
    <row r="1560" spans="1:13">
      <c r="A1560" s="146">
        <v>1567</v>
      </c>
      <c r="B1560" s="155"/>
      <c r="D1560" s="152"/>
      <c r="E1560" s="141" t="s">
        <v>2238</v>
      </c>
      <c r="F1560" s="143" t="s">
        <v>9451</v>
      </c>
      <c r="G1560" s="140"/>
      <c r="H1560" s="143" t="s">
        <v>20907</v>
      </c>
    </row>
    <row r="1561" spans="1:13">
      <c r="A1561" s="146">
        <v>1568</v>
      </c>
      <c r="B1561" s="155"/>
      <c r="D1561" s="152"/>
      <c r="E1561" s="141" t="s">
        <v>2238</v>
      </c>
      <c r="F1561" s="143" t="s">
        <v>20908</v>
      </c>
      <c r="G1561" s="140"/>
      <c r="H1561" s="143" t="s">
        <v>22720</v>
      </c>
    </row>
    <row r="1562" spans="1:13">
      <c r="A1562" s="146">
        <v>1569</v>
      </c>
      <c r="B1562" s="155"/>
      <c r="D1562" s="152"/>
      <c r="E1562" s="141" t="s">
        <v>2238</v>
      </c>
      <c r="F1562" s="143" t="s">
        <v>21819</v>
      </c>
      <c r="G1562" s="140"/>
      <c r="H1562" s="143" t="s">
        <v>21820</v>
      </c>
    </row>
    <row r="1563" spans="1:13">
      <c r="A1563" s="146">
        <v>1570</v>
      </c>
      <c r="B1563" s="155"/>
      <c r="D1563" s="152"/>
      <c r="E1563" s="141" t="s">
        <v>2238</v>
      </c>
      <c r="F1563" s="143" t="s">
        <v>9452</v>
      </c>
      <c r="G1563" s="140"/>
      <c r="H1563" s="143" t="s">
        <v>9453</v>
      </c>
    </row>
    <row r="1564" spans="1:13" ht="58">
      <c r="A1564" s="146">
        <v>1571</v>
      </c>
      <c r="B1564" s="155"/>
      <c r="D1564" s="152"/>
      <c r="E1564" s="141" t="s">
        <v>2238</v>
      </c>
      <c r="F1564" s="143" t="s">
        <v>24565</v>
      </c>
      <c r="G1564" s="140"/>
      <c r="H1564" s="143" t="s">
        <v>9504</v>
      </c>
    </row>
    <row r="1565" spans="1:13">
      <c r="A1565" s="146">
        <v>1572</v>
      </c>
      <c r="B1565" s="155"/>
      <c r="D1565" s="152"/>
      <c r="E1565" s="141" t="s">
        <v>2238</v>
      </c>
      <c r="F1565" s="143" t="s">
        <v>9454</v>
      </c>
      <c r="G1565" s="140"/>
      <c r="H1565" s="143" t="s">
        <v>9455</v>
      </c>
    </row>
    <row r="1566" spans="1:13">
      <c r="A1566" s="146">
        <v>1573</v>
      </c>
      <c r="B1566" s="155"/>
      <c r="D1566" s="152"/>
      <c r="E1566" s="141" t="s">
        <v>2238</v>
      </c>
      <c r="F1566" s="143" t="s">
        <v>9456</v>
      </c>
      <c r="G1566" s="140"/>
      <c r="H1566" s="143" t="s">
        <v>9457</v>
      </c>
    </row>
    <row r="1567" spans="1:13" ht="58">
      <c r="A1567" s="146">
        <v>1574</v>
      </c>
      <c r="B1567" s="155"/>
      <c r="D1567" s="152"/>
      <c r="E1567" s="141" t="s">
        <v>2238</v>
      </c>
      <c r="F1567" s="143" t="s">
        <v>21761</v>
      </c>
      <c r="G1567" s="140"/>
      <c r="H1567" s="143" t="s">
        <v>9458</v>
      </c>
    </row>
    <row r="1568" spans="1:13" ht="72.5">
      <c r="A1568" s="146">
        <v>1575</v>
      </c>
      <c r="B1568" s="155"/>
      <c r="D1568" s="152"/>
      <c r="E1568" s="141" t="s">
        <v>2238</v>
      </c>
      <c r="F1568" s="143" t="s">
        <v>21741</v>
      </c>
      <c r="G1568" s="140"/>
      <c r="H1568" s="143" t="s">
        <v>9459</v>
      </c>
    </row>
    <row r="1569" spans="1:8" ht="43.5">
      <c r="A1569" s="146">
        <v>1576</v>
      </c>
      <c r="B1569" s="158"/>
      <c r="D1569" s="154"/>
      <c r="E1569" s="141" t="s">
        <v>2238</v>
      </c>
      <c r="F1569" s="143" t="s">
        <v>24560</v>
      </c>
      <c r="G1569" s="143"/>
      <c r="H1569" s="143" t="s">
        <v>24559</v>
      </c>
    </row>
    <row r="1570" spans="1:8" ht="43.5">
      <c r="A1570" s="146">
        <v>1577</v>
      </c>
      <c r="B1570" s="158"/>
      <c r="D1570" s="154"/>
      <c r="E1570" s="141" t="s">
        <v>2238</v>
      </c>
      <c r="F1570" s="143" t="s">
        <v>24564</v>
      </c>
      <c r="G1570" s="143"/>
      <c r="H1570" s="143" t="s">
        <v>24563</v>
      </c>
    </row>
    <row r="1571" spans="1:8">
      <c r="A1571" s="146">
        <v>1578</v>
      </c>
      <c r="B1571" s="158"/>
      <c r="D1571" s="154"/>
      <c r="E1571" s="141" t="s">
        <v>2238</v>
      </c>
      <c r="F1571" s="143" t="s">
        <v>24561</v>
      </c>
      <c r="G1571" s="143"/>
      <c r="H1571" s="143" t="s">
        <v>24562</v>
      </c>
    </row>
    <row r="1572" spans="1:8">
      <c r="A1572" s="146">
        <v>1579</v>
      </c>
      <c r="B1572" s="155"/>
      <c r="D1572" s="152"/>
      <c r="E1572" s="141" t="s">
        <v>2238</v>
      </c>
      <c r="F1572" s="143" t="s">
        <v>9503</v>
      </c>
      <c r="G1572" s="140"/>
      <c r="H1572" s="143" t="s">
        <v>9502</v>
      </c>
    </row>
    <row r="1573" spans="1:8">
      <c r="A1573" s="146">
        <v>1580</v>
      </c>
      <c r="B1573" s="155"/>
      <c r="D1573" s="152"/>
      <c r="E1573" s="141" t="s">
        <v>2238</v>
      </c>
      <c r="F1573" s="143" t="s">
        <v>9460</v>
      </c>
      <c r="G1573" s="140"/>
      <c r="H1573" s="143" t="s">
        <v>9461</v>
      </c>
    </row>
    <row r="1574" spans="1:8">
      <c r="A1574" s="146">
        <v>1581</v>
      </c>
      <c r="B1574" s="155"/>
      <c r="D1574" s="152"/>
      <c r="E1574" s="141" t="s">
        <v>2238</v>
      </c>
      <c r="F1574" s="143" t="s">
        <v>21744</v>
      </c>
      <c r="G1574" s="140"/>
      <c r="H1574" s="143" t="s">
        <v>21797</v>
      </c>
    </row>
    <row r="1575" spans="1:8">
      <c r="A1575" s="146">
        <v>1582</v>
      </c>
      <c r="B1575" s="155"/>
      <c r="D1575" s="152"/>
      <c r="E1575" s="141" t="s">
        <v>2238</v>
      </c>
      <c r="F1575" s="143" t="s">
        <v>9462</v>
      </c>
      <c r="G1575" s="140"/>
      <c r="H1575" s="143" t="s">
        <v>9463</v>
      </c>
    </row>
    <row r="1576" spans="1:8">
      <c r="A1576" s="146">
        <v>1583</v>
      </c>
      <c r="B1576" s="155"/>
      <c r="D1576" s="152"/>
      <c r="E1576" s="141" t="s">
        <v>2238</v>
      </c>
      <c r="F1576" s="143" t="s">
        <v>9464</v>
      </c>
      <c r="G1576" s="140"/>
      <c r="H1576" s="143" t="s">
        <v>9465</v>
      </c>
    </row>
    <row r="1577" spans="1:8">
      <c r="A1577" s="146">
        <v>1584</v>
      </c>
      <c r="B1577" s="155"/>
      <c r="D1577" s="152"/>
      <c r="E1577" s="141" t="s">
        <v>2238</v>
      </c>
      <c r="F1577" s="143" t="s">
        <v>9501</v>
      </c>
      <c r="G1577" s="140"/>
      <c r="H1577" s="143" t="s">
        <v>5349</v>
      </c>
    </row>
    <row r="1578" spans="1:8">
      <c r="A1578" s="146">
        <v>1585</v>
      </c>
      <c r="B1578" s="155"/>
      <c r="D1578" s="152"/>
      <c r="E1578" s="141" t="s">
        <v>2238</v>
      </c>
      <c r="F1578" s="143" t="s">
        <v>22721</v>
      </c>
      <c r="G1578" s="140"/>
      <c r="H1578" s="143" t="s">
        <v>9486</v>
      </c>
    </row>
    <row r="1579" spans="1:8">
      <c r="A1579" s="146">
        <v>1586</v>
      </c>
      <c r="B1579" s="155"/>
      <c r="D1579" s="152"/>
      <c r="E1579" s="141" t="s">
        <v>2238</v>
      </c>
      <c r="F1579" s="143" t="s">
        <v>9505</v>
      </c>
      <c r="G1579" s="140"/>
      <c r="H1579" s="143" t="s">
        <v>9466</v>
      </c>
    </row>
    <row r="1580" spans="1:8">
      <c r="A1580" s="146">
        <v>1587</v>
      </c>
      <c r="B1580" s="156"/>
      <c r="D1580" s="157"/>
      <c r="E1580" s="141" t="s">
        <v>2238</v>
      </c>
      <c r="F1580" s="143" t="s">
        <v>22722</v>
      </c>
      <c r="G1580" s="143"/>
      <c r="H1580" s="143" t="s">
        <v>22723</v>
      </c>
    </row>
    <row r="1581" spans="1:8">
      <c r="A1581" s="146">
        <v>1588</v>
      </c>
      <c r="B1581" s="155"/>
      <c r="D1581" s="152"/>
      <c r="E1581" s="141" t="s">
        <v>2238</v>
      </c>
      <c r="F1581" s="143" t="s">
        <v>9467</v>
      </c>
      <c r="G1581" s="140"/>
      <c r="H1581" s="143" t="s">
        <v>9468</v>
      </c>
    </row>
    <row r="1582" spans="1:8">
      <c r="A1582" s="146">
        <v>1589</v>
      </c>
      <c r="B1582" s="155"/>
      <c r="D1582" s="152"/>
      <c r="E1582" s="141" t="s">
        <v>2238</v>
      </c>
      <c r="F1582" s="143" t="s">
        <v>2865</v>
      </c>
      <c r="G1582" s="140"/>
      <c r="H1582" s="143" t="s">
        <v>9472</v>
      </c>
    </row>
    <row r="1583" spans="1:8" ht="72.5">
      <c r="A1583" s="146">
        <v>1590</v>
      </c>
      <c r="B1583" s="155"/>
      <c r="D1583" s="152"/>
      <c r="E1583" s="141" t="s">
        <v>2238</v>
      </c>
      <c r="F1583" s="143" t="s">
        <v>21580</v>
      </c>
      <c r="G1583" s="140"/>
      <c r="H1583" s="143" t="s">
        <v>9500</v>
      </c>
    </row>
    <row r="1584" spans="1:8" ht="72.5">
      <c r="A1584" s="146">
        <v>1591</v>
      </c>
      <c r="B1584" s="155"/>
      <c r="D1584" s="152" t="s">
        <v>551</v>
      </c>
      <c r="E1584" s="141" t="s">
        <v>2238</v>
      </c>
      <c r="F1584" s="143" t="s">
        <v>21740</v>
      </c>
      <c r="G1584" s="140"/>
      <c r="H1584" s="143" t="s">
        <v>9469</v>
      </c>
    </row>
    <row r="1585" spans="1:9">
      <c r="A1585" s="146">
        <v>1592</v>
      </c>
      <c r="B1585" s="155"/>
      <c r="D1585" s="152"/>
      <c r="E1585" s="141" t="s">
        <v>2238</v>
      </c>
      <c r="F1585" s="143" t="s">
        <v>9470</v>
      </c>
      <c r="G1585" s="140"/>
      <c r="H1585" s="143" t="s">
        <v>9471</v>
      </c>
    </row>
    <row r="1586" spans="1:9">
      <c r="A1586" s="146">
        <v>1593</v>
      </c>
      <c r="B1586" s="155"/>
      <c r="D1586" s="152"/>
      <c r="E1586" s="141" t="s">
        <v>2238</v>
      </c>
      <c r="F1586" s="143" t="s">
        <v>9473</v>
      </c>
      <c r="G1586" s="140"/>
      <c r="H1586" s="143" t="s">
        <v>9474</v>
      </c>
    </row>
    <row r="1587" spans="1:9" ht="87">
      <c r="A1587" s="146">
        <v>1594</v>
      </c>
      <c r="B1587" s="155"/>
      <c r="D1587" s="152"/>
      <c r="E1587" s="141" t="s">
        <v>2238</v>
      </c>
      <c r="F1587" s="143" t="s">
        <v>22724</v>
      </c>
      <c r="G1587" s="140"/>
      <c r="H1587" s="143" t="s">
        <v>9475</v>
      </c>
    </row>
    <row r="1588" spans="1:9">
      <c r="A1588" s="146">
        <v>1595</v>
      </c>
      <c r="B1588" s="155"/>
      <c r="D1588" s="152"/>
      <c r="E1588" s="141" t="s">
        <v>2238</v>
      </c>
      <c r="F1588" s="143" t="s">
        <v>21730</v>
      </c>
      <c r="G1588" s="140"/>
      <c r="H1588" s="143" t="s">
        <v>21731</v>
      </c>
    </row>
    <row r="1589" spans="1:9">
      <c r="A1589" s="146">
        <v>1596</v>
      </c>
      <c r="B1589" s="155"/>
      <c r="D1589" s="152"/>
      <c r="E1589" s="141" t="s">
        <v>2238</v>
      </c>
      <c r="F1589" s="143" t="s">
        <v>24554</v>
      </c>
      <c r="G1589" s="140"/>
      <c r="H1589" s="143" t="s">
        <v>9476</v>
      </c>
    </row>
    <row r="1590" spans="1:9" ht="101.5">
      <c r="A1590" s="146">
        <v>1597</v>
      </c>
      <c r="B1590" s="155"/>
      <c r="D1590" s="152"/>
      <c r="E1590" s="141" t="s">
        <v>2238</v>
      </c>
      <c r="F1590" s="143" t="s">
        <v>22725</v>
      </c>
      <c r="G1590" s="140"/>
      <c r="H1590" s="143" t="s">
        <v>9477</v>
      </c>
    </row>
    <row r="1591" spans="1:9">
      <c r="A1591" s="146">
        <v>1598</v>
      </c>
      <c r="B1591" s="155"/>
      <c r="D1591" s="152"/>
      <c r="E1591" s="141" t="s">
        <v>2238</v>
      </c>
      <c r="F1591" s="143" t="s">
        <v>9478</v>
      </c>
      <c r="G1591" s="140"/>
      <c r="H1591" s="143" t="s">
        <v>9479</v>
      </c>
    </row>
    <row r="1592" spans="1:9">
      <c r="A1592" s="146">
        <v>1599</v>
      </c>
      <c r="B1592" s="155"/>
      <c r="D1592" s="152"/>
      <c r="E1592" s="141" t="s">
        <v>2238</v>
      </c>
      <c r="F1592" s="143" t="s">
        <v>9480</v>
      </c>
      <c r="G1592" s="140"/>
      <c r="H1592" s="143" t="s">
        <v>9481</v>
      </c>
    </row>
    <row r="1593" spans="1:9" ht="58">
      <c r="A1593" s="146">
        <v>1600</v>
      </c>
      <c r="B1593" s="155"/>
      <c r="D1593" s="152"/>
      <c r="E1593" s="141" t="s">
        <v>2238</v>
      </c>
      <c r="F1593" s="143" t="s">
        <v>21805</v>
      </c>
      <c r="G1593" s="140"/>
      <c r="H1593" s="143" t="s">
        <v>21804</v>
      </c>
      <c r="I1593" s="159" t="s">
        <v>6199</v>
      </c>
    </row>
    <row r="1594" spans="1:9">
      <c r="A1594" s="146">
        <v>1601</v>
      </c>
      <c r="B1594" s="155"/>
      <c r="D1594" s="152"/>
      <c r="E1594" s="141" t="s">
        <v>2238</v>
      </c>
      <c r="F1594" s="143" t="s">
        <v>21728</v>
      </c>
      <c r="G1594" s="140"/>
      <c r="H1594" s="143" t="s">
        <v>21729</v>
      </c>
    </row>
    <row r="1595" spans="1:9">
      <c r="A1595" s="146">
        <v>1602</v>
      </c>
      <c r="B1595" s="155"/>
      <c r="D1595" s="152"/>
      <c r="E1595" s="141" t="s">
        <v>2238</v>
      </c>
      <c r="F1595" s="143" t="s">
        <v>18300</v>
      </c>
      <c r="G1595" s="140"/>
      <c r="H1595" s="143" t="s">
        <v>21801</v>
      </c>
    </row>
    <row r="1596" spans="1:9">
      <c r="A1596" s="146">
        <v>1603</v>
      </c>
      <c r="B1596" s="155"/>
      <c r="D1596" s="152"/>
      <c r="E1596" s="141" t="s">
        <v>2238</v>
      </c>
      <c r="F1596" s="143" t="s">
        <v>9482</v>
      </c>
      <c r="G1596" s="140"/>
      <c r="H1596" s="143" t="s">
        <v>9483</v>
      </c>
    </row>
    <row r="1597" spans="1:9">
      <c r="A1597" s="146">
        <v>1604</v>
      </c>
      <c r="B1597" s="155"/>
      <c r="D1597" s="152"/>
      <c r="E1597" s="141" t="s">
        <v>2238</v>
      </c>
      <c r="F1597" s="143" t="s">
        <v>9484</v>
      </c>
      <c r="G1597" s="140"/>
      <c r="H1597" s="143" t="s">
        <v>9485</v>
      </c>
    </row>
    <row r="1598" spans="1:9">
      <c r="A1598" s="146">
        <v>1605</v>
      </c>
      <c r="B1598" s="155"/>
      <c r="D1598" s="152"/>
      <c r="E1598" s="141" t="s">
        <v>2238</v>
      </c>
      <c r="F1598" s="143" t="s">
        <v>9498</v>
      </c>
      <c r="G1598" s="140"/>
      <c r="H1598" s="143" t="s">
        <v>9499</v>
      </c>
    </row>
    <row r="1599" spans="1:9">
      <c r="A1599" s="146">
        <v>1606</v>
      </c>
      <c r="B1599" s="155"/>
      <c r="D1599" s="152"/>
      <c r="E1599" s="141" t="s">
        <v>2238</v>
      </c>
      <c r="F1599" s="143" t="s">
        <v>17046</v>
      </c>
      <c r="G1599" s="140"/>
      <c r="H1599" s="143" t="s">
        <v>21800</v>
      </c>
    </row>
    <row r="1600" spans="1:9">
      <c r="A1600" s="146">
        <v>1607</v>
      </c>
      <c r="B1600" s="155"/>
      <c r="D1600" s="152"/>
      <c r="E1600" s="141" t="s">
        <v>2238</v>
      </c>
      <c r="F1600" s="143" t="s">
        <v>9487</v>
      </c>
      <c r="G1600" s="140"/>
      <c r="H1600" s="143" t="s">
        <v>9488</v>
      </c>
    </row>
    <row r="1601" spans="1:8">
      <c r="A1601" s="146">
        <v>1608</v>
      </c>
      <c r="B1601" s="155"/>
      <c r="D1601" s="152" t="s">
        <v>551</v>
      </c>
      <c r="E1601" s="141" t="s">
        <v>2238</v>
      </c>
      <c r="F1601" s="143" t="s">
        <v>20743</v>
      </c>
      <c r="G1601" s="140"/>
      <c r="H1601" s="143" t="s">
        <v>21802</v>
      </c>
    </row>
    <row r="1602" spans="1:8">
      <c r="A1602" s="146">
        <v>1609</v>
      </c>
      <c r="B1602" s="155"/>
      <c r="D1602" s="152"/>
      <c r="E1602" s="141" t="s">
        <v>2238</v>
      </c>
      <c r="F1602" s="143" t="s">
        <v>9489</v>
      </c>
      <c r="G1602" s="140"/>
      <c r="H1602" s="143" t="s">
        <v>9490</v>
      </c>
    </row>
    <row r="1603" spans="1:8">
      <c r="A1603" s="146">
        <v>1610</v>
      </c>
      <c r="B1603" s="155"/>
      <c r="D1603" s="152"/>
      <c r="E1603" s="141" t="s">
        <v>2238</v>
      </c>
      <c r="F1603" s="143" t="s">
        <v>21821</v>
      </c>
      <c r="G1603" s="143"/>
      <c r="H1603" s="143" t="s">
        <v>21822</v>
      </c>
    </row>
    <row r="1604" spans="1:8">
      <c r="A1604" s="146">
        <v>1611</v>
      </c>
      <c r="B1604" s="155"/>
      <c r="D1604" s="152"/>
      <c r="E1604" s="141" t="s">
        <v>2238</v>
      </c>
      <c r="F1604" s="143" t="s">
        <v>9496</v>
      </c>
      <c r="G1604" s="140"/>
      <c r="H1604" s="143" t="s">
        <v>9497</v>
      </c>
    </row>
    <row r="1605" spans="1:8" ht="58">
      <c r="A1605" s="146">
        <v>1612</v>
      </c>
      <c r="B1605" s="155"/>
      <c r="D1605" s="152"/>
      <c r="E1605" s="141" t="s">
        <v>2238</v>
      </c>
      <c r="F1605" s="143" t="s">
        <v>21803</v>
      </c>
      <c r="G1605" s="140"/>
      <c r="H1605" s="143" t="s">
        <v>9491</v>
      </c>
    </row>
    <row r="1606" spans="1:8">
      <c r="A1606" s="146">
        <v>1613</v>
      </c>
      <c r="B1606" s="155"/>
      <c r="D1606" s="152"/>
      <c r="E1606" s="141" t="s">
        <v>2238</v>
      </c>
      <c r="F1606" s="143" t="s">
        <v>9492</v>
      </c>
      <c r="G1606" s="140"/>
      <c r="H1606" s="143" t="s">
        <v>9493</v>
      </c>
    </row>
    <row r="1607" spans="1:8">
      <c r="A1607" s="146">
        <v>1614</v>
      </c>
      <c r="B1607" s="155"/>
      <c r="D1607" s="152"/>
      <c r="E1607" s="141" t="s">
        <v>2238</v>
      </c>
      <c r="F1607" s="143" t="s">
        <v>9494</v>
      </c>
      <c r="G1607" s="140"/>
      <c r="H1607" s="143" t="s">
        <v>9495</v>
      </c>
    </row>
    <row r="1608" spans="1:8">
      <c r="A1608" s="146">
        <v>1615</v>
      </c>
      <c r="B1608" s="158"/>
      <c r="D1608" s="154"/>
      <c r="E1608" s="141" t="s">
        <v>2238</v>
      </c>
      <c r="F1608" s="143" t="s">
        <v>23869</v>
      </c>
      <c r="G1608" s="140"/>
      <c r="H1608" s="143" t="s">
        <v>23870</v>
      </c>
    </row>
    <row r="1609" spans="1:8">
      <c r="A1609" s="146">
        <v>1616</v>
      </c>
      <c r="B1609" s="155"/>
      <c r="D1609" s="152"/>
      <c r="E1609" s="141" t="s">
        <v>2238</v>
      </c>
      <c r="F1609" s="143" t="s">
        <v>21732</v>
      </c>
      <c r="G1609" s="140"/>
      <c r="H1609" s="143" t="s">
        <v>21733</v>
      </c>
    </row>
    <row r="1610" spans="1:8" ht="87">
      <c r="A1610" s="146">
        <v>1617</v>
      </c>
      <c r="B1610" s="155"/>
      <c r="D1610" s="152"/>
      <c r="E1610" s="141" t="s">
        <v>2238</v>
      </c>
      <c r="F1610" s="143" t="s">
        <v>21769</v>
      </c>
      <c r="G1610" s="140"/>
      <c r="H1610" s="143" t="s">
        <v>9517</v>
      </c>
    </row>
    <row r="1611" spans="1:8" ht="72.5">
      <c r="A1611" s="146">
        <v>1618</v>
      </c>
      <c r="B1611" s="155"/>
      <c r="D1611" s="152"/>
      <c r="E1611" s="141" t="s">
        <v>2238</v>
      </c>
      <c r="F1611" s="143" t="s">
        <v>21739</v>
      </c>
      <c r="G1611" s="140"/>
      <c r="H1611" s="143" t="s">
        <v>9546</v>
      </c>
    </row>
    <row r="1612" spans="1:8" ht="58">
      <c r="A1612" s="146">
        <v>1619</v>
      </c>
      <c r="B1612" s="155"/>
      <c r="D1612" s="152"/>
      <c r="E1612" s="141" t="s">
        <v>2238</v>
      </c>
      <c r="F1612" s="143" t="s">
        <v>21736</v>
      </c>
      <c r="G1612" s="140"/>
      <c r="H1612" s="143" t="s">
        <v>9516</v>
      </c>
    </row>
    <row r="1613" spans="1:8" ht="58">
      <c r="A1613" s="146">
        <v>1620</v>
      </c>
      <c r="B1613" s="155"/>
      <c r="D1613" s="152"/>
      <c r="E1613" s="141" t="s">
        <v>2238</v>
      </c>
      <c r="F1613" s="143" t="s">
        <v>21827</v>
      </c>
      <c r="G1613" s="140"/>
      <c r="H1613" s="143" t="s">
        <v>9515</v>
      </c>
    </row>
    <row r="1614" spans="1:8">
      <c r="A1614" s="146">
        <v>1621</v>
      </c>
      <c r="B1614" s="155"/>
      <c r="D1614" s="152"/>
      <c r="E1614" s="141" t="s">
        <v>2238</v>
      </c>
      <c r="F1614" s="143" t="s">
        <v>9540</v>
      </c>
      <c r="G1614" s="140"/>
      <c r="H1614" s="143" t="s">
        <v>9541</v>
      </c>
    </row>
    <row r="1615" spans="1:8">
      <c r="A1615" s="146">
        <v>1622</v>
      </c>
      <c r="B1615" s="155"/>
      <c r="D1615" s="152"/>
      <c r="E1615" s="141" t="s">
        <v>2238</v>
      </c>
      <c r="F1615" s="143" t="s">
        <v>21808</v>
      </c>
      <c r="G1615" s="140"/>
      <c r="H1615" s="143" t="s">
        <v>21809</v>
      </c>
    </row>
    <row r="1616" spans="1:8">
      <c r="A1616" s="146">
        <v>1623</v>
      </c>
      <c r="B1616" s="155"/>
      <c r="D1616" s="152"/>
      <c r="E1616" s="141" t="s">
        <v>2238</v>
      </c>
      <c r="F1616" s="143" t="s">
        <v>7988</v>
      </c>
      <c r="G1616" s="140"/>
      <c r="H1616" s="143" t="s">
        <v>2119</v>
      </c>
    </row>
    <row r="1617" spans="1:8">
      <c r="A1617" s="146">
        <v>1624</v>
      </c>
      <c r="B1617" s="155"/>
      <c r="D1617" s="152"/>
      <c r="E1617" s="141" t="s">
        <v>2238</v>
      </c>
      <c r="F1617" s="143" t="s">
        <v>8723</v>
      </c>
      <c r="G1617" s="140"/>
      <c r="H1617" s="143" t="s">
        <v>8722</v>
      </c>
    </row>
    <row r="1618" spans="1:8" ht="72.5">
      <c r="A1618" s="146">
        <v>1625</v>
      </c>
      <c r="B1618" s="155"/>
      <c r="D1618" s="152"/>
      <c r="E1618" s="141" t="s">
        <v>2238</v>
      </c>
      <c r="F1618" s="143" t="s">
        <v>21823</v>
      </c>
      <c r="G1618" s="140"/>
      <c r="H1618" s="143" t="s">
        <v>22726</v>
      </c>
    </row>
    <row r="1619" spans="1:8">
      <c r="A1619" s="146">
        <v>1626</v>
      </c>
      <c r="B1619" s="155"/>
      <c r="D1619" s="152"/>
      <c r="E1619" s="141" t="s">
        <v>2238</v>
      </c>
      <c r="F1619" s="143" t="s">
        <v>2286</v>
      </c>
      <c r="G1619" s="140"/>
      <c r="H1619" s="143" t="s">
        <v>2287</v>
      </c>
    </row>
    <row r="1620" spans="1:8">
      <c r="A1620" s="146">
        <v>1627</v>
      </c>
      <c r="B1620" s="155"/>
      <c r="D1620" s="152"/>
      <c r="E1620" s="141" t="s">
        <v>2238</v>
      </c>
      <c r="F1620" s="143" t="s">
        <v>15249</v>
      </c>
      <c r="G1620" s="140"/>
      <c r="H1620" s="143" t="s">
        <v>15250</v>
      </c>
    </row>
    <row r="1621" spans="1:8" ht="72.5">
      <c r="A1621" s="146">
        <v>1628</v>
      </c>
      <c r="B1621" s="155"/>
      <c r="D1621" s="152"/>
      <c r="E1621" s="141" t="s">
        <v>2238</v>
      </c>
      <c r="F1621" s="143" t="s">
        <v>21815</v>
      </c>
      <c r="G1621" s="140"/>
      <c r="H1621" s="143" t="s">
        <v>15897</v>
      </c>
    </row>
    <row r="1622" spans="1:8">
      <c r="A1622" s="146">
        <v>1629</v>
      </c>
      <c r="B1622" s="155"/>
      <c r="D1622" s="152"/>
      <c r="E1622" s="141" t="s">
        <v>2238</v>
      </c>
      <c r="F1622" s="143" t="s">
        <v>21817</v>
      </c>
      <c r="G1622" s="140"/>
      <c r="H1622" s="143" t="s">
        <v>21816</v>
      </c>
    </row>
    <row r="1623" spans="1:8">
      <c r="A1623" s="146">
        <v>1630</v>
      </c>
      <c r="B1623" s="155"/>
      <c r="D1623" s="152"/>
      <c r="E1623" s="141" t="s">
        <v>2238</v>
      </c>
      <c r="F1623" s="143" t="s">
        <v>15079</v>
      </c>
      <c r="G1623" s="140"/>
      <c r="H1623" s="143" t="s">
        <v>15080</v>
      </c>
    </row>
    <row r="1624" spans="1:8">
      <c r="A1624" s="146">
        <v>1631</v>
      </c>
      <c r="B1624" s="155"/>
      <c r="D1624" s="152"/>
      <c r="E1624" s="141" t="s">
        <v>2238</v>
      </c>
      <c r="F1624" s="143" t="s">
        <v>15083</v>
      </c>
      <c r="G1624" s="140"/>
      <c r="H1624" s="143" t="s">
        <v>15084</v>
      </c>
    </row>
    <row r="1625" spans="1:8">
      <c r="A1625" s="146">
        <v>1632</v>
      </c>
      <c r="B1625" s="155"/>
      <c r="D1625" s="152"/>
      <c r="E1625" s="141" t="s">
        <v>2238</v>
      </c>
      <c r="F1625" s="143" t="s">
        <v>15081</v>
      </c>
      <c r="G1625" s="140"/>
      <c r="H1625" s="143" t="s">
        <v>15082</v>
      </c>
    </row>
    <row r="1626" spans="1:8">
      <c r="A1626" s="146">
        <v>1633</v>
      </c>
      <c r="B1626" s="155"/>
      <c r="D1626" s="152"/>
      <c r="E1626" s="141" t="s">
        <v>2238</v>
      </c>
      <c r="F1626" s="143" t="s">
        <v>14637</v>
      </c>
      <c r="G1626" s="140"/>
      <c r="H1626" s="143" t="s">
        <v>14638</v>
      </c>
    </row>
    <row r="1627" spans="1:8">
      <c r="A1627" s="146">
        <v>1634</v>
      </c>
      <c r="B1627" s="155"/>
      <c r="D1627" s="152"/>
      <c r="E1627" s="141" t="s">
        <v>2238</v>
      </c>
      <c r="F1627" s="143" t="s">
        <v>21745</v>
      </c>
      <c r="G1627" s="140"/>
      <c r="H1627" s="143" t="s">
        <v>14639</v>
      </c>
    </row>
    <row r="1628" spans="1:8">
      <c r="A1628" s="146">
        <v>1635</v>
      </c>
      <c r="B1628" s="155"/>
      <c r="D1628" s="152"/>
      <c r="E1628" s="141" t="s">
        <v>2238</v>
      </c>
      <c r="F1628" s="143" t="s">
        <v>14764</v>
      </c>
      <c r="G1628" s="140"/>
      <c r="H1628" s="143" t="s">
        <v>14765</v>
      </c>
    </row>
    <row r="1629" spans="1:8">
      <c r="A1629" s="146">
        <v>1636</v>
      </c>
      <c r="B1629" s="155"/>
      <c r="D1629" s="152"/>
      <c r="E1629" s="141" t="s">
        <v>2238</v>
      </c>
      <c r="F1629" s="143" t="s">
        <v>21810</v>
      </c>
      <c r="G1629" s="140"/>
      <c r="H1629" s="143" t="s">
        <v>21811</v>
      </c>
    </row>
    <row r="1630" spans="1:8">
      <c r="A1630" s="146">
        <v>1637</v>
      </c>
      <c r="B1630" s="155"/>
      <c r="D1630" s="152"/>
      <c r="E1630" s="141" t="s">
        <v>2238</v>
      </c>
      <c r="F1630" s="143" t="s">
        <v>21813</v>
      </c>
      <c r="G1630" s="140"/>
      <c r="H1630" s="143" t="s">
        <v>21812</v>
      </c>
    </row>
    <row r="1631" spans="1:8">
      <c r="A1631" s="146">
        <v>1638</v>
      </c>
      <c r="B1631" s="155"/>
      <c r="D1631" s="152"/>
      <c r="E1631" s="141" t="s">
        <v>2238</v>
      </c>
      <c r="F1631" s="143" t="s">
        <v>14768</v>
      </c>
      <c r="G1631" s="140"/>
      <c r="H1631" s="143" t="s">
        <v>14769</v>
      </c>
    </row>
    <row r="1632" spans="1:8">
      <c r="A1632" s="146">
        <v>1639</v>
      </c>
      <c r="B1632" s="155"/>
      <c r="D1632" s="152"/>
      <c r="E1632" s="141" t="s">
        <v>2238</v>
      </c>
      <c r="F1632" s="143" t="s">
        <v>14773</v>
      </c>
      <c r="G1632" s="140"/>
      <c r="H1632" s="143" t="s">
        <v>14772</v>
      </c>
    </row>
    <row r="1633" spans="1:9">
      <c r="A1633" s="146">
        <v>1640</v>
      </c>
      <c r="B1633" s="155"/>
      <c r="D1633" s="152"/>
      <c r="E1633" s="141" t="s">
        <v>2238</v>
      </c>
      <c r="F1633" s="143" t="s">
        <v>21814</v>
      </c>
      <c r="G1633" s="140"/>
      <c r="H1633" s="143" t="s">
        <v>14777</v>
      </c>
    </row>
    <row r="1634" spans="1:9">
      <c r="A1634" s="146">
        <v>1641</v>
      </c>
      <c r="B1634" s="155"/>
      <c r="D1634" s="152"/>
      <c r="E1634" s="141" t="s">
        <v>2238</v>
      </c>
      <c r="F1634" s="143" t="s">
        <v>14778</v>
      </c>
      <c r="G1634" s="140"/>
      <c r="H1634" s="143" t="s">
        <v>14779</v>
      </c>
    </row>
    <row r="1635" spans="1:9">
      <c r="A1635" s="146">
        <v>1642</v>
      </c>
      <c r="B1635" s="155"/>
      <c r="D1635" s="152"/>
      <c r="E1635" s="141" t="s">
        <v>2238</v>
      </c>
      <c r="F1635" s="143" t="s">
        <v>17677</v>
      </c>
      <c r="G1635" s="140"/>
      <c r="H1635" s="143" t="s">
        <v>17678</v>
      </c>
    </row>
    <row r="1636" spans="1:9">
      <c r="A1636" s="146">
        <v>1643</v>
      </c>
      <c r="B1636" s="155"/>
      <c r="D1636" s="152"/>
      <c r="E1636" s="141" t="s">
        <v>2238</v>
      </c>
      <c r="F1636" s="143" t="s">
        <v>14786</v>
      </c>
      <c r="G1636" s="140"/>
      <c r="H1636" s="143" t="s">
        <v>14787</v>
      </c>
    </row>
    <row r="1637" spans="1:9">
      <c r="A1637" s="146">
        <v>1644</v>
      </c>
      <c r="B1637" s="155"/>
      <c r="D1637" s="152"/>
      <c r="E1637" s="141" t="s">
        <v>2238</v>
      </c>
      <c r="F1637" s="143" t="s">
        <v>18809</v>
      </c>
      <c r="G1637" s="140"/>
      <c r="H1637" s="143" t="s">
        <v>18810</v>
      </c>
      <c r="I1637" s="159" t="s">
        <v>24655</v>
      </c>
    </row>
    <row r="1638" spans="1:9">
      <c r="A1638" s="146">
        <v>1645</v>
      </c>
      <c r="B1638" s="155"/>
      <c r="D1638" s="152"/>
      <c r="E1638" s="141" t="s">
        <v>2238</v>
      </c>
      <c r="F1638" s="143" t="s">
        <v>14918</v>
      </c>
      <c r="G1638" s="140"/>
      <c r="H1638" s="143" t="s">
        <v>14917</v>
      </c>
    </row>
    <row r="1639" spans="1:9">
      <c r="A1639" s="146">
        <v>1646</v>
      </c>
      <c r="B1639" s="155"/>
      <c r="D1639" s="152"/>
      <c r="E1639" s="141" t="s">
        <v>2238</v>
      </c>
      <c r="F1639" s="143" t="s">
        <v>14919</v>
      </c>
      <c r="G1639" s="140"/>
      <c r="H1639" s="143" t="s">
        <v>14920</v>
      </c>
    </row>
    <row r="1640" spans="1:9">
      <c r="A1640" s="146">
        <v>1647</v>
      </c>
      <c r="B1640" s="155"/>
      <c r="D1640" s="152"/>
      <c r="E1640" s="141" t="s">
        <v>2238</v>
      </c>
      <c r="F1640" s="143" t="s">
        <v>14922</v>
      </c>
      <c r="G1640" s="140"/>
      <c r="H1640" s="143" t="s">
        <v>22740</v>
      </c>
    </row>
    <row r="1641" spans="1:9">
      <c r="A1641" s="146">
        <v>1648</v>
      </c>
      <c r="B1641" s="155"/>
      <c r="D1641" s="152"/>
      <c r="E1641" s="141" t="s">
        <v>2238</v>
      </c>
      <c r="F1641" s="143" t="s">
        <v>14969</v>
      </c>
      <c r="G1641" s="140"/>
      <c r="H1641" s="143" t="s">
        <v>14970</v>
      </c>
    </row>
    <row r="1642" spans="1:9">
      <c r="A1642" s="146">
        <v>1649</v>
      </c>
      <c r="B1642" s="155"/>
      <c r="D1642" s="152"/>
      <c r="E1642" s="141" t="s">
        <v>2238</v>
      </c>
      <c r="F1642" s="143" t="s">
        <v>15156</v>
      </c>
      <c r="G1642" s="140"/>
      <c r="H1642" s="143" t="s">
        <v>15157</v>
      </c>
    </row>
    <row r="1643" spans="1:9">
      <c r="A1643" s="146">
        <v>1650</v>
      </c>
      <c r="B1643" s="155"/>
      <c r="D1643" s="152"/>
      <c r="E1643" s="141" t="s">
        <v>2238</v>
      </c>
      <c r="F1643" s="143" t="s">
        <v>15158</v>
      </c>
      <c r="G1643" s="140"/>
      <c r="H1643" s="143" t="s">
        <v>15159</v>
      </c>
    </row>
    <row r="1644" spans="1:9">
      <c r="A1644" s="146">
        <v>1651</v>
      </c>
      <c r="B1644" s="155"/>
      <c r="D1644" s="152"/>
      <c r="E1644" s="141" t="s">
        <v>2238</v>
      </c>
      <c r="F1644" s="143" t="s">
        <v>21825</v>
      </c>
      <c r="G1644" s="143"/>
      <c r="H1644" s="143" t="s">
        <v>21826</v>
      </c>
    </row>
    <row r="1645" spans="1:9">
      <c r="A1645" s="146">
        <v>1652</v>
      </c>
      <c r="B1645" s="155"/>
      <c r="D1645" s="152"/>
      <c r="E1645" s="141" t="s">
        <v>2238</v>
      </c>
      <c r="F1645" s="143" t="s">
        <v>15185</v>
      </c>
      <c r="G1645" s="140"/>
      <c r="H1645" s="143" t="s">
        <v>15186</v>
      </c>
    </row>
    <row r="1646" spans="1:9" ht="101.5">
      <c r="A1646" s="146">
        <v>1653</v>
      </c>
      <c r="B1646" s="155"/>
      <c r="D1646" s="152"/>
      <c r="E1646" s="141" t="s">
        <v>2238</v>
      </c>
      <c r="F1646" s="143" t="s">
        <v>21824</v>
      </c>
      <c r="G1646" s="140"/>
      <c r="H1646" s="143" t="s">
        <v>15211</v>
      </c>
    </row>
    <row r="1647" spans="1:9">
      <c r="A1647" s="146">
        <v>1654</v>
      </c>
      <c r="B1647" s="155"/>
      <c r="D1647" s="152" t="s">
        <v>551</v>
      </c>
      <c r="E1647" s="141" t="s">
        <v>2238</v>
      </c>
      <c r="F1647" s="143" t="s">
        <v>15269</v>
      </c>
      <c r="G1647" s="140"/>
      <c r="H1647" s="143" t="s">
        <v>15270</v>
      </c>
    </row>
    <row r="1648" spans="1:9">
      <c r="A1648" s="146">
        <v>1655</v>
      </c>
      <c r="B1648" s="155"/>
      <c r="D1648" s="152"/>
      <c r="E1648" s="141" t="s">
        <v>2238</v>
      </c>
      <c r="F1648" s="143" t="s">
        <v>15410</v>
      </c>
      <c r="G1648" s="140"/>
      <c r="H1648" s="143" t="s">
        <v>15411</v>
      </c>
    </row>
    <row r="1649" spans="1:8">
      <c r="A1649" s="146">
        <v>1656</v>
      </c>
      <c r="B1649" s="155"/>
      <c r="D1649" s="152"/>
      <c r="E1649" s="141" t="s">
        <v>2238</v>
      </c>
      <c r="F1649" s="143" t="s">
        <v>15470</v>
      </c>
      <c r="G1649" s="140"/>
      <c r="H1649" s="143" t="s">
        <v>15469</v>
      </c>
    </row>
    <row r="1650" spans="1:8">
      <c r="A1650" s="146">
        <v>1657</v>
      </c>
      <c r="B1650" s="155"/>
      <c r="D1650" s="152"/>
      <c r="E1650" s="141" t="s">
        <v>2238</v>
      </c>
      <c r="F1650" s="143" t="s">
        <v>23765</v>
      </c>
      <c r="G1650" s="140"/>
      <c r="H1650" s="143" t="s">
        <v>15501</v>
      </c>
    </row>
    <row r="1651" spans="1:8">
      <c r="A1651" s="146">
        <v>1658</v>
      </c>
      <c r="B1651" s="155"/>
      <c r="D1651" s="152"/>
      <c r="E1651" s="141" t="s">
        <v>2238</v>
      </c>
      <c r="F1651" s="143" t="s">
        <v>23766</v>
      </c>
      <c r="G1651" s="140"/>
      <c r="H1651" s="143" t="s">
        <v>15959</v>
      </c>
    </row>
    <row r="1652" spans="1:8">
      <c r="A1652" s="146">
        <v>1659</v>
      </c>
      <c r="B1652" s="155"/>
      <c r="D1652" s="152"/>
      <c r="E1652" s="141" t="s">
        <v>2238</v>
      </c>
      <c r="F1652" s="143" t="s">
        <v>15544</v>
      </c>
      <c r="G1652" s="140"/>
      <c r="H1652" s="143" t="s">
        <v>15545</v>
      </c>
    </row>
    <row r="1653" spans="1:8">
      <c r="A1653" s="146">
        <v>1660</v>
      </c>
      <c r="B1653" s="155"/>
      <c r="D1653" s="152"/>
      <c r="E1653" s="141" t="s">
        <v>2238</v>
      </c>
      <c r="F1653" s="143" t="s">
        <v>15791</v>
      </c>
      <c r="G1653" s="140"/>
      <c r="H1653" s="143" t="s">
        <v>15792</v>
      </c>
    </row>
    <row r="1654" spans="1:8">
      <c r="A1654" s="146">
        <v>1661</v>
      </c>
      <c r="B1654" s="155"/>
      <c r="D1654" s="152"/>
      <c r="E1654" s="141" t="s">
        <v>2238</v>
      </c>
      <c r="F1654" s="143" t="s">
        <v>16162</v>
      </c>
      <c r="G1654" s="140"/>
      <c r="H1654" s="143" t="s">
        <v>16163</v>
      </c>
    </row>
    <row r="1655" spans="1:8">
      <c r="A1655" s="146">
        <v>1662</v>
      </c>
      <c r="B1655" s="155"/>
      <c r="D1655" s="152"/>
      <c r="E1655" s="141" t="s">
        <v>2238</v>
      </c>
      <c r="F1655" s="143" t="s">
        <v>15800</v>
      </c>
      <c r="G1655" s="140"/>
      <c r="H1655" s="143" t="s">
        <v>15801</v>
      </c>
    </row>
    <row r="1656" spans="1:8">
      <c r="A1656" s="146">
        <v>1663</v>
      </c>
      <c r="B1656" s="155"/>
      <c r="D1656" s="152"/>
      <c r="E1656" s="141" t="s">
        <v>2238</v>
      </c>
      <c r="F1656" s="143" t="s">
        <v>16316</v>
      </c>
      <c r="G1656" s="140"/>
      <c r="H1656" s="143" t="s">
        <v>16315</v>
      </c>
    </row>
    <row r="1657" spans="1:8">
      <c r="A1657" s="146">
        <v>1664</v>
      </c>
      <c r="B1657" s="155"/>
      <c r="D1657" s="152"/>
      <c r="E1657" s="141" t="s">
        <v>2238</v>
      </c>
      <c r="F1657" s="143" t="s">
        <v>15806</v>
      </c>
      <c r="G1657" s="140"/>
      <c r="H1657" s="143" t="s">
        <v>15807</v>
      </c>
    </row>
    <row r="1658" spans="1:8">
      <c r="A1658" s="146">
        <v>1665</v>
      </c>
      <c r="B1658" s="155"/>
      <c r="D1658" s="152"/>
      <c r="E1658" s="141" t="s">
        <v>2238</v>
      </c>
      <c r="F1658" s="143" t="s">
        <v>16398</v>
      </c>
      <c r="G1658" s="140"/>
      <c r="H1658" s="143" t="s">
        <v>16399</v>
      </c>
    </row>
    <row r="1659" spans="1:8">
      <c r="A1659" s="146">
        <v>1666</v>
      </c>
      <c r="B1659" s="155"/>
      <c r="D1659" s="152"/>
      <c r="E1659" s="141" t="s">
        <v>2238</v>
      </c>
      <c r="F1659" s="143" t="s">
        <v>16016</v>
      </c>
      <c r="G1659" s="140"/>
      <c r="H1659" s="143" t="s">
        <v>16017</v>
      </c>
    </row>
    <row r="1660" spans="1:8">
      <c r="A1660" s="146">
        <v>1667</v>
      </c>
      <c r="B1660" s="155"/>
      <c r="D1660" s="152"/>
      <c r="E1660" s="141" t="s">
        <v>2238</v>
      </c>
      <c r="F1660" s="143" t="s">
        <v>16400</v>
      </c>
      <c r="G1660" s="140"/>
      <c r="H1660" s="143" t="s">
        <v>16401</v>
      </c>
    </row>
    <row r="1661" spans="1:8">
      <c r="A1661" s="146">
        <v>1668</v>
      </c>
      <c r="B1661" s="155"/>
      <c r="D1661" s="152"/>
      <c r="E1661" s="141" t="s">
        <v>2238</v>
      </c>
      <c r="F1661" s="143" t="s">
        <v>16132</v>
      </c>
      <c r="G1661" s="140"/>
      <c r="H1661" s="143" t="s">
        <v>16133</v>
      </c>
    </row>
    <row r="1662" spans="1:8">
      <c r="A1662" s="146">
        <v>1669</v>
      </c>
      <c r="B1662" s="155"/>
      <c r="D1662" s="152"/>
      <c r="E1662" s="141" t="s">
        <v>2238</v>
      </c>
      <c r="F1662" s="143" t="s">
        <v>16402</v>
      </c>
      <c r="G1662" s="140"/>
      <c r="H1662" s="143" t="s">
        <v>16403</v>
      </c>
    </row>
    <row r="1663" spans="1:8">
      <c r="A1663" s="146">
        <v>1670</v>
      </c>
      <c r="B1663" s="155"/>
      <c r="D1663" s="152"/>
      <c r="E1663" s="141" t="s">
        <v>2238</v>
      </c>
      <c r="F1663" s="143" t="s">
        <v>21748</v>
      </c>
      <c r="G1663" s="140"/>
      <c r="H1663" s="143" t="s">
        <v>16136</v>
      </c>
    </row>
    <row r="1664" spans="1:8">
      <c r="A1664" s="146">
        <v>1671</v>
      </c>
      <c r="B1664" s="155"/>
      <c r="D1664" s="152"/>
      <c r="E1664" s="141" t="s">
        <v>2238</v>
      </c>
      <c r="F1664" s="143" t="s">
        <v>16404</v>
      </c>
      <c r="G1664" s="140"/>
      <c r="H1664" s="143" t="s">
        <v>16405</v>
      </c>
    </row>
    <row r="1665" spans="1:8" ht="29">
      <c r="A1665" s="146">
        <v>1672</v>
      </c>
      <c r="B1665" s="155"/>
      <c r="D1665" s="152"/>
      <c r="E1665" s="141" t="s">
        <v>2238</v>
      </c>
      <c r="F1665" s="143" t="s">
        <v>16490</v>
      </c>
      <c r="G1665" s="140"/>
      <c r="H1665" s="143" t="s">
        <v>16491</v>
      </c>
    </row>
    <row r="1666" spans="1:8">
      <c r="A1666" s="146">
        <v>1673</v>
      </c>
      <c r="B1666" s="155"/>
      <c r="C1666" t="s">
        <v>6842</v>
      </c>
      <c r="D1666" s="152"/>
      <c r="E1666" s="141" t="s">
        <v>2238</v>
      </c>
      <c r="F1666" s="143" t="s">
        <v>16663</v>
      </c>
      <c r="G1666" s="140"/>
      <c r="H1666" s="143" t="s">
        <v>16664</v>
      </c>
    </row>
    <row r="1667" spans="1:8">
      <c r="A1667" s="146">
        <v>1674</v>
      </c>
      <c r="B1667" s="155"/>
      <c r="D1667" s="152"/>
      <c r="E1667" s="141" t="s">
        <v>2238</v>
      </c>
      <c r="F1667" s="143" t="s">
        <v>16942</v>
      </c>
      <c r="G1667" s="140"/>
      <c r="H1667" s="143" t="s">
        <v>16943</v>
      </c>
    </row>
    <row r="1668" spans="1:8">
      <c r="A1668" s="146">
        <v>1675</v>
      </c>
      <c r="B1668" s="155"/>
      <c r="D1668" s="152"/>
      <c r="E1668" s="141" t="s">
        <v>2238</v>
      </c>
      <c r="F1668" s="143" t="s">
        <v>17014</v>
      </c>
      <c r="G1668" s="140"/>
      <c r="H1668" s="143" t="s">
        <v>17015</v>
      </c>
    </row>
    <row r="1669" spans="1:8">
      <c r="A1669" s="146">
        <v>1676</v>
      </c>
      <c r="B1669" s="155"/>
      <c r="D1669" s="152"/>
      <c r="E1669" s="141" t="s">
        <v>2238</v>
      </c>
      <c r="F1669" s="143" t="s">
        <v>17168</v>
      </c>
      <c r="G1669" s="140"/>
      <c r="H1669" s="143" t="s">
        <v>17169</v>
      </c>
    </row>
    <row r="1670" spans="1:8">
      <c r="A1670" s="146">
        <v>1677</v>
      </c>
      <c r="B1670" s="155"/>
      <c r="D1670" s="152"/>
      <c r="E1670" s="141" t="s">
        <v>2238</v>
      </c>
      <c r="F1670" s="143" t="s">
        <v>17222</v>
      </c>
      <c r="G1670" s="140"/>
      <c r="H1670" s="143" t="s">
        <v>17223</v>
      </c>
    </row>
    <row r="1671" spans="1:8">
      <c r="A1671" s="146">
        <v>1678</v>
      </c>
      <c r="B1671" s="155"/>
      <c r="D1671" s="152"/>
      <c r="E1671" s="141" t="s">
        <v>2238</v>
      </c>
      <c r="F1671" s="143" t="s">
        <v>17224</v>
      </c>
      <c r="G1671" s="140"/>
      <c r="H1671" s="143" t="s">
        <v>17312</v>
      </c>
    </row>
    <row r="1672" spans="1:8">
      <c r="A1672" s="146">
        <v>1679</v>
      </c>
      <c r="B1672" s="155"/>
      <c r="D1672" s="152"/>
      <c r="E1672" s="141" t="s">
        <v>2238</v>
      </c>
      <c r="F1672" s="143" t="s">
        <v>17305</v>
      </c>
      <c r="G1672" s="140"/>
      <c r="H1672" s="143" t="s">
        <v>17306</v>
      </c>
    </row>
    <row r="1673" spans="1:8">
      <c r="A1673" s="146">
        <v>1680</v>
      </c>
      <c r="B1673" s="155"/>
      <c r="D1673" s="152"/>
      <c r="E1673" s="141" t="s">
        <v>2238</v>
      </c>
      <c r="F1673" s="143" t="s">
        <v>22734</v>
      </c>
      <c r="G1673" s="140"/>
      <c r="H1673" s="143" t="s">
        <v>22735</v>
      </c>
    </row>
    <row r="1674" spans="1:8">
      <c r="A1674" s="146">
        <v>1681</v>
      </c>
      <c r="B1674" s="155"/>
      <c r="D1674" s="152"/>
      <c r="E1674" s="141" t="s">
        <v>2238</v>
      </c>
      <c r="F1674" s="143" t="s">
        <v>17307</v>
      </c>
      <c r="G1674" s="140"/>
      <c r="H1674" s="143" t="s">
        <v>22736</v>
      </c>
    </row>
    <row r="1675" spans="1:8">
      <c r="A1675" s="146">
        <v>1682</v>
      </c>
      <c r="B1675" s="155"/>
      <c r="D1675" s="152"/>
      <c r="E1675" s="141" t="s">
        <v>2238</v>
      </c>
      <c r="F1675" s="143" t="s">
        <v>17308</v>
      </c>
      <c r="G1675" s="140"/>
      <c r="H1675" s="143" t="s">
        <v>17309</v>
      </c>
    </row>
    <row r="1676" spans="1:8">
      <c r="A1676" s="146">
        <v>1683</v>
      </c>
      <c r="B1676" s="155"/>
      <c r="D1676" s="152"/>
      <c r="E1676" s="141" t="s">
        <v>2238</v>
      </c>
      <c r="F1676" s="143" t="s">
        <v>17402</v>
      </c>
      <c r="G1676" s="140"/>
      <c r="H1676" s="143" t="s">
        <v>17403</v>
      </c>
    </row>
    <row r="1677" spans="1:8" ht="43.5">
      <c r="A1677" s="146">
        <v>1684</v>
      </c>
      <c r="B1677" s="155"/>
      <c r="D1677" s="152"/>
      <c r="E1677" s="141" t="s">
        <v>2238</v>
      </c>
      <c r="F1677" s="143" t="s">
        <v>26342</v>
      </c>
      <c r="G1677" s="140"/>
      <c r="H1677" s="143" t="s">
        <v>17485</v>
      </c>
    </row>
    <row r="1678" spans="1:8">
      <c r="A1678" s="146">
        <v>1685</v>
      </c>
      <c r="B1678" s="155"/>
      <c r="D1678" s="152"/>
      <c r="E1678" s="141" t="s">
        <v>2238</v>
      </c>
      <c r="F1678" s="143" t="s">
        <v>17483</v>
      </c>
      <c r="G1678" s="140"/>
      <c r="H1678" s="143" t="s">
        <v>17484</v>
      </c>
    </row>
    <row r="1679" spans="1:8">
      <c r="A1679" s="146">
        <v>1686</v>
      </c>
      <c r="B1679" s="155"/>
      <c r="D1679" s="152"/>
      <c r="E1679" s="141" t="s">
        <v>2238</v>
      </c>
      <c r="F1679" s="143" t="s">
        <v>17572</v>
      </c>
      <c r="G1679" s="140"/>
      <c r="H1679" s="143" t="s">
        <v>17573</v>
      </c>
    </row>
    <row r="1680" spans="1:8" ht="43.5">
      <c r="A1680" s="146">
        <v>1687</v>
      </c>
      <c r="B1680" s="155"/>
      <c r="D1680" s="152"/>
      <c r="E1680" s="141" t="s">
        <v>2238</v>
      </c>
      <c r="F1680" s="143" t="s">
        <v>26340</v>
      </c>
      <c r="G1680" s="140"/>
      <c r="H1680" s="143" t="s">
        <v>17574</v>
      </c>
    </row>
    <row r="1681" spans="1:9" ht="43.5">
      <c r="A1681" s="146">
        <v>1688</v>
      </c>
      <c r="B1681" s="155"/>
      <c r="D1681" s="152"/>
      <c r="E1681" s="141" t="s">
        <v>2238</v>
      </c>
      <c r="F1681" s="143" t="s">
        <v>26341</v>
      </c>
      <c r="G1681" s="140"/>
      <c r="H1681" s="143" t="s">
        <v>17575</v>
      </c>
    </row>
    <row r="1682" spans="1:9" ht="29">
      <c r="A1682" s="146">
        <v>1689</v>
      </c>
      <c r="B1682" s="155"/>
      <c r="D1682" s="152"/>
      <c r="E1682" s="141" t="s">
        <v>2238</v>
      </c>
      <c r="F1682" s="143" t="s">
        <v>26343</v>
      </c>
      <c r="G1682" s="140"/>
      <c r="H1682" s="143" t="s">
        <v>17694</v>
      </c>
    </row>
    <row r="1683" spans="1:9" ht="58">
      <c r="A1683" s="146">
        <v>1690</v>
      </c>
      <c r="B1683" s="155"/>
      <c r="D1683" s="152"/>
      <c r="E1683" s="141" t="s">
        <v>2238</v>
      </c>
      <c r="F1683" s="143" t="s">
        <v>26344</v>
      </c>
      <c r="G1683" s="140"/>
      <c r="H1683" s="143" t="s">
        <v>17750</v>
      </c>
      <c r="I1683" s="159" t="s">
        <v>23162</v>
      </c>
    </row>
    <row r="1684" spans="1:9" ht="43.5">
      <c r="A1684" s="146">
        <v>1691</v>
      </c>
      <c r="B1684" s="155"/>
      <c r="D1684" s="152"/>
      <c r="E1684" s="141" t="s">
        <v>2238</v>
      </c>
      <c r="F1684" s="143" t="s">
        <v>23161</v>
      </c>
      <c r="G1684" s="140"/>
      <c r="H1684" s="143" t="s">
        <v>17760</v>
      </c>
    </row>
    <row r="1685" spans="1:9">
      <c r="A1685" s="146">
        <v>1692</v>
      </c>
      <c r="B1685" s="156"/>
      <c r="D1685" s="157"/>
      <c r="E1685" s="141" t="s">
        <v>2238</v>
      </c>
      <c r="F1685" s="143" t="s">
        <v>23159</v>
      </c>
      <c r="G1685" s="143"/>
      <c r="H1685" s="143" t="s">
        <v>23160</v>
      </c>
    </row>
    <row r="1686" spans="1:9">
      <c r="A1686" s="146">
        <v>1693</v>
      </c>
      <c r="B1686" s="155"/>
      <c r="D1686" s="152"/>
      <c r="E1686" s="141" t="s">
        <v>2238</v>
      </c>
      <c r="F1686" s="143" t="s">
        <v>17781</v>
      </c>
      <c r="G1686" s="140"/>
      <c r="H1686" s="143" t="s">
        <v>17782</v>
      </c>
    </row>
    <row r="1687" spans="1:9">
      <c r="A1687" s="146">
        <v>1694</v>
      </c>
      <c r="B1687" s="155"/>
      <c r="D1687" s="152"/>
      <c r="E1687" s="141" t="s">
        <v>2238</v>
      </c>
      <c r="F1687" s="143" t="s">
        <v>17810</v>
      </c>
      <c r="G1687" s="140"/>
      <c r="H1687" s="143" t="s">
        <v>17811</v>
      </c>
    </row>
    <row r="1688" spans="1:9">
      <c r="A1688" s="146">
        <v>1695</v>
      </c>
      <c r="B1688" s="155"/>
      <c r="D1688" s="152"/>
      <c r="E1688" s="141" t="s">
        <v>2238</v>
      </c>
      <c r="F1688" s="143" t="s">
        <v>17922</v>
      </c>
      <c r="G1688" s="140"/>
      <c r="H1688" s="143" t="s">
        <v>17923</v>
      </c>
    </row>
    <row r="1689" spans="1:9" ht="43.5">
      <c r="A1689" s="146">
        <v>1696</v>
      </c>
      <c r="B1689" s="155"/>
      <c r="D1689" s="152"/>
      <c r="E1689" s="141" t="s">
        <v>2238</v>
      </c>
      <c r="F1689" s="143" t="s">
        <v>26345</v>
      </c>
      <c r="G1689" s="140"/>
      <c r="H1689" s="143" t="s">
        <v>23163</v>
      </c>
    </row>
    <row r="1690" spans="1:9">
      <c r="A1690" s="146">
        <v>1697</v>
      </c>
      <c r="B1690" s="155"/>
      <c r="D1690" s="152"/>
      <c r="E1690" s="141" t="s">
        <v>2238</v>
      </c>
      <c r="F1690" s="143" t="s">
        <v>17926</v>
      </c>
      <c r="G1690" s="140"/>
      <c r="H1690" s="143" t="s">
        <v>17927</v>
      </c>
    </row>
    <row r="1691" spans="1:9">
      <c r="A1691" s="146">
        <v>1698</v>
      </c>
      <c r="B1691" s="155"/>
      <c r="D1691" s="152"/>
      <c r="E1691" s="141" t="s">
        <v>2238</v>
      </c>
      <c r="F1691" s="143" t="s">
        <v>26346</v>
      </c>
      <c r="G1691" s="140"/>
      <c r="H1691" s="143" t="s">
        <v>17943</v>
      </c>
    </row>
    <row r="1692" spans="1:9">
      <c r="A1692" s="146">
        <v>1699</v>
      </c>
      <c r="B1692" s="155"/>
      <c r="D1692" s="152"/>
      <c r="E1692" s="141" t="s">
        <v>2238</v>
      </c>
      <c r="F1692" s="143" t="s">
        <v>17946</v>
      </c>
      <c r="G1692" s="140"/>
      <c r="H1692" s="143" t="s">
        <v>17944</v>
      </c>
    </row>
    <row r="1693" spans="1:9">
      <c r="A1693" s="146">
        <v>1700</v>
      </c>
      <c r="B1693" s="155"/>
      <c r="D1693" s="152"/>
      <c r="E1693" s="141" t="s">
        <v>2238</v>
      </c>
      <c r="F1693" s="143" t="s">
        <v>17945</v>
      </c>
      <c r="G1693" s="140"/>
      <c r="H1693" s="143" t="s">
        <v>17947</v>
      </c>
    </row>
    <row r="1694" spans="1:9" ht="58">
      <c r="A1694" s="146">
        <v>1701</v>
      </c>
      <c r="B1694" s="155"/>
      <c r="D1694" s="152"/>
      <c r="E1694" s="141" t="s">
        <v>2238</v>
      </c>
      <c r="F1694" s="143" t="s">
        <v>22730</v>
      </c>
      <c r="G1694" s="140"/>
      <c r="H1694" s="143" t="s">
        <v>22731</v>
      </c>
    </row>
    <row r="1695" spans="1:9">
      <c r="A1695" s="146">
        <v>1702</v>
      </c>
      <c r="B1695" s="155"/>
      <c r="D1695" s="152"/>
      <c r="E1695" s="141" t="s">
        <v>2238</v>
      </c>
      <c r="F1695" s="143" t="s">
        <v>22732</v>
      </c>
      <c r="G1695" s="140"/>
      <c r="H1695" s="143" t="s">
        <v>17948</v>
      </c>
    </row>
    <row r="1696" spans="1:9">
      <c r="A1696" s="146">
        <v>1703</v>
      </c>
      <c r="B1696" s="155"/>
      <c r="D1696" s="152"/>
      <c r="E1696" s="141" t="s">
        <v>2238</v>
      </c>
      <c r="F1696" s="143" t="s">
        <v>17951</v>
      </c>
      <c r="G1696" s="140"/>
      <c r="H1696" s="143" t="s">
        <v>17952</v>
      </c>
    </row>
    <row r="1697" spans="1:8" ht="29">
      <c r="A1697" s="146">
        <v>1704</v>
      </c>
      <c r="B1697" s="155"/>
      <c r="D1697" s="152"/>
      <c r="E1697" s="141" t="s">
        <v>2238</v>
      </c>
      <c r="F1697" s="143" t="s">
        <v>25472</v>
      </c>
      <c r="G1697" s="140"/>
      <c r="H1697" s="143" t="s">
        <v>23164</v>
      </c>
    </row>
    <row r="1698" spans="1:8">
      <c r="A1698" s="146">
        <v>1705</v>
      </c>
      <c r="B1698" s="155"/>
      <c r="D1698" s="152"/>
      <c r="E1698" s="141" t="s">
        <v>2238</v>
      </c>
      <c r="F1698" s="143" t="s">
        <v>18107</v>
      </c>
      <c r="G1698" s="140"/>
      <c r="H1698" s="143" t="s">
        <v>18108</v>
      </c>
    </row>
    <row r="1699" spans="1:8">
      <c r="A1699" s="146">
        <v>1706</v>
      </c>
      <c r="B1699" s="155"/>
      <c r="D1699" s="152"/>
      <c r="E1699" s="141" t="s">
        <v>2238</v>
      </c>
      <c r="F1699" s="143" t="s">
        <v>18162</v>
      </c>
      <c r="G1699" s="140"/>
      <c r="H1699" s="143" t="s">
        <v>18161</v>
      </c>
    </row>
    <row r="1700" spans="1:8">
      <c r="A1700" s="146">
        <v>1707</v>
      </c>
      <c r="B1700" s="155"/>
      <c r="D1700" s="152"/>
      <c r="E1700" s="141" t="s">
        <v>2238</v>
      </c>
      <c r="F1700" s="143" t="s">
        <v>18211</v>
      </c>
      <c r="G1700" s="140"/>
      <c r="H1700" s="143" t="s">
        <v>18212</v>
      </c>
    </row>
    <row r="1701" spans="1:8">
      <c r="A1701" s="146">
        <v>1708</v>
      </c>
      <c r="B1701" s="155"/>
      <c r="D1701" s="152"/>
      <c r="E1701" s="141" t="s">
        <v>2238</v>
      </c>
      <c r="F1701" s="143" t="s">
        <v>18301</v>
      </c>
      <c r="G1701" s="140"/>
      <c r="H1701" s="143" t="s">
        <v>18302</v>
      </c>
    </row>
    <row r="1702" spans="1:8">
      <c r="A1702" s="146">
        <v>1709</v>
      </c>
      <c r="B1702" s="155"/>
      <c r="D1702" s="152"/>
      <c r="E1702" s="141" t="s">
        <v>2238</v>
      </c>
      <c r="F1702" s="143" t="s">
        <v>18305</v>
      </c>
      <c r="G1702" s="140"/>
      <c r="H1702" s="143" t="s">
        <v>18306</v>
      </c>
    </row>
    <row r="1703" spans="1:8">
      <c r="A1703" s="146">
        <v>1710</v>
      </c>
      <c r="B1703" s="155"/>
      <c r="D1703" s="152"/>
      <c r="E1703" s="141" t="s">
        <v>2238</v>
      </c>
      <c r="F1703" s="143" t="s">
        <v>18307</v>
      </c>
      <c r="G1703" s="140"/>
      <c r="H1703" s="143" t="s">
        <v>18308</v>
      </c>
    </row>
    <row r="1704" spans="1:8">
      <c r="A1704" s="146">
        <v>1711</v>
      </c>
      <c r="B1704" s="155"/>
      <c r="D1704" s="152"/>
      <c r="E1704" s="141" t="s">
        <v>2238</v>
      </c>
      <c r="F1704" s="143" t="s">
        <v>18448</v>
      </c>
      <c r="G1704" s="140"/>
      <c r="H1704" s="143" t="s">
        <v>5548</v>
      </c>
    </row>
    <row r="1705" spans="1:8" ht="29">
      <c r="A1705" s="146">
        <v>1712</v>
      </c>
      <c r="B1705" s="155"/>
      <c r="D1705" s="152"/>
      <c r="E1705" s="141" t="s">
        <v>2238</v>
      </c>
      <c r="F1705" s="143" t="s">
        <v>18653</v>
      </c>
      <c r="G1705" s="140"/>
      <c r="H1705" s="143" t="s">
        <v>18654</v>
      </c>
    </row>
    <row r="1706" spans="1:8">
      <c r="A1706" s="146">
        <v>1713</v>
      </c>
      <c r="B1706" s="155"/>
      <c r="D1706" s="152"/>
      <c r="E1706" s="141" t="s">
        <v>2238</v>
      </c>
      <c r="F1706" s="143" t="s">
        <v>18657</v>
      </c>
      <c r="G1706" s="140"/>
      <c r="H1706" s="143" t="s">
        <v>18658</v>
      </c>
    </row>
    <row r="1707" spans="1:8">
      <c r="A1707" s="146">
        <v>1714</v>
      </c>
      <c r="B1707" s="155"/>
      <c r="D1707" s="152"/>
      <c r="E1707" s="141" t="s">
        <v>2238</v>
      </c>
      <c r="F1707" s="143" t="s">
        <v>18820</v>
      </c>
      <c r="G1707" s="140"/>
      <c r="H1707" s="143" t="s">
        <v>18821</v>
      </c>
    </row>
    <row r="1708" spans="1:8">
      <c r="A1708" s="146">
        <v>1715</v>
      </c>
      <c r="B1708" s="155"/>
      <c r="D1708" s="152"/>
      <c r="E1708" s="141" t="s">
        <v>2238</v>
      </c>
      <c r="F1708" s="143" t="s">
        <v>18822</v>
      </c>
      <c r="G1708" s="140"/>
      <c r="H1708" s="143" t="s">
        <v>18823</v>
      </c>
    </row>
    <row r="1709" spans="1:8">
      <c r="A1709" s="146">
        <v>1716</v>
      </c>
      <c r="B1709" s="155"/>
      <c r="D1709" s="152"/>
      <c r="E1709" s="141" t="s">
        <v>2238</v>
      </c>
      <c r="F1709" s="143" t="s">
        <v>18824</v>
      </c>
      <c r="G1709" s="140"/>
      <c r="H1709" s="143" t="s">
        <v>18825</v>
      </c>
    </row>
    <row r="1710" spans="1:8">
      <c r="A1710" s="146">
        <v>1717</v>
      </c>
      <c r="B1710" s="155"/>
      <c r="D1710" s="152"/>
      <c r="E1710" s="141" t="s">
        <v>2238</v>
      </c>
      <c r="F1710" s="143" t="s">
        <v>18826</v>
      </c>
      <c r="G1710" s="140"/>
      <c r="H1710" s="143" t="s">
        <v>18827</v>
      </c>
    </row>
    <row r="1711" spans="1:8">
      <c r="A1711" s="146">
        <v>1718</v>
      </c>
      <c r="B1711" s="155"/>
      <c r="D1711" s="152"/>
      <c r="E1711" s="141" t="s">
        <v>2238</v>
      </c>
      <c r="F1711" s="143" t="s">
        <v>18915</v>
      </c>
      <c r="G1711" s="140"/>
      <c r="H1711" s="143" t="s">
        <v>18914</v>
      </c>
    </row>
    <row r="1712" spans="1:8">
      <c r="A1712" s="146">
        <v>1719</v>
      </c>
      <c r="B1712" s="155"/>
      <c r="D1712" s="152"/>
      <c r="E1712" s="141" t="s">
        <v>2238</v>
      </c>
      <c r="F1712" s="143" t="s">
        <v>19045</v>
      </c>
      <c r="G1712" s="140"/>
      <c r="H1712" s="143" t="s">
        <v>19046</v>
      </c>
    </row>
    <row r="1713" spans="1:8" ht="58">
      <c r="A1713" s="146">
        <v>1720</v>
      </c>
      <c r="B1713" s="155"/>
      <c r="D1713" s="152"/>
      <c r="E1713" s="141" t="s">
        <v>2238</v>
      </c>
      <c r="F1713" s="143" t="s">
        <v>22728</v>
      </c>
      <c r="G1713" s="140"/>
      <c r="H1713" s="143" t="s">
        <v>22729</v>
      </c>
    </row>
    <row r="1714" spans="1:8">
      <c r="A1714" s="146">
        <v>1721</v>
      </c>
      <c r="B1714" s="155"/>
      <c r="D1714" s="152"/>
      <c r="E1714" s="141" t="s">
        <v>2238</v>
      </c>
      <c r="F1714" s="143" t="s">
        <v>19114</v>
      </c>
      <c r="G1714" s="140"/>
      <c r="H1714" s="143" t="s">
        <v>19115</v>
      </c>
    </row>
    <row r="1715" spans="1:8">
      <c r="A1715" s="146">
        <v>1722</v>
      </c>
      <c r="B1715" s="155"/>
      <c r="D1715" s="152"/>
      <c r="E1715" s="141" t="s">
        <v>2238</v>
      </c>
      <c r="F1715" s="143" t="s">
        <v>3134</v>
      </c>
      <c r="G1715" s="140"/>
      <c r="H1715" s="143" t="s">
        <v>3135</v>
      </c>
    </row>
    <row r="1716" spans="1:8">
      <c r="A1716" s="146">
        <v>1723</v>
      </c>
      <c r="B1716" s="155"/>
      <c r="D1716" s="152"/>
      <c r="E1716" s="141" t="s">
        <v>2238</v>
      </c>
      <c r="F1716" s="143" t="s">
        <v>3136</v>
      </c>
      <c r="G1716" s="140"/>
      <c r="H1716" s="143" t="s">
        <v>3137</v>
      </c>
    </row>
    <row r="1717" spans="1:8">
      <c r="A1717" s="146">
        <v>1724</v>
      </c>
      <c r="B1717" s="155"/>
      <c r="D1717" s="152"/>
      <c r="E1717" s="141" t="s">
        <v>2238</v>
      </c>
      <c r="F1717" s="143" t="s">
        <v>17033</v>
      </c>
      <c r="G1717" s="140"/>
      <c r="H1717" s="143" t="s">
        <v>22733</v>
      </c>
    </row>
    <row r="1718" spans="1:8">
      <c r="A1718" s="146">
        <v>1725</v>
      </c>
      <c r="B1718" s="155"/>
      <c r="D1718" s="152"/>
      <c r="E1718" s="141" t="s">
        <v>2238</v>
      </c>
      <c r="F1718" s="143" t="s">
        <v>3138</v>
      </c>
      <c r="G1718" s="140"/>
      <c r="H1718" s="143" t="s">
        <v>3139</v>
      </c>
    </row>
    <row r="1719" spans="1:8">
      <c r="A1719" s="146">
        <v>1726</v>
      </c>
      <c r="B1719" s="155"/>
      <c r="D1719" s="152"/>
      <c r="E1719" s="141" t="s">
        <v>2238</v>
      </c>
      <c r="F1719" s="143" t="s">
        <v>19514</v>
      </c>
      <c r="G1719" s="140"/>
      <c r="H1719" s="143" t="s">
        <v>19515</v>
      </c>
    </row>
    <row r="1720" spans="1:8">
      <c r="A1720" s="146">
        <v>1727</v>
      </c>
      <c r="B1720" s="155"/>
      <c r="D1720" s="152"/>
      <c r="E1720" s="141" t="s">
        <v>2238</v>
      </c>
      <c r="F1720" s="143" t="s">
        <v>19865</v>
      </c>
      <c r="G1720" s="140"/>
      <c r="H1720" s="143" t="s">
        <v>19866</v>
      </c>
    </row>
    <row r="1721" spans="1:8">
      <c r="A1721" s="146">
        <v>1728</v>
      </c>
      <c r="B1721" s="155"/>
      <c r="D1721" s="152"/>
      <c r="E1721" s="141" t="s">
        <v>2238</v>
      </c>
      <c r="F1721" s="143" t="s">
        <v>20174</v>
      </c>
      <c r="G1721" s="140"/>
      <c r="H1721" s="143" t="s">
        <v>20175</v>
      </c>
    </row>
    <row r="1722" spans="1:8">
      <c r="A1722" s="146">
        <v>1729</v>
      </c>
      <c r="B1722" s="155"/>
      <c r="D1722" s="152"/>
      <c r="E1722" s="141" t="s">
        <v>2238</v>
      </c>
      <c r="F1722" s="143" t="s">
        <v>20355</v>
      </c>
      <c r="G1722" s="140"/>
      <c r="H1722" s="143" t="s">
        <v>20356</v>
      </c>
    </row>
    <row r="1723" spans="1:8">
      <c r="A1723" s="146">
        <v>1730</v>
      </c>
      <c r="B1723" s="155"/>
      <c r="D1723" s="152"/>
      <c r="E1723" s="141" t="s">
        <v>2238</v>
      </c>
      <c r="F1723" s="143" t="s">
        <v>20365</v>
      </c>
      <c r="G1723" s="140"/>
      <c r="H1723" s="143" t="s">
        <v>20366</v>
      </c>
    </row>
    <row r="1724" spans="1:8" ht="58">
      <c r="A1724" s="146">
        <v>1731</v>
      </c>
      <c r="B1724" s="155"/>
      <c r="D1724" s="152"/>
      <c r="E1724" s="141" t="s">
        <v>2238</v>
      </c>
      <c r="F1724" s="143" t="s">
        <v>23838</v>
      </c>
      <c r="G1724" s="140"/>
      <c r="H1724" s="143" t="s">
        <v>22727</v>
      </c>
    </row>
    <row r="1725" spans="1:8">
      <c r="A1725" s="146">
        <v>1732</v>
      </c>
      <c r="B1725" s="155"/>
      <c r="D1725" s="152"/>
      <c r="E1725" s="141" t="s">
        <v>2238</v>
      </c>
      <c r="F1725" s="143" t="s">
        <v>21798</v>
      </c>
      <c r="G1725" s="143"/>
      <c r="H1725" s="143" t="s">
        <v>21799</v>
      </c>
    </row>
    <row r="1726" spans="1:8" ht="58">
      <c r="A1726" s="146">
        <v>1733</v>
      </c>
      <c r="B1726" s="155"/>
      <c r="D1726" s="152"/>
      <c r="E1726" s="141" t="s">
        <v>2238</v>
      </c>
      <c r="F1726" s="143" t="s">
        <v>21807</v>
      </c>
      <c r="G1726" s="143"/>
      <c r="H1726" s="143" t="s">
        <v>21806</v>
      </c>
    </row>
    <row r="1727" spans="1:8">
      <c r="A1727" s="146">
        <v>1734</v>
      </c>
      <c r="B1727" s="155"/>
      <c r="D1727" s="152"/>
      <c r="E1727" s="141" t="s">
        <v>2238</v>
      </c>
      <c r="F1727" s="143" t="s">
        <v>21749</v>
      </c>
      <c r="G1727" s="140"/>
      <c r="H1727" s="143" t="s">
        <v>21750</v>
      </c>
    </row>
    <row r="1728" spans="1:8" ht="43.5">
      <c r="A1728" s="146">
        <v>1735</v>
      </c>
      <c r="B1728" s="155"/>
      <c r="D1728" s="152"/>
      <c r="E1728" s="141" t="s">
        <v>2238</v>
      </c>
      <c r="F1728" s="143" t="s">
        <v>21742</v>
      </c>
      <c r="G1728" s="140"/>
      <c r="H1728" s="143" t="s">
        <v>21743</v>
      </c>
    </row>
    <row r="1729" spans="1:9" ht="58">
      <c r="A1729" s="146">
        <v>1736</v>
      </c>
      <c r="B1729" s="155"/>
      <c r="D1729" s="152"/>
      <c r="E1729" s="141" t="s">
        <v>2238</v>
      </c>
      <c r="F1729" s="143" t="s">
        <v>21771</v>
      </c>
      <c r="G1729" s="140"/>
      <c r="H1729" s="143" t="s">
        <v>21735</v>
      </c>
    </row>
    <row r="1730" spans="1:9">
      <c r="A1730" s="146">
        <v>1737</v>
      </c>
      <c r="B1730" s="155"/>
      <c r="D1730" s="152"/>
      <c r="E1730" s="141" t="s">
        <v>2238</v>
      </c>
      <c r="F1730" s="143" t="s">
        <v>20992</v>
      </c>
      <c r="G1730" s="140"/>
      <c r="H1730" s="143" t="s">
        <v>20993</v>
      </c>
    </row>
    <row r="1731" spans="1:9">
      <c r="A1731" s="146">
        <v>1738</v>
      </c>
      <c r="B1731" s="155"/>
      <c r="D1731" s="152"/>
      <c r="E1731" s="141" t="s">
        <v>2238</v>
      </c>
      <c r="F1731" s="143" t="s">
        <v>20623</v>
      </c>
      <c r="G1731" s="140"/>
      <c r="H1731" s="143" t="s">
        <v>20622</v>
      </c>
    </row>
    <row r="1732" spans="1:9" ht="29">
      <c r="A1732" s="146">
        <v>1739</v>
      </c>
      <c r="B1732" s="155"/>
      <c r="D1732" s="152"/>
      <c r="E1732" s="141" t="s">
        <v>2238</v>
      </c>
      <c r="F1732" s="143" t="s">
        <v>20691</v>
      </c>
      <c r="G1732" s="140"/>
      <c r="H1732" s="143" t="s">
        <v>20690</v>
      </c>
    </row>
    <row r="1733" spans="1:9" ht="58">
      <c r="A1733" s="146">
        <v>1740</v>
      </c>
      <c r="B1733" s="155"/>
      <c r="D1733" s="152"/>
      <c r="E1733" s="141" t="s">
        <v>2238</v>
      </c>
      <c r="F1733" s="143" t="s">
        <v>21776</v>
      </c>
      <c r="G1733" s="140"/>
      <c r="H1733" s="143" t="s">
        <v>21542</v>
      </c>
    </row>
    <row r="1734" spans="1:9">
      <c r="A1734" s="146">
        <v>1741</v>
      </c>
      <c r="B1734" s="155"/>
      <c r="D1734" s="152"/>
      <c r="E1734" s="141" t="s">
        <v>2238</v>
      </c>
      <c r="F1734" s="143" t="s">
        <v>21029</v>
      </c>
      <c r="G1734" s="140"/>
      <c r="H1734" s="143" t="s">
        <v>21030</v>
      </c>
    </row>
    <row r="1735" spans="1:9" ht="72.5">
      <c r="A1735" s="146">
        <v>1742</v>
      </c>
      <c r="B1735" s="155"/>
      <c r="D1735" s="152"/>
      <c r="E1735" s="141" t="s">
        <v>2238</v>
      </c>
      <c r="F1735" s="143" t="s">
        <v>21721</v>
      </c>
      <c r="G1735" s="140"/>
      <c r="H1735" s="143" t="s">
        <v>21218</v>
      </c>
    </row>
    <row r="1736" spans="1:9" ht="72.5">
      <c r="A1736" s="146">
        <v>1743</v>
      </c>
      <c r="B1736" s="155"/>
      <c r="D1736" s="152"/>
      <c r="E1736" s="141" t="s">
        <v>2238</v>
      </c>
      <c r="F1736" s="143" t="s">
        <v>21879</v>
      </c>
      <c r="G1736" s="140"/>
      <c r="H1736" s="143" t="s">
        <v>21878</v>
      </c>
    </row>
    <row r="1737" spans="1:9" ht="58">
      <c r="A1737" s="146">
        <v>1744</v>
      </c>
      <c r="B1737" s="155"/>
      <c r="D1737" s="152"/>
      <c r="E1737" s="141" t="s">
        <v>2238</v>
      </c>
      <c r="F1737" s="143" t="s">
        <v>21885</v>
      </c>
      <c r="G1737" s="140"/>
      <c r="H1737" s="143" t="s">
        <v>21884</v>
      </c>
    </row>
    <row r="1738" spans="1:9" ht="43.5">
      <c r="A1738" s="146">
        <v>1745</v>
      </c>
      <c r="B1738" s="155"/>
      <c r="D1738" s="152"/>
      <c r="E1738" s="141" t="s">
        <v>2238</v>
      </c>
      <c r="F1738" s="143" t="s">
        <v>22081</v>
      </c>
      <c r="G1738" s="140"/>
      <c r="H1738" s="143" t="s">
        <v>22080</v>
      </c>
    </row>
    <row r="1739" spans="1:9" ht="58">
      <c r="A1739" s="146">
        <v>1746</v>
      </c>
      <c r="B1739" s="155"/>
      <c r="D1739" s="152"/>
      <c r="E1739" s="141" t="s">
        <v>2238</v>
      </c>
      <c r="F1739" s="143" t="s">
        <v>22148</v>
      </c>
      <c r="G1739" s="140"/>
      <c r="H1739" s="143" t="s">
        <v>4467</v>
      </c>
      <c r="I1739" s="159" t="s">
        <v>13576</v>
      </c>
    </row>
    <row r="1740" spans="1:9">
      <c r="A1740" s="146">
        <v>1747</v>
      </c>
      <c r="B1740" s="155" t="s">
        <v>149</v>
      </c>
      <c r="D1740" s="152"/>
      <c r="E1740" s="141" t="s">
        <v>2238</v>
      </c>
      <c r="F1740" s="143" t="s">
        <v>22399</v>
      </c>
      <c r="G1740" s="140"/>
      <c r="H1740" s="143" t="s">
        <v>22400</v>
      </c>
    </row>
    <row r="1741" spans="1:9" ht="29">
      <c r="A1741" s="146">
        <v>1748</v>
      </c>
      <c r="B1741" s="155"/>
      <c r="D1741" s="152"/>
      <c r="E1741" s="141" t="s">
        <v>2238</v>
      </c>
      <c r="F1741" s="143" t="s">
        <v>23637</v>
      </c>
      <c r="G1741" s="140"/>
      <c r="H1741" s="143" t="s">
        <v>23638</v>
      </c>
    </row>
    <row r="1742" spans="1:9">
      <c r="A1742" s="146">
        <v>1749</v>
      </c>
      <c r="B1742" s="155"/>
      <c r="D1742" s="152"/>
      <c r="E1742" s="141" t="s">
        <v>2238</v>
      </c>
      <c r="F1742" s="143" t="s">
        <v>23639</v>
      </c>
      <c r="G1742" s="140"/>
      <c r="H1742" s="143"/>
    </row>
    <row r="1743" spans="1:9">
      <c r="A1743" s="146">
        <v>1750</v>
      </c>
      <c r="B1743" s="155"/>
      <c r="D1743" s="152"/>
      <c r="E1743" s="141" t="s">
        <v>2238</v>
      </c>
      <c r="F1743" s="143" t="s">
        <v>23642</v>
      </c>
      <c r="G1743" s="140"/>
      <c r="H1743" s="143" t="s">
        <v>23643</v>
      </c>
    </row>
    <row r="1744" spans="1:9">
      <c r="A1744" s="146">
        <v>1751</v>
      </c>
      <c r="B1744" s="155"/>
      <c r="D1744" s="152"/>
      <c r="E1744" s="141" t="s">
        <v>2238</v>
      </c>
      <c r="F1744" s="143" t="s">
        <v>23644</v>
      </c>
      <c r="G1744" s="140"/>
      <c r="H1744" s="143" t="s">
        <v>23645</v>
      </c>
    </row>
    <row r="1745" spans="1:13">
      <c r="A1745" s="146">
        <v>1752</v>
      </c>
      <c r="B1745" s="155"/>
      <c r="D1745" s="152"/>
      <c r="E1745" s="141" t="s">
        <v>2238</v>
      </c>
      <c r="F1745" s="143" t="s">
        <v>23646</v>
      </c>
      <c r="G1745" s="140"/>
      <c r="H1745" s="143" t="s">
        <v>23647</v>
      </c>
    </row>
    <row r="1746" spans="1:13">
      <c r="A1746" s="146">
        <v>1753</v>
      </c>
      <c r="B1746" s="155"/>
      <c r="D1746" s="152"/>
      <c r="E1746" s="141" t="s">
        <v>2238</v>
      </c>
      <c r="F1746" s="143" t="s">
        <v>23771</v>
      </c>
      <c r="G1746" s="140"/>
      <c r="H1746" s="143" t="s">
        <v>23769</v>
      </c>
    </row>
    <row r="1747" spans="1:13">
      <c r="A1747" s="146">
        <v>1754</v>
      </c>
      <c r="B1747" s="155"/>
      <c r="D1747" s="152"/>
      <c r="E1747" s="141" t="s">
        <v>2238</v>
      </c>
      <c r="F1747" s="143" t="s">
        <v>24017</v>
      </c>
      <c r="G1747" s="140"/>
      <c r="H1747" s="143" t="s">
        <v>24018</v>
      </c>
    </row>
    <row r="1748" spans="1:13">
      <c r="A1748" s="146">
        <v>1755</v>
      </c>
      <c r="B1748" s="155"/>
      <c r="D1748" s="152"/>
      <c r="E1748" s="141" t="s">
        <v>2238</v>
      </c>
      <c r="F1748" s="143" t="s">
        <v>24122</v>
      </c>
      <c r="G1748" s="140"/>
      <c r="H1748" s="143" t="s">
        <v>24123</v>
      </c>
    </row>
    <row r="1749" spans="1:13" ht="43.5">
      <c r="A1749" s="146">
        <v>1756</v>
      </c>
      <c r="B1749" s="155"/>
      <c r="D1749" s="152"/>
      <c r="E1749" s="141" t="s">
        <v>2238</v>
      </c>
      <c r="F1749" s="143" t="s">
        <v>24377</v>
      </c>
      <c r="G1749" s="140"/>
      <c r="H1749" s="143" t="s">
        <v>24350</v>
      </c>
    </row>
    <row r="1750" spans="1:13">
      <c r="A1750" s="146">
        <v>1757</v>
      </c>
      <c r="B1750" s="155"/>
      <c r="D1750" s="152"/>
      <c r="E1750" s="141" t="s">
        <v>2238</v>
      </c>
      <c r="F1750" s="143" t="s">
        <v>24378</v>
      </c>
      <c r="G1750" s="140"/>
      <c r="H1750" s="143" t="s">
        <v>24379</v>
      </c>
    </row>
    <row r="1751" spans="1:13">
      <c r="A1751" s="146">
        <v>1758</v>
      </c>
      <c r="B1751" s="155"/>
      <c r="D1751" s="152"/>
      <c r="E1751" s="141" t="s">
        <v>2238</v>
      </c>
      <c r="F1751" s="143" t="s">
        <v>24521</v>
      </c>
      <c r="G1751" s="140"/>
      <c r="H1751" s="143" t="s">
        <v>24522</v>
      </c>
    </row>
    <row r="1752" spans="1:13">
      <c r="A1752" s="146">
        <v>1759</v>
      </c>
      <c r="B1752" s="155"/>
      <c r="D1752" s="152"/>
      <c r="E1752" s="141" t="s">
        <v>2238</v>
      </c>
      <c r="F1752" s="143" t="s">
        <v>24987</v>
      </c>
      <c r="G1752" s="140"/>
      <c r="H1752" s="143" t="s">
        <v>24553</v>
      </c>
    </row>
    <row r="1753" spans="1:13">
      <c r="A1753" s="146">
        <v>1760</v>
      </c>
      <c r="B1753" s="155"/>
      <c r="D1753" s="152"/>
      <c r="E1753" s="141" t="s">
        <v>2238</v>
      </c>
      <c r="F1753" s="143" t="s">
        <v>24557</v>
      </c>
      <c r="G1753" s="140"/>
      <c r="H1753" s="143" t="s">
        <v>24558</v>
      </c>
    </row>
    <row r="1754" spans="1:13" ht="87">
      <c r="A1754" s="146">
        <v>1761</v>
      </c>
      <c r="B1754" s="155"/>
      <c r="D1754" s="152"/>
      <c r="E1754" s="141" t="s">
        <v>2238</v>
      </c>
      <c r="F1754" s="143" t="s">
        <v>24574</v>
      </c>
      <c r="G1754" s="140"/>
      <c r="H1754" s="143" t="s">
        <v>24573</v>
      </c>
    </row>
    <row r="1755" spans="1:13" ht="43.5">
      <c r="A1755" s="146">
        <v>1762</v>
      </c>
      <c r="B1755" s="155" t="s">
        <v>149</v>
      </c>
      <c r="D1755" s="152"/>
      <c r="E1755" s="141" t="s">
        <v>2238</v>
      </c>
      <c r="F1755" s="143" t="s">
        <v>24982</v>
      </c>
      <c r="G1755" s="140"/>
      <c r="H1755" s="143" t="s">
        <v>24981</v>
      </c>
    </row>
    <row r="1756" spans="1:13">
      <c r="A1756" s="146">
        <v>1763</v>
      </c>
      <c r="B1756" s="155"/>
      <c r="D1756" s="152"/>
      <c r="E1756" s="141" t="s">
        <v>2238</v>
      </c>
      <c r="F1756" s="143" t="s">
        <v>25172</v>
      </c>
      <c r="G1756" s="140"/>
      <c r="H1756" s="143" t="s">
        <v>25169</v>
      </c>
    </row>
    <row r="1757" spans="1:13">
      <c r="A1757" s="146">
        <v>1764</v>
      </c>
      <c r="B1757" s="158"/>
      <c r="D1757" s="154"/>
      <c r="E1757" s="141" t="s">
        <v>2238</v>
      </c>
      <c r="F1757" s="148" t="s">
        <v>25589</v>
      </c>
      <c r="G1757" s="140"/>
      <c r="H1757" s="148" t="s">
        <v>25590</v>
      </c>
      <c r="M1757" s="169"/>
    </row>
    <row r="1758" spans="1:13">
      <c r="A1758" s="146">
        <v>1765</v>
      </c>
      <c r="B1758" s="158"/>
      <c r="D1758" s="154"/>
      <c r="E1758" s="141" t="s">
        <v>2238</v>
      </c>
      <c r="F1758" s="143" t="s">
        <v>25859</v>
      </c>
      <c r="G1758" s="143"/>
      <c r="H1758" s="143" t="s">
        <v>25860</v>
      </c>
      <c r="M1758" s="169"/>
    </row>
    <row r="1759" spans="1:13" ht="58">
      <c r="A1759" s="146">
        <v>1766</v>
      </c>
      <c r="B1759" s="158"/>
      <c r="D1759" s="154"/>
      <c r="E1759" s="141" t="s">
        <v>2238</v>
      </c>
      <c r="F1759" s="143" t="s">
        <v>26062</v>
      </c>
      <c r="G1759" s="143"/>
      <c r="H1759" s="143" t="s">
        <v>26047</v>
      </c>
      <c r="M1759" s="169"/>
    </row>
    <row r="1760" spans="1:13">
      <c r="A1760" s="146">
        <v>1767</v>
      </c>
      <c r="B1760" s="155"/>
      <c r="D1760" s="152"/>
      <c r="E1760" s="141" t="s">
        <v>52</v>
      </c>
      <c r="F1760" s="143" t="s">
        <v>9518</v>
      </c>
      <c r="G1760" s="140"/>
      <c r="H1760" s="143" t="s">
        <v>9519</v>
      </c>
    </row>
    <row r="1761" spans="1:8">
      <c r="A1761" s="146">
        <v>1768</v>
      </c>
      <c r="B1761" s="155"/>
      <c r="D1761" s="152" t="s">
        <v>551</v>
      </c>
      <c r="E1761" s="141" t="s">
        <v>52</v>
      </c>
      <c r="F1761" s="143" t="s">
        <v>20357</v>
      </c>
      <c r="G1761" s="140"/>
      <c r="H1761" s="143" t="s">
        <v>20358</v>
      </c>
    </row>
    <row r="1762" spans="1:8">
      <c r="A1762" s="146">
        <v>1769</v>
      </c>
      <c r="B1762" s="155"/>
      <c r="D1762" s="152"/>
      <c r="E1762" s="141" t="s">
        <v>52</v>
      </c>
      <c r="F1762" s="143" t="s">
        <v>9520</v>
      </c>
      <c r="G1762" s="140"/>
      <c r="H1762" s="143" t="s">
        <v>9521</v>
      </c>
    </row>
    <row r="1763" spans="1:8">
      <c r="A1763" s="146">
        <v>1770</v>
      </c>
      <c r="B1763" s="155"/>
      <c r="D1763" s="152"/>
      <c r="E1763" s="141" t="s">
        <v>52</v>
      </c>
      <c r="F1763" s="143" t="s">
        <v>9522</v>
      </c>
      <c r="G1763" s="140"/>
      <c r="H1763" s="143" t="s">
        <v>9523</v>
      </c>
    </row>
    <row r="1764" spans="1:8">
      <c r="A1764" s="146">
        <v>1771</v>
      </c>
      <c r="B1764" s="155"/>
      <c r="D1764" s="152"/>
      <c r="E1764" s="141" t="s">
        <v>52</v>
      </c>
      <c r="F1764" s="143" t="s">
        <v>9524</v>
      </c>
      <c r="G1764" s="140"/>
      <c r="H1764" s="143" t="s">
        <v>9525</v>
      </c>
    </row>
    <row r="1765" spans="1:8">
      <c r="A1765" s="146">
        <v>1772</v>
      </c>
      <c r="B1765" s="155"/>
      <c r="D1765" s="152"/>
      <c r="E1765" s="141" t="s">
        <v>52</v>
      </c>
      <c r="F1765" s="143" t="s">
        <v>9526</v>
      </c>
      <c r="G1765" s="140"/>
      <c r="H1765" s="143" t="s">
        <v>9527</v>
      </c>
    </row>
    <row r="1766" spans="1:8">
      <c r="A1766" s="146">
        <v>1773</v>
      </c>
      <c r="B1766" s="155"/>
      <c r="D1766" s="152"/>
      <c r="E1766" s="141" t="s">
        <v>52</v>
      </c>
      <c r="F1766" s="143" t="s">
        <v>9528</v>
      </c>
      <c r="G1766" s="140"/>
      <c r="H1766" s="143" t="s">
        <v>9529</v>
      </c>
    </row>
    <row r="1767" spans="1:8">
      <c r="A1767" s="146">
        <v>1774</v>
      </c>
      <c r="B1767" s="155"/>
      <c r="D1767" s="152"/>
      <c r="E1767" s="141" t="s">
        <v>52</v>
      </c>
      <c r="F1767" s="143" t="s">
        <v>9530</v>
      </c>
      <c r="G1767" s="140"/>
      <c r="H1767" s="143" t="s">
        <v>9531</v>
      </c>
    </row>
    <row r="1768" spans="1:8">
      <c r="A1768" s="146">
        <v>1775</v>
      </c>
      <c r="B1768" s="155"/>
      <c r="D1768" s="152"/>
      <c r="E1768" s="141" t="s">
        <v>52</v>
      </c>
      <c r="F1768" s="143" t="s">
        <v>9532</v>
      </c>
      <c r="G1768" s="140"/>
      <c r="H1768" s="143" t="s">
        <v>9533</v>
      </c>
    </row>
    <row r="1769" spans="1:8">
      <c r="A1769" s="146">
        <v>1776</v>
      </c>
      <c r="B1769" s="155"/>
      <c r="D1769" s="152"/>
      <c r="E1769" s="141" t="s">
        <v>52</v>
      </c>
      <c r="F1769" s="143" t="s">
        <v>9534</v>
      </c>
      <c r="G1769" s="140"/>
      <c r="H1769" s="143" t="s">
        <v>9535</v>
      </c>
    </row>
    <row r="1770" spans="1:8">
      <c r="A1770" s="146">
        <v>1777</v>
      </c>
      <c r="B1770" s="155"/>
      <c r="D1770" s="152"/>
      <c r="E1770" s="141" t="s">
        <v>52</v>
      </c>
      <c r="F1770" s="143" t="s">
        <v>9537</v>
      </c>
      <c r="G1770" s="140"/>
      <c r="H1770" s="143" t="s">
        <v>9536</v>
      </c>
    </row>
    <row r="1771" spans="1:8">
      <c r="A1771" s="146">
        <v>1778</v>
      </c>
      <c r="B1771" s="155"/>
      <c r="D1771" s="152"/>
      <c r="E1771" s="141" t="s">
        <v>52</v>
      </c>
      <c r="F1771" s="143" t="s">
        <v>9538</v>
      </c>
      <c r="G1771" s="140"/>
      <c r="H1771" s="143" t="s">
        <v>9539</v>
      </c>
    </row>
    <row r="1772" spans="1:8" ht="43.5">
      <c r="A1772" s="146">
        <v>1779</v>
      </c>
      <c r="B1772" s="155"/>
      <c r="D1772" s="152"/>
      <c r="E1772" s="141" t="s">
        <v>52</v>
      </c>
      <c r="F1772" s="143" t="s">
        <v>24664</v>
      </c>
      <c r="G1772" s="140"/>
      <c r="H1772" s="143" t="s">
        <v>9542</v>
      </c>
    </row>
    <row r="1773" spans="1:8">
      <c r="A1773" s="146">
        <v>1780</v>
      </c>
      <c r="B1773" s="155"/>
      <c r="D1773" s="152"/>
      <c r="E1773" s="141" t="s">
        <v>52</v>
      </c>
      <c r="F1773" s="143" t="s">
        <v>9543</v>
      </c>
      <c r="G1773" s="140"/>
      <c r="H1773" s="143" t="s">
        <v>9544</v>
      </c>
    </row>
    <row r="1774" spans="1:8">
      <c r="A1774" s="146">
        <v>1781</v>
      </c>
      <c r="B1774" s="155"/>
      <c r="D1774" s="152"/>
      <c r="E1774" s="141" t="s">
        <v>52</v>
      </c>
      <c r="F1774" s="143" t="s">
        <v>7158</v>
      </c>
      <c r="G1774" s="140"/>
      <c r="H1774" s="143" t="s">
        <v>7159</v>
      </c>
    </row>
    <row r="1775" spans="1:8">
      <c r="A1775" s="146">
        <v>1782</v>
      </c>
      <c r="B1775" s="155"/>
      <c r="D1775" s="152"/>
      <c r="E1775" s="141" t="s">
        <v>7356</v>
      </c>
      <c r="F1775" s="143" t="s">
        <v>2986</v>
      </c>
      <c r="G1775" s="140"/>
      <c r="H1775" s="143" t="s">
        <v>2986</v>
      </c>
    </row>
    <row r="1776" spans="1:8" ht="58">
      <c r="A1776" s="146">
        <v>1783</v>
      </c>
      <c r="B1776" s="155"/>
      <c r="D1776" s="152"/>
      <c r="E1776" s="141" t="s">
        <v>7356</v>
      </c>
      <c r="F1776" s="143" t="s">
        <v>21828</v>
      </c>
      <c r="G1776" s="140"/>
      <c r="H1776" s="143" t="s">
        <v>15140</v>
      </c>
    </row>
    <row r="1777" spans="1:8">
      <c r="A1777" s="146">
        <v>1784</v>
      </c>
      <c r="B1777" s="155"/>
      <c r="D1777" s="152"/>
      <c r="E1777" s="141" t="s">
        <v>7356</v>
      </c>
      <c r="F1777" s="143" t="s">
        <v>15177</v>
      </c>
      <c r="G1777" s="140"/>
      <c r="H1777" s="143" t="s">
        <v>15178</v>
      </c>
    </row>
    <row r="1778" spans="1:8">
      <c r="A1778" s="146">
        <v>1785</v>
      </c>
      <c r="B1778" s="155"/>
      <c r="D1778" s="152"/>
      <c r="E1778" s="141" t="s">
        <v>7356</v>
      </c>
      <c r="F1778" s="143" t="s">
        <v>15179</v>
      </c>
      <c r="G1778" s="140"/>
      <c r="H1778" s="143" t="s">
        <v>15180</v>
      </c>
    </row>
    <row r="1779" spans="1:8">
      <c r="A1779" s="146">
        <v>1786</v>
      </c>
      <c r="B1779" s="155"/>
      <c r="D1779" s="152"/>
      <c r="E1779" s="141" t="s">
        <v>7356</v>
      </c>
      <c r="F1779" s="143" t="s">
        <v>15181</v>
      </c>
      <c r="G1779" s="140"/>
      <c r="H1779" s="143" t="s">
        <v>15182</v>
      </c>
    </row>
    <row r="1780" spans="1:8">
      <c r="A1780" s="146">
        <v>1787</v>
      </c>
      <c r="B1780" s="155"/>
      <c r="D1780" s="152"/>
      <c r="E1780" s="141" t="s">
        <v>7356</v>
      </c>
      <c r="F1780" s="143" t="s">
        <v>15207</v>
      </c>
      <c r="G1780" s="140"/>
      <c r="H1780" s="143" t="s">
        <v>15208</v>
      </c>
    </row>
    <row r="1781" spans="1:8">
      <c r="A1781" s="146">
        <v>1788</v>
      </c>
      <c r="B1781" s="155"/>
      <c r="D1781" s="152"/>
      <c r="E1781" s="141" t="s">
        <v>7356</v>
      </c>
      <c r="F1781" s="143" t="s">
        <v>15209</v>
      </c>
      <c r="G1781" s="140"/>
      <c r="H1781" s="143" t="s">
        <v>15210</v>
      </c>
    </row>
    <row r="1782" spans="1:8">
      <c r="A1782" s="146">
        <v>1789</v>
      </c>
      <c r="B1782" s="155"/>
      <c r="D1782" s="152"/>
      <c r="E1782" s="141" t="s">
        <v>7356</v>
      </c>
      <c r="F1782" s="143" t="s">
        <v>15323</v>
      </c>
      <c r="G1782" s="140"/>
      <c r="H1782" s="143" t="s">
        <v>15322</v>
      </c>
    </row>
    <row r="1783" spans="1:8">
      <c r="A1783" s="146">
        <v>1790</v>
      </c>
      <c r="B1783" s="155"/>
      <c r="D1783" s="152" t="s">
        <v>551</v>
      </c>
      <c r="E1783" s="141" t="s">
        <v>7356</v>
      </c>
      <c r="F1783" s="143" t="s">
        <v>15602</v>
      </c>
      <c r="G1783" s="140"/>
      <c r="H1783" s="143" t="s">
        <v>15603</v>
      </c>
    </row>
    <row r="1784" spans="1:8">
      <c r="A1784" s="146">
        <v>1791</v>
      </c>
      <c r="B1784" s="155"/>
      <c r="D1784" s="152"/>
      <c r="E1784" s="141" t="s">
        <v>7356</v>
      </c>
      <c r="F1784" s="143" t="s">
        <v>22686</v>
      </c>
      <c r="G1784" s="140"/>
      <c r="H1784" s="143" t="s">
        <v>16511</v>
      </c>
    </row>
    <row r="1785" spans="1:8" ht="43.5">
      <c r="A1785" s="146">
        <v>1792</v>
      </c>
      <c r="B1785" s="155"/>
      <c r="D1785" s="152" t="s">
        <v>551</v>
      </c>
      <c r="E1785" s="141" t="s">
        <v>7356</v>
      </c>
      <c r="F1785" s="143" t="s">
        <v>22676</v>
      </c>
      <c r="G1785" s="140"/>
      <c r="H1785" s="143" t="s">
        <v>22677</v>
      </c>
    </row>
    <row r="1786" spans="1:8">
      <c r="A1786" s="146">
        <v>1793</v>
      </c>
      <c r="B1786" s="155"/>
      <c r="D1786" s="152"/>
      <c r="E1786" s="141" t="s">
        <v>7356</v>
      </c>
      <c r="F1786" s="143" t="s">
        <v>18268</v>
      </c>
      <c r="G1786" s="140"/>
      <c r="H1786" s="143" t="s">
        <v>18269</v>
      </c>
    </row>
    <row r="1787" spans="1:8">
      <c r="A1787" s="146">
        <v>1794</v>
      </c>
      <c r="B1787" s="155"/>
      <c r="D1787" s="152"/>
      <c r="E1787" s="141" t="s">
        <v>7356</v>
      </c>
      <c r="F1787" s="143" t="s">
        <v>18859</v>
      </c>
      <c r="G1787" s="140"/>
      <c r="H1787" s="143" t="s">
        <v>18860</v>
      </c>
    </row>
    <row r="1788" spans="1:8">
      <c r="A1788" s="146">
        <v>1795</v>
      </c>
      <c r="B1788" s="155"/>
      <c r="D1788" s="152"/>
      <c r="E1788" s="141" t="s">
        <v>7356</v>
      </c>
      <c r="F1788" s="143" t="s">
        <v>19651</v>
      </c>
      <c r="G1788" s="140"/>
      <c r="H1788" s="143" t="s">
        <v>19652</v>
      </c>
    </row>
    <row r="1789" spans="1:8">
      <c r="A1789" s="146">
        <v>1796</v>
      </c>
      <c r="B1789" s="158"/>
      <c r="D1789" s="154"/>
      <c r="E1789" s="141" t="s">
        <v>7356</v>
      </c>
      <c r="F1789" s="143" t="s">
        <v>8207</v>
      </c>
      <c r="G1789" s="143"/>
      <c r="H1789" s="143" t="s">
        <v>22678</v>
      </c>
    </row>
    <row r="1790" spans="1:8" ht="43.5">
      <c r="A1790" s="146">
        <v>1797</v>
      </c>
      <c r="B1790" s="155"/>
      <c r="D1790" s="152"/>
      <c r="E1790" s="141" t="s">
        <v>7356</v>
      </c>
      <c r="F1790" s="143" t="s">
        <v>22679</v>
      </c>
      <c r="G1790" s="140"/>
      <c r="H1790" s="143" t="s">
        <v>19703</v>
      </c>
    </row>
    <row r="1791" spans="1:8">
      <c r="A1791" s="146">
        <v>1798</v>
      </c>
      <c r="B1791" s="155"/>
      <c r="D1791" s="152"/>
      <c r="E1791" s="141" t="s">
        <v>7356</v>
      </c>
      <c r="F1791" s="143" t="s">
        <v>22659</v>
      </c>
      <c r="G1791" s="140"/>
      <c r="H1791" s="143" t="s">
        <v>22660</v>
      </c>
    </row>
    <row r="1792" spans="1:8" ht="43.5">
      <c r="A1792" s="146">
        <v>1799</v>
      </c>
      <c r="B1792" s="155"/>
      <c r="D1792" s="152" t="s">
        <v>551</v>
      </c>
      <c r="E1792" s="141" t="s">
        <v>7356</v>
      </c>
      <c r="F1792" s="143" t="s">
        <v>24252</v>
      </c>
      <c r="G1792" s="140"/>
      <c r="H1792" s="143" t="s">
        <v>24193</v>
      </c>
    </row>
    <row r="1793" spans="1:8" ht="58">
      <c r="A1793" s="146">
        <v>1800</v>
      </c>
      <c r="B1793" s="155"/>
      <c r="D1793" s="152"/>
      <c r="E1793" s="141" t="s">
        <v>8671</v>
      </c>
      <c r="F1793" s="143" t="s">
        <v>22707</v>
      </c>
      <c r="G1793" s="140"/>
      <c r="H1793" s="143" t="s">
        <v>22706</v>
      </c>
    </row>
    <row r="1794" spans="1:8" ht="87">
      <c r="A1794" s="146">
        <v>1801</v>
      </c>
      <c r="B1794" s="155"/>
      <c r="D1794" s="152"/>
      <c r="E1794" s="141" t="s">
        <v>8671</v>
      </c>
      <c r="F1794" s="143" t="s">
        <v>21830</v>
      </c>
      <c r="G1794" s="140"/>
      <c r="H1794" s="143" t="s">
        <v>21829</v>
      </c>
    </row>
    <row r="1795" spans="1:8" ht="72.5">
      <c r="A1795" s="146">
        <v>1802</v>
      </c>
      <c r="B1795" s="155"/>
      <c r="D1795" s="152"/>
      <c r="E1795" s="141" t="s">
        <v>8671</v>
      </c>
      <c r="F1795" s="143" t="s">
        <v>21832</v>
      </c>
      <c r="G1795" s="140"/>
      <c r="H1795" s="143" t="s">
        <v>8661</v>
      </c>
    </row>
    <row r="1796" spans="1:8" ht="72.5">
      <c r="A1796" s="146">
        <v>1803</v>
      </c>
      <c r="B1796" s="155"/>
      <c r="D1796" s="152"/>
      <c r="E1796" s="141" t="s">
        <v>8671</v>
      </c>
      <c r="F1796" s="143" t="s">
        <v>21833</v>
      </c>
      <c r="G1796" s="140"/>
      <c r="H1796" s="143" t="s">
        <v>8673</v>
      </c>
    </row>
    <row r="1797" spans="1:8" ht="87">
      <c r="A1797" s="146">
        <v>1804</v>
      </c>
      <c r="B1797" s="155"/>
      <c r="D1797" s="152" t="s">
        <v>6970</v>
      </c>
      <c r="E1797" s="141" t="s">
        <v>8671</v>
      </c>
      <c r="F1797" s="143" t="s">
        <v>21834</v>
      </c>
      <c r="G1797" s="140"/>
      <c r="H1797" s="143" t="s">
        <v>8666</v>
      </c>
    </row>
    <row r="1798" spans="1:8" ht="72.5">
      <c r="A1798" s="146">
        <v>1805</v>
      </c>
      <c r="B1798" s="155"/>
      <c r="D1798" s="152" t="s">
        <v>6970</v>
      </c>
      <c r="E1798" s="141" t="s">
        <v>8671</v>
      </c>
      <c r="F1798" s="143" t="s">
        <v>21831</v>
      </c>
      <c r="G1798" s="140"/>
      <c r="H1798" s="143" t="s">
        <v>8667</v>
      </c>
    </row>
    <row r="1799" spans="1:8" ht="87">
      <c r="A1799" s="146">
        <v>1806</v>
      </c>
      <c r="B1799" s="155"/>
      <c r="D1799" s="152"/>
      <c r="E1799" s="141" t="s">
        <v>8671</v>
      </c>
      <c r="F1799" s="143" t="s">
        <v>21835</v>
      </c>
      <c r="G1799" s="140"/>
      <c r="H1799" s="143" t="s">
        <v>8668</v>
      </c>
    </row>
    <row r="1800" spans="1:8">
      <c r="A1800" s="146">
        <v>1807</v>
      </c>
      <c r="B1800" s="155"/>
      <c r="D1800" s="152"/>
      <c r="E1800" s="141" t="s">
        <v>8671</v>
      </c>
      <c r="F1800" s="143" t="s">
        <v>8670</v>
      </c>
      <c r="G1800" s="140"/>
      <c r="H1800" s="143" t="s">
        <v>8669</v>
      </c>
    </row>
    <row r="1801" spans="1:8" ht="58">
      <c r="A1801" s="146">
        <v>1808</v>
      </c>
      <c r="B1801" s="155"/>
      <c r="D1801" s="152"/>
      <c r="E1801" s="141" t="s">
        <v>8671</v>
      </c>
      <c r="F1801" s="143" t="s">
        <v>21836</v>
      </c>
      <c r="G1801" s="140"/>
      <c r="H1801" s="143" t="s">
        <v>8672</v>
      </c>
    </row>
    <row r="1802" spans="1:8">
      <c r="A1802" s="146">
        <v>1809</v>
      </c>
      <c r="B1802" s="155"/>
      <c r="D1802" s="152"/>
      <c r="E1802" s="141" t="s">
        <v>8671</v>
      </c>
      <c r="F1802" s="143" t="s">
        <v>8674</v>
      </c>
      <c r="G1802" s="140"/>
      <c r="H1802" s="143" t="s">
        <v>18120</v>
      </c>
    </row>
    <row r="1803" spans="1:8">
      <c r="A1803" s="146">
        <v>1810</v>
      </c>
      <c r="B1803" s="155"/>
      <c r="D1803" s="152"/>
      <c r="E1803" s="141" t="s">
        <v>8671</v>
      </c>
      <c r="F1803" s="143" t="s">
        <v>8675</v>
      </c>
      <c r="G1803" s="140"/>
      <c r="H1803" s="143" t="s">
        <v>8676</v>
      </c>
    </row>
    <row r="1804" spans="1:8">
      <c r="A1804" s="146">
        <v>1811</v>
      </c>
      <c r="B1804" s="155"/>
      <c r="D1804" s="152"/>
      <c r="E1804" s="141" t="s">
        <v>8671</v>
      </c>
      <c r="F1804" s="143" t="s">
        <v>8677</v>
      </c>
      <c r="G1804" s="140"/>
      <c r="H1804" s="143" t="s">
        <v>8678</v>
      </c>
    </row>
    <row r="1805" spans="1:8">
      <c r="A1805" s="146">
        <v>1812</v>
      </c>
      <c r="B1805" s="155"/>
      <c r="D1805" s="152"/>
      <c r="E1805" s="141" t="s">
        <v>8671</v>
      </c>
      <c r="F1805" s="143" t="s">
        <v>22680</v>
      </c>
      <c r="G1805" s="140"/>
      <c r="H1805" s="143" t="s">
        <v>8679</v>
      </c>
    </row>
    <row r="1806" spans="1:8" ht="43.5">
      <c r="A1806" s="146">
        <v>1813</v>
      </c>
      <c r="B1806" s="155"/>
      <c r="D1806" s="152"/>
      <c r="E1806" s="141" t="s">
        <v>8671</v>
      </c>
      <c r="F1806" s="143" t="s">
        <v>22681</v>
      </c>
      <c r="G1806" s="140"/>
      <c r="H1806" s="143" t="s">
        <v>8680</v>
      </c>
    </row>
    <row r="1807" spans="1:8">
      <c r="A1807" s="146">
        <v>1814</v>
      </c>
      <c r="B1807" s="155"/>
      <c r="D1807" s="152"/>
      <c r="E1807" s="141" t="s">
        <v>8671</v>
      </c>
      <c r="F1807" s="143" t="s">
        <v>8681</v>
      </c>
      <c r="G1807" s="140"/>
      <c r="H1807" s="143" t="s">
        <v>8682</v>
      </c>
    </row>
    <row r="1808" spans="1:8">
      <c r="A1808" s="146">
        <v>1815</v>
      </c>
      <c r="B1808" s="155"/>
      <c r="D1808" s="152"/>
      <c r="E1808" s="141" t="s">
        <v>8671</v>
      </c>
      <c r="F1808" s="143" t="s">
        <v>17549</v>
      </c>
      <c r="G1808" s="140"/>
      <c r="H1808" s="143" t="s">
        <v>17550</v>
      </c>
    </row>
    <row r="1809" spans="1:8">
      <c r="A1809" s="146">
        <v>1816</v>
      </c>
      <c r="B1809" s="155"/>
      <c r="D1809" s="152"/>
      <c r="E1809" s="141" t="s">
        <v>8671</v>
      </c>
      <c r="F1809" s="143" t="s">
        <v>8683</v>
      </c>
      <c r="G1809" s="140"/>
      <c r="H1809" s="143" t="s">
        <v>8684</v>
      </c>
    </row>
    <row r="1810" spans="1:8" ht="72.5">
      <c r="A1810" s="146">
        <v>1817</v>
      </c>
      <c r="B1810" s="155"/>
      <c r="D1810" s="152"/>
      <c r="E1810" s="141" t="s">
        <v>8671</v>
      </c>
      <c r="F1810" s="143" t="s">
        <v>21581</v>
      </c>
      <c r="G1810" s="140"/>
      <c r="H1810" s="143" t="s">
        <v>8685</v>
      </c>
    </row>
    <row r="1811" spans="1:8" ht="58">
      <c r="A1811" s="146">
        <v>1818</v>
      </c>
      <c r="B1811" s="155"/>
      <c r="D1811" s="152"/>
      <c r="E1811" s="141" t="s">
        <v>8671</v>
      </c>
      <c r="F1811" s="143" t="s">
        <v>21837</v>
      </c>
      <c r="G1811" s="140"/>
      <c r="H1811" s="143" t="s">
        <v>8686</v>
      </c>
    </row>
    <row r="1812" spans="1:8">
      <c r="A1812" s="146">
        <v>1819</v>
      </c>
      <c r="B1812" s="155"/>
      <c r="D1812" s="152"/>
      <c r="E1812" s="141" t="s">
        <v>8671</v>
      </c>
      <c r="F1812" s="143" t="s">
        <v>8687</v>
      </c>
      <c r="G1812" s="140"/>
      <c r="H1812" s="143" t="s">
        <v>8688</v>
      </c>
    </row>
    <row r="1813" spans="1:8">
      <c r="A1813" s="146">
        <v>1820</v>
      </c>
      <c r="B1813" s="155"/>
      <c r="D1813" s="152"/>
      <c r="E1813" s="141" t="s">
        <v>8671</v>
      </c>
      <c r="F1813" s="143" t="s">
        <v>8689</v>
      </c>
      <c r="G1813" s="140"/>
      <c r="H1813" s="143" t="s">
        <v>8690</v>
      </c>
    </row>
    <row r="1814" spans="1:8">
      <c r="A1814" s="146">
        <v>1821</v>
      </c>
      <c r="B1814" s="155"/>
      <c r="D1814" s="152"/>
      <c r="E1814" s="141" t="s">
        <v>8671</v>
      </c>
      <c r="F1814" s="143" t="s">
        <v>15402</v>
      </c>
      <c r="G1814" s="140"/>
      <c r="H1814" s="143" t="s">
        <v>15403</v>
      </c>
    </row>
    <row r="1815" spans="1:8">
      <c r="A1815" s="146">
        <v>1822</v>
      </c>
      <c r="B1815" s="155"/>
      <c r="D1815" s="152"/>
      <c r="E1815" s="141" t="s">
        <v>8671</v>
      </c>
      <c r="F1815" s="143" t="s">
        <v>22682</v>
      </c>
      <c r="G1815" s="140"/>
      <c r="H1815" s="143" t="s">
        <v>5745</v>
      </c>
    </row>
    <row r="1816" spans="1:8">
      <c r="A1816" s="146">
        <v>1823</v>
      </c>
      <c r="B1816" s="155"/>
      <c r="D1816" s="152"/>
      <c r="E1816" s="141" t="s">
        <v>8671</v>
      </c>
      <c r="F1816" s="143" t="s">
        <v>17170</v>
      </c>
      <c r="G1816" s="140"/>
      <c r="H1816" s="143" t="s">
        <v>17171</v>
      </c>
    </row>
    <row r="1817" spans="1:8">
      <c r="A1817" s="146">
        <v>1824</v>
      </c>
      <c r="B1817" s="155"/>
      <c r="D1817" s="152"/>
      <c r="E1817" s="141" t="s">
        <v>8671</v>
      </c>
      <c r="F1817" s="143" t="s">
        <v>17377</v>
      </c>
      <c r="G1817" s="140"/>
      <c r="H1817" s="143" t="s">
        <v>17378</v>
      </c>
    </row>
    <row r="1818" spans="1:8">
      <c r="A1818" s="146">
        <v>1825</v>
      </c>
      <c r="B1818" s="155"/>
      <c r="D1818" s="152"/>
      <c r="E1818" s="141" t="s">
        <v>8671</v>
      </c>
      <c r="F1818" s="143" t="s">
        <v>17963</v>
      </c>
      <c r="G1818" s="140"/>
      <c r="H1818" s="143" t="s">
        <v>17963</v>
      </c>
    </row>
    <row r="1819" spans="1:8">
      <c r="A1819" s="146">
        <v>1826</v>
      </c>
      <c r="B1819" s="155"/>
      <c r="D1819" s="152"/>
      <c r="E1819" s="141" t="s">
        <v>8671</v>
      </c>
      <c r="F1819" s="143" t="s">
        <v>18015</v>
      </c>
      <c r="G1819" s="140"/>
      <c r="H1819" s="143" t="s">
        <v>18016</v>
      </c>
    </row>
    <row r="1820" spans="1:8">
      <c r="A1820" s="146">
        <v>1827</v>
      </c>
      <c r="B1820" s="155"/>
      <c r="D1820" s="152" t="s">
        <v>551</v>
      </c>
      <c r="E1820" s="141" t="s">
        <v>8671</v>
      </c>
      <c r="F1820" s="143" t="s">
        <v>18148</v>
      </c>
      <c r="G1820" s="140"/>
      <c r="H1820" s="143" t="s">
        <v>18148</v>
      </c>
    </row>
    <row r="1821" spans="1:8">
      <c r="A1821" s="146">
        <v>1828</v>
      </c>
      <c r="B1821" s="155"/>
      <c r="D1821" s="152"/>
      <c r="E1821" s="141" t="s">
        <v>8671</v>
      </c>
      <c r="F1821" s="143" t="s">
        <v>24440</v>
      </c>
      <c r="G1821" s="140"/>
      <c r="H1821" s="143" t="s">
        <v>24441</v>
      </c>
    </row>
    <row r="1822" spans="1:8">
      <c r="A1822" s="146">
        <v>1829</v>
      </c>
      <c r="B1822" s="155"/>
      <c r="D1822" s="152"/>
      <c r="E1822" s="141" t="s">
        <v>7369</v>
      </c>
      <c r="F1822" s="143" t="s">
        <v>2971</v>
      </c>
      <c r="G1822" s="140"/>
      <c r="H1822" s="143" t="s">
        <v>2972</v>
      </c>
    </row>
    <row r="1823" spans="1:8">
      <c r="A1823" s="146">
        <v>1830</v>
      </c>
      <c r="B1823" s="155"/>
      <c r="D1823" s="152"/>
      <c r="E1823" s="141" t="s">
        <v>7369</v>
      </c>
      <c r="F1823" s="143" t="s">
        <v>2973</v>
      </c>
      <c r="G1823" s="140"/>
      <c r="H1823" s="143" t="s">
        <v>7815</v>
      </c>
    </row>
    <row r="1824" spans="1:8">
      <c r="A1824" s="146">
        <v>1831</v>
      </c>
      <c r="B1824" s="155"/>
      <c r="D1824" s="152"/>
      <c r="E1824" s="141" t="s">
        <v>7369</v>
      </c>
      <c r="F1824" s="143" t="s">
        <v>2974</v>
      </c>
      <c r="G1824" s="140"/>
      <c r="H1824" s="143" t="s">
        <v>2974</v>
      </c>
    </row>
    <row r="1825" spans="1:8">
      <c r="A1825" s="146">
        <v>1832</v>
      </c>
      <c r="B1825" s="155"/>
      <c r="D1825" s="152"/>
      <c r="E1825" s="141" t="s">
        <v>7369</v>
      </c>
      <c r="F1825" s="143" t="s">
        <v>2975</v>
      </c>
      <c r="G1825" s="140"/>
      <c r="H1825" s="143" t="s">
        <v>2976</v>
      </c>
    </row>
    <row r="1826" spans="1:8" ht="72.5">
      <c r="A1826" s="146">
        <v>1833</v>
      </c>
      <c r="B1826" s="155"/>
      <c r="D1826" s="154"/>
      <c r="E1826" s="141" t="s">
        <v>7369</v>
      </c>
      <c r="F1826" s="143" t="s">
        <v>21840</v>
      </c>
      <c r="G1826" s="143"/>
      <c r="H1826" s="143" t="s">
        <v>21839</v>
      </c>
    </row>
    <row r="1827" spans="1:8" ht="43.5">
      <c r="A1827" s="146">
        <v>1834</v>
      </c>
      <c r="B1827" s="155"/>
      <c r="D1827" s="154"/>
      <c r="E1827" s="141" t="s">
        <v>7369</v>
      </c>
      <c r="F1827" s="143" t="s">
        <v>21842</v>
      </c>
      <c r="G1827" s="143"/>
      <c r="H1827" s="143" t="s">
        <v>21841</v>
      </c>
    </row>
    <row r="1828" spans="1:8">
      <c r="A1828" s="146">
        <v>1835</v>
      </c>
      <c r="B1828" s="155"/>
      <c r="D1828" s="152"/>
      <c r="E1828" s="141" t="s">
        <v>7369</v>
      </c>
      <c r="F1828" s="143" t="s">
        <v>2977</v>
      </c>
      <c r="G1828" s="140"/>
      <c r="H1828" s="143" t="s">
        <v>7814</v>
      </c>
    </row>
    <row r="1829" spans="1:8">
      <c r="A1829" s="146">
        <v>1836</v>
      </c>
      <c r="B1829" s="155"/>
      <c r="D1829" s="152"/>
      <c r="E1829" s="141" t="s">
        <v>7369</v>
      </c>
      <c r="F1829" s="143" t="s">
        <v>2978</v>
      </c>
      <c r="G1829" s="140"/>
      <c r="H1829" s="143" t="s">
        <v>7808</v>
      </c>
    </row>
    <row r="1830" spans="1:8">
      <c r="A1830" s="146">
        <v>1837</v>
      </c>
      <c r="B1830" s="155"/>
      <c r="D1830" s="152"/>
      <c r="E1830" s="141" t="s">
        <v>7369</v>
      </c>
      <c r="F1830" s="143" t="s">
        <v>2979</v>
      </c>
      <c r="G1830" s="140"/>
      <c r="H1830" s="143" t="s">
        <v>7807</v>
      </c>
    </row>
    <row r="1831" spans="1:8" ht="87">
      <c r="A1831" s="146">
        <v>1838</v>
      </c>
      <c r="B1831" s="155"/>
      <c r="D1831" s="152"/>
      <c r="E1831" s="141" t="s">
        <v>7369</v>
      </c>
      <c r="F1831" s="143" t="s">
        <v>21838</v>
      </c>
      <c r="G1831" s="140"/>
      <c r="H1831" s="143" t="s">
        <v>7806</v>
      </c>
    </row>
    <row r="1832" spans="1:8">
      <c r="A1832" s="146">
        <v>1839</v>
      </c>
      <c r="B1832" s="155"/>
      <c r="D1832" s="152"/>
      <c r="E1832" s="141" t="s">
        <v>7369</v>
      </c>
      <c r="F1832" s="143" t="s">
        <v>2980</v>
      </c>
      <c r="G1832" s="140"/>
      <c r="H1832" s="143" t="s">
        <v>7805</v>
      </c>
    </row>
    <row r="1833" spans="1:8">
      <c r="A1833" s="146">
        <v>1840</v>
      </c>
      <c r="B1833" s="155"/>
      <c r="D1833" s="152"/>
      <c r="E1833" s="141" t="s">
        <v>7369</v>
      </c>
      <c r="F1833" s="143" t="s">
        <v>2981</v>
      </c>
      <c r="G1833" s="140"/>
      <c r="H1833" s="143" t="s">
        <v>2981</v>
      </c>
    </row>
    <row r="1834" spans="1:8">
      <c r="A1834" s="146">
        <v>1841</v>
      </c>
      <c r="B1834" s="155"/>
      <c r="D1834" s="152"/>
      <c r="E1834" s="141" t="s">
        <v>7369</v>
      </c>
      <c r="F1834" s="143" t="s">
        <v>7098</v>
      </c>
      <c r="G1834" s="140"/>
      <c r="H1834" s="143" t="s">
        <v>7099</v>
      </c>
    </row>
    <row r="1835" spans="1:8">
      <c r="A1835" s="146">
        <v>1842</v>
      </c>
      <c r="B1835" s="155"/>
      <c r="D1835" s="152"/>
      <c r="E1835" s="141" t="s">
        <v>7369</v>
      </c>
      <c r="F1835" s="143" t="s">
        <v>8058</v>
      </c>
      <c r="G1835" s="140"/>
      <c r="H1835" s="143" t="s">
        <v>8059</v>
      </c>
    </row>
    <row r="1836" spans="1:8" ht="43.5">
      <c r="A1836" s="146">
        <v>1843</v>
      </c>
      <c r="B1836" s="155"/>
      <c r="D1836" s="152"/>
      <c r="E1836" s="141" t="s">
        <v>7369</v>
      </c>
      <c r="F1836" s="143" t="s">
        <v>22687</v>
      </c>
      <c r="G1836" s="140"/>
      <c r="H1836" s="143" t="s">
        <v>7809</v>
      </c>
    </row>
    <row r="1837" spans="1:8">
      <c r="A1837" s="146">
        <v>1844</v>
      </c>
      <c r="B1837" s="155"/>
      <c r="D1837" s="152"/>
      <c r="E1837" s="141" t="s">
        <v>7369</v>
      </c>
      <c r="F1837" s="143" t="s">
        <v>2982</v>
      </c>
      <c r="G1837" s="140"/>
      <c r="H1837" s="143" t="s">
        <v>2982</v>
      </c>
    </row>
    <row r="1838" spans="1:8">
      <c r="A1838" s="146">
        <v>1845</v>
      </c>
      <c r="B1838" s="155"/>
      <c r="D1838" s="152"/>
      <c r="E1838" s="141" t="s">
        <v>7369</v>
      </c>
      <c r="F1838" s="143" t="s">
        <v>2983</v>
      </c>
      <c r="G1838" s="140"/>
      <c r="H1838" s="143" t="s">
        <v>7810</v>
      </c>
    </row>
    <row r="1839" spans="1:8">
      <c r="A1839" s="146">
        <v>1846</v>
      </c>
      <c r="B1839" s="155"/>
      <c r="D1839" s="152"/>
      <c r="E1839" s="141" t="s">
        <v>7369</v>
      </c>
      <c r="F1839" s="143" t="s">
        <v>2984</v>
      </c>
      <c r="G1839" s="140"/>
      <c r="H1839" s="143" t="s">
        <v>7811</v>
      </c>
    </row>
    <row r="1840" spans="1:8">
      <c r="A1840" s="146">
        <v>1847</v>
      </c>
      <c r="B1840" s="155"/>
      <c r="D1840" s="152"/>
      <c r="E1840" s="141" t="s">
        <v>7369</v>
      </c>
      <c r="F1840" s="143" t="s">
        <v>7812</v>
      </c>
      <c r="G1840" s="140"/>
      <c r="H1840" s="143" t="s">
        <v>7101</v>
      </c>
    </row>
    <row r="1841" spans="1:8">
      <c r="A1841" s="146">
        <v>1848</v>
      </c>
      <c r="B1841" s="155"/>
      <c r="D1841" s="152"/>
      <c r="E1841" s="141" t="s">
        <v>7369</v>
      </c>
      <c r="F1841" s="143" t="s">
        <v>2985</v>
      </c>
      <c r="G1841" s="140"/>
      <c r="H1841" s="143" t="s">
        <v>7921</v>
      </c>
    </row>
    <row r="1842" spans="1:8" ht="72.5">
      <c r="A1842" s="146">
        <v>1849</v>
      </c>
      <c r="B1842" s="155"/>
      <c r="D1842" s="152"/>
      <c r="E1842" s="141" t="s">
        <v>7369</v>
      </c>
      <c r="F1842" s="143" t="s">
        <v>21582</v>
      </c>
      <c r="G1842" s="140"/>
      <c r="H1842" s="143" t="s">
        <v>8037</v>
      </c>
    </row>
    <row r="1843" spans="1:8" ht="72.5">
      <c r="A1843" s="146">
        <v>1850</v>
      </c>
      <c r="B1843" s="155"/>
      <c r="D1843" s="152"/>
      <c r="E1843" s="141" t="s">
        <v>7369</v>
      </c>
      <c r="F1843" s="143" t="s">
        <v>21583</v>
      </c>
      <c r="G1843" s="140"/>
      <c r="H1843" s="143" t="s">
        <v>8038</v>
      </c>
    </row>
    <row r="1844" spans="1:8">
      <c r="A1844" s="146">
        <v>1851</v>
      </c>
      <c r="B1844" s="155"/>
      <c r="D1844" s="152"/>
      <c r="E1844" s="141" t="s">
        <v>7369</v>
      </c>
      <c r="F1844" s="143" t="s">
        <v>8039</v>
      </c>
      <c r="G1844" s="140"/>
      <c r="H1844" s="143" t="s">
        <v>8040</v>
      </c>
    </row>
    <row r="1845" spans="1:8">
      <c r="A1845" s="146">
        <v>1852</v>
      </c>
      <c r="B1845" s="155"/>
      <c r="D1845" s="152"/>
      <c r="E1845" s="141" t="s">
        <v>7369</v>
      </c>
      <c r="F1845" s="143" t="s">
        <v>8041</v>
      </c>
      <c r="G1845" s="140"/>
      <c r="H1845" s="143" t="s">
        <v>8042</v>
      </c>
    </row>
    <row r="1846" spans="1:8" ht="72.5">
      <c r="A1846" s="146">
        <v>1853</v>
      </c>
      <c r="B1846" s="155"/>
      <c r="D1846" s="152"/>
      <c r="E1846" s="141" t="s">
        <v>7369</v>
      </c>
      <c r="F1846" s="143" t="s">
        <v>21845</v>
      </c>
      <c r="G1846" s="140"/>
      <c r="H1846" s="143" t="s">
        <v>8043</v>
      </c>
    </row>
    <row r="1847" spans="1:8">
      <c r="A1847" s="146">
        <v>1854</v>
      </c>
      <c r="B1847" s="156"/>
      <c r="D1847" s="157"/>
      <c r="E1847" s="141" t="s">
        <v>7369</v>
      </c>
      <c r="F1847" s="143" t="s">
        <v>22688</v>
      </c>
      <c r="G1847" s="143"/>
      <c r="H1847" s="143" t="s">
        <v>8152</v>
      </c>
    </row>
    <row r="1848" spans="1:8">
      <c r="A1848" s="146">
        <v>1855</v>
      </c>
      <c r="B1848" s="155"/>
      <c r="D1848" s="152"/>
      <c r="E1848" s="141" t="s">
        <v>7369</v>
      </c>
      <c r="F1848" s="143" t="s">
        <v>8044</v>
      </c>
      <c r="G1848" s="140"/>
      <c r="H1848" s="143" t="s">
        <v>8048</v>
      </c>
    </row>
    <row r="1849" spans="1:8" ht="87">
      <c r="A1849" s="146">
        <v>1856</v>
      </c>
      <c r="B1849" s="155"/>
      <c r="D1849" s="152"/>
      <c r="E1849" s="141" t="s">
        <v>7369</v>
      </c>
      <c r="F1849" s="143" t="s">
        <v>22689</v>
      </c>
      <c r="G1849" s="140"/>
      <c r="H1849" s="143" t="s">
        <v>8055</v>
      </c>
    </row>
    <row r="1850" spans="1:8" ht="130.5">
      <c r="A1850" s="146">
        <v>1857</v>
      </c>
      <c r="B1850" s="155"/>
      <c r="D1850" s="152"/>
      <c r="E1850" s="141" t="s">
        <v>7369</v>
      </c>
      <c r="F1850" s="143" t="s">
        <v>21846</v>
      </c>
      <c r="G1850" s="140"/>
      <c r="H1850" s="143" t="s">
        <v>8056</v>
      </c>
    </row>
    <row r="1851" spans="1:8">
      <c r="A1851" s="146">
        <v>1858</v>
      </c>
      <c r="B1851" s="155"/>
      <c r="D1851" s="152"/>
      <c r="E1851" s="141" t="s">
        <v>7369</v>
      </c>
      <c r="F1851" s="143" t="s">
        <v>8045</v>
      </c>
      <c r="G1851" s="140"/>
      <c r="H1851" s="143" t="s">
        <v>8047</v>
      </c>
    </row>
    <row r="1852" spans="1:8" ht="72.5">
      <c r="A1852" s="146">
        <v>1859</v>
      </c>
      <c r="B1852" s="155"/>
      <c r="D1852" s="152"/>
      <c r="E1852" s="141" t="s">
        <v>7369</v>
      </c>
      <c r="F1852" s="143" t="s">
        <v>21847</v>
      </c>
      <c r="G1852" s="140"/>
      <c r="H1852" s="143" t="s">
        <v>8046</v>
      </c>
    </row>
    <row r="1853" spans="1:8">
      <c r="A1853" s="146">
        <v>1860</v>
      </c>
      <c r="B1853" s="155" t="s">
        <v>20816</v>
      </c>
      <c r="D1853" s="152"/>
      <c r="E1853" s="141" t="s">
        <v>7369</v>
      </c>
      <c r="F1853" s="143" t="s">
        <v>8057</v>
      </c>
      <c r="G1853" s="140"/>
      <c r="H1853" s="143" t="s">
        <v>8049</v>
      </c>
    </row>
    <row r="1854" spans="1:8">
      <c r="A1854" s="146">
        <v>1861</v>
      </c>
      <c r="B1854" s="155"/>
      <c r="D1854" s="152"/>
      <c r="E1854" s="141" t="s">
        <v>7369</v>
      </c>
      <c r="F1854" s="143" t="s">
        <v>8050</v>
      </c>
      <c r="G1854" s="140"/>
      <c r="H1854" s="143" t="s">
        <v>8051</v>
      </c>
    </row>
    <row r="1855" spans="1:8" ht="72.5">
      <c r="A1855" s="146">
        <v>1862</v>
      </c>
      <c r="B1855" s="155"/>
      <c r="D1855" s="152"/>
      <c r="E1855" s="141" t="s">
        <v>7369</v>
      </c>
      <c r="F1855" s="143" t="s">
        <v>22683</v>
      </c>
      <c r="G1855" s="140"/>
      <c r="H1855" s="143" t="s">
        <v>8052</v>
      </c>
    </row>
    <row r="1856" spans="1:8" ht="58">
      <c r="A1856" s="146">
        <v>1863</v>
      </c>
      <c r="B1856" s="155"/>
      <c r="D1856" s="152"/>
      <c r="E1856" s="141" t="s">
        <v>7369</v>
      </c>
      <c r="F1856" s="143" t="s">
        <v>22690</v>
      </c>
      <c r="G1856" s="140"/>
      <c r="H1856" s="143" t="s">
        <v>8053</v>
      </c>
    </row>
    <row r="1857" spans="1:8" ht="72.5">
      <c r="A1857" s="146">
        <v>1864</v>
      </c>
      <c r="B1857" s="155"/>
      <c r="D1857" s="152"/>
      <c r="E1857" s="141" t="s">
        <v>7369</v>
      </c>
      <c r="F1857" s="143" t="s">
        <v>21584</v>
      </c>
      <c r="G1857" s="140"/>
      <c r="H1857" s="143" t="s">
        <v>8054</v>
      </c>
    </row>
    <row r="1858" spans="1:8" ht="72.5">
      <c r="A1858" s="146">
        <v>1865</v>
      </c>
      <c r="B1858" s="155"/>
      <c r="D1858" s="152" t="s">
        <v>551</v>
      </c>
      <c r="E1858" s="141" t="s">
        <v>7369</v>
      </c>
      <c r="F1858" s="143" t="s">
        <v>21585</v>
      </c>
      <c r="G1858" s="140"/>
      <c r="H1858" s="143" t="s">
        <v>8060</v>
      </c>
    </row>
    <row r="1859" spans="1:8">
      <c r="A1859" s="146">
        <v>1866</v>
      </c>
      <c r="B1859" s="155"/>
      <c r="D1859" s="152"/>
      <c r="E1859" s="141" t="s">
        <v>7369</v>
      </c>
      <c r="F1859" s="143" t="s">
        <v>8061</v>
      </c>
      <c r="G1859" s="140"/>
      <c r="H1859" s="143" t="s">
        <v>8064</v>
      </c>
    </row>
    <row r="1860" spans="1:8">
      <c r="A1860" s="146">
        <v>1867</v>
      </c>
      <c r="B1860" s="155"/>
      <c r="D1860" s="152"/>
      <c r="E1860" s="141" t="s">
        <v>7369</v>
      </c>
      <c r="F1860" s="143" t="s">
        <v>8062</v>
      </c>
      <c r="G1860" s="140"/>
      <c r="H1860" s="143" t="s">
        <v>8063</v>
      </c>
    </row>
    <row r="1861" spans="1:8">
      <c r="A1861" s="146">
        <v>1868</v>
      </c>
      <c r="B1861" s="155"/>
      <c r="D1861" s="152"/>
      <c r="E1861" s="141" t="s">
        <v>7369</v>
      </c>
      <c r="F1861" s="143" t="s">
        <v>8066</v>
      </c>
      <c r="G1861" s="140"/>
      <c r="H1861" s="143" t="s">
        <v>8065</v>
      </c>
    </row>
    <row r="1862" spans="1:8">
      <c r="A1862" s="146">
        <v>1869</v>
      </c>
      <c r="B1862" s="155"/>
      <c r="D1862" s="152"/>
      <c r="E1862" s="141" t="s">
        <v>7369</v>
      </c>
      <c r="F1862" s="143" t="s">
        <v>2987</v>
      </c>
      <c r="G1862" s="140"/>
      <c r="H1862" s="143" t="s">
        <v>7813</v>
      </c>
    </row>
    <row r="1863" spans="1:8">
      <c r="A1863" s="146">
        <v>1870</v>
      </c>
      <c r="B1863" s="155"/>
      <c r="D1863" s="152"/>
      <c r="E1863" s="141" t="s">
        <v>7369</v>
      </c>
      <c r="F1863" s="143" t="s">
        <v>2969</v>
      </c>
      <c r="G1863" s="140"/>
      <c r="H1863" s="143" t="s">
        <v>2970</v>
      </c>
    </row>
    <row r="1864" spans="1:8" ht="72.5">
      <c r="A1864" s="146">
        <v>1871</v>
      </c>
      <c r="B1864" s="155"/>
      <c r="D1864" s="152"/>
      <c r="E1864" s="141" t="s">
        <v>7369</v>
      </c>
      <c r="F1864" s="143" t="s">
        <v>22691</v>
      </c>
      <c r="G1864" s="140"/>
      <c r="H1864" s="143" t="s">
        <v>7464</v>
      </c>
    </row>
    <row r="1865" spans="1:8" ht="58">
      <c r="A1865" s="146">
        <v>1872</v>
      </c>
      <c r="B1865" s="156"/>
      <c r="D1865" s="157"/>
      <c r="E1865" s="141" t="s">
        <v>7369</v>
      </c>
      <c r="F1865" s="143" t="s">
        <v>22693</v>
      </c>
      <c r="G1865" s="143"/>
      <c r="H1865" s="143" t="s">
        <v>22692</v>
      </c>
    </row>
    <row r="1866" spans="1:8">
      <c r="A1866" s="146">
        <v>1873</v>
      </c>
      <c r="B1866" s="155"/>
      <c r="D1866" s="152"/>
      <c r="E1866" s="141" t="s">
        <v>7369</v>
      </c>
      <c r="F1866" s="143" t="s">
        <v>7474</v>
      </c>
      <c r="G1866" s="140"/>
      <c r="H1866" s="143" t="s">
        <v>21870</v>
      </c>
    </row>
    <row r="1867" spans="1:8">
      <c r="A1867" s="146">
        <v>1874</v>
      </c>
      <c r="B1867" s="155"/>
      <c r="D1867" s="152"/>
      <c r="E1867" s="141" t="s">
        <v>7369</v>
      </c>
      <c r="F1867" s="143" t="s">
        <v>7918</v>
      </c>
      <c r="G1867" s="140"/>
      <c r="H1867" s="143" t="s">
        <v>7917</v>
      </c>
    </row>
    <row r="1868" spans="1:8">
      <c r="A1868" s="146">
        <v>1875</v>
      </c>
      <c r="B1868" s="155"/>
      <c r="D1868" s="152"/>
      <c r="E1868" s="141" t="s">
        <v>7369</v>
      </c>
      <c r="F1868" s="143" t="s">
        <v>7920</v>
      </c>
      <c r="G1868" s="140"/>
      <c r="H1868" s="143" t="s">
        <v>7919</v>
      </c>
    </row>
    <row r="1869" spans="1:8">
      <c r="A1869" s="146">
        <v>1876</v>
      </c>
      <c r="B1869" s="155"/>
      <c r="D1869" s="152"/>
      <c r="E1869" s="141" t="s">
        <v>7369</v>
      </c>
      <c r="F1869" s="143" t="s">
        <v>7098</v>
      </c>
      <c r="G1869" s="140"/>
      <c r="H1869" s="143" t="s">
        <v>7099</v>
      </c>
    </row>
    <row r="1870" spans="1:8">
      <c r="A1870" s="146">
        <v>1877</v>
      </c>
      <c r="B1870" s="155"/>
      <c r="D1870" s="152"/>
      <c r="E1870" s="141" t="s">
        <v>7369</v>
      </c>
      <c r="F1870" s="143" t="s">
        <v>7100</v>
      </c>
      <c r="G1870" s="140"/>
      <c r="H1870" s="143" t="s">
        <v>7101</v>
      </c>
    </row>
    <row r="1871" spans="1:8" ht="43.5">
      <c r="A1871" s="146">
        <v>1878</v>
      </c>
      <c r="B1871" s="155"/>
      <c r="D1871" s="152"/>
      <c r="E1871" s="141" t="s">
        <v>7369</v>
      </c>
      <c r="F1871" s="143" t="s">
        <v>22698</v>
      </c>
      <c r="G1871" s="140"/>
      <c r="H1871" s="143" t="s">
        <v>8006</v>
      </c>
    </row>
    <row r="1872" spans="1:8">
      <c r="A1872" s="146">
        <v>1879</v>
      </c>
      <c r="B1872" s="155"/>
      <c r="D1872" s="152"/>
      <c r="E1872" s="141" t="s">
        <v>7369</v>
      </c>
      <c r="F1872" s="143" t="s">
        <v>8131</v>
      </c>
      <c r="G1872" s="140"/>
      <c r="H1872" s="143" t="s">
        <v>8132</v>
      </c>
    </row>
    <row r="1873" spans="1:9">
      <c r="A1873" s="146">
        <v>1880</v>
      </c>
      <c r="B1873" s="155"/>
      <c r="D1873" s="152"/>
      <c r="E1873" s="141" t="s">
        <v>7369</v>
      </c>
      <c r="F1873" s="143" t="s">
        <v>8120</v>
      </c>
      <c r="G1873" s="140"/>
      <c r="H1873" s="143" t="s">
        <v>8121</v>
      </c>
    </row>
    <row r="1874" spans="1:9">
      <c r="A1874" s="146">
        <v>1881</v>
      </c>
      <c r="B1874" s="155"/>
      <c r="D1874" s="152"/>
      <c r="E1874" s="141" t="s">
        <v>7369</v>
      </c>
      <c r="F1874" s="143" t="s">
        <v>8123</v>
      </c>
      <c r="G1874" s="140"/>
      <c r="H1874" s="143" t="s">
        <v>8122</v>
      </c>
    </row>
    <row r="1875" spans="1:9">
      <c r="A1875" s="146">
        <v>1882</v>
      </c>
      <c r="B1875" s="155"/>
      <c r="D1875" s="152"/>
      <c r="E1875" s="141" t="s">
        <v>7369</v>
      </c>
      <c r="F1875" s="143" t="s">
        <v>8124</v>
      </c>
      <c r="G1875" s="140"/>
      <c r="H1875" s="143" t="s">
        <v>8125</v>
      </c>
      <c r="I1875" s="159" t="s">
        <v>6970</v>
      </c>
    </row>
    <row r="1876" spans="1:9">
      <c r="A1876" s="146">
        <v>1883</v>
      </c>
      <c r="B1876" s="155"/>
      <c r="D1876" s="152"/>
      <c r="E1876" s="141" t="s">
        <v>7369</v>
      </c>
      <c r="F1876" s="143" t="s">
        <v>8126</v>
      </c>
      <c r="G1876" s="140"/>
      <c r="H1876" s="143" t="s">
        <v>8127</v>
      </c>
    </row>
    <row r="1877" spans="1:9">
      <c r="A1877" s="146">
        <v>1884</v>
      </c>
      <c r="B1877" s="155"/>
      <c r="D1877" s="152"/>
      <c r="E1877" s="141" t="s">
        <v>7369</v>
      </c>
      <c r="F1877" s="143" t="s">
        <v>8128</v>
      </c>
      <c r="G1877" s="140"/>
      <c r="H1877" s="143" t="s">
        <v>8129</v>
      </c>
    </row>
    <row r="1878" spans="1:9">
      <c r="A1878" s="146">
        <v>1885</v>
      </c>
      <c r="B1878" s="155"/>
      <c r="C1878" t="s">
        <v>6970</v>
      </c>
      <c r="D1878" s="152"/>
      <c r="E1878" s="141" t="s">
        <v>7369</v>
      </c>
      <c r="F1878" s="143" t="s">
        <v>21869</v>
      </c>
      <c r="G1878" s="140"/>
      <c r="H1878" s="143" t="s">
        <v>8130</v>
      </c>
      <c r="I1878" s="159" t="s">
        <v>4919</v>
      </c>
    </row>
    <row r="1879" spans="1:9">
      <c r="A1879" s="146">
        <v>1886</v>
      </c>
      <c r="B1879" s="155"/>
      <c r="D1879" s="152"/>
      <c r="E1879" s="141" t="s">
        <v>7369</v>
      </c>
      <c r="F1879" s="143" t="s">
        <v>8133</v>
      </c>
      <c r="G1879" s="140"/>
      <c r="H1879" s="143" t="s">
        <v>8134</v>
      </c>
    </row>
    <row r="1880" spans="1:9">
      <c r="A1880" s="146">
        <v>1887</v>
      </c>
      <c r="B1880" s="155"/>
      <c r="D1880" s="152"/>
      <c r="E1880" s="141" t="s">
        <v>7369</v>
      </c>
      <c r="F1880" s="143" t="s">
        <v>8135</v>
      </c>
      <c r="G1880" s="140"/>
      <c r="H1880" s="143" t="s">
        <v>8136</v>
      </c>
    </row>
    <row r="1881" spans="1:9">
      <c r="A1881" s="146">
        <v>1888</v>
      </c>
      <c r="B1881" s="155"/>
      <c r="D1881" s="152"/>
      <c r="E1881" s="141" t="s">
        <v>7369</v>
      </c>
      <c r="F1881" s="143" t="s">
        <v>22694</v>
      </c>
      <c r="G1881" s="140"/>
      <c r="H1881" s="143" t="s">
        <v>8137</v>
      </c>
    </row>
    <row r="1882" spans="1:9">
      <c r="A1882" s="146">
        <v>1889</v>
      </c>
      <c r="B1882" s="155"/>
      <c r="D1882" s="152"/>
      <c r="E1882" s="141" t="s">
        <v>7369</v>
      </c>
      <c r="F1882" s="143" t="s">
        <v>8138</v>
      </c>
      <c r="G1882" s="140"/>
      <c r="H1882" s="143" t="s">
        <v>8139</v>
      </c>
    </row>
    <row r="1883" spans="1:9">
      <c r="A1883" s="146">
        <v>1890</v>
      </c>
      <c r="B1883" s="155"/>
      <c r="D1883" s="152"/>
      <c r="E1883" s="141" t="s">
        <v>7369</v>
      </c>
      <c r="F1883" s="143" t="s">
        <v>22701</v>
      </c>
      <c r="G1883" s="140"/>
      <c r="H1883" s="143" t="s">
        <v>22700</v>
      </c>
    </row>
    <row r="1884" spans="1:9">
      <c r="A1884" s="146">
        <v>1891</v>
      </c>
      <c r="B1884" s="155"/>
      <c r="D1884" s="152"/>
      <c r="E1884" s="141" t="s">
        <v>7369</v>
      </c>
      <c r="F1884" s="143" t="s">
        <v>8140</v>
      </c>
      <c r="G1884" s="140"/>
      <c r="H1884" s="143" t="s">
        <v>8141</v>
      </c>
    </row>
    <row r="1885" spans="1:9">
      <c r="A1885" s="146">
        <v>1892</v>
      </c>
      <c r="B1885" s="155"/>
      <c r="D1885" s="152"/>
      <c r="E1885" s="141" t="s">
        <v>7369</v>
      </c>
      <c r="F1885" s="143" t="s">
        <v>8142</v>
      </c>
      <c r="G1885" s="140"/>
      <c r="H1885" s="143" t="s">
        <v>8143</v>
      </c>
    </row>
    <row r="1886" spans="1:9">
      <c r="A1886" s="146">
        <v>1893</v>
      </c>
      <c r="B1886" s="155"/>
      <c r="D1886" s="152"/>
      <c r="E1886" s="141" t="s">
        <v>7369</v>
      </c>
      <c r="F1886" s="143" t="s">
        <v>8144</v>
      </c>
      <c r="G1886" s="140"/>
      <c r="H1886" s="143" t="s">
        <v>8145</v>
      </c>
    </row>
    <row r="1887" spans="1:9">
      <c r="A1887" s="146">
        <v>1894</v>
      </c>
      <c r="B1887" s="155"/>
      <c r="D1887" s="152"/>
      <c r="E1887" s="141" t="s">
        <v>7369</v>
      </c>
      <c r="F1887" s="143" t="s">
        <v>22699</v>
      </c>
      <c r="G1887" s="140"/>
      <c r="H1887" s="143" t="s">
        <v>8146</v>
      </c>
    </row>
    <row r="1888" spans="1:9" ht="43.5">
      <c r="A1888" s="146">
        <v>1895</v>
      </c>
      <c r="B1888" s="156"/>
      <c r="D1888" s="157"/>
      <c r="E1888" s="141" t="s">
        <v>7369</v>
      </c>
      <c r="F1888" s="143" t="s">
        <v>22697</v>
      </c>
      <c r="G1888" s="140"/>
      <c r="H1888" s="143" t="s">
        <v>8151</v>
      </c>
    </row>
    <row r="1889" spans="1:8">
      <c r="A1889" s="146">
        <v>1896</v>
      </c>
      <c r="B1889" s="155"/>
      <c r="D1889" s="152"/>
      <c r="E1889" s="141" t="s">
        <v>7369</v>
      </c>
      <c r="F1889" s="143" t="s">
        <v>8147</v>
      </c>
      <c r="G1889" s="140"/>
      <c r="H1889" s="143" t="s">
        <v>8148</v>
      </c>
    </row>
    <row r="1890" spans="1:8">
      <c r="A1890" s="146">
        <v>1897</v>
      </c>
      <c r="B1890" s="156"/>
      <c r="D1890" s="157"/>
      <c r="E1890" s="141" t="s">
        <v>7369</v>
      </c>
      <c r="F1890" s="143" t="s">
        <v>25776</v>
      </c>
      <c r="G1890" s="143"/>
      <c r="H1890" s="143" t="s">
        <v>25777</v>
      </c>
    </row>
    <row r="1891" spans="1:8" ht="43.5">
      <c r="A1891" s="146">
        <v>1898</v>
      </c>
      <c r="B1891" s="156"/>
      <c r="D1891" s="157"/>
      <c r="E1891" s="141" t="s">
        <v>7369</v>
      </c>
      <c r="F1891" s="143" t="s">
        <v>22695</v>
      </c>
      <c r="G1891" s="140"/>
      <c r="H1891" s="143" t="s">
        <v>22696</v>
      </c>
    </row>
    <row r="1892" spans="1:8">
      <c r="A1892" s="146">
        <v>1899</v>
      </c>
      <c r="B1892" s="155"/>
      <c r="D1892" s="152"/>
      <c r="E1892" s="141" t="s">
        <v>7369</v>
      </c>
      <c r="F1892" s="143" t="s">
        <v>8149</v>
      </c>
      <c r="G1892" s="140"/>
      <c r="H1892" s="143" t="s">
        <v>8150</v>
      </c>
    </row>
    <row r="1893" spans="1:8">
      <c r="A1893" s="146">
        <v>1900</v>
      </c>
      <c r="B1893" s="155"/>
      <c r="D1893" s="152"/>
      <c r="E1893" s="141" t="s">
        <v>7369</v>
      </c>
      <c r="F1893" s="143" t="s">
        <v>21867</v>
      </c>
      <c r="G1893" s="140"/>
      <c r="H1893" s="143" t="s">
        <v>8153</v>
      </c>
    </row>
    <row r="1894" spans="1:8">
      <c r="A1894" s="146">
        <v>1901</v>
      </c>
      <c r="B1894" s="155"/>
      <c r="D1894" s="152"/>
      <c r="E1894" s="141" t="s">
        <v>7369</v>
      </c>
      <c r="F1894" s="143" t="s">
        <v>8155</v>
      </c>
      <c r="G1894" s="140"/>
      <c r="H1894" s="143" t="s">
        <v>8154</v>
      </c>
    </row>
    <row r="1895" spans="1:8">
      <c r="A1895" s="146">
        <v>1902</v>
      </c>
      <c r="B1895" s="155"/>
      <c r="D1895" s="152"/>
      <c r="E1895" s="141" t="s">
        <v>7369</v>
      </c>
      <c r="F1895" s="143" t="s">
        <v>17797</v>
      </c>
      <c r="G1895" s="140"/>
      <c r="H1895" s="143" t="s">
        <v>8156</v>
      </c>
    </row>
    <row r="1896" spans="1:8">
      <c r="A1896" s="146">
        <v>1903</v>
      </c>
      <c r="B1896" s="155"/>
      <c r="D1896" s="152"/>
      <c r="E1896" s="141" t="s">
        <v>7369</v>
      </c>
      <c r="F1896" s="143" t="s">
        <v>8157</v>
      </c>
      <c r="G1896" s="140"/>
      <c r="H1896" s="143" t="s">
        <v>8158</v>
      </c>
    </row>
    <row r="1897" spans="1:8">
      <c r="A1897" s="146">
        <v>1904</v>
      </c>
      <c r="B1897" s="155"/>
      <c r="D1897" s="152"/>
      <c r="E1897" s="141" t="s">
        <v>7369</v>
      </c>
      <c r="F1897" s="143" t="s">
        <v>25278</v>
      </c>
      <c r="G1897" s="140"/>
      <c r="H1897" s="143" t="s">
        <v>8159</v>
      </c>
    </row>
    <row r="1898" spans="1:8">
      <c r="A1898" s="146">
        <v>1905</v>
      </c>
      <c r="B1898" s="155"/>
      <c r="D1898" s="152"/>
      <c r="E1898" s="141" t="s">
        <v>7369</v>
      </c>
      <c r="F1898" s="143" t="s">
        <v>8161</v>
      </c>
      <c r="G1898" s="140"/>
      <c r="H1898" s="143" t="s">
        <v>21868</v>
      </c>
    </row>
    <row r="1899" spans="1:8">
      <c r="A1899" s="146">
        <v>1906</v>
      </c>
      <c r="B1899" s="155"/>
      <c r="D1899" s="152"/>
      <c r="E1899" s="141" t="s">
        <v>7369</v>
      </c>
      <c r="F1899" s="143" t="s">
        <v>21866</v>
      </c>
      <c r="G1899" s="140"/>
      <c r="H1899" s="143" t="s">
        <v>8172</v>
      </c>
    </row>
    <row r="1900" spans="1:8">
      <c r="A1900" s="146">
        <v>1907</v>
      </c>
      <c r="B1900" s="155"/>
      <c r="D1900" s="152"/>
      <c r="E1900" s="141" t="s">
        <v>7369</v>
      </c>
      <c r="F1900" s="143" t="s">
        <v>14556</v>
      </c>
      <c r="G1900" s="140"/>
      <c r="H1900" s="143" t="s">
        <v>14555</v>
      </c>
    </row>
    <row r="1901" spans="1:8">
      <c r="A1901" s="146">
        <v>1908</v>
      </c>
      <c r="B1901" s="155"/>
      <c r="D1901" s="152"/>
      <c r="E1901" s="141" t="s">
        <v>7369</v>
      </c>
      <c r="F1901" s="143" t="s">
        <v>14624</v>
      </c>
      <c r="G1901" s="140"/>
      <c r="H1901" s="143" t="s">
        <v>14625</v>
      </c>
    </row>
    <row r="1902" spans="1:8">
      <c r="A1902" s="146">
        <v>1909</v>
      </c>
      <c r="B1902" s="155"/>
      <c r="D1902" s="152"/>
      <c r="E1902" s="141" t="s">
        <v>7369</v>
      </c>
      <c r="F1902" s="143" t="s">
        <v>16767</v>
      </c>
      <c r="G1902" s="140"/>
      <c r="H1902" s="143" t="s">
        <v>16768</v>
      </c>
    </row>
    <row r="1903" spans="1:8">
      <c r="A1903" s="146">
        <v>1910</v>
      </c>
      <c r="B1903" s="155"/>
      <c r="D1903" s="154"/>
      <c r="E1903" s="141" t="s">
        <v>7369</v>
      </c>
      <c r="F1903" s="143" t="s">
        <v>21843</v>
      </c>
      <c r="G1903" s="143"/>
      <c r="H1903" s="143" t="s">
        <v>21844</v>
      </c>
    </row>
    <row r="1904" spans="1:8">
      <c r="A1904" s="146">
        <v>1911</v>
      </c>
      <c r="B1904" s="155"/>
      <c r="D1904" s="152"/>
      <c r="E1904" s="141" t="s">
        <v>7370</v>
      </c>
      <c r="F1904" s="143" t="s">
        <v>8067</v>
      </c>
      <c r="G1904" s="140"/>
      <c r="H1904" s="143" t="s">
        <v>8068</v>
      </c>
    </row>
    <row r="1905" spans="1:9">
      <c r="A1905" s="146">
        <v>1912</v>
      </c>
      <c r="B1905" s="155"/>
      <c r="D1905" s="152"/>
      <c r="E1905" s="141" t="s">
        <v>7370</v>
      </c>
      <c r="F1905" s="143" t="s">
        <v>8069</v>
      </c>
      <c r="G1905" s="140"/>
      <c r="H1905" s="143" t="s">
        <v>8070</v>
      </c>
    </row>
    <row r="1906" spans="1:9">
      <c r="A1906" s="146">
        <v>1913</v>
      </c>
      <c r="B1906" s="155"/>
      <c r="D1906" s="152"/>
      <c r="E1906" s="141" t="s">
        <v>7370</v>
      </c>
      <c r="F1906" s="143" t="s">
        <v>8071</v>
      </c>
      <c r="G1906" s="140"/>
      <c r="H1906" s="143" t="s">
        <v>8072</v>
      </c>
    </row>
    <row r="1907" spans="1:9">
      <c r="A1907" s="146">
        <v>1914</v>
      </c>
      <c r="B1907" s="155"/>
      <c r="D1907" s="152"/>
      <c r="E1907" s="141" t="s">
        <v>7370</v>
      </c>
      <c r="F1907" s="143" t="s">
        <v>7570</v>
      </c>
      <c r="G1907" s="140"/>
      <c r="H1907" s="143" t="s">
        <v>8073</v>
      </c>
    </row>
    <row r="1908" spans="1:9">
      <c r="A1908" s="146">
        <v>1915</v>
      </c>
      <c r="B1908" s="155"/>
      <c r="D1908" s="152"/>
      <c r="E1908" s="141" t="s">
        <v>7370</v>
      </c>
      <c r="F1908" s="143" t="s">
        <v>8074</v>
      </c>
      <c r="G1908" s="140"/>
      <c r="H1908" s="143" t="s">
        <v>8075</v>
      </c>
    </row>
    <row r="1909" spans="1:9">
      <c r="A1909" s="146">
        <v>1916</v>
      </c>
      <c r="B1909" s="155"/>
      <c r="D1909" s="152"/>
      <c r="E1909" s="141" t="s">
        <v>7370</v>
      </c>
      <c r="F1909" s="143" t="s">
        <v>8076</v>
      </c>
      <c r="G1909" s="140"/>
      <c r="H1909" s="143" t="s">
        <v>8077</v>
      </c>
    </row>
    <row r="1910" spans="1:9">
      <c r="A1910" s="146">
        <v>1917</v>
      </c>
      <c r="B1910" s="155"/>
      <c r="D1910" s="152"/>
      <c r="E1910" s="141" t="s">
        <v>7370</v>
      </c>
      <c r="F1910" s="143" t="s">
        <v>8078</v>
      </c>
      <c r="G1910" s="140"/>
      <c r="H1910" s="143" t="s">
        <v>8079</v>
      </c>
    </row>
    <row r="1911" spans="1:9">
      <c r="A1911" s="146">
        <v>1918</v>
      </c>
      <c r="B1911" s="155"/>
      <c r="D1911" s="152"/>
      <c r="E1911" s="141" t="s">
        <v>7370</v>
      </c>
      <c r="F1911" s="143" t="s">
        <v>8080</v>
      </c>
      <c r="G1911" s="140"/>
      <c r="H1911" s="143" t="s">
        <v>8081</v>
      </c>
    </row>
    <row r="1912" spans="1:9">
      <c r="A1912" s="146">
        <v>1919</v>
      </c>
      <c r="B1912" s="155"/>
      <c r="D1912" s="152"/>
      <c r="E1912" s="141" t="s">
        <v>7370</v>
      </c>
      <c r="F1912" s="143" t="s">
        <v>8082</v>
      </c>
      <c r="G1912" s="140"/>
      <c r="H1912" s="143" t="s">
        <v>8083</v>
      </c>
    </row>
    <row r="1913" spans="1:9" ht="58">
      <c r="A1913" s="146">
        <v>1920</v>
      </c>
      <c r="B1913" s="155"/>
      <c r="D1913" s="152"/>
      <c r="E1913" s="141" t="s">
        <v>7370</v>
      </c>
      <c r="F1913" s="143" t="s">
        <v>21865</v>
      </c>
      <c r="G1913" s="140"/>
      <c r="H1913" s="143" t="s">
        <v>8084</v>
      </c>
    </row>
    <row r="1914" spans="1:9" ht="87">
      <c r="A1914" s="146">
        <v>1921</v>
      </c>
      <c r="B1914" s="155"/>
      <c r="D1914" s="152"/>
      <c r="E1914" s="141" t="s">
        <v>7370</v>
      </c>
      <c r="F1914" s="143" t="s">
        <v>21864</v>
      </c>
      <c r="G1914" s="140"/>
      <c r="H1914" s="143" t="s">
        <v>8085</v>
      </c>
    </row>
    <row r="1915" spans="1:9" ht="58">
      <c r="A1915" s="146">
        <v>1922</v>
      </c>
      <c r="B1915" s="155"/>
      <c r="D1915" s="152"/>
      <c r="E1915" s="141" t="s">
        <v>7370</v>
      </c>
      <c r="F1915" s="143" t="s">
        <v>21586</v>
      </c>
      <c r="G1915" s="140"/>
      <c r="H1915" s="143" t="s">
        <v>8086</v>
      </c>
      <c r="I1915" s="159" t="s">
        <v>8087</v>
      </c>
    </row>
    <row r="1916" spans="1:9" ht="58">
      <c r="A1916" s="146">
        <v>1923</v>
      </c>
      <c r="B1916" s="155"/>
      <c r="D1916" s="152"/>
      <c r="E1916" s="141" t="s">
        <v>7370</v>
      </c>
      <c r="F1916" s="143" t="s">
        <v>22708</v>
      </c>
      <c r="G1916" s="140"/>
      <c r="H1916" s="143" t="s">
        <v>22709</v>
      </c>
    </row>
    <row r="1917" spans="1:9" ht="58">
      <c r="A1917" s="146">
        <v>1924</v>
      </c>
      <c r="B1917" s="155"/>
      <c r="D1917" s="152"/>
      <c r="E1917" s="141" t="s">
        <v>7370</v>
      </c>
      <c r="F1917" s="143" t="s">
        <v>21587</v>
      </c>
      <c r="G1917" s="140"/>
      <c r="H1917" s="143" t="s">
        <v>8088</v>
      </c>
    </row>
    <row r="1918" spans="1:9" ht="58">
      <c r="A1918" s="146">
        <v>1925</v>
      </c>
      <c r="B1918" s="155"/>
      <c r="D1918" s="152"/>
      <c r="E1918" s="141" t="s">
        <v>7370</v>
      </c>
      <c r="F1918" s="143" t="s">
        <v>21588</v>
      </c>
      <c r="G1918" s="140"/>
      <c r="H1918" s="143" t="s">
        <v>8090</v>
      </c>
    </row>
    <row r="1919" spans="1:9" ht="58">
      <c r="A1919" s="146">
        <v>1926</v>
      </c>
      <c r="B1919" s="155"/>
      <c r="D1919" s="152"/>
      <c r="E1919" s="141" t="s">
        <v>7370</v>
      </c>
      <c r="F1919" s="143" t="s">
        <v>21589</v>
      </c>
      <c r="G1919" s="140"/>
      <c r="H1919" s="143" t="s">
        <v>8089</v>
      </c>
    </row>
    <row r="1920" spans="1:9" ht="58">
      <c r="A1920" s="146">
        <v>1927</v>
      </c>
      <c r="B1920" s="155"/>
      <c r="D1920" s="152"/>
      <c r="E1920" s="141" t="s">
        <v>7370</v>
      </c>
      <c r="F1920" s="143" t="s">
        <v>21590</v>
      </c>
      <c r="G1920" s="140"/>
      <c r="H1920" s="143" t="s">
        <v>21863</v>
      </c>
    </row>
    <row r="1921" spans="1:8">
      <c r="A1921" s="146">
        <v>1928</v>
      </c>
      <c r="B1921" s="155"/>
      <c r="D1921" s="152"/>
      <c r="E1921" s="141" t="s">
        <v>7370</v>
      </c>
      <c r="F1921" s="143" t="s">
        <v>8091</v>
      </c>
      <c r="G1921" s="140"/>
      <c r="H1921" s="143" t="s">
        <v>8092</v>
      </c>
    </row>
    <row r="1922" spans="1:8">
      <c r="A1922" s="146">
        <v>1929</v>
      </c>
      <c r="B1922" s="155"/>
      <c r="D1922" s="152"/>
      <c r="E1922" s="141" t="s">
        <v>7370</v>
      </c>
      <c r="F1922" s="143" t="s">
        <v>8093</v>
      </c>
      <c r="G1922" s="140"/>
      <c r="H1922" s="143" t="s">
        <v>8094</v>
      </c>
    </row>
    <row r="1923" spans="1:8">
      <c r="A1923" s="146">
        <v>1930</v>
      </c>
      <c r="B1923" s="155"/>
      <c r="D1923" s="152"/>
      <c r="E1923" s="141" t="s">
        <v>7370</v>
      </c>
      <c r="F1923" s="143" t="s">
        <v>8095</v>
      </c>
      <c r="G1923" s="140"/>
      <c r="H1923" s="143" t="s">
        <v>8096</v>
      </c>
    </row>
    <row r="1924" spans="1:8">
      <c r="A1924" s="146">
        <v>1931</v>
      </c>
      <c r="B1924" s="155"/>
      <c r="D1924" s="152"/>
      <c r="E1924" s="141" t="s">
        <v>7370</v>
      </c>
      <c r="F1924" s="143" t="s">
        <v>1742</v>
      </c>
      <c r="G1924" s="140"/>
      <c r="H1924" s="143" t="s">
        <v>1743</v>
      </c>
    </row>
    <row r="1925" spans="1:8">
      <c r="A1925" s="146">
        <v>1932</v>
      </c>
      <c r="B1925" s="155"/>
      <c r="D1925" s="152"/>
      <c r="E1925" s="141" t="s">
        <v>7370</v>
      </c>
      <c r="F1925" s="143" t="s">
        <v>1744</v>
      </c>
      <c r="G1925" s="140"/>
      <c r="H1925" s="143" t="s">
        <v>1745</v>
      </c>
    </row>
    <row r="1926" spans="1:8">
      <c r="A1926" s="146">
        <v>1933</v>
      </c>
      <c r="B1926" s="155"/>
      <c r="D1926" s="152"/>
      <c r="E1926" s="141" t="s">
        <v>7370</v>
      </c>
      <c r="F1926" s="143" t="s">
        <v>1746</v>
      </c>
      <c r="G1926" s="140"/>
      <c r="H1926" s="143" t="s">
        <v>1747</v>
      </c>
    </row>
    <row r="1927" spans="1:8">
      <c r="A1927" s="146">
        <v>1934</v>
      </c>
      <c r="B1927" s="155"/>
      <c r="D1927" s="152"/>
      <c r="E1927" s="141" t="s">
        <v>7370</v>
      </c>
      <c r="F1927" s="143" t="s">
        <v>13812</v>
      </c>
      <c r="G1927" s="140"/>
      <c r="H1927" s="143" t="s">
        <v>13813</v>
      </c>
    </row>
    <row r="1928" spans="1:8">
      <c r="A1928" s="146">
        <v>1935</v>
      </c>
      <c r="B1928" s="155"/>
      <c r="D1928" s="152"/>
      <c r="E1928" s="141" t="s">
        <v>7370</v>
      </c>
      <c r="F1928" s="143" t="s">
        <v>15309</v>
      </c>
      <c r="G1928" s="140"/>
      <c r="H1928" s="143" t="s">
        <v>15310</v>
      </c>
    </row>
    <row r="1929" spans="1:8">
      <c r="A1929" s="146">
        <v>1936</v>
      </c>
      <c r="B1929" s="155"/>
      <c r="D1929" s="152"/>
      <c r="E1929" s="141" t="s">
        <v>7370</v>
      </c>
      <c r="F1929" s="143" t="s">
        <v>15357</v>
      </c>
      <c r="G1929" s="140"/>
      <c r="H1929" s="143" t="s">
        <v>15358</v>
      </c>
    </row>
    <row r="1930" spans="1:8">
      <c r="A1930" s="146">
        <v>1937</v>
      </c>
      <c r="B1930" s="155"/>
      <c r="D1930" s="152"/>
      <c r="E1930" s="141" t="s">
        <v>7370</v>
      </c>
      <c r="F1930" s="143" t="s">
        <v>17340</v>
      </c>
      <c r="G1930" s="140"/>
      <c r="H1930" s="143" t="s">
        <v>17341</v>
      </c>
    </row>
    <row r="1931" spans="1:8">
      <c r="A1931" s="146">
        <v>1938</v>
      </c>
      <c r="B1931" s="155"/>
      <c r="D1931" s="152"/>
      <c r="E1931" s="141" t="s">
        <v>7370</v>
      </c>
      <c r="F1931" s="143" t="s">
        <v>17669</v>
      </c>
      <c r="G1931" s="140"/>
      <c r="H1931" s="143" t="s">
        <v>17670</v>
      </c>
    </row>
    <row r="1932" spans="1:8">
      <c r="A1932" s="146">
        <v>1939</v>
      </c>
      <c r="B1932" s="155"/>
      <c r="D1932" s="152"/>
      <c r="E1932" s="141" t="s">
        <v>7370</v>
      </c>
      <c r="F1932" s="143" t="s">
        <v>17999</v>
      </c>
      <c r="G1932" s="140"/>
      <c r="H1932" s="143" t="s">
        <v>18000</v>
      </c>
    </row>
    <row r="1933" spans="1:8">
      <c r="A1933" s="146">
        <v>1940</v>
      </c>
      <c r="B1933" s="155"/>
      <c r="D1933" s="152"/>
      <c r="E1933" s="141" t="s">
        <v>7370</v>
      </c>
      <c r="F1933" s="143" t="s">
        <v>21858</v>
      </c>
      <c r="G1933" s="140"/>
      <c r="H1933" s="143" t="s">
        <v>18045</v>
      </c>
    </row>
    <row r="1934" spans="1:8">
      <c r="A1934" s="146">
        <v>1941</v>
      </c>
      <c r="B1934" s="155"/>
      <c r="D1934" s="152"/>
      <c r="E1934" s="141" t="s">
        <v>7370</v>
      </c>
      <c r="F1934" s="143" t="s">
        <v>18411</v>
      </c>
      <c r="G1934" s="140"/>
      <c r="H1934" s="143" t="s">
        <v>18412</v>
      </c>
    </row>
    <row r="1935" spans="1:8">
      <c r="A1935" s="146">
        <v>1942</v>
      </c>
      <c r="B1935" s="155"/>
      <c r="D1935" s="152"/>
      <c r="E1935" s="141" t="s">
        <v>7370</v>
      </c>
      <c r="F1935" s="143" t="s">
        <v>18792</v>
      </c>
      <c r="G1935" s="140"/>
      <c r="H1935" s="143" t="s">
        <v>18793</v>
      </c>
    </row>
    <row r="1936" spans="1:8">
      <c r="A1936" s="146">
        <v>1943</v>
      </c>
      <c r="B1936" s="155"/>
      <c r="D1936" s="152"/>
      <c r="E1936" s="141" t="s">
        <v>7370</v>
      </c>
      <c r="F1936" s="143" t="s">
        <v>20447</v>
      </c>
      <c r="G1936" s="140"/>
      <c r="H1936" s="143" t="s">
        <v>22705</v>
      </c>
    </row>
    <row r="1937" spans="1:13">
      <c r="A1937" s="146">
        <v>1944</v>
      </c>
      <c r="B1937" s="155"/>
      <c r="D1937" s="152"/>
      <c r="E1937" s="141" t="s">
        <v>7370</v>
      </c>
      <c r="F1937" s="143" t="s">
        <v>20890</v>
      </c>
      <c r="G1937" s="140"/>
      <c r="H1937" s="143" t="s">
        <v>20891</v>
      </c>
    </row>
    <row r="1938" spans="1:13">
      <c r="A1938" s="146">
        <v>1945</v>
      </c>
      <c r="B1938" s="155"/>
      <c r="D1938" s="152"/>
      <c r="E1938" s="141" t="s">
        <v>7370</v>
      </c>
      <c r="F1938" s="143" t="s">
        <v>20958</v>
      </c>
      <c r="G1938" s="140"/>
      <c r="H1938" s="143" t="s">
        <v>20957</v>
      </c>
    </row>
    <row r="1939" spans="1:13">
      <c r="A1939" s="146">
        <v>1946</v>
      </c>
      <c r="B1939" s="155"/>
      <c r="D1939" s="152"/>
      <c r="E1939" s="141" t="s">
        <v>7370</v>
      </c>
      <c r="F1939" s="143" t="s">
        <v>21908</v>
      </c>
      <c r="G1939" s="140"/>
      <c r="H1939" s="143" t="s">
        <v>21909</v>
      </c>
    </row>
    <row r="1940" spans="1:13" ht="43.5">
      <c r="A1940" s="146">
        <v>1947</v>
      </c>
      <c r="B1940" s="155"/>
      <c r="D1940" s="152"/>
      <c r="E1940" s="141" t="s">
        <v>7370</v>
      </c>
      <c r="F1940" s="143" t="s">
        <v>24164</v>
      </c>
      <c r="G1940" s="140"/>
      <c r="H1940" s="143" t="s">
        <v>24163</v>
      </c>
    </row>
    <row r="1941" spans="1:13" ht="43.5">
      <c r="A1941" s="146">
        <v>1948</v>
      </c>
      <c r="B1941" s="158"/>
      <c r="D1941" s="154"/>
      <c r="E1941" s="141" t="s">
        <v>7370</v>
      </c>
      <c r="F1941" s="143" t="s">
        <v>25503</v>
      </c>
      <c r="G1941" s="140"/>
      <c r="H1941" s="148"/>
      <c r="M1941" s="169"/>
    </row>
    <row r="1942" spans="1:13">
      <c r="A1942" s="146">
        <v>1949</v>
      </c>
      <c r="B1942" s="155"/>
      <c r="D1942" s="152"/>
      <c r="E1942" s="141" t="s">
        <v>8173</v>
      </c>
      <c r="F1942" s="143" t="s">
        <v>8174</v>
      </c>
      <c r="G1942" s="140"/>
      <c r="H1942" s="143" t="s">
        <v>8175</v>
      </c>
    </row>
    <row r="1943" spans="1:13">
      <c r="A1943" s="146">
        <v>1950</v>
      </c>
      <c r="B1943" s="155"/>
      <c r="D1943" s="152"/>
      <c r="E1943" s="141" t="s">
        <v>8173</v>
      </c>
      <c r="F1943" s="143" t="s">
        <v>8176</v>
      </c>
      <c r="G1943" s="140"/>
      <c r="H1943" s="143" t="s">
        <v>8177</v>
      </c>
    </row>
    <row r="1944" spans="1:13">
      <c r="A1944" s="146">
        <v>1951</v>
      </c>
      <c r="B1944" s="155"/>
      <c r="D1944" s="152"/>
      <c r="E1944" s="141" t="s">
        <v>8173</v>
      </c>
      <c r="F1944" s="143" t="s">
        <v>8178</v>
      </c>
      <c r="G1944" s="140"/>
      <c r="H1944" s="143" t="s">
        <v>8179</v>
      </c>
    </row>
    <row r="1945" spans="1:13">
      <c r="A1945" s="146">
        <v>1952</v>
      </c>
      <c r="B1945" s="155"/>
      <c r="D1945" s="152" t="s">
        <v>551</v>
      </c>
      <c r="E1945" s="141" t="s">
        <v>8173</v>
      </c>
      <c r="F1945" s="143" t="s">
        <v>21857</v>
      </c>
      <c r="G1945" s="140"/>
      <c r="H1945" s="143" t="s">
        <v>5630</v>
      </c>
    </row>
    <row r="1946" spans="1:13">
      <c r="A1946" s="146">
        <v>1953</v>
      </c>
      <c r="B1946" s="155"/>
      <c r="D1946" s="152" t="s">
        <v>551</v>
      </c>
      <c r="E1946" s="141" t="s">
        <v>8173</v>
      </c>
      <c r="F1946" s="143" t="s">
        <v>8181</v>
      </c>
      <c r="G1946" s="140"/>
      <c r="H1946" s="143" t="s">
        <v>8180</v>
      </c>
    </row>
    <row r="1947" spans="1:13">
      <c r="A1947" s="146">
        <v>1954</v>
      </c>
      <c r="B1947" s="155"/>
      <c r="D1947" s="152"/>
      <c r="E1947" s="141" t="s">
        <v>8173</v>
      </c>
      <c r="F1947" s="143" t="s">
        <v>8182</v>
      </c>
      <c r="G1947" s="140"/>
      <c r="H1947" s="143" t="s">
        <v>8183</v>
      </c>
    </row>
    <row r="1948" spans="1:13" ht="58">
      <c r="A1948" s="146">
        <v>1955</v>
      </c>
      <c r="B1948" s="155"/>
      <c r="D1948" s="152"/>
      <c r="E1948" s="141" t="s">
        <v>8173</v>
      </c>
      <c r="F1948" s="143" t="s">
        <v>21862</v>
      </c>
      <c r="G1948" s="140"/>
      <c r="H1948" s="143" t="s">
        <v>8184</v>
      </c>
    </row>
    <row r="1949" spans="1:13">
      <c r="A1949" s="146">
        <v>1956</v>
      </c>
      <c r="B1949" s="155"/>
      <c r="D1949" s="152"/>
      <c r="E1949" s="141" t="s">
        <v>8173</v>
      </c>
      <c r="F1949" s="143" t="s">
        <v>8185</v>
      </c>
      <c r="G1949" s="140"/>
      <c r="H1949" s="143" t="s">
        <v>8186</v>
      </c>
    </row>
    <row r="1950" spans="1:13">
      <c r="A1950" s="146">
        <v>1957</v>
      </c>
      <c r="B1950" s="155"/>
      <c r="D1950" s="152" t="s">
        <v>551</v>
      </c>
      <c r="E1950" s="141" t="s">
        <v>8173</v>
      </c>
      <c r="F1950" s="143" t="s">
        <v>8187</v>
      </c>
      <c r="G1950" s="140"/>
      <c r="H1950" s="143" t="s">
        <v>8188</v>
      </c>
    </row>
    <row r="1951" spans="1:13">
      <c r="A1951" s="146">
        <v>1958</v>
      </c>
      <c r="B1951" s="155"/>
      <c r="D1951" s="152"/>
      <c r="E1951" s="141" t="s">
        <v>8173</v>
      </c>
      <c r="F1951" s="143" t="s">
        <v>8189</v>
      </c>
      <c r="G1951" s="140"/>
      <c r="H1951" s="143" t="s">
        <v>8190</v>
      </c>
    </row>
    <row r="1952" spans="1:13">
      <c r="A1952" s="146">
        <v>1959</v>
      </c>
      <c r="B1952" s="155"/>
      <c r="D1952" s="152"/>
      <c r="E1952" s="141" t="s">
        <v>8173</v>
      </c>
      <c r="F1952" s="143" t="s">
        <v>8191</v>
      </c>
      <c r="G1952" s="140"/>
      <c r="H1952" s="143" t="s">
        <v>8192</v>
      </c>
    </row>
    <row r="1953" spans="1:9" ht="58">
      <c r="A1953" s="146">
        <v>1960</v>
      </c>
      <c r="B1953" s="155"/>
      <c r="D1953" s="152" t="s">
        <v>551</v>
      </c>
      <c r="E1953" s="141" t="s">
        <v>8173</v>
      </c>
      <c r="F1953" s="143" t="s">
        <v>21856</v>
      </c>
      <c r="G1953" s="140"/>
      <c r="H1953" s="143" t="s">
        <v>8193</v>
      </c>
      <c r="I1953" s="159" t="s">
        <v>22710</v>
      </c>
    </row>
    <row r="1954" spans="1:9">
      <c r="A1954" s="146">
        <v>1961</v>
      </c>
      <c r="B1954" s="155"/>
      <c r="D1954" s="152"/>
      <c r="E1954" s="141" t="s">
        <v>8173</v>
      </c>
      <c r="F1954" s="143" t="s">
        <v>8194</v>
      </c>
      <c r="G1954" s="140"/>
      <c r="H1954" s="143" t="s">
        <v>8195</v>
      </c>
    </row>
    <row r="1955" spans="1:9">
      <c r="A1955" s="146">
        <v>1962</v>
      </c>
      <c r="B1955" s="155"/>
      <c r="D1955" s="152"/>
      <c r="E1955" s="141" t="s">
        <v>8173</v>
      </c>
      <c r="F1955" s="143" t="s">
        <v>8196</v>
      </c>
      <c r="G1955" s="140"/>
      <c r="H1955" s="143" t="s">
        <v>8197</v>
      </c>
    </row>
    <row r="1956" spans="1:9">
      <c r="A1956" s="146">
        <v>1963</v>
      </c>
      <c r="B1956" s="155"/>
      <c r="D1956" s="152"/>
      <c r="E1956" s="141" t="s">
        <v>8173</v>
      </c>
      <c r="F1956" s="143" t="s">
        <v>8198</v>
      </c>
      <c r="G1956" s="140"/>
      <c r="H1956" s="143" t="s">
        <v>8199</v>
      </c>
    </row>
    <row r="1957" spans="1:9">
      <c r="A1957" s="146">
        <v>1964</v>
      </c>
      <c r="B1957" s="155"/>
      <c r="D1957" s="152"/>
      <c r="E1957" s="141" t="s">
        <v>8173</v>
      </c>
      <c r="F1957" s="143" t="s">
        <v>8201</v>
      </c>
      <c r="G1957" s="140"/>
      <c r="H1957" s="143" t="s">
        <v>8200</v>
      </c>
    </row>
    <row r="1958" spans="1:9">
      <c r="A1958" s="146">
        <v>1965</v>
      </c>
      <c r="B1958" s="155"/>
      <c r="D1958" s="152"/>
      <c r="E1958" s="141" t="s">
        <v>8173</v>
      </c>
      <c r="F1958" s="143" t="s">
        <v>8202</v>
      </c>
      <c r="G1958" s="140"/>
      <c r="H1958" s="143" t="s">
        <v>8202</v>
      </c>
    </row>
    <row r="1959" spans="1:9">
      <c r="A1959" s="146">
        <v>1966</v>
      </c>
      <c r="B1959" s="155"/>
      <c r="D1959" s="152"/>
      <c r="E1959" s="141" t="s">
        <v>8173</v>
      </c>
      <c r="F1959" s="143" t="s">
        <v>8203</v>
      </c>
      <c r="G1959" s="140"/>
      <c r="H1959" s="143" t="s">
        <v>8204</v>
      </c>
    </row>
    <row r="1960" spans="1:9">
      <c r="A1960" s="146">
        <v>1967</v>
      </c>
      <c r="B1960" s="155"/>
      <c r="D1960" s="152"/>
      <c r="E1960" s="141" t="s">
        <v>8173</v>
      </c>
      <c r="F1960" s="143" t="s">
        <v>8205</v>
      </c>
      <c r="G1960" s="140"/>
      <c r="H1960" s="143" t="s">
        <v>8206</v>
      </c>
    </row>
    <row r="1961" spans="1:9">
      <c r="A1961" s="146">
        <v>1968</v>
      </c>
      <c r="B1961" s="155"/>
      <c r="D1961" s="152"/>
      <c r="E1961" s="141" t="s">
        <v>8173</v>
      </c>
      <c r="F1961" s="143" t="s">
        <v>8207</v>
      </c>
      <c r="G1961" s="140"/>
      <c r="H1961" s="143" t="s">
        <v>8208</v>
      </c>
    </row>
    <row r="1962" spans="1:9">
      <c r="A1962" s="146">
        <v>1969</v>
      </c>
      <c r="B1962" s="155"/>
      <c r="D1962" s="152"/>
      <c r="E1962" s="141" t="s">
        <v>8173</v>
      </c>
      <c r="F1962" s="143" t="s">
        <v>8209</v>
      </c>
      <c r="G1962" s="140"/>
      <c r="H1962" s="143" t="s">
        <v>8210</v>
      </c>
    </row>
    <row r="1963" spans="1:9">
      <c r="A1963" s="146">
        <v>1970</v>
      </c>
      <c r="B1963" s="155"/>
      <c r="D1963" s="152"/>
      <c r="E1963" s="141" t="s">
        <v>8173</v>
      </c>
      <c r="F1963" s="143" t="s">
        <v>8212</v>
      </c>
      <c r="G1963" s="140"/>
      <c r="H1963" s="143" t="s">
        <v>8211</v>
      </c>
    </row>
    <row r="1964" spans="1:9">
      <c r="A1964" s="146">
        <v>1971</v>
      </c>
      <c r="B1964" s="155"/>
      <c r="D1964" s="152"/>
      <c r="E1964" s="141" t="s">
        <v>8173</v>
      </c>
      <c r="F1964" s="143" t="s">
        <v>8213</v>
      </c>
      <c r="G1964" s="140"/>
      <c r="H1964" s="143" t="s">
        <v>8214</v>
      </c>
    </row>
    <row r="1965" spans="1:9">
      <c r="A1965" s="146">
        <v>1972</v>
      </c>
      <c r="B1965" s="155"/>
      <c r="D1965" s="152"/>
      <c r="E1965" s="141" t="s">
        <v>8173</v>
      </c>
      <c r="F1965" s="143" t="s">
        <v>14835</v>
      </c>
      <c r="G1965" s="140"/>
      <c r="H1965" s="143" t="s">
        <v>14836</v>
      </c>
    </row>
    <row r="1966" spans="1:9">
      <c r="A1966" s="146">
        <v>1973</v>
      </c>
      <c r="B1966" s="155"/>
      <c r="D1966" s="152"/>
      <c r="E1966" s="141" t="s">
        <v>8173</v>
      </c>
      <c r="F1966" s="143" t="s">
        <v>8215</v>
      </c>
      <c r="G1966" s="140"/>
      <c r="H1966" s="143" t="s">
        <v>8216</v>
      </c>
    </row>
    <row r="1967" spans="1:9" ht="58">
      <c r="A1967" s="146">
        <v>1974</v>
      </c>
      <c r="B1967" s="155"/>
      <c r="D1967" s="152"/>
      <c r="E1967" s="141" t="s">
        <v>8173</v>
      </c>
      <c r="F1967" s="143" t="s">
        <v>22713</v>
      </c>
      <c r="G1967" s="140"/>
      <c r="H1967" s="143" t="s">
        <v>8217</v>
      </c>
    </row>
    <row r="1968" spans="1:9">
      <c r="A1968" s="146">
        <v>1975</v>
      </c>
      <c r="B1968" s="156"/>
      <c r="D1968" s="157"/>
      <c r="E1968" s="141" t="s">
        <v>8173</v>
      </c>
      <c r="F1968" s="143" t="s">
        <v>22711</v>
      </c>
      <c r="G1968" s="143"/>
      <c r="H1968" s="143" t="s">
        <v>22712</v>
      </c>
    </row>
    <row r="1969" spans="1:8">
      <c r="A1969" s="146">
        <v>1976</v>
      </c>
      <c r="B1969" s="155"/>
      <c r="D1969" s="152"/>
      <c r="E1969" s="141" t="s">
        <v>8173</v>
      </c>
      <c r="F1969" s="143" t="s">
        <v>8218</v>
      </c>
      <c r="G1969" s="140"/>
      <c r="H1969" s="143" t="s">
        <v>8219</v>
      </c>
    </row>
    <row r="1970" spans="1:8">
      <c r="A1970" s="146">
        <v>1977</v>
      </c>
      <c r="B1970" s="155"/>
      <c r="D1970" s="152"/>
      <c r="E1970" s="141" t="s">
        <v>8173</v>
      </c>
      <c r="F1970" s="143" t="s">
        <v>8221</v>
      </c>
      <c r="G1970" s="140"/>
      <c r="H1970" s="143" t="s">
        <v>8220</v>
      </c>
    </row>
    <row r="1971" spans="1:8" ht="58">
      <c r="A1971" s="146">
        <v>1978</v>
      </c>
      <c r="B1971" s="155"/>
      <c r="D1971" s="152"/>
      <c r="E1971" s="141" t="s">
        <v>8173</v>
      </c>
      <c r="F1971" s="143" t="s">
        <v>21591</v>
      </c>
      <c r="G1971" s="140"/>
      <c r="H1971" s="143" t="s">
        <v>8225</v>
      </c>
    </row>
    <row r="1972" spans="1:8">
      <c r="A1972" s="146">
        <v>1979</v>
      </c>
      <c r="B1972" s="155"/>
      <c r="D1972" s="154"/>
      <c r="E1972" s="141" t="s">
        <v>8173</v>
      </c>
      <c r="F1972" s="143" t="s">
        <v>21861</v>
      </c>
      <c r="G1972" s="143"/>
      <c r="H1972" s="143" t="s">
        <v>21860</v>
      </c>
    </row>
    <row r="1973" spans="1:8" ht="87">
      <c r="A1973" s="146">
        <v>1980</v>
      </c>
      <c r="B1973" s="155"/>
      <c r="D1973" s="152"/>
      <c r="E1973" s="141" t="s">
        <v>8173</v>
      </c>
      <c r="F1973" s="143" t="s">
        <v>21855</v>
      </c>
      <c r="G1973" s="140"/>
      <c r="H1973" s="143" t="s">
        <v>21859</v>
      </c>
    </row>
    <row r="1974" spans="1:8" ht="58">
      <c r="A1974" s="146">
        <v>1981</v>
      </c>
      <c r="B1974" s="155"/>
      <c r="D1974" s="152"/>
      <c r="E1974" s="141" t="s">
        <v>8173</v>
      </c>
      <c r="F1974" s="143" t="s">
        <v>21592</v>
      </c>
      <c r="G1974" s="140"/>
      <c r="H1974" s="143" t="s">
        <v>8224</v>
      </c>
    </row>
    <row r="1975" spans="1:8">
      <c r="A1975" s="146">
        <v>1982</v>
      </c>
      <c r="B1975" s="155"/>
      <c r="D1975" s="152"/>
      <c r="E1975" s="141" t="s">
        <v>8173</v>
      </c>
      <c r="F1975" s="143" t="s">
        <v>8226</v>
      </c>
      <c r="G1975" s="140"/>
      <c r="H1975" s="143" t="s">
        <v>8227</v>
      </c>
    </row>
    <row r="1976" spans="1:8" ht="58">
      <c r="A1976" s="146">
        <v>1983</v>
      </c>
      <c r="B1976" s="155"/>
      <c r="D1976" s="152"/>
      <c r="E1976" s="141" t="s">
        <v>8173</v>
      </c>
      <c r="F1976" s="143" t="s">
        <v>21854</v>
      </c>
      <c r="G1976" s="140"/>
      <c r="H1976" s="143" t="s">
        <v>8228</v>
      </c>
    </row>
    <row r="1977" spans="1:8" ht="43.5">
      <c r="A1977" s="146">
        <v>1984</v>
      </c>
      <c r="B1977" s="155"/>
      <c r="D1977" s="152"/>
      <c r="E1977" s="141" t="s">
        <v>8173</v>
      </c>
      <c r="F1977" s="143" t="s">
        <v>22715</v>
      </c>
      <c r="G1977" s="140"/>
      <c r="H1977" s="143" t="s">
        <v>22716</v>
      </c>
    </row>
    <row r="1978" spans="1:8" ht="58">
      <c r="A1978" s="146">
        <v>1985</v>
      </c>
      <c r="B1978" s="155"/>
      <c r="D1978" s="152"/>
      <c r="E1978" s="141" t="s">
        <v>8173</v>
      </c>
      <c r="F1978" s="143" t="s">
        <v>21593</v>
      </c>
      <c r="G1978" s="140"/>
      <c r="H1978" s="143" t="s">
        <v>8229</v>
      </c>
    </row>
    <row r="1979" spans="1:8">
      <c r="A1979" s="146">
        <v>1986</v>
      </c>
      <c r="B1979" s="155"/>
      <c r="D1979" s="152"/>
      <c r="E1979" s="141" t="s">
        <v>8173</v>
      </c>
      <c r="F1979" s="143" t="s">
        <v>8230</v>
      </c>
      <c r="G1979" s="140"/>
      <c r="H1979" s="143" t="s">
        <v>8231</v>
      </c>
    </row>
    <row r="1980" spans="1:8" ht="58">
      <c r="A1980" s="146">
        <v>1987</v>
      </c>
      <c r="B1980" s="155"/>
      <c r="D1980" s="152"/>
      <c r="E1980" s="141" t="s">
        <v>8173</v>
      </c>
      <c r="F1980" s="143" t="s">
        <v>21594</v>
      </c>
      <c r="G1980" s="140"/>
      <c r="H1980" s="143" t="s">
        <v>6250</v>
      </c>
    </row>
    <row r="1981" spans="1:8">
      <c r="A1981" s="146">
        <v>1988</v>
      </c>
      <c r="B1981" s="155"/>
      <c r="D1981" s="152"/>
      <c r="E1981" s="141" t="s">
        <v>8173</v>
      </c>
      <c r="F1981" s="143" t="s">
        <v>13946</v>
      </c>
      <c r="G1981" s="140"/>
      <c r="H1981" s="143" t="s">
        <v>13947</v>
      </c>
    </row>
    <row r="1982" spans="1:8">
      <c r="A1982" s="146">
        <v>1989</v>
      </c>
      <c r="B1982" s="155"/>
      <c r="D1982" s="152"/>
      <c r="E1982" s="141" t="s">
        <v>8173</v>
      </c>
      <c r="F1982" s="143" t="s">
        <v>14822</v>
      </c>
      <c r="G1982" s="140"/>
      <c r="H1982" s="143" t="s">
        <v>14823</v>
      </c>
    </row>
    <row r="1983" spans="1:8">
      <c r="A1983" s="146">
        <v>1990</v>
      </c>
      <c r="B1983" s="155"/>
      <c r="D1983" s="152"/>
      <c r="E1983" s="141" t="s">
        <v>8173</v>
      </c>
      <c r="F1983" s="143" t="s">
        <v>14837</v>
      </c>
      <c r="G1983" s="140"/>
      <c r="H1983" s="143" t="s">
        <v>14838</v>
      </c>
    </row>
    <row r="1984" spans="1:8">
      <c r="A1984" s="146">
        <v>1991</v>
      </c>
      <c r="B1984" s="155"/>
      <c r="D1984" s="152"/>
      <c r="E1984" s="141" t="s">
        <v>8173</v>
      </c>
      <c r="F1984" s="143" t="s">
        <v>14839</v>
      </c>
      <c r="G1984" s="140"/>
      <c r="H1984" s="143" t="s">
        <v>14840</v>
      </c>
    </row>
    <row r="1985" spans="1:8">
      <c r="A1985" s="146">
        <v>1992</v>
      </c>
      <c r="B1985" s="155"/>
      <c r="D1985" s="152"/>
      <c r="E1985" s="141" t="s">
        <v>8173</v>
      </c>
      <c r="F1985" s="143" t="s">
        <v>14841</v>
      </c>
      <c r="G1985" s="140"/>
      <c r="H1985" s="143" t="s">
        <v>14842</v>
      </c>
    </row>
    <row r="1986" spans="1:8">
      <c r="A1986" s="146">
        <v>1993</v>
      </c>
      <c r="B1986" s="155"/>
      <c r="D1986" s="152"/>
      <c r="E1986" s="141" t="s">
        <v>8173</v>
      </c>
      <c r="F1986" s="143" t="s">
        <v>14843</v>
      </c>
      <c r="G1986" s="140"/>
      <c r="H1986" s="143" t="s">
        <v>14844</v>
      </c>
    </row>
    <row r="1987" spans="1:8">
      <c r="A1987" s="146">
        <v>1994</v>
      </c>
      <c r="B1987" s="156"/>
      <c r="D1987" s="157"/>
      <c r="E1987" s="141" t="s">
        <v>8173</v>
      </c>
      <c r="F1987" s="143" t="s">
        <v>22717</v>
      </c>
      <c r="G1987" s="143"/>
      <c r="H1987" s="143" t="s">
        <v>22718</v>
      </c>
    </row>
    <row r="1988" spans="1:8" ht="58">
      <c r="A1988" s="146">
        <v>1995</v>
      </c>
      <c r="B1988" s="155"/>
      <c r="D1988" s="152"/>
      <c r="E1988" s="141" t="s">
        <v>8173</v>
      </c>
      <c r="F1988" s="143" t="s">
        <v>21595</v>
      </c>
      <c r="G1988" s="140"/>
      <c r="H1988" s="143" t="s">
        <v>15319</v>
      </c>
    </row>
    <row r="1989" spans="1:8">
      <c r="A1989" s="146">
        <v>1996</v>
      </c>
      <c r="B1989" s="155"/>
      <c r="D1989" s="152"/>
      <c r="E1989" s="141" t="s">
        <v>8173</v>
      </c>
      <c r="F1989" s="143" t="s">
        <v>15659</v>
      </c>
      <c r="G1989" s="140"/>
      <c r="H1989" s="143" t="s">
        <v>15660</v>
      </c>
    </row>
    <row r="1990" spans="1:8">
      <c r="A1990" s="146">
        <v>1997</v>
      </c>
      <c r="B1990" s="155"/>
      <c r="D1990" s="152"/>
      <c r="E1990" s="141" t="s">
        <v>8173</v>
      </c>
      <c r="F1990" s="143" t="s">
        <v>17196</v>
      </c>
      <c r="G1990" s="140"/>
      <c r="H1990" s="143" t="s">
        <v>17197</v>
      </c>
    </row>
    <row r="1991" spans="1:8" ht="72.5">
      <c r="A1991" s="146">
        <v>1998</v>
      </c>
      <c r="B1991" s="155"/>
      <c r="D1991" s="152" t="s">
        <v>551</v>
      </c>
      <c r="E1991" s="141" t="s">
        <v>8173</v>
      </c>
      <c r="F1991" s="143" t="s">
        <v>21853</v>
      </c>
      <c r="G1991" s="140"/>
      <c r="H1991" s="143" t="s">
        <v>5630</v>
      </c>
    </row>
    <row r="1992" spans="1:8">
      <c r="A1992" s="146">
        <v>1999</v>
      </c>
      <c r="B1992" s="155"/>
      <c r="D1992" s="152"/>
      <c r="E1992" s="141" t="s">
        <v>8173</v>
      </c>
      <c r="F1992" s="143" t="s">
        <v>21852</v>
      </c>
      <c r="G1992" s="140"/>
      <c r="H1992" s="143" t="s">
        <v>17775</v>
      </c>
    </row>
    <row r="1993" spans="1:8" ht="87">
      <c r="A1993" s="146">
        <v>2000</v>
      </c>
      <c r="B1993" s="155"/>
      <c r="D1993" s="152"/>
      <c r="E1993" s="141" t="s">
        <v>8173</v>
      </c>
      <c r="F1993" s="143" t="s">
        <v>21851</v>
      </c>
      <c r="G1993" s="140"/>
      <c r="H1993" s="143" t="s">
        <v>17832</v>
      </c>
    </row>
    <row r="1994" spans="1:8">
      <c r="A1994" s="146">
        <v>2001</v>
      </c>
      <c r="B1994" s="155"/>
      <c r="D1994" s="152" t="s">
        <v>551</v>
      </c>
      <c r="E1994" s="141" t="s">
        <v>8173</v>
      </c>
      <c r="F1994" s="143" t="s">
        <v>18129</v>
      </c>
      <c r="G1994" s="140"/>
      <c r="H1994" s="143" t="s">
        <v>18130</v>
      </c>
    </row>
    <row r="1995" spans="1:8">
      <c r="A1995" s="146">
        <v>2002</v>
      </c>
      <c r="B1995" s="155"/>
      <c r="D1995" s="152"/>
      <c r="E1995" s="141" t="s">
        <v>8173</v>
      </c>
      <c r="F1995" s="143" t="s">
        <v>18470</v>
      </c>
      <c r="G1995" s="140"/>
      <c r="H1995" s="143" t="s">
        <v>18471</v>
      </c>
    </row>
    <row r="1996" spans="1:8">
      <c r="A1996" s="146">
        <v>2003</v>
      </c>
      <c r="B1996" s="155"/>
      <c r="D1996" s="152"/>
      <c r="E1996" s="141" t="s">
        <v>8173</v>
      </c>
      <c r="F1996" s="143" t="s">
        <v>19084</v>
      </c>
      <c r="G1996" s="140"/>
      <c r="H1996" s="143" t="s">
        <v>19085</v>
      </c>
    </row>
    <row r="1997" spans="1:8">
      <c r="A1997" s="146">
        <v>2004</v>
      </c>
      <c r="B1997" s="155"/>
      <c r="D1997" s="152"/>
      <c r="E1997" s="141" t="s">
        <v>8173</v>
      </c>
      <c r="F1997" s="143" t="s">
        <v>21850</v>
      </c>
      <c r="G1997" s="140"/>
      <c r="H1997" s="143" t="s">
        <v>19086</v>
      </c>
    </row>
    <row r="1998" spans="1:8" ht="58">
      <c r="A1998" s="146">
        <v>2005</v>
      </c>
      <c r="B1998" s="155"/>
      <c r="D1998" s="152"/>
      <c r="E1998" s="141" t="s">
        <v>8173</v>
      </c>
      <c r="F1998" s="143" t="s">
        <v>23309</v>
      </c>
      <c r="G1998" s="140"/>
      <c r="H1998" s="143" t="s">
        <v>23308</v>
      </c>
    </row>
    <row r="1999" spans="1:8" ht="130.5">
      <c r="A1999" s="146">
        <v>2006</v>
      </c>
      <c r="B1999" s="155"/>
      <c r="D1999" s="152" t="s">
        <v>551</v>
      </c>
      <c r="E1999" s="141" t="s">
        <v>8163</v>
      </c>
      <c r="F1999" s="143" t="s">
        <v>21849</v>
      </c>
      <c r="G1999" s="140"/>
      <c r="H1999" s="143" t="s">
        <v>13755</v>
      </c>
    </row>
    <row r="2000" spans="1:8">
      <c r="A2000" s="146">
        <v>2007</v>
      </c>
      <c r="B2000" s="155"/>
      <c r="D2000" s="152"/>
      <c r="E2000" s="141" t="s">
        <v>8163</v>
      </c>
      <c r="F2000" s="143" t="s">
        <v>13783</v>
      </c>
      <c r="G2000" s="140"/>
      <c r="H2000" s="143" t="s">
        <v>13784</v>
      </c>
    </row>
    <row r="2001" spans="1:8">
      <c r="A2001" s="146">
        <v>2008</v>
      </c>
      <c r="B2001" s="155"/>
      <c r="D2001" s="152"/>
      <c r="E2001" s="141" t="s">
        <v>8163</v>
      </c>
      <c r="F2001" s="143" t="s">
        <v>14552</v>
      </c>
      <c r="G2001" s="140"/>
      <c r="H2001" s="143" t="s">
        <v>14553</v>
      </c>
    </row>
    <row r="2002" spans="1:8">
      <c r="A2002" s="146">
        <v>2009</v>
      </c>
      <c r="B2002" s="155"/>
      <c r="D2002" s="152"/>
      <c r="E2002" s="141" t="s">
        <v>8163</v>
      </c>
      <c r="F2002" s="143" t="s">
        <v>14827</v>
      </c>
      <c r="G2002" s="140"/>
      <c r="H2002" s="143" t="s">
        <v>14828</v>
      </c>
    </row>
    <row r="2003" spans="1:8">
      <c r="A2003" s="146">
        <v>2010</v>
      </c>
      <c r="B2003" s="155"/>
      <c r="D2003" s="152"/>
      <c r="E2003" s="141" t="s">
        <v>8163</v>
      </c>
      <c r="F2003" s="143" t="s">
        <v>18501</v>
      </c>
      <c r="G2003" s="140"/>
      <c r="H2003" s="143" t="s">
        <v>22719</v>
      </c>
    </row>
    <row r="2004" spans="1:8">
      <c r="A2004" s="146">
        <v>2011</v>
      </c>
      <c r="B2004" s="155"/>
      <c r="D2004" s="152"/>
      <c r="E2004" s="141" t="s">
        <v>8163</v>
      </c>
      <c r="F2004" s="143" t="s">
        <v>18546</v>
      </c>
      <c r="G2004" s="140"/>
      <c r="H2004" s="143" t="s">
        <v>18547</v>
      </c>
    </row>
    <row r="2005" spans="1:8">
      <c r="A2005" s="146">
        <v>2012</v>
      </c>
      <c r="B2005" s="155"/>
      <c r="D2005" s="152"/>
      <c r="E2005" s="141" t="s">
        <v>8163</v>
      </c>
      <c r="F2005" s="143" t="s">
        <v>10827</v>
      </c>
      <c r="G2005" s="140"/>
      <c r="H2005" s="143" t="s">
        <v>22213</v>
      </c>
    </row>
    <row r="2006" spans="1:8">
      <c r="A2006" s="146">
        <v>2013</v>
      </c>
      <c r="B2006" s="155"/>
      <c r="D2006" s="152"/>
      <c r="E2006" s="141" t="s">
        <v>85</v>
      </c>
      <c r="F2006" s="143" t="s">
        <v>208</v>
      </c>
      <c r="G2006" s="140"/>
      <c r="H2006" s="143" t="s">
        <v>209</v>
      </c>
    </row>
    <row r="2007" spans="1:8">
      <c r="A2007" s="146">
        <v>2014</v>
      </c>
      <c r="B2007" s="155"/>
      <c r="D2007" s="152"/>
      <c r="E2007" s="141" t="s">
        <v>85</v>
      </c>
      <c r="F2007" s="143" t="s">
        <v>210</v>
      </c>
      <c r="G2007" s="140"/>
      <c r="H2007" s="143" t="s">
        <v>211</v>
      </c>
    </row>
    <row r="2008" spans="1:8">
      <c r="A2008" s="146">
        <v>2015</v>
      </c>
      <c r="B2008" s="155"/>
      <c r="D2008" s="152"/>
      <c r="E2008" s="141" t="s">
        <v>85</v>
      </c>
      <c r="F2008" s="143" t="s">
        <v>212</v>
      </c>
      <c r="G2008" s="140"/>
      <c r="H2008" s="143" t="s">
        <v>213</v>
      </c>
    </row>
    <row r="2009" spans="1:8">
      <c r="A2009" s="146">
        <v>2016</v>
      </c>
      <c r="B2009" s="155"/>
      <c r="D2009" s="152"/>
      <c r="E2009" s="141" t="s">
        <v>85</v>
      </c>
      <c r="F2009" s="143" t="s">
        <v>7108</v>
      </c>
      <c r="G2009" s="140"/>
      <c r="H2009" s="143" t="s">
        <v>215</v>
      </c>
    </row>
    <row r="2010" spans="1:8">
      <c r="A2010" s="146">
        <v>2017</v>
      </c>
      <c r="B2010" s="155"/>
      <c r="D2010" s="152"/>
      <c r="E2010" s="141" t="s">
        <v>85</v>
      </c>
      <c r="F2010" s="143" t="s">
        <v>15271</v>
      </c>
      <c r="G2010" s="140"/>
      <c r="H2010" s="143" t="s">
        <v>217</v>
      </c>
    </row>
    <row r="2011" spans="1:8">
      <c r="A2011" s="146">
        <v>2018</v>
      </c>
      <c r="B2011" s="155"/>
      <c r="D2011" s="152"/>
      <c r="E2011" s="141" t="s">
        <v>85</v>
      </c>
      <c r="F2011" s="143" t="s">
        <v>7106</v>
      </c>
      <c r="G2011" s="140"/>
      <c r="H2011" s="143" t="s">
        <v>7107</v>
      </c>
    </row>
    <row r="2012" spans="1:8">
      <c r="A2012" s="146">
        <v>2019</v>
      </c>
      <c r="B2012" s="155"/>
      <c r="D2012" s="152"/>
      <c r="E2012" s="141" t="s">
        <v>85</v>
      </c>
      <c r="F2012" s="143" t="s">
        <v>220</v>
      </c>
      <c r="G2012" s="140"/>
      <c r="H2012" s="143" t="s">
        <v>221</v>
      </c>
    </row>
    <row r="2013" spans="1:8">
      <c r="A2013" s="146">
        <v>2020</v>
      </c>
      <c r="B2013" s="155"/>
      <c r="D2013" s="152"/>
      <c r="E2013" s="141" t="s">
        <v>85</v>
      </c>
      <c r="F2013" s="143" t="s">
        <v>222</v>
      </c>
      <c r="G2013" s="140"/>
      <c r="H2013" s="143" t="s">
        <v>223</v>
      </c>
    </row>
    <row r="2014" spans="1:8">
      <c r="A2014" s="146">
        <v>2021</v>
      </c>
      <c r="B2014" s="155"/>
      <c r="D2014" s="152"/>
      <c r="E2014" s="141" t="s">
        <v>85</v>
      </c>
      <c r="F2014" s="143" t="s">
        <v>224</v>
      </c>
      <c r="G2014" s="140"/>
      <c r="H2014" s="143" t="s">
        <v>225</v>
      </c>
    </row>
    <row r="2015" spans="1:8">
      <c r="A2015" s="146">
        <v>2022</v>
      </c>
      <c r="B2015" s="155"/>
      <c r="D2015" s="152"/>
      <c r="E2015" s="141" t="s">
        <v>85</v>
      </c>
      <c r="F2015" s="143" t="s">
        <v>226</v>
      </c>
      <c r="G2015" s="140"/>
      <c r="H2015" s="143" t="s">
        <v>227</v>
      </c>
    </row>
    <row r="2016" spans="1:8">
      <c r="A2016" s="146">
        <v>2023</v>
      </c>
      <c r="B2016" s="155"/>
      <c r="D2016" s="152"/>
      <c r="E2016" s="141" t="s">
        <v>85</v>
      </c>
      <c r="F2016" s="143" t="s">
        <v>228</v>
      </c>
      <c r="G2016" s="140"/>
      <c r="H2016" s="143" t="s">
        <v>229</v>
      </c>
    </row>
    <row r="2017" spans="1:8">
      <c r="A2017" s="146">
        <v>2024</v>
      </c>
      <c r="B2017" s="155"/>
      <c r="D2017" s="152"/>
      <c r="E2017" s="141" t="s">
        <v>85</v>
      </c>
      <c r="F2017" s="143" t="s">
        <v>230</v>
      </c>
      <c r="G2017" s="140"/>
      <c r="H2017" s="143" t="s">
        <v>231</v>
      </c>
    </row>
    <row r="2018" spans="1:8">
      <c r="A2018" s="146">
        <v>2025</v>
      </c>
      <c r="B2018" s="155"/>
      <c r="D2018" s="152"/>
      <c r="E2018" s="141" t="s">
        <v>85</v>
      </c>
      <c r="F2018" s="143" t="s">
        <v>232</v>
      </c>
      <c r="G2018" s="140"/>
      <c r="H2018" s="143" t="s">
        <v>233</v>
      </c>
    </row>
    <row r="2019" spans="1:8">
      <c r="A2019" s="146">
        <v>2026</v>
      </c>
      <c r="B2019" s="155"/>
      <c r="D2019" s="152"/>
      <c r="E2019" s="141" t="s">
        <v>85</v>
      </c>
      <c r="F2019" s="143" t="s">
        <v>234</v>
      </c>
      <c r="G2019" s="140"/>
      <c r="H2019" s="143" t="s">
        <v>235</v>
      </c>
    </row>
    <row r="2020" spans="1:8">
      <c r="A2020" s="146">
        <v>2027</v>
      </c>
      <c r="B2020" s="155"/>
      <c r="D2020" s="152"/>
      <c r="E2020" s="141" t="s">
        <v>85</v>
      </c>
      <c r="F2020" s="143" t="s">
        <v>236</v>
      </c>
      <c r="G2020" s="140"/>
      <c r="H2020" s="143" t="s">
        <v>237</v>
      </c>
    </row>
    <row r="2021" spans="1:8">
      <c r="A2021" s="146">
        <v>2028</v>
      </c>
      <c r="B2021" s="155"/>
      <c r="D2021" s="152"/>
      <c r="E2021" s="141" t="s">
        <v>85</v>
      </c>
      <c r="F2021" s="143" t="s">
        <v>238</v>
      </c>
      <c r="G2021" s="140"/>
      <c r="H2021" s="143" t="s">
        <v>239</v>
      </c>
    </row>
    <row r="2022" spans="1:8">
      <c r="A2022" s="146">
        <v>2029</v>
      </c>
      <c r="B2022" s="155"/>
      <c r="D2022" s="152"/>
      <c r="E2022" s="141" t="s">
        <v>85</v>
      </c>
      <c r="F2022" s="143" t="s">
        <v>240</v>
      </c>
      <c r="G2022" s="140"/>
      <c r="H2022" s="143" t="s">
        <v>241</v>
      </c>
    </row>
    <row r="2023" spans="1:8">
      <c r="A2023" s="146">
        <v>2030</v>
      </c>
      <c r="B2023" s="155"/>
      <c r="D2023" s="152"/>
      <c r="E2023" s="141" t="s">
        <v>85</v>
      </c>
      <c r="F2023" s="143" t="s">
        <v>242</v>
      </c>
      <c r="G2023" s="140"/>
      <c r="H2023" s="143" t="s">
        <v>243</v>
      </c>
    </row>
    <row r="2024" spans="1:8">
      <c r="A2024" s="146">
        <v>2031</v>
      </c>
      <c r="B2024" s="155"/>
      <c r="D2024" s="152"/>
      <c r="E2024" s="141" t="s">
        <v>85</v>
      </c>
      <c r="F2024" s="143" t="s">
        <v>244</v>
      </c>
      <c r="G2024" s="140"/>
      <c r="H2024" s="143" t="s">
        <v>245</v>
      </c>
    </row>
    <row r="2025" spans="1:8">
      <c r="A2025" s="146">
        <v>2032</v>
      </c>
      <c r="B2025" s="155"/>
      <c r="D2025" s="152"/>
      <c r="E2025" s="141" t="s">
        <v>85</v>
      </c>
      <c r="F2025" s="143" t="s">
        <v>246</v>
      </c>
      <c r="G2025" s="140"/>
      <c r="H2025" s="143" t="s">
        <v>247</v>
      </c>
    </row>
    <row r="2026" spans="1:8">
      <c r="A2026" s="146">
        <v>2033</v>
      </c>
      <c r="B2026" s="155"/>
      <c r="D2026" s="152"/>
      <c r="E2026" s="141" t="s">
        <v>85</v>
      </c>
      <c r="F2026" s="143" t="s">
        <v>248</v>
      </c>
      <c r="G2026" s="140"/>
      <c r="H2026" s="143" t="s">
        <v>249</v>
      </c>
    </row>
    <row r="2027" spans="1:8">
      <c r="A2027" s="146">
        <v>2034</v>
      </c>
      <c r="B2027" s="155"/>
      <c r="D2027" s="152"/>
      <c r="E2027" s="141" t="s">
        <v>85</v>
      </c>
      <c r="F2027" s="143" t="s">
        <v>250</v>
      </c>
      <c r="G2027" s="140"/>
      <c r="H2027" s="143" t="s">
        <v>251</v>
      </c>
    </row>
    <row r="2028" spans="1:8">
      <c r="A2028" s="146">
        <v>2035</v>
      </c>
      <c r="B2028" s="155"/>
      <c r="D2028" s="152"/>
      <c r="E2028" s="141" t="s">
        <v>85</v>
      </c>
      <c r="F2028" s="143" t="s">
        <v>252</v>
      </c>
      <c r="G2028" s="140"/>
      <c r="H2028" s="143" t="s">
        <v>23789</v>
      </c>
    </row>
    <row r="2029" spans="1:8">
      <c r="A2029" s="146">
        <v>2036</v>
      </c>
      <c r="B2029" s="155"/>
      <c r="D2029" s="152"/>
      <c r="E2029" s="141" t="s">
        <v>85</v>
      </c>
      <c r="F2029" s="143" t="s">
        <v>254</v>
      </c>
      <c r="G2029" s="140"/>
      <c r="H2029" s="143" t="s">
        <v>255</v>
      </c>
    </row>
    <row r="2030" spans="1:8">
      <c r="A2030" s="146">
        <v>2037</v>
      </c>
      <c r="B2030" s="155"/>
      <c r="D2030" s="152"/>
      <c r="E2030" s="141" t="s">
        <v>85</v>
      </c>
      <c r="F2030" s="143" t="s">
        <v>256</v>
      </c>
      <c r="G2030" s="140"/>
      <c r="H2030" s="143" t="s">
        <v>257</v>
      </c>
    </row>
    <row r="2031" spans="1:8">
      <c r="A2031" s="146">
        <v>2038</v>
      </c>
      <c r="B2031" s="155"/>
      <c r="D2031" s="152"/>
      <c r="E2031" s="141" t="s">
        <v>85</v>
      </c>
      <c r="F2031" s="143" t="s">
        <v>258</v>
      </c>
      <c r="G2031" s="140"/>
      <c r="H2031" s="143" t="s">
        <v>259</v>
      </c>
    </row>
    <row r="2032" spans="1:8">
      <c r="A2032" s="146">
        <v>2039</v>
      </c>
      <c r="B2032" s="155"/>
      <c r="D2032" s="152"/>
      <c r="E2032" s="141" t="s">
        <v>85</v>
      </c>
      <c r="F2032" s="143" t="s">
        <v>260</v>
      </c>
      <c r="G2032" s="140"/>
      <c r="H2032" s="143" t="s">
        <v>261</v>
      </c>
    </row>
    <row r="2033" spans="1:9">
      <c r="A2033" s="146">
        <v>2040</v>
      </c>
      <c r="B2033" s="155"/>
      <c r="D2033" s="152"/>
      <c r="E2033" s="141" t="s">
        <v>85</v>
      </c>
      <c r="F2033" s="143" t="s">
        <v>262</v>
      </c>
      <c r="G2033" s="140"/>
      <c r="H2033" s="143" t="s">
        <v>263</v>
      </c>
    </row>
    <row r="2034" spans="1:9">
      <c r="A2034" s="146">
        <v>2041</v>
      </c>
      <c r="B2034" s="155"/>
      <c r="D2034" s="152"/>
      <c r="E2034" s="141" t="s">
        <v>85</v>
      </c>
      <c r="F2034" s="143" t="s">
        <v>264</v>
      </c>
      <c r="G2034" s="140"/>
      <c r="H2034" s="143" t="s">
        <v>265</v>
      </c>
    </row>
    <row r="2035" spans="1:9">
      <c r="A2035" s="146">
        <v>2042</v>
      </c>
      <c r="B2035" s="155"/>
      <c r="D2035" s="152"/>
      <c r="E2035" s="141" t="s">
        <v>85</v>
      </c>
      <c r="F2035" s="143" t="s">
        <v>266</v>
      </c>
      <c r="G2035" s="140"/>
      <c r="H2035" s="143" t="s">
        <v>267</v>
      </c>
    </row>
    <row r="2036" spans="1:9">
      <c r="A2036" s="146">
        <v>2043</v>
      </c>
      <c r="B2036" s="155"/>
      <c r="D2036" s="152"/>
      <c r="E2036" s="141" t="s">
        <v>85</v>
      </c>
      <c r="F2036" s="143" t="s">
        <v>268</v>
      </c>
      <c r="G2036" s="140"/>
      <c r="H2036" s="143" t="s">
        <v>269</v>
      </c>
    </row>
    <row r="2037" spans="1:9">
      <c r="A2037" s="146">
        <v>2044</v>
      </c>
      <c r="B2037" s="155"/>
      <c r="D2037" s="152"/>
      <c r="E2037" s="141" t="s">
        <v>85</v>
      </c>
      <c r="F2037" s="143" t="s">
        <v>270</v>
      </c>
      <c r="G2037" s="140"/>
      <c r="H2037" s="143" t="s">
        <v>271</v>
      </c>
      <c r="I2037" s="159" t="s">
        <v>272</v>
      </c>
    </row>
    <row r="2038" spans="1:9">
      <c r="A2038" s="146">
        <v>2045</v>
      </c>
      <c r="B2038" s="155"/>
      <c r="D2038" s="152"/>
      <c r="E2038" s="141" t="s">
        <v>85</v>
      </c>
      <c r="F2038" s="143" t="s">
        <v>15547</v>
      </c>
      <c r="G2038" s="140"/>
      <c r="H2038" s="143" t="s">
        <v>15548</v>
      </c>
    </row>
    <row r="2039" spans="1:9">
      <c r="A2039" s="146">
        <v>2046</v>
      </c>
      <c r="B2039" s="155"/>
      <c r="D2039" s="152"/>
      <c r="E2039" s="141" t="s">
        <v>85</v>
      </c>
      <c r="F2039" s="143" t="s">
        <v>15947</v>
      </c>
      <c r="G2039" s="140"/>
      <c r="H2039" s="143" t="s">
        <v>15948</v>
      </c>
    </row>
    <row r="2040" spans="1:9">
      <c r="A2040" s="146">
        <v>2047</v>
      </c>
      <c r="B2040" s="155"/>
      <c r="D2040" s="152"/>
      <c r="E2040" s="141" t="s">
        <v>85</v>
      </c>
      <c r="F2040" s="143" t="s">
        <v>11804</v>
      </c>
      <c r="G2040" s="140"/>
      <c r="H2040" s="143" t="s">
        <v>18327</v>
      </c>
    </row>
    <row r="2041" spans="1:9">
      <c r="A2041" s="146">
        <v>2048</v>
      </c>
      <c r="B2041" s="155"/>
      <c r="D2041" s="152"/>
      <c r="E2041" s="141" t="s">
        <v>85</v>
      </c>
      <c r="F2041" s="143" t="s">
        <v>19247</v>
      </c>
      <c r="G2041" s="140"/>
      <c r="H2041" s="143" t="s">
        <v>19248</v>
      </c>
    </row>
    <row r="2042" spans="1:9">
      <c r="A2042" s="146">
        <v>2049</v>
      </c>
      <c r="B2042" s="155"/>
      <c r="D2042" s="152"/>
      <c r="E2042" s="141" t="s">
        <v>85</v>
      </c>
      <c r="F2042" s="143" t="s">
        <v>21008</v>
      </c>
      <c r="G2042" s="140"/>
      <c r="H2042" s="143" t="s">
        <v>21009</v>
      </c>
    </row>
    <row r="2043" spans="1:9">
      <c r="A2043" s="146">
        <v>2050</v>
      </c>
      <c r="B2043" s="155"/>
      <c r="D2043" s="152"/>
      <c r="E2043" s="141" t="s">
        <v>85</v>
      </c>
      <c r="F2043" s="143" t="s">
        <v>21120</v>
      </c>
      <c r="G2043" s="140"/>
      <c r="H2043" s="143" t="s">
        <v>21121</v>
      </c>
    </row>
    <row r="2044" spans="1:9" ht="87">
      <c r="A2044" s="146">
        <v>2051</v>
      </c>
      <c r="B2044" s="155"/>
      <c r="D2044" s="152"/>
      <c r="E2044" s="141" t="s">
        <v>85</v>
      </c>
      <c r="F2044" s="143" t="s">
        <v>23357</v>
      </c>
      <c r="G2044" s="140"/>
      <c r="H2044" s="143" t="s">
        <v>22197</v>
      </c>
    </row>
    <row r="2045" spans="1:9">
      <c r="A2045" s="146">
        <v>2052</v>
      </c>
      <c r="B2045" s="155"/>
      <c r="D2045" s="152"/>
      <c r="E2045" s="141" t="s">
        <v>85</v>
      </c>
      <c r="F2045" s="143" t="s">
        <v>22486</v>
      </c>
      <c r="G2045" s="140"/>
      <c r="H2045" s="143" t="s">
        <v>22487</v>
      </c>
    </row>
    <row r="2046" spans="1:9">
      <c r="A2046" s="146">
        <v>2053</v>
      </c>
      <c r="B2046" s="155"/>
      <c r="D2046" s="152"/>
      <c r="E2046" s="141" t="s">
        <v>85</v>
      </c>
      <c r="F2046" s="143" t="s">
        <v>22488</v>
      </c>
      <c r="G2046" s="140"/>
      <c r="H2046" s="143" t="s">
        <v>22489</v>
      </c>
    </row>
    <row r="2047" spans="1:9">
      <c r="A2047" s="146">
        <v>2054</v>
      </c>
      <c r="B2047" s="155"/>
      <c r="D2047" s="152"/>
      <c r="E2047" s="141" t="s">
        <v>85</v>
      </c>
      <c r="F2047" s="143" t="s">
        <v>22490</v>
      </c>
      <c r="G2047" s="140"/>
      <c r="H2047" s="143" t="s">
        <v>22491</v>
      </c>
    </row>
    <row r="2048" spans="1:9">
      <c r="A2048" s="146">
        <v>2055</v>
      </c>
      <c r="B2048" s="155"/>
      <c r="D2048" s="152"/>
      <c r="E2048" s="141" t="s">
        <v>85</v>
      </c>
      <c r="F2048" s="143" t="s">
        <v>22492</v>
      </c>
      <c r="G2048" s="140"/>
      <c r="H2048" s="143" t="s">
        <v>22493</v>
      </c>
    </row>
    <row r="2049" spans="1:8">
      <c r="A2049" s="146">
        <v>2056</v>
      </c>
      <c r="B2049" s="155"/>
      <c r="D2049" s="152"/>
      <c r="E2049" s="141" t="s">
        <v>3165</v>
      </c>
      <c r="F2049" s="143" t="s">
        <v>20701</v>
      </c>
      <c r="G2049" s="140"/>
      <c r="H2049" s="143" t="s">
        <v>20454</v>
      </c>
    </row>
    <row r="2050" spans="1:8">
      <c r="A2050" s="146">
        <v>2057</v>
      </c>
      <c r="B2050" s="155"/>
      <c r="D2050" s="152"/>
      <c r="E2050" s="141" t="s">
        <v>3165</v>
      </c>
      <c r="F2050" s="143" t="s">
        <v>20455</v>
      </c>
      <c r="G2050" s="140"/>
      <c r="H2050" s="143" t="s">
        <v>20456</v>
      </c>
    </row>
    <row r="2051" spans="1:8">
      <c r="A2051" s="146">
        <v>2058</v>
      </c>
      <c r="B2051" s="155"/>
      <c r="D2051" s="152"/>
      <c r="E2051" s="141" t="s">
        <v>3165</v>
      </c>
      <c r="F2051" s="143" t="s">
        <v>9854</v>
      </c>
      <c r="G2051" s="140"/>
      <c r="H2051" s="143" t="s">
        <v>9853</v>
      </c>
    </row>
    <row r="2052" spans="1:8">
      <c r="A2052" s="146">
        <v>2059</v>
      </c>
      <c r="B2052" s="155"/>
      <c r="D2052" s="152"/>
      <c r="E2052" s="141" t="s">
        <v>3165</v>
      </c>
      <c r="F2052" s="143" t="s">
        <v>15238</v>
      </c>
      <c r="G2052" s="140"/>
      <c r="H2052" s="143" t="s">
        <v>15239</v>
      </c>
    </row>
    <row r="2053" spans="1:8">
      <c r="A2053" s="146">
        <v>2060</v>
      </c>
      <c r="B2053" s="155"/>
      <c r="D2053" s="152"/>
      <c r="E2053" s="141" t="s">
        <v>3165</v>
      </c>
      <c r="F2053" s="143" t="s">
        <v>15240</v>
      </c>
      <c r="G2053" s="140"/>
      <c r="H2053" s="143" t="s">
        <v>15241</v>
      </c>
    </row>
    <row r="2054" spans="1:8">
      <c r="A2054" s="146">
        <v>2061</v>
      </c>
      <c r="B2054" s="155"/>
      <c r="D2054" s="152" t="s">
        <v>551</v>
      </c>
      <c r="E2054" s="141" t="s">
        <v>3165</v>
      </c>
      <c r="F2054" s="143" t="s">
        <v>15304</v>
      </c>
      <c r="G2054" s="140"/>
      <c r="H2054" s="143" t="s">
        <v>15302</v>
      </c>
    </row>
    <row r="2055" spans="1:8" ht="58">
      <c r="A2055" s="146">
        <v>2062</v>
      </c>
      <c r="B2055" s="155"/>
      <c r="D2055" s="152"/>
      <c r="E2055" s="141" t="s">
        <v>3165</v>
      </c>
      <c r="F2055" s="143" t="s">
        <v>21596</v>
      </c>
      <c r="G2055" s="140"/>
      <c r="H2055" s="143" t="s">
        <v>15303</v>
      </c>
    </row>
    <row r="2056" spans="1:8">
      <c r="A2056" s="146">
        <v>2063</v>
      </c>
      <c r="B2056" s="155"/>
      <c r="D2056" s="152"/>
      <c r="E2056" s="141" t="s">
        <v>3165</v>
      </c>
      <c r="F2056" s="143" t="s">
        <v>15305</v>
      </c>
      <c r="G2056" s="140"/>
      <c r="H2056" s="143" t="s">
        <v>15306</v>
      </c>
    </row>
    <row r="2057" spans="1:8">
      <c r="A2057" s="146">
        <v>2064</v>
      </c>
      <c r="B2057" s="155"/>
      <c r="D2057" s="152"/>
      <c r="E2057" s="141" t="s">
        <v>3165</v>
      </c>
      <c r="F2057" s="143" t="s">
        <v>20763</v>
      </c>
      <c r="G2057" s="140"/>
      <c r="H2057" s="143" t="s">
        <v>20764</v>
      </c>
    </row>
    <row r="2058" spans="1:8">
      <c r="A2058" s="146">
        <v>2065</v>
      </c>
      <c r="B2058" s="155"/>
      <c r="D2058" s="152"/>
      <c r="E2058" s="141" t="s">
        <v>3165</v>
      </c>
      <c r="F2058" s="143" t="s">
        <v>16899</v>
      </c>
      <c r="G2058" s="140"/>
      <c r="H2058" s="143" t="s">
        <v>16900</v>
      </c>
    </row>
    <row r="2059" spans="1:8">
      <c r="A2059" s="146">
        <v>2066</v>
      </c>
      <c r="B2059" s="155"/>
      <c r="D2059" s="152"/>
      <c r="E2059" s="141" t="s">
        <v>3165</v>
      </c>
      <c r="F2059" s="143" t="s">
        <v>16901</v>
      </c>
      <c r="G2059" s="140"/>
      <c r="H2059" s="143" t="s">
        <v>16902</v>
      </c>
    </row>
    <row r="2060" spans="1:8">
      <c r="A2060" s="146">
        <v>2067</v>
      </c>
      <c r="B2060" s="155"/>
      <c r="D2060" s="152"/>
      <c r="E2060" s="141" t="s">
        <v>3165</v>
      </c>
      <c r="F2060" s="143" t="s">
        <v>16911</v>
      </c>
      <c r="G2060" s="140"/>
      <c r="H2060" s="143" t="s">
        <v>16912</v>
      </c>
    </row>
    <row r="2061" spans="1:8">
      <c r="A2061" s="146">
        <v>2068</v>
      </c>
      <c r="B2061" s="155"/>
      <c r="D2061" s="152"/>
      <c r="E2061" s="141" t="s">
        <v>3165</v>
      </c>
      <c r="F2061" s="143" t="s">
        <v>17439</v>
      </c>
      <c r="G2061" s="140"/>
      <c r="H2061" s="143" t="s">
        <v>17440</v>
      </c>
    </row>
    <row r="2062" spans="1:8">
      <c r="A2062" s="146">
        <v>2069</v>
      </c>
      <c r="B2062" s="155"/>
      <c r="D2062" s="152"/>
      <c r="E2062" s="141" t="s">
        <v>3165</v>
      </c>
      <c r="F2062" s="143" t="s">
        <v>17551</v>
      </c>
      <c r="G2062" s="140"/>
      <c r="H2062" s="143" t="s">
        <v>17552</v>
      </c>
    </row>
    <row r="2063" spans="1:8">
      <c r="A2063" s="146">
        <v>2070</v>
      </c>
      <c r="B2063" s="155"/>
      <c r="D2063" s="152"/>
      <c r="E2063" s="141" t="s">
        <v>3165</v>
      </c>
      <c r="F2063" s="143" t="s">
        <v>17592</v>
      </c>
      <c r="G2063" s="140"/>
      <c r="H2063" s="143" t="s">
        <v>17593</v>
      </c>
    </row>
    <row r="2064" spans="1:8">
      <c r="A2064" s="146">
        <v>2071</v>
      </c>
      <c r="B2064" s="155"/>
      <c r="D2064" s="152"/>
      <c r="E2064" s="141" t="s">
        <v>3165</v>
      </c>
      <c r="F2064" s="143" t="s">
        <v>17646</v>
      </c>
      <c r="G2064" s="140"/>
      <c r="H2064" s="143" t="s">
        <v>17647</v>
      </c>
    </row>
    <row r="2065" spans="1:8">
      <c r="A2065" s="146">
        <v>2072</v>
      </c>
      <c r="B2065" s="155"/>
      <c r="D2065" s="152"/>
      <c r="E2065" s="141" t="s">
        <v>3165</v>
      </c>
      <c r="F2065" s="143" t="s">
        <v>23354</v>
      </c>
      <c r="G2065" s="140"/>
      <c r="H2065" s="143" t="s">
        <v>23355</v>
      </c>
    </row>
    <row r="2066" spans="1:8">
      <c r="A2066" s="146">
        <v>2073</v>
      </c>
      <c r="B2066" s="155"/>
      <c r="D2066" s="152"/>
      <c r="E2066" s="141" t="s">
        <v>3165</v>
      </c>
      <c r="F2066" s="143" t="s">
        <v>17892</v>
      </c>
      <c r="G2066" s="140"/>
      <c r="H2066" s="143" t="s">
        <v>17893</v>
      </c>
    </row>
    <row r="2067" spans="1:8">
      <c r="A2067" s="146">
        <v>2074</v>
      </c>
      <c r="B2067" s="155"/>
      <c r="D2067" s="152"/>
      <c r="E2067" s="141" t="s">
        <v>3165</v>
      </c>
      <c r="F2067" s="143" t="s">
        <v>22671</v>
      </c>
      <c r="G2067" s="140"/>
      <c r="H2067" s="143" t="s">
        <v>17977</v>
      </c>
    </row>
    <row r="2068" spans="1:8">
      <c r="A2068" s="146">
        <v>2075</v>
      </c>
      <c r="B2068" s="155"/>
      <c r="D2068" s="152"/>
      <c r="E2068" s="141" t="s">
        <v>3165</v>
      </c>
      <c r="F2068" s="143" t="s">
        <v>18840</v>
      </c>
      <c r="G2068" s="140"/>
      <c r="H2068" s="143" t="s">
        <v>18841</v>
      </c>
    </row>
    <row r="2069" spans="1:8">
      <c r="A2069" s="146">
        <v>2076</v>
      </c>
      <c r="B2069" s="155"/>
      <c r="D2069" s="152"/>
      <c r="E2069" s="141" t="s">
        <v>3165</v>
      </c>
      <c r="F2069" s="143" t="s">
        <v>18842</v>
      </c>
      <c r="G2069" s="140"/>
      <c r="H2069" s="143" t="s">
        <v>18843</v>
      </c>
    </row>
    <row r="2070" spans="1:8">
      <c r="A2070" s="146">
        <v>2077</v>
      </c>
      <c r="B2070" s="155"/>
      <c r="D2070" s="152"/>
      <c r="E2070" s="141" t="s">
        <v>3165</v>
      </c>
      <c r="F2070" s="143" t="s">
        <v>19005</v>
      </c>
      <c r="G2070" s="140"/>
      <c r="H2070" s="143" t="s">
        <v>19006</v>
      </c>
    </row>
    <row r="2071" spans="1:8">
      <c r="A2071" s="146">
        <v>2078</v>
      </c>
      <c r="B2071" s="155"/>
      <c r="D2071" s="152"/>
      <c r="E2071" s="141" t="s">
        <v>3165</v>
      </c>
      <c r="F2071" s="143" t="s">
        <v>19077</v>
      </c>
      <c r="G2071" s="140"/>
      <c r="H2071" s="143" t="s">
        <v>19076</v>
      </c>
    </row>
    <row r="2072" spans="1:8" ht="43.5">
      <c r="A2072" s="146">
        <v>2079</v>
      </c>
      <c r="B2072" s="156"/>
      <c r="D2072" s="157"/>
      <c r="E2072" s="141" t="s">
        <v>3165</v>
      </c>
      <c r="F2072" s="143" t="s">
        <v>21988</v>
      </c>
      <c r="G2072" s="143"/>
      <c r="H2072" s="143" t="s">
        <v>21989</v>
      </c>
    </row>
    <row r="2073" spans="1:8" ht="58">
      <c r="A2073" s="146">
        <v>2080</v>
      </c>
      <c r="B2073" s="158"/>
      <c r="D2073" s="154"/>
      <c r="E2073" s="141" t="s">
        <v>3165</v>
      </c>
      <c r="F2073" s="143" t="s">
        <v>23356</v>
      </c>
      <c r="G2073" s="143"/>
      <c r="H2073" s="143" t="s">
        <v>22008</v>
      </c>
    </row>
    <row r="2074" spans="1:8" ht="43.5">
      <c r="A2074" s="146">
        <v>2081</v>
      </c>
      <c r="B2074" s="155"/>
      <c r="D2074" s="152"/>
      <c r="E2074" s="141" t="s">
        <v>3165</v>
      </c>
      <c r="F2074" s="143" t="s">
        <v>22672</v>
      </c>
      <c r="G2074" s="140"/>
      <c r="H2074" s="143" t="s">
        <v>21447</v>
      </c>
    </row>
    <row r="2075" spans="1:8">
      <c r="A2075" s="146">
        <v>2082</v>
      </c>
      <c r="B2075" s="155"/>
      <c r="D2075" s="152"/>
      <c r="E2075" s="141" t="s">
        <v>3165</v>
      </c>
      <c r="F2075" s="143" t="s">
        <v>19986</v>
      </c>
      <c r="G2075" s="140"/>
      <c r="H2075" s="143" t="s">
        <v>19987</v>
      </c>
    </row>
    <row r="2076" spans="1:8">
      <c r="A2076" s="146">
        <v>2083</v>
      </c>
      <c r="B2076" s="155"/>
      <c r="D2076" s="152"/>
      <c r="E2076" s="141" t="s">
        <v>3165</v>
      </c>
      <c r="F2076" s="143" t="s">
        <v>19988</v>
      </c>
      <c r="G2076" s="140"/>
      <c r="H2076" s="143" t="s">
        <v>19989</v>
      </c>
    </row>
    <row r="2077" spans="1:8">
      <c r="A2077" s="146">
        <v>2084</v>
      </c>
      <c r="B2077" s="155"/>
      <c r="D2077" s="152"/>
      <c r="E2077" s="141" t="s">
        <v>3165</v>
      </c>
      <c r="F2077" s="143" t="s">
        <v>23788</v>
      </c>
      <c r="G2077" s="140"/>
      <c r="H2077" s="143" t="s">
        <v>20184</v>
      </c>
    </row>
    <row r="2078" spans="1:8">
      <c r="A2078" s="146">
        <v>2085</v>
      </c>
      <c r="B2078" s="155"/>
      <c r="D2078" s="152"/>
      <c r="E2078" s="141" t="s">
        <v>3165</v>
      </c>
      <c r="F2078" s="143" t="s">
        <v>20185</v>
      </c>
      <c r="G2078" s="140"/>
      <c r="H2078" s="143" t="s">
        <v>20186</v>
      </c>
    </row>
    <row r="2079" spans="1:8">
      <c r="A2079" s="146">
        <v>2086</v>
      </c>
      <c r="B2079" s="155"/>
      <c r="D2079" s="152"/>
      <c r="E2079" s="141" t="s">
        <v>3165</v>
      </c>
      <c r="F2079" s="143" t="s">
        <v>21269</v>
      </c>
      <c r="G2079" s="140"/>
      <c r="H2079" s="143" t="s">
        <v>23353</v>
      </c>
    </row>
    <row r="2080" spans="1:8">
      <c r="A2080" s="146">
        <v>2087</v>
      </c>
      <c r="B2080" s="155"/>
      <c r="D2080" s="152"/>
      <c r="E2080" s="141" t="s">
        <v>3165</v>
      </c>
      <c r="F2080" s="143" t="s">
        <v>20703</v>
      </c>
      <c r="G2080" s="140"/>
      <c r="H2080" s="143" t="s">
        <v>20702</v>
      </c>
    </row>
    <row r="2081" spans="1:8">
      <c r="A2081" s="146">
        <v>2088</v>
      </c>
      <c r="B2081" s="155"/>
      <c r="D2081" s="152"/>
      <c r="E2081" s="141" t="s">
        <v>3165</v>
      </c>
      <c r="F2081" s="143" t="s">
        <v>20704</v>
      </c>
      <c r="G2081" s="140"/>
      <c r="H2081" s="143" t="s">
        <v>20705</v>
      </c>
    </row>
    <row r="2082" spans="1:8">
      <c r="A2082" s="146">
        <v>2089</v>
      </c>
      <c r="B2082" s="155"/>
      <c r="D2082" s="152"/>
      <c r="E2082" s="141" t="s">
        <v>3165</v>
      </c>
      <c r="F2082" s="143" t="s">
        <v>20710</v>
      </c>
      <c r="G2082" s="140"/>
      <c r="H2082" s="143" t="s">
        <v>20711</v>
      </c>
    </row>
    <row r="2083" spans="1:8">
      <c r="A2083" s="146">
        <v>2090</v>
      </c>
      <c r="B2083" s="155"/>
      <c r="D2083" s="152"/>
      <c r="E2083" s="141" t="s">
        <v>3165</v>
      </c>
      <c r="F2083" s="143" t="s">
        <v>20706</v>
      </c>
      <c r="G2083" s="140"/>
      <c r="H2083" s="143" t="s">
        <v>20707</v>
      </c>
    </row>
    <row r="2084" spans="1:8">
      <c r="A2084" s="146">
        <v>2091</v>
      </c>
      <c r="B2084" s="155"/>
      <c r="D2084" s="152"/>
      <c r="E2084" s="141" t="s">
        <v>3165</v>
      </c>
      <c r="F2084" s="143" t="s">
        <v>20708</v>
      </c>
      <c r="G2084" s="140"/>
      <c r="H2084" s="143" t="s">
        <v>20709</v>
      </c>
    </row>
    <row r="2085" spans="1:8">
      <c r="A2085" s="146">
        <v>2092</v>
      </c>
      <c r="B2085" s="155"/>
      <c r="D2085" s="152"/>
      <c r="E2085" s="141" t="s">
        <v>3165</v>
      </c>
      <c r="F2085" s="143" t="s">
        <v>20868</v>
      </c>
      <c r="G2085" s="140"/>
      <c r="H2085" s="143" t="s">
        <v>20869</v>
      </c>
    </row>
    <row r="2086" spans="1:8">
      <c r="A2086" s="146">
        <v>2093</v>
      </c>
      <c r="B2086" s="155"/>
      <c r="D2086" s="152"/>
      <c r="E2086" s="141" t="s">
        <v>3165</v>
      </c>
      <c r="F2086" s="143" t="s">
        <v>20777</v>
      </c>
      <c r="G2086" s="140"/>
      <c r="H2086" s="143" t="s">
        <v>22675</v>
      </c>
    </row>
    <row r="2087" spans="1:8">
      <c r="A2087" s="146">
        <v>2094</v>
      </c>
      <c r="B2087" s="155"/>
      <c r="D2087" s="152"/>
      <c r="E2087" s="141" t="s">
        <v>3165</v>
      </c>
      <c r="F2087" s="143" t="s">
        <v>21066</v>
      </c>
      <c r="G2087" s="140"/>
      <c r="H2087" s="143" t="s">
        <v>21067</v>
      </c>
    </row>
    <row r="2088" spans="1:8">
      <c r="A2088" s="146">
        <v>2095</v>
      </c>
      <c r="B2088" s="155"/>
      <c r="D2088" s="152"/>
      <c r="E2088" s="141" t="s">
        <v>3165</v>
      </c>
      <c r="F2088" s="143" t="s">
        <v>21069</v>
      </c>
      <c r="G2088" s="140"/>
      <c r="H2088" s="143" t="s">
        <v>21070</v>
      </c>
    </row>
    <row r="2089" spans="1:8">
      <c r="A2089" s="146">
        <v>2096</v>
      </c>
      <c r="B2089" s="155"/>
      <c r="D2089" s="152"/>
      <c r="E2089" s="141" t="s">
        <v>3165</v>
      </c>
      <c r="F2089" s="143" t="s">
        <v>21073</v>
      </c>
      <c r="G2089" s="140"/>
      <c r="H2089" s="143" t="s">
        <v>21074</v>
      </c>
    </row>
    <row r="2090" spans="1:8">
      <c r="A2090" s="146">
        <v>2097</v>
      </c>
      <c r="B2090" s="155"/>
      <c r="D2090" s="152"/>
      <c r="E2090" s="141" t="s">
        <v>3165</v>
      </c>
      <c r="F2090" s="143" t="s">
        <v>21075</v>
      </c>
      <c r="G2090" s="140"/>
      <c r="H2090" s="143" t="s">
        <v>22674</v>
      </c>
    </row>
    <row r="2091" spans="1:8">
      <c r="A2091" s="146">
        <v>2098</v>
      </c>
      <c r="B2091" s="155"/>
      <c r="D2091" s="152"/>
      <c r="E2091" s="141" t="s">
        <v>3165</v>
      </c>
      <c r="F2091" s="143" t="s">
        <v>21079</v>
      </c>
      <c r="G2091" s="140"/>
      <c r="H2091" s="143" t="s">
        <v>21080</v>
      </c>
    </row>
    <row r="2092" spans="1:8">
      <c r="A2092" s="146">
        <v>2099</v>
      </c>
      <c r="B2092" s="155"/>
      <c r="D2092" s="152"/>
      <c r="E2092" s="141" t="s">
        <v>3165</v>
      </c>
      <c r="F2092" s="143" t="s">
        <v>21200</v>
      </c>
      <c r="G2092" s="140"/>
      <c r="H2092" s="143" t="s">
        <v>21513</v>
      </c>
    </row>
    <row r="2093" spans="1:8">
      <c r="A2093" s="146">
        <v>2100</v>
      </c>
      <c r="B2093" s="155"/>
      <c r="D2093" s="152"/>
      <c r="E2093" s="141" t="s">
        <v>3165</v>
      </c>
      <c r="F2093" s="143" t="s">
        <v>21202</v>
      </c>
      <c r="G2093" s="140"/>
      <c r="H2093" s="143" t="s">
        <v>21511</v>
      </c>
    </row>
    <row r="2094" spans="1:8">
      <c r="A2094" s="146">
        <v>2101</v>
      </c>
      <c r="B2094" s="155"/>
      <c r="D2094" s="152"/>
      <c r="E2094" s="141" t="s">
        <v>3165</v>
      </c>
      <c r="F2094" s="143" t="s">
        <v>23352</v>
      </c>
      <c r="G2094" s="140"/>
      <c r="H2094" s="143" t="s">
        <v>21217</v>
      </c>
    </row>
    <row r="2095" spans="1:8">
      <c r="A2095" s="146">
        <v>2102</v>
      </c>
      <c r="B2095" s="155"/>
      <c r="D2095" s="152"/>
      <c r="E2095" s="141" t="s">
        <v>3165</v>
      </c>
      <c r="F2095" s="143" t="s">
        <v>21292</v>
      </c>
      <c r="G2095" s="140"/>
      <c r="H2095" s="143" t="s">
        <v>21289</v>
      </c>
    </row>
    <row r="2096" spans="1:8">
      <c r="A2096" s="146">
        <v>2103</v>
      </c>
      <c r="B2096" s="155"/>
      <c r="D2096" s="152"/>
      <c r="E2096" s="141" t="s">
        <v>3165</v>
      </c>
      <c r="F2096" s="143" t="s">
        <v>21290</v>
      </c>
      <c r="G2096" s="140"/>
      <c r="H2096" s="143" t="s">
        <v>21497</v>
      </c>
    </row>
    <row r="2097" spans="1:8">
      <c r="A2097" s="146">
        <v>2104</v>
      </c>
      <c r="B2097" s="155"/>
      <c r="D2097" s="152"/>
      <c r="E2097" s="141" t="s">
        <v>3165</v>
      </c>
      <c r="F2097" s="143" t="s">
        <v>21298</v>
      </c>
      <c r="G2097" s="140"/>
      <c r="H2097" s="143"/>
    </row>
    <row r="2098" spans="1:8">
      <c r="A2098" s="146">
        <v>2105</v>
      </c>
      <c r="B2098" s="155"/>
      <c r="D2098" s="152"/>
      <c r="E2098" s="141" t="s">
        <v>3165</v>
      </c>
      <c r="F2098" s="143" t="s">
        <v>21300</v>
      </c>
      <c r="G2098" s="140"/>
      <c r="H2098" s="143" t="s">
        <v>21496</v>
      </c>
    </row>
    <row r="2099" spans="1:8">
      <c r="A2099" s="146">
        <v>2106</v>
      </c>
      <c r="B2099" s="155"/>
      <c r="D2099" s="152"/>
      <c r="E2099" s="141" t="s">
        <v>3165</v>
      </c>
      <c r="F2099" s="143" t="s">
        <v>21875</v>
      </c>
      <c r="G2099" s="140"/>
      <c r="H2099" s="143" t="s">
        <v>22673</v>
      </c>
    </row>
    <row r="2100" spans="1:8">
      <c r="A2100" s="146">
        <v>2107</v>
      </c>
      <c r="B2100" s="155"/>
      <c r="D2100" s="152"/>
      <c r="E2100" s="141" t="s">
        <v>3165</v>
      </c>
      <c r="F2100" s="143" t="s">
        <v>22367</v>
      </c>
      <c r="G2100" s="140"/>
      <c r="H2100" s="143" t="s">
        <v>22368</v>
      </c>
    </row>
    <row r="2101" spans="1:8" ht="43.5">
      <c r="A2101" s="146">
        <v>2108</v>
      </c>
      <c r="B2101" s="155"/>
      <c r="D2101" s="152"/>
      <c r="E2101" s="141" t="s">
        <v>3165</v>
      </c>
      <c r="F2101" s="143" t="s">
        <v>23579</v>
      </c>
      <c r="G2101" s="140"/>
      <c r="H2101" s="143" t="s">
        <v>23580</v>
      </c>
    </row>
    <row r="2102" spans="1:8">
      <c r="A2102" s="146">
        <v>2109</v>
      </c>
      <c r="B2102" s="155"/>
      <c r="D2102" s="152"/>
      <c r="E2102" s="141" t="s">
        <v>3165</v>
      </c>
      <c r="F2102" s="143" t="s">
        <v>23581</v>
      </c>
      <c r="G2102" s="143"/>
      <c r="H2102" s="143" t="s">
        <v>23582</v>
      </c>
    </row>
    <row r="2103" spans="1:8">
      <c r="A2103" s="146">
        <v>2110</v>
      </c>
      <c r="B2103" s="155"/>
      <c r="D2103" s="152"/>
      <c r="E2103" s="141" t="s">
        <v>3165</v>
      </c>
      <c r="F2103" s="143" t="s">
        <v>23612</v>
      </c>
      <c r="G2103" s="140"/>
      <c r="H2103" s="143" t="s">
        <v>23613</v>
      </c>
    </row>
    <row r="2104" spans="1:8">
      <c r="A2104" s="146">
        <v>2111</v>
      </c>
      <c r="B2104" s="155"/>
      <c r="D2104" s="152"/>
      <c r="E2104" s="141" t="s">
        <v>3165</v>
      </c>
      <c r="F2104" s="143" t="s">
        <v>23663</v>
      </c>
      <c r="G2104" s="140"/>
      <c r="H2104" s="143" t="s">
        <v>23664</v>
      </c>
    </row>
    <row r="2105" spans="1:8">
      <c r="A2105" s="146">
        <v>2112</v>
      </c>
      <c r="B2105" s="155"/>
      <c r="D2105" s="152"/>
      <c r="E2105" s="141" t="s">
        <v>3165</v>
      </c>
      <c r="F2105" s="143" t="s">
        <v>23670</v>
      </c>
      <c r="G2105" s="140"/>
      <c r="H2105" s="143" t="s">
        <v>23671</v>
      </c>
    </row>
    <row r="2106" spans="1:8">
      <c r="A2106" s="146">
        <v>2113</v>
      </c>
      <c r="B2106" s="155"/>
      <c r="D2106" s="152"/>
      <c r="E2106" s="141" t="s">
        <v>3165</v>
      </c>
      <c r="F2106" s="143" t="s">
        <v>24286</v>
      </c>
      <c r="G2106" s="140"/>
      <c r="H2106" s="143" t="s">
        <v>23722</v>
      </c>
    </row>
    <row r="2107" spans="1:8">
      <c r="A2107" s="146">
        <v>2114</v>
      </c>
      <c r="B2107" s="155"/>
      <c r="D2107" s="152"/>
      <c r="E2107" s="141" t="s">
        <v>3165</v>
      </c>
      <c r="F2107" s="143" t="s">
        <v>23979</v>
      </c>
      <c r="G2107" s="140"/>
      <c r="H2107" s="143" t="s">
        <v>23980</v>
      </c>
    </row>
    <row r="2108" spans="1:8">
      <c r="A2108" s="146">
        <v>2115</v>
      </c>
      <c r="B2108" s="155" t="s">
        <v>149</v>
      </c>
      <c r="D2108" s="152"/>
      <c r="E2108" s="141" t="s">
        <v>3165</v>
      </c>
      <c r="F2108" s="143" t="s">
        <v>24617</v>
      </c>
      <c r="G2108" s="140"/>
      <c r="H2108" s="143" t="s">
        <v>24616</v>
      </c>
    </row>
    <row r="2109" spans="1:8">
      <c r="A2109" s="146">
        <v>2116</v>
      </c>
      <c r="B2109" s="155"/>
      <c r="D2109" s="152"/>
      <c r="E2109" s="141" t="s">
        <v>3165</v>
      </c>
      <c r="F2109" s="143" t="s">
        <v>24620</v>
      </c>
      <c r="G2109" s="140"/>
      <c r="H2109" s="143" t="s">
        <v>24621</v>
      </c>
    </row>
    <row r="2110" spans="1:8">
      <c r="A2110" s="146">
        <v>2117</v>
      </c>
      <c r="B2110" s="155"/>
      <c r="D2110" s="152"/>
      <c r="E2110" s="141" t="s">
        <v>3165</v>
      </c>
      <c r="F2110" s="143" t="s">
        <v>25032</v>
      </c>
      <c r="G2110" s="140"/>
      <c r="H2110" s="143" t="s">
        <v>24949</v>
      </c>
    </row>
    <row r="2111" spans="1:8" ht="43.5">
      <c r="A2111" s="146">
        <v>2118</v>
      </c>
      <c r="B2111" s="155"/>
      <c r="D2111" s="152"/>
      <c r="E2111" s="141" t="s">
        <v>3165</v>
      </c>
      <c r="F2111" s="143" t="s">
        <v>25284</v>
      </c>
      <c r="G2111" s="140"/>
      <c r="H2111" s="143" t="s">
        <v>25276</v>
      </c>
    </row>
    <row r="2112" spans="1:8">
      <c r="A2112" s="146">
        <v>2119</v>
      </c>
      <c r="B2112" s="155"/>
      <c r="D2112" s="152"/>
      <c r="E2112" s="141" t="s">
        <v>3165</v>
      </c>
      <c r="F2112" s="143" t="s">
        <v>25411</v>
      </c>
      <c r="G2112" s="140"/>
      <c r="H2112" s="143" t="s">
        <v>25412</v>
      </c>
    </row>
    <row r="2113" spans="1:13" ht="29">
      <c r="A2113" s="146">
        <v>2120</v>
      </c>
      <c r="B2113" s="155"/>
      <c r="D2113" s="152"/>
      <c r="E2113" s="141" t="s">
        <v>3165</v>
      </c>
      <c r="F2113" s="143" t="s">
        <v>25413</v>
      </c>
      <c r="G2113" s="140"/>
      <c r="H2113" s="143" t="s">
        <v>25414</v>
      </c>
    </row>
    <row r="2114" spans="1:13" ht="29">
      <c r="A2114" s="146">
        <v>2121</v>
      </c>
      <c r="B2114" s="155"/>
      <c r="D2114" s="152"/>
      <c r="E2114" s="141" t="s">
        <v>3165</v>
      </c>
      <c r="F2114" s="143" t="s">
        <v>25415</v>
      </c>
      <c r="G2114" s="140"/>
      <c r="H2114" s="143"/>
    </row>
    <row r="2115" spans="1:13" ht="29">
      <c r="A2115" s="146">
        <v>2122</v>
      </c>
      <c r="B2115" s="155"/>
      <c r="D2115" s="152"/>
      <c r="E2115" s="141" t="s">
        <v>3165</v>
      </c>
      <c r="F2115" s="143" t="s">
        <v>25409</v>
      </c>
      <c r="G2115" s="140"/>
      <c r="H2115" s="143" t="s">
        <v>25410</v>
      </c>
    </row>
    <row r="2116" spans="1:13">
      <c r="A2116" s="146">
        <v>2123</v>
      </c>
      <c r="B2116" s="155"/>
      <c r="D2116" s="152"/>
      <c r="E2116" s="141" t="s">
        <v>3165</v>
      </c>
      <c r="F2116" s="143" t="s">
        <v>25425</v>
      </c>
      <c r="G2116" s="140"/>
      <c r="H2116" s="143" t="s">
        <v>25426</v>
      </c>
    </row>
    <row r="2117" spans="1:13">
      <c r="A2117" s="146">
        <v>2124</v>
      </c>
      <c r="B2117" s="155"/>
      <c r="D2117" s="152"/>
      <c r="E2117" s="141" t="s">
        <v>3165</v>
      </c>
      <c r="F2117" s="143" t="s">
        <v>25427</v>
      </c>
      <c r="G2117" s="140"/>
      <c r="H2117" s="143"/>
    </row>
    <row r="2118" spans="1:13" ht="87">
      <c r="A2118" s="146">
        <v>2125</v>
      </c>
      <c r="B2118" s="158"/>
      <c r="D2118" s="154"/>
      <c r="E2118" s="141" t="s">
        <v>3165</v>
      </c>
      <c r="F2118" s="148" t="s">
        <v>25523</v>
      </c>
      <c r="G2118" s="140"/>
      <c r="H2118" s="148" t="s">
        <v>25522</v>
      </c>
      <c r="M2118" s="169"/>
    </row>
    <row r="2119" spans="1:13">
      <c r="A2119" s="146">
        <v>2126</v>
      </c>
      <c r="B2119" s="158"/>
      <c r="D2119" s="154"/>
      <c r="E2119" s="141" t="s">
        <v>3165</v>
      </c>
      <c r="F2119" s="148" t="s">
        <v>25535</v>
      </c>
      <c r="G2119" s="140"/>
      <c r="H2119" s="148" t="s">
        <v>25536</v>
      </c>
      <c r="M2119" s="169"/>
    </row>
    <row r="2120" spans="1:13">
      <c r="A2120" s="146">
        <v>2127</v>
      </c>
      <c r="B2120" s="158"/>
      <c r="D2120" s="154"/>
      <c r="E2120" s="141" t="s">
        <v>3165</v>
      </c>
      <c r="F2120" s="148" t="s">
        <v>25569</v>
      </c>
      <c r="G2120" s="140"/>
      <c r="H2120" s="148" t="s">
        <v>25570</v>
      </c>
      <c r="M2120" s="169"/>
    </row>
    <row r="2121" spans="1:13">
      <c r="A2121" s="146">
        <v>2128</v>
      </c>
      <c r="B2121" s="158"/>
      <c r="D2121" s="154"/>
      <c r="E2121" s="141" t="s">
        <v>3165</v>
      </c>
      <c r="F2121" s="148" t="s">
        <v>25572</v>
      </c>
      <c r="G2121" s="140"/>
      <c r="H2121" s="148" t="s">
        <v>25573</v>
      </c>
      <c r="M2121" s="169"/>
    </row>
    <row r="2122" spans="1:13">
      <c r="A2122" s="146">
        <v>2129</v>
      </c>
      <c r="B2122" s="158"/>
      <c r="D2122" s="154"/>
      <c r="E2122" s="141" t="s">
        <v>3165</v>
      </c>
      <c r="F2122" s="148" t="s">
        <v>25574</v>
      </c>
      <c r="G2122" s="140"/>
      <c r="H2122" s="148"/>
      <c r="M2122" s="169"/>
    </row>
    <row r="2123" spans="1:13">
      <c r="A2123" s="146">
        <v>2130</v>
      </c>
      <c r="B2123" s="158"/>
      <c r="D2123" s="154"/>
      <c r="E2123" s="141" t="s">
        <v>3165</v>
      </c>
      <c r="F2123" s="143" t="s">
        <v>25861</v>
      </c>
      <c r="G2123" s="143"/>
      <c r="H2123" s="143" t="s">
        <v>25862</v>
      </c>
      <c r="M2123" s="169"/>
    </row>
    <row r="2124" spans="1:13">
      <c r="A2124" s="146">
        <v>2131</v>
      </c>
      <c r="B2124" s="158"/>
      <c r="D2124" s="154"/>
      <c r="E2124" s="141" t="s">
        <v>3165</v>
      </c>
      <c r="F2124" s="143" t="s">
        <v>25890</v>
      </c>
      <c r="G2124" s="143"/>
      <c r="H2124" s="143" t="s">
        <v>25891</v>
      </c>
      <c r="M2124" s="169"/>
    </row>
    <row r="2125" spans="1:13">
      <c r="A2125" s="146">
        <v>2132</v>
      </c>
      <c r="B2125" s="158"/>
      <c r="D2125" s="154"/>
      <c r="E2125" s="141" t="s">
        <v>3165</v>
      </c>
      <c r="F2125" s="143" t="s">
        <v>26013</v>
      </c>
      <c r="G2125" s="143"/>
      <c r="H2125" s="143" t="s">
        <v>26014</v>
      </c>
      <c r="M2125" s="169"/>
    </row>
    <row r="2126" spans="1:13">
      <c r="A2126" s="146">
        <v>2133</v>
      </c>
      <c r="B2126" s="158"/>
      <c r="D2126" s="154"/>
      <c r="E2126" s="141" t="s">
        <v>3165</v>
      </c>
      <c r="F2126" s="143" t="s">
        <v>26038</v>
      </c>
      <c r="G2126" s="143"/>
      <c r="H2126" s="143" t="s">
        <v>26039</v>
      </c>
      <c r="M2126" s="169"/>
    </row>
    <row r="2127" spans="1:13">
      <c r="A2127" s="146">
        <v>2134</v>
      </c>
      <c r="B2127" s="155"/>
      <c r="C2127" t="s">
        <v>149</v>
      </c>
      <c r="D2127" s="152"/>
      <c r="E2127" s="141" t="s">
        <v>27</v>
      </c>
      <c r="F2127" s="143" t="s">
        <v>348</v>
      </c>
      <c r="G2127" s="140"/>
      <c r="H2127" s="143" t="s">
        <v>349</v>
      </c>
    </row>
    <row r="2128" spans="1:13">
      <c r="A2128" s="146">
        <v>2135</v>
      </c>
      <c r="B2128" s="155"/>
      <c r="C2128" t="s">
        <v>126</v>
      </c>
      <c r="D2128" s="152"/>
      <c r="E2128" s="141" t="s">
        <v>27</v>
      </c>
      <c r="F2128" s="143" t="s">
        <v>21956</v>
      </c>
      <c r="G2128" s="140"/>
      <c r="H2128" s="143" t="s">
        <v>21957</v>
      </c>
    </row>
    <row r="2129" spans="1:9">
      <c r="A2129" s="146">
        <v>2136</v>
      </c>
      <c r="B2129" s="155"/>
      <c r="C2129" t="s">
        <v>149</v>
      </c>
      <c r="D2129" s="152"/>
      <c r="E2129" s="141" t="s">
        <v>27</v>
      </c>
      <c r="F2129" s="143" t="s">
        <v>350</v>
      </c>
      <c r="G2129" s="140"/>
      <c r="H2129" s="143" t="s">
        <v>351</v>
      </c>
    </row>
    <row r="2130" spans="1:9">
      <c r="A2130" s="146">
        <v>2137</v>
      </c>
      <c r="B2130" s="155"/>
      <c r="C2130" t="s">
        <v>126</v>
      </c>
      <c r="D2130" s="152"/>
      <c r="E2130" s="141" t="s">
        <v>27</v>
      </c>
      <c r="F2130" s="143" t="s">
        <v>21950</v>
      </c>
      <c r="G2130" s="140"/>
      <c r="H2130" s="143" t="s">
        <v>321</v>
      </c>
    </row>
    <row r="2131" spans="1:9">
      <c r="A2131" s="146">
        <v>2138</v>
      </c>
      <c r="B2131" s="155"/>
      <c r="C2131" t="s">
        <v>126</v>
      </c>
      <c r="D2131" s="152"/>
      <c r="E2131" s="141" t="s">
        <v>27</v>
      </c>
      <c r="F2131" s="143" t="s">
        <v>322</v>
      </c>
      <c r="G2131" s="140"/>
      <c r="H2131" s="143" t="s">
        <v>323</v>
      </c>
    </row>
    <row r="2132" spans="1:9">
      <c r="A2132" s="146">
        <v>2139</v>
      </c>
      <c r="B2132" s="155"/>
      <c r="D2132" s="152"/>
      <c r="E2132" s="141" t="s">
        <v>27</v>
      </c>
      <c r="F2132" s="143" t="s">
        <v>7114</v>
      </c>
      <c r="G2132" s="140"/>
      <c r="H2132" s="143" t="s">
        <v>7115</v>
      </c>
    </row>
    <row r="2133" spans="1:9">
      <c r="A2133" s="146">
        <v>2140</v>
      </c>
      <c r="B2133" s="155"/>
      <c r="C2133" t="s">
        <v>149</v>
      </c>
      <c r="D2133" s="152"/>
      <c r="E2133" s="141" t="s">
        <v>27</v>
      </c>
      <c r="F2133" s="143" t="s">
        <v>324</v>
      </c>
      <c r="G2133" s="140"/>
      <c r="H2133" s="143" t="s">
        <v>21871</v>
      </c>
    </row>
    <row r="2134" spans="1:9">
      <c r="A2134" s="146">
        <v>2141</v>
      </c>
      <c r="B2134" s="155"/>
      <c r="D2134" s="152"/>
      <c r="E2134" s="141" t="s">
        <v>27</v>
      </c>
      <c r="F2134" s="143" t="s">
        <v>316</v>
      </c>
      <c r="G2134" s="140"/>
      <c r="H2134" s="143" t="s">
        <v>16213</v>
      </c>
    </row>
    <row r="2135" spans="1:9" ht="72.5">
      <c r="A2135" s="146">
        <v>2142</v>
      </c>
      <c r="B2135" s="155"/>
      <c r="C2135" t="s">
        <v>149</v>
      </c>
      <c r="D2135" s="152"/>
      <c r="E2135" s="141" t="s">
        <v>27</v>
      </c>
      <c r="F2135" s="143" t="s">
        <v>21955</v>
      </c>
      <c r="G2135" s="140"/>
      <c r="H2135" s="143" t="s">
        <v>21872</v>
      </c>
    </row>
    <row r="2136" spans="1:9">
      <c r="A2136" s="146">
        <v>2143</v>
      </c>
      <c r="B2136" s="155"/>
      <c r="C2136" t="s">
        <v>149</v>
      </c>
      <c r="D2136" s="152" t="s">
        <v>551</v>
      </c>
      <c r="E2136" s="141" t="s">
        <v>27</v>
      </c>
      <c r="F2136" s="143" t="s">
        <v>327</v>
      </c>
      <c r="G2136" s="140"/>
      <c r="H2136" s="143" t="s">
        <v>328</v>
      </c>
    </row>
    <row r="2137" spans="1:9">
      <c r="A2137" s="146">
        <v>2144</v>
      </c>
      <c r="B2137" s="155"/>
      <c r="D2137" s="152"/>
      <c r="E2137" s="141" t="s">
        <v>27</v>
      </c>
      <c r="F2137" s="143" t="s">
        <v>15680</v>
      </c>
      <c r="G2137" s="140"/>
      <c r="H2137" s="143" t="s">
        <v>15681</v>
      </c>
    </row>
    <row r="2138" spans="1:9" ht="58">
      <c r="A2138" s="146">
        <v>2145</v>
      </c>
      <c r="B2138" s="155"/>
      <c r="C2138" t="s">
        <v>126</v>
      </c>
      <c r="D2138" s="152"/>
      <c r="E2138" s="141" t="s">
        <v>27</v>
      </c>
      <c r="F2138" s="143" t="s">
        <v>21960</v>
      </c>
      <c r="G2138" s="140"/>
      <c r="H2138" s="143" t="s">
        <v>330</v>
      </c>
    </row>
    <row r="2139" spans="1:9">
      <c r="A2139" s="146">
        <v>2146</v>
      </c>
      <c r="B2139" s="155"/>
      <c r="D2139" s="152"/>
      <c r="E2139" s="141" t="s">
        <v>27</v>
      </c>
      <c r="F2139" s="143" t="s">
        <v>15699</v>
      </c>
      <c r="G2139" s="140"/>
      <c r="H2139" s="143" t="s">
        <v>15700</v>
      </c>
    </row>
    <row r="2140" spans="1:9" ht="31">
      <c r="A2140" s="146">
        <v>2147</v>
      </c>
      <c r="B2140" s="155"/>
      <c r="C2140" t="s">
        <v>126</v>
      </c>
      <c r="D2140" s="152"/>
      <c r="E2140" s="141" t="s">
        <v>27</v>
      </c>
      <c r="F2140" s="143" t="s">
        <v>331</v>
      </c>
      <c r="G2140" s="140"/>
      <c r="H2140" s="143" t="s">
        <v>332</v>
      </c>
      <c r="I2140" s="159" t="s">
        <v>8709</v>
      </c>
    </row>
    <row r="2141" spans="1:9">
      <c r="A2141" s="146">
        <v>2148</v>
      </c>
      <c r="B2141" s="155"/>
      <c r="D2141" s="152"/>
      <c r="E2141" s="141" t="s">
        <v>27</v>
      </c>
      <c r="F2141" s="143" t="s">
        <v>15698</v>
      </c>
      <c r="G2141" s="140"/>
      <c r="H2141" s="143" t="s">
        <v>21954</v>
      </c>
    </row>
    <row r="2142" spans="1:9" ht="72.5">
      <c r="A2142" s="146">
        <v>2149</v>
      </c>
      <c r="B2142" s="155"/>
      <c r="C2142" t="s">
        <v>126</v>
      </c>
      <c r="D2142" s="152"/>
      <c r="E2142" s="141" t="s">
        <v>27</v>
      </c>
      <c r="F2142" s="143" t="s">
        <v>21959</v>
      </c>
      <c r="G2142" s="140"/>
      <c r="H2142" s="143" t="s">
        <v>334</v>
      </c>
    </row>
    <row r="2143" spans="1:9" ht="58">
      <c r="A2143" s="146">
        <v>2150</v>
      </c>
      <c r="B2143" s="155"/>
      <c r="D2143" s="152"/>
      <c r="E2143" s="141" t="s">
        <v>27</v>
      </c>
      <c r="F2143" s="143" t="s">
        <v>21953</v>
      </c>
      <c r="G2143" s="140"/>
      <c r="H2143" s="143" t="s">
        <v>569</v>
      </c>
    </row>
    <row r="2144" spans="1:9" ht="43.5">
      <c r="A2144" s="146">
        <v>2151</v>
      </c>
      <c r="B2144" s="155"/>
      <c r="D2144" s="152"/>
      <c r="E2144" s="141" t="s">
        <v>27</v>
      </c>
      <c r="F2144" s="143" t="s">
        <v>24102</v>
      </c>
      <c r="G2144" s="140"/>
      <c r="H2144" s="143" t="s">
        <v>24103</v>
      </c>
    </row>
    <row r="2145" spans="1:8">
      <c r="A2145" s="146">
        <v>2152</v>
      </c>
      <c r="B2145" s="155"/>
      <c r="D2145" s="152"/>
      <c r="E2145" s="141" t="s">
        <v>27</v>
      </c>
      <c r="F2145" s="143" t="s">
        <v>15689</v>
      </c>
      <c r="G2145" s="140"/>
      <c r="H2145" s="143" t="s">
        <v>15688</v>
      </c>
    </row>
    <row r="2146" spans="1:8">
      <c r="A2146" s="146">
        <v>2153</v>
      </c>
      <c r="B2146" s="155"/>
      <c r="C2146" t="s">
        <v>149</v>
      </c>
      <c r="D2146" s="152"/>
      <c r="E2146" s="141" t="s">
        <v>27</v>
      </c>
      <c r="F2146" s="143" t="s">
        <v>338</v>
      </c>
      <c r="G2146" s="140"/>
      <c r="H2146" s="143" t="s">
        <v>339</v>
      </c>
    </row>
    <row r="2147" spans="1:8">
      <c r="A2147" s="146">
        <v>2154</v>
      </c>
      <c r="B2147" s="155"/>
      <c r="D2147" s="152"/>
      <c r="E2147" s="141" t="s">
        <v>27</v>
      </c>
      <c r="F2147" s="143" t="s">
        <v>286</v>
      </c>
      <c r="G2147" s="140"/>
      <c r="H2147" s="143" t="s">
        <v>15690</v>
      </c>
    </row>
    <row r="2148" spans="1:8">
      <c r="A2148" s="146">
        <v>2155</v>
      </c>
      <c r="B2148" s="155"/>
      <c r="C2148" t="s">
        <v>149</v>
      </c>
      <c r="D2148" s="152"/>
      <c r="E2148" s="141" t="s">
        <v>27</v>
      </c>
      <c r="F2148" s="143" t="s">
        <v>340</v>
      </c>
      <c r="G2148" s="140"/>
      <c r="H2148" s="143" t="s">
        <v>21952</v>
      </c>
    </row>
    <row r="2149" spans="1:8">
      <c r="A2149" s="146">
        <v>2156</v>
      </c>
      <c r="B2149" s="155"/>
      <c r="D2149" s="152"/>
      <c r="E2149" s="141" t="s">
        <v>27</v>
      </c>
      <c r="F2149" s="143" t="s">
        <v>21951</v>
      </c>
      <c r="G2149" s="140"/>
      <c r="H2149" s="143" t="s">
        <v>15691</v>
      </c>
    </row>
    <row r="2150" spans="1:8">
      <c r="A2150" s="146">
        <v>2157</v>
      </c>
      <c r="B2150" s="155"/>
      <c r="C2150" t="s">
        <v>149</v>
      </c>
      <c r="D2150" s="152"/>
      <c r="E2150" s="141" t="s">
        <v>27</v>
      </c>
      <c r="F2150" s="143" t="s">
        <v>342</v>
      </c>
      <c r="G2150" s="140"/>
      <c r="H2150" s="143" t="s">
        <v>343</v>
      </c>
    </row>
    <row r="2151" spans="1:8">
      <c r="A2151" s="146">
        <v>2158</v>
      </c>
      <c r="B2151" s="155"/>
      <c r="D2151" s="152"/>
      <c r="E2151" s="141" t="s">
        <v>27</v>
      </c>
      <c r="F2151" s="143" t="s">
        <v>15693</v>
      </c>
      <c r="G2151" s="140"/>
      <c r="H2151" s="143" t="s">
        <v>21962</v>
      </c>
    </row>
    <row r="2152" spans="1:8">
      <c r="A2152" s="146">
        <v>2159</v>
      </c>
      <c r="B2152" s="155"/>
      <c r="C2152" t="s">
        <v>335</v>
      </c>
      <c r="D2152" s="152"/>
      <c r="E2152" s="141" t="s">
        <v>27</v>
      </c>
      <c r="F2152" s="143" t="s">
        <v>22668</v>
      </c>
      <c r="G2152" s="140"/>
      <c r="H2152" s="143" t="s">
        <v>345</v>
      </c>
    </row>
    <row r="2153" spans="1:8">
      <c r="A2153" s="146">
        <v>2160</v>
      </c>
      <c r="B2153" s="155"/>
      <c r="D2153" s="152"/>
      <c r="E2153" s="141" t="s">
        <v>27</v>
      </c>
      <c r="F2153" s="143" t="s">
        <v>15694</v>
      </c>
      <c r="G2153" s="140"/>
      <c r="H2153" s="143" t="s">
        <v>15695</v>
      </c>
    </row>
    <row r="2154" spans="1:8">
      <c r="A2154" s="146">
        <v>2161</v>
      </c>
      <c r="B2154" s="156"/>
      <c r="D2154" s="157"/>
      <c r="E2154" s="141" t="s">
        <v>27</v>
      </c>
      <c r="F2154" s="143" t="s">
        <v>15696</v>
      </c>
      <c r="G2154" s="140"/>
      <c r="H2154" s="143" t="s">
        <v>15697</v>
      </c>
    </row>
    <row r="2155" spans="1:8">
      <c r="A2155" s="146">
        <v>2162</v>
      </c>
      <c r="B2155" s="155"/>
      <c r="D2155" s="152"/>
      <c r="E2155" s="141" t="s">
        <v>27</v>
      </c>
      <c r="F2155" s="143" t="s">
        <v>16209</v>
      </c>
      <c r="G2155" s="140"/>
      <c r="H2155" s="143" t="s">
        <v>16210</v>
      </c>
    </row>
    <row r="2156" spans="1:8">
      <c r="A2156" s="146">
        <v>2163</v>
      </c>
      <c r="B2156" s="155"/>
      <c r="C2156" t="s">
        <v>126</v>
      </c>
      <c r="D2156" s="152"/>
      <c r="E2156" s="141" t="s">
        <v>27</v>
      </c>
      <c r="F2156" s="143" t="s">
        <v>273</v>
      </c>
      <c r="G2156" s="140"/>
      <c r="H2156" s="143" t="s">
        <v>274</v>
      </c>
    </row>
    <row r="2157" spans="1:8">
      <c r="A2157" s="146">
        <v>2164</v>
      </c>
      <c r="B2157" s="155"/>
      <c r="C2157" t="s">
        <v>126</v>
      </c>
      <c r="D2157" s="152"/>
      <c r="E2157" s="141" t="s">
        <v>27</v>
      </c>
      <c r="F2157" s="143" t="s">
        <v>275</v>
      </c>
      <c r="G2157" s="140"/>
      <c r="H2157" s="143" t="s">
        <v>276</v>
      </c>
    </row>
    <row r="2158" spans="1:8">
      <c r="A2158" s="146">
        <v>2165</v>
      </c>
      <c r="B2158" s="155"/>
      <c r="C2158" t="s">
        <v>126</v>
      </c>
      <c r="D2158" s="152"/>
      <c r="E2158" s="141" t="s">
        <v>27</v>
      </c>
      <c r="F2158" s="143" t="s">
        <v>25581</v>
      </c>
      <c r="G2158" s="140"/>
      <c r="H2158" s="143" t="s">
        <v>16212</v>
      </c>
    </row>
    <row r="2159" spans="1:8">
      <c r="A2159" s="146">
        <v>2166</v>
      </c>
      <c r="B2159" s="155"/>
      <c r="C2159" t="s">
        <v>126</v>
      </c>
      <c r="D2159" s="152"/>
      <c r="E2159" s="141" t="s">
        <v>27</v>
      </c>
      <c r="F2159" s="143" t="s">
        <v>22658</v>
      </c>
      <c r="G2159" s="140"/>
      <c r="H2159" s="143" t="s">
        <v>280</v>
      </c>
    </row>
    <row r="2160" spans="1:8">
      <c r="A2160" s="146">
        <v>2167</v>
      </c>
      <c r="B2160" s="155"/>
      <c r="C2160" t="s">
        <v>126</v>
      </c>
      <c r="D2160" s="152"/>
      <c r="E2160" s="141" t="s">
        <v>27</v>
      </c>
      <c r="F2160" s="143" t="s">
        <v>282</v>
      </c>
      <c r="G2160" s="140"/>
      <c r="H2160" s="143" t="s">
        <v>283</v>
      </c>
    </row>
    <row r="2161" spans="1:8">
      <c r="A2161" s="146">
        <v>2168</v>
      </c>
      <c r="B2161" s="155"/>
      <c r="C2161" t="s">
        <v>126</v>
      </c>
      <c r="D2161" s="152"/>
      <c r="E2161" s="141" t="s">
        <v>27</v>
      </c>
      <c r="F2161" s="143" t="s">
        <v>22667</v>
      </c>
      <c r="G2161" s="140"/>
      <c r="H2161" s="143" t="s">
        <v>7113</v>
      </c>
    </row>
    <row r="2162" spans="1:8">
      <c r="A2162" s="146">
        <v>2169</v>
      </c>
      <c r="B2162" s="155"/>
      <c r="C2162" t="s">
        <v>126</v>
      </c>
      <c r="D2162" s="152"/>
      <c r="E2162" s="141" t="s">
        <v>27</v>
      </c>
      <c r="F2162" s="143" t="s">
        <v>288</v>
      </c>
      <c r="G2162" s="140"/>
      <c r="H2162" s="143" t="s">
        <v>289</v>
      </c>
    </row>
    <row r="2163" spans="1:8">
      <c r="A2163" s="146">
        <v>2170</v>
      </c>
      <c r="B2163" s="155"/>
      <c r="C2163" t="s">
        <v>126</v>
      </c>
      <c r="D2163" s="152"/>
      <c r="E2163" s="141" t="s">
        <v>27</v>
      </c>
      <c r="F2163" s="143" t="s">
        <v>15678</v>
      </c>
      <c r="G2163" s="140"/>
      <c r="H2163" s="143" t="s">
        <v>15679</v>
      </c>
    </row>
    <row r="2164" spans="1:8">
      <c r="A2164" s="146">
        <v>2171</v>
      </c>
      <c r="B2164" s="155"/>
      <c r="C2164" t="s">
        <v>126</v>
      </c>
      <c r="D2164" s="152"/>
      <c r="E2164" s="141" t="s">
        <v>27</v>
      </c>
      <c r="F2164" s="143" t="s">
        <v>7111</v>
      </c>
      <c r="G2164" s="140"/>
      <c r="H2164" s="143" t="s">
        <v>7112</v>
      </c>
    </row>
    <row r="2165" spans="1:8">
      <c r="A2165" s="146">
        <v>2172</v>
      </c>
      <c r="B2165" s="155"/>
      <c r="D2165" s="152"/>
      <c r="E2165" s="141" t="s">
        <v>27</v>
      </c>
      <c r="F2165" s="143" t="s">
        <v>20457</v>
      </c>
      <c r="G2165" s="140"/>
      <c r="H2165" s="143" t="s">
        <v>20458</v>
      </c>
    </row>
    <row r="2166" spans="1:8">
      <c r="A2166" s="146">
        <v>2173</v>
      </c>
      <c r="B2166" s="155"/>
      <c r="C2166" t="s">
        <v>126</v>
      </c>
      <c r="D2166" s="152"/>
      <c r="E2166" s="141" t="s">
        <v>27</v>
      </c>
      <c r="F2166" s="143" t="s">
        <v>294</v>
      </c>
      <c r="G2166" s="140"/>
      <c r="H2166" s="143" t="s">
        <v>7109</v>
      </c>
    </row>
    <row r="2167" spans="1:8" ht="43.5">
      <c r="A2167" s="146">
        <v>2174</v>
      </c>
      <c r="B2167" s="155"/>
      <c r="C2167" t="s">
        <v>126</v>
      </c>
      <c r="D2167" s="152" t="s">
        <v>551</v>
      </c>
      <c r="E2167" s="141" t="s">
        <v>27</v>
      </c>
      <c r="F2167" s="143" t="s">
        <v>23398</v>
      </c>
      <c r="G2167" s="140"/>
      <c r="H2167" s="143" t="s">
        <v>7110</v>
      </c>
    </row>
    <row r="2168" spans="1:8">
      <c r="A2168" s="146">
        <v>2175</v>
      </c>
      <c r="B2168" s="155"/>
      <c r="C2168" t="s">
        <v>126</v>
      </c>
      <c r="D2168" s="152"/>
      <c r="E2168" s="141" t="s">
        <v>27</v>
      </c>
      <c r="F2168" s="143" t="s">
        <v>298</v>
      </c>
      <c r="G2168" s="140"/>
      <c r="H2168" s="143" t="s">
        <v>299</v>
      </c>
    </row>
    <row r="2169" spans="1:8">
      <c r="A2169" s="146">
        <v>2176</v>
      </c>
      <c r="B2169" s="155"/>
      <c r="C2169" t="s">
        <v>126</v>
      </c>
      <c r="D2169" s="152"/>
      <c r="E2169" s="141" t="s">
        <v>27</v>
      </c>
      <c r="F2169" s="143" t="s">
        <v>300</v>
      </c>
      <c r="G2169" s="140"/>
      <c r="H2169" s="143" t="s">
        <v>301</v>
      </c>
    </row>
    <row r="2170" spans="1:8">
      <c r="A2170" s="146">
        <v>2177</v>
      </c>
      <c r="B2170" s="155"/>
      <c r="C2170" t="s">
        <v>126</v>
      </c>
      <c r="D2170" s="152"/>
      <c r="E2170" s="141" t="s">
        <v>27</v>
      </c>
      <c r="F2170" s="143" t="s">
        <v>302</v>
      </c>
      <c r="G2170" s="140"/>
      <c r="H2170" s="143" t="s">
        <v>303</v>
      </c>
    </row>
    <row r="2171" spans="1:8">
      <c r="A2171" s="146">
        <v>2178</v>
      </c>
      <c r="B2171" s="155"/>
      <c r="C2171" t="s">
        <v>126</v>
      </c>
      <c r="D2171" s="152"/>
      <c r="E2171" s="141" t="s">
        <v>27</v>
      </c>
      <c r="F2171" s="143" t="s">
        <v>304</v>
      </c>
      <c r="G2171" s="140"/>
      <c r="H2171" s="143" t="s">
        <v>305</v>
      </c>
    </row>
    <row r="2172" spans="1:8" ht="58">
      <c r="A2172" s="146">
        <v>2179</v>
      </c>
      <c r="B2172" s="155"/>
      <c r="C2172" t="s">
        <v>126</v>
      </c>
      <c r="D2172" s="152"/>
      <c r="E2172" s="141" t="s">
        <v>27</v>
      </c>
      <c r="F2172" s="143" t="s">
        <v>21958</v>
      </c>
      <c r="G2172" s="140"/>
      <c r="H2172" s="143" t="s">
        <v>307</v>
      </c>
    </row>
    <row r="2173" spans="1:8">
      <c r="A2173" s="146">
        <v>2180</v>
      </c>
      <c r="B2173" s="155"/>
      <c r="C2173" t="s">
        <v>126</v>
      </c>
      <c r="D2173" s="152"/>
      <c r="E2173" s="141" t="s">
        <v>27</v>
      </c>
      <c r="F2173" s="143" t="s">
        <v>18388</v>
      </c>
      <c r="G2173" s="140"/>
      <c r="H2173" s="143" t="s">
        <v>309</v>
      </c>
    </row>
    <row r="2174" spans="1:8">
      <c r="A2174" s="146">
        <v>2181</v>
      </c>
      <c r="B2174" s="155"/>
      <c r="C2174" t="s">
        <v>126</v>
      </c>
      <c r="D2174" s="152"/>
      <c r="E2174" s="141" t="s">
        <v>27</v>
      </c>
      <c r="F2174" s="143" t="s">
        <v>310</v>
      </c>
      <c r="G2174" s="140"/>
      <c r="H2174" s="143" t="s">
        <v>22666</v>
      </c>
    </row>
    <row r="2175" spans="1:8">
      <c r="A2175" s="146">
        <v>2182</v>
      </c>
      <c r="B2175" s="155"/>
      <c r="C2175" t="s">
        <v>126</v>
      </c>
      <c r="D2175" s="152"/>
      <c r="E2175" s="141" t="s">
        <v>27</v>
      </c>
      <c r="F2175" s="143" t="s">
        <v>312</v>
      </c>
      <c r="G2175" s="140"/>
      <c r="H2175" s="143" t="s">
        <v>313</v>
      </c>
    </row>
    <row r="2176" spans="1:8">
      <c r="A2176" s="146">
        <v>2183</v>
      </c>
      <c r="B2176" s="155"/>
      <c r="C2176" t="s">
        <v>126</v>
      </c>
      <c r="D2176" s="152"/>
      <c r="E2176" s="141" t="s">
        <v>27</v>
      </c>
      <c r="F2176" s="143" t="s">
        <v>21949</v>
      </c>
      <c r="G2176" s="140"/>
      <c r="H2176" s="143" t="s">
        <v>315</v>
      </c>
    </row>
    <row r="2177" spans="1:13">
      <c r="A2177" s="146">
        <v>2184</v>
      </c>
      <c r="B2177" s="155"/>
      <c r="C2177" t="s">
        <v>126</v>
      </c>
      <c r="D2177" s="152"/>
      <c r="E2177" s="141" t="s">
        <v>27</v>
      </c>
      <c r="F2177" s="143" t="s">
        <v>346</v>
      </c>
      <c r="G2177" s="140"/>
      <c r="H2177" s="143" t="s">
        <v>347</v>
      </c>
    </row>
    <row r="2178" spans="1:13">
      <c r="A2178" s="146">
        <v>2185</v>
      </c>
      <c r="B2178" s="158"/>
      <c r="D2178" s="154"/>
      <c r="E2178" s="141" t="s">
        <v>27</v>
      </c>
      <c r="F2178" s="148" t="s">
        <v>25582</v>
      </c>
      <c r="G2178" s="140"/>
      <c r="H2178" s="148" t="s">
        <v>25583</v>
      </c>
      <c r="M2178" s="169"/>
    </row>
    <row r="2179" spans="1:13">
      <c r="A2179" s="146">
        <v>2186</v>
      </c>
      <c r="B2179" s="155"/>
      <c r="D2179" s="152" t="s">
        <v>551</v>
      </c>
      <c r="E2179" s="141" t="s">
        <v>26</v>
      </c>
      <c r="F2179" s="143" t="s">
        <v>15696</v>
      </c>
      <c r="G2179" s="140"/>
      <c r="H2179" s="143" t="s">
        <v>15697</v>
      </c>
    </row>
    <row r="2180" spans="1:13" ht="43.5">
      <c r="A2180" s="146">
        <v>2187</v>
      </c>
      <c r="B2180" s="156"/>
      <c r="D2180" s="157"/>
      <c r="E2180" s="141" t="s">
        <v>26</v>
      </c>
      <c r="F2180" s="143" t="s">
        <v>23276</v>
      </c>
      <c r="G2180" s="143"/>
      <c r="H2180" s="143" t="s">
        <v>23271</v>
      </c>
    </row>
    <row r="2181" spans="1:13">
      <c r="A2181" s="146">
        <v>2188</v>
      </c>
      <c r="B2181" s="156"/>
      <c r="D2181" s="157"/>
      <c r="E2181" s="141" t="s">
        <v>26</v>
      </c>
      <c r="F2181" s="143" t="s">
        <v>23278</v>
      </c>
      <c r="G2181" s="143"/>
      <c r="H2181" s="143" t="s">
        <v>23277</v>
      </c>
    </row>
    <row r="2182" spans="1:13" ht="145">
      <c r="A2182" s="146">
        <v>2189</v>
      </c>
      <c r="B2182" s="156"/>
      <c r="D2182" s="157"/>
      <c r="E2182" s="141" t="s">
        <v>26</v>
      </c>
      <c r="F2182" s="143" t="s">
        <v>23336</v>
      </c>
      <c r="G2182" s="143"/>
      <c r="H2182" s="143" t="s">
        <v>23272</v>
      </c>
    </row>
    <row r="2183" spans="1:13">
      <c r="A2183" s="146">
        <v>2190</v>
      </c>
      <c r="B2183" s="156"/>
      <c r="D2183" s="157"/>
      <c r="E2183" s="141" t="s">
        <v>26</v>
      </c>
      <c r="F2183" s="143" t="s">
        <v>23268</v>
      </c>
      <c r="G2183" s="143"/>
      <c r="H2183" s="143" t="s">
        <v>23269</v>
      </c>
    </row>
    <row r="2184" spans="1:13">
      <c r="A2184" s="146">
        <v>2191</v>
      </c>
      <c r="B2184" s="156"/>
      <c r="D2184" s="157"/>
      <c r="E2184" s="141" t="s">
        <v>26</v>
      </c>
      <c r="F2184" s="143" t="s">
        <v>23273</v>
      </c>
      <c r="G2184" s="143"/>
      <c r="H2184" s="143" t="s">
        <v>23274</v>
      </c>
    </row>
    <row r="2185" spans="1:13">
      <c r="A2185" s="146">
        <v>2192</v>
      </c>
      <c r="B2185" s="156"/>
      <c r="D2185" s="157"/>
      <c r="E2185" s="141" t="s">
        <v>26</v>
      </c>
      <c r="F2185" s="143" t="s">
        <v>23290</v>
      </c>
      <c r="G2185" s="143"/>
      <c r="H2185" s="143" t="s">
        <v>23291</v>
      </c>
    </row>
    <row r="2186" spans="1:13">
      <c r="A2186" s="146">
        <v>2193</v>
      </c>
      <c r="B2186" s="156"/>
      <c r="D2186" s="157"/>
      <c r="E2186" s="141" t="s">
        <v>26</v>
      </c>
      <c r="F2186" s="143" t="s">
        <v>21963</v>
      </c>
      <c r="G2186" s="143"/>
      <c r="H2186" s="143" t="s">
        <v>21964</v>
      </c>
    </row>
    <row r="2187" spans="1:13">
      <c r="A2187" s="146">
        <v>2194</v>
      </c>
      <c r="B2187" s="155"/>
      <c r="C2187" t="s">
        <v>123</v>
      </c>
      <c r="D2187" s="152"/>
      <c r="E2187" s="141" t="s">
        <v>26</v>
      </c>
      <c r="F2187" s="143" t="s">
        <v>352</v>
      </c>
      <c r="G2187" s="140"/>
      <c r="H2187" s="143" t="s">
        <v>353</v>
      </c>
    </row>
    <row r="2188" spans="1:13">
      <c r="A2188" s="146">
        <v>2195</v>
      </c>
      <c r="B2188" s="156"/>
      <c r="C2188" t="s">
        <v>126</v>
      </c>
      <c r="D2188" s="152"/>
      <c r="E2188" s="141" t="s">
        <v>26</v>
      </c>
      <c r="F2188" s="143" t="s">
        <v>7274</v>
      </c>
      <c r="G2188" s="140"/>
      <c r="H2188" s="143" t="s">
        <v>7275</v>
      </c>
    </row>
    <row r="2189" spans="1:13">
      <c r="A2189" s="146">
        <v>2196</v>
      </c>
      <c r="B2189" s="155"/>
      <c r="D2189" s="157"/>
      <c r="E2189" s="141" t="s">
        <v>26</v>
      </c>
      <c r="F2189" s="143" t="s">
        <v>23360</v>
      </c>
      <c r="G2189" s="143"/>
      <c r="H2189" s="143" t="s">
        <v>23359</v>
      </c>
    </row>
    <row r="2190" spans="1:13" ht="58">
      <c r="A2190" s="146">
        <v>2197</v>
      </c>
      <c r="B2190" s="156"/>
      <c r="C2190" t="s">
        <v>126</v>
      </c>
      <c r="D2190" s="152"/>
      <c r="E2190" s="141" t="s">
        <v>26</v>
      </c>
      <c r="F2190" s="143" t="s">
        <v>23351</v>
      </c>
      <c r="G2190" s="140"/>
      <c r="H2190" s="143" t="s">
        <v>23311</v>
      </c>
    </row>
    <row r="2191" spans="1:13">
      <c r="A2191" s="146">
        <v>2198</v>
      </c>
      <c r="B2191" s="156"/>
      <c r="D2191" s="157"/>
      <c r="E2191" s="141" t="s">
        <v>26</v>
      </c>
      <c r="F2191" s="143" t="s">
        <v>23332</v>
      </c>
      <c r="G2191" s="143"/>
      <c r="H2191" s="143" t="s">
        <v>23333</v>
      </c>
    </row>
    <row r="2192" spans="1:13">
      <c r="A2192" s="146">
        <v>2199</v>
      </c>
      <c r="B2192" s="156"/>
      <c r="D2192" s="157"/>
      <c r="E2192" s="141" t="s">
        <v>26</v>
      </c>
      <c r="F2192" s="143" t="s">
        <v>23275</v>
      </c>
      <c r="G2192" s="143"/>
      <c r="H2192" s="143" t="s">
        <v>23312</v>
      </c>
    </row>
    <row r="2193" spans="1:9">
      <c r="A2193" s="146">
        <v>2200</v>
      </c>
      <c r="B2193" s="155"/>
      <c r="C2193" t="s">
        <v>335</v>
      </c>
      <c r="D2193" s="152"/>
      <c r="E2193" s="141" t="s">
        <v>26</v>
      </c>
      <c r="F2193" s="143" t="s">
        <v>356</v>
      </c>
      <c r="G2193" s="140"/>
      <c r="H2193" s="143" t="s">
        <v>357</v>
      </c>
    </row>
    <row r="2194" spans="1:9">
      <c r="A2194" s="146">
        <v>2201</v>
      </c>
      <c r="B2194" s="155"/>
      <c r="C2194" t="s">
        <v>126</v>
      </c>
      <c r="D2194" s="152"/>
      <c r="E2194" s="141" t="s">
        <v>26</v>
      </c>
      <c r="F2194" s="143" t="s">
        <v>21175</v>
      </c>
      <c r="G2194" s="140"/>
      <c r="H2194" s="143" t="s">
        <v>8708</v>
      </c>
    </row>
    <row r="2195" spans="1:9" ht="58">
      <c r="A2195" s="146">
        <v>2202</v>
      </c>
      <c r="B2195" s="155"/>
      <c r="C2195" t="s">
        <v>126</v>
      </c>
      <c r="D2195" s="152"/>
      <c r="E2195" s="141" t="s">
        <v>26</v>
      </c>
      <c r="F2195" s="143" t="s">
        <v>21965</v>
      </c>
      <c r="G2195" s="140"/>
      <c r="H2195" s="143" t="s">
        <v>361</v>
      </c>
    </row>
    <row r="2196" spans="1:9">
      <c r="A2196" s="146">
        <v>2203</v>
      </c>
      <c r="B2196" s="155"/>
      <c r="C2196" t="s">
        <v>335</v>
      </c>
      <c r="D2196" s="152"/>
      <c r="E2196" s="141" t="s">
        <v>26</v>
      </c>
      <c r="F2196" s="143" t="s">
        <v>364</v>
      </c>
      <c r="G2196" s="140"/>
      <c r="H2196" s="143" t="s">
        <v>365</v>
      </c>
    </row>
    <row r="2197" spans="1:9">
      <c r="A2197" s="146">
        <v>2204</v>
      </c>
      <c r="B2197" s="155"/>
      <c r="C2197" t="s">
        <v>126</v>
      </c>
      <c r="D2197" s="152"/>
      <c r="E2197" s="141" t="s">
        <v>26</v>
      </c>
      <c r="F2197" s="143" t="s">
        <v>368</v>
      </c>
      <c r="G2197" s="140"/>
      <c r="H2197" s="143" t="s">
        <v>369</v>
      </c>
    </row>
    <row r="2198" spans="1:9">
      <c r="A2198" s="146">
        <v>2205</v>
      </c>
      <c r="B2198" s="155"/>
      <c r="C2198" t="s">
        <v>126</v>
      </c>
      <c r="D2198" s="152"/>
      <c r="E2198" s="141" t="s">
        <v>26</v>
      </c>
      <c r="F2198" s="143" t="s">
        <v>370</v>
      </c>
      <c r="G2198" s="140"/>
      <c r="H2198" s="143" t="s">
        <v>371</v>
      </c>
    </row>
    <row r="2199" spans="1:9">
      <c r="A2199" s="146">
        <v>2206</v>
      </c>
      <c r="B2199" s="156"/>
      <c r="D2199" s="157"/>
      <c r="E2199" s="141" t="s">
        <v>26</v>
      </c>
      <c r="F2199" s="143" t="s">
        <v>22793</v>
      </c>
      <c r="G2199" s="143"/>
      <c r="H2199" s="143" t="s">
        <v>22794</v>
      </c>
    </row>
    <row r="2200" spans="1:9" ht="43.5">
      <c r="A2200" s="146">
        <v>2207</v>
      </c>
      <c r="B2200" s="156"/>
      <c r="D2200" s="157"/>
      <c r="E2200" s="141" t="s">
        <v>26</v>
      </c>
      <c r="F2200" s="143" t="s">
        <v>23270</v>
      </c>
      <c r="G2200" s="143"/>
      <c r="H2200" s="143" t="s">
        <v>22795</v>
      </c>
    </row>
    <row r="2201" spans="1:9">
      <c r="A2201" s="146">
        <v>2208</v>
      </c>
      <c r="B2201" s="156"/>
      <c r="D2201" s="157"/>
      <c r="E2201" s="141" t="s">
        <v>26</v>
      </c>
      <c r="F2201" s="143" t="s">
        <v>22797</v>
      </c>
      <c r="G2201" s="143"/>
      <c r="H2201" s="143" t="s">
        <v>22798</v>
      </c>
    </row>
    <row r="2202" spans="1:9">
      <c r="A2202" s="146">
        <v>2209</v>
      </c>
      <c r="B2202" s="156"/>
      <c r="D2202" s="157"/>
      <c r="E2202" s="141" t="s">
        <v>26</v>
      </c>
      <c r="F2202" s="143" t="s">
        <v>23298</v>
      </c>
      <c r="G2202" s="143"/>
      <c r="H2202" s="143" t="s">
        <v>23299</v>
      </c>
    </row>
    <row r="2203" spans="1:9">
      <c r="A2203" s="146">
        <v>2210</v>
      </c>
      <c r="B2203" s="156"/>
      <c r="D2203" s="157"/>
      <c r="E2203" s="141" t="s">
        <v>26</v>
      </c>
      <c r="F2203" s="143" t="s">
        <v>23347</v>
      </c>
      <c r="G2203" s="143"/>
      <c r="H2203" s="143" t="s">
        <v>23348</v>
      </c>
      <c r="I2203" s="159" t="s">
        <v>23349</v>
      </c>
    </row>
    <row r="2204" spans="1:9" ht="101.5">
      <c r="A2204" s="146">
        <v>2211</v>
      </c>
      <c r="B2204" s="156"/>
      <c r="D2204" s="157"/>
      <c r="E2204" s="141" t="s">
        <v>26</v>
      </c>
      <c r="F2204" s="143" t="s">
        <v>23350</v>
      </c>
      <c r="G2204" s="143"/>
      <c r="H2204" s="143" t="s">
        <v>22796</v>
      </c>
    </row>
    <row r="2205" spans="1:9">
      <c r="A2205" s="146">
        <v>2212</v>
      </c>
      <c r="B2205" s="155"/>
      <c r="C2205" t="s">
        <v>335</v>
      </c>
      <c r="D2205" s="152"/>
      <c r="E2205" s="141" t="s">
        <v>26</v>
      </c>
      <c r="F2205" s="143" t="s">
        <v>372</v>
      </c>
      <c r="G2205" s="140"/>
      <c r="H2205" s="143" t="s">
        <v>373</v>
      </c>
    </row>
    <row r="2206" spans="1:9" ht="58">
      <c r="A2206" s="146">
        <v>2213</v>
      </c>
      <c r="B2206" s="155"/>
      <c r="C2206" t="s">
        <v>335</v>
      </c>
      <c r="D2206" s="152"/>
      <c r="E2206" s="141" t="s">
        <v>26</v>
      </c>
      <c r="F2206" s="143" t="s">
        <v>22652</v>
      </c>
      <c r="G2206" s="140"/>
      <c r="H2206" s="143" t="s">
        <v>22653</v>
      </c>
    </row>
    <row r="2207" spans="1:9">
      <c r="A2207" s="146">
        <v>2214</v>
      </c>
      <c r="B2207" s="155"/>
      <c r="C2207" t="s">
        <v>335</v>
      </c>
      <c r="D2207" s="152"/>
      <c r="E2207" s="141" t="s">
        <v>26</v>
      </c>
      <c r="F2207" s="143" t="s">
        <v>376</v>
      </c>
      <c r="G2207" s="140"/>
      <c r="H2207" s="143" t="s">
        <v>377</v>
      </c>
    </row>
    <row r="2208" spans="1:9">
      <c r="A2208" s="146">
        <v>2215</v>
      </c>
      <c r="B2208" s="155"/>
      <c r="C2208" t="s">
        <v>335</v>
      </c>
      <c r="D2208" s="152"/>
      <c r="E2208" s="141" t="s">
        <v>26</v>
      </c>
      <c r="F2208" s="143" t="s">
        <v>426</v>
      </c>
      <c r="G2208" s="140"/>
      <c r="H2208" s="143" t="s">
        <v>427</v>
      </c>
    </row>
    <row r="2209" spans="1:8">
      <c r="A2209" s="146">
        <v>2216</v>
      </c>
      <c r="B2209" s="155"/>
      <c r="C2209" t="s">
        <v>335</v>
      </c>
      <c r="D2209" s="152"/>
      <c r="E2209" s="141" t="s">
        <v>26</v>
      </c>
      <c r="F2209" s="143" t="s">
        <v>22654</v>
      </c>
      <c r="G2209" s="140"/>
      <c r="H2209" s="143" t="s">
        <v>23371</v>
      </c>
    </row>
    <row r="2210" spans="1:8">
      <c r="A2210" s="146">
        <v>2217</v>
      </c>
      <c r="B2210" s="155"/>
      <c r="C2210" t="s">
        <v>335</v>
      </c>
      <c r="D2210" s="152"/>
      <c r="E2210" s="141" t="s">
        <v>26</v>
      </c>
      <c r="F2210" s="143" t="s">
        <v>380</v>
      </c>
      <c r="G2210" s="140"/>
      <c r="H2210" s="143" t="s">
        <v>381</v>
      </c>
    </row>
    <row r="2211" spans="1:8">
      <c r="A2211" s="146">
        <v>2218</v>
      </c>
      <c r="B2211" s="155"/>
      <c r="C2211" t="s">
        <v>335</v>
      </c>
      <c r="D2211" s="152"/>
      <c r="E2211" s="141" t="s">
        <v>26</v>
      </c>
      <c r="F2211" s="143" t="s">
        <v>382</v>
      </c>
      <c r="G2211" s="140"/>
      <c r="H2211" s="143" t="s">
        <v>383</v>
      </c>
    </row>
    <row r="2212" spans="1:8">
      <c r="A2212" s="146">
        <v>2219</v>
      </c>
      <c r="B2212" s="155"/>
      <c r="C2212" t="s">
        <v>335</v>
      </c>
      <c r="D2212" s="152"/>
      <c r="E2212" s="141" t="s">
        <v>26</v>
      </c>
      <c r="F2212" s="143" t="s">
        <v>384</v>
      </c>
      <c r="G2212" s="140"/>
      <c r="H2212" s="143" t="s">
        <v>385</v>
      </c>
    </row>
    <row r="2213" spans="1:8">
      <c r="A2213" s="146">
        <v>2220</v>
      </c>
      <c r="B2213" s="155"/>
      <c r="C2213" t="s">
        <v>335</v>
      </c>
      <c r="D2213" s="152"/>
      <c r="E2213" s="141" t="s">
        <v>26</v>
      </c>
      <c r="F2213" s="143" t="s">
        <v>386</v>
      </c>
      <c r="G2213" s="140"/>
      <c r="H2213" s="143" t="s">
        <v>387</v>
      </c>
    </row>
    <row r="2214" spans="1:8">
      <c r="A2214" s="146">
        <v>2221</v>
      </c>
      <c r="B2214" s="155"/>
      <c r="C2214" t="s">
        <v>335</v>
      </c>
      <c r="D2214" s="152"/>
      <c r="E2214" s="141" t="s">
        <v>26</v>
      </c>
      <c r="F2214" s="143" t="s">
        <v>388</v>
      </c>
      <c r="G2214" s="140"/>
      <c r="H2214" s="143" t="s">
        <v>389</v>
      </c>
    </row>
    <row r="2215" spans="1:8">
      <c r="A2215" s="146">
        <v>2222</v>
      </c>
      <c r="B2215" s="158"/>
      <c r="D2215" s="154"/>
      <c r="E2215" s="141" t="s">
        <v>26</v>
      </c>
      <c r="F2215" s="143" t="s">
        <v>23382</v>
      </c>
      <c r="G2215" s="143"/>
      <c r="H2215" s="143" t="s">
        <v>23383</v>
      </c>
    </row>
    <row r="2216" spans="1:8">
      <c r="A2216" s="146">
        <v>2223</v>
      </c>
      <c r="B2216" s="158"/>
      <c r="D2216" s="154"/>
      <c r="E2216" s="141" t="s">
        <v>26</v>
      </c>
      <c r="F2216" s="143" t="s">
        <v>23384</v>
      </c>
      <c r="G2216" s="143"/>
      <c r="H2216" s="143" t="s">
        <v>23385</v>
      </c>
    </row>
    <row r="2217" spans="1:8">
      <c r="A2217" s="146">
        <v>2224</v>
      </c>
      <c r="B2217" s="158"/>
      <c r="D2217" s="154"/>
      <c r="E2217" s="141" t="s">
        <v>26</v>
      </c>
      <c r="F2217" s="143" t="s">
        <v>23386</v>
      </c>
      <c r="G2217" s="143"/>
      <c r="H2217" s="143" t="s">
        <v>23389</v>
      </c>
    </row>
    <row r="2218" spans="1:8">
      <c r="A2218" s="146">
        <v>2225</v>
      </c>
      <c r="B2218" s="158"/>
      <c r="D2218" s="154"/>
      <c r="E2218" s="141" t="s">
        <v>26</v>
      </c>
      <c r="F2218" s="143" t="s">
        <v>23387</v>
      </c>
      <c r="G2218" s="143"/>
      <c r="H2218" s="143" t="s">
        <v>23388</v>
      </c>
    </row>
    <row r="2219" spans="1:8">
      <c r="A2219" s="146">
        <v>2226</v>
      </c>
      <c r="B2219" s="158"/>
      <c r="D2219" s="154"/>
      <c r="E2219" s="141" t="s">
        <v>26</v>
      </c>
      <c r="F2219" s="143" t="s">
        <v>23390</v>
      </c>
      <c r="G2219" s="143"/>
      <c r="H2219" s="143" t="s">
        <v>23391</v>
      </c>
    </row>
    <row r="2220" spans="1:8" ht="58">
      <c r="A2220" s="146">
        <v>2227</v>
      </c>
      <c r="B2220" s="155"/>
      <c r="C2220" t="s">
        <v>335</v>
      </c>
      <c r="D2220" s="152"/>
      <c r="E2220" s="141" t="s">
        <v>26</v>
      </c>
      <c r="F2220" s="143" t="s">
        <v>23372</v>
      </c>
      <c r="G2220" s="140"/>
      <c r="H2220" s="143" t="s">
        <v>391</v>
      </c>
    </row>
    <row r="2221" spans="1:8">
      <c r="A2221" s="146">
        <v>2228</v>
      </c>
      <c r="B2221" s="155"/>
      <c r="C2221" t="s">
        <v>335</v>
      </c>
      <c r="D2221" s="152"/>
      <c r="E2221" s="141" t="s">
        <v>26</v>
      </c>
      <c r="F2221" s="143" t="s">
        <v>392</v>
      </c>
      <c r="G2221" s="140"/>
      <c r="H2221" s="143" t="s">
        <v>393</v>
      </c>
    </row>
    <row r="2222" spans="1:8">
      <c r="A2222" s="146">
        <v>2229</v>
      </c>
      <c r="B2222" s="155"/>
      <c r="C2222" t="s">
        <v>126</v>
      </c>
      <c r="D2222" s="152"/>
      <c r="E2222" s="141" t="s">
        <v>26</v>
      </c>
      <c r="F2222" s="143" t="s">
        <v>394</v>
      </c>
      <c r="G2222" s="140"/>
      <c r="H2222" s="143" t="s">
        <v>395</v>
      </c>
    </row>
    <row r="2223" spans="1:8">
      <c r="A2223" s="146">
        <v>2230</v>
      </c>
      <c r="B2223" s="155"/>
      <c r="C2223" t="s">
        <v>126</v>
      </c>
      <c r="D2223" s="152"/>
      <c r="E2223" s="141" t="s">
        <v>26</v>
      </c>
      <c r="F2223" s="143" t="s">
        <v>396</v>
      </c>
      <c r="G2223" s="140"/>
      <c r="H2223" s="143" t="s">
        <v>397</v>
      </c>
    </row>
    <row r="2224" spans="1:8">
      <c r="A2224" s="146">
        <v>2231</v>
      </c>
      <c r="B2224" s="155"/>
      <c r="C2224" t="s">
        <v>126</v>
      </c>
      <c r="D2224" s="152"/>
      <c r="E2224" s="141" t="s">
        <v>26</v>
      </c>
      <c r="F2224" s="143" t="s">
        <v>398</v>
      </c>
      <c r="G2224" s="140"/>
      <c r="H2224" s="143" t="s">
        <v>399</v>
      </c>
    </row>
    <row r="2225" spans="1:8">
      <c r="A2225" s="146">
        <v>2232</v>
      </c>
      <c r="B2225" s="155"/>
      <c r="C2225" t="s">
        <v>126</v>
      </c>
      <c r="D2225" s="152"/>
      <c r="E2225" s="141" t="s">
        <v>26</v>
      </c>
      <c r="F2225" s="143" t="s">
        <v>400</v>
      </c>
      <c r="G2225" s="140"/>
      <c r="H2225" s="143" t="s">
        <v>401</v>
      </c>
    </row>
    <row r="2226" spans="1:8" ht="101.5">
      <c r="A2226" s="146">
        <v>2233</v>
      </c>
      <c r="B2226" s="156"/>
      <c r="D2226" s="157"/>
      <c r="E2226" s="141" t="s">
        <v>26</v>
      </c>
      <c r="F2226" s="143" t="s">
        <v>23345</v>
      </c>
      <c r="G2226" s="143"/>
      <c r="H2226" s="143" t="s">
        <v>23279</v>
      </c>
    </row>
    <row r="2227" spans="1:8">
      <c r="A2227" s="146">
        <v>2234</v>
      </c>
      <c r="B2227" s="156"/>
      <c r="D2227" s="157"/>
      <c r="E2227" s="141" t="s">
        <v>26</v>
      </c>
      <c r="F2227" s="143" t="s">
        <v>23300</v>
      </c>
      <c r="G2227" s="143"/>
      <c r="H2227" s="143" t="s">
        <v>23301</v>
      </c>
    </row>
    <row r="2228" spans="1:8" ht="43.5">
      <c r="A2228" s="146">
        <v>2235</v>
      </c>
      <c r="B2228" s="158"/>
      <c r="D2228" s="154"/>
      <c r="E2228" s="141" t="s">
        <v>26</v>
      </c>
      <c r="F2228" s="143" t="s">
        <v>23375</v>
      </c>
      <c r="G2228" s="140"/>
      <c r="H2228" s="143" t="s">
        <v>23374</v>
      </c>
    </row>
    <row r="2229" spans="1:8">
      <c r="A2229" s="146">
        <v>2236</v>
      </c>
      <c r="B2229" s="158"/>
      <c r="D2229" s="154"/>
      <c r="E2229" s="141" t="s">
        <v>26</v>
      </c>
      <c r="F2229" s="143" t="s">
        <v>23376</v>
      </c>
      <c r="G2229" s="143"/>
      <c r="H2229" s="143" t="s">
        <v>23377</v>
      </c>
    </row>
    <row r="2230" spans="1:8">
      <c r="A2230" s="146">
        <v>2237</v>
      </c>
      <c r="B2230" s="158"/>
      <c r="D2230" s="154"/>
      <c r="E2230" s="141" t="s">
        <v>26</v>
      </c>
      <c r="F2230" s="143" t="s">
        <v>23378</v>
      </c>
      <c r="G2230" s="143"/>
      <c r="H2230" s="143" t="s">
        <v>23379</v>
      </c>
    </row>
    <row r="2231" spans="1:8">
      <c r="A2231" s="146">
        <v>2238</v>
      </c>
      <c r="B2231" s="155"/>
      <c r="C2231" t="s">
        <v>126</v>
      </c>
      <c r="D2231" s="152"/>
      <c r="E2231" s="141" t="s">
        <v>26</v>
      </c>
      <c r="F2231" s="143" t="s">
        <v>23346</v>
      </c>
      <c r="G2231" s="140"/>
      <c r="H2231" s="143" t="s">
        <v>403</v>
      </c>
    </row>
    <row r="2232" spans="1:8">
      <c r="A2232" s="146">
        <v>2239</v>
      </c>
      <c r="B2232" s="155"/>
      <c r="C2232" t="s">
        <v>335</v>
      </c>
      <c r="D2232" s="152"/>
      <c r="E2232" s="141" t="s">
        <v>26</v>
      </c>
      <c r="F2232" s="143" t="s">
        <v>586</v>
      </c>
      <c r="G2232" s="140"/>
      <c r="H2232" s="143" t="s">
        <v>587</v>
      </c>
    </row>
    <row r="2233" spans="1:8">
      <c r="A2233" s="146">
        <v>2240</v>
      </c>
      <c r="B2233" s="155"/>
      <c r="C2233" t="s">
        <v>335</v>
      </c>
      <c r="D2233" s="152"/>
      <c r="E2233" s="141" t="s">
        <v>26</v>
      </c>
      <c r="F2233" s="143" t="s">
        <v>23373</v>
      </c>
      <c r="G2233" s="140"/>
      <c r="H2233" s="143" t="s">
        <v>591</v>
      </c>
    </row>
    <row r="2234" spans="1:8">
      <c r="A2234" s="146">
        <v>2241</v>
      </c>
      <c r="B2234" s="155"/>
      <c r="C2234" t="s">
        <v>335</v>
      </c>
      <c r="D2234" s="152"/>
      <c r="E2234" s="141" t="s">
        <v>26</v>
      </c>
      <c r="F2234" s="143" t="s">
        <v>404</v>
      </c>
      <c r="G2234" s="140"/>
      <c r="H2234" s="143" t="s">
        <v>405</v>
      </c>
    </row>
    <row r="2235" spans="1:8">
      <c r="A2235" s="146">
        <v>2242</v>
      </c>
      <c r="B2235" s="155"/>
      <c r="C2235" t="s">
        <v>335</v>
      </c>
      <c r="D2235" s="152"/>
      <c r="E2235" s="141" t="s">
        <v>26</v>
      </c>
      <c r="F2235" s="143" t="s">
        <v>408</v>
      </c>
      <c r="G2235" s="140"/>
      <c r="H2235" s="143" t="s">
        <v>409</v>
      </c>
    </row>
    <row r="2236" spans="1:8">
      <c r="A2236" s="146">
        <v>2243</v>
      </c>
      <c r="B2236" s="155"/>
      <c r="C2236" t="s">
        <v>335</v>
      </c>
      <c r="D2236" s="152"/>
      <c r="E2236" s="141" t="s">
        <v>26</v>
      </c>
      <c r="F2236" s="143" t="s">
        <v>21967</v>
      </c>
      <c r="G2236" s="140"/>
      <c r="H2236" s="143" t="s">
        <v>411</v>
      </c>
    </row>
    <row r="2237" spans="1:8">
      <c r="A2237" s="146">
        <v>2244</v>
      </c>
      <c r="B2237" s="155"/>
      <c r="C2237" t="s">
        <v>335</v>
      </c>
      <c r="D2237" s="152"/>
      <c r="E2237" s="141" t="s">
        <v>26</v>
      </c>
      <c r="F2237" s="143" t="s">
        <v>7333</v>
      </c>
      <c r="G2237" s="140"/>
      <c r="H2237" s="143" t="s">
        <v>7334</v>
      </c>
    </row>
    <row r="2238" spans="1:8">
      <c r="A2238" s="146">
        <v>2245</v>
      </c>
      <c r="B2238" s="156"/>
      <c r="D2238" s="157"/>
      <c r="E2238" s="141" t="s">
        <v>26</v>
      </c>
      <c r="F2238" s="143" t="s">
        <v>22900</v>
      </c>
      <c r="G2238" s="140"/>
      <c r="H2238" s="143" t="s">
        <v>22901</v>
      </c>
    </row>
    <row r="2239" spans="1:8">
      <c r="A2239" s="146">
        <v>2246</v>
      </c>
      <c r="B2239" s="155"/>
      <c r="C2239" t="s">
        <v>335</v>
      </c>
      <c r="D2239" s="152"/>
      <c r="E2239" s="141" t="s">
        <v>26</v>
      </c>
      <c r="F2239" s="143" t="s">
        <v>7335</v>
      </c>
      <c r="G2239" s="140"/>
      <c r="H2239" s="143" t="s">
        <v>7336</v>
      </c>
    </row>
    <row r="2240" spans="1:8">
      <c r="A2240" s="146">
        <v>2247</v>
      </c>
      <c r="B2240" s="155"/>
      <c r="C2240" t="s">
        <v>335</v>
      </c>
      <c r="D2240" s="152"/>
      <c r="E2240" s="141" t="s">
        <v>26</v>
      </c>
      <c r="F2240" s="143" t="s">
        <v>412</v>
      </c>
      <c r="G2240" s="140"/>
      <c r="H2240" s="143" t="s">
        <v>413</v>
      </c>
    </row>
    <row r="2241" spans="1:8">
      <c r="A2241" s="146">
        <v>2248</v>
      </c>
      <c r="B2241" s="155"/>
      <c r="C2241" t="s">
        <v>335</v>
      </c>
      <c r="D2241" s="152"/>
      <c r="E2241" s="141" t="s">
        <v>26</v>
      </c>
      <c r="F2241" s="143" t="s">
        <v>414</v>
      </c>
      <c r="G2241" s="140"/>
      <c r="H2241" s="143" t="s">
        <v>415</v>
      </c>
    </row>
    <row r="2242" spans="1:8" ht="43.5">
      <c r="A2242" s="146">
        <v>2249</v>
      </c>
      <c r="B2242" s="155"/>
      <c r="C2242" t="s">
        <v>335</v>
      </c>
      <c r="D2242" s="152"/>
      <c r="E2242" s="141" t="s">
        <v>26</v>
      </c>
      <c r="F2242" s="143" t="s">
        <v>21969</v>
      </c>
      <c r="G2242" s="140"/>
      <c r="H2242" s="143" t="s">
        <v>21968</v>
      </c>
    </row>
    <row r="2243" spans="1:8">
      <c r="A2243" s="146">
        <v>2250</v>
      </c>
      <c r="B2243" s="155"/>
      <c r="C2243" t="s">
        <v>335</v>
      </c>
      <c r="D2243" s="152"/>
      <c r="E2243" s="141" t="s">
        <v>26</v>
      </c>
      <c r="F2243" s="143" t="s">
        <v>21970</v>
      </c>
      <c r="G2243" s="140"/>
      <c r="H2243" s="143" t="s">
        <v>421</v>
      </c>
    </row>
    <row r="2244" spans="1:8">
      <c r="A2244" s="146">
        <v>2251</v>
      </c>
      <c r="B2244" s="155"/>
      <c r="C2244" t="s">
        <v>335</v>
      </c>
      <c r="D2244" s="152"/>
      <c r="E2244" s="141" t="s">
        <v>26</v>
      </c>
      <c r="F2244" s="143" t="s">
        <v>422</v>
      </c>
      <c r="G2244" s="140"/>
      <c r="H2244" s="143" t="s">
        <v>423</v>
      </c>
    </row>
    <row r="2245" spans="1:8">
      <c r="A2245" s="146">
        <v>2252</v>
      </c>
      <c r="B2245" s="155"/>
      <c r="C2245" t="s">
        <v>335</v>
      </c>
      <c r="D2245" s="152"/>
      <c r="E2245" s="141" t="s">
        <v>26</v>
      </c>
      <c r="F2245" s="143" t="s">
        <v>424</v>
      </c>
      <c r="G2245" s="140"/>
      <c r="H2245" s="143" t="s">
        <v>425</v>
      </c>
    </row>
    <row r="2246" spans="1:8">
      <c r="A2246" s="146">
        <v>2253</v>
      </c>
      <c r="B2246" s="155"/>
      <c r="C2246" t="s">
        <v>335</v>
      </c>
      <c r="D2246" s="152"/>
      <c r="E2246" s="141" t="s">
        <v>26</v>
      </c>
      <c r="F2246" s="143" t="s">
        <v>428</v>
      </c>
      <c r="G2246" s="140"/>
      <c r="H2246" s="143" t="s">
        <v>429</v>
      </c>
    </row>
    <row r="2247" spans="1:8">
      <c r="A2247" s="146">
        <v>2254</v>
      </c>
      <c r="B2247" s="155"/>
      <c r="C2247" t="s">
        <v>335</v>
      </c>
      <c r="D2247" s="152"/>
      <c r="E2247" s="141" t="s">
        <v>26</v>
      </c>
      <c r="F2247" s="143" t="s">
        <v>430</v>
      </c>
      <c r="G2247" s="140"/>
      <c r="H2247" s="143" t="s">
        <v>431</v>
      </c>
    </row>
    <row r="2248" spans="1:8">
      <c r="A2248" s="146">
        <v>2255</v>
      </c>
      <c r="B2248" s="155"/>
      <c r="C2248" t="s">
        <v>335</v>
      </c>
      <c r="D2248" s="152"/>
      <c r="E2248" s="141" t="s">
        <v>26</v>
      </c>
      <c r="F2248" s="143" t="s">
        <v>432</v>
      </c>
      <c r="G2248" s="140"/>
      <c r="H2248" s="143" t="s">
        <v>433</v>
      </c>
    </row>
    <row r="2249" spans="1:8">
      <c r="A2249" s="146">
        <v>2256</v>
      </c>
      <c r="B2249" s="155"/>
      <c r="C2249" t="s">
        <v>335</v>
      </c>
      <c r="D2249" s="152"/>
      <c r="E2249" s="141" t="s">
        <v>26</v>
      </c>
      <c r="F2249" s="143" t="s">
        <v>434</v>
      </c>
      <c r="G2249" s="140"/>
      <c r="H2249" s="143" t="s">
        <v>435</v>
      </c>
    </row>
    <row r="2250" spans="1:8">
      <c r="A2250" s="146">
        <v>2257</v>
      </c>
      <c r="B2250" s="155"/>
      <c r="C2250" t="s">
        <v>335</v>
      </c>
      <c r="D2250" s="152"/>
      <c r="E2250" s="141" t="s">
        <v>26</v>
      </c>
      <c r="F2250" s="143" t="s">
        <v>436</v>
      </c>
      <c r="G2250" s="140"/>
      <c r="H2250" s="143" t="s">
        <v>437</v>
      </c>
    </row>
    <row r="2251" spans="1:8">
      <c r="A2251" s="146">
        <v>2258</v>
      </c>
      <c r="B2251" s="155"/>
      <c r="C2251" t="s">
        <v>335</v>
      </c>
      <c r="D2251" s="152"/>
      <c r="E2251" s="141" t="s">
        <v>26</v>
      </c>
      <c r="F2251" s="143" t="s">
        <v>438</v>
      </c>
      <c r="G2251" s="140"/>
      <c r="H2251" s="143" t="s">
        <v>439</v>
      </c>
    </row>
    <row r="2252" spans="1:8">
      <c r="A2252" s="146">
        <v>2259</v>
      </c>
      <c r="B2252" s="155"/>
      <c r="C2252" t="s">
        <v>335</v>
      </c>
      <c r="D2252" s="152"/>
      <c r="E2252" s="141" t="s">
        <v>26</v>
      </c>
      <c r="F2252" s="143" t="s">
        <v>442</v>
      </c>
      <c r="G2252" s="140"/>
      <c r="H2252" s="143" t="s">
        <v>443</v>
      </c>
    </row>
    <row r="2253" spans="1:8">
      <c r="A2253" s="146">
        <v>2260</v>
      </c>
      <c r="B2253" s="155"/>
      <c r="C2253" t="s">
        <v>335</v>
      </c>
      <c r="D2253" s="152"/>
      <c r="E2253" s="141" t="s">
        <v>26</v>
      </c>
      <c r="F2253" s="143" t="s">
        <v>440</v>
      </c>
      <c r="G2253" s="140"/>
      <c r="H2253" s="143" t="s">
        <v>441</v>
      </c>
    </row>
    <row r="2254" spans="1:8">
      <c r="A2254" s="146">
        <v>2261</v>
      </c>
      <c r="B2254" s="155"/>
      <c r="D2254" s="152"/>
      <c r="E2254" s="141" t="s">
        <v>26</v>
      </c>
      <c r="F2254" s="143" t="s">
        <v>8703</v>
      </c>
      <c r="G2254" s="140"/>
      <c r="H2254" s="143" t="s">
        <v>8704</v>
      </c>
    </row>
    <row r="2255" spans="1:8">
      <c r="A2255" s="146">
        <v>2262</v>
      </c>
      <c r="B2255" s="155"/>
      <c r="C2255" t="s">
        <v>335</v>
      </c>
      <c r="D2255" s="152"/>
      <c r="E2255" s="141" t="s">
        <v>26</v>
      </c>
      <c r="F2255" s="143" t="s">
        <v>444</v>
      </c>
      <c r="G2255" s="140"/>
      <c r="H2255" s="143" t="s">
        <v>445</v>
      </c>
    </row>
    <row r="2256" spans="1:8">
      <c r="A2256" s="146">
        <v>2263</v>
      </c>
      <c r="B2256" s="155"/>
      <c r="C2256" t="s">
        <v>335</v>
      </c>
      <c r="D2256" s="152"/>
      <c r="E2256" s="141" t="s">
        <v>26</v>
      </c>
      <c r="F2256" s="143" t="s">
        <v>446</v>
      </c>
      <c r="G2256" s="140"/>
      <c r="H2256" s="143" t="s">
        <v>447</v>
      </c>
    </row>
    <row r="2257" spans="1:8">
      <c r="A2257" s="146">
        <v>2264</v>
      </c>
      <c r="B2257" s="155"/>
      <c r="C2257" t="s">
        <v>448</v>
      </c>
      <c r="D2257" s="152"/>
      <c r="E2257" s="141" t="s">
        <v>26</v>
      </c>
      <c r="F2257" s="143" t="s">
        <v>21971</v>
      </c>
      <c r="G2257" s="140"/>
      <c r="H2257" s="143" t="s">
        <v>450</v>
      </c>
    </row>
    <row r="2258" spans="1:8" ht="43.5">
      <c r="A2258" s="146">
        <v>2265</v>
      </c>
      <c r="B2258" s="155"/>
      <c r="C2258" t="s">
        <v>335</v>
      </c>
      <c r="D2258" s="152"/>
      <c r="E2258" s="141" t="s">
        <v>26</v>
      </c>
      <c r="F2258" s="143" t="s">
        <v>23280</v>
      </c>
      <c r="G2258" s="140"/>
      <c r="H2258" s="143" t="s">
        <v>452</v>
      </c>
    </row>
    <row r="2259" spans="1:8">
      <c r="A2259" s="146">
        <v>2266</v>
      </c>
      <c r="B2259" s="155"/>
      <c r="C2259" t="s">
        <v>335</v>
      </c>
      <c r="D2259" s="152"/>
      <c r="E2259" s="141" t="s">
        <v>26</v>
      </c>
      <c r="F2259" s="143" t="s">
        <v>453</v>
      </c>
      <c r="G2259" s="140"/>
      <c r="H2259" s="143" t="s">
        <v>454</v>
      </c>
    </row>
    <row r="2260" spans="1:8" ht="58">
      <c r="A2260" s="146">
        <v>2267</v>
      </c>
      <c r="B2260" s="155"/>
      <c r="C2260" t="s">
        <v>126</v>
      </c>
      <c r="D2260" s="152"/>
      <c r="E2260" s="141" t="s">
        <v>26</v>
      </c>
      <c r="F2260" s="143" t="s">
        <v>21966</v>
      </c>
      <c r="G2260" s="140"/>
      <c r="H2260" s="143" t="s">
        <v>363</v>
      </c>
    </row>
    <row r="2261" spans="1:8" ht="58">
      <c r="A2261" s="146">
        <v>2268</v>
      </c>
      <c r="B2261" s="155"/>
      <c r="C2261" t="s">
        <v>126</v>
      </c>
      <c r="D2261" s="152"/>
      <c r="E2261" s="141" t="s">
        <v>26</v>
      </c>
      <c r="F2261" s="143" t="s">
        <v>23281</v>
      </c>
      <c r="G2261" s="140"/>
      <c r="H2261" s="143" t="s">
        <v>456</v>
      </c>
    </row>
    <row r="2262" spans="1:8">
      <c r="A2262" s="146">
        <v>2269</v>
      </c>
      <c r="B2262" s="156"/>
      <c r="D2262" s="157"/>
      <c r="E2262" s="141" t="s">
        <v>26</v>
      </c>
      <c r="F2262" s="143" t="s">
        <v>23282</v>
      </c>
      <c r="G2262" s="143"/>
      <c r="H2262" s="143" t="s">
        <v>23283</v>
      </c>
    </row>
    <row r="2263" spans="1:8">
      <c r="A2263" s="146">
        <v>2270</v>
      </c>
      <c r="B2263" s="156"/>
      <c r="D2263" s="157"/>
      <c r="E2263" s="141" t="s">
        <v>26</v>
      </c>
      <c r="F2263" s="143" t="s">
        <v>23284</v>
      </c>
      <c r="G2263" s="143"/>
      <c r="H2263" s="143" t="s">
        <v>23285</v>
      </c>
    </row>
    <row r="2264" spans="1:8">
      <c r="A2264" s="146">
        <v>2271</v>
      </c>
      <c r="B2264" s="156"/>
      <c r="D2264" s="157"/>
      <c r="E2264" s="141" t="s">
        <v>26</v>
      </c>
      <c r="F2264" s="143" t="s">
        <v>23286</v>
      </c>
      <c r="G2264" s="143"/>
      <c r="H2264" s="143" t="s">
        <v>23287</v>
      </c>
    </row>
    <row r="2265" spans="1:8">
      <c r="A2265" s="146">
        <v>2272</v>
      </c>
      <c r="B2265" s="156"/>
      <c r="D2265" s="157"/>
      <c r="E2265" s="141" t="s">
        <v>26</v>
      </c>
      <c r="F2265" s="143" t="s">
        <v>23364</v>
      </c>
      <c r="G2265" s="143"/>
      <c r="H2265" s="143" t="s">
        <v>23365</v>
      </c>
    </row>
    <row r="2266" spans="1:8">
      <c r="A2266" s="146">
        <v>2273</v>
      </c>
      <c r="B2266" s="156"/>
      <c r="D2266" s="157"/>
      <c r="E2266" s="141" t="s">
        <v>26</v>
      </c>
      <c r="F2266" s="143" t="s">
        <v>23294</v>
      </c>
      <c r="G2266" s="143"/>
      <c r="H2266" s="143" t="s">
        <v>23288</v>
      </c>
    </row>
    <row r="2267" spans="1:8" ht="43.5">
      <c r="A2267" s="146">
        <v>2274</v>
      </c>
      <c r="B2267" s="156"/>
      <c r="D2267" s="157"/>
      <c r="E2267" s="141" t="s">
        <v>26</v>
      </c>
      <c r="F2267" s="143" t="s">
        <v>23295</v>
      </c>
      <c r="G2267" s="143"/>
      <c r="H2267" s="143" t="s">
        <v>23289</v>
      </c>
    </row>
    <row r="2268" spans="1:8">
      <c r="A2268" s="146">
        <v>2275</v>
      </c>
      <c r="B2268" s="156"/>
      <c r="D2268" s="157"/>
      <c r="E2268" s="141" t="s">
        <v>26</v>
      </c>
      <c r="F2268" s="143" t="s">
        <v>23296</v>
      </c>
      <c r="G2268" s="143"/>
      <c r="H2268" s="143" t="s">
        <v>23297</v>
      </c>
    </row>
    <row r="2269" spans="1:8">
      <c r="A2269" s="146">
        <v>2276</v>
      </c>
      <c r="B2269" s="155"/>
      <c r="C2269" t="s">
        <v>149</v>
      </c>
      <c r="D2269" s="152"/>
      <c r="E2269" s="141" t="s">
        <v>26</v>
      </c>
      <c r="F2269" s="143" t="s">
        <v>23366</v>
      </c>
      <c r="G2269" s="148"/>
      <c r="H2269" s="143" t="s">
        <v>458</v>
      </c>
    </row>
    <row r="2270" spans="1:8">
      <c r="A2270" s="146">
        <v>2277</v>
      </c>
      <c r="B2270" s="155"/>
      <c r="C2270" t="s">
        <v>335</v>
      </c>
      <c r="D2270" s="152"/>
      <c r="E2270" s="141" t="s">
        <v>26</v>
      </c>
      <c r="F2270" s="143" t="s">
        <v>459</v>
      </c>
      <c r="G2270" s="140"/>
      <c r="H2270" s="143" t="s">
        <v>460</v>
      </c>
    </row>
    <row r="2271" spans="1:8">
      <c r="A2271" s="146">
        <v>2278</v>
      </c>
      <c r="B2271" s="155"/>
      <c r="C2271" t="s">
        <v>335</v>
      </c>
      <c r="D2271" s="152"/>
      <c r="E2271" s="141" t="s">
        <v>26</v>
      </c>
      <c r="F2271" s="143" t="s">
        <v>462</v>
      </c>
      <c r="G2271" s="140"/>
      <c r="H2271" s="143" t="s">
        <v>463</v>
      </c>
    </row>
    <row r="2272" spans="1:8">
      <c r="A2272" s="146">
        <v>2279</v>
      </c>
      <c r="B2272" s="155"/>
      <c r="C2272" t="s">
        <v>448</v>
      </c>
      <c r="D2272" s="152"/>
      <c r="E2272" s="141" t="s">
        <v>26</v>
      </c>
      <c r="F2272" s="143" t="s">
        <v>466</v>
      </c>
      <c r="G2272" s="140"/>
      <c r="H2272" s="143" t="s">
        <v>467</v>
      </c>
    </row>
    <row r="2273" spans="1:8">
      <c r="A2273" s="146">
        <v>2280</v>
      </c>
      <c r="B2273" s="158"/>
      <c r="D2273" s="154"/>
      <c r="E2273" s="141" t="s">
        <v>26</v>
      </c>
      <c r="F2273" s="143" t="s">
        <v>294</v>
      </c>
      <c r="G2273" s="143"/>
      <c r="H2273" s="143" t="s">
        <v>7109</v>
      </c>
    </row>
    <row r="2274" spans="1:8">
      <c r="A2274" s="146">
        <v>2281</v>
      </c>
      <c r="B2274" s="155"/>
      <c r="C2274" t="s">
        <v>335</v>
      </c>
      <c r="D2274" s="152"/>
      <c r="E2274" s="141" t="s">
        <v>26</v>
      </c>
      <c r="F2274" s="143" t="s">
        <v>294</v>
      </c>
      <c r="G2274" s="140"/>
      <c r="H2274" s="143" t="s">
        <v>469</v>
      </c>
    </row>
    <row r="2275" spans="1:8">
      <c r="A2275" s="146">
        <v>2282</v>
      </c>
      <c r="B2275" s="155"/>
      <c r="C2275" t="s">
        <v>126</v>
      </c>
      <c r="D2275" s="152"/>
      <c r="E2275" s="141" t="s">
        <v>26</v>
      </c>
      <c r="F2275" s="143" t="s">
        <v>23367</v>
      </c>
      <c r="G2275" s="140"/>
      <c r="H2275" s="143" t="s">
        <v>471</v>
      </c>
    </row>
    <row r="2276" spans="1:8" ht="72.5">
      <c r="A2276" s="146">
        <v>2283</v>
      </c>
      <c r="B2276" s="155"/>
      <c r="C2276" t="s">
        <v>126</v>
      </c>
      <c r="D2276" s="152"/>
      <c r="E2276" s="141" t="s">
        <v>26</v>
      </c>
      <c r="F2276" s="143" t="s">
        <v>23368</v>
      </c>
      <c r="G2276" s="140"/>
      <c r="H2276" s="143" t="s">
        <v>475</v>
      </c>
    </row>
    <row r="2277" spans="1:8" ht="58">
      <c r="A2277" s="146">
        <v>2284</v>
      </c>
      <c r="B2277" s="155"/>
      <c r="C2277" t="s">
        <v>126</v>
      </c>
      <c r="D2277" s="152"/>
      <c r="E2277" s="141" t="s">
        <v>26</v>
      </c>
      <c r="F2277" s="143" t="s">
        <v>22655</v>
      </c>
      <c r="G2277" s="140"/>
      <c r="H2277" s="143" t="s">
        <v>477</v>
      </c>
    </row>
    <row r="2278" spans="1:8">
      <c r="A2278" s="146">
        <v>2285</v>
      </c>
      <c r="B2278" s="155"/>
      <c r="C2278" t="s">
        <v>126</v>
      </c>
      <c r="D2278" s="152"/>
      <c r="E2278" s="141" t="s">
        <v>26</v>
      </c>
      <c r="F2278" s="143" t="s">
        <v>21987</v>
      </c>
      <c r="G2278" s="140"/>
      <c r="H2278" s="143" t="s">
        <v>479</v>
      </c>
    </row>
    <row r="2279" spans="1:8">
      <c r="A2279" s="146">
        <v>2286</v>
      </c>
      <c r="B2279" s="155"/>
      <c r="D2279" s="152"/>
      <c r="E2279" s="141" t="s">
        <v>26</v>
      </c>
      <c r="F2279" s="143" t="s">
        <v>7116</v>
      </c>
      <c r="G2279" s="140"/>
      <c r="H2279" s="143" t="s">
        <v>7117</v>
      </c>
    </row>
    <row r="2280" spans="1:8">
      <c r="A2280" s="146">
        <v>2287</v>
      </c>
      <c r="B2280" s="155"/>
      <c r="C2280" t="s">
        <v>126</v>
      </c>
      <c r="D2280" s="152"/>
      <c r="E2280" s="141" t="s">
        <v>26</v>
      </c>
      <c r="F2280" s="143" t="s">
        <v>480</v>
      </c>
      <c r="G2280" s="140"/>
      <c r="H2280" s="143" t="s">
        <v>481</v>
      </c>
    </row>
    <row r="2281" spans="1:8">
      <c r="A2281" s="146">
        <v>2288</v>
      </c>
      <c r="B2281" s="155"/>
      <c r="C2281" t="s">
        <v>126</v>
      </c>
      <c r="D2281" s="152"/>
      <c r="E2281" s="141" t="s">
        <v>26</v>
      </c>
      <c r="F2281" s="143" t="s">
        <v>482</v>
      </c>
      <c r="G2281" s="140"/>
      <c r="H2281" s="143" t="s">
        <v>483</v>
      </c>
    </row>
    <row r="2282" spans="1:8" ht="43.5">
      <c r="A2282" s="146">
        <v>2289</v>
      </c>
      <c r="B2282" s="158"/>
      <c r="D2282" s="154"/>
      <c r="E2282" s="141" t="s">
        <v>26</v>
      </c>
      <c r="F2282" s="148" t="s">
        <v>23400</v>
      </c>
      <c r="G2282" s="140"/>
      <c r="H2282" s="148" t="s">
        <v>23399</v>
      </c>
    </row>
    <row r="2283" spans="1:8">
      <c r="A2283" s="146">
        <v>2290</v>
      </c>
      <c r="B2283" s="155"/>
      <c r="C2283" t="s">
        <v>126</v>
      </c>
      <c r="D2283" s="152"/>
      <c r="E2283" s="141" t="s">
        <v>26</v>
      </c>
      <c r="F2283" s="143" t="s">
        <v>484</v>
      </c>
      <c r="G2283" s="140"/>
      <c r="H2283" s="143" t="s">
        <v>485</v>
      </c>
    </row>
    <row r="2284" spans="1:8">
      <c r="A2284" s="146">
        <v>2291</v>
      </c>
      <c r="B2284" s="155"/>
      <c r="C2284" t="s">
        <v>335</v>
      </c>
      <c r="D2284" s="152"/>
      <c r="E2284" s="141" t="s">
        <v>26</v>
      </c>
      <c r="F2284" s="143" t="s">
        <v>486</v>
      </c>
      <c r="G2284" s="140"/>
      <c r="H2284" s="143" t="s">
        <v>487</v>
      </c>
    </row>
    <row r="2285" spans="1:8" ht="58">
      <c r="A2285" s="146">
        <v>2292</v>
      </c>
      <c r="B2285" s="155"/>
      <c r="C2285" t="s">
        <v>126</v>
      </c>
      <c r="D2285" s="152"/>
      <c r="E2285" s="141" t="s">
        <v>26</v>
      </c>
      <c r="F2285" s="143" t="s">
        <v>21994</v>
      </c>
      <c r="G2285" s="140"/>
      <c r="H2285" s="143" t="s">
        <v>489</v>
      </c>
    </row>
    <row r="2286" spans="1:8">
      <c r="A2286" s="146">
        <v>2293</v>
      </c>
      <c r="B2286" s="155"/>
      <c r="C2286" t="s">
        <v>448</v>
      </c>
      <c r="D2286" s="152"/>
      <c r="E2286" s="141" t="s">
        <v>26</v>
      </c>
      <c r="F2286" s="143" t="s">
        <v>490</v>
      </c>
      <c r="G2286" s="140"/>
      <c r="H2286" s="143" t="s">
        <v>491</v>
      </c>
    </row>
    <row r="2287" spans="1:8">
      <c r="A2287" s="146">
        <v>2294</v>
      </c>
      <c r="B2287" s="156"/>
      <c r="D2287" s="157"/>
      <c r="E2287" s="141" t="s">
        <v>26</v>
      </c>
      <c r="F2287" s="143" t="s">
        <v>23302</v>
      </c>
      <c r="G2287" s="143"/>
      <c r="H2287" s="143" t="s">
        <v>23303</v>
      </c>
    </row>
    <row r="2288" spans="1:8">
      <c r="A2288" s="146">
        <v>2295</v>
      </c>
      <c r="B2288" s="155"/>
      <c r="C2288" t="s">
        <v>126</v>
      </c>
      <c r="D2288" s="152" t="s">
        <v>551</v>
      </c>
      <c r="E2288" s="141" t="s">
        <v>26</v>
      </c>
      <c r="F2288" s="143" t="s">
        <v>492</v>
      </c>
      <c r="G2288" s="140"/>
      <c r="H2288" s="143" t="s">
        <v>493</v>
      </c>
    </row>
    <row r="2289" spans="1:9">
      <c r="A2289" s="146">
        <v>2296</v>
      </c>
      <c r="B2289" s="155"/>
      <c r="C2289" t="s">
        <v>126</v>
      </c>
      <c r="D2289" s="152"/>
      <c r="E2289" s="141" t="s">
        <v>26</v>
      </c>
      <c r="F2289" s="143" t="s">
        <v>7118</v>
      </c>
      <c r="G2289" s="140"/>
      <c r="H2289" s="143" t="s">
        <v>7119</v>
      </c>
    </row>
    <row r="2290" spans="1:9" ht="58">
      <c r="A2290" s="146">
        <v>2297</v>
      </c>
      <c r="B2290" s="156"/>
      <c r="D2290" s="157"/>
      <c r="E2290" s="141" t="s">
        <v>26</v>
      </c>
      <c r="F2290" s="143" t="s">
        <v>24071</v>
      </c>
      <c r="G2290" s="143"/>
      <c r="H2290" s="143" t="s">
        <v>23361</v>
      </c>
    </row>
    <row r="2291" spans="1:9">
      <c r="A2291" s="146">
        <v>2298</v>
      </c>
      <c r="B2291" s="155"/>
      <c r="D2291" s="152"/>
      <c r="E2291" s="141" t="s">
        <v>26</v>
      </c>
      <c r="F2291" s="143" t="s">
        <v>22001</v>
      </c>
      <c r="G2291" s="140"/>
      <c r="H2291" s="143" t="s">
        <v>23370</v>
      </c>
    </row>
    <row r="2292" spans="1:9">
      <c r="A2292" s="146">
        <v>2299</v>
      </c>
      <c r="B2292" s="155"/>
      <c r="C2292" t="s">
        <v>126</v>
      </c>
      <c r="D2292" s="152"/>
      <c r="E2292" s="141" t="s">
        <v>26</v>
      </c>
      <c r="F2292" s="143" t="s">
        <v>23369</v>
      </c>
      <c r="G2292" s="140"/>
      <c r="H2292" s="143" t="s">
        <v>21174</v>
      </c>
    </row>
    <row r="2293" spans="1:9" ht="43.5">
      <c r="A2293" s="146">
        <v>2300</v>
      </c>
      <c r="B2293" s="155"/>
      <c r="C2293" t="s">
        <v>126</v>
      </c>
      <c r="D2293" s="152"/>
      <c r="E2293" s="141" t="s">
        <v>26</v>
      </c>
      <c r="F2293" s="143" t="s">
        <v>22648</v>
      </c>
      <c r="G2293" s="140"/>
      <c r="H2293" s="143" t="s">
        <v>499</v>
      </c>
    </row>
    <row r="2294" spans="1:9">
      <c r="A2294" s="146">
        <v>2301</v>
      </c>
      <c r="B2294" s="155"/>
      <c r="C2294" t="s">
        <v>126</v>
      </c>
      <c r="D2294" s="152"/>
      <c r="E2294" s="141" t="s">
        <v>26</v>
      </c>
      <c r="F2294" s="143" t="s">
        <v>500</v>
      </c>
      <c r="G2294" s="140"/>
      <c r="H2294" s="143" t="s">
        <v>501</v>
      </c>
    </row>
    <row r="2295" spans="1:9">
      <c r="A2295" s="146">
        <v>2302</v>
      </c>
      <c r="B2295" s="155"/>
      <c r="C2295" t="s">
        <v>126</v>
      </c>
      <c r="D2295" s="152"/>
      <c r="E2295" s="141" t="s">
        <v>26</v>
      </c>
      <c r="F2295" s="143" t="s">
        <v>502</v>
      </c>
      <c r="G2295" s="140"/>
      <c r="H2295" s="143" t="s">
        <v>503</v>
      </c>
    </row>
    <row r="2296" spans="1:9">
      <c r="A2296" s="146">
        <v>2303</v>
      </c>
      <c r="B2296" s="155"/>
      <c r="C2296" t="s">
        <v>126</v>
      </c>
      <c r="D2296" s="152"/>
      <c r="E2296" s="141" t="s">
        <v>26</v>
      </c>
      <c r="F2296" s="143" t="s">
        <v>504</v>
      </c>
      <c r="G2296" s="140"/>
      <c r="H2296" s="143" t="s">
        <v>359</v>
      </c>
    </row>
    <row r="2297" spans="1:9">
      <c r="A2297" s="146">
        <v>2304</v>
      </c>
      <c r="B2297" s="155"/>
      <c r="C2297" t="s">
        <v>126</v>
      </c>
      <c r="D2297" s="152" t="s">
        <v>551</v>
      </c>
      <c r="E2297" s="141" t="s">
        <v>26</v>
      </c>
      <c r="F2297" s="143" t="s">
        <v>21997</v>
      </c>
      <c r="G2297" s="140"/>
      <c r="H2297" s="143" t="s">
        <v>506</v>
      </c>
    </row>
    <row r="2298" spans="1:9">
      <c r="A2298" s="146">
        <v>2305</v>
      </c>
      <c r="B2298" s="156"/>
      <c r="D2298" s="157"/>
      <c r="E2298" s="141" t="s">
        <v>26</v>
      </c>
      <c r="F2298" s="143" t="s">
        <v>21995</v>
      </c>
      <c r="G2298" s="143"/>
      <c r="H2298" s="143" t="s">
        <v>21996</v>
      </c>
    </row>
    <row r="2299" spans="1:9">
      <c r="A2299" s="146">
        <v>2306</v>
      </c>
      <c r="B2299" s="156"/>
      <c r="D2299" s="157"/>
      <c r="E2299" s="141" t="s">
        <v>26</v>
      </c>
      <c r="F2299" s="143" t="s">
        <v>23380</v>
      </c>
      <c r="G2299" s="143"/>
      <c r="H2299" s="143" t="s">
        <v>23381</v>
      </c>
    </row>
    <row r="2300" spans="1:9">
      <c r="A2300" s="146">
        <v>2307</v>
      </c>
      <c r="B2300" s="156"/>
      <c r="D2300" s="157"/>
      <c r="E2300" s="141" t="s">
        <v>26</v>
      </c>
      <c r="F2300" s="143" t="s">
        <v>21998</v>
      </c>
      <c r="G2300" s="140"/>
      <c r="H2300" s="143" t="s">
        <v>21999</v>
      </c>
      <c r="I2300" s="63"/>
    </row>
    <row r="2301" spans="1:9">
      <c r="A2301" s="146">
        <v>2308</v>
      </c>
      <c r="B2301" s="155"/>
      <c r="C2301" t="s">
        <v>126</v>
      </c>
      <c r="D2301" s="152"/>
      <c r="E2301" s="141" t="s">
        <v>26</v>
      </c>
      <c r="F2301" s="143" t="s">
        <v>507</v>
      </c>
      <c r="G2301" s="140"/>
      <c r="H2301" s="143" t="s">
        <v>508</v>
      </c>
    </row>
    <row r="2302" spans="1:9">
      <c r="A2302" s="146">
        <v>2309</v>
      </c>
      <c r="B2302" s="155"/>
      <c r="C2302" t="s">
        <v>126</v>
      </c>
      <c r="D2302" s="152"/>
      <c r="E2302" s="141" t="s">
        <v>26</v>
      </c>
      <c r="F2302" s="143" t="s">
        <v>509</v>
      </c>
      <c r="G2302" s="140"/>
      <c r="H2302" s="143" t="s">
        <v>510</v>
      </c>
    </row>
    <row r="2303" spans="1:9">
      <c r="A2303" s="146">
        <v>2310</v>
      </c>
      <c r="B2303" s="155"/>
      <c r="C2303" t="s">
        <v>126</v>
      </c>
      <c r="D2303" s="152"/>
      <c r="E2303" s="141" t="s">
        <v>26</v>
      </c>
      <c r="F2303" s="143" t="s">
        <v>22002</v>
      </c>
      <c r="G2303" s="140"/>
      <c r="H2303" s="143" t="s">
        <v>511</v>
      </c>
    </row>
    <row r="2304" spans="1:9">
      <c r="A2304" s="146">
        <v>2311</v>
      </c>
      <c r="B2304" s="155"/>
      <c r="C2304" t="s">
        <v>126</v>
      </c>
      <c r="D2304" s="152"/>
      <c r="E2304" s="141" t="s">
        <v>26</v>
      </c>
      <c r="F2304" s="143" t="s">
        <v>512</v>
      </c>
      <c r="G2304" s="140"/>
      <c r="H2304" s="143" t="s">
        <v>513</v>
      </c>
    </row>
    <row r="2305" spans="1:17">
      <c r="A2305" s="146">
        <v>2312</v>
      </c>
      <c r="B2305" s="155"/>
      <c r="C2305" t="s">
        <v>126</v>
      </c>
      <c r="D2305" s="152"/>
      <c r="E2305" s="141" t="s">
        <v>26</v>
      </c>
      <c r="F2305" s="143" t="s">
        <v>514</v>
      </c>
      <c r="G2305" s="140"/>
      <c r="H2305" s="143" t="s">
        <v>515</v>
      </c>
    </row>
    <row r="2306" spans="1:17">
      <c r="A2306" s="146">
        <v>2313</v>
      </c>
      <c r="B2306" s="155"/>
      <c r="C2306" t="s">
        <v>448</v>
      </c>
      <c r="D2306" s="152"/>
      <c r="E2306" s="141" t="s">
        <v>26</v>
      </c>
      <c r="F2306" s="143" t="s">
        <v>21972</v>
      </c>
      <c r="G2306" s="140"/>
      <c r="H2306" s="143" t="s">
        <v>519</v>
      </c>
    </row>
    <row r="2307" spans="1:17">
      <c r="A2307" s="146">
        <v>2314</v>
      </c>
      <c r="B2307" s="155"/>
      <c r="C2307" t="s">
        <v>448</v>
      </c>
      <c r="D2307" s="152"/>
      <c r="E2307" s="141" t="s">
        <v>26</v>
      </c>
      <c r="F2307" s="143" t="s">
        <v>526</v>
      </c>
      <c r="G2307" s="140"/>
      <c r="H2307" s="143" t="s">
        <v>527</v>
      </c>
    </row>
    <row r="2308" spans="1:17">
      <c r="A2308" s="146">
        <v>2315</v>
      </c>
      <c r="B2308" s="155"/>
      <c r="C2308" t="s">
        <v>335</v>
      </c>
      <c r="D2308" s="152"/>
      <c r="E2308" s="141" t="s">
        <v>26</v>
      </c>
      <c r="F2308" s="143" t="s">
        <v>21973</v>
      </c>
      <c r="G2308" s="140"/>
      <c r="H2308" s="143" t="s">
        <v>539</v>
      </c>
    </row>
    <row r="2309" spans="1:17" ht="58">
      <c r="A2309" s="146">
        <v>2316</v>
      </c>
      <c r="B2309" s="155"/>
      <c r="C2309" t="s">
        <v>335</v>
      </c>
      <c r="D2309" s="152"/>
      <c r="E2309" s="141" t="s">
        <v>26</v>
      </c>
      <c r="F2309" s="143" t="s">
        <v>22003</v>
      </c>
      <c r="G2309" s="140"/>
      <c r="H2309" s="143" t="s">
        <v>541</v>
      </c>
    </row>
    <row r="2310" spans="1:17">
      <c r="A2310" s="146">
        <v>2317</v>
      </c>
      <c r="B2310" s="155"/>
      <c r="C2310" t="s">
        <v>126</v>
      </c>
      <c r="D2310" s="152"/>
      <c r="E2310" s="141" t="s">
        <v>26</v>
      </c>
      <c r="F2310" s="143" t="s">
        <v>542</v>
      </c>
      <c r="G2310" s="140"/>
      <c r="H2310" s="143" t="s">
        <v>543</v>
      </c>
    </row>
    <row r="2311" spans="1:17">
      <c r="A2311" s="146">
        <v>2318</v>
      </c>
      <c r="B2311" s="155"/>
      <c r="C2311" t="s">
        <v>335</v>
      </c>
      <c r="D2311" s="152"/>
      <c r="E2311" s="141" t="s">
        <v>26</v>
      </c>
      <c r="F2311" s="143" t="s">
        <v>544</v>
      </c>
      <c r="G2311" s="140"/>
      <c r="H2311" s="143" t="s">
        <v>545</v>
      </c>
    </row>
    <row r="2312" spans="1:17">
      <c r="A2312" s="146">
        <v>2319</v>
      </c>
      <c r="B2312" s="155"/>
      <c r="C2312" t="s">
        <v>335</v>
      </c>
      <c r="D2312" s="152"/>
      <c r="E2312" s="141" t="s">
        <v>26</v>
      </c>
      <c r="F2312" s="143" t="s">
        <v>546</v>
      </c>
      <c r="G2312" s="140"/>
      <c r="H2312" s="143" t="s">
        <v>547</v>
      </c>
    </row>
    <row r="2313" spans="1:17" ht="58">
      <c r="A2313" s="146">
        <v>2320</v>
      </c>
      <c r="B2313" s="155"/>
      <c r="C2313" t="s">
        <v>548</v>
      </c>
      <c r="D2313" s="152" t="s">
        <v>551</v>
      </c>
      <c r="E2313" s="141" t="s">
        <v>26</v>
      </c>
      <c r="F2313" s="143" t="s">
        <v>22005</v>
      </c>
      <c r="G2313" s="140"/>
      <c r="H2313" s="143" t="s">
        <v>550</v>
      </c>
      <c r="Q2313" s="58">
        <v>1</v>
      </c>
    </row>
    <row r="2314" spans="1:17">
      <c r="A2314" s="146">
        <v>2321</v>
      </c>
      <c r="B2314" s="155"/>
      <c r="C2314" t="s">
        <v>126</v>
      </c>
      <c r="D2314" s="152"/>
      <c r="E2314" s="141" t="s">
        <v>26</v>
      </c>
      <c r="F2314" s="143" t="s">
        <v>552</v>
      </c>
      <c r="G2314" s="140"/>
      <c r="H2314" s="143" t="s">
        <v>553</v>
      </c>
    </row>
    <row r="2315" spans="1:17">
      <c r="A2315" s="146">
        <v>2322</v>
      </c>
      <c r="B2315" s="155"/>
      <c r="C2315" t="s">
        <v>335</v>
      </c>
      <c r="D2315" s="152"/>
      <c r="E2315" s="141" t="s">
        <v>26</v>
      </c>
      <c r="F2315" s="143" t="s">
        <v>554</v>
      </c>
      <c r="G2315" s="140"/>
      <c r="H2315" s="143" t="s">
        <v>555</v>
      </c>
    </row>
    <row r="2316" spans="1:17">
      <c r="A2316" s="146">
        <v>2323</v>
      </c>
      <c r="B2316" s="155"/>
      <c r="C2316" t="s">
        <v>126</v>
      </c>
      <c r="D2316" s="152"/>
      <c r="E2316" s="141" t="s">
        <v>26</v>
      </c>
      <c r="F2316" s="143" t="s">
        <v>568</v>
      </c>
      <c r="G2316" s="140"/>
      <c r="H2316" s="143" t="s">
        <v>569</v>
      </c>
    </row>
    <row r="2317" spans="1:17" ht="43.5">
      <c r="A2317" s="146">
        <v>2324</v>
      </c>
      <c r="B2317" s="155"/>
      <c r="C2317" t="s">
        <v>126</v>
      </c>
      <c r="D2317" s="152"/>
      <c r="E2317" s="141" t="s">
        <v>26</v>
      </c>
      <c r="F2317" s="143" t="s">
        <v>22656</v>
      </c>
      <c r="G2317" s="140"/>
      <c r="H2317" s="143" t="s">
        <v>22657</v>
      </c>
    </row>
    <row r="2318" spans="1:17" ht="58">
      <c r="A2318" s="146">
        <v>2325</v>
      </c>
      <c r="B2318" s="155"/>
      <c r="C2318" t="s">
        <v>126</v>
      </c>
      <c r="D2318" s="152"/>
      <c r="E2318" s="141" t="s">
        <v>26</v>
      </c>
      <c r="F2318" s="143" t="s">
        <v>21975</v>
      </c>
      <c r="G2318" s="140"/>
      <c r="H2318" s="143" t="s">
        <v>21974</v>
      </c>
    </row>
    <row r="2319" spans="1:17" ht="58">
      <c r="A2319" s="146">
        <v>2326</v>
      </c>
      <c r="B2319" s="155"/>
      <c r="C2319" t="s">
        <v>335</v>
      </c>
      <c r="D2319" s="152"/>
      <c r="E2319" s="141" t="s">
        <v>26</v>
      </c>
      <c r="F2319" s="143" t="s">
        <v>22004</v>
      </c>
      <c r="G2319" s="140"/>
      <c r="H2319" s="143" t="s">
        <v>575</v>
      </c>
    </row>
    <row r="2320" spans="1:17">
      <c r="A2320" s="146">
        <v>2327</v>
      </c>
      <c r="B2320" s="155"/>
      <c r="D2320" s="152"/>
      <c r="E2320" s="141" t="s">
        <v>26</v>
      </c>
      <c r="F2320" s="143" t="s">
        <v>17338</v>
      </c>
      <c r="G2320" s="140"/>
      <c r="H2320" s="143" t="s">
        <v>17339</v>
      </c>
    </row>
    <row r="2321" spans="1:8" ht="58">
      <c r="A2321" s="146">
        <v>2328</v>
      </c>
      <c r="B2321" s="158"/>
      <c r="D2321" s="154"/>
      <c r="E2321" s="141" t="s">
        <v>26</v>
      </c>
      <c r="F2321" s="143" t="s">
        <v>22647</v>
      </c>
      <c r="G2321" s="143"/>
      <c r="H2321" s="143" t="s">
        <v>22646</v>
      </c>
    </row>
    <row r="2322" spans="1:8">
      <c r="A2322" s="146">
        <v>2329</v>
      </c>
      <c r="B2322" s="155"/>
      <c r="C2322" t="s">
        <v>335</v>
      </c>
      <c r="D2322" s="152"/>
      <c r="E2322" s="141" t="s">
        <v>26</v>
      </c>
      <c r="F2322" s="143" t="s">
        <v>584</v>
      </c>
      <c r="G2322" s="140"/>
      <c r="H2322" s="143" t="s">
        <v>585</v>
      </c>
    </row>
    <row r="2323" spans="1:8">
      <c r="A2323" s="146">
        <v>2330</v>
      </c>
      <c r="B2323" s="155"/>
      <c r="C2323" t="s">
        <v>126</v>
      </c>
      <c r="D2323" s="152"/>
      <c r="E2323" s="141" t="s">
        <v>26</v>
      </c>
      <c r="F2323" s="143" t="s">
        <v>588</v>
      </c>
      <c r="G2323" s="140"/>
      <c r="H2323" s="143" t="s">
        <v>589</v>
      </c>
    </row>
    <row r="2324" spans="1:8">
      <c r="A2324" s="146">
        <v>2331</v>
      </c>
      <c r="B2324" s="155"/>
      <c r="C2324" t="s">
        <v>126</v>
      </c>
      <c r="D2324" s="152"/>
      <c r="E2324" s="141" t="s">
        <v>26</v>
      </c>
      <c r="F2324" s="143" t="s">
        <v>21976</v>
      </c>
      <c r="G2324" s="140"/>
      <c r="H2324" s="143" t="s">
        <v>471</v>
      </c>
    </row>
    <row r="2325" spans="1:8">
      <c r="A2325" s="146">
        <v>2332</v>
      </c>
      <c r="B2325" s="155"/>
      <c r="C2325" t="s">
        <v>149</v>
      </c>
      <c r="D2325" s="152"/>
      <c r="E2325" s="141" t="s">
        <v>26</v>
      </c>
      <c r="F2325" s="143" t="s">
        <v>592</v>
      </c>
      <c r="G2325" s="140"/>
      <c r="H2325" s="143" t="s">
        <v>593</v>
      </c>
    </row>
    <row r="2326" spans="1:8">
      <c r="A2326" s="146">
        <v>2333</v>
      </c>
      <c r="B2326" s="155"/>
      <c r="C2326" t="s">
        <v>149</v>
      </c>
      <c r="D2326" s="152"/>
      <c r="E2326" s="141" t="s">
        <v>26</v>
      </c>
      <c r="F2326" s="143" t="s">
        <v>594</v>
      </c>
      <c r="G2326" s="140"/>
      <c r="H2326" s="143" t="s">
        <v>595</v>
      </c>
    </row>
    <row r="2327" spans="1:8">
      <c r="A2327" s="146">
        <v>2334</v>
      </c>
      <c r="B2327" s="155"/>
      <c r="C2327" t="s">
        <v>126</v>
      </c>
      <c r="D2327" s="152"/>
      <c r="E2327" s="141" t="s">
        <v>26</v>
      </c>
      <c r="F2327" s="143" t="s">
        <v>596</v>
      </c>
      <c r="G2327" s="140"/>
      <c r="H2327" s="143" t="s">
        <v>597</v>
      </c>
    </row>
    <row r="2328" spans="1:8">
      <c r="A2328" s="146">
        <v>2335</v>
      </c>
      <c r="B2328" s="155"/>
      <c r="C2328" t="s">
        <v>126</v>
      </c>
      <c r="D2328" s="152"/>
      <c r="E2328" s="141" t="s">
        <v>26</v>
      </c>
      <c r="F2328" s="143" t="s">
        <v>601</v>
      </c>
      <c r="G2328" s="140"/>
      <c r="H2328" s="143" t="s">
        <v>602</v>
      </c>
    </row>
    <row r="2329" spans="1:8" ht="58">
      <c r="A2329" s="146">
        <v>2336</v>
      </c>
      <c r="B2329" s="155"/>
      <c r="C2329" t="s">
        <v>126</v>
      </c>
      <c r="D2329" s="152"/>
      <c r="E2329" s="141" t="s">
        <v>26</v>
      </c>
      <c r="F2329" s="143" t="s">
        <v>21978</v>
      </c>
      <c r="G2329" s="140"/>
      <c r="H2329" s="143" t="s">
        <v>21977</v>
      </c>
    </row>
    <row r="2330" spans="1:8">
      <c r="A2330" s="146">
        <v>2337</v>
      </c>
      <c r="B2330" s="155"/>
      <c r="C2330" t="s">
        <v>126</v>
      </c>
      <c r="D2330" s="152"/>
      <c r="E2330" s="141" t="s">
        <v>26</v>
      </c>
      <c r="F2330" s="143" t="s">
        <v>605</v>
      </c>
      <c r="G2330" s="140"/>
      <c r="H2330" s="143" t="s">
        <v>606</v>
      </c>
    </row>
    <row r="2331" spans="1:8">
      <c r="A2331" s="146">
        <v>2338</v>
      </c>
      <c r="B2331" s="155"/>
      <c r="C2331" t="s">
        <v>126</v>
      </c>
      <c r="D2331" s="152"/>
      <c r="E2331" s="141" t="s">
        <v>26</v>
      </c>
      <c r="F2331" s="143" t="s">
        <v>607</v>
      </c>
      <c r="G2331" s="140"/>
      <c r="H2331" s="143" t="s">
        <v>608</v>
      </c>
    </row>
    <row r="2332" spans="1:8">
      <c r="A2332" s="146">
        <v>2339</v>
      </c>
      <c r="B2332" s="155"/>
      <c r="C2332" t="s">
        <v>126</v>
      </c>
      <c r="D2332" s="152"/>
      <c r="E2332" s="141" t="s">
        <v>26</v>
      </c>
      <c r="F2332" s="143" t="s">
        <v>609</v>
      </c>
      <c r="G2332" s="140"/>
      <c r="H2332" s="143" t="s">
        <v>610</v>
      </c>
    </row>
    <row r="2333" spans="1:8">
      <c r="A2333" s="146">
        <v>2340</v>
      </c>
      <c r="B2333" s="155"/>
      <c r="C2333" t="s">
        <v>126</v>
      </c>
      <c r="D2333" s="152"/>
      <c r="E2333" s="141" t="s">
        <v>26</v>
      </c>
      <c r="F2333" s="143" t="s">
        <v>613</v>
      </c>
      <c r="G2333" s="140"/>
      <c r="H2333" s="143" t="s">
        <v>614</v>
      </c>
    </row>
    <row r="2334" spans="1:8" ht="58">
      <c r="A2334" s="146">
        <v>2341</v>
      </c>
      <c r="B2334" s="155"/>
      <c r="C2334" t="s">
        <v>126</v>
      </c>
      <c r="D2334" s="152"/>
      <c r="E2334" s="141" t="s">
        <v>26</v>
      </c>
      <c r="F2334" s="143" t="s">
        <v>22006</v>
      </c>
      <c r="G2334" s="140"/>
      <c r="H2334" s="143" t="s">
        <v>616</v>
      </c>
    </row>
    <row r="2335" spans="1:8">
      <c r="A2335" s="146">
        <v>2342</v>
      </c>
      <c r="B2335" s="155"/>
      <c r="C2335" t="s">
        <v>126</v>
      </c>
      <c r="D2335" s="152"/>
      <c r="E2335" s="141" t="s">
        <v>26</v>
      </c>
      <c r="F2335" s="143" t="s">
        <v>568</v>
      </c>
      <c r="G2335" s="140"/>
      <c r="H2335" s="143" t="s">
        <v>569</v>
      </c>
    </row>
    <row r="2336" spans="1:8">
      <c r="A2336" s="146">
        <v>2343</v>
      </c>
      <c r="B2336" s="155"/>
      <c r="C2336" t="s">
        <v>126</v>
      </c>
      <c r="D2336" s="152"/>
      <c r="E2336" s="141" t="s">
        <v>26</v>
      </c>
      <c r="F2336" s="143" t="s">
        <v>617</v>
      </c>
      <c r="G2336" s="140"/>
      <c r="H2336" s="143" t="s">
        <v>618</v>
      </c>
    </row>
    <row r="2337" spans="1:8">
      <c r="A2337" s="146">
        <v>2344</v>
      </c>
      <c r="B2337" s="155"/>
      <c r="C2337" t="s">
        <v>126</v>
      </c>
      <c r="D2337" s="152"/>
      <c r="E2337" s="141" t="s">
        <v>26</v>
      </c>
      <c r="F2337" s="143" t="s">
        <v>619</v>
      </c>
      <c r="G2337" s="140"/>
      <c r="H2337" s="143" t="s">
        <v>620</v>
      </c>
    </row>
    <row r="2338" spans="1:8" ht="72.5">
      <c r="A2338" s="146">
        <v>2345</v>
      </c>
      <c r="B2338" s="155"/>
      <c r="C2338" t="s">
        <v>126</v>
      </c>
      <c r="D2338" s="152"/>
      <c r="E2338" s="141" t="s">
        <v>26</v>
      </c>
      <c r="F2338" s="143" t="s">
        <v>22009</v>
      </c>
      <c r="G2338" s="140"/>
      <c r="H2338" s="143" t="s">
        <v>622</v>
      </c>
    </row>
    <row r="2339" spans="1:8">
      <c r="A2339" s="146">
        <v>2346</v>
      </c>
      <c r="B2339" s="155"/>
      <c r="C2339" t="s">
        <v>126</v>
      </c>
      <c r="D2339" s="152"/>
      <c r="E2339" s="141" t="s">
        <v>26</v>
      </c>
      <c r="F2339" s="143" t="s">
        <v>623</v>
      </c>
      <c r="G2339" s="140"/>
      <c r="H2339" s="143" t="s">
        <v>624</v>
      </c>
    </row>
    <row r="2340" spans="1:8">
      <c r="A2340" s="146">
        <v>2347</v>
      </c>
      <c r="B2340" s="155"/>
      <c r="C2340" t="s">
        <v>126</v>
      </c>
      <c r="D2340" s="152"/>
      <c r="E2340" s="141" t="s">
        <v>26</v>
      </c>
      <c r="F2340" s="143" t="s">
        <v>625</v>
      </c>
      <c r="G2340" s="140"/>
      <c r="H2340" s="143" t="s">
        <v>22010</v>
      </c>
    </row>
    <row r="2341" spans="1:8">
      <c r="A2341" s="146">
        <v>2348</v>
      </c>
      <c r="B2341" s="155"/>
      <c r="C2341" t="s">
        <v>126</v>
      </c>
      <c r="D2341" s="152"/>
      <c r="E2341" s="141" t="s">
        <v>26</v>
      </c>
      <c r="F2341" s="143" t="s">
        <v>629</v>
      </c>
      <c r="G2341" s="140"/>
      <c r="H2341" s="143" t="s">
        <v>630</v>
      </c>
    </row>
    <row r="2342" spans="1:8">
      <c r="A2342" s="146">
        <v>2349</v>
      </c>
      <c r="B2342" s="155"/>
      <c r="C2342" t="s">
        <v>126</v>
      </c>
      <c r="D2342" s="152"/>
      <c r="E2342" s="141" t="s">
        <v>26</v>
      </c>
      <c r="F2342" s="143" t="s">
        <v>631</v>
      </c>
      <c r="G2342" s="140"/>
      <c r="H2342" s="143" t="s">
        <v>632</v>
      </c>
    </row>
    <row r="2343" spans="1:8">
      <c r="A2343" s="146">
        <v>2350</v>
      </c>
      <c r="B2343" s="155"/>
      <c r="C2343" t="s">
        <v>126</v>
      </c>
      <c r="D2343" s="152"/>
      <c r="E2343" s="141" t="s">
        <v>26</v>
      </c>
      <c r="F2343" s="143" t="s">
        <v>633</v>
      </c>
      <c r="G2343" s="140"/>
      <c r="H2343" s="143" t="s">
        <v>634</v>
      </c>
    </row>
    <row r="2344" spans="1:8">
      <c r="A2344" s="146">
        <v>2351</v>
      </c>
      <c r="B2344" s="155"/>
      <c r="C2344" t="s">
        <v>126</v>
      </c>
      <c r="D2344" s="152"/>
      <c r="E2344" s="141" t="s">
        <v>26</v>
      </c>
      <c r="F2344" s="143" t="s">
        <v>635</v>
      </c>
      <c r="G2344" s="140"/>
      <c r="H2344" s="143" t="s">
        <v>636</v>
      </c>
    </row>
    <row r="2345" spans="1:8">
      <c r="A2345" s="146">
        <v>2352</v>
      </c>
      <c r="B2345" s="155"/>
      <c r="C2345" t="s">
        <v>126</v>
      </c>
      <c r="D2345" s="152"/>
      <c r="E2345" s="141" t="s">
        <v>26</v>
      </c>
      <c r="F2345" s="143" t="s">
        <v>637</v>
      </c>
      <c r="G2345" s="140"/>
      <c r="H2345" s="143" t="s">
        <v>638</v>
      </c>
    </row>
    <row r="2346" spans="1:8">
      <c r="A2346" s="146">
        <v>2353</v>
      </c>
      <c r="B2346" s="155"/>
      <c r="C2346" t="s">
        <v>126</v>
      </c>
      <c r="D2346" s="152"/>
      <c r="E2346" s="141" t="s">
        <v>26</v>
      </c>
      <c r="F2346" s="143" t="s">
        <v>639</v>
      </c>
      <c r="G2346" s="140"/>
      <c r="H2346" s="143" t="s">
        <v>640</v>
      </c>
    </row>
    <row r="2347" spans="1:8">
      <c r="A2347" s="146">
        <v>2354</v>
      </c>
      <c r="B2347" s="155"/>
      <c r="C2347" t="s">
        <v>126</v>
      </c>
      <c r="D2347" s="152"/>
      <c r="E2347" s="141" t="s">
        <v>26</v>
      </c>
      <c r="F2347" s="143" t="s">
        <v>641</v>
      </c>
      <c r="G2347" s="140"/>
      <c r="H2347" s="143" t="s">
        <v>642</v>
      </c>
    </row>
    <row r="2348" spans="1:8">
      <c r="A2348" s="146">
        <v>2355</v>
      </c>
      <c r="B2348" s="155"/>
      <c r="C2348" t="s">
        <v>126</v>
      </c>
      <c r="D2348" s="152"/>
      <c r="E2348" s="141" t="s">
        <v>26</v>
      </c>
      <c r="F2348" s="143" t="s">
        <v>643</v>
      </c>
      <c r="G2348" s="140"/>
      <c r="H2348" s="143" t="s">
        <v>644</v>
      </c>
    </row>
    <row r="2349" spans="1:8">
      <c r="A2349" s="146">
        <v>2356</v>
      </c>
      <c r="B2349" s="155"/>
      <c r="C2349" t="s">
        <v>126</v>
      </c>
      <c r="D2349" s="152"/>
      <c r="E2349" s="141" t="s">
        <v>26</v>
      </c>
      <c r="F2349" s="143" t="s">
        <v>22011</v>
      </c>
      <c r="G2349" s="140"/>
      <c r="H2349" s="143" t="s">
        <v>648</v>
      </c>
    </row>
    <row r="2350" spans="1:8">
      <c r="A2350" s="146">
        <v>2357</v>
      </c>
      <c r="B2350" s="155"/>
      <c r="C2350" t="s">
        <v>126</v>
      </c>
      <c r="D2350" s="152"/>
      <c r="E2350" s="141" t="s">
        <v>26</v>
      </c>
      <c r="F2350" s="143" t="s">
        <v>649</v>
      </c>
      <c r="G2350" s="140"/>
      <c r="H2350" s="143" t="s">
        <v>650</v>
      </c>
    </row>
    <row r="2351" spans="1:8" ht="87">
      <c r="A2351" s="146">
        <v>2358</v>
      </c>
      <c r="B2351" s="155"/>
      <c r="C2351" t="s">
        <v>126</v>
      </c>
      <c r="D2351" s="152"/>
      <c r="E2351" s="141" t="s">
        <v>26</v>
      </c>
      <c r="F2351" s="143" t="s">
        <v>22017</v>
      </c>
      <c r="G2351" s="140"/>
      <c r="H2351" s="143" t="s">
        <v>652</v>
      </c>
    </row>
    <row r="2352" spans="1:8">
      <c r="A2352" s="146">
        <v>2359</v>
      </c>
      <c r="B2352" s="155"/>
      <c r="C2352" t="s">
        <v>126</v>
      </c>
      <c r="D2352" s="152"/>
      <c r="E2352" s="141" t="s">
        <v>26</v>
      </c>
      <c r="F2352" s="143" t="s">
        <v>653</v>
      </c>
      <c r="G2352" s="140"/>
      <c r="H2352" s="143" t="s">
        <v>654</v>
      </c>
    </row>
    <row r="2353" spans="1:8">
      <c r="A2353" s="146">
        <v>2360</v>
      </c>
      <c r="B2353" s="155"/>
      <c r="C2353" t="s">
        <v>126</v>
      </c>
      <c r="D2353" s="152"/>
      <c r="E2353" s="141" t="s">
        <v>26</v>
      </c>
      <c r="F2353" s="143" t="s">
        <v>655</v>
      </c>
      <c r="G2353" s="140"/>
      <c r="H2353" s="143" t="s">
        <v>656</v>
      </c>
    </row>
    <row r="2354" spans="1:8" ht="58">
      <c r="A2354" s="146">
        <v>2361</v>
      </c>
      <c r="B2354" s="155"/>
      <c r="C2354" t="s">
        <v>126</v>
      </c>
      <c r="D2354" s="152"/>
      <c r="E2354" s="141" t="s">
        <v>26</v>
      </c>
      <c r="F2354" s="143" t="s">
        <v>22014</v>
      </c>
      <c r="G2354" s="140"/>
      <c r="H2354" s="143" t="s">
        <v>658</v>
      </c>
    </row>
    <row r="2355" spans="1:8" ht="87">
      <c r="A2355" s="146">
        <v>2362</v>
      </c>
      <c r="B2355" s="155"/>
      <c r="C2355" t="s">
        <v>126</v>
      </c>
      <c r="D2355" s="152"/>
      <c r="E2355" s="141" t="s">
        <v>26</v>
      </c>
      <c r="F2355" s="143" t="s">
        <v>23344</v>
      </c>
      <c r="G2355" s="140"/>
      <c r="H2355" s="143" t="s">
        <v>22645</v>
      </c>
    </row>
    <row r="2356" spans="1:8">
      <c r="A2356" s="146">
        <v>2363</v>
      </c>
      <c r="B2356" s="155"/>
      <c r="C2356" t="s">
        <v>149</v>
      </c>
      <c r="D2356" s="152"/>
      <c r="E2356" s="141" t="s">
        <v>26</v>
      </c>
      <c r="F2356" s="143" t="s">
        <v>661</v>
      </c>
      <c r="G2356" s="140"/>
      <c r="H2356" s="143" t="s">
        <v>662</v>
      </c>
    </row>
    <row r="2357" spans="1:8">
      <c r="A2357" s="146">
        <v>2364</v>
      </c>
      <c r="B2357" s="155"/>
      <c r="D2357" s="152"/>
      <c r="E2357" s="141" t="s">
        <v>26</v>
      </c>
      <c r="F2357" s="143" t="s">
        <v>400</v>
      </c>
      <c r="G2357" s="140"/>
      <c r="H2357" s="143" t="s">
        <v>401</v>
      </c>
    </row>
    <row r="2358" spans="1:8">
      <c r="A2358" s="146">
        <v>2365</v>
      </c>
      <c r="B2358" s="155"/>
      <c r="D2358" s="152"/>
      <c r="E2358" s="141" t="s">
        <v>26</v>
      </c>
      <c r="F2358" s="143" t="s">
        <v>22007</v>
      </c>
      <c r="G2358" s="140"/>
      <c r="H2358" s="143" t="s">
        <v>22644</v>
      </c>
    </row>
    <row r="2359" spans="1:8">
      <c r="A2359" s="146">
        <v>2366</v>
      </c>
      <c r="B2359" s="155"/>
      <c r="D2359" s="152"/>
      <c r="E2359" s="141" t="s">
        <v>26</v>
      </c>
      <c r="F2359" s="143" t="s">
        <v>408</v>
      </c>
      <c r="G2359" s="140"/>
      <c r="H2359" s="143" t="s">
        <v>409</v>
      </c>
    </row>
    <row r="2360" spans="1:8" ht="58">
      <c r="A2360" s="146">
        <v>2367</v>
      </c>
      <c r="B2360" s="155"/>
      <c r="D2360" s="152"/>
      <c r="E2360" s="141" t="s">
        <v>26</v>
      </c>
      <c r="F2360" s="143" t="s">
        <v>22018</v>
      </c>
      <c r="G2360" s="140"/>
      <c r="H2360" s="143" t="s">
        <v>473</v>
      </c>
    </row>
    <row r="2361" spans="1:8" ht="72.5">
      <c r="A2361" s="146">
        <v>2368</v>
      </c>
      <c r="B2361" s="155"/>
      <c r="D2361" s="152" t="s">
        <v>551</v>
      </c>
      <c r="E2361" s="141" t="s">
        <v>26</v>
      </c>
      <c r="F2361" s="143" t="s">
        <v>21597</v>
      </c>
      <c r="G2361" s="140"/>
      <c r="H2361" s="143" t="s">
        <v>7438</v>
      </c>
    </row>
    <row r="2362" spans="1:8">
      <c r="A2362" s="146">
        <v>2369</v>
      </c>
      <c r="B2362" s="156"/>
      <c r="D2362" s="157"/>
      <c r="E2362" s="141" t="s">
        <v>26</v>
      </c>
      <c r="F2362" s="143" t="s">
        <v>23314</v>
      </c>
      <c r="G2362" s="143"/>
      <c r="H2362" s="143" t="s">
        <v>23315</v>
      </c>
    </row>
    <row r="2363" spans="1:8" ht="58">
      <c r="A2363" s="146">
        <v>2370</v>
      </c>
      <c r="B2363" s="155"/>
      <c r="D2363" s="152"/>
      <c r="E2363" s="141" t="s">
        <v>26</v>
      </c>
      <c r="F2363" s="143" t="s">
        <v>23313</v>
      </c>
      <c r="G2363" s="140"/>
      <c r="H2363" s="143" t="s">
        <v>14978</v>
      </c>
    </row>
    <row r="2364" spans="1:8">
      <c r="A2364" s="146">
        <v>2371</v>
      </c>
      <c r="B2364" s="155"/>
      <c r="D2364" s="152"/>
      <c r="E2364" s="141" t="s">
        <v>26</v>
      </c>
      <c r="F2364" s="143" t="s">
        <v>14979</v>
      </c>
      <c r="G2364" s="140"/>
      <c r="H2364" s="143" t="s">
        <v>14980</v>
      </c>
    </row>
    <row r="2365" spans="1:8">
      <c r="A2365" s="146">
        <v>2372</v>
      </c>
      <c r="B2365" s="155"/>
      <c r="D2365" s="152"/>
      <c r="E2365" s="141" t="s">
        <v>26</v>
      </c>
      <c r="F2365" s="143" t="s">
        <v>14987</v>
      </c>
      <c r="G2365" s="140"/>
      <c r="H2365" s="143" t="s">
        <v>14988</v>
      </c>
    </row>
    <row r="2366" spans="1:8">
      <c r="A2366" s="146">
        <v>2373</v>
      </c>
      <c r="B2366" s="155"/>
      <c r="D2366" s="152"/>
      <c r="E2366" s="141" t="s">
        <v>26</v>
      </c>
      <c r="F2366" s="143" t="s">
        <v>15378</v>
      </c>
      <c r="G2366" s="140"/>
      <c r="H2366" s="143" t="s">
        <v>465</v>
      </c>
    </row>
    <row r="2367" spans="1:8">
      <c r="A2367" s="146">
        <v>2374</v>
      </c>
      <c r="B2367" s="155"/>
      <c r="D2367" s="152"/>
      <c r="E2367" s="141" t="s">
        <v>26</v>
      </c>
      <c r="F2367" s="143" t="s">
        <v>15400</v>
      </c>
      <c r="G2367" s="140"/>
      <c r="H2367" s="143" t="s">
        <v>23342</v>
      </c>
    </row>
    <row r="2368" spans="1:8" ht="72.5">
      <c r="A2368" s="146">
        <v>2375</v>
      </c>
      <c r="B2368" s="155"/>
      <c r="D2368" s="152" t="s">
        <v>551</v>
      </c>
      <c r="E2368" s="141" t="s">
        <v>26</v>
      </c>
      <c r="F2368" s="143" t="s">
        <v>22075</v>
      </c>
      <c r="G2368" s="140"/>
      <c r="H2368" s="143" t="s">
        <v>15490</v>
      </c>
    </row>
    <row r="2369" spans="1:8">
      <c r="A2369" s="146">
        <v>2376</v>
      </c>
      <c r="B2369" s="155"/>
      <c r="D2369" s="152" t="s">
        <v>551</v>
      </c>
      <c r="E2369" s="141" t="s">
        <v>26</v>
      </c>
      <c r="F2369" s="143" t="s">
        <v>15541</v>
      </c>
      <c r="G2369" s="140"/>
      <c r="H2369" s="143" t="s">
        <v>15542</v>
      </c>
    </row>
    <row r="2370" spans="1:8">
      <c r="A2370" s="146">
        <v>2377</v>
      </c>
      <c r="B2370" s="155"/>
      <c r="D2370" s="152"/>
      <c r="E2370" s="141" t="s">
        <v>26</v>
      </c>
      <c r="F2370" s="143" t="s">
        <v>15637</v>
      </c>
      <c r="G2370" s="140"/>
      <c r="H2370" s="143" t="s">
        <v>15638</v>
      </c>
    </row>
    <row r="2371" spans="1:8">
      <c r="A2371" s="146">
        <v>2378</v>
      </c>
      <c r="B2371" s="155"/>
      <c r="D2371" s="152"/>
      <c r="E2371" s="141" t="s">
        <v>26</v>
      </c>
      <c r="F2371" s="143" t="s">
        <v>15675</v>
      </c>
      <c r="G2371" s="140"/>
      <c r="H2371" s="143" t="s">
        <v>15676</v>
      </c>
    </row>
    <row r="2372" spans="1:8">
      <c r="A2372" s="146">
        <v>2379</v>
      </c>
      <c r="B2372" s="155"/>
      <c r="D2372" s="152"/>
      <c r="E2372" s="141" t="s">
        <v>26</v>
      </c>
      <c r="F2372" s="143" t="s">
        <v>15683</v>
      </c>
      <c r="G2372" s="140"/>
      <c r="H2372" s="143" t="s">
        <v>15682</v>
      </c>
    </row>
    <row r="2373" spans="1:8" ht="58">
      <c r="A2373" s="146">
        <v>2380</v>
      </c>
      <c r="B2373" s="155"/>
      <c r="D2373" s="152"/>
      <c r="E2373" s="141" t="s">
        <v>26</v>
      </c>
      <c r="F2373" s="143" t="s">
        <v>23341</v>
      </c>
      <c r="G2373" s="140"/>
      <c r="H2373" s="143" t="s">
        <v>22641</v>
      </c>
    </row>
    <row r="2374" spans="1:8">
      <c r="A2374" s="146">
        <v>2381</v>
      </c>
      <c r="B2374" s="155"/>
      <c r="D2374" s="152"/>
      <c r="E2374" s="141" t="s">
        <v>26</v>
      </c>
      <c r="F2374" s="143" t="s">
        <v>15919</v>
      </c>
      <c r="G2374" s="140"/>
      <c r="H2374" s="143" t="s">
        <v>15920</v>
      </c>
    </row>
    <row r="2375" spans="1:8">
      <c r="A2375" s="146">
        <v>2382</v>
      </c>
      <c r="B2375" s="155"/>
      <c r="D2375" s="152"/>
      <c r="E2375" s="141" t="s">
        <v>26</v>
      </c>
      <c r="F2375" s="143" t="s">
        <v>15950</v>
      </c>
      <c r="G2375" s="140"/>
      <c r="H2375" s="143" t="s">
        <v>15949</v>
      </c>
    </row>
    <row r="2376" spans="1:8">
      <c r="A2376" s="146">
        <v>2383</v>
      </c>
      <c r="B2376" s="155"/>
      <c r="D2376" s="152"/>
      <c r="E2376" s="141" t="s">
        <v>26</v>
      </c>
      <c r="F2376" s="143" t="s">
        <v>12612</v>
      </c>
      <c r="G2376" s="140"/>
      <c r="H2376" s="143" t="s">
        <v>15951</v>
      </c>
    </row>
    <row r="2377" spans="1:8">
      <c r="A2377" s="146">
        <v>2384</v>
      </c>
      <c r="B2377" s="155"/>
      <c r="D2377" s="152"/>
      <c r="E2377" s="141" t="s">
        <v>26</v>
      </c>
      <c r="F2377" s="143" t="s">
        <v>16022</v>
      </c>
      <c r="G2377" s="140"/>
      <c r="H2377" s="143" t="s">
        <v>16023</v>
      </c>
    </row>
    <row r="2378" spans="1:8">
      <c r="A2378" s="146">
        <v>2385</v>
      </c>
      <c r="B2378" s="155"/>
      <c r="D2378" s="152"/>
      <c r="E2378" s="141" t="s">
        <v>26</v>
      </c>
      <c r="F2378" s="143" t="s">
        <v>16698</v>
      </c>
      <c r="G2378" s="140"/>
      <c r="H2378" s="143" t="s">
        <v>16697</v>
      </c>
    </row>
    <row r="2379" spans="1:8">
      <c r="A2379" s="146">
        <v>2386</v>
      </c>
      <c r="B2379" s="155"/>
      <c r="D2379" s="152"/>
      <c r="E2379" s="141" t="s">
        <v>26</v>
      </c>
      <c r="F2379" s="143" t="s">
        <v>17350</v>
      </c>
      <c r="G2379" s="140"/>
      <c r="H2379" s="143" t="s">
        <v>17351</v>
      </c>
    </row>
    <row r="2380" spans="1:8" ht="72.5">
      <c r="A2380" s="146">
        <v>2387</v>
      </c>
      <c r="B2380" s="155"/>
      <c r="D2380" s="152"/>
      <c r="E2380" s="141" t="s">
        <v>26</v>
      </c>
      <c r="F2380" s="143" t="s">
        <v>21598</v>
      </c>
      <c r="G2380" s="140"/>
      <c r="H2380" s="143" t="s">
        <v>17546</v>
      </c>
    </row>
    <row r="2381" spans="1:8">
      <c r="A2381" s="146">
        <v>2388</v>
      </c>
      <c r="B2381" s="155"/>
      <c r="D2381" s="152" t="s">
        <v>551</v>
      </c>
      <c r="E2381" s="141" t="s">
        <v>26</v>
      </c>
      <c r="F2381" s="143" t="s">
        <v>22071</v>
      </c>
      <c r="G2381" s="140"/>
      <c r="H2381" s="143" t="s">
        <v>17755</v>
      </c>
    </row>
    <row r="2382" spans="1:8">
      <c r="A2382" s="146">
        <v>2389</v>
      </c>
      <c r="B2382" s="155"/>
      <c r="D2382" s="152"/>
      <c r="E2382" s="141" t="s">
        <v>26</v>
      </c>
      <c r="F2382" s="143" t="s">
        <v>17759</v>
      </c>
      <c r="G2382" s="140"/>
      <c r="H2382" s="143" t="s">
        <v>17758</v>
      </c>
    </row>
    <row r="2383" spans="1:8" ht="58">
      <c r="A2383" s="146">
        <v>2390</v>
      </c>
      <c r="B2383" s="155"/>
      <c r="D2383" s="152"/>
      <c r="E2383" s="141" t="s">
        <v>26</v>
      </c>
      <c r="F2383" s="143" t="s">
        <v>23338</v>
      </c>
      <c r="G2383" s="140"/>
      <c r="H2383" s="143" t="s">
        <v>22019</v>
      </c>
    </row>
    <row r="2384" spans="1:8" ht="87">
      <c r="A2384" s="146">
        <v>2391</v>
      </c>
      <c r="B2384" s="155"/>
      <c r="D2384" s="152"/>
      <c r="E2384" s="141" t="s">
        <v>26</v>
      </c>
      <c r="F2384" s="143" t="s">
        <v>22013</v>
      </c>
      <c r="G2384" s="140"/>
      <c r="H2384" s="143" t="s">
        <v>18376</v>
      </c>
    </row>
    <row r="2385" spans="1:9" ht="101.5">
      <c r="A2385" s="146">
        <v>2392</v>
      </c>
      <c r="B2385" s="155"/>
      <c r="D2385" s="152"/>
      <c r="E2385" s="141" t="s">
        <v>26</v>
      </c>
      <c r="F2385" s="143" t="s">
        <v>22020</v>
      </c>
      <c r="G2385" s="140"/>
      <c r="H2385" s="143" t="s">
        <v>18476</v>
      </c>
      <c r="I2385" s="159" t="s">
        <v>6970</v>
      </c>
    </row>
    <row r="2386" spans="1:9">
      <c r="A2386" s="146">
        <v>2393</v>
      </c>
      <c r="B2386" s="158"/>
      <c r="D2386" s="154"/>
      <c r="E2386" s="141" t="s">
        <v>26</v>
      </c>
      <c r="F2386" s="143" t="s">
        <v>464</v>
      </c>
      <c r="G2386" s="143"/>
      <c r="H2386" s="143" t="s">
        <v>22026</v>
      </c>
    </row>
    <row r="2387" spans="1:9">
      <c r="A2387" s="146">
        <v>2394</v>
      </c>
      <c r="B2387" s="155"/>
      <c r="D2387" s="152"/>
      <c r="E2387" s="141" t="s">
        <v>26</v>
      </c>
      <c r="F2387" s="143" t="s">
        <v>18481</v>
      </c>
      <c r="G2387" s="140"/>
      <c r="H2387" s="143" t="s">
        <v>18482</v>
      </c>
    </row>
    <row r="2388" spans="1:9" ht="116">
      <c r="A2388" s="146">
        <v>2395</v>
      </c>
      <c r="B2388" s="155"/>
      <c r="D2388" s="152"/>
      <c r="E2388" s="141" t="s">
        <v>26</v>
      </c>
      <c r="F2388" s="143" t="s">
        <v>23343</v>
      </c>
      <c r="G2388" s="140"/>
      <c r="H2388" s="143" t="s">
        <v>18668</v>
      </c>
    </row>
    <row r="2389" spans="1:9" ht="72.5">
      <c r="A2389" s="146">
        <v>2396</v>
      </c>
      <c r="B2389" s="155"/>
      <c r="D2389" s="152"/>
      <c r="E2389" s="141" t="s">
        <v>26</v>
      </c>
      <c r="F2389" s="143" t="s">
        <v>22012</v>
      </c>
      <c r="G2389" s="140"/>
      <c r="H2389" s="143" t="s">
        <v>18747</v>
      </c>
    </row>
    <row r="2390" spans="1:9">
      <c r="A2390" s="146">
        <v>2397</v>
      </c>
      <c r="B2390" s="155" t="s">
        <v>149</v>
      </c>
      <c r="D2390" s="152"/>
      <c r="E2390" s="141" t="s">
        <v>26</v>
      </c>
      <c r="F2390" s="143" t="s">
        <v>18750</v>
      </c>
      <c r="G2390" s="140"/>
      <c r="H2390" s="143" t="s">
        <v>18751</v>
      </c>
    </row>
    <row r="2391" spans="1:9">
      <c r="A2391" s="146">
        <v>2398</v>
      </c>
      <c r="B2391" s="155"/>
      <c r="D2391" s="152"/>
      <c r="E2391" s="141" t="s">
        <v>26</v>
      </c>
      <c r="F2391" s="143" t="s">
        <v>22640</v>
      </c>
      <c r="G2391" s="140"/>
      <c r="H2391" s="143" t="s">
        <v>19556</v>
      </c>
    </row>
    <row r="2392" spans="1:9">
      <c r="A2392" s="146">
        <v>2399</v>
      </c>
      <c r="B2392" s="155"/>
      <c r="D2392" s="152"/>
      <c r="E2392" s="141" t="s">
        <v>26</v>
      </c>
      <c r="F2392" s="143" t="s">
        <v>20096</v>
      </c>
      <c r="G2392" s="140"/>
      <c r="H2392" s="143" t="s">
        <v>20103</v>
      </c>
    </row>
    <row r="2393" spans="1:9">
      <c r="A2393" s="146">
        <v>2400</v>
      </c>
      <c r="B2393" s="155"/>
      <c r="D2393" s="152"/>
      <c r="E2393" s="141" t="s">
        <v>26</v>
      </c>
      <c r="F2393" s="143" t="s">
        <v>20101</v>
      </c>
      <c r="G2393" s="140"/>
      <c r="H2393" s="143" t="s">
        <v>20102</v>
      </c>
    </row>
    <row r="2394" spans="1:9">
      <c r="A2394" s="146">
        <v>2401</v>
      </c>
      <c r="B2394" s="155"/>
      <c r="D2394" s="152"/>
      <c r="E2394" s="141" t="s">
        <v>26</v>
      </c>
      <c r="F2394" s="143" t="s">
        <v>20360</v>
      </c>
      <c r="G2394" s="140"/>
      <c r="H2394" s="143" t="s">
        <v>20359</v>
      </c>
    </row>
    <row r="2395" spans="1:9">
      <c r="A2395" s="146">
        <v>2402</v>
      </c>
      <c r="B2395" s="155"/>
      <c r="D2395" s="152"/>
      <c r="E2395" s="141" t="s">
        <v>26</v>
      </c>
      <c r="F2395" s="143" t="s">
        <v>20531</v>
      </c>
      <c r="G2395" s="140"/>
      <c r="H2395" s="143" t="s">
        <v>20532</v>
      </c>
    </row>
    <row r="2396" spans="1:9">
      <c r="A2396" s="146">
        <v>2403</v>
      </c>
      <c r="B2396" s="156"/>
      <c r="D2396" s="157"/>
      <c r="E2396" s="141" t="s">
        <v>26</v>
      </c>
      <c r="F2396" s="143" t="s">
        <v>20903</v>
      </c>
      <c r="G2396" s="143"/>
      <c r="H2396" s="143" t="s">
        <v>22963</v>
      </c>
    </row>
    <row r="2397" spans="1:9">
      <c r="A2397" s="146">
        <v>2404</v>
      </c>
      <c r="B2397" s="155"/>
      <c r="D2397" s="152"/>
      <c r="E2397" s="141" t="s">
        <v>26</v>
      </c>
      <c r="F2397" s="143" t="s">
        <v>22962</v>
      </c>
      <c r="G2397" s="140"/>
      <c r="H2397" s="143" t="s">
        <v>20904</v>
      </c>
    </row>
    <row r="2398" spans="1:9">
      <c r="A2398" s="146">
        <v>2405</v>
      </c>
      <c r="B2398" s="155"/>
      <c r="D2398" s="152"/>
      <c r="E2398" s="141" t="s">
        <v>26</v>
      </c>
      <c r="F2398" s="143" t="s">
        <v>22633</v>
      </c>
      <c r="G2398" s="140"/>
      <c r="H2398" s="143" t="s">
        <v>20533</v>
      </c>
    </row>
    <row r="2399" spans="1:9">
      <c r="A2399" s="146">
        <v>2406</v>
      </c>
      <c r="B2399" s="155"/>
      <c r="D2399" s="152"/>
      <c r="E2399" s="141" t="s">
        <v>26</v>
      </c>
      <c r="F2399" s="143" t="s">
        <v>20938</v>
      </c>
      <c r="G2399" s="140"/>
      <c r="H2399" s="143" t="s">
        <v>20939</v>
      </c>
    </row>
    <row r="2400" spans="1:9">
      <c r="A2400" s="146">
        <v>2407</v>
      </c>
      <c r="B2400" s="155"/>
      <c r="D2400" s="152"/>
      <c r="E2400" s="141" t="s">
        <v>26</v>
      </c>
      <c r="F2400" s="143" t="s">
        <v>20870</v>
      </c>
      <c r="G2400" s="140"/>
      <c r="H2400" s="143" t="s">
        <v>20871</v>
      </c>
    </row>
    <row r="2401" spans="1:9">
      <c r="A2401" s="146">
        <v>2408</v>
      </c>
      <c r="B2401" s="155"/>
      <c r="D2401" s="152"/>
      <c r="E2401" s="141" t="s">
        <v>26</v>
      </c>
      <c r="F2401" s="143" t="s">
        <v>20573</v>
      </c>
      <c r="G2401" s="140"/>
      <c r="H2401" s="143" t="s">
        <v>22636</v>
      </c>
    </row>
    <row r="2402" spans="1:9">
      <c r="A2402" s="146">
        <v>2409</v>
      </c>
      <c r="B2402" s="155"/>
      <c r="D2402" s="152"/>
      <c r="E2402" s="141" t="s">
        <v>26</v>
      </c>
      <c r="F2402" s="143" t="s">
        <v>20577</v>
      </c>
      <c r="G2402" s="140"/>
      <c r="H2402" s="143" t="s">
        <v>22961</v>
      </c>
    </row>
    <row r="2403" spans="1:9">
      <c r="A2403" s="146">
        <v>2410</v>
      </c>
      <c r="B2403" s="155"/>
      <c r="D2403" s="152"/>
      <c r="E2403" s="141" t="s">
        <v>26</v>
      </c>
      <c r="F2403" s="143" t="s">
        <v>21201</v>
      </c>
      <c r="G2403" s="140"/>
      <c r="H2403" s="143" t="s">
        <v>21512</v>
      </c>
    </row>
    <row r="2404" spans="1:9" ht="130.5">
      <c r="A2404" s="146">
        <v>2411</v>
      </c>
      <c r="B2404" s="155"/>
      <c r="C2404" t="s">
        <v>126</v>
      </c>
      <c r="D2404" s="152"/>
      <c r="E2404" s="141" t="s">
        <v>26</v>
      </c>
      <c r="F2404" s="143" t="s">
        <v>25726</v>
      </c>
      <c r="G2404" s="140"/>
      <c r="H2404" s="143" t="s">
        <v>22629</v>
      </c>
    </row>
    <row r="2405" spans="1:9">
      <c r="A2405" s="146">
        <v>2412</v>
      </c>
      <c r="B2405" s="155"/>
      <c r="D2405" s="152"/>
      <c r="E2405" s="141" t="s">
        <v>26</v>
      </c>
      <c r="F2405" s="143" t="s">
        <v>21226</v>
      </c>
      <c r="G2405" s="140"/>
      <c r="H2405" s="143" t="s">
        <v>21227</v>
      </c>
    </row>
    <row r="2406" spans="1:9">
      <c r="A2406" s="146">
        <v>2413</v>
      </c>
      <c r="B2406" s="155"/>
      <c r="D2406" s="152"/>
      <c r="E2406" s="141" t="s">
        <v>26</v>
      </c>
      <c r="F2406" s="143" t="s">
        <v>21228</v>
      </c>
      <c r="G2406" s="140"/>
      <c r="H2406" s="143" t="s">
        <v>21507</v>
      </c>
    </row>
    <row r="2407" spans="1:9">
      <c r="A2407" s="146">
        <v>2414</v>
      </c>
      <c r="B2407" s="155"/>
      <c r="D2407" s="152"/>
      <c r="E2407" s="141" t="s">
        <v>26</v>
      </c>
      <c r="F2407" s="143" t="s">
        <v>21229</v>
      </c>
      <c r="G2407" s="140"/>
      <c r="H2407" s="143" t="s">
        <v>21508</v>
      </c>
    </row>
    <row r="2408" spans="1:9">
      <c r="A2408" s="146">
        <v>2415</v>
      </c>
      <c r="B2408" s="155"/>
      <c r="D2408" s="152"/>
      <c r="E2408" s="141" t="s">
        <v>26</v>
      </c>
      <c r="F2408" s="143" t="s">
        <v>21230</v>
      </c>
      <c r="G2408" s="140"/>
      <c r="H2408" s="143" t="s">
        <v>21509</v>
      </c>
    </row>
    <row r="2409" spans="1:9" ht="58">
      <c r="A2409" s="146">
        <v>2416</v>
      </c>
      <c r="B2409" s="155"/>
      <c r="D2409" s="152"/>
      <c r="E2409" s="141" t="s">
        <v>26</v>
      </c>
      <c r="F2409" s="143" t="s">
        <v>22630</v>
      </c>
      <c r="G2409" s="140"/>
      <c r="H2409" s="143" t="s">
        <v>21231</v>
      </c>
    </row>
    <row r="2410" spans="1:9" ht="58">
      <c r="A2410" s="146">
        <v>2417</v>
      </c>
      <c r="B2410" s="155"/>
      <c r="D2410" s="152"/>
      <c r="E2410" s="141" t="s">
        <v>26</v>
      </c>
      <c r="F2410" s="143" t="s">
        <v>21286</v>
      </c>
      <c r="G2410" s="140"/>
      <c r="H2410" s="143" t="s">
        <v>21285</v>
      </c>
    </row>
    <row r="2411" spans="1:9" ht="43.5">
      <c r="A2411" s="146">
        <v>2418</v>
      </c>
      <c r="B2411" s="155"/>
      <c r="D2411" s="152"/>
      <c r="E2411" s="141" t="s">
        <v>26</v>
      </c>
      <c r="F2411" s="143" t="s">
        <v>22628</v>
      </c>
      <c r="G2411" s="140"/>
      <c r="H2411" s="143" t="s">
        <v>22627</v>
      </c>
    </row>
    <row r="2412" spans="1:9">
      <c r="A2412" s="146">
        <v>2419</v>
      </c>
      <c r="B2412" s="156"/>
      <c r="D2412" s="157"/>
      <c r="E2412" s="141" t="s">
        <v>26</v>
      </c>
      <c r="F2412" s="143" t="s">
        <v>23150</v>
      </c>
      <c r="G2412" s="143"/>
      <c r="H2412" s="143" t="s">
        <v>23151</v>
      </c>
    </row>
    <row r="2413" spans="1:9" ht="43.5">
      <c r="A2413" s="146">
        <v>2420</v>
      </c>
      <c r="B2413" s="155"/>
      <c r="D2413" s="152"/>
      <c r="E2413" s="141" t="s">
        <v>26</v>
      </c>
      <c r="F2413" s="143" t="s">
        <v>23053</v>
      </c>
      <c r="G2413" s="140"/>
      <c r="H2413" s="143" t="s">
        <v>23052</v>
      </c>
    </row>
    <row r="2414" spans="1:9">
      <c r="A2414" s="146">
        <v>2421</v>
      </c>
      <c r="B2414" s="155"/>
      <c r="D2414" s="152"/>
      <c r="E2414" s="141" t="s">
        <v>26</v>
      </c>
      <c r="F2414" s="143" t="s">
        <v>23652</v>
      </c>
      <c r="G2414" s="140"/>
      <c r="H2414" s="143" t="s">
        <v>23889</v>
      </c>
    </row>
    <row r="2415" spans="1:9" ht="31">
      <c r="A2415" s="146">
        <v>2422</v>
      </c>
      <c r="B2415" s="155"/>
      <c r="D2415" s="152"/>
      <c r="E2415" s="141" t="s">
        <v>26</v>
      </c>
      <c r="F2415" s="143" t="s">
        <v>23680</v>
      </c>
      <c r="G2415" s="140"/>
      <c r="H2415" s="143" t="s">
        <v>23681</v>
      </c>
      <c r="I2415" s="159" t="s">
        <v>23982</v>
      </c>
    </row>
    <row r="2416" spans="1:9">
      <c r="A2416" s="146">
        <v>2423</v>
      </c>
      <c r="B2416" s="155"/>
      <c r="D2416" s="152"/>
      <c r="E2416" s="141" t="s">
        <v>26</v>
      </c>
      <c r="F2416" s="143" t="s">
        <v>23741</v>
      </c>
      <c r="G2416" s="140"/>
      <c r="H2416" s="143" t="s">
        <v>23742</v>
      </c>
    </row>
    <row r="2417" spans="1:10" ht="130.5">
      <c r="A2417" s="146">
        <v>2424</v>
      </c>
      <c r="B2417" s="155"/>
      <c r="D2417" s="152"/>
      <c r="E2417" s="141" t="s">
        <v>26</v>
      </c>
      <c r="F2417" s="143" t="s">
        <v>23841</v>
      </c>
      <c r="G2417" s="140"/>
      <c r="H2417" s="143" t="s">
        <v>23836</v>
      </c>
      <c r="J2417" s="58" t="s">
        <v>23883</v>
      </c>
    </row>
    <row r="2418" spans="1:10">
      <c r="A2418" s="146">
        <v>2425</v>
      </c>
      <c r="B2418" s="155"/>
      <c r="D2418" s="152"/>
      <c r="E2418" s="141" t="s">
        <v>26</v>
      </c>
      <c r="F2418" s="143" t="s">
        <v>24055</v>
      </c>
      <c r="G2418" s="140"/>
      <c r="H2418" s="143" t="s">
        <v>24081</v>
      </c>
    </row>
    <row r="2419" spans="1:10">
      <c r="A2419" s="146">
        <v>2426</v>
      </c>
      <c r="B2419" s="158"/>
      <c r="D2419" s="154"/>
      <c r="E2419" s="141" t="s">
        <v>26</v>
      </c>
      <c r="F2419" s="143" t="s">
        <v>24058</v>
      </c>
      <c r="G2419" s="143"/>
      <c r="H2419" s="143" t="s">
        <v>24109</v>
      </c>
    </row>
    <row r="2420" spans="1:10">
      <c r="A2420" s="146">
        <v>2427</v>
      </c>
      <c r="B2420" s="155"/>
      <c r="D2420" s="152"/>
      <c r="E2420" s="141" t="s">
        <v>26</v>
      </c>
      <c r="F2420" s="143" t="s">
        <v>24056</v>
      </c>
      <c r="G2420" s="140"/>
      <c r="H2420" s="143" t="s">
        <v>24057</v>
      </c>
    </row>
    <row r="2421" spans="1:10" ht="58">
      <c r="A2421" s="146">
        <v>2428</v>
      </c>
      <c r="B2421" s="155"/>
      <c r="D2421" s="152"/>
      <c r="E2421" s="141" t="s">
        <v>26</v>
      </c>
      <c r="F2421" s="143" t="s">
        <v>24075</v>
      </c>
      <c r="G2421" s="140"/>
      <c r="H2421" s="143" t="s">
        <v>24074</v>
      </c>
    </row>
    <row r="2422" spans="1:10" ht="43.5">
      <c r="A2422" s="146">
        <v>2429</v>
      </c>
      <c r="B2422" s="155"/>
      <c r="D2422" s="152"/>
      <c r="E2422" s="141" t="s">
        <v>26</v>
      </c>
      <c r="F2422" s="143" t="s">
        <v>24077</v>
      </c>
      <c r="G2422" s="140"/>
      <c r="H2422" s="143" t="s">
        <v>24283</v>
      </c>
      <c r="I2422" s="159" t="s">
        <v>24085</v>
      </c>
    </row>
    <row r="2423" spans="1:10">
      <c r="A2423" s="146">
        <v>2430</v>
      </c>
      <c r="B2423" s="155"/>
      <c r="D2423" s="152"/>
      <c r="E2423" s="141" t="s">
        <v>26</v>
      </c>
      <c r="F2423" s="143" t="s">
        <v>24084</v>
      </c>
      <c r="G2423" s="140"/>
      <c r="H2423" s="143" t="s">
        <v>24076</v>
      </c>
      <c r="I2423" s="159" t="s">
        <v>24086</v>
      </c>
    </row>
    <row r="2424" spans="1:10">
      <c r="A2424" s="146">
        <v>2431</v>
      </c>
      <c r="B2424" s="158"/>
      <c r="D2424" s="154"/>
      <c r="E2424" s="141" t="s">
        <v>22</v>
      </c>
      <c r="F2424" s="143" t="s">
        <v>23081</v>
      </c>
      <c r="G2424" s="140"/>
      <c r="H2424" s="148"/>
    </row>
    <row r="2425" spans="1:10">
      <c r="A2425" s="146">
        <v>2432</v>
      </c>
      <c r="B2425" s="155"/>
      <c r="D2425" s="152"/>
      <c r="E2425" s="141" t="s">
        <v>22</v>
      </c>
      <c r="F2425" s="143" t="s">
        <v>663</v>
      </c>
      <c r="G2425" s="140"/>
      <c r="H2425" s="143" t="s">
        <v>22639</v>
      </c>
    </row>
    <row r="2426" spans="1:10">
      <c r="A2426" s="146">
        <v>2433</v>
      </c>
      <c r="B2426" s="155"/>
      <c r="D2426" s="152"/>
      <c r="E2426" s="141" t="s">
        <v>22</v>
      </c>
      <c r="F2426" s="143" t="s">
        <v>22021</v>
      </c>
      <c r="G2426" s="140"/>
      <c r="H2426" s="143" t="s">
        <v>7233</v>
      </c>
    </row>
    <row r="2427" spans="1:10">
      <c r="A2427" s="146">
        <v>2434</v>
      </c>
      <c r="B2427" s="155"/>
      <c r="D2427" s="152"/>
      <c r="E2427" s="141" t="s">
        <v>22</v>
      </c>
      <c r="F2427" s="143" t="s">
        <v>7234</v>
      </c>
      <c r="G2427" s="140"/>
      <c r="H2427" s="143" t="s">
        <v>7235</v>
      </c>
    </row>
    <row r="2428" spans="1:10">
      <c r="A2428" s="146">
        <v>2435</v>
      </c>
      <c r="B2428" s="155"/>
      <c r="D2428" s="152"/>
      <c r="E2428" s="141" t="s">
        <v>22</v>
      </c>
      <c r="F2428" s="143" t="s">
        <v>7236</v>
      </c>
      <c r="G2428" s="140"/>
      <c r="H2428" s="143" t="s">
        <v>7237</v>
      </c>
    </row>
    <row r="2429" spans="1:10">
      <c r="A2429" s="146">
        <v>2436</v>
      </c>
      <c r="B2429" s="155"/>
      <c r="D2429" s="152"/>
      <c r="E2429" s="141" t="s">
        <v>22</v>
      </c>
      <c r="F2429" s="143" t="s">
        <v>22023</v>
      </c>
      <c r="G2429" s="140"/>
      <c r="H2429" s="143" t="s">
        <v>22022</v>
      </c>
    </row>
    <row r="2430" spans="1:10">
      <c r="A2430" s="146">
        <v>2437</v>
      </c>
      <c r="B2430" s="155"/>
      <c r="D2430" s="152"/>
      <c r="E2430" s="141" t="s">
        <v>22</v>
      </c>
      <c r="F2430" s="143" t="s">
        <v>7238</v>
      </c>
      <c r="G2430" s="140"/>
      <c r="H2430" s="143" t="s">
        <v>7239</v>
      </c>
    </row>
    <row r="2431" spans="1:10">
      <c r="A2431" s="146">
        <v>2438</v>
      </c>
      <c r="B2431" s="155"/>
      <c r="D2431" s="152"/>
      <c r="E2431" s="141" t="s">
        <v>22</v>
      </c>
      <c r="F2431" s="143" t="s">
        <v>23392</v>
      </c>
      <c r="G2431" s="140"/>
      <c r="H2431" s="143" t="s">
        <v>7240</v>
      </c>
    </row>
    <row r="2432" spans="1:10" ht="58">
      <c r="A2432" s="146">
        <v>2439</v>
      </c>
      <c r="B2432" s="155"/>
      <c r="D2432" s="152"/>
      <c r="E2432" s="141" t="s">
        <v>22</v>
      </c>
      <c r="F2432" s="143" t="s">
        <v>22027</v>
      </c>
      <c r="G2432" s="140"/>
      <c r="H2432" s="143" t="s">
        <v>7241</v>
      </c>
    </row>
    <row r="2433" spans="1:9">
      <c r="A2433" s="146">
        <v>2440</v>
      </c>
      <c r="B2433" s="155"/>
      <c r="D2433" s="152"/>
      <c r="E2433" s="141" t="s">
        <v>22</v>
      </c>
      <c r="F2433" s="143" t="s">
        <v>7242</v>
      </c>
      <c r="G2433" s="140"/>
      <c r="H2433" s="143" t="s">
        <v>7243</v>
      </c>
    </row>
    <row r="2434" spans="1:9">
      <c r="A2434" s="146">
        <v>2441</v>
      </c>
      <c r="B2434" s="155"/>
      <c r="D2434" s="152"/>
      <c r="E2434" s="141" t="s">
        <v>22</v>
      </c>
      <c r="F2434" s="143" t="s">
        <v>7310</v>
      </c>
      <c r="G2434" s="140"/>
      <c r="H2434" s="143" t="s">
        <v>7244</v>
      </c>
    </row>
    <row r="2435" spans="1:9">
      <c r="A2435" s="146">
        <v>2442</v>
      </c>
      <c r="B2435" s="155"/>
      <c r="D2435" s="152"/>
      <c r="E2435" s="141" t="s">
        <v>22</v>
      </c>
      <c r="F2435" s="143" t="s">
        <v>7245</v>
      </c>
      <c r="G2435" s="140"/>
      <c r="H2435" s="143" t="s">
        <v>7246</v>
      </c>
    </row>
    <row r="2436" spans="1:9">
      <c r="A2436" s="146">
        <v>2443</v>
      </c>
      <c r="B2436" s="155"/>
      <c r="D2436" s="152"/>
      <c r="E2436" s="141" t="s">
        <v>22</v>
      </c>
      <c r="F2436" s="143" t="s">
        <v>23337</v>
      </c>
      <c r="G2436" s="140"/>
      <c r="H2436" s="143" t="s">
        <v>7253</v>
      </c>
    </row>
    <row r="2437" spans="1:9">
      <c r="A2437" s="146">
        <v>2444</v>
      </c>
      <c r="B2437" s="155"/>
      <c r="D2437" s="152"/>
      <c r="E2437" s="141" t="s">
        <v>22</v>
      </c>
      <c r="F2437" s="143" t="s">
        <v>7255</v>
      </c>
      <c r="G2437" s="140"/>
      <c r="H2437" s="143" t="s">
        <v>7256</v>
      </c>
    </row>
    <row r="2438" spans="1:9">
      <c r="A2438" s="146">
        <v>2445</v>
      </c>
      <c r="B2438" s="155"/>
      <c r="D2438" s="152"/>
      <c r="E2438" s="141" t="s">
        <v>22</v>
      </c>
      <c r="F2438" s="143" t="s">
        <v>7257</v>
      </c>
      <c r="G2438" s="140"/>
      <c r="H2438" s="143" t="s">
        <v>7258</v>
      </c>
    </row>
    <row r="2439" spans="1:9" ht="45.5">
      <c r="A2439" s="146">
        <v>2446</v>
      </c>
      <c r="B2439" s="155"/>
      <c r="D2439" s="152"/>
      <c r="E2439" s="141" t="s">
        <v>22</v>
      </c>
      <c r="F2439" s="143" t="s">
        <v>7263</v>
      </c>
      <c r="G2439" s="140"/>
      <c r="H2439" s="143" t="s">
        <v>7261</v>
      </c>
      <c r="I2439" s="159" t="s">
        <v>7262</v>
      </c>
    </row>
    <row r="2440" spans="1:9">
      <c r="A2440" s="146">
        <v>2447</v>
      </c>
      <c r="B2440" s="155"/>
      <c r="D2440" s="152"/>
      <c r="E2440" s="141" t="s">
        <v>22</v>
      </c>
      <c r="F2440" s="143" t="s">
        <v>7264</v>
      </c>
      <c r="G2440" s="140"/>
      <c r="H2440" s="143" t="s">
        <v>7265</v>
      </c>
    </row>
    <row r="2441" spans="1:9">
      <c r="A2441" s="146">
        <v>2448</v>
      </c>
      <c r="B2441" s="155"/>
      <c r="D2441" s="152"/>
      <c r="E2441" s="141" t="s">
        <v>22</v>
      </c>
      <c r="F2441" s="143" t="s">
        <v>7267</v>
      </c>
      <c r="G2441" s="140"/>
      <c r="H2441" s="143" t="s">
        <v>7266</v>
      </c>
    </row>
    <row r="2442" spans="1:9">
      <c r="A2442" s="146">
        <v>2449</v>
      </c>
      <c r="B2442" s="155"/>
      <c r="D2442" s="152"/>
      <c r="E2442" s="141" t="s">
        <v>22</v>
      </c>
      <c r="F2442" s="143" t="s">
        <v>7269</v>
      </c>
      <c r="G2442" s="140"/>
      <c r="H2442" s="143" t="s">
        <v>7270</v>
      </c>
    </row>
    <row r="2443" spans="1:9">
      <c r="A2443" s="146">
        <v>2450</v>
      </c>
      <c r="B2443" s="155"/>
      <c r="D2443" s="152"/>
      <c r="E2443" s="141" t="s">
        <v>22</v>
      </c>
      <c r="F2443" s="143" t="s">
        <v>7276</v>
      </c>
      <c r="G2443" s="140"/>
      <c r="H2443" s="143" t="s">
        <v>7277</v>
      </c>
    </row>
    <row r="2444" spans="1:9">
      <c r="A2444" s="146">
        <v>2451</v>
      </c>
      <c r="B2444" s="155"/>
      <c r="D2444" s="152"/>
      <c r="E2444" s="141" t="s">
        <v>22</v>
      </c>
      <c r="F2444" s="143" t="s">
        <v>7291</v>
      </c>
      <c r="G2444" s="140"/>
      <c r="H2444" s="143" t="s">
        <v>7288</v>
      </c>
    </row>
    <row r="2445" spans="1:9">
      <c r="A2445" s="146">
        <v>2452</v>
      </c>
      <c r="B2445" s="155"/>
      <c r="D2445" s="152"/>
      <c r="E2445" s="141" t="s">
        <v>22</v>
      </c>
      <c r="F2445" s="143" t="s">
        <v>7292</v>
      </c>
      <c r="G2445" s="140"/>
      <c r="H2445" s="143" t="s">
        <v>7293</v>
      </c>
    </row>
    <row r="2446" spans="1:9">
      <c r="A2446" s="146">
        <v>2453</v>
      </c>
      <c r="B2446" s="155"/>
      <c r="D2446" s="152"/>
      <c r="E2446" s="141" t="s">
        <v>22</v>
      </c>
      <c r="F2446" s="143" t="s">
        <v>22028</v>
      </c>
      <c r="G2446" s="140"/>
      <c r="H2446" s="143" t="s">
        <v>7294</v>
      </c>
    </row>
    <row r="2447" spans="1:9">
      <c r="A2447" s="146">
        <v>2454</v>
      </c>
      <c r="B2447" s="155"/>
      <c r="D2447" s="152"/>
      <c r="E2447" s="141" t="s">
        <v>22</v>
      </c>
      <c r="F2447" s="143" t="s">
        <v>7313</v>
      </c>
      <c r="G2447" s="140"/>
      <c r="H2447" s="143" t="s">
        <v>7827</v>
      </c>
    </row>
    <row r="2448" spans="1:9">
      <c r="A2448" s="146">
        <v>2455</v>
      </c>
      <c r="B2448" s="155"/>
      <c r="D2448" s="152"/>
      <c r="E2448" s="141" t="s">
        <v>22</v>
      </c>
      <c r="F2448" s="143" t="s">
        <v>7325</v>
      </c>
      <c r="G2448" s="140"/>
      <c r="H2448" s="143" t="s">
        <v>7324</v>
      </c>
    </row>
    <row r="2449" spans="1:8">
      <c r="A2449" s="146">
        <v>2456</v>
      </c>
      <c r="B2449" s="155"/>
      <c r="D2449" s="152"/>
      <c r="E2449" s="141" t="s">
        <v>22</v>
      </c>
      <c r="F2449" s="143" t="s">
        <v>7339</v>
      </c>
      <c r="G2449" s="140"/>
      <c r="H2449" s="143" t="s">
        <v>7340</v>
      </c>
    </row>
    <row r="2450" spans="1:8" ht="29">
      <c r="A2450" s="146">
        <v>2457</v>
      </c>
      <c r="B2450" s="155"/>
      <c r="D2450" s="152"/>
      <c r="E2450" s="141" t="s">
        <v>22</v>
      </c>
      <c r="F2450" s="143" t="s">
        <v>7830</v>
      </c>
      <c r="G2450" s="140"/>
      <c r="H2450" s="143" t="s">
        <v>7831</v>
      </c>
    </row>
    <row r="2451" spans="1:8">
      <c r="A2451" s="146">
        <v>2458</v>
      </c>
      <c r="B2451" s="155"/>
      <c r="D2451" s="152"/>
      <c r="E2451" s="141" t="s">
        <v>22</v>
      </c>
      <c r="F2451" s="143" t="s">
        <v>7272</v>
      </c>
      <c r="G2451" s="140"/>
      <c r="H2451" s="143" t="s">
        <v>7829</v>
      </c>
    </row>
    <row r="2452" spans="1:8" ht="58">
      <c r="A2452" s="146">
        <v>2459</v>
      </c>
      <c r="B2452" s="155"/>
      <c r="D2452" s="152" t="s">
        <v>551</v>
      </c>
      <c r="E2452" s="141" t="s">
        <v>22</v>
      </c>
      <c r="F2452" s="143" t="s">
        <v>23262</v>
      </c>
      <c r="G2452" s="140"/>
      <c r="H2452" s="143" t="s">
        <v>23263</v>
      </c>
    </row>
    <row r="2453" spans="1:8">
      <c r="A2453" s="146">
        <v>2460</v>
      </c>
      <c r="B2453" s="155"/>
      <c r="D2453" s="152"/>
      <c r="E2453" s="141" t="s">
        <v>22</v>
      </c>
      <c r="F2453" s="143" t="s">
        <v>7550</v>
      </c>
      <c r="G2453" s="140"/>
      <c r="H2453" s="143" t="s">
        <v>7551</v>
      </c>
    </row>
    <row r="2454" spans="1:8">
      <c r="A2454" s="146">
        <v>2461</v>
      </c>
      <c r="B2454" s="155"/>
      <c r="D2454" s="152"/>
      <c r="E2454" s="141" t="s">
        <v>22</v>
      </c>
      <c r="F2454" s="143" t="s">
        <v>7552</v>
      </c>
      <c r="G2454" s="140"/>
      <c r="H2454" s="143" t="s">
        <v>7553</v>
      </c>
    </row>
    <row r="2455" spans="1:8">
      <c r="A2455" s="146">
        <v>2462</v>
      </c>
      <c r="B2455" s="155"/>
      <c r="D2455" s="152"/>
      <c r="E2455" s="141" t="s">
        <v>22</v>
      </c>
      <c r="F2455" s="143" t="s">
        <v>7554</v>
      </c>
      <c r="G2455" s="140"/>
      <c r="H2455" s="143" t="s">
        <v>22029</v>
      </c>
    </row>
    <row r="2456" spans="1:8">
      <c r="A2456" s="146">
        <v>2463</v>
      </c>
      <c r="B2456" s="155"/>
      <c r="D2456" s="152"/>
      <c r="E2456" s="141" t="s">
        <v>22</v>
      </c>
      <c r="F2456" s="143" t="s">
        <v>13756</v>
      </c>
      <c r="G2456" s="140"/>
      <c r="H2456" s="143" t="s">
        <v>13757</v>
      </c>
    </row>
    <row r="2457" spans="1:8">
      <c r="A2457" s="146">
        <v>2464</v>
      </c>
      <c r="B2457" s="155"/>
      <c r="D2457" s="152"/>
      <c r="E2457" s="141" t="s">
        <v>22</v>
      </c>
      <c r="F2457" s="143" t="s">
        <v>3024</v>
      </c>
      <c r="G2457" s="140"/>
      <c r="H2457" s="143" t="s">
        <v>3025</v>
      </c>
    </row>
    <row r="2458" spans="1:8">
      <c r="A2458" s="146">
        <v>2465</v>
      </c>
      <c r="B2458" s="155"/>
      <c r="D2458" s="152"/>
      <c r="E2458" s="141" t="s">
        <v>22</v>
      </c>
      <c r="F2458" s="143" t="s">
        <v>15216</v>
      </c>
      <c r="G2458" s="140"/>
      <c r="H2458" s="143" t="s">
        <v>22091</v>
      </c>
    </row>
    <row r="2459" spans="1:8">
      <c r="A2459" s="146">
        <v>2466</v>
      </c>
      <c r="B2459" s="155"/>
      <c r="C2459" t="s">
        <v>7881</v>
      </c>
      <c r="D2459" s="152"/>
      <c r="E2459" s="141" t="s">
        <v>22</v>
      </c>
      <c r="F2459" s="143" t="s">
        <v>23394</v>
      </c>
      <c r="G2459" s="140"/>
      <c r="H2459" s="143" t="s">
        <v>15106</v>
      </c>
    </row>
    <row r="2460" spans="1:8">
      <c r="A2460" s="146">
        <v>2467</v>
      </c>
      <c r="B2460" s="155"/>
      <c r="D2460" s="152"/>
      <c r="E2460" s="141" t="s">
        <v>22</v>
      </c>
      <c r="F2460" s="143" t="s">
        <v>22030</v>
      </c>
      <c r="G2460" s="140"/>
      <c r="H2460" s="143" t="s">
        <v>16236</v>
      </c>
    </row>
    <row r="2461" spans="1:8">
      <c r="A2461" s="146">
        <v>2468</v>
      </c>
      <c r="B2461" s="155"/>
      <c r="D2461" s="152"/>
      <c r="E2461" s="141" t="s">
        <v>22</v>
      </c>
      <c r="F2461" s="143" t="s">
        <v>17578</v>
      </c>
      <c r="G2461" s="140"/>
      <c r="H2461" s="143" t="s">
        <v>17579</v>
      </c>
    </row>
    <row r="2462" spans="1:8">
      <c r="A2462" s="146">
        <v>2469</v>
      </c>
      <c r="B2462" s="155"/>
      <c r="D2462" s="152"/>
      <c r="E2462" s="141" t="s">
        <v>13758</v>
      </c>
      <c r="F2462" s="143" t="s">
        <v>22118</v>
      </c>
      <c r="G2462" s="140"/>
      <c r="H2462" s="143" t="s">
        <v>8606</v>
      </c>
    </row>
    <row r="2463" spans="1:8">
      <c r="A2463" s="146">
        <v>2470</v>
      </c>
      <c r="B2463" s="155"/>
      <c r="D2463" s="152"/>
      <c r="E2463" s="141" t="s">
        <v>24</v>
      </c>
      <c r="F2463" s="143" t="s">
        <v>8715</v>
      </c>
      <c r="G2463" s="140"/>
      <c r="H2463" s="143" t="s">
        <v>8714</v>
      </c>
    </row>
    <row r="2464" spans="1:8">
      <c r="A2464" s="146">
        <v>2471</v>
      </c>
      <c r="B2464" s="155"/>
      <c r="D2464" s="152"/>
      <c r="E2464" s="141" t="s">
        <v>24</v>
      </c>
      <c r="F2464" s="143" t="s">
        <v>8716</v>
      </c>
      <c r="G2464" s="140"/>
      <c r="H2464" s="143" t="s">
        <v>8717</v>
      </c>
    </row>
    <row r="2465" spans="1:8">
      <c r="A2465" s="146">
        <v>2472</v>
      </c>
      <c r="B2465" s="158"/>
      <c r="D2465" s="154"/>
      <c r="E2465" s="141" t="s">
        <v>24</v>
      </c>
      <c r="F2465" s="143" t="s">
        <v>23947</v>
      </c>
      <c r="G2465" s="143"/>
      <c r="H2465" s="143" t="s">
        <v>23948</v>
      </c>
    </row>
    <row r="2466" spans="1:8">
      <c r="A2466" s="146">
        <v>2473</v>
      </c>
      <c r="B2466" s="155"/>
      <c r="D2466" s="152"/>
      <c r="E2466" s="141" t="s">
        <v>24</v>
      </c>
      <c r="F2466" s="143" t="s">
        <v>23393</v>
      </c>
      <c r="G2466" s="140"/>
      <c r="H2466" s="143" t="s">
        <v>8718</v>
      </c>
    </row>
    <row r="2467" spans="1:8">
      <c r="A2467" s="146">
        <v>2474</v>
      </c>
      <c r="B2467" s="155"/>
      <c r="D2467" s="152"/>
      <c r="E2467" s="141" t="s">
        <v>24</v>
      </c>
      <c r="F2467" s="143" t="s">
        <v>8720</v>
      </c>
      <c r="G2467" s="140"/>
      <c r="H2467" s="143" t="s">
        <v>8719</v>
      </c>
    </row>
    <row r="2468" spans="1:8">
      <c r="A2468" s="146">
        <v>2475</v>
      </c>
      <c r="B2468" s="155"/>
      <c r="D2468" s="152"/>
      <c r="E2468" s="141" t="s">
        <v>24</v>
      </c>
      <c r="F2468" s="143" t="s">
        <v>3167</v>
      </c>
      <c r="G2468" s="140"/>
      <c r="H2468" s="143" t="s">
        <v>3168</v>
      </c>
    </row>
    <row r="2469" spans="1:8" ht="58">
      <c r="A2469" s="146">
        <v>2476</v>
      </c>
      <c r="B2469" s="155"/>
      <c r="D2469" s="152" t="s">
        <v>551</v>
      </c>
      <c r="E2469" s="141" t="s">
        <v>24</v>
      </c>
      <c r="F2469" s="143" t="s">
        <v>22094</v>
      </c>
      <c r="G2469" s="140"/>
      <c r="H2469" s="143" t="s">
        <v>15513</v>
      </c>
    </row>
    <row r="2470" spans="1:8">
      <c r="A2470" s="146">
        <v>2477</v>
      </c>
      <c r="B2470" s="155"/>
      <c r="D2470" s="152"/>
      <c r="E2470" s="141" t="s">
        <v>24</v>
      </c>
      <c r="F2470" s="143" t="s">
        <v>15514</v>
      </c>
      <c r="G2470" s="140"/>
      <c r="H2470" s="143" t="s">
        <v>15518</v>
      </c>
    </row>
    <row r="2471" spans="1:8">
      <c r="A2471" s="146">
        <v>2478</v>
      </c>
      <c r="B2471" s="155"/>
      <c r="D2471" s="152"/>
      <c r="E2471" s="141" t="s">
        <v>24</v>
      </c>
      <c r="F2471" s="143" t="s">
        <v>15515</v>
      </c>
      <c r="G2471" s="140"/>
      <c r="H2471" s="143" t="s">
        <v>15517</v>
      </c>
    </row>
    <row r="2472" spans="1:8">
      <c r="A2472" s="146">
        <v>2479</v>
      </c>
      <c r="B2472" s="155"/>
      <c r="D2472" s="152"/>
      <c r="E2472" s="141" t="s">
        <v>24</v>
      </c>
      <c r="F2472" s="143" t="s">
        <v>1113</v>
      </c>
      <c r="G2472" s="140"/>
      <c r="H2472" s="143" t="s">
        <v>15516</v>
      </c>
    </row>
    <row r="2473" spans="1:8">
      <c r="A2473" s="146">
        <v>2480</v>
      </c>
      <c r="B2473" s="155"/>
      <c r="D2473" s="152"/>
      <c r="E2473" s="141" t="s">
        <v>24</v>
      </c>
      <c r="F2473" s="143" t="s">
        <v>4504</v>
      </c>
      <c r="G2473" s="140"/>
      <c r="H2473" s="143" t="s">
        <v>5911</v>
      </c>
    </row>
    <row r="2474" spans="1:8" ht="58">
      <c r="A2474" s="146">
        <v>2481</v>
      </c>
      <c r="B2474" s="155"/>
      <c r="D2474" s="152"/>
      <c r="E2474" s="141" t="s">
        <v>24</v>
      </c>
      <c r="F2474" s="143" t="s">
        <v>22033</v>
      </c>
      <c r="G2474" s="140"/>
      <c r="H2474" s="143" t="s">
        <v>18151</v>
      </c>
    </row>
    <row r="2475" spans="1:8">
      <c r="A2475" s="146">
        <v>2482</v>
      </c>
      <c r="B2475" s="155"/>
      <c r="D2475" s="152"/>
      <c r="E2475" s="141" t="s">
        <v>24</v>
      </c>
      <c r="F2475" s="143" t="s">
        <v>18152</v>
      </c>
      <c r="G2475" s="140"/>
      <c r="H2475" s="143" t="s">
        <v>18153</v>
      </c>
    </row>
    <row r="2476" spans="1:8">
      <c r="A2476" s="146">
        <v>2483</v>
      </c>
      <c r="B2476" s="155"/>
      <c r="D2476" s="152"/>
      <c r="E2476" s="141" t="s">
        <v>24</v>
      </c>
      <c r="F2476" s="143" t="s">
        <v>19494</v>
      </c>
      <c r="G2476" s="140"/>
      <c r="H2476" s="143" t="s">
        <v>19495</v>
      </c>
    </row>
    <row r="2477" spans="1:8">
      <c r="A2477" s="146">
        <v>2484</v>
      </c>
      <c r="B2477" s="155"/>
      <c r="D2477" s="152"/>
      <c r="E2477" s="141" t="s">
        <v>25</v>
      </c>
      <c r="F2477" s="143" t="s">
        <v>22093</v>
      </c>
      <c r="G2477" s="140"/>
      <c r="H2477" s="143" t="s">
        <v>15521</v>
      </c>
    </row>
    <row r="2478" spans="1:8">
      <c r="A2478" s="146">
        <v>2485</v>
      </c>
      <c r="B2478" s="155"/>
      <c r="D2478" s="152" t="s">
        <v>551</v>
      </c>
      <c r="E2478" s="141" t="s">
        <v>25</v>
      </c>
      <c r="F2478" s="143" t="s">
        <v>18213</v>
      </c>
      <c r="G2478" s="140"/>
      <c r="H2478" s="143" t="s">
        <v>18214</v>
      </c>
    </row>
    <row r="2479" spans="1:8">
      <c r="A2479" s="146">
        <v>2486</v>
      </c>
      <c r="B2479" s="155"/>
      <c r="D2479" s="152"/>
      <c r="E2479" s="141" t="s">
        <v>25</v>
      </c>
      <c r="F2479" s="143" t="s">
        <v>18555</v>
      </c>
      <c r="G2479" s="140"/>
      <c r="H2479" s="143" t="s">
        <v>18556</v>
      </c>
    </row>
    <row r="2480" spans="1:8">
      <c r="A2480" s="146">
        <v>2487</v>
      </c>
      <c r="B2480" s="155"/>
      <c r="D2480" s="152"/>
      <c r="E2480" s="141" t="s">
        <v>25</v>
      </c>
      <c r="F2480" s="143" t="s">
        <v>19626</v>
      </c>
      <c r="G2480" s="140"/>
      <c r="H2480" s="143" t="s">
        <v>23395</v>
      </c>
    </row>
    <row r="2481" spans="1:8">
      <c r="A2481" s="146">
        <v>2488</v>
      </c>
      <c r="B2481" s="156"/>
      <c r="D2481" s="157"/>
      <c r="E2481" s="141" t="s">
        <v>22194</v>
      </c>
      <c r="F2481" s="143" t="s">
        <v>24015</v>
      </c>
      <c r="G2481" s="143"/>
      <c r="H2481" s="143" t="s">
        <v>24016</v>
      </c>
    </row>
    <row r="2482" spans="1:8">
      <c r="A2482" s="146">
        <v>2489</v>
      </c>
      <c r="B2482" s="158"/>
      <c r="D2482" s="154" t="s">
        <v>551</v>
      </c>
      <c r="E2482" s="141" t="s">
        <v>22194</v>
      </c>
      <c r="F2482" s="143" t="s">
        <v>23968</v>
      </c>
      <c r="G2482" s="143"/>
      <c r="H2482" s="143" t="s">
        <v>23969</v>
      </c>
    </row>
    <row r="2483" spans="1:8">
      <c r="A2483" s="146">
        <v>2490</v>
      </c>
      <c r="B2483" s="155"/>
      <c r="D2483" s="152"/>
      <c r="E2483" s="141" t="s">
        <v>22194</v>
      </c>
      <c r="F2483" s="143" t="s">
        <v>22196</v>
      </c>
      <c r="G2483" s="140"/>
      <c r="H2483" s="143" t="s">
        <v>22195</v>
      </c>
    </row>
    <row r="2484" spans="1:8">
      <c r="A2484" s="146">
        <v>2491</v>
      </c>
      <c r="B2484" s="155"/>
      <c r="D2484" s="152"/>
      <c r="E2484" s="141" t="s">
        <v>22194</v>
      </c>
      <c r="F2484" s="143" t="s">
        <v>23401</v>
      </c>
      <c r="G2484" s="140"/>
      <c r="H2484" s="143"/>
    </row>
    <row r="2485" spans="1:8">
      <c r="A2485" s="146">
        <v>2492</v>
      </c>
      <c r="B2485" s="155"/>
      <c r="D2485" s="152"/>
      <c r="E2485" s="141" t="s">
        <v>22194</v>
      </c>
      <c r="F2485" s="143" t="s">
        <v>22366</v>
      </c>
      <c r="G2485" s="140"/>
      <c r="H2485" s="143"/>
    </row>
    <row r="2486" spans="1:8">
      <c r="A2486" s="146">
        <v>2493</v>
      </c>
      <c r="B2486" s="155"/>
      <c r="D2486" s="152"/>
      <c r="E2486" s="141" t="s">
        <v>22194</v>
      </c>
      <c r="F2486" s="143" t="s">
        <v>22372</v>
      </c>
      <c r="G2486" s="140"/>
      <c r="H2486" s="143" t="s">
        <v>22373</v>
      </c>
    </row>
    <row r="2487" spans="1:8">
      <c r="A2487" s="146">
        <v>2494</v>
      </c>
      <c r="B2487" s="155"/>
      <c r="D2487" s="152"/>
      <c r="E2487" s="141" t="s">
        <v>22194</v>
      </c>
      <c r="F2487" s="143" t="s">
        <v>22404</v>
      </c>
      <c r="G2487" s="140"/>
      <c r="H2487" s="143"/>
    </row>
    <row r="2488" spans="1:8">
      <c r="A2488" s="146">
        <v>2495</v>
      </c>
      <c r="B2488" s="155"/>
      <c r="D2488" s="152"/>
      <c r="E2488" s="141" t="s">
        <v>22194</v>
      </c>
      <c r="F2488" s="143" t="s">
        <v>23987</v>
      </c>
      <c r="G2488" s="140"/>
      <c r="H2488" s="143" t="s">
        <v>634</v>
      </c>
    </row>
    <row r="2489" spans="1:8">
      <c r="A2489" s="146">
        <v>2496</v>
      </c>
      <c r="B2489" s="155"/>
      <c r="D2489" s="152" t="s">
        <v>551</v>
      </c>
      <c r="E2489" s="141" t="s">
        <v>22194</v>
      </c>
      <c r="F2489" s="143" t="s">
        <v>24041</v>
      </c>
      <c r="G2489" s="140"/>
      <c r="H2489" s="143"/>
    </row>
    <row r="2490" spans="1:8">
      <c r="A2490" s="146">
        <v>2497</v>
      </c>
      <c r="B2490" s="155"/>
      <c r="D2490" s="152"/>
      <c r="E2490" s="141" t="s">
        <v>22194</v>
      </c>
      <c r="F2490" s="143" t="s">
        <v>24078</v>
      </c>
      <c r="G2490" s="140"/>
      <c r="H2490" s="143"/>
    </row>
    <row r="2491" spans="1:8" ht="43.5">
      <c r="A2491" s="146">
        <v>2498</v>
      </c>
      <c r="B2491" s="155"/>
      <c r="D2491" s="152"/>
      <c r="E2491" s="141" t="s">
        <v>22194</v>
      </c>
      <c r="F2491" s="143" t="s">
        <v>24127</v>
      </c>
      <c r="G2491" s="140"/>
      <c r="H2491" s="143"/>
    </row>
    <row r="2492" spans="1:8">
      <c r="A2492" s="146">
        <v>2499</v>
      </c>
      <c r="B2492" s="155"/>
      <c r="D2492" s="152"/>
      <c r="E2492" s="141" t="s">
        <v>22194</v>
      </c>
      <c r="F2492" s="143" t="s">
        <v>24128</v>
      </c>
      <c r="G2492" s="140"/>
      <c r="H2492" s="143"/>
    </row>
    <row r="2493" spans="1:8">
      <c r="A2493" s="146">
        <v>2500</v>
      </c>
      <c r="B2493" s="155"/>
      <c r="D2493" s="152"/>
      <c r="E2493" s="141" t="s">
        <v>22194</v>
      </c>
      <c r="F2493" s="143" t="s">
        <v>24132</v>
      </c>
      <c r="G2493" s="140"/>
      <c r="H2493" s="143" t="s">
        <v>24134</v>
      </c>
    </row>
    <row r="2494" spans="1:8">
      <c r="A2494" s="146">
        <v>2501</v>
      </c>
      <c r="B2494" s="155"/>
      <c r="D2494" s="152"/>
      <c r="E2494" s="141" t="s">
        <v>22194</v>
      </c>
      <c r="F2494" s="143" t="s">
        <v>24176</v>
      </c>
      <c r="G2494" s="140"/>
      <c r="H2494" s="143"/>
    </row>
    <row r="2495" spans="1:8" ht="72.5">
      <c r="A2495" s="146">
        <v>2502</v>
      </c>
      <c r="B2495" s="155"/>
      <c r="D2495" s="152"/>
      <c r="E2495" s="141" t="s">
        <v>22194</v>
      </c>
      <c r="F2495" s="143" t="s">
        <v>24437</v>
      </c>
      <c r="G2495" s="140"/>
      <c r="H2495" s="143"/>
    </row>
    <row r="2496" spans="1:8">
      <c r="A2496" s="146">
        <v>2503</v>
      </c>
      <c r="B2496" s="155"/>
      <c r="D2496" s="152"/>
      <c r="E2496" s="141" t="s">
        <v>22194</v>
      </c>
      <c r="F2496" s="143" t="s">
        <v>24279</v>
      </c>
      <c r="G2496" s="140"/>
      <c r="H2496" s="143"/>
    </row>
    <row r="2497" spans="1:8">
      <c r="A2497" s="146">
        <v>2504</v>
      </c>
      <c r="B2497" s="158"/>
      <c r="D2497" s="154"/>
      <c r="E2497" s="141" t="s">
        <v>22194</v>
      </c>
      <c r="F2497" s="143" t="s">
        <v>24998</v>
      </c>
      <c r="G2497" s="143"/>
      <c r="H2497" s="143"/>
    </row>
    <row r="2498" spans="1:8" ht="43.5">
      <c r="A2498" s="146">
        <v>2505</v>
      </c>
      <c r="B2498" s="155"/>
      <c r="D2498" s="152"/>
      <c r="E2498" s="141" t="s">
        <v>22194</v>
      </c>
      <c r="F2498" s="143" t="s">
        <v>24380</v>
      </c>
      <c r="G2498" s="140"/>
      <c r="H2498" s="143"/>
    </row>
    <row r="2499" spans="1:8" ht="58">
      <c r="A2499" s="146">
        <v>2506</v>
      </c>
      <c r="B2499" s="155"/>
      <c r="D2499" s="152"/>
      <c r="E2499" s="141" t="s">
        <v>22194</v>
      </c>
      <c r="F2499" s="143" t="s">
        <v>24384</v>
      </c>
      <c r="G2499" s="140"/>
      <c r="H2499" s="143"/>
    </row>
    <row r="2500" spans="1:8">
      <c r="A2500" s="146">
        <v>2507</v>
      </c>
      <c r="B2500" s="155"/>
      <c r="D2500" s="152"/>
      <c r="E2500" s="141" t="s">
        <v>22194</v>
      </c>
      <c r="F2500" s="143" t="s">
        <v>24396</v>
      </c>
      <c r="G2500" s="140"/>
      <c r="H2500" s="143"/>
    </row>
    <row r="2501" spans="1:8" ht="101.5">
      <c r="A2501" s="146">
        <v>2508</v>
      </c>
      <c r="B2501" s="155"/>
      <c r="D2501" s="152"/>
      <c r="E2501" s="141" t="s">
        <v>22194</v>
      </c>
      <c r="F2501" s="143" t="s">
        <v>24410</v>
      </c>
      <c r="G2501" s="140"/>
      <c r="H2501" s="143" t="s">
        <v>24398</v>
      </c>
    </row>
    <row r="2502" spans="1:8">
      <c r="A2502" s="146">
        <v>2509</v>
      </c>
      <c r="B2502" s="155"/>
      <c r="D2502" s="152"/>
      <c r="E2502" s="141" t="s">
        <v>22194</v>
      </c>
      <c r="F2502" s="143" t="s">
        <v>24455</v>
      </c>
      <c r="G2502" s="140"/>
      <c r="H2502" s="143" t="s">
        <v>24456</v>
      </c>
    </row>
    <row r="2503" spans="1:8">
      <c r="A2503" s="146">
        <v>2510</v>
      </c>
      <c r="B2503" s="155"/>
      <c r="D2503" s="152"/>
      <c r="E2503" s="141" t="s">
        <v>22194</v>
      </c>
      <c r="F2503" s="143" t="s">
        <v>24458</v>
      </c>
      <c r="G2503" s="140"/>
      <c r="H2503" s="143"/>
    </row>
    <row r="2504" spans="1:8">
      <c r="A2504" s="146">
        <v>2511</v>
      </c>
      <c r="B2504" s="155"/>
      <c r="D2504" s="152"/>
      <c r="E2504" s="141" t="s">
        <v>22194</v>
      </c>
      <c r="F2504" s="143" t="s">
        <v>24465</v>
      </c>
      <c r="G2504" s="140"/>
      <c r="H2504" s="143" t="s">
        <v>24466</v>
      </c>
    </row>
    <row r="2505" spans="1:8">
      <c r="A2505" s="146">
        <v>2512</v>
      </c>
      <c r="B2505" s="155"/>
      <c r="D2505" s="152"/>
      <c r="E2505" s="141" t="s">
        <v>22194</v>
      </c>
      <c r="F2505" s="143" t="s">
        <v>24525</v>
      </c>
      <c r="G2505" s="140"/>
      <c r="H2505" s="143"/>
    </row>
    <row r="2506" spans="1:8">
      <c r="A2506" s="146">
        <v>2513</v>
      </c>
      <c r="B2506" s="155"/>
      <c r="D2506" s="152"/>
      <c r="E2506" s="141" t="s">
        <v>22194</v>
      </c>
      <c r="F2506" s="143" t="s">
        <v>24925</v>
      </c>
      <c r="G2506" s="140"/>
      <c r="H2506" s="143"/>
    </row>
    <row r="2507" spans="1:8">
      <c r="A2507" s="146">
        <v>2514</v>
      </c>
      <c r="B2507" s="155"/>
      <c r="D2507" s="152"/>
      <c r="E2507" s="141" t="s">
        <v>22194</v>
      </c>
      <c r="F2507" s="143" t="s">
        <v>24622</v>
      </c>
      <c r="G2507" s="140"/>
      <c r="H2507" s="143" t="s">
        <v>3060</v>
      </c>
    </row>
    <row r="2508" spans="1:8">
      <c r="A2508" s="146">
        <v>2515</v>
      </c>
      <c r="B2508" s="155"/>
      <c r="D2508" s="152"/>
      <c r="E2508" s="141" t="s">
        <v>22194</v>
      </c>
      <c r="F2508" s="143" t="s">
        <v>24630</v>
      </c>
      <c r="G2508" s="140"/>
      <c r="H2508" s="143" t="s">
        <v>24631</v>
      </c>
    </row>
    <row r="2509" spans="1:8" ht="43.5">
      <c r="A2509" s="146">
        <v>2516</v>
      </c>
      <c r="B2509" s="155"/>
      <c r="D2509" s="152"/>
      <c r="E2509" s="141" t="s">
        <v>22194</v>
      </c>
      <c r="F2509" s="143" t="s">
        <v>24635</v>
      </c>
      <c r="G2509" s="140"/>
      <c r="H2509" s="143" t="s">
        <v>24634</v>
      </c>
    </row>
    <row r="2510" spans="1:8">
      <c r="A2510" s="146">
        <v>2517</v>
      </c>
      <c r="B2510" s="155"/>
      <c r="D2510" s="152"/>
      <c r="E2510" s="141" t="s">
        <v>22194</v>
      </c>
      <c r="F2510" s="143" t="s">
        <v>24665</v>
      </c>
      <c r="G2510" s="140"/>
      <c r="H2510" s="143" t="s">
        <v>24666</v>
      </c>
    </row>
    <row r="2511" spans="1:8" ht="43.5">
      <c r="A2511" s="146">
        <v>2518</v>
      </c>
      <c r="B2511" s="155"/>
      <c r="D2511" s="152"/>
      <c r="E2511" s="141" t="s">
        <v>22194</v>
      </c>
      <c r="F2511" s="143" t="s">
        <v>24672</v>
      </c>
      <c r="G2511" s="140"/>
      <c r="H2511" s="143"/>
    </row>
    <row r="2512" spans="1:8">
      <c r="A2512" s="146">
        <v>2519</v>
      </c>
      <c r="B2512" s="155"/>
      <c r="D2512" s="152"/>
      <c r="E2512" s="141" t="s">
        <v>22194</v>
      </c>
      <c r="F2512" s="143" t="s">
        <v>24697</v>
      </c>
      <c r="G2512" s="140"/>
      <c r="H2512" s="143" t="s">
        <v>24698</v>
      </c>
    </row>
    <row r="2513" spans="1:13">
      <c r="A2513" s="146">
        <v>2520</v>
      </c>
      <c r="B2513" s="155" t="s">
        <v>149</v>
      </c>
      <c r="D2513" s="152"/>
      <c r="E2513" s="141" t="s">
        <v>22194</v>
      </c>
      <c r="F2513" s="143" t="s">
        <v>24775</v>
      </c>
      <c r="G2513" s="140"/>
      <c r="H2513" s="143"/>
    </row>
    <row r="2514" spans="1:13">
      <c r="A2514" s="146">
        <v>2521</v>
      </c>
      <c r="B2514" s="155"/>
      <c r="D2514" s="152" t="s">
        <v>7067</v>
      </c>
      <c r="E2514" s="141" t="s">
        <v>22194</v>
      </c>
      <c r="F2514" s="143" t="s">
        <v>24823</v>
      </c>
      <c r="G2514" s="140"/>
      <c r="H2514" s="143"/>
    </row>
    <row r="2515" spans="1:13">
      <c r="A2515" s="146">
        <v>2522</v>
      </c>
      <c r="B2515" s="155"/>
      <c r="D2515" s="152"/>
      <c r="E2515" s="141" t="s">
        <v>22194</v>
      </c>
      <c r="F2515" s="143" t="s">
        <v>16484</v>
      </c>
      <c r="G2515" s="140"/>
      <c r="H2515" s="143" t="s">
        <v>24961</v>
      </c>
    </row>
    <row r="2516" spans="1:13">
      <c r="A2516" s="146">
        <v>2523</v>
      </c>
      <c r="B2516" s="156"/>
      <c r="D2516" s="157"/>
      <c r="E2516" s="141" t="s">
        <v>22194</v>
      </c>
      <c r="F2516" s="143" t="s">
        <v>24000</v>
      </c>
      <c r="G2516" s="143"/>
      <c r="H2516" s="143" t="s">
        <v>21266</v>
      </c>
    </row>
    <row r="2517" spans="1:13">
      <c r="A2517" s="146">
        <v>2524</v>
      </c>
      <c r="B2517" s="155"/>
      <c r="D2517" s="152"/>
      <c r="E2517" s="141" t="s">
        <v>22194</v>
      </c>
      <c r="F2517" s="143" t="s">
        <v>24978</v>
      </c>
      <c r="G2517" s="140"/>
      <c r="H2517" s="143"/>
    </row>
    <row r="2518" spans="1:13">
      <c r="A2518" s="146">
        <v>2525</v>
      </c>
      <c r="B2518" s="155"/>
      <c r="D2518" s="152"/>
      <c r="E2518" s="141" t="s">
        <v>22194</v>
      </c>
      <c r="F2518" s="143" t="s">
        <v>25007</v>
      </c>
      <c r="G2518" s="140"/>
      <c r="H2518" s="143"/>
    </row>
    <row r="2519" spans="1:13">
      <c r="A2519" s="146">
        <v>2526</v>
      </c>
      <c r="B2519" s="155"/>
      <c r="D2519" s="152"/>
      <c r="E2519" s="141" t="s">
        <v>22194</v>
      </c>
      <c r="F2519" s="143" t="s">
        <v>25002</v>
      </c>
      <c r="G2519" s="140"/>
      <c r="H2519" s="143"/>
    </row>
    <row r="2520" spans="1:13">
      <c r="A2520" s="146">
        <v>2527</v>
      </c>
      <c r="B2520" s="155"/>
      <c r="D2520" s="152"/>
      <c r="E2520" s="141" t="s">
        <v>22194</v>
      </c>
      <c r="F2520" s="143" t="s">
        <v>25060</v>
      </c>
      <c r="G2520" s="140"/>
      <c r="H2520" s="143"/>
    </row>
    <row r="2521" spans="1:13">
      <c r="A2521" s="146">
        <v>2528</v>
      </c>
      <c r="B2521" s="155"/>
      <c r="D2521" s="152"/>
      <c r="E2521" s="141" t="s">
        <v>22194</v>
      </c>
      <c r="F2521" s="143" t="s">
        <v>25212</v>
      </c>
      <c r="G2521" s="140"/>
      <c r="H2521" s="143"/>
    </row>
    <row r="2522" spans="1:13">
      <c r="A2522" s="146">
        <v>2529</v>
      </c>
      <c r="B2522" s="155"/>
      <c r="D2522" s="152"/>
      <c r="E2522" s="141" t="s">
        <v>22194</v>
      </c>
      <c r="F2522" s="163" t="s">
        <v>25283</v>
      </c>
      <c r="G2522" s="140"/>
      <c r="H2522" s="143"/>
    </row>
    <row r="2523" spans="1:13">
      <c r="A2523" s="146">
        <v>2530</v>
      </c>
      <c r="B2523" s="155"/>
      <c r="D2523" s="152"/>
      <c r="E2523" s="141" t="s">
        <v>22194</v>
      </c>
      <c r="F2523" s="143" t="s">
        <v>25296</v>
      </c>
      <c r="G2523" s="140"/>
      <c r="H2523" s="143"/>
    </row>
    <row r="2524" spans="1:13">
      <c r="A2524" s="146">
        <v>2531</v>
      </c>
      <c r="B2524" s="155"/>
      <c r="D2524" s="152"/>
      <c r="E2524" s="141" t="s">
        <v>22194</v>
      </c>
      <c r="F2524" s="143" t="s">
        <v>25406</v>
      </c>
      <c r="G2524" s="140"/>
      <c r="H2524" s="143"/>
    </row>
    <row r="2525" spans="1:13" ht="58">
      <c r="A2525" s="146">
        <v>2532</v>
      </c>
      <c r="B2525" s="155" t="s">
        <v>149</v>
      </c>
      <c r="D2525" s="152"/>
      <c r="E2525" s="141" t="s">
        <v>22194</v>
      </c>
      <c r="F2525" s="143" t="s">
        <v>25944</v>
      </c>
      <c r="G2525" s="140"/>
      <c r="H2525" s="143" t="s">
        <v>22348</v>
      </c>
      <c r="I2525" s="159" t="s">
        <v>22520</v>
      </c>
    </row>
    <row r="2526" spans="1:13">
      <c r="A2526" s="146">
        <v>2533</v>
      </c>
      <c r="B2526" s="158"/>
      <c r="D2526" s="154"/>
      <c r="E2526" s="141" t="s">
        <v>22194</v>
      </c>
      <c r="F2526" s="163" t="s">
        <v>25598</v>
      </c>
      <c r="G2526" s="140"/>
      <c r="H2526" s="148"/>
      <c r="M2526" s="169"/>
    </row>
    <row r="2527" spans="1:13">
      <c r="A2527" s="146">
        <v>2534</v>
      </c>
      <c r="B2527" s="158"/>
      <c r="D2527" s="154" t="s">
        <v>551</v>
      </c>
      <c r="E2527" s="141" t="s">
        <v>22194</v>
      </c>
      <c r="F2527" s="143" t="s">
        <v>25855</v>
      </c>
      <c r="G2527" s="143"/>
      <c r="H2527" s="143"/>
      <c r="M2527" s="169"/>
    </row>
    <row r="2528" spans="1:13" ht="43.5">
      <c r="A2528" s="146">
        <v>2535</v>
      </c>
      <c r="B2528" s="158"/>
      <c r="D2528" s="154"/>
      <c r="E2528" s="141" t="s">
        <v>22194</v>
      </c>
      <c r="F2528" s="143" t="s">
        <v>25856</v>
      </c>
      <c r="G2528" s="143"/>
      <c r="H2528" s="143"/>
      <c r="M2528" s="169"/>
    </row>
    <row r="2529" spans="1:13">
      <c r="A2529" s="146">
        <v>2536</v>
      </c>
      <c r="B2529" s="158"/>
      <c r="D2529" s="154"/>
      <c r="E2529" s="141" t="s">
        <v>22194</v>
      </c>
      <c r="F2529" s="143" t="s">
        <v>25894</v>
      </c>
      <c r="G2529" s="143"/>
      <c r="H2529" s="143" t="s">
        <v>25895</v>
      </c>
      <c r="M2529" s="169"/>
    </row>
    <row r="2530" spans="1:13">
      <c r="A2530" s="146">
        <v>2537</v>
      </c>
      <c r="B2530" s="158"/>
      <c r="D2530" s="154"/>
      <c r="E2530" s="141" t="s">
        <v>22194</v>
      </c>
      <c r="F2530" s="143" t="s">
        <v>25976</v>
      </c>
      <c r="G2530" s="143"/>
      <c r="H2530" s="143"/>
      <c r="M2530" s="169"/>
    </row>
    <row r="2531" spans="1:13">
      <c r="A2531" s="146">
        <v>2538</v>
      </c>
      <c r="B2531" s="158"/>
      <c r="D2531" s="154"/>
      <c r="E2531" s="141" t="s">
        <v>28</v>
      </c>
      <c r="F2531" s="143" t="s">
        <v>23075</v>
      </c>
      <c r="G2531" s="143"/>
      <c r="H2531" s="143" t="s">
        <v>23076</v>
      </c>
    </row>
    <row r="2532" spans="1:13">
      <c r="A2532" s="146">
        <v>2539</v>
      </c>
      <c r="B2532" s="158"/>
      <c r="D2532" s="154"/>
      <c r="E2532" s="141" t="s">
        <v>28</v>
      </c>
      <c r="F2532" s="143" t="s">
        <v>23077</v>
      </c>
      <c r="G2532" s="143"/>
      <c r="H2532" s="143" t="s">
        <v>23078</v>
      </c>
    </row>
    <row r="2533" spans="1:13">
      <c r="A2533" s="146">
        <v>2540</v>
      </c>
      <c r="B2533" s="155"/>
      <c r="D2533" s="152"/>
      <c r="E2533" s="141" t="s">
        <v>28</v>
      </c>
      <c r="F2533" s="143" t="s">
        <v>22642</v>
      </c>
      <c r="G2533" s="140"/>
      <c r="H2533" s="143" t="s">
        <v>22643</v>
      </c>
    </row>
    <row r="2534" spans="1:13">
      <c r="A2534" s="146">
        <v>2541</v>
      </c>
      <c r="B2534" s="155"/>
      <c r="D2534" s="152"/>
      <c r="E2534" s="141" t="s">
        <v>28</v>
      </c>
      <c r="F2534" s="143" t="s">
        <v>665</v>
      </c>
      <c r="G2534" s="140"/>
      <c r="H2534" s="143" t="s">
        <v>666</v>
      </c>
    </row>
    <row r="2535" spans="1:13">
      <c r="A2535" s="146">
        <v>2542</v>
      </c>
      <c r="B2535" s="155"/>
      <c r="D2535" s="152"/>
      <c r="E2535" s="141" t="s">
        <v>28</v>
      </c>
      <c r="F2535" s="143" t="s">
        <v>667</v>
      </c>
      <c r="G2535" s="140"/>
      <c r="H2535" s="143" t="s">
        <v>668</v>
      </c>
    </row>
    <row r="2536" spans="1:13">
      <c r="A2536" s="146">
        <v>2543</v>
      </c>
      <c r="B2536" s="155"/>
      <c r="D2536" s="152"/>
      <c r="E2536" s="141" t="s">
        <v>28</v>
      </c>
      <c r="F2536" s="143" t="s">
        <v>669</v>
      </c>
      <c r="G2536" s="140"/>
      <c r="H2536" s="143" t="s">
        <v>670</v>
      </c>
    </row>
    <row r="2537" spans="1:13">
      <c r="A2537" s="146">
        <v>2544</v>
      </c>
      <c r="B2537" s="155"/>
      <c r="D2537" s="152"/>
      <c r="E2537" s="141" t="s">
        <v>28</v>
      </c>
      <c r="F2537" s="143" t="s">
        <v>20038</v>
      </c>
      <c r="G2537" s="140"/>
      <c r="H2537" s="143" t="s">
        <v>20037</v>
      </c>
    </row>
    <row r="2538" spans="1:13">
      <c r="A2538" s="146">
        <v>2545</v>
      </c>
      <c r="B2538" s="155"/>
      <c r="D2538" s="152"/>
      <c r="E2538" s="141" t="s">
        <v>28</v>
      </c>
      <c r="F2538" s="143" t="s">
        <v>20042</v>
      </c>
      <c r="G2538" s="140"/>
      <c r="H2538" s="143" t="s">
        <v>20043</v>
      </c>
    </row>
    <row r="2539" spans="1:13">
      <c r="A2539" s="146">
        <v>2546</v>
      </c>
      <c r="B2539" s="155"/>
      <c r="D2539" s="152"/>
      <c r="E2539" s="141" t="s">
        <v>28</v>
      </c>
      <c r="F2539" s="143" t="s">
        <v>674</v>
      </c>
      <c r="G2539" s="140"/>
      <c r="H2539" s="143" t="s">
        <v>673</v>
      </c>
    </row>
    <row r="2540" spans="1:13">
      <c r="A2540" s="146">
        <v>2547</v>
      </c>
      <c r="B2540" s="155"/>
      <c r="D2540" s="152"/>
      <c r="E2540" s="141" t="s">
        <v>28</v>
      </c>
      <c r="F2540" s="143" t="s">
        <v>675</v>
      </c>
      <c r="G2540" s="140"/>
      <c r="H2540" s="143" t="s">
        <v>676</v>
      </c>
    </row>
    <row r="2541" spans="1:13">
      <c r="A2541" s="146">
        <v>2548</v>
      </c>
      <c r="B2541" s="155"/>
      <c r="D2541" s="152"/>
      <c r="E2541" s="141" t="s">
        <v>28</v>
      </c>
      <c r="F2541" s="143" t="s">
        <v>677</v>
      </c>
      <c r="G2541" s="140"/>
      <c r="H2541" s="143" t="s">
        <v>678</v>
      </c>
    </row>
    <row r="2542" spans="1:13">
      <c r="A2542" s="146">
        <v>2549</v>
      </c>
      <c r="B2542" s="155"/>
      <c r="D2542" s="152"/>
      <c r="E2542" s="141" t="s">
        <v>28</v>
      </c>
      <c r="F2542" s="143" t="s">
        <v>679</v>
      </c>
      <c r="G2542" s="140"/>
      <c r="H2542" s="143" t="s">
        <v>680</v>
      </c>
    </row>
    <row r="2543" spans="1:13">
      <c r="A2543" s="146">
        <v>2550</v>
      </c>
      <c r="B2543" s="155"/>
      <c r="D2543" s="152"/>
      <c r="E2543" s="141" t="s">
        <v>28</v>
      </c>
      <c r="F2543" s="143" t="s">
        <v>681</v>
      </c>
      <c r="G2543" s="140"/>
      <c r="H2543" s="143" t="s">
        <v>682</v>
      </c>
    </row>
    <row r="2544" spans="1:13">
      <c r="A2544" s="146">
        <v>2551</v>
      </c>
      <c r="B2544" s="155"/>
      <c r="D2544" s="152"/>
      <c r="E2544" s="141" t="s">
        <v>28</v>
      </c>
      <c r="F2544" s="143" t="s">
        <v>683</v>
      </c>
      <c r="G2544" s="140"/>
      <c r="H2544" s="143" t="s">
        <v>684</v>
      </c>
    </row>
    <row r="2545" spans="1:8">
      <c r="A2545" s="146">
        <v>2552</v>
      </c>
      <c r="B2545" s="155"/>
      <c r="D2545" s="152"/>
      <c r="E2545" s="141" t="s">
        <v>28</v>
      </c>
      <c r="F2545" s="143" t="s">
        <v>685</v>
      </c>
      <c r="G2545" s="140"/>
      <c r="H2545" s="143" t="s">
        <v>686</v>
      </c>
    </row>
    <row r="2546" spans="1:8">
      <c r="A2546" s="146">
        <v>2553</v>
      </c>
      <c r="B2546" s="155"/>
      <c r="D2546" s="152"/>
      <c r="E2546" s="141" t="s">
        <v>28</v>
      </c>
      <c r="F2546" s="143" t="s">
        <v>687</v>
      </c>
      <c r="G2546" s="140"/>
      <c r="H2546" s="143" t="s">
        <v>688</v>
      </c>
    </row>
    <row r="2547" spans="1:8">
      <c r="A2547" s="146">
        <v>2554</v>
      </c>
      <c r="B2547" s="155"/>
      <c r="D2547" s="152"/>
      <c r="E2547" s="141" t="s">
        <v>28</v>
      </c>
      <c r="F2547" s="143" t="s">
        <v>689</v>
      </c>
      <c r="G2547" s="140"/>
      <c r="H2547" s="143" t="s">
        <v>690</v>
      </c>
    </row>
    <row r="2548" spans="1:8">
      <c r="A2548" s="146">
        <v>2555</v>
      </c>
      <c r="B2548" s="155"/>
      <c r="D2548" s="152"/>
      <c r="E2548" s="141" t="s">
        <v>28</v>
      </c>
      <c r="F2548" s="143" t="s">
        <v>20846</v>
      </c>
      <c r="G2548" s="140"/>
      <c r="H2548" s="143" t="s">
        <v>692</v>
      </c>
    </row>
    <row r="2549" spans="1:8">
      <c r="A2549" s="146">
        <v>2556</v>
      </c>
      <c r="B2549" s="158"/>
      <c r="D2549" s="154"/>
      <c r="E2549" s="141" t="s">
        <v>28</v>
      </c>
      <c r="F2549" s="143" t="s">
        <v>24548</v>
      </c>
      <c r="G2549" s="143"/>
      <c r="H2549" s="143" t="s">
        <v>24549</v>
      </c>
    </row>
    <row r="2550" spans="1:8">
      <c r="A2550" s="146">
        <v>2557</v>
      </c>
      <c r="B2550" s="155"/>
      <c r="D2550" s="152"/>
      <c r="E2550" s="141" t="s">
        <v>28</v>
      </c>
      <c r="F2550" s="143" t="s">
        <v>693</v>
      </c>
      <c r="G2550" s="140"/>
      <c r="H2550" s="143" t="s">
        <v>22119</v>
      </c>
    </row>
    <row r="2551" spans="1:8">
      <c r="A2551" s="146">
        <v>2558</v>
      </c>
      <c r="B2551" s="155"/>
      <c r="D2551" s="152"/>
      <c r="E2551" s="141" t="s">
        <v>28</v>
      </c>
      <c r="F2551" s="143" t="s">
        <v>695</v>
      </c>
      <c r="G2551" s="140"/>
      <c r="H2551" s="143" t="s">
        <v>696</v>
      </c>
    </row>
    <row r="2552" spans="1:8">
      <c r="A2552" s="146">
        <v>2559</v>
      </c>
      <c r="B2552" s="155"/>
      <c r="D2552" s="152"/>
      <c r="E2552" s="141" t="s">
        <v>28</v>
      </c>
      <c r="F2552" s="143" t="s">
        <v>697</v>
      </c>
      <c r="G2552" s="140"/>
      <c r="H2552" s="143" t="s">
        <v>698</v>
      </c>
    </row>
    <row r="2553" spans="1:8">
      <c r="A2553" s="146">
        <v>2560</v>
      </c>
      <c r="B2553" s="155"/>
      <c r="D2553" s="152"/>
      <c r="E2553" s="141" t="s">
        <v>28</v>
      </c>
      <c r="F2553" s="143" t="s">
        <v>699</v>
      </c>
      <c r="G2553" s="140"/>
      <c r="H2553" s="143" t="s">
        <v>700</v>
      </c>
    </row>
    <row r="2554" spans="1:8">
      <c r="A2554" s="146">
        <v>2561</v>
      </c>
      <c r="B2554" s="155"/>
      <c r="D2554" s="152"/>
      <c r="E2554" s="141" t="s">
        <v>28</v>
      </c>
      <c r="F2554" s="143" t="s">
        <v>701</v>
      </c>
      <c r="G2554" s="140"/>
      <c r="H2554" s="143" t="s">
        <v>702</v>
      </c>
    </row>
    <row r="2555" spans="1:8">
      <c r="A2555" s="146">
        <v>2562</v>
      </c>
      <c r="B2555" s="155"/>
      <c r="D2555" s="152"/>
      <c r="E2555" s="141" t="s">
        <v>28</v>
      </c>
      <c r="F2555" s="143" t="s">
        <v>703</v>
      </c>
      <c r="G2555" s="140"/>
      <c r="H2555" s="143" t="s">
        <v>704</v>
      </c>
    </row>
    <row r="2556" spans="1:8">
      <c r="A2556" s="146">
        <v>2563</v>
      </c>
      <c r="B2556" s="155"/>
      <c r="D2556" s="152"/>
      <c r="E2556" s="141" t="s">
        <v>28</v>
      </c>
      <c r="F2556" s="143" t="s">
        <v>707</v>
      </c>
      <c r="G2556" s="140"/>
      <c r="H2556" s="143" t="s">
        <v>708</v>
      </c>
    </row>
    <row r="2557" spans="1:8">
      <c r="A2557" s="146">
        <v>2564</v>
      </c>
      <c r="B2557" s="155"/>
      <c r="D2557" s="152"/>
      <c r="E2557" s="141" t="s">
        <v>28</v>
      </c>
      <c r="F2557" s="143" t="s">
        <v>709</v>
      </c>
      <c r="G2557" s="140"/>
      <c r="H2557" s="143" t="s">
        <v>710</v>
      </c>
    </row>
    <row r="2558" spans="1:8">
      <c r="A2558" s="146">
        <v>2565</v>
      </c>
      <c r="B2558" s="155"/>
      <c r="D2558" s="152"/>
      <c r="E2558" s="141" t="s">
        <v>28</v>
      </c>
      <c r="F2558" s="143" t="s">
        <v>711</v>
      </c>
      <c r="G2558" s="140"/>
      <c r="H2558" s="143" t="s">
        <v>712</v>
      </c>
    </row>
    <row r="2559" spans="1:8" ht="43.5">
      <c r="A2559" s="146">
        <v>2566</v>
      </c>
      <c r="B2559" s="155"/>
      <c r="D2559" s="152"/>
      <c r="E2559" s="141" t="s">
        <v>28</v>
      </c>
      <c r="F2559" s="143" t="s">
        <v>22109</v>
      </c>
      <c r="G2559" s="140"/>
      <c r="H2559" s="143" t="s">
        <v>14389</v>
      </c>
    </row>
    <row r="2560" spans="1:8">
      <c r="A2560" s="146">
        <v>2567</v>
      </c>
      <c r="B2560" s="155"/>
      <c r="D2560" s="152"/>
      <c r="E2560" s="141" t="s">
        <v>28</v>
      </c>
      <c r="F2560" s="143" t="s">
        <v>715</v>
      </c>
      <c r="G2560" s="140"/>
      <c r="H2560" s="143" t="s">
        <v>716</v>
      </c>
    </row>
    <row r="2561" spans="1:8">
      <c r="A2561" s="146">
        <v>2568</v>
      </c>
      <c r="B2561" s="155"/>
      <c r="D2561" s="152"/>
      <c r="E2561" s="141" t="s">
        <v>28</v>
      </c>
      <c r="F2561" s="143" t="s">
        <v>717</v>
      </c>
      <c r="G2561" s="140"/>
      <c r="H2561" s="143" t="s">
        <v>718</v>
      </c>
    </row>
    <row r="2562" spans="1:8" ht="58">
      <c r="A2562" s="146">
        <v>2569</v>
      </c>
      <c r="B2562" s="155"/>
      <c r="D2562" s="152"/>
      <c r="E2562" s="141" t="s">
        <v>28</v>
      </c>
      <c r="F2562" s="143" t="s">
        <v>22113</v>
      </c>
      <c r="G2562" s="140"/>
      <c r="H2562" s="143" t="s">
        <v>720</v>
      </c>
    </row>
    <row r="2563" spans="1:8" ht="58">
      <c r="A2563" s="146">
        <v>2570</v>
      </c>
      <c r="B2563" s="158"/>
      <c r="D2563" s="154"/>
      <c r="E2563" s="141" t="s">
        <v>28</v>
      </c>
      <c r="F2563" s="143" t="s">
        <v>22115</v>
      </c>
      <c r="G2563" s="140"/>
      <c r="H2563" s="143" t="s">
        <v>22120</v>
      </c>
    </row>
    <row r="2564" spans="1:8">
      <c r="A2564" s="146">
        <v>2571</v>
      </c>
      <c r="B2564" s="155"/>
      <c r="D2564" s="152"/>
      <c r="E2564" s="141" t="s">
        <v>28</v>
      </c>
      <c r="F2564" s="143" t="s">
        <v>729</v>
      </c>
      <c r="G2564" s="140"/>
      <c r="H2564" s="143" t="s">
        <v>730</v>
      </c>
    </row>
    <row r="2565" spans="1:8">
      <c r="A2565" s="146">
        <v>2572</v>
      </c>
      <c r="B2565" s="155"/>
      <c r="D2565" s="152"/>
      <c r="E2565" s="141" t="s">
        <v>28</v>
      </c>
      <c r="F2565" s="143" t="s">
        <v>723</v>
      </c>
      <c r="G2565" s="140"/>
      <c r="H2565" s="143" t="s">
        <v>724</v>
      </c>
    </row>
    <row r="2566" spans="1:8">
      <c r="A2566" s="146">
        <v>2573</v>
      </c>
      <c r="B2566" s="155"/>
      <c r="D2566" s="152"/>
      <c r="E2566" s="141" t="s">
        <v>28</v>
      </c>
      <c r="F2566" s="143" t="s">
        <v>725</v>
      </c>
      <c r="G2566" s="140"/>
      <c r="H2566" s="143" t="s">
        <v>726</v>
      </c>
    </row>
    <row r="2567" spans="1:8">
      <c r="A2567" s="146">
        <v>2574</v>
      </c>
      <c r="B2567" s="155"/>
      <c r="D2567" s="152"/>
      <c r="E2567" s="141" t="s">
        <v>28</v>
      </c>
      <c r="F2567" s="143" t="s">
        <v>22112</v>
      </c>
      <c r="G2567" s="140"/>
      <c r="H2567" s="143" t="s">
        <v>728</v>
      </c>
    </row>
    <row r="2568" spans="1:8">
      <c r="A2568" s="146">
        <v>2575</v>
      </c>
      <c r="B2568" s="155"/>
      <c r="D2568" s="152"/>
      <c r="E2568" s="141" t="s">
        <v>28</v>
      </c>
      <c r="F2568" s="143" t="s">
        <v>733</v>
      </c>
      <c r="G2568" s="140"/>
      <c r="H2568" s="143" t="s">
        <v>734</v>
      </c>
    </row>
    <row r="2569" spans="1:8">
      <c r="A2569" s="146">
        <v>2576</v>
      </c>
      <c r="B2569" s="155"/>
      <c r="D2569" s="152"/>
      <c r="E2569" s="141" t="s">
        <v>28</v>
      </c>
      <c r="F2569" s="143" t="s">
        <v>754</v>
      </c>
      <c r="G2569" s="140"/>
      <c r="H2569" s="143" t="s">
        <v>755</v>
      </c>
    </row>
    <row r="2570" spans="1:8">
      <c r="A2570" s="146">
        <v>2577</v>
      </c>
      <c r="B2570" s="155"/>
      <c r="D2570" s="152"/>
      <c r="E2570" s="141" t="s">
        <v>28</v>
      </c>
      <c r="F2570" s="143" t="s">
        <v>735</v>
      </c>
      <c r="G2570" s="140"/>
      <c r="H2570" s="143" t="s">
        <v>736</v>
      </c>
    </row>
    <row r="2571" spans="1:8">
      <c r="A2571" s="146">
        <v>2578</v>
      </c>
      <c r="B2571" s="155"/>
      <c r="D2571" s="152"/>
      <c r="E2571" s="141" t="s">
        <v>28</v>
      </c>
      <c r="F2571" s="143" t="s">
        <v>737</v>
      </c>
      <c r="G2571" s="140"/>
      <c r="H2571" s="143" t="s">
        <v>738</v>
      </c>
    </row>
    <row r="2572" spans="1:8">
      <c r="A2572" s="146">
        <v>2579</v>
      </c>
      <c r="B2572" s="155"/>
      <c r="D2572" s="152"/>
      <c r="E2572" s="141" t="s">
        <v>28</v>
      </c>
      <c r="F2572" s="143" t="s">
        <v>739</v>
      </c>
      <c r="G2572" s="140"/>
      <c r="H2572" s="143" t="s">
        <v>740</v>
      </c>
    </row>
    <row r="2573" spans="1:8" ht="58">
      <c r="A2573" s="146">
        <v>2580</v>
      </c>
      <c r="B2573" s="155"/>
      <c r="D2573" s="152"/>
      <c r="E2573" s="141" t="s">
        <v>28</v>
      </c>
      <c r="F2573" s="143" t="s">
        <v>22123</v>
      </c>
      <c r="G2573" s="140"/>
      <c r="H2573" s="143" t="s">
        <v>742</v>
      </c>
    </row>
    <row r="2574" spans="1:8">
      <c r="A2574" s="146">
        <v>2581</v>
      </c>
      <c r="B2574" s="155"/>
      <c r="D2574" s="152"/>
      <c r="E2574" s="141" t="s">
        <v>28</v>
      </c>
      <c r="F2574" s="143" t="s">
        <v>743</v>
      </c>
      <c r="G2574" s="140"/>
      <c r="H2574" s="143" t="s">
        <v>744</v>
      </c>
    </row>
    <row r="2575" spans="1:8">
      <c r="A2575" s="146">
        <v>2582</v>
      </c>
      <c r="B2575" s="155"/>
      <c r="D2575" s="152"/>
      <c r="E2575" s="141" t="s">
        <v>28</v>
      </c>
      <c r="F2575" s="143" t="s">
        <v>745</v>
      </c>
      <c r="G2575" s="140"/>
      <c r="H2575" s="143" t="s">
        <v>746</v>
      </c>
    </row>
    <row r="2576" spans="1:8">
      <c r="A2576" s="146">
        <v>2583</v>
      </c>
      <c r="B2576" s="155"/>
      <c r="D2576" s="152"/>
      <c r="E2576" s="141" t="s">
        <v>28</v>
      </c>
      <c r="F2576" s="143" t="s">
        <v>747</v>
      </c>
      <c r="G2576" s="140"/>
      <c r="H2576" s="143" t="s">
        <v>748</v>
      </c>
    </row>
    <row r="2577" spans="1:9">
      <c r="A2577" s="146">
        <v>2584</v>
      </c>
      <c r="B2577" s="155"/>
      <c r="D2577" s="152"/>
      <c r="E2577" s="141" t="s">
        <v>28</v>
      </c>
      <c r="F2577" s="143" t="s">
        <v>749</v>
      </c>
      <c r="G2577" s="140"/>
      <c r="H2577" s="143" t="s">
        <v>750</v>
      </c>
    </row>
    <row r="2578" spans="1:9">
      <c r="A2578" s="146">
        <v>2585</v>
      </c>
      <c r="B2578" s="155"/>
      <c r="D2578" s="152"/>
      <c r="E2578" s="141" t="s">
        <v>28</v>
      </c>
      <c r="F2578" s="143" t="s">
        <v>751</v>
      </c>
      <c r="G2578" s="140"/>
      <c r="H2578" s="143" t="s">
        <v>752</v>
      </c>
    </row>
    <row r="2579" spans="1:9">
      <c r="A2579" s="146">
        <v>2586</v>
      </c>
      <c r="B2579" s="155"/>
      <c r="D2579" s="152"/>
      <c r="E2579" s="141" t="s">
        <v>28</v>
      </c>
      <c r="F2579" s="143" t="s">
        <v>20798</v>
      </c>
      <c r="G2579" s="140"/>
      <c r="H2579" s="143" t="s">
        <v>732</v>
      </c>
    </row>
    <row r="2580" spans="1:9">
      <c r="A2580" s="146">
        <v>2587</v>
      </c>
      <c r="B2580" s="155"/>
      <c r="D2580" s="152"/>
      <c r="E2580" s="141" t="s">
        <v>28</v>
      </c>
      <c r="F2580" s="143" t="s">
        <v>731</v>
      </c>
      <c r="G2580" s="140"/>
      <c r="H2580" s="143" t="s">
        <v>732</v>
      </c>
    </row>
    <row r="2581" spans="1:9">
      <c r="A2581" s="146">
        <v>2588</v>
      </c>
      <c r="B2581" s="155"/>
      <c r="D2581" s="152"/>
      <c r="E2581" s="141" t="s">
        <v>28</v>
      </c>
      <c r="F2581" s="143" t="s">
        <v>20796</v>
      </c>
      <c r="G2581" s="140"/>
      <c r="H2581" s="143" t="s">
        <v>20797</v>
      </c>
    </row>
    <row r="2582" spans="1:9" ht="58">
      <c r="A2582" s="146">
        <v>2589</v>
      </c>
      <c r="B2582" s="158"/>
      <c r="D2582" s="154"/>
      <c r="E2582" s="141" t="s">
        <v>28</v>
      </c>
      <c r="F2582" s="143" t="s">
        <v>22031</v>
      </c>
      <c r="G2582" s="143"/>
      <c r="H2582" s="143" t="s">
        <v>22032</v>
      </c>
    </row>
    <row r="2583" spans="1:9">
      <c r="A2583" s="146">
        <v>2590</v>
      </c>
      <c r="B2583" s="155"/>
      <c r="D2583" s="152"/>
      <c r="E2583" s="141" t="s">
        <v>28</v>
      </c>
      <c r="F2583" s="143" t="s">
        <v>756</v>
      </c>
      <c r="G2583" s="140"/>
      <c r="H2583" s="143" t="s">
        <v>757</v>
      </c>
    </row>
    <row r="2584" spans="1:9">
      <c r="A2584" s="146">
        <v>2591</v>
      </c>
      <c r="B2584" s="155"/>
      <c r="D2584" s="152"/>
      <c r="E2584" s="141" t="s">
        <v>28</v>
      </c>
      <c r="F2584" s="143" t="s">
        <v>23403</v>
      </c>
      <c r="G2584" s="140"/>
      <c r="H2584" s="143" t="s">
        <v>23402</v>
      </c>
      <c r="I2584"/>
    </row>
    <row r="2585" spans="1:9">
      <c r="A2585" s="146">
        <v>2592</v>
      </c>
      <c r="B2585" s="155"/>
      <c r="D2585" s="152"/>
      <c r="E2585" s="141" t="s">
        <v>28</v>
      </c>
      <c r="F2585" s="143" t="s">
        <v>760</v>
      </c>
      <c r="G2585" s="140"/>
      <c r="H2585" s="143" t="s">
        <v>761</v>
      </c>
    </row>
    <row r="2586" spans="1:9">
      <c r="A2586" s="146">
        <v>2593</v>
      </c>
      <c r="B2586" s="155"/>
      <c r="D2586" s="152"/>
      <c r="E2586" s="141" t="s">
        <v>28</v>
      </c>
      <c r="F2586" s="143" t="s">
        <v>762</v>
      </c>
      <c r="G2586" s="140"/>
      <c r="H2586" s="143" t="s">
        <v>763</v>
      </c>
    </row>
    <row r="2587" spans="1:9">
      <c r="A2587" s="146">
        <v>2594</v>
      </c>
      <c r="B2587" s="155"/>
      <c r="D2587" s="152"/>
      <c r="E2587" s="141" t="s">
        <v>28</v>
      </c>
      <c r="F2587" s="143" t="s">
        <v>764</v>
      </c>
      <c r="G2587" s="140"/>
      <c r="H2587" s="143" t="s">
        <v>20795</v>
      </c>
    </row>
    <row r="2588" spans="1:9">
      <c r="A2588" s="146">
        <v>2595</v>
      </c>
      <c r="B2588" s="155"/>
      <c r="D2588" s="152"/>
      <c r="E2588" s="141" t="s">
        <v>28</v>
      </c>
      <c r="F2588" s="143" t="s">
        <v>766</v>
      </c>
      <c r="G2588" s="140"/>
      <c r="H2588" s="143" t="s">
        <v>767</v>
      </c>
    </row>
    <row r="2589" spans="1:9">
      <c r="A2589" s="146">
        <v>2596</v>
      </c>
      <c r="B2589" s="155"/>
      <c r="D2589" s="152"/>
      <c r="E2589" s="141" t="s">
        <v>28</v>
      </c>
      <c r="F2589" s="143" t="s">
        <v>7250</v>
      </c>
      <c r="G2589" s="140"/>
      <c r="H2589" s="143" t="s">
        <v>769</v>
      </c>
    </row>
    <row r="2590" spans="1:9">
      <c r="A2590" s="146">
        <v>2597</v>
      </c>
      <c r="B2590" s="155"/>
      <c r="D2590" s="152"/>
      <c r="E2590" s="141" t="s">
        <v>28</v>
      </c>
      <c r="F2590" s="143" t="s">
        <v>770</v>
      </c>
      <c r="G2590" s="140"/>
      <c r="H2590" s="143" t="s">
        <v>771</v>
      </c>
    </row>
    <row r="2591" spans="1:9">
      <c r="A2591" s="146">
        <v>2598</v>
      </c>
      <c r="B2591" s="155"/>
      <c r="D2591" s="152"/>
      <c r="E2591" s="141" t="s">
        <v>28</v>
      </c>
      <c r="F2591" s="143" t="s">
        <v>20793</v>
      </c>
      <c r="G2591" s="140"/>
      <c r="H2591" s="143" t="s">
        <v>20794</v>
      </c>
      <c r="I2591" s="159" t="s">
        <v>23777</v>
      </c>
    </row>
    <row r="2592" spans="1:9">
      <c r="A2592" s="146">
        <v>2599</v>
      </c>
      <c r="B2592" s="155"/>
      <c r="D2592" s="152"/>
      <c r="E2592" s="141" t="s">
        <v>28</v>
      </c>
      <c r="F2592" s="143" t="s">
        <v>774</v>
      </c>
      <c r="G2592" s="140"/>
      <c r="H2592" s="143" t="s">
        <v>775</v>
      </c>
    </row>
    <row r="2593" spans="1:8">
      <c r="A2593" s="146">
        <v>2600</v>
      </c>
      <c r="B2593" s="155"/>
      <c r="D2593" s="152"/>
      <c r="E2593" s="141" t="s">
        <v>28</v>
      </c>
      <c r="F2593" s="143" t="s">
        <v>778</v>
      </c>
      <c r="G2593" s="140"/>
      <c r="H2593" s="143" t="s">
        <v>779</v>
      </c>
    </row>
    <row r="2594" spans="1:8">
      <c r="A2594" s="146">
        <v>2601</v>
      </c>
      <c r="B2594" s="155"/>
      <c r="D2594" s="152"/>
      <c r="E2594" s="141" t="s">
        <v>28</v>
      </c>
      <c r="F2594" s="143" t="s">
        <v>780</v>
      </c>
      <c r="G2594" s="140"/>
      <c r="H2594" s="143" t="s">
        <v>781</v>
      </c>
    </row>
    <row r="2595" spans="1:8">
      <c r="A2595" s="146">
        <v>2602</v>
      </c>
      <c r="B2595" s="155"/>
      <c r="D2595" s="152"/>
      <c r="E2595" s="141" t="s">
        <v>28</v>
      </c>
      <c r="F2595" s="143" t="s">
        <v>782</v>
      </c>
      <c r="G2595" s="140"/>
      <c r="H2595" s="143" t="s">
        <v>783</v>
      </c>
    </row>
    <row r="2596" spans="1:8">
      <c r="A2596" s="146">
        <v>2603</v>
      </c>
      <c r="B2596" s="155"/>
      <c r="D2596" s="152"/>
      <c r="E2596" s="141" t="s">
        <v>28</v>
      </c>
      <c r="F2596" s="143" t="s">
        <v>784</v>
      </c>
      <c r="G2596" s="140"/>
      <c r="H2596" s="143" t="s">
        <v>785</v>
      </c>
    </row>
    <row r="2597" spans="1:8">
      <c r="A2597" s="146">
        <v>2604</v>
      </c>
      <c r="B2597" s="155"/>
      <c r="D2597" s="152"/>
      <c r="E2597" s="141" t="s">
        <v>28</v>
      </c>
      <c r="F2597" s="143" t="s">
        <v>786</v>
      </c>
      <c r="G2597" s="140"/>
      <c r="H2597" s="143" t="s">
        <v>787</v>
      </c>
    </row>
    <row r="2598" spans="1:8">
      <c r="A2598" s="146">
        <v>2605</v>
      </c>
      <c r="B2598" s="155"/>
      <c r="D2598" s="152"/>
      <c r="E2598" s="141" t="s">
        <v>28</v>
      </c>
      <c r="F2598" s="143" t="s">
        <v>788</v>
      </c>
      <c r="G2598" s="140"/>
      <c r="H2598" s="143" t="s">
        <v>789</v>
      </c>
    </row>
    <row r="2599" spans="1:8">
      <c r="A2599" s="146">
        <v>2606</v>
      </c>
      <c r="B2599" s="156"/>
      <c r="D2599" s="157"/>
      <c r="E2599" s="141" t="s">
        <v>28</v>
      </c>
      <c r="F2599" s="143" t="s">
        <v>22840</v>
      </c>
      <c r="G2599" s="143"/>
      <c r="H2599" s="143" t="s">
        <v>22841</v>
      </c>
    </row>
    <row r="2600" spans="1:8">
      <c r="A2600" s="146">
        <v>2607</v>
      </c>
      <c r="B2600" s="155"/>
      <c r="D2600" s="152"/>
      <c r="E2600" s="141" t="s">
        <v>28</v>
      </c>
      <c r="F2600" s="143" t="s">
        <v>7094</v>
      </c>
      <c r="G2600" s="140"/>
      <c r="H2600" s="143" t="s">
        <v>791</v>
      </c>
    </row>
    <row r="2601" spans="1:8">
      <c r="A2601" s="146">
        <v>2608</v>
      </c>
      <c r="B2601" s="155"/>
      <c r="D2601" s="152"/>
      <c r="E2601" s="141" t="s">
        <v>28</v>
      </c>
      <c r="F2601" s="143" t="s">
        <v>792</v>
      </c>
      <c r="G2601" s="140"/>
      <c r="H2601" s="143" t="s">
        <v>793</v>
      </c>
    </row>
    <row r="2602" spans="1:8">
      <c r="A2602" s="146">
        <v>2609</v>
      </c>
      <c r="B2602" s="155"/>
      <c r="D2602" s="152"/>
      <c r="E2602" s="141" t="s">
        <v>28</v>
      </c>
      <c r="F2602" s="143" t="s">
        <v>794</v>
      </c>
      <c r="G2602" s="140"/>
      <c r="H2602" s="143" t="s">
        <v>795</v>
      </c>
    </row>
    <row r="2603" spans="1:8">
      <c r="A2603" s="146">
        <v>2610</v>
      </c>
      <c r="B2603" s="155"/>
      <c r="D2603" s="152"/>
      <c r="E2603" s="141" t="s">
        <v>28</v>
      </c>
      <c r="F2603" s="143" t="s">
        <v>796</v>
      </c>
      <c r="G2603" s="140"/>
      <c r="H2603" s="143" t="s">
        <v>797</v>
      </c>
    </row>
    <row r="2604" spans="1:8">
      <c r="A2604" s="146">
        <v>2611</v>
      </c>
      <c r="B2604" s="155"/>
      <c r="D2604" s="152"/>
      <c r="E2604" s="141" t="s">
        <v>28</v>
      </c>
      <c r="F2604" s="143" t="s">
        <v>798</v>
      </c>
      <c r="G2604" s="140"/>
      <c r="H2604" s="143" t="s">
        <v>799</v>
      </c>
    </row>
    <row r="2605" spans="1:8">
      <c r="A2605" s="146">
        <v>2612</v>
      </c>
      <c r="B2605" s="155"/>
      <c r="D2605" s="152"/>
      <c r="E2605" s="141" t="s">
        <v>28</v>
      </c>
      <c r="F2605" s="143" t="s">
        <v>800</v>
      </c>
      <c r="G2605" s="140"/>
      <c r="H2605" s="143" t="s">
        <v>801</v>
      </c>
    </row>
    <row r="2606" spans="1:8">
      <c r="A2606" s="146">
        <v>2613</v>
      </c>
      <c r="B2606" s="155"/>
      <c r="D2606" s="152"/>
      <c r="E2606" s="141" t="s">
        <v>28</v>
      </c>
      <c r="F2606" s="143" t="s">
        <v>802</v>
      </c>
      <c r="G2606" s="140"/>
      <c r="H2606" s="143" t="s">
        <v>803</v>
      </c>
    </row>
    <row r="2607" spans="1:8">
      <c r="A2607" s="146">
        <v>2614</v>
      </c>
      <c r="B2607" s="155"/>
      <c r="D2607" s="152"/>
      <c r="E2607" s="141" t="s">
        <v>28</v>
      </c>
      <c r="F2607" s="143" t="s">
        <v>804</v>
      </c>
      <c r="G2607" s="140"/>
      <c r="H2607" s="143" t="s">
        <v>805</v>
      </c>
    </row>
    <row r="2608" spans="1:8">
      <c r="A2608" s="146">
        <v>2615</v>
      </c>
      <c r="B2608" s="155"/>
      <c r="D2608" s="152"/>
      <c r="E2608" s="141" t="s">
        <v>28</v>
      </c>
      <c r="F2608" s="143" t="s">
        <v>806</v>
      </c>
      <c r="G2608" s="140"/>
      <c r="H2608" s="143" t="s">
        <v>807</v>
      </c>
    </row>
    <row r="2609" spans="1:8">
      <c r="A2609" s="146">
        <v>2616</v>
      </c>
      <c r="B2609" s="155"/>
      <c r="D2609" s="152"/>
      <c r="E2609" s="141" t="s">
        <v>28</v>
      </c>
      <c r="F2609" s="143" t="s">
        <v>808</v>
      </c>
      <c r="G2609" s="140"/>
      <c r="H2609" s="143" t="s">
        <v>809</v>
      </c>
    </row>
    <row r="2610" spans="1:8">
      <c r="A2610" s="146">
        <v>2617</v>
      </c>
      <c r="B2610" s="155"/>
      <c r="D2610" s="152"/>
      <c r="E2610" s="141" t="s">
        <v>28</v>
      </c>
      <c r="F2610" s="143" t="s">
        <v>810</v>
      </c>
      <c r="G2610" s="140"/>
      <c r="H2610" s="143" t="s">
        <v>811</v>
      </c>
    </row>
    <row r="2611" spans="1:8">
      <c r="A2611" s="146">
        <v>2618</v>
      </c>
      <c r="B2611" s="155"/>
      <c r="D2611" s="152"/>
      <c r="E2611" s="141" t="s">
        <v>28</v>
      </c>
      <c r="F2611" s="143" t="s">
        <v>22121</v>
      </c>
      <c r="G2611" s="140"/>
      <c r="H2611" s="143" t="s">
        <v>813</v>
      </c>
    </row>
    <row r="2612" spans="1:8">
      <c r="A2612" s="146">
        <v>2619</v>
      </c>
      <c r="B2612" s="155"/>
      <c r="D2612" s="152"/>
      <c r="E2612" s="141" t="s">
        <v>28</v>
      </c>
      <c r="F2612" s="143" t="s">
        <v>814</v>
      </c>
      <c r="G2612" s="140"/>
      <c r="H2612" s="143" t="s">
        <v>815</v>
      </c>
    </row>
    <row r="2613" spans="1:8">
      <c r="A2613" s="146">
        <v>2620</v>
      </c>
      <c r="B2613" s="155"/>
      <c r="D2613" s="152"/>
      <c r="E2613" s="141" t="s">
        <v>28</v>
      </c>
      <c r="F2613" s="143" t="s">
        <v>816</v>
      </c>
      <c r="G2613" s="140"/>
      <c r="H2613" s="143" t="s">
        <v>817</v>
      </c>
    </row>
    <row r="2614" spans="1:8">
      <c r="A2614" s="146">
        <v>2621</v>
      </c>
      <c r="B2614" s="155"/>
      <c r="D2614" s="152"/>
      <c r="E2614" s="141" t="s">
        <v>28</v>
      </c>
      <c r="F2614" s="143" t="s">
        <v>7095</v>
      </c>
      <c r="G2614" s="140"/>
      <c r="H2614" s="143" t="s">
        <v>7096</v>
      </c>
    </row>
    <row r="2615" spans="1:8">
      <c r="A2615" s="146">
        <v>2622</v>
      </c>
      <c r="B2615" s="155"/>
      <c r="D2615" s="152"/>
      <c r="E2615" s="141" t="s">
        <v>28</v>
      </c>
      <c r="F2615" s="143" t="s">
        <v>7250</v>
      </c>
      <c r="G2615" s="140"/>
      <c r="H2615" s="143" t="s">
        <v>769</v>
      </c>
    </row>
    <row r="2616" spans="1:8">
      <c r="A2616" s="146">
        <v>2623</v>
      </c>
      <c r="B2616" s="155"/>
      <c r="D2616" s="152"/>
      <c r="E2616" s="141" t="s">
        <v>28</v>
      </c>
      <c r="F2616" s="143" t="s">
        <v>7251</v>
      </c>
      <c r="G2616" s="140"/>
      <c r="H2616" s="143" t="s">
        <v>7271</v>
      </c>
    </row>
    <row r="2617" spans="1:8">
      <c r="A2617" s="146">
        <v>2624</v>
      </c>
      <c r="B2617" s="155"/>
      <c r="D2617" s="152"/>
      <c r="E2617" s="141" t="s">
        <v>28</v>
      </c>
      <c r="F2617" s="143" t="s">
        <v>820</v>
      </c>
      <c r="G2617" s="140"/>
      <c r="H2617" s="143" t="s">
        <v>821</v>
      </c>
    </row>
    <row r="2618" spans="1:8">
      <c r="A2618" s="146">
        <v>2625</v>
      </c>
      <c r="B2618" s="155"/>
      <c r="D2618" s="152"/>
      <c r="E2618" s="141" t="s">
        <v>28</v>
      </c>
      <c r="F2618" s="143" t="s">
        <v>822</v>
      </c>
      <c r="G2618" s="140"/>
      <c r="H2618" s="143" t="s">
        <v>823</v>
      </c>
    </row>
    <row r="2619" spans="1:8">
      <c r="A2619" s="146">
        <v>2626</v>
      </c>
      <c r="B2619" s="155"/>
      <c r="D2619" s="152"/>
      <c r="E2619" s="141" t="s">
        <v>28</v>
      </c>
      <c r="F2619" s="143" t="s">
        <v>824</v>
      </c>
      <c r="G2619" s="140"/>
      <c r="H2619" s="143" t="s">
        <v>825</v>
      </c>
    </row>
    <row r="2620" spans="1:8">
      <c r="A2620" s="146">
        <v>2627</v>
      </c>
      <c r="B2620" s="155"/>
      <c r="D2620" s="152"/>
      <c r="E2620" s="141" t="s">
        <v>28</v>
      </c>
      <c r="F2620" s="143" t="s">
        <v>826</v>
      </c>
      <c r="G2620" s="140"/>
      <c r="H2620" s="143" t="s">
        <v>827</v>
      </c>
    </row>
    <row r="2621" spans="1:8">
      <c r="A2621" s="146">
        <v>2628</v>
      </c>
      <c r="B2621" s="155"/>
      <c r="D2621" s="152"/>
      <c r="E2621" s="141" t="s">
        <v>28</v>
      </c>
      <c r="F2621" s="143" t="s">
        <v>828</v>
      </c>
      <c r="G2621" s="140"/>
      <c r="H2621" s="143" t="s">
        <v>829</v>
      </c>
    </row>
    <row r="2622" spans="1:8">
      <c r="A2622" s="146">
        <v>2629</v>
      </c>
      <c r="B2622" s="155"/>
      <c r="D2622" s="152"/>
      <c r="E2622" s="141" t="s">
        <v>28</v>
      </c>
      <c r="F2622" s="143" t="s">
        <v>830</v>
      </c>
      <c r="G2622" s="140"/>
      <c r="H2622" s="143" t="s">
        <v>831</v>
      </c>
    </row>
    <row r="2623" spans="1:8">
      <c r="A2623" s="146">
        <v>2630</v>
      </c>
      <c r="B2623" s="155"/>
      <c r="D2623" s="152"/>
      <c r="E2623" s="141" t="s">
        <v>28</v>
      </c>
      <c r="F2623" s="143" t="s">
        <v>832</v>
      </c>
      <c r="G2623" s="140"/>
      <c r="H2623" s="143" t="s">
        <v>833</v>
      </c>
    </row>
    <row r="2624" spans="1:8">
      <c r="A2624" s="146">
        <v>2631</v>
      </c>
      <c r="B2624" s="155"/>
      <c r="D2624" s="152"/>
      <c r="E2624" s="141" t="s">
        <v>28</v>
      </c>
      <c r="F2624" s="143" t="s">
        <v>7252</v>
      </c>
      <c r="G2624" s="140"/>
      <c r="H2624" s="143" t="s">
        <v>20845</v>
      </c>
    </row>
    <row r="2625" spans="1:8">
      <c r="A2625" s="146">
        <v>2632</v>
      </c>
      <c r="B2625" s="155"/>
      <c r="D2625" s="152"/>
      <c r="E2625" s="141" t="s">
        <v>28</v>
      </c>
      <c r="F2625" s="143" t="s">
        <v>7254</v>
      </c>
      <c r="G2625" s="140"/>
      <c r="H2625" s="143" t="s">
        <v>22122</v>
      </c>
    </row>
    <row r="2626" spans="1:8">
      <c r="A2626" s="146">
        <v>2633</v>
      </c>
      <c r="B2626" s="155"/>
      <c r="D2626" s="152"/>
      <c r="E2626" s="141" t="s">
        <v>28</v>
      </c>
      <c r="F2626" s="143" t="s">
        <v>7259</v>
      </c>
      <c r="G2626" s="140"/>
      <c r="H2626" s="143" t="s">
        <v>7260</v>
      </c>
    </row>
    <row r="2627" spans="1:8">
      <c r="A2627" s="146">
        <v>2634</v>
      </c>
      <c r="B2627" s="155"/>
      <c r="D2627" s="152"/>
      <c r="E2627" s="141" t="s">
        <v>28</v>
      </c>
      <c r="F2627" s="143" t="s">
        <v>22124</v>
      </c>
      <c r="G2627" s="140"/>
      <c r="H2627" s="143" t="s">
        <v>3166</v>
      </c>
    </row>
    <row r="2628" spans="1:8">
      <c r="A2628" s="146">
        <v>2635</v>
      </c>
      <c r="B2628" s="155"/>
      <c r="D2628" s="152"/>
      <c r="E2628" s="141" t="s">
        <v>28</v>
      </c>
      <c r="F2628" s="143" t="s">
        <v>3169</v>
      </c>
      <c r="G2628" s="140"/>
      <c r="H2628" s="143" t="s">
        <v>3170</v>
      </c>
    </row>
    <row r="2629" spans="1:8">
      <c r="A2629" s="146">
        <v>2636</v>
      </c>
      <c r="B2629" s="155"/>
      <c r="D2629" s="152"/>
      <c r="E2629" s="141" t="s">
        <v>28</v>
      </c>
      <c r="F2629" s="143" t="s">
        <v>3171</v>
      </c>
      <c r="G2629" s="140"/>
      <c r="H2629" s="143" t="s">
        <v>15253</v>
      </c>
    </row>
    <row r="2630" spans="1:8">
      <c r="A2630" s="146">
        <v>2637</v>
      </c>
      <c r="B2630" s="155"/>
      <c r="D2630" s="152"/>
      <c r="E2630" s="141" t="s">
        <v>28</v>
      </c>
      <c r="F2630" s="143" t="s">
        <v>3172</v>
      </c>
      <c r="G2630" s="140"/>
      <c r="H2630" s="143" t="s">
        <v>3173</v>
      </c>
    </row>
    <row r="2631" spans="1:8">
      <c r="A2631" s="146">
        <v>2638</v>
      </c>
      <c r="B2631" s="155"/>
      <c r="D2631" s="152"/>
      <c r="E2631" s="141" t="s">
        <v>28</v>
      </c>
      <c r="F2631" s="143" t="s">
        <v>7445</v>
      </c>
      <c r="G2631" s="140"/>
      <c r="H2631" s="143" t="s">
        <v>7446</v>
      </c>
    </row>
    <row r="2632" spans="1:8">
      <c r="A2632" s="146">
        <v>2639</v>
      </c>
      <c r="B2632" s="155"/>
      <c r="D2632" s="152"/>
      <c r="E2632" s="141" t="s">
        <v>28</v>
      </c>
      <c r="F2632" s="143" t="s">
        <v>7453</v>
      </c>
      <c r="G2632" s="140"/>
      <c r="H2632" s="143" t="s">
        <v>7454</v>
      </c>
    </row>
    <row r="2633" spans="1:8">
      <c r="A2633" s="146">
        <v>2640</v>
      </c>
      <c r="B2633" s="155"/>
      <c r="D2633" s="152"/>
      <c r="E2633" s="141" t="s">
        <v>28</v>
      </c>
      <c r="F2633" s="143" t="s">
        <v>7515</v>
      </c>
      <c r="G2633" s="140"/>
      <c r="H2633" s="143" t="s">
        <v>7516</v>
      </c>
    </row>
    <row r="2634" spans="1:8">
      <c r="A2634" s="146">
        <v>2641</v>
      </c>
      <c r="B2634" s="155"/>
      <c r="D2634" s="152"/>
      <c r="E2634" s="141" t="s">
        <v>28</v>
      </c>
      <c r="F2634" s="143" t="s">
        <v>7517</v>
      </c>
      <c r="G2634" s="140"/>
      <c r="H2634" s="143" t="s">
        <v>7518</v>
      </c>
    </row>
    <row r="2635" spans="1:8">
      <c r="A2635" s="146">
        <v>2642</v>
      </c>
      <c r="B2635" s="155"/>
      <c r="D2635" s="152"/>
      <c r="E2635" s="141" t="s">
        <v>28</v>
      </c>
      <c r="F2635" s="143" t="s">
        <v>7523</v>
      </c>
      <c r="G2635" s="140"/>
      <c r="H2635" s="143" t="s">
        <v>20844</v>
      </c>
    </row>
    <row r="2636" spans="1:8">
      <c r="A2636" s="146">
        <v>2643</v>
      </c>
      <c r="B2636" s="155"/>
      <c r="D2636" s="152"/>
      <c r="E2636" s="141" t="s">
        <v>28</v>
      </c>
      <c r="F2636" s="143" t="s">
        <v>7534</v>
      </c>
      <c r="G2636" s="140"/>
      <c r="H2636" s="143" t="s">
        <v>7535</v>
      </c>
    </row>
    <row r="2637" spans="1:8">
      <c r="A2637" s="146">
        <v>2644</v>
      </c>
      <c r="B2637" s="155"/>
      <c r="D2637" s="152"/>
      <c r="E2637" s="141" t="s">
        <v>28</v>
      </c>
      <c r="F2637" s="143" t="s">
        <v>7536</v>
      </c>
      <c r="G2637" s="140"/>
      <c r="H2637" s="143" t="s">
        <v>7537</v>
      </c>
    </row>
    <row r="2638" spans="1:8">
      <c r="A2638" s="146">
        <v>2645</v>
      </c>
      <c r="B2638" s="155"/>
      <c r="D2638" s="152"/>
      <c r="E2638" s="141" t="s">
        <v>28</v>
      </c>
      <c r="F2638" s="143" t="s">
        <v>7538</v>
      </c>
      <c r="G2638" s="140"/>
      <c r="H2638" s="143" t="s">
        <v>7539</v>
      </c>
    </row>
    <row r="2639" spans="1:8">
      <c r="A2639" s="146">
        <v>2646</v>
      </c>
      <c r="B2639" s="155"/>
      <c r="D2639" s="152"/>
      <c r="E2639" s="141" t="s">
        <v>28</v>
      </c>
      <c r="F2639" s="143" t="s">
        <v>7540</v>
      </c>
      <c r="G2639" s="140"/>
      <c r="H2639" s="143" t="s">
        <v>7541</v>
      </c>
    </row>
    <row r="2640" spans="1:8">
      <c r="A2640" s="146">
        <v>2647</v>
      </c>
      <c r="B2640" s="155"/>
      <c r="D2640" s="152"/>
      <c r="E2640" s="141" t="s">
        <v>28</v>
      </c>
      <c r="F2640" s="143" t="s">
        <v>9877</v>
      </c>
      <c r="G2640" s="140"/>
      <c r="H2640" s="143" t="s">
        <v>13710</v>
      </c>
    </row>
    <row r="2641" spans="1:8">
      <c r="A2641" s="146">
        <v>2648</v>
      </c>
      <c r="B2641" s="155"/>
      <c r="D2641" s="152"/>
      <c r="E2641" s="141" t="s">
        <v>28</v>
      </c>
      <c r="F2641" s="143" t="s">
        <v>14116</v>
      </c>
      <c r="G2641" s="140"/>
      <c r="H2641" s="143" t="s">
        <v>14117</v>
      </c>
    </row>
    <row r="2642" spans="1:8">
      <c r="A2642" s="146">
        <v>2649</v>
      </c>
      <c r="B2642" s="155"/>
      <c r="D2642" s="152"/>
      <c r="E2642" s="141" t="s">
        <v>28</v>
      </c>
      <c r="F2642" s="143" t="s">
        <v>14207</v>
      </c>
      <c r="G2642" s="140"/>
      <c r="H2642" s="143" t="s">
        <v>15914</v>
      </c>
    </row>
    <row r="2643" spans="1:8">
      <c r="A2643" s="146">
        <v>2650</v>
      </c>
      <c r="B2643" s="155"/>
      <c r="D2643" s="152"/>
      <c r="E2643" s="141" t="s">
        <v>28</v>
      </c>
      <c r="F2643" s="143" t="s">
        <v>814</v>
      </c>
      <c r="G2643" s="140"/>
      <c r="H2643" s="143" t="s">
        <v>815</v>
      </c>
    </row>
    <row r="2644" spans="1:8">
      <c r="A2644" s="146">
        <v>2651</v>
      </c>
      <c r="B2644" s="155"/>
      <c r="D2644" s="152"/>
      <c r="E2644" s="141" t="s">
        <v>28</v>
      </c>
      <c r="F2644" s="143" t="s">
        <v>4278</v>
      </c>
      <c r="G2644" s="140"/>
      <c r="H2644" s="143" t="s">
        <v>4279</v>
      </c>
    </row>
    <row r="2645" spans="1:8">
      <c r="A2645" s="146">
        <v>2652</v>
      </c>
      <c r="B2645" s="155"/>
      <c r="D2645" s="152"/>
      <c r="E2645" s="141" t="s">
        <v>28</v>
      </c>
      <c r="F2645" s="143" t="s">
        <v>15251</v>
      </c>
      <c r="G2645" s="140"/>
      <c r="H2645" s="143" t="s">
        <v>15252</v>
      </c>
    </row>
    <row r="2646" spans="1:8">
      <c r="A2646" s="146">
        <v>2653</v>
      </c>
      <c r="B2646" s="155"/>
      <c r="D2646" s="152"/>
      <c r="E2646" s="141" t="s">
        <v>28</v>
      </c>
      <c r="F2646" s="143" t="s">
        <v>20840</v>
      </c>
      <c r="G2646" s="140"/>
      <c r="H2646" s="143" t="s">
        <v>20841</v>
      </c>
    </row>
    <row r="2647" spans="1:8">
      <c r="A2647" s="146">
        <v>2654</v>
      </c>
      <c r="B2647" s="155"/>
      <c r="D2647" s="152"/>
      <c r="E2647" s="141" t="s">
        <v>28</v>
      </c>
      <c r="F2647" s="143" t="s">
        <v>16181</v>
      </c>
      <c r="G2647" s="140"/>
      <c r="H2647" s="143" t="s">
        <v>16180</v>
      </c>
    </row>
    <row r="2648" spans="1:8">
      <c r="A2648" s="146">
        <v>2655</v>
      </c>
      <c r="B2648" s="155"/>
      <c r="D2648" s="152"/>
      <c r="E2648" s="141" t="s">
        <v>28</v>
      </c>
      <c r="F2648" s="143" t="s">
        <v>2997</v>
      </c>
      <c r="G2648" s="140"/>
      <c r="H2648" s="143" t="s">
        <v>2998</v>
      </c>
    </row>
    <row r="2649" spans="1:8">
      <c r="A2649" s="146">
        <v>2656</v>
      </c>
      <c r="B2649" s="155"/>
      <c r="C2649" t="s">
        <v>15086</v>
      </c>
      <c r="D2649" s="152"/>
      <c r="E2649" s="141" t="s">
        <v>28</v>
      </c>
      <c r="F2649" s="143" t="s">
        <v>15085</v>
      </c>
      <c r="G2649" s="140"/>
      <c r="H2649" s="143" t="s">
        <v>15087</v>
      </c>
    </row>
    <row r="2650" spans="1:8">
      <c r="A2650" s="146">
        <v>2657</v>
      </c>
      <c r="B2650" s="155"/>
      <c r="D2650" s="152"/>
      <c r="E2650" s="141" t="s">
        <v>28</v>
      </c>
      <c r="F2650" s="143" t="s">
        <v>15383</v>
      </c>
      <c r="G2650" s="140"/>
      <c r="H2650" s="143" t="s">
        <v>15384</v>
      </c>
    </row>
    <row r="2651" spans="1:8">
      <c r="A2651" s="146">
        <v>2658</v>
      </c>
      <c r="B2651" s="155"/>
      <c r="D2651" s="152"/>
      <c r="E2651" s="141" t="s">
        <v>28</v>
      </c>
      <c r="F2651" s="143" t="s">
        <v>15484</v>
      </c>
      <c r="G2651" s="140"/>
      <c r="H2651" s="143" t="s">
        <v>15483</v>
      </c>
    </row>
    <row r="2652" spans="1:8">
      <c r="A2652" s="146">
        <v>2659</v>
      </c>
      <c r="B2652" s="155"/>
      <c r="D2652" s="152"/>
      <c r="E2652" s="141" t="s">
        <v>28</v>
      </c>
      <c r="F2652" s="143" t="s">
        <v>15560</v>
      </c>
      <c r="G2652" s="140"/>
      <c r="H2652" s="143" t="s">
        <v>15559</v>
      </c>
    </row>
    <row r="2653" spans="1:8">
      <c r="A2653" s="146">
        <v>2660</v>
      </c>
      <c r="B2653" s="155"/>
      <c r="D2653" s="152"/>
      <c r="E2653" s="141" t="s">
        <v>28</v>
      </c>
      <c r="F2653" s="143" t="s">
        <v>15574</v>
      </c>
      <c r="G2653" s="140"/>
      <c r="H2653" s="143" t="s">
        <v>15575</v>
      </c>
    </row>
    <row r="2654" spans="1:8">
      <c r="A2654" s="146">
        <v>2661</v>
      </c>
      <c r="B2654" s="155"/>
      <c r="D2654" s="152"/>
      <c r="E2654" s="141" t="s">
        <v>28</v>
      </c>
      <c r="F2654" s="143" t="s">
        <v>15579</v>
      </c>
      <c r="G2654" s="140"/>
      <c r="H2654" s="143" t="s">
        <v>15580</v>
      </c>
    </row>
    <row r="2655" spans="1:8">
      <c r="A2655" s="146">
        <v>2662</v>
      </c>
      <c r="B2655" s="155"/>
      <c r="D2655" s="152"/>
      <c r="E2655" s="141" t="s">
        <v>28</v>
      </c>
      <c r="F2655" s="143" t="s">
        <v>15626</v>
      </c>
      <c r="G2655" s="140"/>
      <c r="H2655" s="143" t="s">
        <v>15627</v>
      </c>
    </row>
    <row r="2656" spans="1:8">
      <c r="A2656" s="146">
        <v>2663</v>
      </c>
      <c r="B2656" s="155"/>
      <c r="D2656" s="152"/>
      <c r="E2656" s="141" t="s">
        <v>28</v>
      </c>
      <c r="F2656" s="143" t="s">
        <v>15692</v>
      </c>
      <c r="G2656" s="140"/>
      <c r="H2656" s="143" t="s">
        <v>6716</v>
      </c>
    </row>
    <row r="2657" spans="1:9">
      <c r="A2657" s="146">
        <v>2664</v>
      </c>
      <c r="B2657" s="155"/>
      <c r="D2657" s="152"/>
      <c r="E2657" s="141" t="s">
        <v>28</v>
      </c>
      <c r="F2657" s="143" t="s">
        <v>15706</v>
      </c>
      <c r="G2657" s="140"/>
      <c r="H2657" s="143" t="s">
        <v>15707</v>
      </c>
    </row>
    <row r="2658" spans="1:9">
      <c r="A2658" s="146">
        <v>2665</v>
      </c>
      <c r="B2658" s="155"/>
      <c r="D2658" s="152"/>
      <c r="E2658" s="141" t="s">
        <v>28</v>
      </c>
      <c r="F2658" s="143" t="s">
        <v>15871</v>
      </c>
      <c r="G2658" s="140"/>
      <c r="H2658" s="143" t="s">
        <v>15872</v>
      </c>
    </row>
    <row r="2659" spans="1:9">
      <c r="A2659" s="146">
        <v>2666</v>
      </c>
      <c r="B2659" s="155"/>
      <c r="D2659" s="152"/>
      <c r="E2659" s="141" t="s">
        <v>28</v>
      </c>
      <c r="F2659" s="143" t="s">
        <v>15955</v>
      </c>
      <c r="G2659" s="140"/>
      <c r="H2659" s="143" t="s">
        <v>15956</v>
      </c>
    </row>
    <row r="2660" spans="1:9">
      <c r="A2660" s="146">
        <v>2667</v>
      </c>
      <c r="B2660" s="155"/>
      <c r="D2660" s="152"/>
      <c r="E2660" s="141" t="s">
        <v>28</v>
      </c>
      <c r="F2660" s="143" t="s">
        <v>16089</v>
      </c>
      <c r="G2660" s="140"/>
      <c r="H2660" s="143" t="s">
        <v>16090</v>
      </c>
    </row>
    <row r="2661" spans="1:9">
      <c r="A2661" s="146">
        <v>2668</v>
      </c>
      <c r="B2661" s="155"/>
      <c r="D2661" s="152"/>
      <c r="E2661" s="141" t="s">
        <v>28</v>
      </c>
      <c r="F2661" s="143" t="s">
        <v>22143</v>
      </c>
      <c r="G2661" s="140"/>
      <c r="H2661" s="143" t="s">
        <v>7137</v>
      </c>
    </row>
    <row r="2662" spans="1:9">
      <c r="A2662" s="146">
        <v>2669</v>
      </c>
      <c r="B2662" s="155"/>
      <c r="D2662" s="152"/>
      <c r="E2662" s="141" t="s">
        <v>28</v>
      </c>
      <c r="F2662" s="143" t="s">
        <v>16671</v>
      </c>
      <c r="G2662" s="140"/>
      <c r="H2662" s="143" t="s">
        <v>16672</v>
      </c>
    </row>
    <row r="2663" spans="1:9">
      <c r="A2663" s="146">
        <v>2670</v>
      </c>
      <c r="B2663" s="155"/>
      <c r="D2663" s="152"/>
      <c r="E2663" s="141" t="s">
        <v>28</v>
      </c>
      <c r="F2663" s="143" t="s">
        <v>16824</v>
      </c>
      <c r="G2663" s="140"/>
      <c r="H2663" s="143" t="s">
        <v>16825</v>
      </c>
    </row>
    <row r="2664" spans="1:9">
      <c r="A2664" s="146">
        <v>2671</v>
      </c>
      <c r="B2664" s="155"/>
      <c r="D2664" s="152"/>
      <c r="E2664" s="141" t="s">
        <v>28</v>
      </c>
      <c r="F2664" s="143" t="s">
        <v>17155</v>
      </c>
      <c r="G2664" s="140"/>
      <c r="H2664" s="143" t="s">
        <v>22125</v>
      </c>
    </row>
    <row r="2665" spans="1:9">
      <c r="A2665" s="146">
        <v>2672</v>
      </c>
      <c r="B2665" s="155"/>
      <c r="D2665" s="152"/>
      <c r="E2665" s="141" t="s">
        <v>28</v>
      </c>
      <c r="F2665" s="143" t="s">
        <v>17220</v>
      </c>
      <c r="G2665" s="140"/>
      <c r="H2665" s="143" t="s">
        <v>17221</v>
      </c>
      <c r="I2665" s="159" t="s">
        <v>22288</v>
      </c>
    </row>
    <row r="2666" spans="1:9" ht="58">
      <c r="A2666" s="146">
        <v>2673</v>
      </c>
      <c r="B2666" s="156"/>
      <c r="D2666" s="157"/>
      <c r="E2666" s="141" t="s">
        <v>28</v>
      </c>
      <c r="F2666" s="143" t="s">
        <v>22289</v>
      </c>
      <c r="G2666" s="143"/>
      <c r="H2666" s="143" t="s">
        <v>22290</v>
      </c>
    </row>
    <row r="2667" spans="1:9">
      <c r="A2667" s="146">
        <v>2674</v>
      </c>
      <c r="B2667" s="155"/>
      <c r="D2667" s="152"/>
      <c r="E2667" s="141" t="s">
        <v>28</v>
      </c>
      <c r="F2667" s="143" t="s">
        <v>17311</v>
      </c>
      <c r="G2667" s="140"/>
      <c r="H2667" s="143" t="s">
        <v>17310</v>
      </c>
    </row>
    <row r="2668" spans="1:9">
      <c r="A2668" s="146">
        <v>2675</v>
      </c>
      <c r="B2668" s="155"/>
      <c r="D2668" s="152"/>
      <c r="E2668" s="141" t="s">
        <v>28</v>
      </c>
      <c r="F2668" s="143" t="s">
        <v>17335</v>
      </c>
      <c r="G2668" s="140"/>
      <c r="H2668" s="143" t="s">
        <v>17336</v>
      </c>
    </row>
    <row r="2669" spans="1:9">
      <c r="A2669" s="146">
        <v>2676</v>
      </c>
      <c r="B2669" s="155"/>
      <c r="D2669" s="152"/>
      <c r="E2669" s="141" t="s">
        <v>28</v>
      </c>
      <c r="F2669" s="143" t="s">
        <v>22153</v>
      </c>
      <c r="G2669" s="140"/>
      <c r="H2669" s="143" t="s">
        <v>17337</v>
      </c>
    </row>
    <row r="2670" spans="1:9">
      <c r="A2670" s="146">
        <v>2677</v>
      </c>
      <c r="B2670" s="155"/>
      <c r="D2670" s="152"/>
      <c r="E2670" s="141" t="s">
        <v>28</v>
      </c>
      <c r="F2670" s="143" t="s">
        <v>17505</v>
      </c>
      <c r="G2670" s="140"/>
      <c r="H2670" s="143" t="s">
        <v>17506</v>
      </c>
    </row>
    <row r="2671" spans="1:9">
      <c r="A2671" s="146">
        <v>2678</v>
      </c>
      <c r="B2671" s="155"/>
      <c r="D2671" s="152"/>
      <c r="E2671" s="141" t="s">
        <v>28</v>
      </c>
      <c r="F2671" s="143" t="s">
        <v>17507</v>
      </c>
      <c r="G2671" s="140"/>
      <c r="H2671" s="143" t="s">
        <v>17508</v>
      </c>
    </row>
    <row r="2672" spans="1:9">
      <c r="A2672" s="146">
        <v>2679</v>
      </c>
      <c r="B2672" s="155"/>
      <c r="D2672" s="152"/>
      <c r="E2672" s="141" t="s">
        <v>28</v>
      </c>
      <c r="F2672" s="143" t="s">
        <v>17589</v>
      </c>
      <c r="G2672" s="140"/>
      <c r="H2672" s="143" t="s">
        <v>17590</v>
      </c>
    </row>
    <row r="2673" spans="1:13">
      <c r="A2673" s="146">
        <v>2680</v>
      </c>
      <c r="B2673" s="155"/>
      <c r="D2673" s="152"/>
      <c r="E2673" s="141" t="s">
        <v>28</v>
      </c>
      <c r="F2673" s="143" t="s">
        <v>17851</v>
      </c>
      <c r="G2673" s="140"/>
      <c r="H2673" s="143" t="s">
        <v>17852</v>
      </c>
    </row>
    <row r="2674" spans="1:13">
      <c r="A2674" s="146">
        <v>2681</v>
      </c>
      <c r="B2674" s="155"/>
      <c r="D2674" s="152"/>
      <c r="E2674" s="141" t="s">
        <v>28</v>
      </c>
      <c r="F2674" s="143" t="s">
        <v>18493</v>
      </c>
      <c r="G2674" s="140"/>
      <c r="H2674" s="143" t="s">
        <v>22154</v>
      </c>
    </row>
    <row r="2675" spans="1:13">
      <c r="A2675" s="146">
        <v>2682</v>
      </c>
      <c r="B2675" s="158"/>
      <c r="D2675" s="154"/>
      <c r="E2675" s="141" t="s">
        <v>28</v>
      </c>
      <c r="F2675" s="143" t="s">
        <v>22015</v>
      </c>
      <c r="G2675" s="143"/>
      <c r="H2675" s="143" t="s">
        <v>22016</v>
      </c>
    </row>
    <row r="2676" spans="1:13" ht="58">
      <c r="A2676" s="146">
        <v>2683</v>
      </c>
      <c r="B2676" s="155"/>
      <c r="D2676" s="152"/>
      <c r="E2676" s="141" t="s">
        <v>28</v>
      </c>
      <c r="F2676" s="143" t="s">
        <v>22155</v>
      </c>
      <c r="G2676" s="140"/>
      <c r="H2676" s="143" t="s">
        <v>18573</v>
      </c>
    </row>
    <row r="2677" spans="1:13">
      <c r="A2677" s="146">
        <v>2684</v>
      </c>
      <c r="B2677" s="155"/>
      <c r="D2677" s="152"/>
      <c r="E2677" s="141" t="s">
        <v>28</v>
      </c>
      <c r="F2677" s="143" t="s">
        <v>18651</v>
      </c>
      <c r="G2677" s="140"/>
      <c r="H2677" s="143" t="s">
        <v>18652</v>
      </c>
    </row>
    <row r="2678" spans="1:13">
      <c r="A2678" s="146">
        <v>2685</v>
      </c>
      <c r="B2678" s="155"/>
      <c r="D2678" s="152"/>
      <c r="E2678" s="141" t="s">
        <v>28</v>
      </c>
      <c r="F2678" s="143" t="s">
        <v>19492</v>
      </c>
      <c r="G2678" s="140"/>
      <c r="H2678" s="143" t="s">
        <v>19493</v>
      </c>
    </row>
    <row r="2679" spans="1:13">
      <c r="A2679" s="146">
        <v>2686</v>
      </c>
      <c r="B2679" s="155"/>
      <c r="D2679" s="152"/>
      <c r="E2679" s="141" t="s">
        <v>28</v>
      </c>
      <c r="F2679" s="143" t="s">
        <v>19516</v>
      </c>
      <c r="G2679" s="140"/>
      <c r="H2679" s="143" t="s">
        <v>19517</v>
      </c>
    </row>
    <row r="2680" spans="1:13">
      <c r="A2680" s="146">
        <v>2687</v>
      </c>
      <c r="B2680" s="155"/>
      <c r="D2680" s="152"/>
      <c r="E2680" s="141" t="s">
        <v>28</v>
      </c>
      <c r="F2680" s="143" t="s">
        <v>21462</v>
      </c>
      <c r="G2680" s="140"/>
      <c r="H2680" s="143" t="s">
        <v>21463</v>
      </c>
    </row>
    <row r="2681" spans="1:13">
      <c r="A2681" s="146">
        <v>2688</v>
      </c>
      <c r="B2681" s="158"/>
      <c r="D2681" s="154"/>
      <c r="E2681" s="141" t="s">
        <v>28</v>
      </c>
      <c r="F2681" s="148" t="s">
        <v>25584</v>
      </c>
      <c r="G2681" s="140"/>
      <c r="H2681" s="148" t="s">
        <v>25585</v>
      </c>
      <c r="M2681" s="169"/>
    </row>
    <row r="2682" spans="1:13">
      <c r="A2682" s="146">
        <v>2689</v>
      </c>
      <c r="B2682" s="155"/>
      <c r="D2682" s="152"/>
      <c r="E2682" s="141" t="s">
        <v>28</v>
      </c>
      <c r="F2682" s="143" t="s">
        <v>19700</v>
      </c>
      <c r="G2682" s="140"/>
      <c r="H2682" s="143" t="s">
        <v>19699</v>
      </c>
    </row>
    <row r="2683" spans="1:13">
      <c r="A2683" s="146">
        <v>2690</v>
      </c>
      <c r="B2683" s="155"/>
      <c r="D2683" s="152"/>
      <c r="E2683" s="141" t="s">
        <v>28</v>
      </c>
      <c r="F2683" s="143" t="s">
        <v>19753</v>
      </c>
      <c r="G2683" s="140"/>
      <c r="H2683" s="143" t="s">
        <v>19754</v>
      </c>
    </row>
    <row r="2684" spans="1:13">
      <c r="A2684" s="146">
        <v>2691</v>
      </c>
      <c r="B2684" s="155"/>
      <c r="D2684" s="152"/>
      <c r="E2684" s="141" t="s">
        <v>28</v>
      </c>
      <c r="F2684" s="143" t="s">
        <v>20100</v>
      </c>
      <c r="G2684" s="140"/>
      <c r="H2684" s="143" t="s">
        <v>20097</v>
      </c>
    </row>
    <row r="2685" spans="1:13">
      <c r="A2685" s="146">
        <v>2692</v>
      </c>
      <c r="B2685" s="155"/>
      <c r="D2685" s="152"/>
      <c r="E2685" s="141" t="s">
        <v>28</v>
      </c>
      <c r="F2685" s="143" t="s">
        <v>21385</v>
      </c>
      <c r="G2685" s="140"/>
      <c r="H2685" s="143"/>
    </row>
    <row r="2686" spans="1:13">
      <c r="A2686" s="146">
        <v>2693</v>
      </c>
      <c r="B2686" s="155"/>
      <c r="D2686" s="152"/>
      <c r="E2686" s="141" t="s">
        <v>28</v>
      </c>
      <c r="F2686" s="143" t="s">
        <v>21411</v>
      </c>
      <c r="G2686" s="140"/>
      <c r="H2686" s="143"/>
    </row>
    <row r="2687" spans="1:13">
      <c r="A2687" s="146">
        <v>2694</v>
      </c>
      <c r="B2687" s="155"/>
      <c r="D2687" s="152"/>
      <c r="E2687" s="141" t="s">
        <v>28</v>
      </c>
      <c r="F2687" s="143" t="s">
        <v>20791</v>
      </c>
      <c r="G2687" s="140"/>
      <c r="H2687" s="143" t="s">
        <v>20792</v>
      </c>
    </row>
    <row r="2688" spans="1:13">
      <c r="A2688" s="146">
        <v>2695</v>
      </c>
      <c r="B2688" s="155"/>
      <c r="D2688" s="152"/>
      <c r="E2688" s="141" t="s">
        <v>28</v>
      </c>
      <c r="F2688" s="143" t="s">
        <v>21110</v>
      </c>
      <c r="G2688" s="140"/>
      <c r="H2688" s="143" t="s">
        <v>21111</v>
      </c>
    </row>
    <row r="2689" spans="1:8">
      <c r="A2689" s="146">
        <v>2696</v>
      </c>
      <c r="B2689" s="155"/>
      <c r="D2689" s="152"/>
      <c r="E2689" s="141" t="s">
        <v>28</v>
      </c>
      <c r="F2689" s="143" t="s">
        <v>21112</v>
      </c>
      <c r="G2689" s="140"/>
      <c r="H2689" s="143" t="s">
        <v>21113</v>
      </c>
    </row>
    <row r="2690" spans="1:8">
      <c r="A2690" s="146">
        <v>2697</v>
      </c>
      <c r="B2690" s="155"/>
      <c r="D2690" s="152"/>
      <c r="E2690" s="141" t="s">
        <v>28</v>
      </c>
      <c r="F2690" s="143" t="s">
        <v>22380</v>
      </c>
      <c r="G2690" s="140"/>
      <c r="H2690" s="143" t="s">
        <v>22381</v>
      </c>
    </row>
    <row r="2691" spans="1:8">
      <c r="A2691" s="146">
        <v>2698</v>
      </c>
      <c r="B2691" s="155"/>
      <c r="D2691" s="152"/>
      <c r="E2691" s="141" t="s">
        <v>28</v>
      </c>
      <c r="F2691" s="143" t="s">
        <v>22443</v>
      </c>
      <c r="G2691" s="140"/>
      <c r="H2691" s="143" t="s">
        <v>22444</v>
      </c>
    </row>
    <row r="2692" spans="1:8">
      <c r="A2692" s="146">
        <v>2699</v>
      </c>
      <c r="B2692" s="155"/>
      <c r="D2692" s="152"/>
      <c r="E2692" s="141" t="s">
        <v>28</v>
      </c>
      <c r="F2692" s="143" t="s">
        <v>22453</v>
      </c>
      <c r="G2692" s="140"/>
      <c r="H2692" s="143" t="s">
        <v>22454</v>
      </c>
    </row>
    <row r="2693" spans="1:8" ht="43.5">
      <c r="A2693" s="146">
        <v>2700</v>
      </c>
      <c r="B2693" s="155"/>
      <c r="D2693" s="152"/>
      <c r="E2693" s="141" t="s">
        <v>28</v>
      </c>
      <c r="F2693" s="143" t="s">
        <v>23747</v>
      </c>
      <c r="G2693" s="140"/>
      <c r="H2693" s="143" t="s">
        <v>22507</v>
      </c>
    </row>
    <row r="2694" spans="1:8">
      <c r="A2694" s="146">
        <v>2701</v>
      </c>
      <c r="B2694" s="155"/>
      <c r="D2694" s="152"/>
      <c r="E2694" s="141" t="s">
        <v>28</v>
      </c>
      <c r="F2694" s="143" t="s">
        <v>23743</v>
      </c>
      <c r="G2694" s="140"/>
      <c r="H2694" s="143" t="s">
        <v>23744</v>
      </c>
    </row>
    <row r="2695" spans="1:8">
      <c r="A2695" s="146">
        <v>2702</v>
      </c>
      <c r="B2695" s="155"/>
      <c r="D2695" s="152" t="s">
        <v>551</v>
      </c>
      <c r="E2695" s="141" t="s">
        <v>28</v>
      </c>
      <c r="F2695" s="143" t="s">
        <v>23902</v>
      </c>
      <c r="G2695" s="140"/>
      <c r="H2695" s="143" t="s">
        <v>23900</v>
      </c>
    </row>
    <row r="2696" spans="1:8">
      <c r="A2696" s="146">
        <v>2703</v>
      </c>
      <c r="B2696" s="155"/>
      <c r="D2696" s="152"/>
      <c r="E2696" s="141" t="s">
        <v>28</v>
      </c>
      <c r="F2696" s="143" t="s">
        <v>23911</v>
      </c>
      <c r="G2696" s="140"/>
      <c r="H2696" s="143" t="s">
        <v>23912</v>
      </c>
    </row>
    <row r="2697" spans="1:8">
      <c r="A2697" s="146">
        <v>2704</v>
      </c>
      <c r="B2697" s="155"/>
      <c r="D2697" s="152"/>
      <c r="E2697" s="141" t="s">
        <v>28</v>
      </c>
      <c r="F2697" s="143" t="s">
        <v>24584</v>
      </c>
      <c r="G2697" s="140"/>
      <c r="H2697" s="143" t="s">
        <v>24585</v>
      </c>
    </row>
    <row r="2698" spans="1:8">
      <c r="A2698" s="146">
        <v>2705</v>
      </c>
      <c r="B2698" s="155"/>
      <c r="D2698" s="152"/>
      <c r="E2698" s="141" t="s">
        <v>28</v>
      </c>
      <c r="F2698" s="143" t="s">
        <v>25384</v>
      </c>
      <c r="G2698" s="140"/>
      <c r="H2698" s="143"/>
    </row>
    <row r="2699" spans="1:8">
      <c r="A2699" s="146">
        <v>2706</v>
      </c>
      <c r="B2699" s="155"/>
      <c r="D2699" s="152"/>
      <c r="E2699" s="141" t="s">
        <v>28</v>
      </c>
      <c r="F2699" s="143" t="s">
        <v>25385</v>
      </c>
      <c r="G2699" s="140"/>
      <c r="H2699" s="143" t="s">
        <v>25386</v>
      </c>
    </row>
    <row r="2700" spans="1:8">
      <c r="A2700" s="146">
        <v>2707</v>
      </c>
      <c r="B2700" s="155"/>
      <c r="D2700" s="152"/>
      <c r="E2700" s="141" t="s">
        <v>2048</v>
      </c>
      <c r="F2700" s="143" t="s">
        <v>15276</v>
      </c>
      <c r="G2700" s="140"/>
      <c r="H2700" s="143" t="s">
        <v>15277</v>
      </c>
    </row>
    <row r="2701" spans="1:8">
      <c r="A2701" s="146">
        <v>2708</v>
      </c>
      <c r="B2701" s="155"/>
      <c r="D2701" s="152"/>
      <c r="E2701" s="141" t="s">
        <v>2048</v>
      </c>
      <c r="F2701" s="143" t="s">
        <v>2867</v>
      </c>
      <c r="G2701" s="140"/>
      <c r="H2701" s="143" t="s">
        <v>2868</v>
      </c>
    </row>
    <row r="2702" spans="1:8">
      <c r="A2702" s="146">
        <v>2709</v>
      </c>
      <c r="B2702" s="155"/>
      <c r="D2702" s="152"/>
      <c r="E2702" s="141" t="s">
        <v>2048</v>
      </c>
      <c r="F2702" s="143" t="s">
        <v>23640</v>
      </c>
      <c r="G2702" s="140"/>
      <c r="H2702" s="143" t="s">
        <v>23641</v>
      </c>
    </row>
    <row r="2703" spans="1:8">
      <c r="A2703" s="146">
        <v>2710</v>
      </c>
      <c r="B2703" s="155"/>
      <c r="D2703" s="152"/>
      <c r="E2703" s="141" t="s">
        <v>2048</v>
      </c>
      <c r="F2703" s="143" t="s">
        <v>24322</v>
      </c>
      <c r="G2703" s="140"/>
      <c r="H2703" s="143" t="s">
        <v>24323</v>
      </c>
    </row>
    <row r="2704" spans="1:8">
      <c r="A2704" s="146">
        <v>2711</v>
      </c>
      <c r="B2704" s="155"/>
      <c r="D2704" s="152"/>
      <c r="E2704" s="141" t="s">
        <v>2048</v>
      </c>
      <c r="F2704" s="143" t="s">
        <v>24442</v>
      </c>
      <c r="G2704" s="140"/>
      <c r="H2704" s="143" t="s">
        <v>24443</v>
      </c>
    </row>
    <row r="2705" spans="1:13" ht="72.5">
      <c r="A2705" s="146">
        <v>2712</v>
      </c>
      <c r="B2705" s="158"/>
      <c r="D2705" s="154"/>
      <c r="E2705" s="141" t="s">
        <v>2048</v>
      </c>
      <c r="F2705" s="143" t="s">
        <v>26076</v>
      </c>
      <c r="G2705" s="143"/>
      <c r="H2705" s="143" t="s">
        <v>26075</v>
      </c>
      <c r="M2705" s="169"/>
    </row>
    <row r="2706" spans="1:13">
      <c r="A2706" s="146">
        <v>2713</v>
      </c>
      <c r="B2706" s="155"/>
      <c r="D2706" s="152"/>
      <c r="E2706" s="141" t="s">
        <v>62</v>
      </c>
      <c r="F2706" s="143" t="s">
        <v>1499</v>
      </c>
      <c r="G2706" s="140"/>
      <c r="H2706" s="143" t="s">
        <v>1500</v>
      </c>
    </row>
    <row r="2707" spans="1:13">
      <c r="A2707" s="146">
        <v>2714</v>
      </c>
      <c r="B2707" s="155"/>
      <c r="D2707" s="152"/>
      <c r="E2707" s="141" t="s">
        <v>62</v>
      </c>
      <c r="F2707" s="143" t="s">
        <v>7548</v>
      </c>
      <c r="G2707" s="140"/>
      <c r="H2707" s="143" t="s">
        <v>7549</v>
      </c>
    </row>
    <row r="2708" spans="1:13">
      <c r="A2708" s="146">
        <v>2715</v>
      </c>
      <c r="B2708" s="155"/>
      <c r="D2708" s="152"/>
      <c r="E2708" s="141" t="s">
        <v>62</v>
      </c>
      <c r="F2708" s="143" t="s">
        <v>13928</v>
      </c>
      <c r="G2708" s="140"/>
      <c r="H2708" s="143" t="s">
        <v>13929</v>
      </c>
    </row>
    <row r="2709" spans="1:13">
      <c r="A2709" s="146">
        <v>2716</v>
      </c>
      <c r="B2709" s="155"/>
      <c r="D2709" s="152"/>
      <c r="E2709" s="141" t="s">
        <v>62</v>
      </c>
      <c r="F2709" s="143" t="s">
        <v>13995</v>
      </c>
      <c r="G2709" s="140"/>
      <c r="H2709" s="143" t="s">
        <v>13996</v>
      </c>
    </row>
    <row r="2710" spans="1:13">
      <c r="A2710" s="146">
        <v>2717</v>
      </c>
      <c r="B2710" s="155"/>
      <c r="D2710" s="152"/>
      <c r="E2710" s="141" t="s">
        <v>62</v>
      </c>
      <c r="F2710" s="143" t="s">
        <v>14953</v>
      </c>
      <c r="G2710" s="140"/>
      <c r="H2710" s="143" t="s">
        <v>14954</v>
      </c>
    </row>
    <row r="2711" spans="1:13">
      <c r="A2711" s="146">
        <v>2718</v>
      </c>
      <c r="B2711" s="155"/>
      <c r="D2711" s="152"/>
      <c r="E2711" s="141" t="s">
        <v>62</v>
      </c>
      <c r="F2711" s="143" t="s">
        <v>22126</v>
      </c>
      <c r="G2711" s="140"/>
      <c r="H2711" s="143" t="s">
        <v>17041</v>
      </c>
    </row>
    <row r="2712" spans="1:13">
      <c r="A2712" s="146">
        <v>2719</v>
      </c>
      <c r="B2712" s="155"/>
      <c r="D2712" s="152"/>
      <c r="E2712" s="141" t="s">
        <v>62</v>
      </c>
      <c r="F2712" s="143" t="s">
        <v>17044</v>
      </c>
      <c r="G2712" s="140"/>
      <c r="H2712" s="143" t="s">
        <v>17045</v>
      </c>
    </row>
    <row r="2713" spans="1:13">
      <c r="A2713" s="146">
        <v>2720</v>
      </c>
      <c r="B2713" s="155"/>
      <c r="D2713" s="152"/>
      <c r="E2713" s="141" t="s">
        <v>62</v>
      </c>
      <c r="F2713" s="143" t="s">
        <v>22127</v>
      </c>
      <c r="G2713" s="140"/>
      <c r="H2713" s="143" t="s">
        <v>17584</v>
      </c>
    </row>
    <row r="2714" spans="1:13">
      <c r="A2714" s="146">
        <v>2721</v>
      </c>
      <c r="B2714" s="155"/>
      <c r="D2714" s="152"/>
      <c r="E2714" s="141" t="s">
        <v>62</v>
      </c>
      <c r="F2714" s="143" t="s">
        <v>17894</v>
      </c>
      <c r="G2714" s="140"/>
      <c r="H2714" s="143" t="s">
        <v>17895</v>
      </c>
    </row>
    <row r="2715" spans="1:13">
      <c r="A2715" s="146">
        <v>2722</v>
      </c>
      <c r="B2715" s="155"/>
      <c r="D2715" s="152"/>
      <c r="E2715" s="141" t="s">
        <v>62</v>
      </c>
      <c r="F2715" s="143" t="s">
        <v>18330</v>
      </c>
      <c r="G2715" s="140"/>
      <c r="H2715" s="143" t="s">
        <v>18331</v>
      </c>
    </row>
    <row r="2716" spans="1:13">
      <c r="A2716" s="146">
        <v>2723</v>
      </c>
      <c r="B2716" s="155"/>
      <c r="D2716" s="152"/>
      <c r="E2716" s="141" t="s">
        <v>62</v>
      </c>
      <c r="F2716" s="143" t="s">
        <v>18520</v>
      </c>
      <c r="G2716" s="140"/>
      <c r="H2716" s="143" t="s">
        <v>18521</v>
      </c>
    </row>
    <row r="2717" spans="1:13">
      <c r="A2717" s="146">
        <v>2724</v>
      </c>
      <c r="B2717" s="155"/>
      <c r="D2717" s="152"/>
      <c r="E2717" s="141" t="s">
        <v>62</v>
      </c>
      <c r="F2717" s="143" t="s">
        <v>22128</v>
      </c>
      <c r="G2717" s="140"/>
      <c r="H2717" s="143" t="s">
        <v>18570</v>
      </c>
    </row>
    <row r="2718" spans="1:13">
      <c r="A2718" s="146">
        <v>2725</v>
      </c>
      <c r="B2718" s="155"/>
      <c r="D2718" s="152"/>
      <c r="E2718" s="141" t="s">
        <v>62</v>
      </c>
      <c r="F2718" s="143" t="s">
        <v>20847</v>
      </c>
      <c r="G2718" s="140"/>
      <c r="H2718" s="143" t="s">
        <v>18921</v>
      </c>
    </row>
    <row r="2719" spans="1:13">
      <c r="A2719" s="146">
        <v>2726</v>
      </c>
      <c r="B2719" s="155"/>
      <c r="D2719" s="152"/>
      <c r="E2719" s="141" t="s">
        <v>62</v>
      </c>
      <c r="F2719" s="143" t="s">
        <v>18961</v>
      </c>
      <c r="G2719" s="140"/>
      <c r="H2719" s="143" t="s">
        <v>18975</v>
      </c>
    </row>
    <row r="2720" spans="1:13">
      <c r="A2720" s="146">
        <v>2727</v>
      </c>
      <c r="B2720" s="155"/>
      <c r="D2720" s="152"/>
      <c r="E2720" s="141" t="s">
        <v>62</v>
      </c>
      <c r="F2720" s="143" t="s">
        <v>5395</v>
      </c>
      <c r="G2720" s="140"/>
      <c r="H2720" s="143" t="s">
        <v>19419</v>
      </c>
    </row>
    <row r="2721" spans="1:13">
      <c r="A2721" s="146">
        <v>2728</v>
      </c>
      <c r="B2721" s="155"/>
      <c r="D2721" s="152"/>
      <c r="E2721" s="141" t="s">
        <v>62</v>
      </c>
      <c r="F2721" s="143" t="s">
        <v>22965</v>
      </c>
      <c r="G2721" s="140"/>
      <c r="H2721" s="143" t="s">
        <v>22966</v>
      </c>
    </row>
    <row r="2722" spans="1:13">
      <c r="A2722" s="146">
        <v>2729</v>
      </c>
      <c r="B2722" s="155"/>
      <c r="D2722" s="152"/>
      <c r="E2722" s="141" t="s">
        <v>62</v>
      </c>
      <c r="F2722" s="143" t="s">
        <v>26304</v>
      </c>
      <c r="G2722" s="140"/>
      <c r="H2722" s="143" t="s">
        <v>19565</v>
      </c>
    </row>
    <row r="2723" spans="1:13" ht="58">
      <c r="A2723" s="146">
        <v>2730</v>
      </c>
      <c r="B2723" s="158"/>
      <c r="D2723" s="154"/>
      <c r="E2723" s="141" t="s">
        <v>62</v>
      </c>
      <c r="F2723" s="143" t="s">
        <v>26303</v>
      </c>
      <c r="G2723" s="143"/>
      <c r="H2723" s="143" t="s">
        <v>26302</v>
      </c>
      <c r="M2723" s="169"/>
    </row>
    <row r="2724" spans="1:13">
      <c r="A2724" s="146">
        <v>2731</v>
      </c>
      <c r="B2724" s="155"/>
      <c r="D2724" s="152"/>
      <c r="E2724" s="141" t="s">
        <v>62</v>
      </c>
      <c r="F2724" s="143" t="s">
        <v>22967</v>
      </c>
      <c r="G2724" s="140"/>
      <c r="H2724" s="143" t="s">
        <v>19871</v>
      </c>
    </row>
    <row r="2725" spans="1:13">
      <c r="A2725" s="146">
        <v>2732</v>
      </c>
      <c r="B2725" s="155"/>
      <c r="D2725" s="152"/>
      <c r="E2725" s="141" t="s">
        <v>61</v>
      </c>
      <c r="F2725" s="143" t="s">
        <v>14668</v>
      </c>
      <c r="G2725" s="140"/>
      <c r="H2725" s="143" t="s">
        <v>14669</v>
      </c>
    </row>
    <row r="2726" spans="1:13">
      <c r="A2726" s="146">
        <v>2733</v>
      </c>
      <c r="B2726" s="155"/>
      <c r="D2726" s="152"/>
      <c r="E2726" s="141" t="s">
        <v>61</v>
      </c>
      <c r="F2726" s="143" t="s">
        <v>14678</v>
      </c>
      <c r="G2726" s="140"/>
      <c r="H2726" s="143" t="s">
        <v>14679</v>
      </c>
    </row>
    <row r="2727" spans="1:13">
      <c r="A2727" s="146">
        <v>2734</v>
      </c>
      <c r="B2727" s="155"/>
      <c r="D2727" s="152"/>
      <c r="E2727" s="141" t="s">
        <v>61</v>
      </c>
      <c r="F2727" s="143" t="s">
        <v>15229</v>
      </c>
      <c r="G2727" s="140"/>
      <c r="H2727" s="143" t="s">
        <v>15230</v>
      </c>
    </row>
    <row r="2728" spans="1:13">
      <c r="A2728" s="146">
        <v>2735</v>
      </c>
      <c r="B2728" s="155"/>
      <c r="D2728" s="152"/>
      <c r="E2728" s="141" t="s">
        <v>61</v>
      </c>
      <c r="F2728" s="143" t="s">
        <v>17614</v>
      </c>
      <c r="G2728" s="140"/>
      <c r="H2728" s="143" t="s">
        <v>17615</v>
      </c>
    </row>
    <row r="2729" spans="1:13">
      <c r="A2729" s="146">
        <v>2736</v>
      </c>
      <c r="B2729" s="155"/>
      <c r="D2729" s="152"/>
      <c r="E2729" s="141" t="s">
        <v>61</v>
      </c>
      <c r="F2729" s="143" t="s">
        <v>22129</v>
      </c>
      <c r="G2729" s="140"/>
      <c r="H2729" s="143" t="s">
        <v>17616</v>
      </c>
    </row>
    <row r="2730" spans="1:13">
      <c r="A2730" s="146">
        <v>2737</v>
      </c>
      <c r="B2730" s="155"/>
      <c r="D2730" s="152"/>
      <c r="E2730" s="141" t="s">
        <v>61</v>
      </c>
      <c r="F2730" s="143" t="s">
        <v>17617</v>
      </c>
      <c r="G2730" s="140"/>
      <c r="H2730" s="143" t="s">
        <v>17618</v>
      </c>
    </row>
    <row r="2731" spans="1:13">
      <c r="A2731" s="146">
        <v>2738</v>
      </c>
      <c r="B2731" s="155"/>
      <c r="D2731" s="152"/>
      <c r="E2731" s="141" t="s">
        <v>61</v>
      </c>
      <c r="F2731" s="143" t="s">
        <v>17714</v>
      </c>
      <c r="G2731" s="140"/>
      <c r="H2731" s="143" t="s">
        <v>17715</v>
      </c>
    </row>
    <row r="2732" spans="1:13">
      <c r="A2732" s="146">
        <v>2739</v>
      </c>
      <c r="B2732" s="155"/>
      <c r="D2732" s="152"/>
      <c r="E2732" s="141" t="s">
        <v>61</v>
      </c>
      <c r="F2732" s="143" t="s">
        <v>17716</v>
      </c>
      <c r="G2732" s="140"/>
      <c r="H2732" s="143" t="s">
        <v>17717</v>
      </c>
    </row>
    <row r="2733" spans="1:13">
      <c r="A2733" s="146">
        <v>2740</v>
      </c>
      <c r="B2733" s="155"/>
      <c r="D2733" s="152"/>
      <c r="E2733" s="141" t="s">
        <v>61</v>
      </c>
      <c r="F2733" s="143" t="s">
        <v>17914</v>
      </c>
      <c r="G2733" s="140"/>
      <c r="H2733" s="143" t="s">
        <v>17915</v>
      </c>
    </row>
    <row r="2734" spans="1:13">
      <c r="A2734" s="146">
        <v>2741</v>
      </c>
      <c r="B2734" s="155"/>
      <c r="D2734" s="152"/>
      <c r="E2734" s="141" t="s">
        <v>61</v>
      </c>
      <c r="F2734" s="143" t="s">
        <v>21161</v>
      </c>
      <c r="G2734" s="140"/>
      <c r="H2734" s="143" t="s">
        <v>21162</v>
      </c>
    </row>
    <row r="2735" spans="1:13">
      <c r="A2735" s="146">
        <v>2742</v>
      </c>
      <c r="B2735" s="155"/>
      <c r="D2735" s="152"/>
      <c r="E2735" s="141" t="s">
        <v>61</v>
      </c>
      <c r="F2735" s="143" t="s">
        <v>17916</v>
      </c>
      <c r="G2735" s="140"/>
      <c r="H2735" s="143" t="s">
        <v>17917</v>
      </c>
    </row>
    <row r="2736" spans="1:13">
      <c r="A2736" s="146">
        <v>2743</v>
      </c>
      <c r="B2736" s="155"/>
      <c r="D2736" s="152"/>
      <c r="E2736" s="141" t="s">
        <v>61</v>
      </c>
      <c r="F2736" s="143" t="s">
        <v>22968</v>
      </c>
      <c r="G2736" s="140"/>
      <c r="H2736" s="143" t="s">
        <v>22969</v>
      </c>
    </row>
    <row r="2737" spans="1:8">
      <c r="A2737" s="146">
        <v>2744</v>
      </c>
      <c r="B2737" s="155"/>
      <c r="D2737" s="152"/>
      <c r="E2737" s="141" t="s">
        <v>61</v>
      </c>
      <c r="F2737" s="143" t="s">
        <v>18007</v>
      </c>
      <c r="G2737" s="140"/>
      <c r="H2737" s="143" t="s">
        <v>18008</v>
      </c>
    </row>
    <row r="2738" spans="1:8">
      <c r="A2738" s="146">
        <v>2745</v>
      </c>
      <c r="B2738" s="155"/>
      <c r="D2738" s="152"/>
      <c r="E2738" s="141" t="s">
        <v>61</v>
      </c>
      <c r="F2738" s="143" t="s">
        <v>19417</v>
      </c>
      <c r="G2738" s="140"/>
      <c r="H2738" s="143" t="s">
        <v>19418</v>
      </c>
    </row>
    <row r="2739" spans="1:8">
      <c r="A2739" s="146">
        <v>2746</v>
      </c>
      <c r="B2739" s="155"/>
      <c r="D2739" s="152"/>
      <c r="E2739" s="141" t="s">
        <v>61</v>
      </c>
      <c r="F2739" s="143" t="s">
        <v>19420</v>
      </c>
      <c r="G2739" s="140"/>
      <c r="H2739" s="143" t="s">
        <v>22964</v>
      </c>
    </row>
    <row r="2740" spans="1:8">
      <c r="A2740" s="146">
        <v>2747</v>
      </c>
      <c r="B2740" s="155"/>
      <c r="D2740" s="152"/>
      <c r="E2740" s="141" t="s">
        <v>61</v>
      </c>
      <c r="F2740" s="143" t="s">
        <v>19423</v>
      </c>
      <c r="G2740" s="140"/>
      <c r="H2740" s="143" t="s">
        <v>19422</v>
      </c>
    </row>
    <row r="2741" spans="1:8">
      <c r="A2741" s="146">
        <v>2748</v>
      </c>
      <c r="B2741" s="155"/>
      <c r="D2741" s="152"/>
      <c r="E2741" s="141" t="s">
        <v>61</v>
      </c>
      <c r="F2741" s="143" t="s">
        <v>20727</v>
      </c>
      <c r="G2741" s="140"/>
      <c r="H2741" s="143" t="s">
        <v>20726</v>
      </c>
    </row>
    <row r="2742" spans="1:8" ht="29">
      <c r="A2742" s="146">
        <v>2749</v>
      </c>
      <c r="B2742" s="155"/>
      <c r="D2742" s="152"/>
      <c r="E2742" s="141" t="s">
        <v>61</v>
      </c>
      <c r="F2742" s="143" t="s">
        <v>20729</v>
      </c>
      <c r="G2742" s="140"/>
      <c r="H2742" s="143" t="s">
        <v>20728</v>
      </c>
    </row>
    <row r="2743" spans="1:8">
      <c r="A2743" s="146">
        <v>2750</v>
      </c>
      <c r="B2743" s="155"/>
      <c r="D2743" s="152"/>
      <c r="E2743" s="141" t="s">
        <v>61</v>
      </c>
      <c r="F2743" s="143" t="s">
        <v>21041</v>
      </c>
      <c r="G2743" s="140"/>
      <c r="H2743" s="143" t="s">
        <v>21042</v>
      </c>
    </row>
    <row r="2744" spans="1:8">
      <c r="A2744" s="146">
        <v>2751</v>
      </c>
      <c r="B2744" s="155"/>
      <c r="D2744" s="152"/>
      <c r="E2744" s="141" t="s">
        <v>61</v>
      </c>
      <c r="F2744" s="143" t="s">
        <v>21164</v>
      </c>
      <c r="G2744" s="140"/>
      <c r="H2744" s="143" t="s">
        <v>21163</v>
      </c>
    </row>
    <row r="2745" spans="1:8">
      <c r="A2745" s="146">
        <v>2752</v>
      </c>
      <c r="B2745" s="155"/>
      <c r="D2745" s="152"/>
      <c r="E2745" s="141" t="s">
        <v>61</v>
      </c>
      <c r="F2745" s="143" t="s">
        <v>21165</v>
      </c>
      <c r="G2745" s="140"/>
      <c r="H2745" s="143" t="s">
        <v>21520</v>
      </c>
    </row>
    <row r="2746" spans="1:8">
      <c r="A2746" s="146">
        <v>2753</v>
      </c>
      <c r="B2746" s="155"/>
      <c r="D2746" s="152"/>
      <c r="E2746" s="141" t="s">
        <v>61</v>
      </c>
      <c r="F2746" s="143" t="s">
        <v>21236</v>
      </c>
      <c r="G2746" s="140"/>
      <c r="H2746" s="143" t="s">
        <v>21237</v>
      </c>
    </row>
    <row r="2747" spans="1:8">
      <c r="A2747" s="146">
        <v>2754</v>
      </c>
      <c r="B2747" s="158"/>
      <c r="D2747" s="154"/>
      <c r="E2747" s="141" t="s">
        <v>61</v>
      </c>
      <c r="F2747" s="143" t="s">
        <v>24318</v>
      </c>
      <c r="G2747" s="143"/>
      <c r="H2747" s="143" t="s">
        <v>24319</v>
      </c>
    </row>
    <row r="2748" spans="1:8" ht="43.5">
      <c r="A2748" s="146">
        <v>2755</v>
      </c>
      <c r="B2748" s="155"/>
      <c r="D2748" s="152"/>
      <c r="E2748" s="141" t="s">
        <v>61</v>
      </c>
      <c r="F2748" s="143" t="s">
        <v>24988</v>
      </c>
      <c r="G2748" s="140"/>
      <c r="H2748" s="143" t="s">
        <v>24498</v>
      </c>
    </row>
    <row r="2749" spans="1:8">
      <c r="A2749" s="146">
        <v>2756</v>
      </c>
      <c r="B2749" s="155"/>
      <c r="D2749" s="152"/>
      <c r="E2749" s="141" t="s">
        <v>16798</v>
      </c>
      <c r="F2749" s="143" t="s">
        <v>16796</v>
      </c>
      <c r="G2749" s="140"/>
      <c r="H2749" s="143" t="s">
        <v>16797</v>
      </c>
    </row>
    <row r="2750" spans="1:8">
      <c r="A2750" s="146">
        <v>2757</v>
      </c>
      <c r="B2750" s="155"/>
      <c r="D2750" s="152"/>
      <c r="E2750" s="141" t="s">
        <v>16798</v>
      </c>
      <c r="F2750" s="143" t="s">
        <v>16801</v>
      </c>
      <c r="G2750" s="140"/>
      <c r="H2750" s="143" t="s">
        <v>16802</v>
      </c>
    </row>
    <row r="2751" spans="1:8">
      <c r="A2751" s="146">
        <v>2758</v>
      </c>
      <c r="B2751" s="155"/>
      <c r="D2751" s="152"/>
      <c r="E2751" s="141" t="s">
        <v>16798</v>
      </c>
      <c r="F2751" s="143" t="s">
        <v>16976</v>
      </c>
      <c r="G2751" s="140"/>
      <c r="H2751" s="143" t="s">
        <v>16977</v>
      </c>
    </row>
    <row r="2752" spans="1:8">
      <c r="A2752" s="146">
        <v>2759</v>
      </c>
      <c r="B2752" s="155"/>
      <c r="D2752" s="152"/>
      <c r="E2752" s="141" t="s">
        <v>16798</v>
      </c>
      <c r="F2752" s="143" t="s">
        <v>17116</v>
      </c>
      <c r="G2752" s="140"/>
      <c r="H2752" s="143" t="s">
        <v>17117</v>
      </c>
    </row>
    <row r="2753" spans="1:8" ht="58">
      <c r="A2753" s="146">
        <v>2760</v>
      </c>
      <c r="B2753" s="155"/>
      <c r="D2753" s="152"/>
      <c r="E2753" s="141" t="s">
        <v>16798</v>
      </c>
      <c r="F2753" s="143" t="s">
        <v>21601</v>
      </c>
      <c r="G2753" s="140"/>
      <c r="H2753" s="143" t="s">
        <v>7520</v>
      </c>
    </row>
    <row r="2754" spans="1:8">
      <c r="A2754" s="146">
        <v>2761</v>
      </c>
      <c r="B2754" s="155"/>
      <c r="D2754" s="152"/>
      <c r="E2754" s="141" t="s">
        <v>16798</v>
      </c>
      <c r="F2754" s="143" t="s">
        <v>7521</v>
      </c>
      <c r="G2754" s="140"/>
      <c r="H2754" s="143" t="s">
        <v>7522</v>
      </c>
    </row>
    <row r="2755" spans="1:8">
      <c r="A2755" s="146">
        <v>2762</v>
      </c>
      <c r="B2755" s="155"/>
      <c r="D2755" s="152"/>
      <c r="E2755" s="141" t="s">
        <v>16798</v>
      </c>
      <c r="F2755" s="143" t="s">
        <v>9373</v>
      </c>
      <c r="G2755" s="140"/>
      <c r="H2755" s="143" t="s">
        <v>9374</v>
      </c>
    </row>
    <row r="2756" spans="1:8">
      <c r="A2756" s="146">
        <v>2763</v>
      </c>
      <c r="B2756" s="155"/>
      <c r="D2756" s="152"/>
      <c r="E2756" s="141" t="s">
        <v>16798</v>
      </c>
      <c r="F2756" s="143" t="s">
        <v>14621</v>
      </c>
      <c r="G2756" s="140"/>
      <c r="H2756" s="143" t="s">
        <v>14622</v>
      </c>
    </row>
    <row r="2757" spans="1:8">
      <c r="A2757" s="146">
        <v>2764</v>
      </c>
      <c r="B2757" s="155"/>
      <c r="D2757" s="152"/>
      <c r="E2757" s="141" t="s">
        <v>16798</v>
      </c>
      <c r="F2757" s="143" t="s">
        <v>20249</v>
      </c>
      <c r="G2757" s="140"/>
      <c r="H2757" s="143" t="s">
        <v>20251</v>
      </c>
    </row>
    <row r="2758" spans="1:8">
      <c r="A2758" s="146">
        <v>2765</v>
      </c>
      <c r="B2758" s="155"/>
      <c r="D2758" s="152"/>
      <c r="E2758" s="141" t="s">
        <v>16798</v>
      </c>
      <c r="F2758" s="143" t="s">
        <v>20853</v>
      </c>
      <c r="G2758" s="140"/>
      <c r="H2758" s="143" t="s">
        <v>20854</v>
      </c>
    </row>
    <row r="2759" spans="1:8">
      <c r="A2759" s="146">
        <v>2766</v>
      </c>
      <c r="B2759" s="155"/>
      <c r="D2759" s="152"/>
      <c r="E2759" s="141" t="s">
        <v>16798</v>
      </c>
      <c r="F2759" s="143" t="s">
        <v>20988</v>
      </c>
      <c r="G2759" s="140"/>
      <c r="H2759" s="143" t="s">
        <v>20989</v>
      </c>
    </row>
    <row r="2760" spans="1:8">
      <c r="A2760" s="146">
        <v>2767</v>
      </c>
      <c r="B2760" s="155"/>
      <c r="D2760" s="152"/>
      <c r="E2760" s="141" t="s">
        <v>16798</v>
      </c>
      <c r="F2760" s="143" t="s">
        <v>22649</v>
      </c>
      <c r="G2760" s="140"/>
      <c r="H2760" s="143" t="s">
        <v>22650</v>
      </c>
    </row>
    <row r="2761" spans="1:8" ht="72.5">
      <c r="A2761" s="146">
        <v>2768</v>
      </c>
      <c r="B2761" s="155"/>
      <c r="D2761" s="152"/>
      <c r="E2761" s="141" t="s">
        <v>16582</v>
      </c>
      <c r="F2761" s="143" t="s">
        <v>22130</v>
      </c>
      <c r="G2761" s="140"/>
      <c r="H2761" s="143" t="s">
        <v>8616</v>
      </c>
    </row>
    <row r="2762" spans="1:8">
      <c r="A2762" s="146">
        <v>2769</v>
      </c>
      <c r="B2762" s="155"/>
      <c r="D2762" s="152"/>
      <c r="E2762" s="141" t="s">
        <v>16582</v>
      </c>
      <c r="F2762" s="143" t="s">
        <v>20407</v>
      </c>
      <c r="G2762" s="140"/>
      <c r="H2762" s="143" t="s">
        <v>20408</v>
      </c>
    </row>
    <row r="2763" spans="1:8">
      <c r="A2763" s="146">
        <v>2770</v>
      </c>
      <c r="B2763" s="155"/>
      <c r="D2763" s="152"/>
      <c r="E2763" s="141" t="s">
        <v>16582</v>
      </c>
      <c r="F2763" s="143" t="s">
        <v>22970</v>
      </c>
      <c r="G2763" s="140"/>
      <c r="H2763" s="143" t="s">
        <v>22971</v>
      </c>
    </row>
    <row r="2764" spans="1:8">
      <c r="A2764" s="146">
        <v>2771</v>
      </c>
      <c r="B2764" s="155"/>
      <c r="D2764" s="152"/>
      <c r="E2764" s="141" t="s">
        <v>16582</v>
      </c>
      <c r="F2764" s="143" t="s">
        <v>20405</v>
      </c>
      <c r="G2764" s="140"/>
      <c r="H2764" s="143" t="s">
        <v>20406</v>
      </c>
    </row>
    <row r="2765" spans="1:8">
      <c r="A2765" s="146">
        <v>2772</v>
      </c>
      <c r="B2765" s="155"/>
      <c r="D2765" s="152"/>
      <c r="E2765" s="141" t="s">
        <v>16582</v>
      </c>
      <c r="F2765" s="143" t="s">
        <v>9110</v>
      </c>
      <c r="G2765" s="140"/>
      <c r="H2765" s="143" t="s">
        <v>9111</v>
      </c>
    </row>
    <row r="2766" spans="1:8">
      <c r="A2766" s="146">
        <v>2773</v>
      </c>
      <c r="B2766" s="155"/>
      <c r="D2766" s="152"/>
      <c r="E2766" s="141" t="s">
        <v>16582</v>
      </c>
      <c r="F2766" s="143" t="s">
        <v>20403</v>
      </c>
      <c r="G2766" s="140"/>
      <c r="H2766" s="143" t="s">
        <v>20404</v>
      </c>
    </row>
    <row r="2767" spans="1:8">
      <c r="A2767" s="146">
        <v>2774</v>
      </c>
      <c r="B2767" s="155"/>
      <c r="D2767" s="152"/>
      <c r="E2767" s="141" t="s">
        <v>16582</v>
      </c>
      <c r="F2767" s="143" t="s">
        <v>9112</v>
      </c>
      <c r="G2767" s="140"/>
      <c r="H2767" s="143" t="s">
        <v>9113</v>
      </c>
    </row>
    <row r="2768" spans="1:8">
      <c r="A2768" s="146">
        <v>2775</v>
      </c>
      <c r="B2768" s="155"/>
      <c r="D2768" s="152"/>
      <c r="E2768" s="141" t="s">
        <v>16582</v>
      </c>
      <c r="F2768" s="143" t="s">
        <v>15212</v>
      </c>
      <c r="G2768" s="140"/>
      <c r="H2768" s="143" t="s">
        <v>15213</v>
      </c>
    </row>
    <row r="2769" spans="1:13">
      <c r="A2769" s="146">
        <v>2776</v>
      </c>
      <c r="B2769" s="155"/>
      <c r="D2769" s="152"/>
      <c r="E2769" s="141" t="s">
        <v>16582</v>
      </c>
      <c r="F2769" s="143" t="s">
        <v>9114</v>
      </c>
      <c r="G2769" s="140"/>
      <c r="H2769" s="143" t="s">
        <v>9115</v>
      </c>
    </row>
    <row r="2770" spans="1:13">
      <c r="A2770" s="146">
        <v>2777</v>
      </c>
      <c r="B2770" s="155"/>
      <c r="D2770" s="152"/>
      <c r="E2770" s="141" t="s">
        <v>16582</v>
      </c>
      <c r="F2770" s="143" t="s">
        <v>9116</v>
      </c>
      <c r="G2770" s="140"/>
      <c r="H2770" s="143" t="s">
        <v>9117</v>
      </c>
    </row>
    <row r="2771" spans="1:13">
      <c r="A2771" s="146">
        <v>2778</v>
      </c>
      <c r="B2771" s="155"/>
      <c r="D2771" s="152"/>
      <c r="E2771" s="141" t="s">
        <v>16582</v>
      </c>
      <c r="F2771" s="143" t="s">
        <v>9118</v>
      </c>
      <c r="G2771" s="140"/>
      <c r="H2771" s="143" t="s">
        <v>9119</v>
      </c>
    </row>
    <row r="2772" spans="1:13">
      <c r="A2772" s="146">
        <v>2779</v>
      </c>
      <c r="B2772" s="155"/>
      <c r="D2772" s="152"/>
      <c r="E2772" s="141" t="s">
        <v>16582</v>
      </c>
      <c r="F2772" s="143" t="s">
        <v>14663</v>
      </c>
      <c r="G2772" s="140"/>
      <c r="H2772" s="143" t="s">
        <v>9120</v>
      </c>
    </row>
    <row r="2773" spans="1:13" ht="58">
      <c r="A2773" s="146">
        <v>2780</v>
      </c>
      <c r="B2773" s="155"/>
      <c r="D2773" s="152"/>
      <c r="E2773" s="141" t="s">
        <v>16582</v>
      </c>
      <c r="F2773" s="143" t="s">
        <v>22972</v>
      </c>
      <c r="G2773" s="140"/>
      <c r="H2773" s="143" t="s">
        <v>9121</v>
      </c>
    </row>
    <row r="2774" spans="1:13">
      <c r="A2774" s="146">
        <v>2781</v>
      </c>
      <c r="B2774" s="155"/>
      <c r="D2774" s="152"/>
      <c r="E2774" s="141" t="s">
        <v>16582</v>
      </c>
      <c r="F2774" s="143" t="s">
        <v>9122</v>
      </c>
      <c r="G2774" s="140"/>
      <c r="H2774" s="143" t="s">
        <v>9123</v>
      </c>
    </row>
    <row r="2775" spans="1:13">
      <c r="A2775" s="146">
        <v>2782</v>
      </c>
      <c r="B2775" s="155"/>
      <c r="D2775" s="152"/>
      <c r="E2775" s="141" t="s">
        <v>16582</v>
      </c>
      <c r="F2775" s="143" t="s">
        <v>14915</v>
      </c>
      <c r="G2775" s="140"/>
      <c r="H2775" s="143" t="s">
        <v>14916</v>
      </c>
    </row>
    <row r="2776" spans="1:13">
      <c r="A2776" s="146">
        <v>2783</v>
      </c>
      <c r="B2776" s="155"/>
      <c r="C2776" t="s">
        <v>7881</v>
      </c>
      <c r="D2776" s="152"/>
      <c r="E2776" s="141" t="s">
        <v>16582</v>
      </c>
      <c r="F2776" s="143" t="s">
        <v>15104</v>
      </c>
      <c r="G2776" s="140"/>
      <c r="H2776" s="143" t="s">
        <v>15105</v>
      </c>
    </row>
    <row r="2777" spans="1:13">
      <c r="A2777" s="146">
        <v>2784</v>
      </c>
      <c r="B2777" s="155"/>
      <c r="D2777" s="152"/>
      <c r="E2777" s="141" t="s">
        <v>16582</v>
      </c>
      <c r="F2777" s="143" t="s">
        <v>16495</v>
      </c>
      <c r="G2777" s="140"/>
      <c r="H2777" s="143" t="s">
        <v>16496</v>
      </c>
    </row>
    <row r="2778" spans="1:13">
      <c r="A2778" s="146">
        <v>2785</v>
      </c>
      <c r="B2778" s="155"/>
      <c r="D2778" s="152"/>
      <c r="E2778" s="141" t="s">
        <v>16582</v>
      </c>
      <c r="F2778" s="143" t="s">
        <v>18720</v>
      </c>
      <c r="G2778" s="140"/>
      <c r="H2778" s="143" t="s">
        <v>18721</v>
      </c>
    </row>
    <row r="2779" spans="1:13">
      <c r="A2779" s="146">
        <v>2786</v>
      </c>
      <c r="B2779" s="155"/>
      <c r="D2779" s="152"/>
      <c r="E2779" s="141" t="s">
        <v>16582</v>
      </c>
      <c r="F2779" s="143" t="s">
        <v>18762</v>
      </c>
      <c r="G2779" s="140"/>
      <c r="H2779" s="143" t="s">
        <v>18763</v>
      </c>
    </row>
    <row r="2780" spans="1:13">
      <c r="A2780" s="146">
        <v>2787</v>
      </c>
      <c r="B2780" s="155"/>
      <c r="D2780" s="152"/>
      <c r="E2780" s="141" t="s">
        <v>16582</v>
      </c>
      <c r="F2780" s="143" t="s">
        <v>20898</v>
      </c>
      <c r="G2780" s="140"/>
      <c r="H2780" s="143" t="s">
        <v>20899</v>
      </c>
    </row>
    <row r="2781" spans="1:13">
      <c r="A2781" s="146">
        <v>2788</v>
      </c>
      <c r="B2781" s="155"/>
      <c r="D2781" s="152"/>
      <c r="E2781" s="141" t="s">
        <v>16582</v>
      </c>
      <c r="F2781" s="143" t="s">
        <v>21124</v>
      </c>
      <c r="G2781" s="140"/>
      <c r="H2781" s="143" t="s">
        <v>21119</v>
      </c>
    </row>
    <row r="2782" spans="1:13">
      <c r="A2782" s="146">
        <v>2789</v>
      </c>
      <c r="B2782" s="155"/>
      <c r="D2782" s="152"/>
      <c r="E2782" s="141" t="s">
        <v>16582</v>
      </c>
      <c r="F2782" s="143" t="s">
        <v>24324</v>
      </c>
      <c r="G2782" s="140"/>
      <c r="H2782" s="143" t="s">
        <v>24325</v>
      </c>
    </row>
    <row r="2783" spans="1:13" ht="58">
      <c r="A2783" s="146">
        <v>2790</v>
      </c>
      <c r="B2783" s="155"/>
      <c r="D2783" s="152"/>
      <c r="E2783" s="141" t="s">
        <v>16582</v>
      </c>
      <c r="F2783" s="143" t="s">
        <v>24556</v>
      </c>
      <c r="G2783" s="140"/>
      <c r="H2783" s="143" t="s">
        <v>24555</v>
      </c>
    </row>
    <row r="2784" spans="1:13" ht="29">
      <c r="A2784" s="146">
        <v>2791</v>
      </c>
      <c r="B2784" s="158"/>
      <c r="D2784" s="154"/>
      <c r="E2784" s="141" t="s">
        <v>16582</v>
      </c>
      <c r="F2784" s="148" t="s">
        <v>25528</v>
      </c>
      <c r="G2784" s="140"/>
      <c r="H2784" s="148"/>
      <c r="M2784" s="169"/>
    </row>
    <row r="2785" spans="1:8">
      <c r="A2785" s="146">
        <v>2792</v>
      </c>
      <c r="B2785" s="155"/>
      <c r="D2785" s="152"/>
      <c r="E2785" s="141" t="s">
        <v>16585</v>
      </c>
      <c r="F2785" s="143" t="s">
        <v>9124</v>
      </c>
      <c r="G2785" s="140"/>
      <c r="H2785" s="143" t="s">
        <v>9126</v>
      </c>
    </row>
    <row r="2786" spans="1:8">
      <c r="A2786" s="146">
        <v>2793</v>
      </c>
      <c r="B2786" s="155"/>
      <c r="D2786" s="152"/>
      <c r="E2786" s="141" t="s">
        <v>16585</v>
      </c>
      <c r="F2786" s="143" t="s">
        <v>9125</v>
      </c>
      <c r="G2786" s="140"/>
      <c r="H2786" s="143" t="s">
        <v>3027</v>
      </c>
    </row>
    <row r="2787" spans="1:8">
      <c r="A2787" s="146">
        <v>2794</v>
      </c>
      <c r="B2787" s="155"/>
      <c r="D2787" s="152"/>
      <c r="E2787" s="141" t="s">
        <v>16585</v>
      </c>
      <c r="F2787" s="143" t="s">
        <v>3026</v>
      </c>
      <c r="G2787" s="140"/>
      <c r="H2787" s="143" t="s">
        <v>3027</v>
      </c>
    </row>
    <row r="2788" spans="1:8">
      <c r="A2788" s="146">
        <v>2795</v>
      </c>
      <c r="B2788" s="155"/>
      <c r="D2788" s="152"/>
      <c r="E2788" s="141" t="s">
        <v>16585</v>
      </c>
      <c r="F2788" s="143" t="s">
        <v>9127</v>
      </c>
      <c r="G2788" s="140"/>
      <c r="H2788" s="143" t="s">
        <v>9128</v>
      </c>
    </row>
    <row r="2789" spans="1:8">
      <c r="A2789" s="146">
        <v>2796</v>
      </c>
      <c r="B2789" s="155"/>
      <c r="D2789" s="152"/>
      <c r="E2789" s="141" t="s">
        <v>16585</v>
      </c>
      <c r="F2789" s="143" t="s">
        <v>9129</v>
      </c>
      <c r="G2789" s="140"/>
      <c r="H2789" s="143" t="s">
        <v>9130</v>
      </c>
    </row>
    <row r="2790" spans="1:8">
      <c r="A2790" s="146">
        <v>2797</v>
      </c>
      <c r="B2790" s="155"/>
      <c r="D2790" s="152"/>
      <c r="E2790" s="141" t="s">
        <v>16585</v>
      </c>
      <c r="F2790" s="143" t="s">
        <v>9131</v>
      </c>
      <c r="G2790" s="140"/>
      <c r="H2790" s="143" t="s">
        <v>9132</v>
      </c>
    </row>
    <row r="2791" spans="1:8">
      <c r="A2791" s="146">
        <v>2798</v>
      </c>
      <c r="B2791" s="155"/>
      <c r="D2791" s="152"/>
      <c r="E2791" s="141" t="s">
        <v>16585</v>
      </c>
      <c r="F2791" s="143" t="s">
        <v>9133</v>
      </c>
      <c r="G2791" s="140"/>
      <c r="H2791" s="143" t="s">
        <v>9134</v>
      </c>
    </row>
    <row r="2792" spans="1:8">
      <c r="A2792" s="146">
        <v>2799</v>
      </c>
      <c r="B2792" s="155"/>
      <c r="D2792" s="152"/>
      <c r="E2792" s="141" t="s">
        <v>16585</v>
      </c>
      <c r="F2792" s="143" t="s">
        <v>3028</v>
      </c>
      <c r="G2792" s="140"/>
      <c r="H2792" s="143" t="s">
        <v>3029</v>
      </c>
    </row>
    <row r="2793" spans="1:8">
      <c r="A2793" s="146">
        <v>2800</v>
      </c>
      <c r="B2793" s="155"/>
      <c r="D2793" s="152"/>
      <c r="E2793" s="141" t="s">
        <v>16585</v>
      </c>
      <c r="F2793" s="143" t="s">
        <v>9143</v>
      </c>
      <c r="G2793" s="140"/>
      <c r="H2793" s="143" t="s">
        <v>9145</v>
      </c>
    </row>
    <row r="2794" spans="1:8">
      <c r="A2794" s="146">
        <v>2801</v>
      </c>
      <c r="B2794" s="155"/>
      <c r="D2794" s="152"/>
      <c r="E2794" s="141" t="s">
        <v>16585</v>
      </c>
      <c r="F2794" s="143" t="s">
        <v>9144</v>
      </c>
      <c r="G2794" s="140"/>
      <c r="H2794" s="143" t="s">
        <v>9146</v>
      </c>
    </row>
    <row r="2795" spans="1:8">
      <c r="A2795" s="146">
        <v>2802</v>
      </c>
      <c r="B2795" s="155"/>
      <c r="D2795" s="152"/>
      <c r="E2795" s="141" t="s">
        <v>16585</v>
      </c>
      <c r="F2795" s="143" t="s">
        <v>9135</v>
      </c>
      <c r="G2795" s="140"/>
      <c r="H2795" s="143" t="s">
        <v>9136</v>
      </c>
    </row>
    <row r="2796" spans="1:8">
      <c r="A2796" s="146">
        <v>2803</v>
      </c>
      <c r="B2796" s="155"/>
      <c r="D2796" s="152"/>
      <c r="E2796" s="141" t="s">
        <v>16585</v>
      </c>
      <c r="F2796" s="143" t="s">
        <v>9137</v>
      </c>
      <c r="G2796" s="140"/>
      <c r="H2796" s="143" t="s">
        <v>9138</v>
      </c>
    </row>
    <row r="2797" spans="1:8">
      <c r="A2797" s="146">
        <v>2804</v>
      </c>
      <c r="B2797" s="155"/>
      <c r="D2797" s="152"/>
      <c r="E2797" s="141" t="s">
        <v>16585</v>
      </c>
      <c r="F2797" s="143" t="s">
        <v>9139</v>
      </c>
      <c r="G2797" s="140"/>
      <c r="H2797" s="143" t="s">
        <v>9140</v>
      </c>
    </row>
    <row r="2798" spans="1:8">
      <c r="A2798" s="146">
        <v>2805</v>
      </c>
      <c r="B2798" s="155"/>
      <c r="D2798" s="152"/>
      <c r="E2798" s="141" t="s">
        <v>16585</v>
      </c>
      <c r="F2798" s="143" t="s">
        <v>9141</v>
      </c>
      <c r="G2798" s="140"/>
      <c r="H2798" s="143" t="s">
        <v>9142</v>
      </c>
    </row>
    <row r="2799" spans="1:8">
      <c r="A2799" s="146">
        <v>2806</v>
      </c>
      <c r="B2799" s="155"/>
      <c r="D2799" s="152"/>
      <c r="E2799" s="141" t="s">
        <v>16585</v>
      </c>
      <c r="F2799" s="143" t="s">
        <v>9147</v>
      </c>
      <c r="G2799" s="140"/>
      <c r="H2799" s="143" t="s">
        <v>9148</v>
      </c>
    </row>
    <row r="2800" spans="1:8">
      <c r="A2800" s="146">
        <v>2807</v>
      </c>
      <c r="B2800" s="155"/>
      <c r="D2800" s="152"/>
      <c r="E2800" s="141" t="s">
        <v>16585</v>
      </c>
      <c r="F2800" s="143" t="s">
        <v>9149</v>
      </c>
      <c r="G2800" s="140"/>
      <c r="H2800" s="143" t="s">
        <v>9150</v>
      </c>
    </row>
    <row r="2801" spans="1:8">
      <c r="A2801" s="146">
        <v>2808</v>
      </c>
      <c r="B2801" s="155"/>
      <c r="D2801" s="152"/>
      <c r="E2801" s="141" t="s">
        <v>16585</v>
      </c>
      <c r="F2801" s="143" t="s">
        <v>3028</v>
      </c>
      <c r="G2801" s="140"/>
      <c r="H2801" s="143" t="s">
        <v>3029</v>
      </c>
    </row>
    <row r="2802" spans="1:8">
      <c r="A2802" s="146">
        <v>2809</v>
      </c>
      <c r="B2802" s="155"/>
      <c r="D2802" s="152"/>
      <c r="E2802" s="141" t="s">
        <v>16585</v>
      </c>
      <c r="F2802" s="143" t="s">
        <v>17756</v>
      </c>
      <c r="G2802" s="140"/>
      <c r="H2802" s="143" t="s">
        <v>17757</v>
      </c>
    </row>
    <row r="2803" spans="1:8">
      <c r="A2803" s="146">
        <v>2810</v>
      </c>
      <c r="B2803" s="155"/>
      <c r="D2803" s="152"/>
      <c r="E2803" s="141" t="s">
        <v>16585</v>
      </c>
      <c r="F2803" s="143" t="s">
        <v>16234</v>
      </c>
      <c r="G2803" s="140"/>
      <c r="H2803" s="143" t="s">
        <v>16235</v>
      </c>
    </row>
    <row r="2804" spans="1:8">
      <c r="A2804" s="146">
        <v>2811</v>
      </c>
      <c r="B2804" s="155"/>
      <c r="D2804" s="152"/>
      <c r="E2804" s="141" t="s">
        <v>16584</v>
      </c>
      <c r="F2804" s="143" t="s">
        <v>22737</v>
      </c>
      <c r="G2804" s="140"/>
      <c r="H2804" s="143" t="s">
        <v>17778</v>
      </c>
    </row>
    <row r="2805" spans="1:8">
      <c r="A2805" s="146">
        <v>2812</v>
      </c>
      <c r="B2805" s="156"/>
      <c r="D2805" s="157"/>
      <c r="E2805" s="141" t="s">
        <v>16584</v>
      </c>
      <c r="F2805" s="143" t="s">
        <v>8471</v>
      </c>
      <c r="G2805" s="143"/>
      <c r="H2805" s="143" t="s">
        <v>8472</v>
      </c>
    </row>
    <row r="2806" spans="1:8">
      <c r="A2806" s="146">
        <v>2813</v>
      </c>
      <c r="B2806" s="155"/>
      <c r="D2806" s="152"/>
      <c r="E2806" s="141" t="s">
        <v>16584</v>
      </c>
      <c r="F2806" s="143" t="s">
        <v>13838</v>
      </c>
      <c r="G2806" s="140"/>
      <c r="H2806" s="143" t="s">
        <v>13839</v>
      </c>
    </row>
    <row r="2807" spans="1:8">
      <c r="A2807" s="146">
        <v>2814</v>
      </c>
      <c r="B2807" s="155"/>
      <c r="D2807" s="152"/>
      <c r="E2807" s="141" t="s">
        <v>16584</v>
      </c>
      <c r="F2807" s="143" t="s">
        <v>14664</v>
      </c>
      <c r="G2807" s="140"/>
      <c r="H2807" s="143" t="s">
        <v>14665</v>
      </c>
    </row>
    <row r="2808" spans="1:8">
      <c r="A2808" s="146">
        <v>2815</v>
      </c>
      <c r="B2808" s="155"/>
      <c r="D2808" s="152"/>
      <c r="E2808" s="141" t="s">
        <v>16584</v>
      </c>
      <c r="F2808" s="143" t="s">
        <v>18021</v>
      </c>
      <c r="G2808" s="140"/>
      <c r="H2808" s="143" t="s">
        <v>18022</v>
      </c>
    </row>
    <row r="2809" spans="1:8">
      <c r="A2809" s="146">
        <v>2816</v>
      </c>
      <c r="B2809" s="155"/>
      <c r="D2809" s="152"/>
      <c r="E2809" s="141" t="s">
        <v>16584</v>
      </c>
      <c r="F2809" s="143" t="s">
        <v>23050</v>
      </c>
      <c r="G2809" s="140"/>
      <c r="H2809" s="143" t="s">
        <v>23051</v>
      </c>
    </row>
    <row r="2810" spans="1:8">
      <c r="A2810" s="146">
        <v>2817</v>
      </c>
      <c r="B2810" s="155"/>
      <c r="D2810" s="152"/>
      <c r="E2810" s="141" t="s">
        <v>16584</v>
      </c>
      <c r="F2810" s="143" t="s">
        <v>23054</v>
      </c>
      <c r="G2810" s="140"/>
      <c r="H2810" s="143" t="s">
        <v>23055</v>
      </c>
    </row>
    <row r="2811" spans="1:8">
      <c r="A2811" s="146">
        <v>2818</v>
      </c>
      <c r="B2811" s="155"/>
      <c r="D2811" s="152"/>
      <c r="E2811" s="141" t="s">
        <v>16584</v>
      </c>
      <c r="F2811" s="143" t="s">
        <v>23056</v>
      </c>
      <c r="G2811" s="140"/>
      <c r="H2811" s="143" t="s">
        <v>23057</v>
      </c>
    </row>
    <row r="2812" spans="1:8">
      <c r="A2812" s="146">
        <v>2819</v>
      </c>
      <c r="B2812" s="155"/>
      <c r="D2812" s="152"/>
      <c r="E2812" s="141" t="s">
        <v>16583</v>
      </c>
      <c r="F2812" s="143" t="s">
        <v>201</v>
      </c>
      <c r="G2812" s="140"/>
      <c r="H2812" s="143" t="s">
        <v>22131</v>
      </c>
    </row>
    <row r="2813" spans="1:8">
      <c r="A2813" s="146">
        <v>2820</v>
      </c>
      <c r="B2813" s="155"/>
      <c r="D2813" s="152"/>
      <c r="E2813" s="141" t="s">
        <v>16583</v>
      </c>
      <c r="F2813" s="143" t="s">
        <v>203</v>
      </c>
      <c r="G2813" s="140"/>
      <c r="H2813" s="143" t="s">
        <v>204</v>
      </c>
    </row>
    <row r="2814" spans="1:8">
      <c r="A2814" s="146">
        <v>2821</v>
      </c>
      <c r="B2814" s="155"/>
      <c r="D2814" s="152"/>
      <c r="E2814" s="141" t="s">
        <v>16583</v>
      </c>
      <c r="F2814" s="143" t="s">
        <v>205</v>
      </c>
      <c r="G2814" s="140"/>
      <c r="H2814" s="143" t="s">
        <v>206</v>
      </c>
    </row>
    <row r="2815" spans="1:8">
      <c r="A2815" s="146">
        <v>2822</v>
      </c>
      <c r="B2815" s="155"/>
      <c r="D2815" s="152"/>
      <c r="E2815" s="141" t="s">
        <v>16583</v>
      </c>
      <c r="F2815" s="143" t="s">
        <v>22132</v>
      </c>
      <c r="G2815" s="140"/>
      <c r="H2815" s="143" t="s">
        <v>7120</v>
      </c>
    </row>
    <row r="2816" spans="1:8" ht="58">
      <c r="A2816" s="146">
        <v>2823</v>
      </c>
      <c r="B2816" s="155"/>
      <c r="D2816" s="152"/>
      <c r="E2816" s="141" t="s">
        <v>16583</v>
      </c>
      <c r="F2816" s="143" t="s">
        <v>22134</v>
      </c>
      <c r="G2816" s="140"/>
      <c r="H2816" s="143" t="s">
        <v>22133</v>
      </c>
    </row>
    <row r="2817" spans="1:8">
      <c r="A2817" s="146">
        <v>2824</v>
      </c>
      <c r="B2817" s="155"/>
      <c r="D2817" s="152"/>
      <c r="E2817" s="141" t="s">
        <v>16583</v>
      </c>
      <c r="F2817" s="143" t="s">
        <v>7524</v>
      </c>
      <c r="G2817" s="140"/>
      <c r="H2817" s="143" t="s">
        <v>7525</v>
      </c>
    </row>
    <row r="2818" spans="1:8">
      <c r="A2818" s="146">
        <v>2825</v>
      </c>
      <c r="B2818" s="155"/>
      <c r="D2818" s="152"/>
      <c r="E2818" s="141" t="s">
        <v>16583</v>
      </c>
      <c r="F2818" s="143" t="s">
        <v>7526</v>
      </c>
      <c r="G2818" s="140"/>
      <c r="H2818" s="143" t="s">
        <v>7527</v>
      </c>
    </row>
    <row r="2819" spans="1:8">
      <c r="A2819" s="146">
        <v>2826</v>
      </c>
      <c r="B2819" s="155"/>
      <c r="D2819" s="152"/>
      <c r="E2819" s="141" t="s">
        <v>16583</v>
      </c>
      <c r="F2819" s="143" t="s">
        <v>7528</v>
      </c>
      <c r="G2819" s="140"/>
      <c r="H2819" s="143" t="s">
        <v>7529</v>
      </c>
    </row>
    <row r="2820" spans="1:8" ht="58">
      <c r="A2820" s="146">
        <v>2827</v>
      </c>
      <c r="B2820" s="155"/>
      <c r="D2820" s="152"/>
      <c r="E2820" s="141" t="s">
        <v>16583</v>
      </c>
      <c r="F2820" s="143" t="s">
        <v>21599</v>
      </c>
      <c r="G2820" s="140"/>
      <c r="H2820" s="143" t="s">
        <v>7530</v>
      </c>
    </row>
    <row r="2821" spans="1:8">
      <c r="A2821" s="146">
        <v>2828</v>
      </c>
      <c r="B2821" s="155"/>
      <c r="D2821" s="152"/>
      <c r="E2821" s="141" t="s">
        <v>16583</v>
      </c>
      <c r="F2821" s="143" t="s">
        <v>8097</v>
      </c>
      <c r="G2821" s="140"/>
      <c r="H2821" s="143" t="s">
        <v>7531</v>
      </c>
    </row>
    <row r="2822" spans="1:8">
      <c r="A2822" s="146">
        <v>2829</v>
      </c>
      <c r="B2822" s="155"/>
      <c r="D2822" s="152"/>
      <c r="E2822" s="141" t="s">
        <v>16583</v>
      </c>
      <c r="F2822" s="143" t="s">
        <v>205</v>
      </c>
      <c r="G2822" s="140"/>
      <c r="H2822" s="143" t="s">
        <v>202</v>
      </c>
    </row>
    <row r="2823" spans="1:8">
      <c r="A2823" s="146">
        <v>2830</v>
      </c>
      <c r="B2823" s="155"/>
      <c r="D2823" s="152"/>
      <c r="E2823" s="141" t="s">
        <v>16583</v>
      </c>
      <c r="F2823" s="143" t="s">
        <v>24543</v>
      </c>
      <c r="G2823" s="140"/>
      <c r="H2823" s="143" t="s">
        <v>14222</v>
      </c>
    </row>
    <row r="2824" spans="1:8">
      <c r="A2824" s="146">
        <v>2831</v>
      </c>
      <c r="B2824" s="155"/>
      <c r="D2824" s="152"/>
      <c r="E2824" s="141" t="s">
        <v>16583</v>
      </c>
      <c r="F2824" s="143" t="s">
        <v>14336</v>
      </c>
      <c r="G2824" s="140"/>
      <c r="H2824" s="143" t="s">
        <v>14337</v>
      </c>
    </row>
    <row r="2825" spans="1:8">
      <c r="A2825" s="146">
        <v>2832</v>
      </c>
      <c r="B2825" s="155"/>
      <c r="D2825" s="152"/>
      <c r="E2825" s="141" t="s">
        <v>16583</v>
      </c>
      <c r="F2825" s="143" t="s">
        <v>24542</v>
      </c>
      <c r="G2825" s="140"/>
      <c r="H2825" s="143" t="s">
        <v>14223</v>
      </c>
    </row>
    <row r="2826" spans="1:8">
      <c r="A2826" s="146">
        <v>2833</v>
      </c>
      <c r="B2826" s="155"/>
      <c r="D2826" s="152"/>
      <c r="E2826" s="141" t="s">
        <v>16583</v>
      </c>
      <c r="F2826" s="143" t="s">
        <v>14225</v>
      </c>
      <c r="G2826" s="140"/>
      <c r="H2826" s="143" t="s">
        <v>14224</v>
      </c>
    </row>
    <row r="2827" spans="1:8">
      <c r="A2827" s="146">
        <v>2834</v>
      </c>
      <c r="B2827" s="155"/>
      <c r="D2827" s="152"/>
      <c r="E2827" s="141" t="s">
        <v>16583</v>
      </c>
      <c r="F2827" s="143" t="s">
        <v>14373</v>
      </c>
      <c r="G2827" s="140"/>
      <c r="H2827" s="143" t="s">
        <v>14373</v>
      </c>
    </row>
    <row r="2828" spans="1:8" ht="72.5">
      <c r="A2828" s="146">
        <v>2835</v>
      </c>
      <c r="B2828" s="155"/>
      <c r="D2828" s="152" t="s">
        <v>551</v>
      </c>
      <c r="E2828" s="141" t="s">
        <v>16583</v>
      </c>
      <c r="F2828" s="143" t="s">
        <v>24541</v>
      </c>
      <c r="G2828" s="140"/>
      <c r="H2828" s="143" t="s">
        <v>14374</v>
      </c>
    </row>
    <row r="2829" spans="1:8" ht="43.5">
      <c r="A2829" s="146">
        <v>2836</v>
      </c>
      <c r="B2829" s="155"/>
      <c r="D2829" s="152"/>
      <c r="E2829" s="141" t="s">
        <v>16583</v>
      </c>
      <c r="F2829" s="143" t="s">
        <v>24535</v>
      </c>
      <c r="G2829" s="140"/>
      <c r="H2829" s="143" t="s">
        <v>14375</v>
      </c>
    </row>
    <row r="2830" spans="1:8">
      <c r="A2830" s="146">
        <v>2837</v>
      </c>
      <c r="B2830" s="155"/>
      <c r="D2830" s="152"/>
      <c r="E2830" s="141" t="s">
        <v>16583</v>
      </c>
      <c r="F2830" s="143" t="s">
        <v>14376</v>
      </c>
      <c r="G2830" s="140"/>
      <c r="H2830" s="143" t="s">
        <v>14377</v>
      </c>
    </row>
    <row r="2831" spans="1:8">
      <c r="A2831" s="146">
        <v>2838</v>
      </c>
      <c r="B2831" s="155"/>
      <c r="D2831" s="152"/>
      <c r="E2831" s="141" t="s">
        <v>16583</v>
      </c>
      <c r="F2831" s="143" t="s">
        <v>14378</v>
      </c>
      <c r="G2831" s="140"/>
      <c r="H2831" s="143" t="s">
        <v>14379</v>
      </c>
    </row>
    <row r="2832" spans="1:8">
      <c r="A2832" s="146">
        <v>2839</v>
      </c>
      <c r="B2832" s="155"/>
      <c r="D2832" s="152"/>
      <c r="E2832" s="141" t="s">
        <v>16583</v>
      </c>
      <c r="F2832" s="143" t="s">
        <v>14380</v>
      </c>
      <c r="G2832" s="140"/>
      <c r="H2832" s="143" t="s">
        <v>14381</v>
      </c>
    </row>
    <row r="2833" spans="1:8">
      <c r="A2833" s="146">
        <v>2840</v>
      </c>
      <c r="B2833" s="155"/>
      <c r="D2833" s="152"/>
      <c r="E2833" s="141" t="s">
        <v>16583</v>
      </c>
      <c r="F2833" s="143" t="s">
        <v>14307</v>
      </c>
      <c r="G2833" s="140"/>
      <c r="H2833" s="143" t="s">
        <v>14308</v>
      </c>
    </row>
    <row r="2834" spans="1:8">
      <c r="A2834" s="146">
        <v>2841</v>
      </c>
      <c r="B2834" s="155"/>
      <c r="D2834" s="152"/>
      <c r="E2834" s="141" t="s">
        <v>16583</v>
      </c>
      <c r="F2834" s="143" t="s">
        <v>14489</v>
      </c>
      <c r="G2834" s="140"/>
      <c r="H2834" s="143" t="s">
        <v>14490</v>
      </c>
    </row>
    <row r="2835" spans="1:8">
      <c r="A2835" s="146">
        <v>2842</v>
      </c>
      <c r="B2835" s="155"/>
      <c r="D2835" s="152"/>
      <c r="E2835" s="141" t="s">
        <v>16583</v>
      </c>
      <c r="F2835" s="143" t="s">
        <v>14493</v>
      </c>
      <c r="G2835" s="140"/>
      <c r="H2835" s="143" t="s">
        <v>14494</v>
      </c>
    </row>
    <row r="2836" spans="1:8">
      <c r="A2836" s="146">
        <v>2843</v>
      </c>
      <c r="B2836" s="155"/>
      <c r="D2836" s="152"/>
      <c r="E2836" s="141" t="s">
        <v>16583</v>
      </c>
      <c r="F2836" s="143" t="s">
        <v>14705</v>
      </c>
      <c r="G2836" s="140"/>
      <c r="H2836" s="143" t="s">
        <v>14706</v>
      </c>
    </row>
    <row r="2837" spans="1:8">
      <c r="A2837" s="146">
        <v>2844</v>
      </c>
      <c r="B2837" s="155"/>
      <c r="D2837" s="152"/>
      <c r="E2837" s="141" t="s">
        <v>16583</v>
      </c>
      <c r="F2837" s="143" t="s">
        <v>16146</v>
      </c>
      <c r="G2837" s="140"/>
      <c r="H2837" s="143" t="s">
        <v>22135</v>
      </c>
    </row>
    <row r="2838" spans="1:8" ht="29">
      <c r="A2838" s="146">
        <v>2845</v>
      </c>
      <c r="B2838" s="155"/>
      <c r="D2838" s="152"/>
      <c r="E2838" s="141" t="s">
        <v>16583</v>
      </c>
      <c r="F2838" s="143" t="s">
        <v>21600</v>
      </c>
      <c r="G2838" s="140"/>
      <c r="H2838" s="143"/>
    </row>
    <row r="2839" spans="1:8">
      <c r="A2839" s="146">
        <v>2846</v>
      </c>
      <c r="B2839" s="155"/>
      <c r="D2839" s="152" t="s">
        <v>551</v>
      </c>
      <c r="E2839" s="141" t="s">
        <v>16583</v>
      </c>
      <c r="F2839" s="143" t="s">
        <v>14374</v>
      </c>
      <c r="G2839" s="140"/>
      <c r="H2839" s="143" t="s">
        <v>14374</v>
      </c>
    </row>
    <row r="2840" spans="1:8">
      <c r="A2840" s="146">
        <v>2847</v>
      </c>
      <c r="B2840" s="155"/>
      <c r="D2840" s="152"/>
      <c r="E2840" s="141" t="s">
        <v>16583</v>
      </c>
      <c r="F2840" s="143" t="s">
        <v>17194</v>
      </c>
      <c r="G2840" s="140"/>
      <c r="H2840" s="143" t="s">
        <v>17195</v>
      </c>
    </row>
    <row r="2841" spans="1:8">
      <c r="A2841" s="146">
        <v>2848</v>
      </c>
      <c r="B2841" s="155"/>
      <c r="D2841" s="152"/>
      <c r="E2841" s="141" t="s">
        <v>16583</v>
      </c>
      <c r="F2841" s="143" t="s">
        <v>14494</v>
      </c>
      <c r="G2841" s="140"/>
      <c r="H2841" s="143" t="s">
        <v>14493</v>
      </c>
    </row>
    <row r="2842" spans="1:8">
      <c r="A2842" s="146">
        <v>2849</v>
      </c>
      <c r="B2842" s="155"/>
      <c r="D2842" s="152"/>
      <c r="E2842" s="141" t="s">
        <v>16583</v>
      </c>
      <c r="F2842" s="143" t="s">
        <v>18964</v>
      </c>
      <c r="G2842" s="140"/>
      <c r="H2842" s="143" t="s">
        <v>18965</v>
      </c>
    </row>
    <row r="2843" spans="1:8">
      <c r="A2843" s="146">
        <v>2850</v>
      </c>
      <c r="B2843" s="155"/>
      <c r="D2843" s="152"/>
      <c r="E2843" s="141" t="s">
        <v>16583</v>
      </c>
      <c r="F2843" s="143" t="s">
        <v>21053</v>
      </c>
      <c r="G2843" s="140"/>
      <c r="H2843" s="143" t="s">
        <v>21054</v>
      </c>
    </row>
    <row r="2844" spans="1:8">
      <c r="A2844" s="146">
        <v>2851</v>
      </c>
      <c r="B2844" s="155"/>
      <c r="D2844" s="152"/>
      <c r="E2844" s="141" t="s">
        <v>16583</v>
      </c>
      <c r="F2844" s="143" t="s">
        <v>21056</v>
      </c>
      <c r="G2844" s="140"/>
      <c r="H2844" s="143" t="s">
        <v>21055</v>
      </c>
    </row>
    <row r="2845" spans="1:8" ht="72.5">
      <c r="A2845" s="146">
        <v>2852</v>
      </c>
      <c r="B2845" s="155"/>
      <c r="D2845" s="152"/>
      <c r="E2845" s="141" t="s">
        <v>16583</v>
      </c>
      <c r="F2845" s="143" t="s">
        <v>22083</v>
      </c>
      <c r="G2845" s="140"/>
      <c r="H2845" s="143" t="s">
        <v>22082</v>
      </c>
    </row>
    <row r="2846" spans="1:8">
      <c r="A2846" s="146">
        <v>2853</v>
      </c>
      <c r="B2846" s="155"/>
      <c r="D2846" s="152"/>
      <c r="E2846" s="141" t="s">
        <v>16583</v>
      </c>
      <c r="F2846" s="143" t="s">
        <v>24327</v>
      </c>
      <c r="G2846" s="140"/>
      <c r="H2846" s="143" t="s">
        <v>24328</v>
      </c>
    </row>
    <row r="2847" spans="1:8">
      <c r="A2847" s="146">
        <v>2854</v>
      </c>
      <c r="B2847" s="155"/>
      <c r="D2847" s="152"/>
      <c r="E2847" s="141" t="s">
        <v>16583</v>
      </c>
      <c r="F2847" s="143" t="s">
        <v>24354</v>
      </c>
      <c r="G2847" s="140"/>
      <c r="H2847" s="143" t="s">
        <v>24333</v>
      </c>
    </row>
    <row r="2848" spans="1:8">
      <c r="A2848" s="146">
        <v>2855</v>
      </c>
      <c r="B2848" s="155"/>
      <c r="D2848" s="152"/>
      <c r="E2848" s="141" t="s">
        <v>16583</v>
      </c>
      <c r="F2848" s="143" t="s">
        <v>24533</v>
      </c>
      <c r="G2848" s="143"/>
      <c r="H2848" s="143" t="s">
        <v>24534</v>
      </c>
    </row>
    <row r="2849" spans="1:8">
      <c r="A2849" s="146">
        <v>2856</v>
      </c>
      <c r="B2849" s="155"/>
      <c r="D2849" s="152"/>
      <c r="E2849" s="141" t="s">
        <v>16583</v>
      </c>
      <c r="F2849" s="143" t="s">
        <v>24536</v>
      </c>
      <c r="G2849" s="140"/>
      <c r="H2849" s="143" t="s">
        <v>24537</v>
      </c>
    </row>
    <row r="2850" spans="1:8">
      <c r="A2850" s="146">
        <v>2857</v>
      </c>
      <c r="B2850" s="155"/>
      <c r="D2850" s="152"/>
      <c r="E2850" s="141" t="s">
        <v>16583</v>
      </c>
      <c r="F2850" s="143" t="s">
        <v>24538</v>
      </c>
      <c r="G2850" s="140"/>
      <c r="H2850" s="143" t="s">
        <v>24539</v>
      </c>
    </row>
    <row r="2851" spans="1:8">
      <c r="A2851" s="146">
        <v>2858</v>
      </c>
      <c r="B2851" s="155"/>
      <c r="D2851" s="152"/>
      <c r="E2851" s="141" t="s">
        <v>16583</v>
      </c>
      <c r="F2851" s="166" t="s">
        <v>24547</v>
      </c>
      <c r="G2851" s="140"/>
      <c r="H2851" s="143" t="s">
        <v>24546</v>
      </c>
    </row>
    <row r="2852" spans="1:8">
      <c r="A2852" s="146">
        <v>2859</v>
      </c>
      <c r="B2852" s="155"/>
      <c r="D2852" s="152"/>
      <c r="E2852" s="141" t="s">
        <v>16583</v>
      </c>
      <c r="F2852" s="143" t="s">
        <v>24687</v>
      </c>
      <c r="G2852" s="140"/>
      <c r="H2852" s="143" t="s">
        <v>24688</v>
      </c>
    </row>
    <row r="2853" spans="1:8">
      <c r="A2853" s="146">
        <v>2860</v>
      </c>
      <c r="B2853" s="155"/>
      <c r="D2853" s="152"/>
      <c r="E2853" s="141" t="s">
        <v>16583</v>
      </c>
      <c r="F2853" s="143" t="s">
        <v>24689</v>
      </c>
      <c r="G2853" s="140"/>
      <c r="H2853" s="143" t="s">
        <v>24690</v>
      </c>
    </row>
    <row r="2854" spans="1:8">
      <c r="A2854" s="146">
        <v>2861</v>
      </c>
      <c r="B2854" s="155"/>
      <c r="D2854" s="152"/>
      <c r="E2854" s="141" t="s">
        <v>16583</v>
      </c>
      <c r="F2854" s="143" t="s">
        <v>25364</v>
      </c>
      <c r="G2854" s="140"/>
      <c r="H2854" s="143"/>
    </row>
    <row r="2855" spans="1:8">
      <c r="A2855" s="146">
        <v>2862</v>
      </c>
      <c r="B2855" s="155"/>
      <c r="D2855" s="152"/>
      <c r="E2855" s="141" t="s">
        <v>16583</v>
      </c>
      <c r="F2855" s="143" t="s">
        <v>25366</v>
      </c>
      <c r="G2855" s="140"/>
      <c r="H2855" s="143" t="s">
        <v>25365</v>
      </c>
    </row>
    <row r="2856" spans="1:8" ht="72.5">
      <c r="A2856" s="146">
        <v>2863</v>
      </c>
      <c r="B2856" s="155"/>
      <c r="D2856" s="152"/>
      <c r="E2856" s="141" t="s">
        <v>16583</v>
      </c>
      <c r="F2856" s="143" t="s">
        <v>25419</v>
      </c>
      <c r="G2856" s="140"/>
      <c r="H2856" s="143" t="s">
        <v>25417</v>
      </c>
    </row>
    <row r="2857" spans="1:8">
      <c r="A2857" s="146">
        <v>2864</v>
      </c>
      <c r="B2857" s="155"/>
      <c r="D2857" s="152"/>
      <c r="E2857" s="141" t="s">
        <v>16583</v>
      </c>
      <c r="F2857" s="143" t="s">
        <v>25418</v>
      </c>
      <c r="G2857" s="140"/>
      <c r="H2857" s="143"/>
    </row>
    <row r="2858" spans="1:8">
      <c r="A2858" s="146">
        <v>2865</v>
      </c>
      <c r="B2858" s="155"/>
      <c r="D2858" s="152"/>
      <c r="E2858" s="141" t="s">
        <v>16583</v>
      </c>
      <c r="F2858" s="143" t="s">
        <v>25420</v>
      </c>
      <c r="G2858" s="140"/>
      <c r="H2858" s="143"/>
    </row>
    <row r="2859" spans="1:8">
      <c r="A2859" s="146">
        <v>2866</v>
      </c>
      <c r="B2859" s="155"/>
      <c r="D2859" s="152"/>
      <c r="E2859" s="141" t="s">
        <v>16583</v>
      </c>
      <c r="F2859" s="143" t="s">
        <v>25424</v>
      </c>
      <c r="G2859" s="140"/>
      <c r="H2859" s="143"/>
    </row>
    <row r="2860" spans="1:8">
      <c r="A2860" s="146">
        <v>2867</v>
      </c>
      <c r="B2860" s="155"/>
      <c r="D2860" s="152"/>
      <c r="E2860" s="141" t="s">
        <v>16581</v>
      </c>
      <c r="F2860" s="143" t="s">
        <v>7499</v>
      </c>
      <c r="G2860" s="140"/>
      <c r="H2860" s="143" t="s">
        <v>7500</v>
      </c>
    </row>
    <row r="2861" spans="1:8">
      <c r="A2861" s="146">
        <v>2868</v>
      </c>
      <c r="B2861" s="155"/>
      <c r="D2861" s="152"/>
      <c r="E2861" s="141" t="s">
        <v>16581</v>
      </c>
      <c r="F2861" s="143" t="s">
        <v>7545</v>
      </c>
      <c r="G2861" s="140"/>
      <c r="H2861" s="143" t="s">
        <v>7546</v>
      </c>
    </row>
    <row r="2862" spans="1:8" ht="58">
      <c r="A2862" s="146">
        <v>2869</v>
      </c>
      <c r="B2862" s="155"/>
      <c r="D2862" s="152"/>
      <c r="E2862" s="141" t="s">
        <v>16581</v>
      </c>
      <c r="F2862" s="143" t="s">
        <v>21461</v>
      </c>
      <c r="G2862" s="140"/>
      <c r="H2862" s="143" t="s">
        <v>7547</v>
      </c>
    </row>
    <row r="2863" spans="1:8">
      <c r="A2863" s="146">
        <v>2870</v>
      </c>
      <c r="B2863" s="155"/>
      <c r="D2863" s="152"/>
      <c r="E2863" s="141" t="s">
        <v>16581</v>
      </c>
      <c r="F2863" s="143" t="s">
        <v>912</v>
      </c>
      <c r="G2863" s="140"/>
      <c r="H2863" s="143" t="s">
        <v>7799</v>
      </c>
    </row>
    <row r="2864" spans="1:8">
      <c r="A2864" s="146">
        <v>2871</v>
      </c>
      <c r="B2864" s="155"/>
      <c r="D2864" s="152"/>
      <c r="E2864" s="141" t="s">
        <v>16581</v>
      </c>
      <c r="F2864" s="143" t="s">
        <v>8008</v>
      </c>
      <c r="G2864" s="140"/>
      <c r="H2864" s="143" t="s">
        <v>8007</v>
      </c>
    </row>
    <row r="2865" spans="1:8">
      <c r="A2865" s="146">
        <v>2872</v>
      </c>
      <c r="B2865" s="155"/>
      <c r="D2865" s="152"/>
      <c r="E2865" s="141" t="s">
        <v>16581</v>
      </c>
      <c r="F2865" s="143" t="s">
        <v>14103</v>
      </c>
      <c r="G2865" s="140"/>
      <c r="H2865" s="143" t="s">
        <v>14104</v>
      </c>
    </row>
    <row r="2866" spans="1:8">
      <c r="A2866" s="146">
        <v>2873</v>
      </c>
      <c r="B2866" s="155"/>
      <c r="D2866" s="152"/>
      <c r="E2866" s="141" t="s">
        <v>16581</v>
      </c>
      <c r="F2866" s="143" t="s">
        <v>14635</v>
      </c>
      <c r="G2866" s="140"/>
      <c r="H2866" s="143" t="s">
        <v>14636</v>
      </c>
    </row>
    <row r="2867" spans="1:8">
      <c r="A2867" s="146">
        <v>2874</v>
      </c>
      <c r="B2867" s="155"/>
      <c r="D2867" s="152"/>
      <c r="E2867" s="141" t="s">
        <v>16581</v>
      </c>
      <c r="F2867" s="143" t="s">
        <v>14630</v>
      </c>
      <c r="G2867" s="140"/>
      <c r="H2867" s="143" t="s">
        <v>14631</v>
      </c>
    </row>
    <row r="2868" spans="1:8">
      <c r="A2868" s="146">
        <v>2875</v>
      </c>
      <c r="B2868" s="155"/>
      <c r="D2868" s="152"/>
      <c r="E2868" s="141" t="s">
        <v>16581</v>
      </c>
      <c r="F2868" s="143" t="s">
        <v>14634</v>
      </c>
      <c r="G2868" s="140"/>
      <c r="H2868" s="143" t="s">
        <v>19835</v>
      </c>
    </row>
    <row r="2869" spans="1:8">
      <c r="A2869" s="146">
        <v>2876</v>
      </c>
      <c r="B2869" s="155"/>
      <c r="D2869" s="152"/>
      <c r="E2869" s="141" t="s">
        <v>16581</v>
      </c>
      <c r="F2869" s="143" t="s">
        <v>14644</v>
      </c>
      <c r="G2869" s="140"/>
      <c r="H2869" s="143" t="s">
        <v>14645</v>
      </c>
    </row>
    <row r="2870" spans="1:8">
      <c r="A2870" s="146">
        <v>2877</v>
      </c>
      <c r="B2870" s="155"/>
      <c r="D2870" s="152"/>
      <c r="E2870" s="141" t="s">
        <v>16581</v>
      </c>
      <c r="F2870" s="143" t="s">
        <v>2940</v>
      </c>
      <c r="G2870" s="140"/>
      <c r="H2870" s="143" t="s">
        <v>14646</v>
      </c>
    </row>
    <row r="2871" spans="1:8">
      <c r="A2871" s="146">
        <v>2878</v>
      </c>
      <c r="B2871" s="155"/>
      <c r="D2871" s="152"/>
      <c r="E2871" s="141" t="s">
        <v>16581</v>
      </c>
      <c r="F2871" s="143" t="s">
        <v>14659</v>
      </c>
      <c r="G2871" s="140"/>
      <c r="H2871" s="143" t="s">
        <v>14660</v>
      </c>
    </row>
    <row r="2872" spans="1:8">
      <c r="A2872" s="146">
        <v>2879</v>
      </c>
      <c r="B2872" s="155"/>
      <c r="D2872" s="152"/>
      <c r="E2872" s="141" t="s">
        <v>16581</v>
      </c>
      <c r="F2872" s="143" t="s">
        <v>14661</v>
      </c>
      <c r="G2872" s="140"/>
      <c r="H2872" s="143" t="s">
        <v>14662</v>
      </c>
    </row>
    <row r="2873" spans="1:8">
      <c r="A2873" s="146">
        <v>2880</v>
      </c>
      <c r="B2873" s="155"/>
      <c r="D2873" s="152"/>
      <c r="E2873" s="141" t="s">
        <v>16581</v>
      </c>
      <c r="F2873" s="143" t="s">
        <v>14666</v>
      </c>
      <c r="G2873" s="140"/>
      <c r="H2873" s="143" t="s">
        <v>14667</v>
      </c>
    </row>
    <row r="2874" spans="1:8">
      <c r="A2874" s="146">
        <v>2881</v>
      </c>
      <c r="B2874" s="155"/>
      <c r="D2874" s="152"/>
      <c r="E2874" s="141" t="s">
        <v>16581</v>
      </c>
      <c r="F2874" s="143" t="s">
        <v>14697</v>
      </c>
      <c r="G2874" s="140"/>
      <c r="H2874" s="143" t="s">
        <v>14698</v>
      </c>
    </row>
    <row r="2875" spans="1:8" ht="72.5">
      <c r="A2875" s="146">
        <v>2882</v>
      </c>
      <c r="B2875" s="155"/>
      <c r="D2875" s="152"/>
      <c r="E2875" s="141" t="s">
        <v>16581</v>
      </c>
      <c r="F2875" s="143" t="s">
        <v>26178</v>
      </c>
      <c r="G2875" s="140"/>
      <c r="H2875" s="143" t="s">
        <v>26179</v>
      </c>
    </row>
    <row r="2876" spans="1:8">
      <c r="A2876" s="146">
        <v>2883</v>
      </c>
      <c r="B2876" s="155"/>
      <c r="D2876" s="152"/>
      <c r="E2876" s="141" t="s">
        <v>16581</v>
      </c>
      <c r="F2876" s="143" t="s">
        <v>15244</v>
      </c>
      <c r="G2876" s="140"/>
      <c r="H2876" s="143" t="s">
        <v>15245</v>
      </c>
    </row>
    <row r="2877" spans="1:8">
      <c r="A2877" s="146">
        <v>2884</v>
      </c>
      <c r="B2877" s="155"/>
      <c r="D2877" s="152"/>
      <c r="E2877" s="141" t="s">
        <v>16581</v>
      </c>
      <c r="F2877" s="143" t="s">
        <v>15902</v>
      </c>
      <c r="G2877" s="140"/>
      <c r="H2877" s="143" t="s">
        <v>15903</v>
      </c>
    </row>
    <row r="2878" spans="1:8">
      <c r="A2878" s="146">
        <v>2885</v>
      </c>
      <c r="B2878" s="155"/>
      <c r="D2878" s="152"/>
      <c r="E2878" s="141" t="s">
        <v>16581</v>
      </c>
      <c r="F2878" s="143" t="s">
        <v>15904</v>
      </c>
      <c r="G2878" s="140"/>
      <c r="H2878" s="143" t="s">
        <v>15905</v>
      </c>
    </row>
    <row r="2879" spans="1:8">
      <c r="A2879" s="146">
        <v>2886</v>
      </c>
      <c r="B2879" s="155"/>
      <c r="D2879" s="152"/>
      <c r="E2879" s="141" t="s">
        <v>16581</v>
      </c>
      <c r="F2879" s="143" t="s">
        <v>15907</v>
      </c>
      <c r="G2879" s="140"/>
      <c r="H2879" s="143" t="s">
        <v>15906</v>
      </c>
    </row>
    <row r="2880" spans="1:8">
      <c r="A2880" s="146">
        <v>2887</v>
      </c>
      <c r="B2880" s="155"/>
      <c r="D2880" s="152"/>
      <c r="E2880" s="141" t="s">
        <v>16581</v>
      </c>
      <c r="F2880" s="143" t="s">
        <v>15926</v>
      </c>
      <c r="G2880" s="140"/>
      <c r="H2880" s="143" t="s">
        <v>22165</v>
      </c>
    </row>
    <row r="2881" spans="1:8">
      <c r="A2881" s="146">
        <v>2888</v>
      </c>
      <c r="B2881" s="155"/>
      <c r="D2881" s="152"/>
      <c r="E2881" s="141" t="s">
        <v>16581</v>
      </c>
      <c r="F2881" s="143" t="s">
        <v>16082</v>
      </c>
      <c r="G2881" s="140"/>
      <c r="H2881" s="143" t="s">
        <v>16083</v>
      </c>
    </row>
    <row r="2882" spans="1:8">
      <c r="A2882" s="146">
        <v>2889</v>
      </c>
      <c r="B2882" s="155"/>
      <c r="D2882" s="152"/>
      <c r="E2882" s="141" t="s">
        <v>16581</v>
      </c>
      <c r="F2882" s="143" t="s">
        <v>16166</v>
      </c>
      <c r="G2882" s="140"/>
      <c r="H2882" s="143" t="s">
        <v>16167</v>
      </c>
    </row>
    <row r="2883" spans="1:8">
      <c r="A2883" s="146">
        <v>2890</v>
      </c>
      <c r="B2883" s="155"/>
      <c r="D2883" s="152"/>
      <c r="E2883" s="141" t="s">
        <v>16581</v>
      </c>
      <c r="F2883" s="143" t="s">
        <v>16486</v>
      </c>
      <c r="G2883" s="140"/>
      <c r="H2883" s="143" t="s">
        <v>16487</v>
      </c>
    </row>
    <row r="2884" spans="1:8">
      <c r="A2884" s="146">
        <v>2891</v>
      </c>
      <c r="B2884" s="155"/>
      <c r="D2884" s="152"/>
      <c r="E2884" s="141" t="s">
        <v>16581</v>
      </c>
      <c r="F2884" s="143" t="s">
        <v>16488</v>
      </c>
      <c r="G2884" s="140"/>
      <c r="H2884" s="143" t="s">
        <v>16489</v>
      </c>
    </row>
    <row r="2885" spans="1:8">
      <c r="A2885" s="146">
        <v>2892</v>
      </c>
      <c r="B2885" s="155"/>
      <c r="D2885" s="152"/>
      <c r="E2885" s="141" t="s">
        <v>16581</v>
      </c>
      <c r="F2885" s="143" t="s">
        <v>16500</v>
      </c>
      <c r="G2885" s="140"/>
      <c r="H2885" s="143" t="s">
        <v>16499</v>
      </c>
    </row>
    <row r="2886" spans="1:8">
      <c r="A2886" s="146">
        <v>2893</v>
      </c>
      <c r="B2886" s="155"/>
      <c r="D2886" s="152"/>
      <c r="E2886" s="141" t="s">
        <v>16581</v>
      </c>
      <c r="F2886" s="143" t="s">
        <v>16502</v>
      </c>
      <c r="G2886" s="140"/>
      <c r="H2886" s="143" t="s">
        <v>16501</v>
      </c>
    </row>
    <row r="2887" spans="1:8">
      <c r="A2887" s="146">
        <v>2894</v>
      </c>
      <c r="B2887" s="155"/>
      <c r="D2887" s="152"/>
      <c r="E2887" s="141" t="s">
        <v>16581</v>
      </c>
      <c r="F2887" s="143" t="s">
        <v>16503</v>
      </c>
      <c r="G2887" s="140"/>
      <c r="H2887" s="143" t="s">
        <v>16504</v>
      </c>
    </row>
    <row r="2888" spans="1:8">
      <c r="A2888" s="146">
        <v>2895</v>
      </c>
      <c r="B2888" s="155"/>
      <c r="D2888" s="152"/>
      <c r="E2888" s="141" t="s">
        <v>16581</v>
      </c>
      <c r="F2888" s="143" t="s">
        <v>16505</v>
      </c>
      <c r="G2888" s="140"/>
      <c r="H2888" s="143" t="s">
        <v>16506</v>
      </c>
    </row>
    <row r="2889" spans="1:8">
      <c r="A2889" s="146">
        <v>2896</v>
      </c>
      <c r="B2889" s="155"/>
      <c r="D2889" s="152"/>
      <c r="E2889" s="141" t="s">
        <v>16581</v>
      </c>
      <c r="F2889" s="143" t="s">
        <v>16984</v>
      </c>
      <c r="G2889" s="140"/>
      <c r="H2889" s="143" t="s">
        <v>16985</v>
      </c>
    </row>
    <row r="2890" spans="1:8">
      <c r="A2890" s="146">
        <v>2897</v>
      </c>
      <c r="B2890" s="155"/>
      <c r="D2890" s="152"/>
      <c r="E2890" s="141" t="s">
        <v>16581</v>
      </c>
      <c r="F2890" s="143" t="s">
        <v>22164</v>
      </c>
      <c r="G2890" s="140"/>
      <c r="H2890" s="143" t="s">
        <v>17030</v>
      </c>
    </row>
    <row r="2891" spans="1:8">
      <c r="A2891" s="146">
        <v>2898</v>
      </c>
      <c r="B2891" s="155"/>
      <c r="D2891" s="152"/>
      <c r="E2891" s="141" t="s">
        <v>16581</v>
      </c>
      <c r="F2891" s="143" t="s">
        <v>17083</v>
      </c>
      <c r="G2891" s="140"/>
      <c r="H2891" s="143" t="s">
        <v>17084</v>
      </c>
    </row>
    <row r="2892" spans="1:8">
      <c r="A2892" s="146">
        <v>2899</v>
      </c>
      <c r="B2892" s="155"/>
      <c r="D2892" s="152"/>
      <c r="E2892" s="141" t="s">
        <v>16581</v>
      </c>
      <c r="F2892" s="143" t="s">
        <v>17139</v>
      </c>
      <c r="G2892" s="140"/>
      <c r="H2892" s="143" t="s">
        <v>17140</v>
      </c>
    </row>
    <row r="2893" spans="1:8">
      <c r="A2893" s="146">
        <v>2900</v>
      </c>
      <c r="B2893" s="155"/>
      <c r="D2893" s="152"/>
      <c r="E2893" s="141" t="s">
        <v>16581</v>
      </c>
      <c r="F2893" s="143" t="s">
        <v>17673</v>
      </c>
      <c r="G2893" s="140"/>
      <c r="H2893" s="143" t="s">
        <v>17674</v>
      </c>
    </row>
    <row r="2894" spans="1:8">
      <c r="A2894" s="146">
        <v>2901</v>
      </c>
      <c r="B2894" s="155"/>
      <c r="D2894" s="152"/>
      <c r="E2894" s="141" t="s">
        <v>16581</v>
      </c>
      <c r="F2894" s="143" t="s">
        <v>17739</v>
      </c>
      <c r="G2894" s="140"/>
      <c r="H2894" s="143" t="s">
        <v>17738</v>
      </c>
    </row>
    <row r="2895" spans="1:8">
      <c r="A2895" s="146">
        <v>2902</v>
      </c>
      <c r="B2895" s="155"/>
      <c r="D2895" s="152"/>
      <c r="E2895" s="141" t="s">
        <v>16581</v>
      </c>
      <c r="F2895" s="143" t="s">
        <v>17815</v>
      </c>
      <c r="G2895" s="140"/>
      <c r="H2895" s="143" t="s">
        <v>17816</v>
      </c>
    </row>
    <row r="2896" spans="1:8">
      <c r="A2896" s="146">
        <v>2903</v>
      </c>
      <c r="B2896" s="155"/>
      <c r="D2896" s="152"/>
      <c r="E2896" s="141" t="s">
        <v>16581</v>
      </c>
      <c r="F2896" s="143" t="s">
        <v>17872</v>
      </c>
      <c r="G2896" s="140"/>
      <c r="H2896" s="143" t="s">
        <v>17873</v>
      </c>
    </row>
    <row r="2897" spans="1:8">
      <c r="A2897" s="146">
        <v>2904</v>
      </c>
      <c r="B2897" s="155"/>
      <c r="D2897" s="152"/>
      <c r="E2897" s="141" t="s">
        <v>16581</v>
      </c>
      <c r="F2897" s="143" t="s">
        <v>14697</v>
      </c>
      <c r="G2897" s="140"/>
      <c r="H2897" s="143" t="s">
        <v>14698</v>
      </c>
    </row>
    <row r="2898" spans="1:8">
      <c r="A2898" s="146">
        <v>2905</v>
      </c>
      <c r="B2898" s="155"/>
      <c r="D2898" s="152"/>
      <c r="E2898" s="141" t="s">
        <v>16581</v>
      </c>
      <c r="F2898" s="143" t="s">
        <v>17875</v>
      </c>
      <c r="G2898" s="140"/>
      <c r="H2898" s="143" t="s">
        <v>17876</v>
      </c>
    </row>
    <row r="2899" spans="1:8">
      <c r="A2899" s="146">
        <v>2906</v>
      </c>
      <c r="B2899" s="155"/>
      <c r="D2899" s="152"/>
      <c r="E2899" s="141" t="s">
        <v>16581</v>
      </c>
      <c r="F2899" s="143" t="s">
        <v>17888</v>
      </c>
      <c r="G2899" s="140"/>
      <c r="H2899" s="143" t="s">
        <v>17889</v>
      </c>
    </row>
    <row r="2900" spans="1:8">
      <c r="A2900" s="146">
        <v>2907</v>
      </c>
      <c r="B2900" s="155"/>
      <c r="D2900" s="152"/>
      <c r="E2900" s="141" t="s">
        <v>16581</v>
      </c>
      <c r="F2900" s="143" t="s">
        <v>17936</v>
      </c>
      <c r="G2900" s="140"/>
      <c r="H2900" s="143" t="s">
        <v>17935</v>
      </c>
    </row>
    <row r="2901" spans="1:8">
      <c r="A2901" s="146">
        <v>2908</v>
      </c>
      <c r="B2901" s="155"/>
      <c r="D2901" s="152"/>
      <c r="E2901" s="141" t="s">
        <v>16581</v>
      </c>
      <c r="F2901" s="143" t="s">
        <v>18023</v>
      </c>
      <c r="G2901" s="140"/>
      <c r="H2901" s="143" t="s">
        <v>18024</v>
      </c>
    </row>
    <row r="2902" spans="1:8">
      <c r="A2902" s="146">
        <v>2909</v>
      </c>
      <c r="B2902" s="155"/>
      <c r="D2902" s="152"/>
      <c r="E2902" s="141" t="s">
        <v>16581</v>
      </c>
      <c r="F2902" s="143" t="s">
        <v>18242</v>
      </c>
      <c r="G2902" s="140"/>
      <c r="H2902" s="143" t="s">
        <v>18243</v>
      </c>
    </row>
    <row r="2903" spans="1:8">
      <c r="A2903" s="146">
        <v>2910</v>
      </c>
      <c r="B2903" s="156"/>
      <c r="D2903" s="157"/>
      <c r="E2903" s="141" t="s">
        <v>16581</v>
      </c>
      <c r="F2903" s="143" t="s">
        <v>22162</v>
      </c>
      <c r="G2903" s="140"/>
      <c r="H2903" s="143" t="s">
        <v>22163</v>
      </c>
    </row>
    <row r="2904" spans="1:8">
      <c r="A2904" s="146">
        <v>2911</v>
      </c>
      <c r="B2904" s="155"/>
      <c r="D2904" s="152"/>
      <c r="E2904" s="141" t="s">
        <v>16581</v>
      </c>
      <c r="F2904" s="143" t="s">
        <v>18294</v>
      </c>
      <c r="G2904" s="140"/>
      <c r="H2904" s="143" t="s">
        <v>18295</v>
      </c>
    </row>
    <row r="2905" spans="1:8">
      <c r="A2905" s="146">
        <v>2912</v>
      </c>
      <c r="B2905" s="155"/>
      <c r="D2905" s="152"/>
      <c r="E2905" s="141" t="s">
        <v>16581</v>
      </c>
      <c r="F2905" s="143" t="s">
        <v>18467</v>
      </c>
      <c r="G2905" s="140"/>
      <c r="H2905" s="143" t="s">
        <v>18468</v>
      </c>
    </row>
    <row r="2906" spans="1:8">
      <c r="A2906" s="146">
        <v>2913</v>
      </c>
      <c r="B2906" s="155"/>
      <c r="D2906" s="152"/>
      <c r="E2906" s="141" t="s">
        <v>16581</v>
      </c>
      <c r="F2906" s="143" t="s">
        <v>18794</v>
      </c>
      <c r="G2906" s="140"/>
      <c r="H2906" s="143" t="s">
        <v>18795</v>
      </c>
    </row>
    <row r="2907" spans="1:8">
      <c r="A2907" s="146">
        <v>2914</v>
      </c>
      <c r="B2907" s="155"/>
      <c r="D2907" s="152"/>
      <c r="E2907" s="141" t="s">
        <v>16581</v>
      </c>
      <c r="F2907" s="143" t="s">
        <v>19134</v>
      </c>
      <c r="G2907" s="140"/>
      <c r="H2907" s="143" t="s">
        <v>19129</v>
      </c>
    </row>
    <row r="2908" spans="1:8">
      <c r="A2908" s="146">
        <v>2915</v>
      </c>
      <c r="B2908" s="155"/>
      <c r="D2908" s="152"/>
      <c r="E2908" s="141" t="s">
        <v>16581</v>
      </c>
      <c r="F2908" s="143" t="s">
        <v>20944</v>
      </c>
      <c r="G2908" s="140"/>
      <c r="H2908" s="143" t="s">
        <v>20945</v>
      </c>
    </row>
    <row r="2909" spans="1:8">
      <c r="A2909" s="146">
        <v>2916</v>
      </c>
      <c r="B2909" s="155"/>
      <c r="D2909" s="152"/>
      <c r="E2909" s="141" t="s">
        <v>16581</v>
      </c>
      <c r="F2909" s="143" t="s">
        <v>22370</v>
      </c>
      <c r="G2909" s="140"/>
      <c r="H2909" s="143" t="s">
        <v>22371</v>
      </c>
    </row>
    <row r="2910" spans="1:8">
      <c r="A2910" s="146">
        <v>2917</v>
      </c>
      <c r="B2910" s="155"/>
      <c r="D2910" s="152"/>
      <c r="E2910" s="141" t="s">
        <v>16581</v>
      </c>
      <c r="F2910" s="143" t="s">
        <v>20121</v>
      </c>
      <c r="G2910" s="140"/>
      <c r="H2910" s="143" t="s">
        <v>20122</v>
      </c>
    </row>
    <row r="2911" spans="1:8" ht="29">
      <c r="A2911" s="146">
        <v>2918</v>
      </c>
      <c r="B2911" s="155"/>
      <c r="D2911" s="152"/>
      <c r="E2911" s="141" t="s">
        <v>16581</v>
      </c>
      <c r="F2911" s="143" t="s">
        <v>23593</v>
      </c>
      <c r="G2911" s="140"/>
      <c r="H2911" s="143" t="s">
        <v>22544</v>
      </c>
    </row>
    <row r="2912" spans="1:8">
      <c r="A2912" s="146">
        <v>2919</v>
      </c>
      <c r="B2912" s="155"/>
      <c r="D2912" s="152"/>
      <c r="E2912" s="141" t="s">
        <v>16581</v>
      </c>
      <c r="F2912" s="143" t="s">
        <v>24063</v>
      </c>
      <c r="G2912" s="140"/>
      <c r="H2912" s="143" t="s">
        <v>24064</v>
      </c>
    </row>
    <row r="2913" spans="1:13" ht="58">
      <c r="A2913" s="146">
        <v>2920</v>
      </c>
      <c r="B2913" s="155"/>
      <c r="D2913" s="152"/>
      <c r="E2913" s="141" t="s">
        <v>16581</v>
      </c>
      <c r="F2913" s="143" t="s">
        <v>24065</v>
      </c>
      <c r="G2913" s="140"/>
      <c r="H2913" s="143" t="s">
        <v>24066</v>
      </c>
    </row>
    <row r="2914" spans="1:13">
      <c r="A2914" s="146">
        <v>2921</v>
      </c>
      <c r="B2914" s="155"/>
      <c r="D2914" s="152"/>
      <c r="E2914" s="141" t="s">
        <v>16581</v>
      </c>
      <c r="F2914" s="143" t="s">
        <v>24413</v>
      </c>
      <c r="G2914" s="140"/>
      <c r="H2914" s="143" t="s">
        <v>24304</v>
      </c>
    </row>
    <row r="2915" spans="1:13">
      <c r="A2915" s="146">
        <v>2922</v>
      </c>
      <c r="B2915" s="155"/>
      <c r="D2915" s="152"/>
      <c r="E2915" s="141" t="s">
        <v>16581</v>
      </c>
      <c r="F2915" s="143" t="s">
        <v>25429</v>
      </c>
      <c r="G2915" s="140"/>
      <c r="H2915" s="143"/>
    </row>
    <row r="2916" spans="1:13">
      <c r="A2916" s="146">
        <v>2923</v>
      </c>
      <c r="B2916" s="155"/>
      <c r="D2916" s="152"/>
      <c r="E2916" s="141" t="s">
        <v>16581</v>
      </c>
      <c r="F2916" s="143" t="s">
        <v>26180</v>
      </c>
      <c r="G2916" s="140"/>
      <c r="H2916" s="143" t="s">
        <v>15220</v>
      </c>
    </row>
    <row r="2917" spans="1:13">
      <c r="A2917" s="146">
        <v>2924</v>
      </c>
      <c r="B2917" s="155"/>
      <c r="D2917" s="152"/>
      <c r="E2917" s="141" t="s">
        <v>16581</v>
      </c>
      <c r="F2917" s="143" t="s">
        <v>25430</v>
      </c>
      <c r="G2917" s="140"/>
      <c r="H2917" s="143"/>
    </row>
    <row r="2918" spans="1:13">
      <c r="A2918" s="146">
        <v>2925</v>
      </c>
      <c r="B2918" s="158"/>
      <c r="D2918" s="154"/>
      <c r="E2918" s="141" t="s">
        <v>16581</v>
      </c>
      <c r="F2918" s="143" t="s">
        <v>25431</v>
      </c>
      <c r="G2918" s="140"/>
      <c r="H2918" s="148"/>
      <c r="M2918" s="169"/>
    </row>
    <row r="2919" spans="1:13">
      <c r="A2919" s="146">
        <v>2926</v>
      </c>
      <c r="B2919" s="158"/>
      <c r="D2919" s="154"/>
      <c r="E2919" s="141" t="s">
        <v>16581</v>
      </c>
      <c r="F2919" s="143" t="s">
        <v>25432</v>
      </c>
      <c r="G2919" s="140"/>
      <c r="H2919" s="148"/>
      <c r="M2919" s="169"/>
    </row>
    <row r="2920" spans="1:13">
      <c r="A2920" s="146">
        <v>2927</v>
      </c>
      <c r="B2920" s="158"/>
      <c r="D2920" s="154"/>
      <c r="E2920" s="141" t="s">
        <v>16581</v>
      </c>
      <c r="F2920" s="143" t="s">
        <v>25433</v>
      </c>
      <c r="G2920" s="140"/>
      <c r="H2920" s="143" t="s">
        <v>25434</v>
      </c>
      <c r="M2920" s="169"/>
    </row>
    <row r="2921" spans="1:13" ht="29">
      <c r="A2921" s="146">
        <v>2928</v>
      </c>
      <c r="B2921" s="158"/>
      <c r="D2921" s="154"/>
      <c r="E2921" s="141" t="s">
        <v>16581</v>
      </c>
      <c r="F2921" s="143" t="s">
        <v>25677</v>
      </c>
      <c r="G2921" s="143"/>
      <c r="H2921" s="143" t="s">
        <v>25672</v>
      </c>
      <c r="M2921" s="169"/>
    </row>
    <row r="2922" spans="1:13">
      <c r="A2922" s="146">
        <v>2929</v>
      </c>
      <c r="B2922" s="158"/>
      <c r="D2922" s="154"/>
      <c r="E2922" s="141" t="s">
        <v>16581</v>
      </c>
      <c r="F2922" s="143" t="s">
        <v>26011</v>
      </c>
      <c r="G2922" s="143"/>
      <c r="H2922" s="143" t="s">
        <v>26010</v>
      </c>
      <c r="M2922" s="169"/>
    </row>
    <row r="2923" spans="1:13" ht="43.5">
      <c r="A2923" s="146">
        <v>2930</v>
      </c>
      <c r="B2923" s="158"/>
      <c r="D2923" s="154"/>
      <c r="E2923" s="141" t="s">
        <v>16581</v>
      </c>
      <c r="F2923" s="143" t="s">
        <v>26012</v>
      </c>
      <c r="G2923" s="143"/>
      <c r="H2923" s="143"/>
      <c r="M2923" s="169"/>
    </row>
    <row r="2924" spans="1:13">
      <c r="A2924" s="146">
        <v>2931</v>
      </c>
      <c r="B2924" s="155"/>
      <c r="D2924" s="152"/>
      <c r="E2924" s="141" t="s">
        <v>14686</v>
      </c>
      <c r="F2924" s="143" t="s">
        <v>3104</v>
      </c>
      <c r="G2924" s="140"/>
      <c r="H2924" s="143" t="s">
        <v>3105</v>
      </c>
    </row>
    <row r="2925" spans="1:13">
      <c r="A2925" s="146">
        <v>2932</v>
      </c>
      <c r="B2925" s="155"/>
      <c r="D2925" s="152"/>
      <c r="E2925" s="141" t="s">
        <v>14686</v>
      </c>
      <c r="F2925" s="143" t="s">
        <v>7783</v>
      </c>
      <c r="G2925" s="140"/>
      <c r="H2925" s="143" t="s">
        <v>7784</v>
      </c>
    </row>
    <row r="2926" spans="1:13">
      <c r="A2926" s="146">
        <v>2933</v>
      </c>
      <c r="B2926" s="155"/>
      <c r="D2926" s="152"/>
      <c r="E2926" s="141" t="s">
        <v>14686</v>
      </c>
      <c r="F2926" s="143" t="s">
        <v>14282</v>
      </c>
      <c r="G2926" s="140"/>
      <c r="H2926" s="143" t="s">
        <v>14283</v>
      </c>
    </row>
    <row r="2927" spans="1:13">
      <c r="A2927" s="146">
        <v>2934</v>
      </c>
      <c r="B2927" s="155"/>
      <c r="D2927" s="152"/>
      <c r="E2927" s="141" t="s">
        <v>14686</v>
      </c>
      <c r="F2927" s="143" t="s">
        <v>18880</v>
      </c>
      <c r="G2927" s="140"/>
      <c r="H2927" s="143" t="s">
        <v>18881</v>
      </c>
    </row>
    <row r="2928" spans="1:13">
      <c r="A2928" s="146">
        <v>2935</v>
      </c>
      <c r="B2928" s="155"/>
      <c r="D2928" s="152"/>
      <c r="E2928" s="141" t="s">
        <v>14686</v>
      </c>
      <c r="F2928" s="143" t="s">
        <v>7785</v>
      </c>
      <c r="G2928" s="140"/>
      <c r="H2928" s="143" t="s">
        <v>7792</v>
      </c>
    </row>
    <row r="2929" spans="1:8">
      <c r="A2929" s="146">
        <v>2936</v>
      </c>
      <c r="B2929" s="155"/>
      <c r="D2929" s="152"/>
      <c r="E2929" s="141" t="s">
        <v>14686</v>
      </c>
      <c r="F2929" s="143" t="s">
        <v>14687</v>
      </c>
      <c r="G2929" s="140"/>
      <c r="H2929" s="143" t="s">
        <v>14688</v>
      </c>
    </row>
    <row r="2930" spans="1:8">
      <c r="A2930" s="146">
        <v>2937</v>
      </c>
      <c r="B2930" s="155"/>
      <c r="D2930" s="152"/>
      <c r="E2930" s="141" t="s">
        <v>14686</v>
      </c>
      <c r="F2930" s="143" t="s">
        <v>2301</v>
      </c>
      <c r="G2930" s="140"/>
      <c r="H2930" s="143" t="s">
        <v>2302</v>
      </c>
    </row>
    <row r="2931" spans="1:8">
      <c r="A2931" s="146">
        <v>2938</v>
      </c>
      <c r="B2931" s="155"/>
      <c r="D2931" s="152"/>
      <c r="E2931" s="141" t="s">
        <v>14686</v>
      </c>
      <c r="F2931" s="143" t="s">
        <v>14689</v>
      </c>
      <c r="G2931" s="140"/>
      <c r="H2931" s="143" t="s">
        <v>14690</v>
      </c>
    </row>
    <row r="2932" spans="1:8">
      <c r="A2932" s="146">
        <v>2939</v>
      </c>
      <c r="B2932" s="155"/>
      <c r="D2932" s="152"/>
      <c r="E2932" s="141" t="s">
        <v>14686</v>
      </c>
      <c r="F2932" s="143" t="s">
        <v>14691</v>
      </c>
      <c r="G2932" s="140"/>
      <c r="H2932" s="143" t="s">
        <v>14692</v>
      </c>
    </row>
    <row r="2933" spans="1:8">
      <c r="A2933" s="146">
        <v>2940</v>
      </c>
      <c r="B2933" s="155"/>
      <c r="D2933" s="152"/>
      <c r="E2933" s="141" t="s">
        <v>14686</v>
      </c>
      <c r="F2933" s="143" t="s">
        <v>14693</v>
      </c>
      <c r="G2933" s="140"/>
      <c r="H2933" s="143" t="s">
        <v>14694</v>
      </c>
    </row>
    <row r="2934" spans="1:8">
      <c r="A2934" s="146">
        <v>2941</v>
      </c>
      <c r="B2934" s="155"/>
      <c r="D2934" s="152"/>
      <c r="E2934" s="141" t="s">
        <v>14686</v>
      </c>
      <c r="F2934" s="143" t="s">
        <v>14829</v>
      </c>
      <c r="G2934" s="140"/>
      <c r="H2934" s="143" t="s">
        <v>14830</v>
      </c>
    </row>
    <row r="2935" spans="1:8">
      <c r="A2935" s="146">
        <v>2942</v>
      </c>
      <c r="B2935" s="155"/>
      <c r="D2935" s="152"/>
      <c r="E2935" s="141" t="s">
        <v>14686</v>
      </c>
      <c r="F2935" s="143" t="s">
        <v>15132</v>
      </c>
      <c r="G2935" s="140"/>
      <c r="H2935" s="143" t="s">
        <v>15133</v>
      </c>
    </row>
    <row r="2936" spans="1:8">
      <c r="A2936" s="146">
        <v>2943</v>
      </c>
      <c r="B2936" s="155"/>
      <c r="D2936" s="152"/>
      <c r="E2936" s="141" t="s">
        <v>14686</v>
      </c>
      <c r="F2936" s="143" t="s">
        <v>15134</v>
      </c>
      <c r="G2936" s="140"/>
      <c r="H2936" s="143" t="s">
        <v>15135</v>
      </c>
    </row>
    <row r="2937" spans="1:8">
      <c r="A2937" s="146">
        <v>2944</v>
      </c>
      <c r="B2937" s="155"/>
      <c r="D2937" s="152"/>
      <c r="E2937" s="141" t="s">
        <v>14686</v>
      </c>
      <c r="F2937" s="143" t="s">
        <v>15136</v>
      </c>
      <c r="G2937" s="140"/>
      <c r="H2937" s="143" t="s">
        <v>15137</v>
      </c>
    </row>
    <row r="2938" spans="1:8">
      <c r="A2938" s="146">
        <v>2945</v>
      </c>
      <c r="B2938" s="155"/>
      <c r="D2938" s="152"/>
      <c r="E2938" s="141" t="s">
        <v>14686</v>
      </c>
      <c r="F2938" s="143" t="s">
        <v>15138</v>
      </c>
      <c r="G2938" s="140"/>
      <c r="H2938" s="143" t="s">
        <v>15139</v>
      </c>
    </row>
    <row r="2939" spans="1:8">
      <c r="A2939" s="146">
        <v>2946</v>
      </c>
      <c r="B2939" s="155"/>
      <c r="D2939" s="152"/>
      <c r="E2939" s="141" t="s">
        <v>14686</v>
      </c>
      <c r="F2939" s="143" t="s">
        <v>15557</v>
      </c>
      <c r="G2939" s="140"/>
      <c r="H2939" s="143" t="s">
        <v>15558</v>
      </c>
    </row>
    <row r="2940" spans="1:8">
      <c r="A2940" s="146">
        <v>2947</v>
      </c>
      <c r="B2940" s="155"/>
      <c r="D2940" s="152"/>
      <c r="E2940" s="141" t="s">
        <v>14686</v>
      </c>
      <c r="F2940" s="143" t="s">
        <v>17991</v>
      </c>
      <c r="G2940" s="140"/>
      <c r="H2940" s="143" t="s">
        <v>17992</v>
      </c>
    </row>
    <row r="2941" spans="1:8">
      <c r="A2941" s="146">
        <v>2948</v>
      </c>
      <c r="B2941" s="155"/>
      <c r="D2941" s="152"/>
      <c r="E2941" s="141" t="s">
        <v>14686</v>
      </c>
      <c r="F2941" s="143" t="s">
        <v>18980</v>
      </c>
      <c r="G2941" s="140"/>
      <c r="H2941" s="143" t="s">
        <v>18981</v>
      </c>
    </row>
    <row r="2942" spans="1:8">
      <c r="A2942" s="146">
        <v>2949</v>
      </c>
      <c r="B2942" s="155"/>
      <c r="D2942" s="152"/>
      <c r="E2942" s="141" t="s">
        <v>834</v>
      </c>
      <c r="F2942" s="143" t="s">
        <v>835</v>
      </c>
      <c r="G2942" s="140"/>
      <c r="H2942" s="143" t="s">
        <v>836</v>
      </c>
    </row>
    <row r="2943" spans="1:8">
      <c r="A2943" s="146">
        <v>2950</v>
      </c>
      <c r="B2943" s="155"/>
      <c r="D2943" s="152"/>
      <c r="E2943" s="141" t="s">
        <v>834</v>
      </c>
      <c r="F2943" s="143" t="s">
        <v>837</v>
      </c>
      <c r="G2943" s="140"/>
      <c r="H2943" s="143" t="s">
        <v>838</v>
      </c>
    </row>
    <row r="2944" spans="1:8">
      <c r="A2944" s="146">
        <v>2951</v>
      </c>
      <c r="B2944" s="155"/>
      <c r="D2944" s="152"/>
      <c r="E2944" s="141" t="s">
        <v>834</v>
      </c>
      <c r="F2944" s="143" t="s">
        <v>839</v>
      </c>
      <c r="G2944" s="140"/>
      <c r="H2944" s="143" t="s">
        <v>22159</v>
      </c>
    </row>
    <row r="2945" spans="1:8">
      <c r="A2945" s="146">
        <v>2952</v>
      </c>
      <c r="B2945" s="155"/>
      <c r="D2945" s="152"/>
      <c r="E2945" s="141" t="s">
        <v>834</v>
      </c>
      <c r="F2945" s="143" t="s">
        <v>841</v>
      </c>
      <c r="G2945" s="140"/>
      <c r="H2945" s="143" t="s">
        <v>22160</v>
      </c>
    </row>
    <row r="2946" spans="1:8">
      <c r="A2946" s="146">
        <v>2953</v>
      </c>
      <c r="B2946" s="155"/>
      <c r="D2946" s="152"/>
      <c r="E2946" s="141" t="s">
        <v>834</v>
      </c>
      <c r="F2946" s="143" t="s">
        <v>843</v>
      </c>
      <c r="G2946" s="140"/>
      <c r="H2946" s="143" t="s">
        <v>844</v>
      </c>
    </row>
    <row r="2947" spans="1:8">
      <c r="A2947" s="146">
        <v>2954</v>
      </c>
      <c r="B2947" s="155"/>
      <c r="D2947" s="152"/>
      <c r="E2947" s="141" t="s">
        <v>834</v>
      </c>
      <c r="F2947" s="143" t="s">
        <v>845</v>
      </c>
      <c r="G2947" s="140"/>
      <c r="H2947" s="143" t="s">
        <v>846</v>
      </c>
    </row>
    <row r="2948" spans="1:8">
      <c r="A2948" s="146">
        <v>2955</v>
      </c>
      <c r="B2948" s="155"/>
      <c r="D2948" s="152"/>
      <c r="E2948" s="141" t="s">
        <v>834</v>
      </c>
      <c r="F2948" s="143" t="s">
        <v>847</v>
      </c>
      <c r="G2948" s="140"/>
      <c r="H2948" s="143" t="s">
        <v>848</v>
      </c>
    </row>
    <row r="2949" spans="1:8">
      <c r="A2949" s="146">
        <v>2956</v>
      </c>
      <c r="B2949" s="155"/>
      <c r="D2949" s="152"/>
      <c r="E2949" s="141" t="s">
        <v>834</v>
      </c>
      <c r="F2949" s="143" t="s">
        <v>849</v>
      </c>
      <c r="G2949" s="140"/>
      <c r="H2949" s="143" t="s">
        <v>850</v>
      </c>
    </row>
    <row r="2950" spans="1:8">
      <c r="A2950" s="146">
        <v>2957</v>
      </c>
      <c r="B2950" s="155"/>
      <c r="D2950" s="152"/>
      <c r="E2950" s="141" t="s">
        <v>834</v>
      </c>
      <c r="F2950" s="143" t="s">
        <v>22158</v>
      </c>
      <c r="G2950" s="140"/>
      <c r="H2950" s="143" t="s">
        <v>852</v>
      </c>
    </row>
    <row r="2951" spans="1:8">
      <c r="A2951" s="146">
        <v>2958</v>
      </c>
      <c r="B2951" s="155"/>
      <c r="D2951" s="152"/>
      <c r="E2951" s="141" t="s">
        <v>834</v>
      </c>
      <c r="F2951" s="143" t="s">
        <v>22161</v>
      </c>
      <c r="G2951" s="140"/>
      <c r="H2951" s="143" t="s">
        <v>854</v>
      </c>
    </row>
    <row r="2952" spans="1:8">
      <c r="A2952" s="146">
        <v>2959</v>
      </c>
      <c r="B2952" s="155"/>
      <c r="D2952" s="152" t="s">
        <v>551</v>
      </c>
      <c r="E2952" s="141" t="s">
        <v>834</v>
      </c>
      <c r="F2952" s="143" t="s">
        <v>855</v>
      </c>
      <c r="G2952" s="140"/>
      <c r="H2952" s="143" t="s">
        <v>856</v>
      </c>
    </row>
    <row r="2953" spans="1:8">
      <c r="A2953" s="146">
        <v>2960</v>
      </c>
      <c r="B2953" s="155"/>
      <c r="D2953" s="152"/>
      <c r="E2953" s="141" t="s">
        <v>54</v>
      </c>
      <c r="F2953" s="143" t="s">
        <v>14006</v>
      </c>
      <c r="G2953" s="140"/>
      <c r="H2953" s="143" t="s">
        <v>14007</v>
      </c>
    </row>
    <row r="2954" spans="1:8">
      <c r="A2954" s="146">
        <v>2961</v>
      </c>
      <c r="B2954" s="155"/>
      <c r="D2954" s="152"/>
      <c r="E2954" s="141" t="s">
        <v>54</v>
      </c>
      <c r="F2954" s="143" t="s">
        <v>14065</v>
      </c>
      <c r="G2954" s="140"/>
      <c r="H2954" s="143" t="s">
        <v>14066</v>
      </c>
    </row>
    <row r="2955" spans="1:8">
      <c r="A2955" s="146">
        <v>2962</v>
      </c>
      <c r="B2955" s="155"/>
      <c r="D2955" s="152"/>
      <c r="E2955" s="141" t="s">
        <v>54</v>
      </c>
      <c r="F2955" s="143" t="s">
        <v>14067</v>
      </c>
      <c r="G2955" s="140"/>
      <c r="H2955" s="143" t="s">
        <v>14068</v>
      </c>
    </row>
    <row r="2956" spans="1:8">
      <c r="A2956" s="146">
        <v>2963</v>
      </c>
      <c r="B2956" s="155"/>
      <c r="D2956" s="152"/>
      <c r="E2956" s="141" t="s">
        <v>54</v>
      </c>
      <c r="F2956" s="143" t="s">
        <v>14071</v>
      </c>
      <c r="G2956" s="140"/>
      <c r="H2956" s="143" t="s">
        <v>14072</v>
      </c>
    </row>
    <row r="2957" spans="1:8">
      <c r="A2957" s="146">
        <v>2964</v>
      </c>
      <c r="B2957" s="155"/>
      <c r="D2957" s="152"/>
      <c r="E2957" s="141" t="s">
        <v>54</v>
      </c>
      <c r="F2957" s="143" t="s">
        <v>14074</v>
      </c>
      <c r="G2957" s="140"/>
      <c r="H2957" s="143" t="s">
        <v>14073</v>
      </c>
    </row>
    <row r="2958" spans="1:8">
      <c r="A2958" s="146">
        <v>2965</v>
      </c>
      <c r="B2958" s="155"/>
      <c r="D2958" s="152"/>
      <c r="E2958" s="141" t="s">
        <v>54</v>
      </c>
      <c r="F2958" s="143" t="s">
        <v>14083</v>
      </c>
      <c r="G2958" s="140"/>
      <c r="H2958" s="143" t="s">
        <v>14084</v>
      </c>
    </row>
    <row r="2959" spans="1:8">
      <c r="A2959" s="146">
        <v>2966</v>
      </c>
      <c r="B2959" s="155"/>
      <c r="D2959" s="152"/>
      <c r="E2959" s="141" t="s">
        <v>54</v>
      </c>
      <c r="F2959" s="143" t="s">
        <v>14085</v>
      </c>
      <c r="G2959" s="140"/>
      <c r="H2959" s="143" t="s">
        <v>14086</v>
      </c>
    </row>
    <row r="2960" spans="1:8" ht="72.5">
      <c r="A2960" s="146">
        <v>2967</v>
      </c>
      <c r="B2960" s="155"/>
      <c r="D2960" s="152"/>
      <c r="E2960" s="141" t="s">
        <v>54</v>
      </c>
      <c r="F2960" s="143" t="s">
        <v>25826</v>
      </c>
      <c r="G2960" s="140"/>
      <c r="H2960" s="143" t="s">
        <v>25825</v>
      </c>
    </row>
    <row r="2961" spans="1:8">
      <c r="A2961" s="146">
        <v>2968</v>
      </c>
      <c r="B2961" s="155"/>
      <c r="D2961" s="152"/>
      <c r="E2961" s="141" t="s">
        <v>54</v>
      </c>
      <c r="F2961" s="143" t="s">
        <v>14087</v>
      </c>
      <c r="G2961" s="140"/>
      <c r="H2961" s="143" t="s">
        <v>14088</v>
      </c>
    </row>
    <row r="2962" spans="1:8">
      <c r="A2962" s="146">
        <v>2969</v>
      </c>
      <c r="B2962" s="155"/>
      <c r="D2962" s="152"/>
      <c r="E2962" s="141" t="s">
        <v>54</v>
      </c>
      <c r="F2962" s="143" t="s">
        <v>14089</v>
      </c>
      <c r="G2962" s="140"/>
      <c r="H2962" s="143" t="s">
        <v>14090</v>
      </c>
    </row>
    <row r="2963" spans="1:8">
      <c r="A2963" s="146">
        <v>2970</v>
      </c>
      <c r="B2963" s="155"/>
      <c r="D2963" s="152"/>
      <c r="E2963" s="141" t="s">
        <v>54</v>
      </c>
      <c r="F2963" s="143" t="s">
        <v>14091</v>
      </c>
      <c r="G2963" s="140"/>
      <c r="H2963" s="143" t="s">
        <v>14092</v>
      </c>
    </row>
    <row r="2964" spans="1:8">
      <c r="A2964" s="146">
        <v>2971</v>
      </c>
      <c r="B2964" s="155"/>
      <c r="D2964" s="152" t="s">
        <v>551</v>
      </c>
      <c r="E2964" s="141" t="s">
        <v>54</v>
      </c>
      <c r="F2964" s="143" t="s">
        <v>25828</v>
      </c>
      <c r="G2964" s="140"/>
      <c r="H2964" s="143" t="s">
        <v>14093</v>
      </c>
    </row>
    <row r="2965" spans="1:8">
      <c r="A2965" s="146">
        <v>2972</v>
      </c>
      <c r="B2965" s="155"/>
      <c r="D2965" s="152"/>
      <c r="E2965" s="141" t="s">
        <v>54</v>
      </c>
      <c r="F2965" s="143" t="s">
        <v>14094</v>
      </c>
      <c r="G2965" s="140"/>
      <c r="H2965" s="143" t="s">
        <v>14095</v>
      </c>
    </row>
    <row r="2966" spans="1:8">
      <c r="A2966" s="146">
        <v>2973</v>
      </c>
      <c r="B2966" s="155"/>
      <c r="D2966" s="152"/>
      <c r="E2966" s="141" t="s">
        <v>54</v>
      </c>
      <c r="F2966" s="143" t="s">
        <v>14097</v>
      </c>
      <c r="G2966" s="159"/>
      <c r="H2966" s="143" t="s">
        <v>14096</v>
      </c>
    </row>
    <row r="2967" spans="1:8">
      <c r="A2967" s="146">
        <v>2974</v>
      </c>
      <c r="B2967" s="155"/>
      <c r="D2967" s="152"/>
      <c r="E2967" s="141" t="s">
        <v>54</v>
      </c>
      <c r="F2967" s="143" t="s">
        <v>25827</v>
      </c>
      <c r="G2967" s="140"/>
      <c r="H2967" s="143" t="s">
        <v>14098</v>
      </c>
    </row>
    <row r="2968" spans="1:8" ht="43.5">
      <c r="A2968" s="146">
        <v>2975</v>
      </c>
      <c r="B2968" s="155"/>
      <c r="D2968" s="152"/>
      <c r="E2968" s="141" t="s">
        <v>54</v>
      </c>
      <c r="F2968" s="143" t="s">
        <v>25829</v>
      </c>
      <c r="G2968" s="140"/>
      <c r="H2968" s="143" t="s">
        <v>14099</v>
      </c>
    </row>
    <row r="2969" spans="1:8" ht="43.5">
      <c r="A2969" s="146">
        <v>2976</v>
      </c>
      <c r="B2969" s="155"/>
      <c r="D2969" s="152"/>
      <c r="E2969" s="141" t="s">
        <v>54</v>
      </c>
      <c r="F2969" s="143" t="s">
        <v>25830</v>
      </c>
      <c r="G2969" s="140"/>
      <c r="H2969" s="143" t="s">
        <v>14102</v>
      </c>
    </row>
    <row r="2970" spans="1:8">
      <c r="A2970" s="146">
        <v>2977</v>
      </c>
      <c r="B2970" s="155"/>
      <c r="D2970" s="152"/>
      <c r="E2970" s="141" t="s">
        <v>54</v>
      </c>
      <c r="F2970" s="143" t="s">
        <v>14110</v>
      </c>
      <c r="G2970" s="140"/>
      <c r="H2970" s="143" t="s">
        <v>14111</v>
      </c>
    </row>
    <row r="2971" spans="1:8">
      <c r="A2971" s="146">
        <v>2978</v>
      </c>
      <c r="B2971" s="155"/>
      <c r="D2971" s="152"/>
      <c r="E2971" s="141" t="s">
        <v>54</v>
      </c>
      <c r="F2971" s="143" t="s">
        <v>14114</v>
      </c>
      <c r="G2971" s="140"/>
      <c r="H2971" s="143" t="s">
        <v>14115</v>
      </c>
    </row>
    <row r="2972" spans="1:8">
      <c r="A2972" s="146">
        <v>2979</v>
      </c>
      <c r="B2972" s="155"/>
      <c r="D2972" s="152"/>
      <c r="E2972" s="141" t="s">
        <v>54</v>
      </c>
      <c r="F2972" s="143" t="s">
        <v>24581</v>
      </c>
      <c r="G2972" s="140"/>
      <c r="H2972" s="143" t="s">
        <v>14122</v>
      </c>
    </row>
    <row r="2973" spans="1:8">
      <c r="A2973" s="146">
        <v>2980</v>
      </c>
      <c r="B2973" s="155"/>
      <c r="D2973" s="152"/>
      <c r="E2973" s="141" t="s">
        <v>54</v>
      </c>
      <c r="F2973" s="143" t="s">
        <v>17374</v>
      </c>
      <c r="G2973" s="140"/>
      <c r="H2973" s="143" t="s">
        <v>17375</v>
      </c>
    </row>
    <row r="2974" spans="1:8">
      <c r="A2974" s="146">
        <v>2981</v>
      </c>
      <c r="B2974" s="155"/>
      <c r="D2974" s="152"/>
      <c r="E2974" s="141" t="s">
        <v>54</v>
      </c>
      <c r="F2974" s="143" t="s">
        <v>14147</v>
      </c>
      <c r="G2974" s="140"/>
      <c r="H2974" s="143" t="s">
        <v>14148</v>
      </c>
    </row>
    <row r="2975" spans="1:8">
      <c r="A2975" s="146">
        <v>2982</v>
      </c>
      <c r="B2975" s="155"/>
      <c r="D2975" s="152"/>
      <c r="E2975" s="141" t="s">
        <v>54</v>
      </c>
      <c r="F2975" s="143" t="s">
        <v>14149</v>
      </c>
      <c r="G2975" s="140"/>
      <c r="H2975" s="143" t="s">
        <v>14150</v>
      </c>
    </row>
    <row r="2976" spans="1:8">
      <c r="A2976" s="146">
        <v>2983</v>
      </c>
      <c r="B2976" s="155"/>
      <c r="D2976" s="152"/>
      <c r="E2976" s="141" t="s">
        <v>54</v>
      </c>
      <c r="F2976" s="143" t="s">
        <v>14151</v>
      </c>
      <c r="G2976" s="140"/>
      <c r="H2976" s="143" t="s">
        <v>14152</v>
      </c>
    </row>
    <row r="2977" spans="1:8">
      <c r="A2977" s="146">
        <v>2984</v>
      </c>
      <c r="B2977" s="155"/>
      <c r="C2977" t="s">
        <v>15101</v>
      </c>
      <c r="D2977" s="152"/>
      <c r="E2977" s="141" t="s">
        <v>54</v>
      </c>
      <c r="F2977" s="143" t="s">
        <v>15097</v>
      </c>
      <c r="G2977" s="140"/>
      <c r="H2977" s="143" t="s">
        <v>15098</v>
      </c>
    </row>
    <row r="2978" spans="1:8">
      <c r="A2978" s="146">
        <v>2985</v>
      </c>
      <c r="B2978" s="155"/>
      <c r="C2978" t="s">
        <v>15101</v>
      </c>
      <c r="D2978" s="152"/>
      <c r="E2978" s="141" t="s">
        <v>54</v>
      </c>
      <c r="F2978" s="143" t="s">
        <v>15099</v>
      </c>
      <c r="G2978" s="140"/>
      <c r="H2978" s="143" t="s">
        <v>15100</v>
      </c>
    </row>
    <row r="2979" spans="1:8">
      <c r="A2979" s="146">
        <v>2986</v>
      </c>
      <c r="B2979" s="155"/>
      <c r="C2979" t="s">
        <v>15101</v>
      </c>
      <c r="D2979" s="152"/>
      <c r="E2979" s="141" t="s">
        <v>54</v>
      </c>
      <c r="F2979" s="143" t="s">
        <v>15102</v>
      </c>
      <c r="G2979" s="140"/>
      <c r="H2979" s="143" t="s">
        <v>15103</v>
      </c>
    </row>
    <row r="2980" spans="1:8">
      <c r="A2980" s="146">
        <v>2987</v>
      </c>
      <c r="B2980" s="155"/>
      <c r="D2980" s="152"/>
      <c r="E2980" s="141" t="s">
        <v>54</v>
      </c>
      <c r="F2980" s="143" t="s">
        <v>16302</v>
      </c>
      <c r="G2980" s="140"/>
      <c r="H2980" s="143" t="s">
        <v>16303</v>
      </c>
    </row>
    <row r="2981" spans="1:8">
      <c r="A2981" s="146">
        <v>2988</v>
      </c>
      <c r="B2981" s="155"/>
      <c r="D2981" s="152" t="s">
        <v>551</v>
      </c>
      <c r="E2981" s="141" t="s">
        <v>54</v>
      </c>
      <c r="F2981" s="143" t="s">
        <v>16304</v>
      </c>
      <c r="G2981" s="140"/>
      <c r="H2981" s="143" t="s">
        <v>16305</v>
      </c>
    </row>
    <row r="2982" spans="1:8">
      <c r="A2982" s="146">
        <v>2989</v>
      </c>
      <c r="B2982" s="155"/>
      <c r="D2982" s="152"/>
      <c r="E2982" s="141" t="s">
        <v>54</v>
      </c>
      <c r="F2982" s="143" t="s">
        <v>16611</v>
      </c>
      <c r="G2982" s="140"/>
      <c r="H2982" s="143" t="s">
        <v>16612</v>
      </c>
    </row>
    <row r="2983" spans="1:8">
      <c r="A2983" s="146">
        <v>2990</v>
      </c>
      <c r="B2983" s="155"/>
      <c r="D2983" s="152" t="s">
        <v>551</v>
      </c>
      <c r="E2983" s="141" t="s">
        <v>54</v>
      </c>
      <c r="F2983" s="143" t="s">
        <v>16652</v>
      </c>
      <c r="G2983" s="140"/>
      <c r="H2983" s="143" t="s">
        <v>16651</v>
      </c>
    </row>
    <row r="2984" spans="1:8">
      <c r="A2984" s="146">
        <v>2991</v>
      </c>
      <c r="B2984" s="155"/>
      <c r="D2984" s="152"/>
      <c r="E2984" s="141" t="s">
        <v>54</v>
      </c>
      <c r="F2984" s="143" t="s">
        <v>17069</v>
      </c>
      <c r="G2984" s="140"/>
      <c r="H2984" s="143" t="s">
        <v>17070</v>
      </c>
    </row>
    <row r="2985" spans="1:8">
      <c r="A2985" s="146">
        <v>2992</v>
      </c>
      <c r="B2985" s="155"/>
      <c r="D2985" s="152"/>
      <c r="E2985" s="141" t="s">
        <v>54</v>
      </c>
      <c r="F2985" s="143" t="s">
        <v>17072</v>
      </c>
      <c r="G2985" s="140"/>
      <c r="H2985" s="143" t="s">
        <v>17071</v>
      </c>
    </row>
    <row r="2986" spans="1:8">
      <c r="A2986" s="146">
        <v>2993</v>
      </c>
      <c r="B2986" s="155"/>
      <c r="D2986" s="152"/>
      <c r="E2986" s="141" t="s">
        <v>54</v>
      </c>
      <c r="F2986" s="143" t="s">
        <v>17126</v>
      </c>
      <c r="G2986" s="140"/>
      <c r="H2986" s="143" t="s">
        <v>17127</v>
      </c>
    </row>
    <row r="2987" spans="1:8">
      <c r="A2987" s="146">
        <v>2994</v>
      </c>
      <c r="B2987" s="155"/>
      <c r="D2987" s="152"/>
      <c r="E2987" s="141" t="s">
        <v>54</v>
      </c>
      <c r="F2987" s="143" t="s">
        <v>17532</v>
      </c>
      <c r="G2987" s="140"/>
      <c r="H2987" s="143" t="s">
        <v>17533</v>
      </c>
    </row>
    <row r="2988" spans="1:8">
      <c r="A2988" s="146">
        <v>2995</v>
      </c>
      <c r="B2988" s="155"/>
      <c r="D2988" s="152"/>
      <c r="E2988" s="141" t="s">
        <v>54</v>
      </c>
      <c r="F2988" s="143" t="s">
        <v>18601</v>
      </c>
      <c r="G2988" s="140"/>
      <c r="H2988" s="143" t="s">
        <v>18602</v>
      </c>
    </row>
    <row r="2989" spans="1:8">
      <c r="A2989" s="146">
        <v>2996</v>
      </c>
      <c r="B2989" s="155"/>
      <c r="D2989" s="152"/>
      <c r="E2989" s="141" t="s">
        <v>54</v>
      </c>
      <c r="F2989" s="143" t="s">
        <v>18613</v>
      </c>
      <c r="G2989" s="140"/>
      <c r="H2989" s="143" t="s">
        <v>18614</v>
      </c>
    </row>
    <row r="2990" spans="1:8">
      <c r="A2990" s="146">
        <v>2997</v>
      </c>
      <c r="B2990" s="155"/>
      <c r="D2990" s="152"/>
      <c r="E2990" s="141" t="s">
        <v>54</v>
      </c>
      <c r="F2990" s="143" t="s">
        <v>18684</v>
      </c>
      <c r="G2990" s="140"/>
      <c r="H2990" s="143" t="s">
        <v>18683</v>
      </c>
    </row>
    <row r="2991" spans="1:8">
      <c r="A2991" s="146">
        <v>2998</v>
      </c>
      <c r="B2991" s="155"/>
      <c r="D2991" s="152"/>
      <c r="E2991" s="141" t="s">
        <v>54</v>
      </c>
      <c r="F2991" s="143" t="s">
        <v>20863</v>
      </c>
      <c r="G2991" s="140"/>
      <c r="H2991" s="143" t="s">
        <v>20864</v>
      </c>
    </row>
    <row r="2992" spans="1:8" ht="43.5">
      <c r="A2992" s="146">
        <v>2999</v>
      </c>
      <c r="B2992" s="155"/>
      <c r="D2992" s="152"/>
      <c r="E2992" s="141" t="s">
        <v>54</v>
      </c>
      <c r="F2992" s="143" t="s">
        <v>24451</v>
      </c>
      <c r="G2992" s="140"/>
      <c r="H2992" s="143" t="s">
        <v>24388</v>
      </c>
    </row>
    <row r="2993" spans="1:9">
      <c r="A2993" s="146">
        <v>3000</v>
      </c>
      <c r="B2993" s="155"/>
      <c r="D2993" s="152"/>
      <c r="E2993" s="141" t="s">
        <v>55</v>
      </c>
      <c r="F2993" s="143" t="s">
        <v>7189</v>
      </c>
      <c r="G2993" s="140"/>
      <c r="H2993" s="143" t="s">
        <v>7190</v>
      </c>
    </row>
    <row r="2994" spans="1:9">
      <c r="A2994" s="146">
        <v>3001</v>
      </c>
      <c r="B2994" s="155"/>
      <c r="D2994" s="152"/>
      <c r="E2994" s="141" t="s">
        <v>55</v>
      </c>
      <c r="F2994" s="143" t="s">
        <v>4168</v>
      </c>
      <c r="G2994" s="140"/>
      <c r="H2994" s="143" t="s">
        <v>8870</v>
      </c>
    </row>
    <row r="2995" spans="1:9">
      <c r="A2995" s="146">
        <v>3002</v>
      </c>
      <c r="B2995" s="155"/>
      <c r="D2995" s="152"/>
      <c r="E2995" s="141" t="s">
        <v>55</v>
      </c>
      <c r="F2995" s="143" t="s">
        <v>7778</v>
      </c>
      <c r="G2995" s="140"/>
      <c r="H2995" s="143" t="s">
        <v>7779</v>
      </c>
    </row>
    <row r="2996" spans="1:9">
      <c r="A2996" s="146">
        <v>3003</v>
      </c>
      <c r="B2996" s="155"/>
      <c r="D2996" s="152"/>
      <c r="E2996" s="141" t="s">
        <v>55</v>
      </c>
      <c r="F2996" s="143" t="s">
        <v>8860</v>
      </c>
      <c r="G2996" s="140"/>
      <c r="H2996" s="143" t="s">
        <v>8861</v>
      </c>
    </row>
    <row r="2997" spans="1:9">
      <c r="A2997" s="146">
        <v>3004</v>
      </c>
      <c r="B2997" s="155"/>
      <c r="D2997" s="152"/>
      <c r="E2997" s="141" t="s">
        <v>55</v>
      </c>
      <c r="F2997" s="143" t="s">
        <v>8862</v>
      </c>
      <c r="G2997" s="140"/>
      <c r="H2997" s="143" t="s">
        <v>8863</v>
      </c>
    </row>
    <row r="2998" spans="1:9">
      <c r="A2998" s="146">
        <v>3005</v>
      </c>
      <c r="B2998" s="155"/>
      <c r="D2998" s="152"/>
      <c r="E2998" s="141" t="s">
        <v>55</v>
      </c>
      <c r="F2998" s="143" t="s">
        <v>8864</v>
      </c>
      <c r="G2998" s="140"/>
      <c r="H2998" s="143" t="s">
        <v>8865</v>
      </c>
    </row>
    <row r="2999" spans="1:9">
      <c r="A2999" s="146">
        <v>3006</v>
      </c>
      <c r="B2999" s="155"/>
      <c r="D2999" s="152"/>
      <c r="E2999" s="141" t="s">
        <v>55</v>
      </c>
      <c r="F2999" s="143" t="s">
        <v>8866</v>
      </c>
      <c r="G2999" s="140"/>
      <c r="H2999" s="143" t="s">
        <v>8868</v>
      </c>
    </row>
    <row r="3000" spans="1:9" ht="72.5">
      <c r="A3000" s="146">
        <v>3007</v>
      </c>
      <c r="B3000" s="155"/>
      <c r="D3000" s="152"/>
      <c r="E3000" s="141" t="s">
        <v>55</v>
      </c>
      <c r="F3000" s="143" t="s">
        <v>21602</v>
      </c>
      <c r="G3000" s="140"/>
      <c r="H3000" s="143" t="s">
        <v>8867</v>
      </c>
    </row>
    <row r="3001" spans="1:9">
      <c r="A3001" s="146">
        <v>3008</v>
      </c>
      <c r="B3001" s="155"/>
      <c r="D3001" s="152"/>
      <c r="E3001" s="141" t="s">
        <v>55</v>
      </c>
      <c r="F3001" s="143" t="s">
        <v>14123</v>
      </c>
      <c r="G3001" s="140"/>
      <c r="H3001" s="143" t="s">
        <v>14124</v>
      </c>
      <c r="I3001" s="159" t="s">
        <v>3951</v>
      </c>
    </row>
    <row r="3002" spans="1:9">
      <c r="A3002" s="146">
        <v>3009</v>
      </c>
      <c r="B3002" s="155"/>
      <c r="D3002" s="152"/>
      <c r="E3002" s="141" t="s">
        <v>55</v>
      </c>
      <c r="F3002" s="143" t="s">
        <v>8871</v>
      </c>
      <c r="G3002" s="140"/>
      <c r="H3002" s="143" t="s">
        <v>8863</v>
      </c>
    </row>
    <row r="3003" spans="1:9">
      <c r="A3003" s="146">
        <v>3010</v>
      </c>
      <c r="B3003" s="155"/>
      <c r="D3003" s="152"/>
      <c r="E3003" s="141" t="s">
        <v>55</v>
      </c>
      <c r="F3003" s="143" t="s">
        <v>8872</v>
      </c>
      <c r="G3003" s="140"/>
      <c r="H3003" s="143" t="s">
        <v>8873</v>
      </c>
    </row>
    <row r="3004" spans="1:9">
      <c r="A3004" s="146">
        <v>3011</v>
      </c>
      <c r="B3004" s="155"/>
      <c r="D3004" s="152"/>
      <c r="E3004" s="141" t="s">
        <v>55</v>
      </c>
      <c r="F3004" s="143" t="s">
        <v>8876</v>
      </c>
      <c r="G3004" s="140"/>
      <c r="H3004" s="143" t="s">
        <v>8877</v>
      </c>
    </row>
    <row r="3005" spans="1:9">
      <c r="A3005" s="146">
        <v>3012</v>
      </c>
      <c r="B3005" s="155"/>
      <c r="D3005" s="152"/>
      <c r="E3005" s="141" t="s">
        <v>55</v>
      </c>
      <c r="F3005" s="143" t="s">
        <v>8924</v>
      </c>
      <c r="G3005" s="140"/>
      <c r="H3005" s="143" t="s">
        <v>8925</v>
      </c>
    </row>
    <row r="3006" spans="1:9">
      <c r="A3006" s="146">
        <v>3013</v>
      </c>
      <c r="B3006" s="155"/>
      <c r="D3006" s="152"/>
      <c r="E3006" s="141" t="s">
        <v>55</v>
      </c>
      <c r="F3006" s="143" t="s">
        <v>8878</v>
      </c>
      <c r="G3006" s="140"/>
      <c r="H3006" s="143" t="s">
        <v>8879</v>
      </c>
    </row>
    <row r="3007" spans="1:9">
      <c r="A3007" s="146">
        <v>3014</v>
      </c>
      <c r="B3007" s="155"/>
      <c r="D3007" s="152"/>
      <c r="E3007" s="141" t="s">
        <v>55</v>
      </c>
      <c r="F3007" s="143" t="s">
        <v>8880</v>
      </c>
      <c r="G3007" s="140"/>
      <c r="H3007" s="143" t="s">
        <v>8881</v>
      </c>
    </row>
    <row r="3008" spans="1:9">
      <c r="A3008" s="146">
        <v>3015</v>
      </c>
      <c r="B3008" s="155"/>
      <c r="D3008" s="152"/>
      <c r="E3008" s="141" t="s">
        <v>55</v>
      </c>
      <c r="F3008" s="143" t="s">
        <v>8882</v>
      </c>
      <c r="G3008" s="140"/>
      <c r="H3008" s="143" t="s">
        <v>8883</v>
      </c>
    </row>
    <row r="3009" spans="1:8">
      <c r="A3009" s="146">
        <v>3016</v>
      </c>
      <c r="B3009" s="155"/>
      <c r="D3009" s="152"/>
      <c r="E3009" s="141" t="s">
        <v>55</v>
      </c>
      <c r="F3009" s="143" t="s">
        <v>8884</v>
      </c>
      <c r="G3009" s="140"/>
      <c r="H3009" s="143" t="s">
        <v>8885</v>
      </c>
    </row>
    <row r="3010" spans="1:8">
      <c r="A3010" s="146">
        <v>3017</v>
      </c>
      <c r="B3010" s="155"/>
      <c r="D3010" s="152"/>
      <c r="E3010" s="141" t="s">
        <v>55</v>
      </c>
      <c r="F3010" s="143" t="s">
        <v>8886</v>
      </c>
      <c r="G3010" s="140"/>
      <c r="H3010" s="143" t="s">
        <v>8887</v>
      </c>
    </row>
    <row r="3011" spans="1:8">
      <c r="A3011" s="146">
        <v>3018</v>
      </c>
      <c r="B3011" s="155"/>
      <c r="D3011" s="152"/>
      <c r="E3011" s="141" t="s">
        <v>55</v>
      </c>
      <c r="F3011" s="143" t="s">
        <v>8888</v>
      </c>
      <c r="G3011" s="140"/>
      <c r="H3011" s="143" t="s">
        <v>8889</v>
      </c>
    </row>
    <row r="3012" spans="1:8">
      <c r="A3012" s="146">
        <v>3019</v>
      </c>
      <c r="B3012" s="155"/>
      <c r="D3012" s="152"/>
      <c r="E3012" s="141" t="s">
        <v>55</v>
      </c>
      <c r="F3012" s="143" t="s">
        <v>8891</v>
      </c>
      <c r="G3012" s="140"/>
      <c r="H3012" s="143" t="s">
        <v>8890</v>
      </c>
    </row>
    <row r="3013" spans="1:8">
      <c r="A3013" s="146">
        <v>3020</v>
      </c>
      <c r="B3013" s="155"/>
      <c r="D3013" s="152"/>
      <c r="E3013" s="141" t="s">
        <v>55</v>
      </c>
      <c r="F3013" s="143" t="s">
        <v>8892</v>
      </c>
      <c r="G3013" s="140"/>
      <c r="H3013" s="143" t="s">
        <v>8893</v>
      </c>
    </row>
    <row r="3014" spans="1:8">
      <c r="A3014" s="146">
        <v>3021</v>
      </c>
      <c r="B3014" s="155"/>
      <c r="D3014" s="152"/>
      <c r="E3014" s="141" t="s">
        <v>55</v>
      </c>
      <c r="F3014" s="143" t="s">
        <v>8894</v>
      </c>
      <c r="G3014" s="140"/>
      <c r="H3014" s="143" t="s">
        <v>8895</v>
      </c>
    </row>
    <row r="3015" spans="1:8">
      <c r="A3015" s="146">
        <v>3022</v>
      </c>
      <c r="B3015" s="155"/>
      <c r="D3015" s="152"/>
      <c r="E3015" s="141" t="s">
        <v>55</v>
      </c>
      <c r="F3015" s="143" t="s">
        <v>8896</v>
      </c>
      <c r="G3015" s="140"/>
      <c r="H3015" s="143" t="s">
        <v>8897</v>
      </c>
    </row>
    <row r="3016" spans="1:8">
      <c r="A3016" s="146">
        <v>3023</v>
      </c>
      <c r="B3016" s="155"/>
      <c r="D3016" s="152"/>
      <c r="E3016" s="141" t="s">
        <v>55</v>
      </c>
      <c r="F3016" s="143" t="s">
        <v>8898</v>
      </c>
      <c r="G3016" s="140"/>
      <c r="H3016" s="143" t="s">
        <v>8899</v>
      </c>
    </row>
    <row r="3017" spans="1:8">
      <c r="A3017" s="146">
        <v>3024</v>
      </c>
      <c r="B3017" s="158"/>
      <c r="D3017" s="154"/>
      <c r="E3017" s="141" t="s">
        <v>55</v>
      </c>
      <c r="F3017" s="143" t="s">
        <v>24608</v>
      </c>
      <c r="G3017" s="143"/>
      <c r="H3017" s="143" t="s">
        <v>24609</v>
      </c>
    </row>
    <row r="3018" spans="1:8">
      <c r="A3018" s="146">
        <v>3025</v>
      </c>
      <c r="B3018" s="155"/>
      <c r="D3018" s="152"/>
      <c r="E3018" s="141" t="s">
        <v>55</v>
      </c>
      <c r="F3018" s="143" t="s">
        <v>8900</v>
      </c>
      <c r="G3018" s="140"/>
      <c r="H3018" s="143" t="s">
        <v>8901</v>
      </c>
    </row>
    <row r="3019" spans="1:8">
      <c r="A3019" s="146">
        <v>3026</v>
      </c>
      <c r="B3019" s="155"/>
      <c r="D3019" s="152"/>
      <c r="E3019" s="141" t="s">
        <v>55</v>
      </c>
      <c r="F3019" s="143" t="s">
        <v>8902</v>
      </c>
      <c r="G3019" s="140"/>
      <c r="H3019" s="143" t="s">
        <v>8903</v>
      </c>
    </row>
    <row r="3020" spans="1:8">
      <c r="A3020" s="146">
        <v>3027</v>
      </c>
      <c r="B3020" s="155"/>
      <c r="D3020" s="152"/>
      <c r="E3020" s="141" t="s">
        <v>55</v>
      </c>
      <c r="F3020" s="143" t="s">
        <v>8904</v>
      </c>
      <c r="G3020" s="140"/>
      <c r="H3020" s="143" t="s">
        <v>8905</v>
      </c>
    </row>
    <row r="3021" spans="1:8">
      <c r="A3021" s="146">
        <v>3028</v>
      </c>
      <c r="B3021" s="155"/>
      <c r="D3021" s="152"/>
      <c r="E3021" s="141" t="s">
        <v>55</v>
      </c>
      <c r="F3021" s="143" t="s">
        <v>8906</v>
      </c>
      <c r="G3021" s="140"/>
      <c r="H3021" s="143" t="s">
        <v>8907</v>
      </c>
    </row>
    <row r="3022" spans="1:8">
      <c r="A3022" s="146">
        <v>3029</v>
      </c>
      <c r="B3022" s="155"/>
      <c r="D3022" s="152"/>
      <c r="E3022" s="141" t="s">
        <v>55</v>
      </c>
      <c r="F3022" s="143" t="s">
        <v>24604</v>
      </c>
      <c r="G3022" s="140"/>
      <c r="H3022" s="143" t="s">
        <v>8908</v>
      </c>
    </row>
    <row r="3023" spans="1:8">
      <c r="A3023" s="146">
        <v>3030</v>
      </c>
      <c r="B3023" s="155"/>
      <c r="D3023" s="152"/>
      <c r="E3023" s="141" t="s">
        <v>55</v>
      </c>
      <c r="F3023" s="143" t="s">
        <v>6783</v>
      </c>
      <c r="G3023" s="140"/>
      <c r="H3023" s="143" t="s">
        <v>8909</v>
      </c>
    </row>
    <row r="3024" spans="1:8">
      <c r="A3024" s="146">
        <v>3031</v>
      </c>
      <c r="B3024" s="155"/>
      <c r="D3024" s="152"/>
      <c r="E3024" s="141" t="s">
        <v>55</v>
      </c>
      <c r="F3024" s="143" t="s">
        <v>8910</v>
      </c>
      <c r="G3024" s="140"/>
      <c r="H3024" s="143" t="s">
        <v>8911</v>
      </c>
    </row>
    <row r="3025" spans="1:8">
      <c r="A3025" s="146">
        <v>3032</v>
      </c>
      <c r="B3025" s="155"/>
      <c r="D3025" s="152"/>
      <c r="E3025" s="141" t="s">
        <v>55</v>
      </c>
      <c r="F3025" s="143" t="s">
        <v>8912</v>
      </c>
      <c r="G3025" s="140"/>
      <c r="H3025" s="143" t="s">
        <v>8913</v>
      </c>
    </row>
    <row r="3026" spans="1:8">
      <c r="A3026" s="146">
        <v>3033</v>
      </c>
      <c r="B3026" s="155"/>
      <c r="D3026" s="152"/>
      <c r="E3026" s="141" t="s">
        <v>55</v>
      </c>
      <c r="F3026" s="143" t="s">
        <v>8914</v>
      </c>
      <c r="G3026" s="140"/>
      <c r="H3026" s="143" t="s">
        <v>8915</v>
      </c>
    </row>
    <row r="3027" spans="1:8">
      <c r="A3027" s="146">
        <v>3034</v>
      </c>
      <c r="B3027" s="155"/>
      <c r="D3027" s="152"/>
      <c r="E3027" s="141" t="s">
        <v>55</v>
      </c>
      <c r="F3027" s="143" t="s">
        <v>8916</v>
      </c>
      <c r="G3027" s="140"/>
      <c r="H3027" s="143" t="s">
        <v>8917</v>
      </c>
    </row>
    <row r="3028" spans="1:8">
      <c r="A3028" s="146">
        <v>3035</v>
      </c>
      <c r="B3028" s="155"/>
      <c r="D3028" s="152"/>
      <c r="E3028" s="141" t="s">
        <v>55</v>
      </c>
      <c r="F3028" s="143" t="s">
        <v>8919</v>
      </c>
      <c r="G3028" s="140"/>
      <c r="H3028" s="143" t="s">
        <v>8918</v>
      </c>
    </row>
    <row r="3029" spans="1:8">
      <c r="A3029" s="146">
        <v>3036</v>
      </c>
      <c r="B3029" s="155"/>
      <c r="D3029" s="152"/>
      <c r="E3029" s="141" t="s">
        <v>55</v>
      </c>
      <c r="F3029" s="143" t="s">
        <v>8921</v>
      </c>
      <c r="G3029" s="140"/>
      <c r="H3029" s="143" t="s">
        <v>8920</v>
      </c>
    </row>
    <row r="3030" spans="1:8">
      <c r="A3030" s="146">
        <v>3037</v>
      </c>
      <c r="B3030" s="155"/>
      <c r="D3030" s="152"/>
      <c r="E3030" s="141" t="s">
        <v>55</v>
      </c>
      <c r="F3030" s="143" t="s">
        <v>8922</v>
      </c>
      <c r="G3030" s="140"/>
      <c r="H3030" s="143" t="s">
        <v>8923</v>
      </c>
    </row>
    <row r="3031" spans="1:8">
      <c r="A3031" s="146">
        <v>3038</v>
      </c>
      <c r="B3031" s="155"/>
      <c r="D3031" s="152"/>
      <c r="E3031" s="141" t="s">
        <v>55</v>
      </c>
      <c r="F3031" s="143" t="s">
        <v>8926</v>
      </c>
      <c r="G3031" s="140"/>
      <c r="H3031" s="143" t="s">
        <v>8927</v>
      </c>
    </row>
    <row r="3032" spans="1:8" ht="43.5">
      <c r="A3032" s="146">
        <v>3039</v>
      </c>
      <c r="B3032" s="155"/>
      <c r="D3032" s="152"/>
      <c r="E3032" s="141" t="s">
        <v>55</v>
      </c>
      <c r="F3032" s="143" t="s">
        <v>25733</v>
      </c>
      <c r="G3032" s="140"/>
      <c r="H3032" s="143" t="s">
        <v>8928</v>
      </c>
    </row>
    <row r="3033" spans="1:8">
      <c r="A3033" s="146">
        <v>3040</v>
      </c>
      <c r="B3033" s="155"/>
      <c r="D3033" s="152"/>
      <c r="E3033" s="141" t="s">
        <v>55</v>
      </c>
      <c r="F3033" s="143" t="s">
        <v>8929</v>
      </c>
      <c r="G3033" s="140"/>
      <c r="H3033" s="143" t="s">
        <v>8930</v>
      </c>
    </row>
    <row r="3034" spans="1:8" ht="72.5">
      <c r="A3034" s="146">
        <v>3041</v>
      </c>
      <c r="B3034" s="155"/>
      <c r="D3034" s="152"/>
      <c r="E3034" s="141" t="s">
        <v>55</v>
      </c>
      <c r="F3034" s="143" t="s">
        <v>25734</v>
      </c>
      <c r="G3034" s="140"/>
      <c r="H3034" s="143" t="s">
        <v>25732</v>
      </c>
    </row>
    <row r="3035" spans="1:8" ht="58">
      <c r="A3035" s="146">
        <v>3042</v>
      </c>
      <c r="B3035" s="155"/>
      <c r="D3035" s="152"/>
      <c r="E3035" s="141" t="s">
        <v>55</v>
      </c>
      <c r="F3035" s="143" t="s">
        <v>25735</v>
      </c>
      <c r="G3035" s="140"/>
      <c r="H3035" s="143" t="s">
        <v>8931</v>
      </c>
    </row>
    <row r="3036" spans="1:8" ht="43.5">
      <c r="A3036" s="146">
        <v>3043</v>
      </c>
      <c r="B3036" s="155"/>
      <c r="D3036" s="152"/>
      <c r="E3036" s="141" t="s">
        <v>55</v>
      </c>
      <c r="F3036" s="143" t="s">
        <v>24704</v>
      </c>
      <c r="G3036" s="140"/>
      <c r="H3036" s="143" t="s">
        <v>8932</v>
      </c>
    </row>
    <row r="3037" spans="1:8" ht="58">
      <c r="A3037" s="146">
        <v>3044</v>
      </c>
      <c r="B3037" s="155"/>
      <c r="D3037" s="152"/>
      <c r="E3037" s="141" t="s">
        <v>55</v>
      </c>
      <c r="F3037" s="143" t="s">
        <v>21603</v>
      </c>
      <c r="G3037" s="140"/>
      <c r="H3037" s="143" t="s">
        <v>8933</v>
      </c>
    </row>
    <row r="3038" spans="1:8">
      <c r="A3038" s="146">
        <v>3045</v>
      </c>
      <c r="B3038" s="155"/>
      <c r="D3038" s="152"/>
      <c r="E3038" s="141" t="s">
        <v>55</v>
      </c>
      <c r="F3038" s="143" t="s">
        <v>8934</v>
      </c>
      <c r="G3038" s="140"/>
      <c r="H3038" s="143" t="s">
        <v>8935</v>
      </c>
    </row>
    <row r="3039" spans="1:8">
      <c r="A3039" s="146">
        <v>3046</v>
      </c>
      <c r="B3039" s="155"/>
      <c r="D3039" s="152"/>
      <c r="E3039" s="141" t="s">
        <v>55</v>
      </c>
      <c r="F3039" s="143" t="s">
        <v>8936</v>
      </c>
      <c r="G3039" s="140"/>
      <c r="H3039" s="143" t="s">
        <v>8937</v>
      </c>
    </row>
    <row r="3040" spans="1:8">
      <c r="A3040" s="146">
        <v>3047</v>
      </c>
      <c r="B3040" s="155"/>
      <c r="D3040" s="152"/>
      <c r="E3040" s="141" t="s">
        <v>55</v>
      </c>
      <c r="F3040" s="143" t="s">
        <v>15735</v>
      </c>
      <c r="G3040" s="140"/>
      <c r="H3040" s="143" t="s">
        <v>15736</v>
      </c>
    </row>
    <row r="3041" spans="1:8">
      <c r="A3041" s="146">
        <v>3048</v>
      </c>
      <c r="B3041" s="155"/>
      <c r="D3041" s="152"/>
      <c r="E3041" s="141" t="s">
        <v>55</v>
      </c>
      <c r="F3041" s="143" t="s">
        <v>8938</v>
      </c>
      <c r="G3041" s="140"/>
      <c r="H3041" s="143" t="s">
        <v>8939</v>
      </c>
    </row>
    <row r="3042" spans="1:8">
      <c r="A3042" s="146">
        <v>3049</v>
      </c>
      <c r="B3042" s="155"/>
      <c r="D3042" s="152"/>
      <c r="E3042" s="141" t="s">
        <v>55</v>
      </c>
      <c r="F3042" s="143" t="s">
        <v>8940</v>
      </c>
      <c r="G3042" s="140"/>
      <c r="H3042" s="143" t="s">
        <v>8941</v>
      </c>
    </row>
    <row r="3043" spans="1:8">
      <c r="A3043" s="146">
        <v>3050</v>
      </c>
      <c r="B3043" s="155"/>
      <c r="D3043" s="152"/>
      <c r="E3043" s="141" t="s">
        <v>55</v>
      </c>
      <c r="F3043" s="143" t="s">
        <v>8942</v>
      </c>
      <c r="G3043" s="140"/>
      <c r="H3043" s="143" t="s">
        <v>8943</v>
      </c>
    </row>
    <row r="3044" spans="1:8">
      <c r="A3044" s="146">
        <v>3051</v>
      </c>
      <c r="B3044" s="155"/>
      <c r="D3044" s="152"/>
      <c r="E3044" s="141" t="s">
        <v>55</v>
      </c>
      <c r="F3044" s="143" t="s">
        <v>8944</v>
      </c>
      <c r="G3044" s="140"/>
      <c r="H3044" s="143" t="s">
        <v>8945</v>
      </c>
    </row>
    <row r="3045" spans="1:8">
      <c r="A3045" s="146">
        <v>3052</v>
      </c>
      <c r="B3045" s="155"/>
      <c r="D3045" s="152"/>
      <c r="E3045" s="141" t="s">
        <v>55</v>
      </c>
      <c r="F3045" s="143" t="s">
        <v>8946</v>
      </c>
      <c r="G3045" s="140"/>
      <c r="H3045" s="143" t="s">
        <v>8947</v>
      </c>
    </row>
    <row r="3046" spans="1:8">
      <c r="A3046" s="146">
        <v>3053</v>
      </c>
      <c r="B3046" s="155"/>
      <c r="D3046" s="152"/>
      <c r="E3046" s="141" t="s">
        <v>55</v>
      </c>
      <c r="F3046" s="143" t="s">
        <v>8948</v>
      </c>
      <c r="G3046" s="140"/>
      <c r="H3046" s="143" t="s">
        <v>8949</v>
      </c>
    </row>
    <row r="3047" spans="1:8">
      <c r="A3047" s="146">
        <v>3054</v>
      </c>
      <c r="B3047" s="155"/>
      <c r="D3047" s="152"/>
      <c r="E3047" s="141" t="s">
        <v>55</v>
      </c>
      <c r="F3047" s="143" t="s">
        <v>8950</v>
      </c>
      <c r="G3047" s="140"/>
      <c r="H3047" s="143" t="s">
        <v>8951</v>
      </c>
    </row>
    <row r="3048" spans="1:8">
      <c r="A3048" s="146">
        <v>3055</v>
      </c>
      <c r="B3048" s="155"/>
      <c r="D3048" s="152"/>
      <c r="E3048" s="141" t="s">
        <v>55</v>
      </c>
      <c r="F3048" s="143" t="s">
        <v>4255</v>
      </c>
      <c r="G3048" s="140"/>
      <c r="H3048" s="143" t="s">
        <v>4256</v>
      </c>
    </row>
    <row r="3049" spans="1:8">
      <c r="A3049" s="146">
        <v>3056</v>
      </c>
      <c r="B3049" s="155"/>
      <c r="D3049" s="152"/>
      <c r="E3049" s="141" t="s">
        <v>55</v>
      </c>
      <c r="F3049" s="143" t="s">
        <v>18703</v>
      </c>
      <c r="G3049" s="140"/>
      <c r="H3049" s="143" t="s">
        <v>8953</v>
      </c>
    </row>
    <row r="3050" spans="1:8">
      <c r="A3050" s="146">
        <v>3057</v>
      </c>
      <c r="B3050" s="155"/>
      <c r="D3050" s="152"/>
      <c r="E3050" s="141" t="s">
        <v>55</v>
      </c>
      <c r="F3050" s="143" t="s">
        <v>8954</v>
      </c>
      <c r="G3050" s="140"/>
      <c r="H3050" s="143" t="s">
        <v>8955</v>
      </c>
    </row>
    <row r="3051" spans="1:8">
      <c r="A3051" s="146">
        <v>3058</v>
      </c>
      <c r="B3051" s="155"/>
      <c r="D3051" s="152"/>
      <c r="E3051" s="141" t="s">
        <v>55</v>
      </c>
      <c r="F3051" s="143" t="s">
        <v>8956</v>
      </c>
      <c r="G3051" s="140"/>
      <c r="H3051" s="143" t="s">
        <v>8957</v>
      </c>
    </row>
    <row r="3052" spans="1:8">
      <c r="A3052" s="146">
        <v>3059</v>
      </c>
      <c r="B3052" s="155"/>
      <c r="D3052" s="152"/>
      <c r="E3052" s="141" t="s">
        <v>55</v>
      </c>
      <c r="F3052" s="143" t="s">
        <v>4154</v>
      </c>
      <c r="G3052" s="140"/>
      <c r="H3052" s="143" t="s">
        <v>4155</v>
      </c>
    </row>
    <row r="3053" spans="1:8">
      <c r="A3053" s="146">
        <v>3060</v>
      </c>
      <c r="B3053" s="155"/>
      <c r="D3053" s="152"/>
      <c r="E3053" s="141" t="s">
        <v>55</v>
      </c>
      <c r="F3053" s="143" t="s">
        <v>8958</v>
      </c>
      <c r="G3053" s="140"/>
      <c r="H3053" s="143" t="s">
        <v>8959</v>
      </c>
    </row>
    <row r="3054" spans="1:8">
      <c r="A3054" s="146">
        <v>3061</v>
      </c>
      <c r="B3054" s="155"/>
      <c r="D3054" s="152"/>
      <c r="E3054" s="141" t="s">
        <v>55</v>
      </c>
      <c r="F3054" s="143" t="s">
        <v>8960</v>
      </c>
      <c r="G3054" s="140"/>
      <c r="H3054" s="143" t="s">
        <v>8961</v>
      </c>
    </row>
    <row r="3055" spans="1:8">
      <c r="A3055" s="146">
        <v>3062</v>
      </c>
      <c r="B3055" s="155"/>
      <c r="D3055" s="152"/>
      <c r="E3055" s="141" t="s">
        <v>55</v>
      </c>
      <c r="F3055" s="143" t="s">
        <v>8963</v>
      </c>
      <c r="G3055" s="140"/>
      <c r="H3055" s="143" t="s">
        <v>8962</v>
      </c>
    </row>
    <row r="3056" spans="1:8">
      <c r="A3056" s="146">
        <v>3063</v>
      </c>
      <c r="B3056" s="155"/>
      <c r="D3056" s="152"/>
      <c r="E3056" s="141" t="s">
        <v>55</v>
      </c>
      <c r="F3056" s="143" t="s">
        <v>8964</v>
      </c>
      <c r="G3056" s="140"/>
      <c r="H3056" s="143" t="s">
        <v>8965</v>
      </c>
    </row>
    <row r="3057" spans="1:8">
      <c r="A3057" s="146">
        <v>3064</v>
      </c>
      <c r="B3057" s="155"/>
      <c r="D3057" s="152"/>
      <c r="E3057" s="141" t="s">
        <v>55</v>
      </c>
      <c r="F3057" s="143" t="s">
        <v>8966</v>
      </c>
      <c r="G3057" s="140"/>
      <c r="H3057" s="143" t="s">
        <v>8967</v>
      </c>
    </row>
    <row r="3058" spans="1:8">
      <c r="A3058" s="146">
        <v>3065</v>
      </c>
      <c r="B3058" s="155"/>
      <c r="D3058" s="152"/>
      <c r="E3058" s="141" t="s">
        <v>55</v>
      </c>
      <c r="F3058" s="143" t="s">
        <v>8968</v>
      </c>
      <c r="G3058" s="140"/>
      <c r="H3058" s="143" t="s">
        <v>8969</v>
      </c>
    </row>
    <row r="3059" spans="1:8">
      <c r="A3059" s="146">
        <v>3066</v>
      </c>
      <c r="B3059" s="155"/>
      <c r="D3059" s="152"/>
      <c r="E3059" s="141" t="s">
        <v>55</v>
      </c>
      <c r="F3059" s="143" t="s">
        <v>8970</v>
      </c>
      <c r="G3059" s="140"/>
      <c r="H3059" s="143" t="s">
        <v>8971</v>
      </c>
    </row>
    <row r="3060" spans="1:8">
      <c r="A3060" s="146">
        <v>3067</v>
      </c>
      <c r="B3060" s="155"/>
      <c r="D3060" s="152"/>
      <c r="E3060" s="141" t="s">
        <v>55</v>
      </c>
      <c r="F3060" s="143" t="s">
        <v>8972</v>
      </c>
      <c r="G3060" s="140"/>
      <c r="H3060" s="143" t="s">
        <v>8973</v>
      </c>
    </row>
    <row r="3061" spans="1:8">
      <c r="A3061" s="146">
        <v>3068</v>
      </c>
      <c r="B3061" s="155"/>
      <c r="D3061" s="152"/>
      <c r="E3061" s="141" t="s">
        <v>55</v>
      </c>
      <c r="F3061" s="143" t="s">
        <v>8974</v>
      </c>
      <c r="G3061" s="140"/>
      <c r="H3061" s="143" t="s">
        <v>8975</v>
      </c>
    </row>
    <row r="3062" spans="1:8">
      <c r="A3062" s="146">
        <v>3069</v>
      </c>
      <c r="B3062" s="155"/>
      <c r="D3062" s="152"/>
      <c r="E3062" s="141" t="s">
        <v>55</v>
      </c>
      <c r="F3062" s="143" t="s">
        <v>8976</v>
      </c>
      <c r="G3062" s="140"/>
      <c r="H3062" s="143" t="s">
        <v>8977</v>
      </c>
    </row>
    <row r="3063" spans="1:8">
      <c r="A3063" s="146">
        <v>3070</v>
      </c>
      <c r="B3063" s="155"/>
      <c r="D3063" s="152"/>
      <c r="E3063" s="141" t="s">
        <v>55</v>
      </c>
      <c r="F3063" s="143" t="s">
        <v>8978</v>
      </c>
      <c r="G3063" s="140"/>
      <c r="H3063" s="143" t="s">
        <v>8979</v>
      </c>
    </row>
    <row r="3064" spans="1:8">
      <c r="A3064" s="146">
        <v>3071</v>
      </c>
      <c r="B3064" s="155"/>
      <c r="D3064" s="152"/>
      <c r="E3064" s="141" t="s">
        <v>55</v>
      </c>
      <c r="F3064" s="143" t="s">
        <v>8980</v>
      </c>
      <c r="G3064" s="140"/>
      <c r="H3064" s="143" t="s">
        <v>8981</v>
      </c>
    </row>
    <row r="3065" spans="1:8">
      <c r="A3065" s="146">
        <v>3072</v>
      </c>
      <c r="B3065" s="155"/>
      <c r="D3065" s="152" t="s">
        <v>551</v>
      </c>
      <c r="E3065" s="141" t="s">
        <v>55</v>
      </c>
      <c r="F3065" s="143" t="s">
        <v>8982</v>
      </c>
      <c r="G3065" s="140"/>
      <c r="H3065" s="143" t="s">
        <v>8983</v>
      </c>
    </row>
    <row r="3066" spans="1:8">
      <c r="A3066" s="146">
        <v>3073</v>
      </c>
      <c r="B3066" s="155"/>
      <c r="D3066" s="152"/>
      <c r="E3066" s="141" t="s">
        <v>55</v>
      </c>
      <c r="F3066" s="143" t="s">
        <v>8984</v>
      </c>
      <c r="G3066" s="140"/>
      <c r="H3066" s="143" t="s">
        <v>8985</v>
      </c>
    </row>
    <row r="3067" spans="1:8">
      <c r="A3067" s="146">
        <v>3074</v>
      </c>
      <c r="B3067" s="155"/>
      <c r="D3067" s="152"/>
      <c r="E3067" s="141" t="s">
        <v>55</v>
      </c>
      <c r="F3067" s="143" t="s">
        <v>8986</v>
      </c>
      <c r="G3067" s="140"/>
      <c r="H3067" s="143" t="s">
        <v>8987</v>
      </c>
    </row>
    <row r="3068" spans="1:8">
      <c r="A3068" s="146">
        <v>3075</v>
      </c>
      <c r="B3068" s="155"/>
      <c r="D3068" s="152"/>
      <c r="E3068" s="141" t="s">
        <v>55</v>
      </c>
      <c r="F3068" s="143" t="s">
        <v>8988</v>
      </c>
      <c r="G3068" s="140"/>
      <c r="H3068" s="143" t="s">
        <v>8989</v>
      </c>
    </row>
    <row r="3069" spans="1:8">
      <c r="A3069" s="146">
        <v>3076</v>
      </c>
      <c r="B3069" s="155"/>
      <c r="D3069" s="152"/>
      <c r="E3069" s="141" t="s">
        <v>55</v>
      </c>
      <c r="F3069" s="143" t="s">
        <v>4235</v>
      </c>
      <c r="G3069" s="140"/>
      <c r="H3069" s="143" t="s">
        <v>8990</v>
      </c>
    </row>
    <row r="3070" spans="1:8">
      <c r="A3070" s="146">
        <v>3077</v>
      </c>
      <c r="B3070" s="155"/>
      <c r="D3070" s="152"/>
      <c r="E3070" s="141" t="s">
        <v>55</v>
      </c>
      <c r="F3070" s="143" t="s">
        <v>8991</v>
      </c>
      <c r="G3070" s="140"/>
      <c r="H3070" s="143" t="s">
        <v>8992</v>
      </c>
    </row>
    <row r="3071" spans="1:8">
      <c r="A3071" s="146">
        <v>3078</v>
      </c>
      <c r="B3071" s="155"/>
      <c r="D3071" s="152"/>
      <c r="E3071" s="141" t="s">
        <v>55</v>
      </c>
      <c r="F3071" s="143" t="s">
        <v>8993</v>
      </c>
      <c r="G3071" s="140"/>
      <c r="H3071" s="143" t="s">
        <v>8994</v>
      </c>
    </row>
    <row r="3072" spans="1:8">
      <c r="A3072" s="146">
        <v>3079</v>
      </c>
      <c r="B3072" s="155"/>
      <c r="D3072" s="152"/>
      <c r="E3072" s="141" t="s">
        <v>55</v>
      </c>
      <c r="F3072" s="143" t="s">
        <v>8995</v>
      </c>
      <c r="G3072" s="140"/>
      <c r="H3072" s="143" t="s">
        <v>8996</v>
      </c>
    </row>
    <row r="3073" spans="1:8">
      <c r="A3073" s="146">
        <v>3080</v>
      </c>
      <c r="B3073" s="155"/>
      <c r="D3073" s="152"/>
      <c r="E3073" s="141" t="s">
        <v>55</v>
      </c>
      <c r="F3073" s="143" t="s">
        <v>8997</v>
      </c>
      <c r="G3073" s="140"/>
      <c r="H3073" s="143" t="s">
        <v>8998</v>
      </c>
    </row>
    <row r="3074" spans="1:8">
      <c r="A3074" s="146">
        <v>3081</v>
      </c>
      <c r="B3074" s="155"/>
      <c r="D3074" s="152"/>
      <c r="E3074" s="141" t="s">
        <v>55</v>
      </c>
      <c r="F3074" s="143" t="s">
        <v>8999</v>
      </c>
      <c r="G3074" s="140"/>
      <c r="H3074" s="143" t="s">
        <v>9000</v>
      </c>
    </row>
    <row r="3075" spans="1:8">
      <c r="A3075" s="146">
        <v>3082</v>
      </c>
      <c r="B3075" s="155"/>
      <c r="D3075" s="152"/>
      <c r="E3075" s="141" t="s">
        <v>55</v>
      </c>
      <c r="F3075" s="143" t="s">
        <v>9001</v>
      </c>
      <c r="G3075" s="140"/>
      <c r="H3075" s="143" t="s">
        <v>9002</v>
      </c>
    </row>
    <row r="3076" spans="1:8">
      <c r="A3076" s="146">
        <v>3083</v>
      </c>
      <c r="B3076" s="155"/>
      <c r="D3076" s="152"/>
      <c r="E3076" s="141" t="s">
        <v>55</v>
      </c>
      <c r="F3076" s="143" t="s">
        <v>9004</v>
      </c>
      <c r="G3076" s="140"/>
      <c r="H3076" s="143" t="s">
        <v>9003</v>
      </c>
    </row>
    <row r="3077" spans="1:8">
      <c r="A3077" s="146">
        <v>3084</v>
      </c>
      <c r="B3077" s="155"/>
      <c r="D3077" s="152"/>
      <c r="E3077" s="141" t="s">
        <v>55</v>
      </c>
      <c r="F3077" s="143" t="s">
        <v>9005</v>
      </c>
      <c r="G3077" s="140"/>
      <c r="H3077" s="143" t="s">
        <v>9006</v>
      </c>
    </row>
    <row r="3078" spans="1:8">
      <c r="A3078" s="146">
        <v>3085</v>
      </c>
      <c r="B3078" s="155"/>
      <c r="D3078" s="152"/>
      <c r="E3078" s="141" t="s">
        <v>55</v>
      </c>
      <c r="F3078" s="143" t="s">
        <v>9007</v>
      </c>
      <c r="G3078" s="140"/>
      <c r="H3078" s="143" t="s">
        <v>9008</v>
      </c>
    </row>
    <row r="3079" spans="1:8">
      <c r="A3079" s="146">
        <v>3086</v>
      </c>
      <c r="B3079" s="155"/>
      <c r="D3079" s="152"/>
      <c r="E3079" s="141" t="s">
        <v>55</v>
      </c>
      <c r="F3079" s="143" t="s">
        <v>9010</v>
      </c>
      <c r="G3079" s="140"/>
      <c r="H3079" s="143" t="s">
        <v>9009</v>
      </c>
    </row>
    <row r="3080" spans="1:8">
      <c r="A3080" s="146">
        <v>3087</v>
      </c>
      <c r="B3080" s="155"/>
      <c r="D3080" s="152"/>
      <c r="E3080" s="141" t="s">
        <v>55</v>
      </c>
      <c r="F3080" s="143" t="s">
        <v>9011</v>
      </c>
      <c r="G3080" s="140"/>
      <c r="H3080" s="143" t="s">
        <v>9012</v>
      </c>
    </row>
    <row r="3081" spans="1:8">
      <c r="A3081" s="146">
        <v>3088</v>
      </c>
      <c r="B3081" s="155"/>
      <c r="D3081" s="152"/>
      <c r="E3081" s="141" t="s">
        <v>55</v>
      </c>
      <c r="F3081" s="143" t="s">
        <v>9013</v>
      </c>
      <c r="G3081" s="140"/>
      <c r="H3081" s="143" t="s">
        <v>9014</v>
      </c>
    </row>
    <row r="3082" spans="1:8">
      <c r="A3082" s="146">
        <v>3089</v>
      </c>
      <c r="B3082" s="155"/>
      <c r="D3082" s="152"/>
      <c r="E3082" s="141" t="s">
        <v>55</v>
      </c>
      <c r="F3082" s="143" t="s">
        <v>9015</v>
      </c>
      <c r="G3082" s="140"/>
      <c r="H3082" s="143" t="s">
        <v>9016</v>
      </c>
    </row>
    <row r="3083" spans="1:8">
      <c r="A3083" s="146">
        <v>3090</v>
      </c>
      <c r="B3083" s="155"/>
      <c r="D3083" s="152"/>
      <c r="E3083" s="141" t="s">
        <v>55</v>
      </c>
      <c r="F3083" s="143" t="s">
        <v>9017</v>
      </c>
      <c r="G3083" s="140"/>
      <c r="H3083" s="143" t="s">
        <v>9018</v>
      </c>
    </row>
    <row r="3084" spans="1:8">
      <c r="A3084" s="146">
        <v>3091</v>
      </c>
      <c r="B3084" s="155"/>
      <c r="D3084" s="152"/>
      <c r="E3084" s="141" t="s">
        <v>55</v>
      </c>
      <c r="F3084" s="143" t="s">
        <v>9019</v>
      </c>
      <c r="G3084" s="140"/>
      <c r="H3084" s="143" t="s">
        <v>9020</v>
      </c>
    </row>
    <row r="3085" spans="1:8">
      <c r="A3085" s="146">
        <v>3092</v>
      </c>
      <c r="B3085" s="155"/>
      <c r="D3085" s="152"/>
      <c r="E3085" s="141" t="s">
        <v>55</v>
      </c>
      <c r="F3085" s="143" t="s">
        <v>9021</v>
      </c>
      <c r="G3085" s="140"/>
      <c r="H3085" s="143" t="s">
        <v>9022</v>
      </c>
    </row>
    <row r="3086" spans="1:8">
      <c r="A3086" s="146">
        <v>3093</v>
      </c>
      <c r="B3086" s="155"/>
      <c r="D3086" s="152"/>
      <c r="E3086" s="141" t="s">
        <v>55</v>
      </c>
      <c r="F3086" s="143" t="s">
        <v>9023</v>
      </c>
      <c r="G3086" s="140"/>
      <c r="H3086" s="143" t="s">
        <v>9024</v>
      </c>
    </row>
    <row r="3087" spans="1:8">
      <c r="A3087" s="146">
        <v>3094</v>
      </c>
      <c r="B3087" s="155"/>
      <c r="D3087" s="152"/>
      <c r="E3087" s="141" t="s">
        <v>55</v>
      </c>
      <c r="F3087" s="143" t="s">
        <v>9036</v>
      </c>
      <c r="G3087" s="140"/>
      <c r="H3087" s="143" t="s">
        <v>9025</v>
      </c>
    </row>
    <row r="3088" spans="1:8">
      <c r="A3088" s="146">
        <v>3095</v>
      </c>
      <c r="B3088" s="155"/>
      <c r="D3088" s="152"/>
      <c r="E3088" s="141" t="s">
        <v>55</v>
      </c>
      <c r="F3088" s="143" t="s">
        <v>5879</v>
      </c>
      <c r="G3088" s="140"/>
      <c r="H3088" s="143" t="s">
        <v>5880</v>
      </c>
    </row>
    <row r="3089" spans="1:8">
      <c r="A3089" s="146">
        <v>3096</v>
      </c>
      <c r="B3089" s="155"/>
      <c r="D3089" s="152"/>
      <c r="E3089" s="141" t="s">
        <v>55</v>
      </c>
      <c r="F3089" s="143" t="s">
        <v>9026</v>
      </c>
      <c r="G3089" s="140"/>
      <c r="H3089" s="143" t="s">
        <v>9027</v>
      </c>
    </row>
    <row r="3090" spans="1:8">
      <c r="A3090" s="146">
        <v>3097</v>
      </c>
      <c r="B3090" s="155"/>
      <c r="D3090" s="152"/>
      <c r="E3090" s="141" t="s">
        <v>55</v>
      </c>
      <c r="F3090" s="143" t="s">
        <v>4407</v>
      </c>
      <c r="G3090" s="140"/>
      <c r="H3090" s="143" t="s">
        <v>9028</v>
      </c>
    </row>
    <row r="3091" spans="1:8">
      <c r="A3091" s="146">
        <v>3098</v>
      </c>
      <c r="B3091" s="155"/>
      <c r="D3091" s="152"/>
      <c r="E3091" s="141" t="s">
        <v>55</v>
      </c>
      <c r="F3091" s="143" t="s">
        <v>5338</v>
      </c>
      <c r="G3091" s="140"/>
      <c r="H3091" s="143" t="s">
        <v>9029</v>
      </c>
    </row>
    <row r="3092" spans="1:8">
      <c r="A3092" s="146">
        <v>3099</v>
      </c>
      <c r="B3092" s="155"/>
      <c r="D3092" s="152"/>
      <c r="E3092" s="141" t="s">
        <v>55</v>
      </c>
      <c r="F3092" s="143" t="s">
        <v>9030</v>
      </c>
      <c r="G3092" s="140"/>
      <c r="H3092" s="143" t="s">
        <v>9031</v>
      </c>
    </row>
    <row r="3093" spans="1:8">
      <c r="A3093" s="146">
        <v>3100</v>
      </c>
      <c r="B3093" s="155"/>
      <c r="D3093" s="152"/>
      <c r="E3093" s="141" t="s">
        <v>55</v>
      </c>
      <c r="F3093" s="143" t="s">
        <v>9032</v>
      </c>
      <c r="G3093" s="140"/>
      <c r="H3093" s="143" t="s">
        <v>9033</v>
      </c>
    </row>
    <row r="3094" spans="1:8">
      <c r="A3094" s="146">
        <v>3101</v>
      </c>
      <c r="B3094" s="155"/>
      <c r="D3094" s="152"/>
      <c r="E3094" s="141" t="s">
        <v>55</v>
      </c>
      <c r="F3094" s="143" t="s">
        <v>9034</v>
      </c>
      <c r="G3094" s="140"/>
      <c r="H3094" s="143" t="s">
        <v>9035</v>
      </c>
    </row>
    <row r="3095" spans="1:8">
      <c r="A3095" s="146">
        <v>3102</v>
      </c>
      <c r="B3095" s="155"/>
      <c r="D3095" s="152"/>
      <c r="E3095" s="141" t="s">
        <v>55</v>
      </c>
      <c r="F3095" s="143" t="s">
        <v>9037</v>
      </c>
      <c r="G3095" s="140"/>
      <c r="H3095" s="143" t="s">
        <v>9038</v>
      </c>
    </row>
    <row r="3096" spans="1:8">
      <c r="A3096" s="146">
        <v>3103</v>
      </c>
      <c r="B3096" s="155"/>
      <c r="D3096" s="152"/>
      <c r="E3096" s="141" t="s">
        <v>55</v>
      </c>
      <c r="F3096" s="143" t="s">
        <v>9039</v>
      </c>
      <c r="G3096" s="140"/>
      <c r="H3096" s="143" t="s">
        <v>9040</v>
      </c>
    </row>
    <row r="3097" spans="1:8">
      <c r="A3097" s="146">
        <v>3104</v>
      </c>
      <c r="B3097" s="155"/>
      <c r="D3097" s="152"/>
      <c r="E3097" s="141" t="s">
        <v>55</v>
      </c>
      <c r="F3097" s="143" t="s">
        <v>9041</v>
      </c>
      <c r="G3097" s="140"/>
      <c r="H3097" s="143" t="s">
        <v>9042</v>
      </c>
    </row>
    <row r="3098" spans="1:8">
      <c r="A3098" s="146">
        <v>3105</v>
      </c>
      <c r="B3098" s="155"/>
      <c r="D3098" s="152"/>
      <c r="E3098" s="141" t="s">
        <v>55</v>
      </c>
      <c r="F3098" s="143" t="s">
        <v>9043</v>
      </c>
      <c r="G3098" s="140"/>
      <c r="H3098" s="143" t="s">
        <v>9044</v>
      </c>
    </row>
    <row r="3099" spans="1:8">
      <c r="A3099" s="146">
        <v>3106</v>
      </c>
      <c r="B3099" s="155"/>
      <c r="D3099" s="152"/>
      <c r="E3099" s="141" t="s">
        <v>55</v>
      </c>
      <c r="F3099" s="143" t="s">
        <v>9045</v>
      </c>
      <c r="G3099" s="140"/>
      <c r="H3099" s="143" t="s">
        <v>9046</v>
      </c>
    </row>
    <row r="3100" spans="1:8">
      <c r="A3100" s="146">
        <v>3107</v>
      </c>
      <c r="B3100" s="155"/>
      <c r="D3100" s="152"/>
      <c r="E3100" s="141" t="s">
        <v>55</v>
      </c>
      <c r="F3100" s="143" t="s">
        <v>9047</v>
      </c>
      <c r="G3100" s="140"/>
      <c r="H3100" s="143" t="s">
        <v>9048</v>
      </c>
    </row>
    <row r="3101" spans="1:8">
      <c r="A3101" s="146">
        <v>3108</v>
      </c>
      <c r="B3101" s="155"/>
      <c r="D3101" s="152"/>
      <c r="E3101" s="141" t="s">
        <v>55</v>
      </c>
      <c r="F3101" s="143" t="s">
        <v>9049</v>
      </c>
      <c r="G3101" s="140"/>
      <c r="H3101" s="143" t="s">
        <v>9050</v>
      </c>
    </row>
    <row r="3102" spans="1:8">
      <c r="A3102" s="146">
        <v>3109</v>
      </c>
      <c r="B3102" s="155"/>
      <c r="D3102" s="152"/>
      <c r="E3102" s="141" t="s">
        <v>55</v>
      </c>
      <c r="F3102" s="143" t="s">
        <v>5224</v>
      </c>
      <c r="G3102" s="140"/>
      <c r="H3102" s="143" t="s">
        <v>9051</v>
      </c>
    </row>
    <row r="3103" spans="1:8">
      <c r="A3103" s="146">
        <v>3110</v>
      </c>
      <c r="B3103" s="155"/>
      <c r="D3103" s="152"/>
      <c r="E3103" s="141" t="s">
        <v>55</v>
      </c>
      <c r="F3103" s="143" t="s">
        <v>9052</v>
      </c>
      <c r="G3103" s="140"/>
      <c r="H3103" s="143" t="s">
        <v>9053</v>
      </c>
    </row>
    <row r="3104" spans="1:8">
      <c r="A3104" s="146">
        <v>3111</v>
      </c>
      <c r="B3104" s="155"/>
      <c r="D3104" s="152"/>
      <c r="E3104" s="141" t="s">
        <v>55</v>
      </c>
      <c r="F3104" s="143" t="s">
        <v>9054</v>
      </c>
      <c r="G3104" s="140"/>
      <c r="H3104" s="143" t="s">
        <v>9055</v>
      </c>
    </row>
    <row r="3105" spans="1:9">
      <c r="A3105" s="146">
        <v>3112</v>
      </c>
      <c r="B3105" s="155"/>
      <c r="D3105" s="152"/>
      <c r="E3105" s="141" t="s">
        <v>55</v>
      </c>
      <c r="F3105" s="143" t="s">
        <v>9056</v>
      </c>
      <c r="G3105" s="140"/>
      <c r="H3105" s="143" t="s">
        <v>9057</v>
      </c>
    </row>
    <row r="3106" spans="1:9">
      <c r="A3106" s="146">
        <v>3113</v>
      </c>
      <c r="B3106" s="155"/>
      <c r="D3106" s="152"/>
      <c r="E3106" s="141" t="s">
        <v>55</v>
      </c>
      <c r="F3106" s="143" t="s">
        <v>9058</v>
      </c>
      <c r="G3106" s="140"/>
      <c r="H3106" s="143" t="s">
        <v>9059</v>
      </c>
    </row>
    <row r="3107" spans="1:9">
      <c r="A3107" s="146">
        <v>3114</v>
      </c>
      <c r="B3107" s="155"/>
      <c r="D3107" s="152"/>
      <c r="E3107" s="141" t="s">
        <v>55</v>
      </c>
      <c r="F3107" s="143" t="s">
        <v>9060</v>
      </c>
      <c r="G3107" s="140"/>
      <c r="H3107" s="143" t="s">
        <v>9062</v>
      </c>
    </row>
    <row r="3108" spans="1:9">
      <c r="A3108" s="146">
        <v>3115</v>
      </c>
      <c r="B3108" s="155"/>
      <c r="D3108" s="152"/>
      <c r="E3108" s="141" t="s">
        <v>55</v>
      </c>
      <c r="F3108" s="143" t="s">
        <v>9063</v>
      </c>
      <c r="G3108" s="140"/>
      <c r="H3108" s="143" t="s">
        <v>9064</v>
      </c>
    </row>
    <row r="3109" spans="1:9">
      <c r="A3109" s="146">
        <v>3116</v>
      </c>
      <c r="B3109" s="155"/>
      <c r="D3109" s="152"/>
      <c r="E3109" s="141" t="s">
        <v>55</v>
      </c>
      <c r="F3109" s="143" t="s">
        <v>9065</v>
      </c>
      <c r="G3109" s="140"/>
      <c r="H3109" s="143" t="s">
        <v>9061</v>
      </c>
    </row>
    <row r="3110" spans="1:9">
      <c r="A3110" s="146">
        <v>3117</v>
      </c>
      <c r="B3110" s="155"/>
      <c r="D3110" s="152"/>
      <c r="E3110" s="141" t="s">
        <v>55</v>
      </c>
      <c r="F3110" s="143" t="s">
        <v>8952</v>
      </c>
      <c r="G3110" s="140"/>
      <c r="H3110" s="143" t="s">
        <v>9066</v>
      </c>
    </row>
    <row r="3111" spans="1:9">
      <c r="A3111" s="146">
        <v>3118</v>
      </c>
      <c r="B3111" s="155"/>
      <c r="D3111" s="152"/>
      <c r="E3111" s="141" t="s">
        <v>55</v>
      </c>
      <c r="F3111" s="143" t="s">
        <v>9067</v>
      </c>
      <c r="G3111" s="140"/>
      <c r="H3111" s="143" t="s">
        <v>9068</v>
      </c>
    </row>
    <row r="3112" spans="1:9">
      <c r="A3112" s="146">
        <v>3119</v>
      </c>
      <c r="B3112" s="155"/>
      <c r="D3112" s="152"/>
      <c r="E3112" s="141" t="s">
        <v>55</v>
      </c>
      <c r="F3112" s="143" t="s">
        <v>9069</v>
      </c>
      <c r="G3112" s="140"/>
      <c r="H3112" s="143" t="s">
        <v>9070</v>
      </c>
    </row>
    <row r="3113" spans="1:9">
      <c r="A3113" s="146">
        <v>3120</v>
      </c>
      <c r="B3113" s="155"/>
      <c r="D3113" s="152"/>
      <c r="E3113" s="141" t="s">
        <v>55</v>
      </c>
      <c r="F3113" s="143" t="s">
        <v>9071</v>
      </c>
      <c r="G3113" s="140"/>
      <c r="H3113" s="143" t="s">
        <v>9072</v>
      </c>
    </row>
    <row r="3114" spans="1:9">
      <c r="A3114" s="146">
        <v>3121</v>
      </c>
      <c r="B3114" s="155"/>
      <c r="D3114" s="152"/>
      <c r="E3114" s="141" t="s">
        <v>55</v>
      </c>
      <c r="F3114" s="143" t="s">
        <v>9073</v>
      </c>
      <c r="G3114" s="140"/>
      <c r="H3114" s="143" t="s">
        <v>9074</v>
      </c>
    </row>
    <row r="3115" spans="1:9">
      <c r="A3115" s="146">
        <v>3122</v>
      </c>
      <c r="B3115" s="155"/>
      <c r="D3115" s="152"/>
      <c r="E3115" s="141" t="s">
        <v>55</v>
      </c>
      <c r="F3115" s="143" t="s">
        <v>9075</v>
      </c>
      <c r="G3115" s="140"/>
      <c r="H3115" s="143" t="s">
        <v>9076</v>
      </c>
    </row>
    <row r="3116" spans="1:9">
      <c r="A3116" s="146">
        <v>3123</v>
      </c>
      <c r="B3116" s="155"/>
      <c r="D3116" s="152"/>
      <c r="E3116" s="141" t="s">
        <v>55</v>
      </c>
      <c r="F3116" s="143" t="s">
        <v>9077</v>
      </c>
      <c r="G3116" s="140"/>
      <c r="H3116" s="143" t="s">
        <v>9078</v>
      </c>
      <c r="I3116" s="159" t="s">
        <v>19575</v>
      </c>
    </row>
    <row r="3117" spans="1:9">
      <c r="A3117" s="146">
        <v>3124</v>
      </c>
      <c r="B3117" s="155"/>
      <c r="C3117" t="s">
        <v>4984</v>
      </c>
      <c r="D3117" s="152"/>
      <c r="E3117" s="141" t="s">
        <v>55</v>
      </c>
      <c r="F3117" s="143" t="s">
        <v>4984</v>
      </c>
      <c r="G3117" s="140"/>
      <c r="H3117" s="143" t="s">
        <v>9079</v>
      </c>
    </row>
    <row r="3118" spans="1:9">
      <c r="A3118" s="146">
        <v>3125</v>
      </c>
      <c r="B3118" s="155"/>
      <c r="D3118" s="152"/>
      <c r="E3118" s="141" t="s">
        <v>55</v>
      </c>
      <c r="F3118" s="143" t="s">
        <v>9080</v>
      </c>
      <c r="G3118" s="140"/>
      <c r="H3118" s="143" t="s">
        <v>9081</v>
      </c>
    </row>
    <row r="3119" spans="1:9">
      <c r="A3119" s="146">
        <v>3126</v>
      </c>
      <c r="B3119" s="155"/>
      <c r="D3119" s="152"/>
      <c r="E3119" s="141" t="s">
        <v>55</v>
      </c>
      <c r="F3119" s="143" t="s">
        <v>9082</v>
      </c>
      <c r="G3119" s="140"/>
      <c r="H3119" s="143" t="s">
        <v>9083</v>
      </c>
    </row>
    <row r="3120" spans="1:9">
      <c r="A3120" s="146">
        <v>3127</v>
      </c>
      <c r="B3120" s="155"/>
      <c r="D3120" s="152"/>
      <c r="E3120" s="141" t="s">
        <v>55</v>
      </c>
      <c r="F3120" s="143" t="s">
        <v>9084</v>
      </c>
      <c r="G3120" s="140"/>
      <c r="H3120" s="143" t="s">
        <v>9085</v>
      </c>
    </row>
    <row r="3121" spans="1:8">
      <c r="A3121" s="146">
        <v>3128</v>
      </c>
      <c r="B3121" s="155"/>
      <c r="D3121" s="152"/>
      <c r="E3121" s="141" t="s">
        <v>55</v>
      </c>
      <c r="F3121" s="143" t="s">
        <v>9086</v>
      </c>
      <c r="G3121" s="140"/>
      <c r="H3121" s="143" t="s">
        <v>9087</v>
      </c>
    </row>
    <row r="3122" spans="1:8">
      <c r="A3122" s="146">
        <v>3129</v>
      </c>
      <c r="B3122" s="155"/>
      <c r="D3122" s="152"/>
      <c r="E3122" s="141" t="s">
        <v>55</v>
      </c>
      <c r="F3122" s="143" t="s">
        <v>9088</v>
      </c>
      <c r="G3122" s="140"/>
      <c r="H3122" s="143" t="s">
        <v>9089</v>
      </c>
    </row>
    <row r="3123" spans="1:8">
      <c r="A3123" s="146">
        <v>3130</v>
      </c>
      <c r="B3123" s="155"/>
      <c r="D3123" s="152"/>
      <c r="E3123" s="141" t="s">
        <v>55</v>
      </c>
      <c r="F3123" s="143" t="s">
        <v>4473</v>
      </c>
      <c r="G3123" s="140"/>
      <c r="H3123" s="143" t="s">
        <v>9090</v>
      </c>
    </row>
    <row r="3124" spans="1:8">
      <c r="A3124" s="146">
        <v>3131</v>
      </c>
      <c r="B3124" s="155"/>
      <c r="D3124" s="152"/>
      <c r="E3124" s="141" t="s">
        <v>55</v>
      </c>
      <c r="F3124" s="143" t="s">
        <v>9091</v>
      </c>
      <c r="G3124" s="140"/>
      <c r="H3124" s="143" t="s">
        <v>9092</v>
      </c>
    </row>
    <row r="3125" spans="1:8">
      <c r="A3125" s="146">
        <v>3132</v>
      </c>
      <c r="B3125" s="155"/>
      <c r="D3125" s="152"/>
      <c r="E3125" s="141" t="s">
        <v>55</v>
      </c>
      <c r="F3125" s="143" t="s">
        <v>9093</v>
      </c>
      <c r="G3125" s="140"/>
      <c r="H3125" s="143" t="s">
        <v>9094</v>
      </c>
    </row>
    <row r="3126" spans="1:8">
      <c r="A3126" s="146">
        <v>3133</v>
      </c>
      <c r="B3126" s="155"/>
      <c r="D3126" s="152"/>
      <c r="E3126" s="141" t="s">
        <v>55</v>
      </c>
      <c r="F3126" s="143" t="s">
        <v>9095</v>
      </c>
      <c r="G3126" s="140"/>
      <c r="H3126" s="143" t="s">
        <v>9096</v>
      </c>
    </row>
    <row r="3127" spans="1:8">
      <c r="A3127" s="146">
        <v>3134</v>
      </c>
      <c r="B3127" s="155"/>
      <c r="D3127" s="152"/>
      <c r="E3127" s="141" t="s">
        <v>55</v>
      </c>
      <c r="F3127" s="143" t="s">
        <v>9097</v>
      </c>
      <c r="G3127" s="140"/>
      <c r="H3127" s="143" t="s">
        <v>9098</v>
      </c>
    </row>
    <row r="3128" spans="1:8">
      <c r="A3128" s="146">
        <v>3135</v>
      </c>
      <c r="B3128" s="155"/>
      <c r="D3128" s="152"/>
      <c r="E3128" s="141" t="s">
        <v>55</v>
      </c>
      <c r="F3128" s="143" t="s">
        <v>9099</v>
      </c>
      <c r="G3128" s="140"/>
      <c r="H3128" s="143" t="s">
        <v>21153</v>
      </c>
    </row>
    <row r="3129" spans="1:8">
      <c r="A3129" s="146">
        <v>3136</v>
      </c>
      <c r="B3129" s="155"/>
      <c r="D3129" s="152"/>
      <c r="E3129" s="141" t="s">
        <v>55</v>
      </c>
      <c r="F3129" s="143" t="s">
        <v>9100</v>
      </c>
      <c r="G3129" s="140"/>
      <c r="H3129" s="143" t="s">
        <v>9101</v>
      </c>
    </row>
    <row r="3130" spans="1:8">
      <c r="A3130" s="146">
        <v>3137</v>
      </c>
      <c r="B3130" s="155"/>
      <c r="D3130" s="152"/>
      <c r="E3130" s="141" t="s">
        <v>55</v>
      </c>
      <c r="F3130" s="143" t="s">
        <v>9103</v>
      </c>
      <c r="G3130" s="140"/>
      <c r="H3130" s="143" t="s">
        <v>9102</v>
      </c>
    </row>
    <row r="3131" spans="1:8">
      <c r="A3131" s="146">
        <v>3138</v>
      </c>
      <c r="B3131" s="155"/>
      <c r="D3131" s="152"/>
      <c r="E3131" s="141" t="s">
        <v>55</v>
      </c>
      <c r="F3131" s="143" t="s">
        <v>9104</v>
      </c>
      <c r="G3131" s="140"/>
      <c r="H3131" s="143" t="s">
        <v>9105</v>
      </c>
    </row>
    <row r="3132" spans="1:8">
      <c r="A3132" s="146">
        <v>3139</v>
      </c>
      <c r="B3132" s="155"/>
      <c r="D3132" s="152"/>
      <c r="E3132" s="141" t="s">
        <v>55</v>
      </c>
      <c r="F3132" s="143" t="s">
        <v>24583</v>
      </c>
      <c r="G3132" s="140"/>
      <c r="H3132" s="143" t="s">
        <v>24582</v>
      </c>
    </row>
    <row r="3133" spans="1:8">
      <c r="A3133" s="146">
        <v>3140</v>
      </c>
      <c r="B3133" s="155"/>
      <c r="D3133" s="152"/>
      <c r="E3133" s="141" t="s">
        <v>55</v>
      </c>
      <c r="F3133" s="143" t="s">
        <v>9106</v>
      </c>
      <c r="G3133" s="140"/>
      <c r="H3133" s="143" t="s">
        <v>9107</v>
      </c>
    </row>
    <row r="3134" spans="1:8">
      <c r="A3134" s="146">
        <v>3141</v>
      </c>
      <c r="B3134" s="155"/>
      <c r="D3134" s="152"/>
      <c r="E3134" s="141" t="s">
        <v>55</v>
      </c>
      <c r="F3134" s="143" t="s">
        <v>9108</v>
      </c>
      <c r="G3134" s="140"/>
      <c r="H3134" s="143" t="s">
        <v>9109</v>
      </c>
    </row>
    <row r="3135" spans="1:8">
      <c r="A3135" s="146">
        <v>3142</v>
      </c>
      <c r="B3135" s="155"/>
      <c r="D3135" s="152"/>
      <c r="E3135" s="141" t="s">
        <v>55</v>
      </c>
      <c r="F3135" s="143" t="s">
        <v>8874</v>
      </c>
      <c r="G3135" s="140"/>
      <c r="H3135" s="143" t="s">
        <v>8875</v>
      </c>
    </row>
    <row r="3136" spans="1:8">
      <c r="A3136" s="146">
        <v>3143</v>
      </c>
      <c r="B3136" s="155"/>
      <c r="D3136" s="152"/>
      <c r="E3136" s="141" t="s">
        <v>55</v>
      </c>
      <c r="F3136" s="143" t="s">
        <v>9736</v>
      </c>
      <c r="G3136" s="140"/>
      <c r="H3136" s="143" t="s">
        <v>9735</v>
      </c>
    </row>
    <row r="3137" spans="1:9">
      <c r="A3137" s="146">
        <v>3144</v>
      </c>
      <c r="B3137" s="155"/>
      <c r="D3137" s="152"/>
      <c r="E3137" s="141" t="s">
        <v>55</v>
      </c>
      <c r="F3137" s="143" t="s">
        <v>9737</v>
      </c>
      <c r="G3137" s="140"/>
      <c r="H3137" s="143" t="s">
        <v>9738</v>
      </c>
    </row>
    <row r="3138" spans="1:9">
      <c r="A3138" s="146">
        <v>3145</v>
      </c>
      <c r="B3138" s="155"/>
      <c r="D3138" s="152"/>
      <c r="E3138" s="141" t="s">
        <v>55</v>
      </c>
      <c r="F3138" s="143" t="s">
        <v>9739</v>
      </c>
      <c r="G3138" s="140"/>
      <c r="H3138" s="143" t="s">
        <v>9742</v>
      </c>
    </row>
    <row r="3139" spans="1:9">
      <c r="A3139" s="146">
        <v>3146</v>
      </c>
      <c r="B3139" s="155"/>
      <c r="D3139" s="152"/>
      <c r="E3139" s="141" t="s">
        <v>55</v>
      </c>
      <c r="F3139" s="143" t="s">
        <v>9740</v>
      </c>
      <c r="G3139" s="140"/>
      <c r="H3139" s="143" t="s">
        <v>9741</v>
      </c>
    </row>
    <row r="3140" spans="1:9">
      <c r="A3140" s="146">
        <v>3147</v>
      </c>
      <c r="B3140" s="155"/>
      <c r="D3140" s="152"/>
      <c r="E3140" s="141" t="s">
        <v>55</v>
      </c>
      <c r="F3140" s="143" t="s">
        <v>9744</v>
      </c>
      <c r="G3140" s="140"/>
      <c r="H3140" s="143" t="s">
        <v>9743</v>
      </c>
    </row>
    <row r="3141" spans="1:9">
      <c r="A3141" s="146">
        <v>3148</v>
      </c>
      <c r="B3141" s="155"/>
      <c r="D3141" s="152"/>
      <c r="E3141" s="141" t="s">
        <v>55</v>
      </c>
      <c r="F3141" s="143" t="s">
        <v>9745</v>
      </c>
      <c r="G3141" s="140"/>
      <c r="H3141" s="143" t="s">
        <v>9746</v>
      </c>
    </row>
    <row r="3142" spans="1:9">
      <c r="A3142" s="146">
        <v>3149</v>
      </c>
      <c r="B3142" s="155"/>
      <c r="D3142" s="152"/>
      <c r="E3142" s="141" t="s">
        <v>55</v>
      </c>
      <c r="F3142" s="143" t="s">
        <v>9748</v>
      </c>
      <c r="G3142" s="140"/>
      <c r="H3142" s="143" t="s">
        <v>9747</v>
      </c>
    </row>
    <row r="3143" spans="1:9">
      <c r="A3143" s="146">
        <v>3150</v>
      </c>
      <c r="B3143" s="155"/>
      <c r="D3143" s="152"/>
      <c r="E3143" s="141" t="s">
        <v>55</v>
      </c>
      <c r="F3143" s="143" t="s">
        <v>2398</v>
      </c>
      <c r="G3143" s="140"/>
      <c r="H3143" s="143" t="s">
        <v>2399</v>
      </c>
    </row>
    <row r="3144" spans="1:9">
      <c r="A3144" s="146">
        <v>3151</v>
      </c>
      <c r="B3144" s="155"/>
      <c r="D3144" s="152"/>
      <c r="E3144" s="141" t="s">
        <v>55</v>
      </c>
      <c r="F3144" s="143" t="s">
        <v>2400</v>
      </c>
      <c r="G3144" s="140"/>
      <c r="H3144" s="143" t="s">
        <v>2401</v>
      </c>
    </row>
    <row r="3145" spans="1:9">
      <c r="A3145" s="146">
        <v>3152</v>
      </c>
      <c r="B3145" s="155"/>
      <c r="D3145" s="152"/>
      <c r="E3145" s="141" t="s">
        <v>55</v>
      </c>
      <c r="F3145" s="143" t="s">
        <v>2408</v>
      </c>
      <c r="G3145" s="140"/>
      <c r="H3145" s="143" t="s">
        <v>2409</v>
      </c>
    </row>
    <row r="3146" spans="1:9">
      <c r="A3146" s="146">
        <v>3153</v>
      </c>
      <c r="B3146" s="155"/>
      <c r="D3146" s="152"/>
      <c r="E3146" s="141" t="s">
        <v>55</v>
      </c>
      <c r="F3146" s="143" t="s">
        <v>14105</v>
      </c>
      <c r="G3146" s="140"/>
      <c r="H3146" s="143" t="s">
        <v>14106</v>
      </c>
    </row>
    <row r="3147" spans="1:9">
      <c r="A3147" s="146">
        <v>3154</v>
      </c>
      <c r="B3147" s="155"/>
      <c r="D3147" s="152"/>
      <c r="E3147" s="141" t="s">
        <v>55</v>
      </c>
      <c r="F3147" s="143" t="s">
        <v>14109</v>
      </c>
      <c r="G3147" s="140"/>
      <c r="H3147" s="143" t="s">
        <v>14107</v>
      </c>
      <c r="I3147" s="159" t="s">
        <v>14108</v>
      </c>
    </row>
    <row r="3148" spans="1:9">
      <c r="A3148" s="146">
        <v>3155</v>
      </c>
      <c r="B3148" s="155"/>
      <c r="D3148" s="152"/>
      <c r="E3148" s="141" t="s">
        <v>55</v>
      </c>
      <c r="F3148" s="143" t="s">
        <v>14112</v>
      </c>
      <c r="G3148" s="140"/>
      <c r="H3148" s="143" t="s">
        <v>14113</v>
      </c>
    </row>
    <row r="3149" spans="1:9">
      <c r="A3149" s="146">
        <v>3156</v>
      </c>
      <c r="B3149" s="155"/>
      <c r="D3149" s="152"/>
      <c r="E3149" s="141" t="s">
        <v>55</v>
      </c>
      <c r="F3149" s="143" t="s">
        <v>14118</v>
      </c>
      <c r="G3149" s="140"/>
      <c r="H3149" s="143" t="s">
        <v>14119</v>
      </c>
    </row>
    <row r="3150" spans="1:9">
      <c r="A3150" s="146">
        <v>3157</v>
      </c>
      <c r="B3150" s="155"/>
      <c r="D3150" s="152"/>
      <c r="E3150" s="141" t="s">
        <v>55</v>
      </c>
      <c r="F3150" s="143" t="s">
        <v>14125</v>
      </c>
      <c r="G3150" s="140"/>
      <c r="H3150" s="143" t="s">
        <v>14126</v>
      </c>
    </row>
    <row r="3151" spans="1:9">
      <c r="A3151" s="146">
        <v>3158</v>
      </c>
      <c r="B3151" s="155"/>
      <c r="D3151" s="152"/>
      <c r="E3151" s="141" t="s">
        <v>55</v>
      </c>
      <c r="F3151" s="143" t="s">
        <v>14136</v>
      </c>
      <c r="G3151" s="140"/>
      <c r="H3151" s="143" t="s">
        <v>14137</v>
      </c>
    </row>
    <row r="3152" spans="1:9">
      <c r="A3152" s="146">
        <v>3159</v>
      </c>
      <c r="B3152" s="155"/>
      <c r="D3152" s="152"/>
      <c r="E3152" s="141" t="s">
        <v>55</v>
      </c>
      <c r="F3152" s="143" t="s">
        <v>14128</v>
      </c>
      <c r="G3152" s="140"/>
      <c r="H3152" s="143" t="s">
        <v>14129</v>
      </c>
    </row>
    <row r="3153" spans="1:8">
      <c r="A3153" s="146">
        <v>3160</v>
      </c>
      <c r="B3153" s="155"/>
      <c r="D3153" s="152"/>
      <c r="E3153" s="141" t="s">
        <v>55</v>
      </c>
      <c r="F3153" s="143" t="s">
        <v>14163</v>
      </c>
      <c r="G3153" s="140"/>
      <c r="H3153" s="143" t="s">
        <v>14164</v>
      </c>
    </row>
    <row r="3154" spans="1:8">
      <c r="A3154" s="146">
        <v>3161</v>
      </c>
      <c r="B3154" s="155"/>
      <c r="D3154" s="152"/>
      <c r="E3154" s="141" t="s">
        <v>55</v>
      </c>
      <c r="F3154" s="143" t="s">
        <v>14165</v>
      </c>
      <c r="G3154" s="140"/>
      <c r="H3154" s="143" t="s">
        <v>14166</v>
      </c>
    </row>
    <row r="3155" spans="1:8">
      <c r="A3155" s="146">
        <v>3162</v>
      </c>
      <c r="B3155" s="155"/>
      <c r="D3155" s="152"/>
      <c r="E3155" s="141" t="s">
        <v>55</v>
      </c>
      <c r="F3155" s="143" t="s">
        <v>14130</v>
      </c>
      <c r="G3155" s="140"/>
      <c r="H3155" s="143" t="s">
        <v>14131</v>
      </c>
    </row>
    <row r="3156" spans="1:8">
      <c r="A3156" s="146">
        <v>3163</v>
      </c>
      <c r="B3156" s="155"/>
      <c r="D3156" s="152"/>
      <c r="E3156" s="141" t="s">
        <v>55</v>
      </c>
      <c r="F3156" s="143" t="s">
        <v>14132</v>
      </c>
      <c r="G3156" s="140"/>
      <c r="H3156" s="143" t="s">
        <v>14133</v>
      </c>
    </row>
    <row r="3157" spans="1:8">
      <c r="A3157" s="146">
        <v>3164</v>
      </c>
      <c r="B3157" s="155"/>
      <c r="D3157" s="152"/>
      <c r="E3157" s="141" t="s">
        <v>55</v>
      </c>
      <c r="F3157" s="143" t="s">
        <v>14134</v>
      </c>
      <c r="G3157" s="140"/>
      <c r="H3157" s="143" t="s">
        <v>14135</v>
      </c>
    </row>
    <row r="3158" spans="1:8">
      <c r="A3158" s="146">
        <v>3165</v>
      </c>
      <c r="B3158" s="155"/>
      <c r="D3158" s="152"/>
      <c r="E3158" s="141" t="s">
        <v>55</v>
      </c>
      <c r="F3158" s="143" t="s">
        <v>24540</v>
      </c>
      <c r="G3158" s="140"/>
      <c r="H3158" s="143" t="s">
        <v>14138</v>
      </c>
    </row>
    <row r="3159" spans="1:8">
      <c r="A3159" s="146">
        <v>3166</v>
      </c>
      <c r="B3159" s="155"/>
      <c r="D3159" s="152"/>
      <c r="E3159" s="141" t="s">
        <v>55</v>
      </c>
      <c r="F3159" s="143" t="s">
        <v>14153</v>
      </c>
      <c r="G3159" s="140"/>
      <c r="H3159" s="143" t="s">
        <v>14154</v>
      </c>
    </row>
    <row r="3160" spans="1:8">
      <c r="A3160" s="146">
        <v>3167</v>
      </c>
      <c r="B3160" s="155"/>
      <c r="D3160" s="152"/>
      <c r="E3160" s="141" t="s">
        <v>55</v>
      </c>
      <c r="F3160" s="143" t="s">
        <v>14155</v>
      </c>
      <c r="G3160" s="140"/>
      <c r="H3160" s="143" t="s">
        <v>8943</v>
      </c>
    </row>
    <row r="3161" spans="1:8">
      <c r="A3161" s="146">
        <v>3168</v>
      </c>
      <c r="B3161" s="155"/>
      <c r="D3161" s="152"/>
      <c r="E3161" s="141" t="s">
        <v>55</v>
      </c>
      <c r="F3161" s="143" t="s">
        <v>14157</v>
      </c>
      <c r="G3161" s="140"/>
      <c r="H3161" s="143" t="s">
        <v>14158</v>
      </c>
    </row>
    <row r="3162" spans="1:8">
      <c r="A3162" s="146">
        <v>3169</v>
      </c>
      <c r="B3162" s="155"/>
      <c r="D3162" s="152"/>
      <c r="E3162" s="141" t="s">
        <v>55</v>
      </c>
      <c r="F3162" s="143" t="s">
        <v>14159</v>
      </c>
      <c r="G3162" s="140"/>
      <c r="H3162" s="143" t="s">
        <v>14160</v>
      </c>
    </row>
    <row r="3163" spans="1:8">
      <c r="A3163" s="146">
        <v>3170</v>
      </c>
      <c r="B3163" s="155"/>
      <c r="D3163" s="152"/>
      <c r="E3163" s="141" t="s">
        <v>55</v>
      </c>
      <c r="F3163" s="143" t="s">
        <v>14161</v>
      </c>
      <c r="G3163" s="140"/>
      <c r="H3163" s="143" t="s">
        <v>14162</v>
      </c>
    </row>
    <row r="3164" spans="1:8">
      <c r="A3164" s="146">
        <v>3171</v>
      </c>
      <c r="B3164" s="155"/>
      <c r="D3164" s="152"/>
      <c r="E3164" s="141" t="s">
        <v>55</v>
      </c>
      <c r="F3164" s="143" t="s">
        <v>8904</v>
      </c>
      <c r="G3164" s="140"/>
      <c r="H3164" s="143" t="s">
        <v>8905</v>
      </c>
    </row>
    <row r="3165" spans="1:8" ht="43.5">
      <c r="A3165" s="146">
        <v>3172</v>
      </c>
      <c r="B3165" s="155"/>
      <c r="D3165" s="152"/>
      <c r="E3165" s="141" t="s">
        <v>55</v>
      </c>
      <c r="F3165" s="143" t="s">
        <v>24594</v>
      </c>
      <c r="G3165" s="140"/>
      <c r="H3165" s="143" t="s">
        <v>14167</v>
      </c>
    </row>
    <row r="3166" spans="1:8">
      <c r="A3166" s="146">
        <v>3173</v>
      </c>
      <c r="B3166" s="155"/>
      <c r="D3166" s="152"/>
      <c r="E3166" s="141" t="s">
        <v>55</v>
      </c>
      <c r="F3166" s="143" t="s">
        <v>14168</v>
      </c>
      <c r="G3166" s="140"/>
      <c r="H3166" s="143" t="s">
        <v>14169</v>
      </c>
    </row>
    <row r="3167" spans="1:8">
      <c r="A3167" s="146">
        <v>3174</v>
      </c>
      <c r="B3167" s="155"/>
      <c r="D3167" s="152"/>
      <c r="E3167" s="141" t="s">
        <v>55</v>
      </c>
      <c r="F3167" s="143" t="s">
        <v>14170</v>
      </c>
      <c r="G3167" s="140"/>
      <c r="H3167" s="143" t="s">
        <v>14171</v>
      </c>
    </row>
    <row r="3168" spans="1:8">
      <c r="A3168" s="146">
        <v>3175</v>
      </c>
      <c r="B3168" s="155"/>
      <c r="D3168" s="152"/>
      <c r="E3168" s="141" t="s">
        <v>55</v>
      </c>
      <c r="F3168" s="143" t="s">
        <v>14172</v>
      </c>
      <c r="G3168" s="140"/>
      <c r="H3168" s="143" t="s">
        <v>14173</v>
      </c>
    </row>
    <row r="3169" spans="1:8">
      <c r="A3169" s="146">
        <v>3176</v>
      </c>
      <c r="B3169" s="155"/>
      <c r="D3169" s="152"/>
      <c r="E3169" s="141" t="s">
        <v>55</v>
      </c>
      <c r="F3169" s="143" t="s">
        <v>14174</v>
      </c>
      <c r="G3169" s="140"/>
      <c r="H3169" s="143" t="s">
        <v>14175</v>
      </c>
    </row>
    <row r="3170" spans="1:8">
      <c r="A3170" s="146">
        <v>3177</v>
      </c>
      <c r="B3170" s="155"/>
      <c r="D3170" s="152"/>
      <c r="E3170" s="141" t="s">
        <v>55</v>
      </c>
      <c r="F3170" s="143" t="s">
        <v>14176</v>
      </c>
      <c r="G3170" s="140"/>
      <c r="H3170" s="143" t="s">
        <v>14177</v>
      </c>
    </row>
    <row r="3171" spans="1:8">
      <c r="A3171" s="146">
        <v>3178</v>
      </c>
      <c r="B3171" s="155"/>
      <c r="D3171" s="152"/>
      <c r="E3171" s="141" t="s">
        <v>55</v>
      </c>
      <c r="F3171" s="143" t="s">
        <v>14178</v>
      </c>
      <c r="G3171" s="140"/>
      <c r="H3171" s="143" t="s">
        <v>14179</v>
      </c>
    </row>
    <row r="3172" spans="1:8">
      <c r="A3172" s="146">
        <v>3179</v>
      </c>
      <c r="B3172" s="155"/>
      <c r="D3172" s="152"/>
      <c r="E3172" s="141" t="s">
        <v>55</v>
      </c>
      <c r="F3172" s="143" t="s">
        <v>8940</v>
      </c>
      <c r="G3172" s="140"/>
      <c r="H3172" s="143" t="s">
        <v>8941</v>
      </c>
    </row>
    <row r="3173" spans="1:8">
      <c r="A3173" s="146">
        <v>3180</v>
      </c>
      <c r="B3173" s="155"/>
      <c r="D3173" s="152"/>
      <c r="E3173" s="141" t="s">
        <v>55</v>
      </c>
      <c r="F3173" s="143" t="s">
        <v>14180</v>
      </c>
      <c r="G3173" s="140"/>
      <c r="H3173" s="143" t="s">
        <v>14181</v>
      </c>
    </row>
    <row r="3174" spans="1:8">
      <c r="A3174" s="146">
        <v>3181</v>
      </c>
      <c r="B3174" s="155"/>
      <c r="D3174" s="152"/>
      <c r="E3174" s="141" t="s">
        <v>55</v>
      </c>
      <c r="F3174" s="143" t="s">
        <v>14182</v>
      </c>
      <c r="G3174" s="140"/>
      <c r="H3174" s="143" t="s">
        <v>14183</v>
      </c>
    </row>
    <row r="3175" spans="1:8">
      <c r="A3175" s="146">
        <v>3182</v>
      </c>
      <c r="B3175" s="155"/>
      <c r="D3175" s="152"/>
      <c r="E3175" s="141" t="s">
        <v>55</v>
      </c>
      <c r="F3175" s="143" t="s">
        <v>14190</v>
      </c>
      <c r="G3175" s="140"/>
      <c r="H3175" s="143" t="s">
        <v>14191</v>
      </c>
    </row>
    <row r="3176" spans="1:8">
      <c r="A3176" s="146">
        <v>3183</v>
      </c>
      <c r="B3176" s="155"/>
      <c r="D3176" s="152"/>
      <c r="E3176" s="141" t="s">
        <v>55</v>
      </c>
      <c r="F3176" s="143" t="s">
        <v>14535</v>
      </c>
      <c r="G3176" s="140"/>
      <c r="H3176" s="143" t="s">
        <v>14536</v>
      </c>
    </row>
    <row r="3177" spans="1:8">
      <c r="A3177" s="146">
        <v>3184</v>
      </c>
      <c r="B3177" s="158"/>
      <c r="D3177" s="154"/>
      <c r="E3177" s="141" t="s">
        <v>55</v>
      </c>
      <c r="F3177" s="143" t="s">
        <v>24404</v>
      </c>
      <c r="G3177" s="143"/>
      <c r="H3177" s="143" t="s">
        <v>24405</v>
      </c>
    </row>
    <row r="3178" spans="1:8">
      <c r="A3178" s="146">
        <v>3185</v>
      </c>
      <c r="B3178" s="155"/>
      <c r="D3178" s="152"/>
      <c r="E3178" s="141" t="s">
        <v>55</v>
      </c>
      <c r="F3178" s="143" t="s">
        <v>14537</v>
      </c>
      <c r="G3178" s="140"/>
      <c r="H3178" s="143" t="s">
        <v>14538</v>
      </c>
    </row>
    <row r="3179" spans="1:8">
      <c r="A3179" s="146">
        <v>3186</v>
      </c>
      <c r="B3179" s="155"/>
      <c r="D3179" s="152"/>
      <c r="E3179" s="141" t="s">
        <v>55</v>
      </c>
      <c r="F3179" s="143" t="s">
        <v>17082</v>
      </c>
      <c r="G3179" s="140"/>
      <c r="H3179" s="143" t="s">
        <v>14725</v>
      </c>
    </row>
    <row r="3180" spans="1:8">
      <c r="A3180" s="146">
        <v>3187</v>
      </c>
      <c r="B3180" s="155"/>
      <c r="D3180" s="152"/>
      <c r="E3180" s="141" t="s">
        <v>55</v>
      </c>
      <c r="F3180" s="143" t="s">
        <v>14729</v>
      </c>
      <c r="G3180" s="140"/>
      <c r="H3180" s="143" t="s">
        <v>14730</v>
      </c>
    </row>
    <row r="3181" spans="1:8">
      <c r="A3181" s="146">
        <v>3188</v>
      </c>
      <c r="B3181" s="155"/>
      <c r="D3181" s="152" t="s">
        <v>281</v>
      </c>
      <c r="E3181" s="141" t="s">
        <v>55</v>
      </c>
      <c r="F3181" s="143" t="s">
        <v>16842</v>
      </c>
      <c r="G3181" s="140"/>
      <c r="H3181" s="143" t="s">
        <v>16843</v>
      </c>
    </row>
    <row r="3182" spans="1:8">
      <c r="A3182" s="146">
        <v>3189</v>
      </c>
      <c r="B3182" s="155"/>
      <c r="D3182" s="152"/>
      <c r="E3182" s="141" t="s">
        <v>55</v>
      </c>
      <c r="F3182" s="143" t="s">
        <v>18532</v>
      </c>
      <c r="G3182" s="140"/>
      <c r="H3182" s="143" t="s">
        <v>18533</v>
      </c>
    </row>
    <row r="3183" spans="1:8">
      <c r="A3183" s="146">
        <v>3190</v>
      </c>
      <c r="B3183" s="155"/>
      <c r="D3183" s="152"/>
      <c r="E3183" s="141" t="s">
        <v>55</v>
      </c>
      <c r="F3183" s="143" t="s">
        <v>14481</v>
      </c>
      <c r="G3183" s="140"/>
      <c r="H3183" s="143" t="s">
        <v>14482</v>
      </c>
    </row>
    <row r="3184" spans="1:8">
      <c r="A3184" s="146">
        <v>3191</v>
      </c>
      <c r="B3184" s="155"/>
      <c r="D3184" s="152"/>
      <c r="E3184" s="141" t="s">
        <v>55</v>
      </c>
      <c r="F3184" s="143" t="s">
        <v>26326</v>
      </c>
      <c r="G3184" s="140"/>
      <c r="H3184" s="143" t="s">
        <v>20377</v>
      </c>
    </row>
    <row r="3185" spans="1:13">
      <c r="A3185" s="146">
        <v>3192</v>
      </c>
      <c r="B3185" s="155"/>
      <c r="D3185" s="152"/>
      <c r="E3185" s="141" t="s">
        <v>55</v>
      </c>
      <c r="F3185" s="143" t="s">
        <v>18890</v>
      </c>
      <c r="G3185" s="140"/>
      <c r="H3185" s="143" t="s">
        <v>18891</v>
      </c>
    </row>
    <row r="3186" spans="1:13" ht="29">
      <c r="A3186" s="146">
        <v>3193</v>
      </c>
      <c r="B3186" s="155"/>
      <c r="D3186" s="152"/>
      <c r="E3186" s="141" t="s">
        <v>55</v>
      </c>
      <c r="F3186" s="143" t="s">
        <v>26324</v>
      </c>
      <c r="G3186" s="140"/>
      <c r="H3186" s="143" t="s">
        <v>20052</v>
      </c>
    </row>
    <row r="3187" spans="1:13" ht="58">
      <c r="A3187" s="146">
        <v>3194</v>
      </c>
      <c r="B3187" s="155"/>
      <c r="D3187" s="152"/>
      <c r="E3187" s="141" t="s">
        <v>55</v>
      </c>
      <c r="F3187" s="143" t="s">
        <v>26327</v>
      </c>
      <c r="G3187" s="140"/>
      <c r="H3187" s="143" t="s">
        <v>23688</v>
      </c>
    </row>
    <row r="3188" spans="1:13">
      <c r="A3188" s="146">
        <v>3195</v>
      </c>
      <c r="B3188" s="155"/>
      <c r="D3188" s="152"/>
      <c r="E3188" s="141" t="s">
        <v>55</v>
      </c>
      <c r="F3188" s="143" t="s">
        <v>20445</v>
      </c>
      <c r="G3188" s="140"/>
      <c r="H3188" s="143" t="s">
        <v>20446</v>
      </c>
    </row>
    <row r="3189" spans="1:13" ht="43.5">
      <c r="A3189" s="146">
        <v>3196</v>
      </c>
      <c r="B3189" s="155"/>
      <c r="D3189" s="152"/>
      <c r="E3189" s="141" t="s">
        <v>55</v>
      </c>
      <c r="F3189" s="143" t="s">
        <v>26328</v>
      </c>
      <c r="G3189" s="140"/>
      <c r="H3189" s="143" t="s">
        <v>20933</v>
      </c>
    </row>
    <row r="3190" spans="1:13">
      <c r="A3190" s="146">
        <v>3197</v>
      </c>
      <c r="B3190" s="158"/>
      <c r="D3190" s="154"/>
      <c r="E3190" s="141" t="s">
        <v>91</v>
      </c>
      <c r="F3190" s="143" t="s">
        <v>26329</v>
      </c>
      <c r="G3190" s="143"/>
      <c r="H3190" s="143" t="s">
        <v>26330</v>
      </c>
      <c r="M3190" s="169"/>
    </row>
    <row r="3191" spans="1:13" ht="43.5">
      <c r="A3191" s="146">
        <v>3198</v>
      </c>
      <c r="B3191" s="155"/>
      <c r="D3191" s="152"/>
      <c r="E3191" s="141" t="s">
        <v>55</v>
      </c>
      <c r="F3191" s="143" t="s">
        <v>26331</v>
      </c>
      <c r="G3191" s="140"/>
      <c r="H3191" s="143" t="s">
        <v>22508</v>
      </c>
    </row>
    <row r="3192" spans="1:13" ht="29">
      <c r="A3192" s="146">
        <v>3199</v>
      </c>
      <c r="B3192" s="155"/>
      <c r="D3192" s="152"/>
      <c r="E3192" s="141" t="s">
        <v>55</v>
      </c>
      <c r="F3192" s="143" t="s">
        <v>26325</v>
      </c>
      <c r="G3192" s="140"/>
      <c r="H3192" s="143" t="s">
        <v>22749</v>
      </c>
    </row>
    <row r="3193" spans="1:13">
      <c r="A3193" s="146">
        <v>3200</v>
      </c>
      <c r="B3193" s="155"/>
      <c r="D3193" s="152"/>
      <c r="E3193" s="141" t="s">
        <v>55</v>
      </c>
      <c r="F3193" s="143" t="s">
        <v>22750</v>
      </c>
      <c r="G3193" s="140"/>
      <c r="H3193" s="143" t="s">
        <v>22751</v>
      </c>
    </row>
    <row r="3194" spans="1:13">
      <c r="A3194" s="146">
        <v>3201</v>
      </c>
      <c r="B3194" s="158"/>
      <c r="D3194" s="154"/>
      <c r="E3194" s="141" t="s">
        <v>55</v>
      </c>
      <c r="F3194" s="143" t="s">
        <v>25524</v>
      </c>
      <c r="G3194" s="140"/>
      <c r="H3194" s="148"/>
      <c r="M3194" s="169"/>
    </row>
    <row r="3195" spans="1:13">
      <c r="A3195" s="146">
        <v>3202</v>
      </c>
      <c r="B3195" s="155"/>
      <c r="D3195" s="152"/>
      <c r="E3195" s="141" t="s">
        <v>14127</v>
      </c>
      <c r="F3195" s="143" t="s">
        <v>14723</v>
      </c>
      <c r="G3195" s="140"/>
      <c r="H3195" s="143" t="s">
        <v>14724</v>
      </c>
    </row>
    <row r="3196" spans="1:13" ht="29">
      <c r="A3196" s="146">
        <v>3203</v>
      </c>
      <c r="B3196" s="155"/>
      <c r="D3196" s="152"/>
      <c r="E3196" s="141" t="s">
        <v>14127</v>
      </c>
      <c r="F3196" s="143" t="s">
        <v>20570</v>
      </c>
      <c r="G3196" s="140"/>
      <c r="H3196" s="143" t="s">
        <v>20571</v>
      </c>
    </row>
    <row r="3197" spans="1:13" ht="72.5">
      <c r="A3197" s="146">
        <v>3204</v>
      </c>
      <c r="B3197" s="155"/>
      <c r="D3197" s="152"/>
      <c r="E3197" s="141" t="s">
        <v>14127</v>
      </c>
      <c r="F3197" s="143" t="s">
        <v>26333</v>
      </c>
      <c r="G3197" s="140"/>
      <c r="H3197" s="143" t="s">
        <v>20572</v>
      </c>
    </row>
    <row r="3198" spans="1:13">
      <c r="A3198" s="146">
        <v>3205</v>
      </c>
      <c r="B3198" s="155"/>
      <c r="D3198" s="152" t="s">
        <v>551</v>
      </c>
      <c r="E3198" s="141" t="s">
        <v>14127</v>
      </c>
      <c r="F3198" s="143" t="s">
        <v>14069</v>
      </c>
      <c r="G3198" s="140"/>
      <c r="H3198" s="143" t="s">
        <v>14070</v>
      </c>
    </row>
    <row r="3199" spans="1:13" ht="43.5">
      <c r="A3199" s="146">
        <v>3206</v>
      </c>
      <c r="B3199" s="155"/>
      <c r="D3199" s="152"/>
      <c r="E3199" s="141" t="s">
        <v>14127</v>
      </c>
      <c r="F3199" s="143" t="s">
        <v>26332</v>
      </c>
      <c r="G3199" s="140"/>
      <c r="H3199" s="143" t="s">
        <v>14075</v>
      </c>
    </row>
    <row r="3200" spans="1:13">
      <c r="A3200" s="146">
        <v>3207</v>
      </c>
      <c r="B3200" s="155"/>
      <c r="D3200" s="152"/>
      <c r="E3200" s="141" t="s">
        <v>14127</v>
      </c>
      <c r="F3200" s="143" t="s">
        <v>14076</v>
      </c>
      <c r="G3200" s="140"/>
      <c r="H3200" s="143" t="s">
        <v>14077</v>
      </c>
    </row>
    <row r="3201" spans="1:9" ht="43.5">
      <c r="A3201" s="146">
        <v>3208</v>
      </c>
      <c r="B3201" s="155"/>
      <c r="D3201" s="152"/>
      <c r="E3201" s="141" t="s">
        <v>14127</v>
      </c>
      <c r="F3201" s="143" t="s">
        <v>26334</v>
      </c>
      <c r="G3201" s="140"/>
      <c r="H3201" s="143" t="s">
        <v>14078</v>
      </c>
    </row>
    <row r="3202" spans="1:9" ht="116">
      <c r="A3202" s="146">
        <v>3209</v>
      </c>
      <c r="B3202" s="155"/>
      <c r="D3202" s="152"/>
      <c r="E3202" s="141" t="s">
        <v>14127</v>
      </c>
      <c r="F3202" s="143" t="s">
        <v>26335</v>
      </c>
      <c r="G3202" s="140"/>
      <c r="H3202" s="143" t="s">
        <v>14156</v>
      </c>
    </row>
    <row r="3203" spans="1:9">
      <c r="A3203" s="146">
        <v>3210</v>
      </c>
      <c r="B3203" s="155"/>
      <c r="D3203" s="152"/>
      <c r="E3203" s="141" t="s">
        <v>14127</v>
      </c>
      <c r="F3203" s="143" t="s">
        <v>14188</v>
      </c>
      <c r="G3203" s="140"/>
      <c r="H3203" s="143" t="s">
        <v>14189</v>
      </c>
    </row>
    <row r="3204" spans="1:9" ht="43.5">
      <c r="A3204" s="146">
        <v>3211</v>
      </c>
      <c r="B3204" s="155"/>
      <c r="D3204" s="152"/>
      <c r="E3204" s="141" t="s">
        <v>14127</v>
      </c>
      <c r="F3204" s="143" t="s">
        <v>26336</v>
      </c>
      <c r="G3204" s="140"/>
      <c r="H3204" s="143" t="s">
        <v>14570</v>
      </c>
    </row>
    <row r="3205" spans="1:9" ht="43.5">
      <c r="A3205" s="146">
        <v>3212</v>
      </c>
      <c r="B3205" s="155"/>
      <c r="D3205" s="152"/>
      <c r="E3205" s="141" t="s">
        <v>14127</v>
      </c>
      <c r="F3205" s="143" t="s">
        <v>26337</v>
      </c>
      <c r="G3205" s="140"/>
      <c r="H3205" s="143" t="s">
        <v>14731</v>
      </c>
    </row>
    <row r="3206" spans="1:9">
      <c r="A3206" s="146">
        <v>3213</v>
      </c>
      <c r="B3206" s="155"/>
      <c r="D3206" s="152"/>
      <c r="E3206" s="141" t="s">
        <v>14127</v>
      </c>
      <c r="F3206" s="143" t="s">
        <v>26339</v>
      </c>
      <c r="G3206" s="140"/>
      <c r="H3206" s="143" t="s">
        <v>15272</v>
      </c>
      <c r="I3206" s="159" t="s">
        <v>26338</v>
      </c>
    </row>
    <row r="3207" spans="1:9">
      <c r="A3207" s="146">
        <v>3214</v>
      </c>
      <c r="B3207" s="155"/>
      <c r="D3207" s="152"/>
      <c r="E3207" s="141" t="s">
        <v>14127</v>
      </c>
      <c r="F3207" s="143" t="s">
        <v>15273</v>
      </c>
      <c r="G3207" s="140"/>
      <c r="H3207" s="143" t="s">
        <v>15274</v>
      </c>
    </row>
    <row r="3208" spans="1:9">
      <c r="A3208" s="146">
        <v>3215</v>
      </c>
      <c r="B3208" s="155"/>
      <c r="D3208" s="152"/>
      <c r="E3208" s="141" t="s">
        <v>14127</v>
      </c>
      <c r="F3208" s="143" t="s">
        <v>15419</v>
      </c>
      <c r="G3208" s="140"/>
      <c r="H3208" s="143" t="s">
        <v>15420</v>
      </c>
    </row>
    <row r="3209" spans="1:9">
      <c r="A3209" s="146">
        <v>3216</v>
      </c>
      <c r="B3209" s="155"/>
      <c r="D3209" s="152"/>
      <c r="E3209" s="141" t="s">
        <v>14127</v>
      </c>
      <c r="F3209" s="143" t="s">
        <v>15423</v>
      </c>
      <c r="G3209" s="140"/>
      <c r="H3209" s="143" t="s">
        <v>15424</v>
      </c>
    </row>
    <row r="3210" spans="1:9">
      <c r="A3210" s="146">
        <v>3217</v>
      </c>
      <c r="B3210" s="155"/>
      <c r="D3210" s="152" t="s">
        <v>551</v>
      </c>
      <c r="E3210" s="141" t="s">
        <v>14127</v>
      </c>
      <c r="F3210" s="143" t="s">
        <v>15454</v>
      </c>
      <c r="G3210" s="140"/>
      <c r="H3210" s="143" t="s">
        <v>15455</v>
      </c>
    </row>
    <row r="3211" spans="1:9">
      <c r="A3211" s="146">
        <v>3218</v>
      </c>
      <c r="B3211" s="155"/>
      <c r="D3211" s="152"/>
      <c r="E3211" s="141" t="s">
        <v>14127</v>
      </c>
      <c r="F3211" s="143" t="s">
        <v>15491</v>
      </c>
      <c r="G3211" s="140"/>
      <c r="H3211" s="143" t="s">
        <v>15492</v>
      </c>
    </row>
    <row r="3212" spans="1:9">
      <c r="A3212" s="146">
        <v>3219</v>
      </c>
      <c r="B3212" s="155"/>
      <c r="D3212" s="152"/>
      <c r="E3212" s="141" t="s">
        <v>14127</v>
      </c>
      <c r="F3212" s="143" t="s">
        <v>9011</v>
      </c>
      <c r="G3212" s="140"/>
      <c r="H3212" s="143" t="s">
        <v>15536</v>
      </c>
    </row>
    <row r="3213" spans="1:9">
      <c r="A3213" s="146">
        <v>3220</v>
      </c>
      <c r="B3213" s="155"/>
      <c r="D3213" s="152"/>
      <c r="E3213" s="141" t="s">
        <v>14127</v>
      </c>
      <c r="F3213" s="143" t="s">
        <v>15577</v>
      </c>
      <c r="G3213" s="140"/>
      <c r="H3213" s="143" t="s">
        <v>15578</v>
      </c>
    </row>
    <row r="3214" spans="1:9">
      <c r="A3214" s="146">
        <v>3221</v>
      </c>
      <c r="B3214" s="155"/>
      <c r="D3214" s="152"/>
      <c r="E3214" s="141" t="s">
        <v>14127</v>
      </c>
      <c r="F3214" s="143" t="s">
        <v>15616</v>
      </c>
      <c r="G3214" s="140"/>
      <c r="H3214" s="143" t="s">
        <v>15617</v>
      </c>
    </row>
    <row r="3215" spans="1:9">
      <c r="A3215" s="146">
        <v>3222</v>
      </c>
      <c r="B3215" s="155"/>
      <c r="D3215" s="152"/>
      <c r="E3215" s="141" t="s">
        <v>14127</v>
      </c>
      <c r="F3215" s="143" t="s">
        <v>15618</v>
      </c>
      <c r="G3215" s="140"/>
      <c r="H3215" s="143" t="s">
        <v>15619</v>
      </c>
    </row>
    <row r="3216" spans="1:9">
      <c r="A3216" s="146">
        <v>3223</v>
      </c>
      <c r="B3216" s="155"/>
      <c r="D3216" s="152"/>
      <c r="E3216" s="141" t="s">
        <v>14127</v>
      </c>
      <c r="F3216" s="143" t="s">
        <v>15663</v>
      </c>
      <c r="G3216" s="140"/>
      <c r="H3216" s="143" t="s">
        <v>15664</v>
      </c>
    </row>
    <row r="3217" spans="1:8">
      <c r="A3217" s="146">
        <v>3224</v>
      </c>
      <c r="B3217" s="155"/>
      <c r="D3217" s="152"/>
      <c r="E3217" s="141" t="s">
        <v>14127</v>
      </c>
      <c r="F3217" s="143" t="s">
        <v>15665</v>
      </c>
      <c r="G3217" s="140"/>
      <c r="H3217" s="143" t="s">
        <v>15666</v>
      </c>
    </row>
    <row r="3218" spans="1:8">
      <c r="A3218" s="146">
        <v>3225</v>
      </c>
      <c r="B3218" s="155"/>
      <c r="D3218" s="152"/>
      <c r="E3218" s="141" t="s">
        <v>14127</v>
      </c>
      <c r="F3218" s="143" t="s">
        <v>15667</v>
      </c>
      <c r="G3218" s="140"/>
      <c r="H3218" s="143" t="s">
        <v>15664</v>
      </c>
    </row>
    <row r="3219" spans="1:8">
      <c r="A3219" s="146">
        <v>3226</v>
      </c>
      <c r="B3219" s="155"/>
      <c r="D3219" s="152"/>
      <c r="E3219" s="141" t="s">
        <v>14127</v>
      </c>
      <c r="F3219" s="143" t="s">
        <v>8872</v>
      </c>
      <c r="G3219" s="140"/>
      <c r="H3219" s="143" t="s">
        <v>15832</v>
      </c>
    </row>
    <row r="3220" spans="1:8">
      <c r="A3220" s="146">
        <v>3227</v>
      </c>
      <c r="B3220" s="155"/>
      <c r="D3220" s="152"/>
      <c r="E3220" s="141" t="s">
        <v>14127</v>
      </c>
      <c r="F3220" s="143" t="s">
        <v>15944</v>
      </c>
      <c r="G3220" s="140"/>
      <c r="H3220" s="143" t="s">
        <v>15943</v>
      </c>
    </row>
    <row r="3221" spans="1:8">
      <c r="A3221" s="146">
        <v>3228</v>
      </c>
      <c r="B3221" s="155"/>
      <c r="D3221" s="152"/>
      <c r="E3221" s="141" t="s">
        <v>14127</v>
      </c>
      <c r="F3221" s="143" t="s">
        <v>17960</v>
      </c>
      <c r="G3221" s="140"/>
      <c r="H3221" s="143" t="s">
        <v>17959</v>
      </c>
    </row>
    <row r="3222" spans="1:8">
      <c r="A3222" s="146">
        <v>3229</v>
      </c>
      <c r="B3222" s="155"/>
      <c r="D3222" s="152"/>
      <c r="E3222" s="141" t="s">
        <v>14127</v>
      </c>
      <c r="F3222" s="143" t="s">
        <v>16003</v>
      </c>
      <c r="G3222" s="140"/>
      <c r="H3222" s="143" t="s">
        <v>16004</v>
      </c>
    </row>
    <row r="3223" spans="1:8">
      <c r="A3223" s="146">
        <v>3230</v>
      </c>
      <c r="B3223" s="155"/>
      <c r="D3223" s="152"/>
      <c r="E3223" s="141" t="s">
        <v>14127</v>
      </c>
      <c r="F3223" s="143" t="s">
        <v>16028</v>
      </c>
      <c r="G3223" s="140"/>
      <c r="H3223" s="143" t="s">
        <v>16029</v>
      </c>
    </row>
    <row r="3224" spans="1:8">
      <c r="A3224" s="146">
        <v>3231</v>
      </c>
      <c r="B3224" s="155"/>
      <c r="D3224" s="152"/>
      <c r="E3224" s="141" t="s">
        <v>14127</v>
      </c>
      <c r="F3224" s="143" t="s">
        <v>8997</v>
      </c>
      <c r="G3224" s="140"/>
      <c r="H3224" s="143" t="s">
        <v>8998</v>
      </c>
    </row>
    <row r="3225" spans="1:8">
      <c r="A3225" s="146">
        <v>3232</v>
      </c>
      <c r="B3225" s="155"/>
      <c r="D3225" s="152"/>
      <c r="E3225" s="141" t="s">
        <v>14127</v>
      </c>
      <c r="F3225" s="143" t="s">
        <v>16525</v>
      </c>
      <c r="G3225" s="140"/>
      <c r="H3225" s="143" t="s">
        <v>16526</v>
      </c>
    </row>
    <row r="3226" spans="1:8">
      <c r="A3226" s="146">
        <v>3233</v>
      </c>
      <c r="B3226" s="155"/>
      <c r="D3226" s="152"/>
      <c r="E3226" s="141" t="s">
        <v>14127</v>
      </c>
      <c r="F3226" s="143" t="s">
        <v>16719</v>
      </c>
      <c r="G3226" s="140"/>
      <c r="H3226" s="143" t="s">
        <v>16720</v>
      </c>
    </row>
    <row r="3227" spans="1:8">
      <c r="A3227" s="146">
        <v>3234</v>
      </c>
      <c r="B3227" s="155"/>
      <c r="D3227" s="152"/>
      <c r="E3227" s="141" t="s">
        <v>14127</v>
      </c>
      <c r="F3227" s="143" t="s">
        <v>16816</v>
      </c>
      <c r="G3227" s="140"/>
      <c r="H3227" s="143" t="s">
        <v>16815</v>
      </c>
    </row>
    <row r="3228" spans="1:8">
      <c r="A3228" s="146">
        <v>3235</v>
      </c>
      <c r="B3228" s="155"/>
      <c r="D3228" s="152"/>
      <c r="E3228" s="141" t="s">
        <v>14127</v>
      </c>
      <c r="F3228" s="143" t="s">
        <v>16817</v>
      </c>
      <c r="G3228" s="140"/>
      <c r="H3228" s="143" t="s">
        <v>16818</v>
      </c>
    </row>
    <row r="3229" spans="1:8">
      <c r="A3229" s="146">
        <v>3236</v>
      </c>
      <c r="B3229" s="155"/>
      <c r="D3229" s="152"/>
      <c r="E3229" s="141" t="s">
        <v>14127</v>
      </c>
      <c r="F3229" s="143" t="s">
        <v>16885</v>
      </c>
      <c r="G3229" s="140"/>
      <c r="H3229" s="143" t="s">
        <v>16886</v>
      </c>
    </row>
    <row r="3230" spans="1:8">
      <c r="A3230" s="146">
        <v>3237</v>
      </c>
      <c r="B3230" s="155"/>
      <c r="D3230" s="152"/>
      <c r="E3230" s="141" t="s">
        <v>14127</v>
      </c>
      <c r="F3230" s="143" t="s">
        <v>17602</v>
      </c>
      <c r="G3230" s="140"/>
      <c r="H3230" s="143" t="s">
        <v>17603</v>
      </c>
    </row>
    <row r="3231" spans="1:8">
      <c r="A3231" s="146">
        <v>3238</v>
      </c>
      <c r="B3231" s="155"/>
      <c r="D3231" s="152" t="s">
        <v>551</v>
      </c>
      <c r="E3231" s="141" t="s">
        <v>14127</v>
      </c>
      <c r="F3231" s="143" t="s">
        <v>17788</v>
      </c>
      <c r="G3231" s="140"/>
      <c r="H3231" s="143" t="s">
        <v>17789</v>
      </c>
    </row>
    <row r="3232" spans="1:8">
      <c r="A3232" s="146">
        <v>3239</v>
      </c>
      <c r="B3232" s="155"/>
      <c r="D3232" s="152"/>
      <c r="E3232" s="141" t="s">
        <v>14127</v>
      </c>
      <c r="F3232" s="143" t="s">
        <v>17841</v>
      </c>
      <c r="G3232" s="140"/>
      <c r="H3232" s="143" t="s">
        <v>17842</v>
      </c>
    </row>
    <row r="3233" spans="1:8">
      <c r="A3233" s="146">
        <v>3240</v>
      </c>
      <c r="B3233" s="155"/>
      <c r="D3233" s="152" t="s">
        <v>551</v>
      </c>
      <c r="E3233" s="141" t="s">
        <v>14127</v>
      </c>
      <c r="F3233" s="143" t="s">
        <v>18001</v>
      </c>
      <c r="G3233" s="140"/>
      <c r="H3233" s="143" t="s">
        <v>18002</v>
      </c>
    </row>
    <row r="3234" spans="1:8">
      <c r="A3234" s="146">
        <v>3241</v>
      </c>
      <c r="B3234" s="155"/>
      <c r="D3234" s="152"/>
      <c r="E3234" s="141" t="s">
        <v>14127</v>
      </c>
      <c r="F3234" s="143" t="s">
        <v>18030</v>
      </c>
      <c r="G3234" s="140"/>
      <c r="H3234" s="143" t="s">
        <v>18031</v>
      </c>
    </row>
    <row r="3235" spans="1:8">
      <c r="A3235" s="146">
        <v>3242</v>
      </c>
      <c r="B3235" s="155"/>
      <c r="D3235" s="152"/>
      <c r="E3235" s="141" t="s">
        <v>14127</v>
      </c>
      <c r="F3235" s="143" t="s">
        <v>18032</v>
      </c>
      <c r="G3235" s="140"/>
      <c r="H3235" s="143" t="s">
        <v>18033</v>
      </c>
    </row>
    <row r="3236" spans="1:8">
      <c r="A3236" s="146">
        <v>3243</v>
      </c>
      <c r="B3236" s="155"/>
      <c r="D3236" s="152"/>
      <c r="E3236" s="141" t="s">
        <v>14127</v>
      </c>
      <c r="F3236" s="143" t="s">
        <v>18036</v>
      </c>
      <c r="G3236" s="140"/>
      <c r="H3236" s="143" t="s">
        <v>18037</v>
      </c>
    </row>
    <row r="3237" spans="1:8">
      <c r="A3237" s="146">
        <v>3244</v>
      </c>
      <c r="B3237" s="155"/>
      <c r="D3237" s="152"/>
      <c r="E3237" s="141" t="s">
        <v>14127</v>
      </c>
      <c r="F3237" s="143" t="s">
        <v>18287</v>
      </c>
      <c r="G3237" s="140"/>
      <c r="H3237" s="143" t="s">
        <v>18288</v>
      </c>
    </row>
    <row r="3238" spans="1:8">
      <c r="A3238" s="146">
        <v>3245</v>
      </c>
      <c r="B3238" s="155"/>
      <c r="D3238" s="152"/>
      <c r="E3238" s="141" t="s">
        <v>14127</v>
      </c>
      <c r="F3238" s="143" t="s">
        <v>18298</v>
      </c>
      <c r="G3238" s="140"/>
      <c r="H3238" s="143" t="s">
        <v>18299</v>
      </c>
    </row>
    <row r="3239" spans="1:8">
      <c r="A3239" s="146">
        <v>3246</v>
      </c>
      <c r="B3239" s="155"/>
      <c r="D3239" s="152" t="s">
        <v>551</v>
      </c>
      <c r="E3239" s="141" t="s">
        <v>14127</v>
      </c>
      <c r="F3239" s="143" t="s">
        <v>18405</v>
      </c>
      <c r="G3239" s="140"/>
      <c r="H3239" s="143" t="s">
        <v>18406</v>
      </c>
    </row>
    <row r="3240" spans="1:8">
      <c r="A3240" s="146">
        <v>3247</v>
      </c>
      <c r="B3240" s="155"/>
      <c r="D3240" s="152"/>
      <c r="E3240" s="141" t="s">
        <v>14127</v>
      </c>
      <c r="F3240" s="143" t="s">
        <v>18449</v>
      </c>
      <c r="G3240" s="140"/>
      <c r="H3240" s="143" t="s">
        <v>18450</v>
      </c>
    </row>
    <row r="3241" spans="1:8">
      <c r="A3241" s="146">
        <v>3248</v>
      </c>
      <c r="B3241" s="155"/>
      <c r="D3241" s="152"/>
      <c r="E3241" s="141" t="s">
        <v>14127</v>
      </c>
      <c r="F3241" s="143" t="s">
        <v>18585</v>
      </c>
      <c r="G3241" s="140"/>
      <c r="H3241" s="143" t="s">
        <v>18586</v>
      </c>
    </row>
    <row r="3242" spans="1:8">
      <c r="A3242" s="146">
        <v>3249</v>
      </c>
      <c r="B3242" s="155"/>
      <c r="D3242" s="152"/>
      <c r="E3242" s="141" t="s">
        <v>14127</v>
      </c>
      <c r="F3242" s="143" t="s">
        <v>18626</v>
      </c>
      <c r="G3242" s="140"/>
      <c r="H3242" s="143" t="s">
        <v>18627</v>
      </c>
    </row>
    <row r="3243" spans="1:8">
      <c r="A3243" s="146">
        <v>3250</v>
      </c>
      <c r="B3243" s="155"/>
      <c r="D3243" s="152"/>
      <c r="E3243" s="141" t="s">
        <v>14127</v>
      </c>
      <c r="F3243" s="143" t="s">
        <v>18628</v>
      </c>
      <c r="G3243" s="140"/>
      <c r="H3243" s="143" t="s">
        <v>18629</v>
      </c>
    </row>
    <row r="3244" spans="1:8">
      <c r="A3244" s="146">
        <v>3251</v>
      </c>
      <c r="B3244" s="155"/>
      <c r="D3244" s="152"/>
      <c r="E3244" s="141" t="s">
        <v>14127</v>
      </c>
      <c r="F3244" s="143" t="s">
        <v>9013</v>
      </c>
      <c r="G3244" s="140"/>
      <c r="H3244" s="143" t="s">
        <v>18648</v>
      </c>
    </row>
    <row r="3245" spans="1:8" ht="43.5">
      <c r="A3245" s="146">
        <v>3252</v>
      </c>
      <c r="B3245" s="155"/>
      <c r="D3245" s="152"/>
      <c r="E3245" s="141" t="s">
        <v>14127</v>
      </c>
      <c r="F3245" s="143" t="s">
        <v>25918</v>
      </c>
      <c r="G3245" s="140"/>
      <c r="H3245" s="143" t="s">
        <v>18676</v>
      </c>
    </row>
    <row r="3246" spans="1:8">
      <c r="A3246" s="146">
        <v>3253</v>
      </c>
      <c r="B3246" s="155"/>
      <c r="D3246" s="152"/>
      <c r="E3246" s="141" t="s">
        <v>14127</v>
      </c>
      <c r="F3246" s="143" t="s">
        <v>21873</v>
      </c>
      <c r="G3246" s="140"/>
      <c r="H3246" s="143" t="s">
        <v>21874</v>
      </c>
    </row>
    <row r="3247" spans="1:8">
      <c r="A3247" s="146">
        <v>3254</v>
      </c>
      <c r="B3247" s="155"/>
      <c r="D3247" s="152"/>
      <c r="E3247" s="141" t="s">
        <v>14127</v>
      </c>
      <c r="F3247" s="143" t="s">
        <v>21903</v>
      </c>
      <c r="G3247" s="140"/>
      <c r="H3247" s="143" t="s">
        <v>21907</v>
      </c>
    </row>
    <row r="3248" spans="1:8" ht="43.5">
      <c r="A3248" s="146">
        <v>3255</v>
      </c>
      <c r="B3248" s="155"/>
      <c r="D3248" s="152"/>
      <c r="E3248" s="141" t="s">
        <v>14127</v>
      </c>
      <c r="F3248" s="143" t="s">
        <v>25917</v>
      </c>
      <c r="G3248" s="140"/>
      <c r="H3248" s="143" t="s">
        <v>23631</v>
      </c>
    </row>
    <row r="3249" spans="1:13">
      <c r="A3249" s="146">
        <v>3256</v>
      </c>
      <c r="B3249" s="155"/>
      <c r="D3249" s="152"/>
      <c r="E3249" s="141" t="s">
        <v>14127</v>
      </c>
      <c r="F3249" s="143" t="s">
        <v>23746</v>
      </c>
      <c r="G3249" s="140"/>
      <c r="H3249" s="143" t="s">
        <v>23720</v>
      </c>
      <c r="I3249" s="159" t="s">
        <v>23719</v>
      </c>
    </row>
    <row r="3250" spans="1:13">
      <c r="A3250" s="146">
        <v>3257</v>
      </c>
      <c r="B3250" s="155"/>
      <c r="D3250" s="152"/>
      <c r="E3250" s="141" t="s">
        <v>14127</v>
      </c>
      <c r="F3250" s="143" t="s">
        <v>24412</v>
      </c>
      <c r="G3250" s="140"/>
      <c r="H3250" s="143" t="s">
        <v>24326</v>
      </c>
    </row>
    <row r="3251" spans="1:13" ht="58">
      <c r="A3251" s="146">
        <v>3258</v>
      </c>
      <c r="B3251" s="155"/>
      <c r="D3251" s="152" t="s">
        <v>551</v>
      </c>
      <c r="E3251" s="141" t="s">
        <v>14127</v>
      </c>
      <c r="F3251" s="143" t="s">
        <v>24330</v>
      </c>
      <c r="G3251" s="140"/>
      <c r="H3251" s="143" t="s">
        <v>24329</v>
      </c>
    </row>
    <row r="3252" spans="1:13" ht="43.5">
      <c r="A3252" s="146">
        <v>3259</v>
      </c>
      <c r="B3252" s="155"/>
      <c r="D3252" s="152"/>
      <c r="E3252" s="141" t="s">
        <v>14127</v>
      </c>
      <c r="F3252" s="143" t="s">
        <v>24335</v>
      </c>
      <c r="G3252" s="140"/>
      <c r="H3252" s="143" t="s">
        <v>24334</v>
      </c>
    </row>
    <row r="3253" spans="1:13">
      <c r="A3253" s="146">
        <v>3260</v>
      </c>
      <c r="B3253" s="155"/>
      <c r="D3253" s="152"/>
      <c r="E3253" s="141" t="s">
        <v>14127</v>
      </c>
      <c r="F3253" s="143" t="s">
        <v>24419</v>
      </c>
      <c r="G3253" s="140"/>
      <c r="H3253" s="143" t="s">
        <v>24418</v>
      </c>
    </row>
    <row r="3254" spans="1:13">
      <c r="A3254" s="146">
        <v>3261</v>
      </c>
      <c r="B3254" s="155"/>
      <c r="D3254" s="152"/>
      <c r="E3254" s="141" t="s">
        <v>14127</v>
      </c>
      <c r="F3254" s="143" t="s">
        <v>24460</v>
      </c>
      <c r="G3254" s="140"/>
      <c r="H3254" s="143" t="s">
        <v>24461</v>
      </c>
    </row>
    <row r="3255" spans="1:13">
      <c r="A3255" s="146">
        <v>3262</v>
      </c>
      <c r="B3255" s="155"/>
      <c r="D3255" s="152"/>
      <c r="E3255" s="141" t="s">
        <v>14127</v>
      </c>
      <c r="F3255" s="143" t="s">
        <v>24647</v>
      </c>
      <c r="G3255" s="140"/>
      <c r="H3255" s="143" t="s">
        <v>24648</v>
      </c>
    </row>
    <row r="3256" spans="1:13">
      <c r="A3256" s="146">
        <v>3263</v>
      </c>
      <c r="B3256" s="155"/>
      <c r="D3256" s="152"/>
      <c r="E3256" s="141" t="s">
        <v>14127</v>
      </c>
      <c r="F3256" s="143" t="s">
        <v>24800</v>
      </c>
      <c r="G3256" s="140"/>
      <c r="H3256" s="143" t="s">
        <v>24801</v>
      </c>
    </row>
    <row r="3257" spans="1:13">
      <c r="A3257" s="146">
        <v>3264</v>
      </c>
      <c r="B3257" s="155"/>
      <c r="D3257" s="152"/>
      <c r="E3257" s="141" t="s">
        <v>14127</v>
      </c>
      <c r="F3257" s="143" t="s">
        <v>24803</v>
      </c>
      <c r="G3257" s="140"/>
      <c r="H3257" s="143" t="s">
        <v>24802</v>
      </c>
    </row>
    <row r="3258" spans="1:13">
      <c r="A3258" s="146">
        <v>3265</v>
      </c>
      <c r="B3258" s="155"/>
      <c r="D3258" s="152"/>
      <c r="E3258" s="141" t="s">
        <v>14127</v>
      </c>
      <c r="F3258" s="143" t="s">
        <v>24804</v>
      </c>
      <c r="G3258" s="140"/>
      <c r="H3258" s="143" t="s">
        <v>24805</v>
      </c>
    </row>
    <row r="3259" spans="1:13">
      <c r="A3259" s="146">
        <v>3266</v>
      </c>
      <c r="B3259" s="155"/>
      <c r="D3259" s="152"/>
      <c r="E3259" s="141" t="s">
        <v>14127</v>
      </c>
      <c r="F3259" s="143" t="s">
        <v>25031</v>
      </c>
      <c r="G3259" s="140"/>
      <c r="H3259" s="143" t="s">
        <v>24950</v>
      </c>
      <c r="I3259" s="159" t="s">
        <v>25033</v>
      </c>
    </row>
    <row r="3260" spans="1:13">
      <c r="A3260" s="146">
        <v>3267</v>
      </c>
      <c r="B3260" s="155"/>
      <c r="D3260" s="152"/>
      <c r="E3260" s="141" t="s">
        <v>14127</v>
      </c>
      <c r="F3260" s="143" t="s">
        <v>25298</v>
      </c>
      <c r="G3260" s="140"/>
      <c r="H3260" s="143" t="s">
        <v>25299</v>
      </c>
    </row>
    <row r="3261" spans="1:13">
      <c r="A3261" s="146">
        <v>3268</v>
      </c>
      <c r="B3261" s="155"/>
      <c r="D3261" s="152"/>
      <c r="E3261" s="141" t="s">
        <v>14127</v>
      </c>
      <c r="F3261" s="143" t="s">
        <v>25304</v>
      </c>
      <c r="G3261" s="140"/>
      <c r="H3261" s="143" t="s">
        <v>25305</v>
      </c>
    </row>
    <row r="3262" spans="1:13" ht="43.5">
      <c r="A3262" s="146">
        <v>3269</v>
      </c>
      <c r="B3262" s="155"/>
      <c r="D3262" s="152"/>
      <c r="E3262" s="141" t="s">
        <v>14127</v>
      </c>
      <c r="F3262" s="143" t="s">
        <v>25312</v>
      </c>
      <c r="G3262" s="140"/>
      <c r="H3262" s="143" t="s">
        <v>25306</v>
      </c>
    </row>
    <row r="3263" spans="1:13" ht="43.5">
      <c r="A3263" s="146">
        <v>3270</v>
      </c>
      <c r="B3263" s="158"/>
      <c r="D3263" s="154"/>
      <c r="E3263" s="141" t="s">
        <v>14127</v>
      </c>
      <c r="F3263" s="148" t="s">
        <v>25512</v>
      </c>
      <c r="G3263" s="140"/>
      <c r="H3263" s="148"/>
      <c r="M3263" s="169"/>
    </row>
    <row r="3264" spans="1:13">
      <c r="A3264" s="146">
        <v>3271</v>
      </c>
      <c r="B3264" s="158"/>
      <c r="D3264" s="154"/>
      <c r="E3264" s="141" t="s">
        <v>14127</v>
      </c>
      <c r="F3264" s="143" t="s">
        <v>25824</v>
      </c>
      <c r="G3264" s="140"/>
      <c r="H3264" s="148"/>
      <c r="M3264" s="169"/>
    </row>
    <row r="3265" spans="1:13" ht="43.5">
      <c r="A3265" s="146">
        <v>3272</v>
      </c>
      <c r="B3265" s="158"/>
      <c r="D3265" s="154"/>
      <c r="E3265" s="141" t="s">
        <v>14127</v>
      </c>
      <c r="F3265" s="143" t="s">
        <v>25911</v>
      </c>
      <c r="G3265" s="143"/>
      <c r="H3265" s="143" t="s">
        <v>25912</v>
      </c>
      <c r="M3265" s="169"/>
    </row>
    <row r="3266" spans="1:13">
      <c r="A3266" s="146">
        <v>3273</v>
      </c>
      <c r="B3266" s="158"/>
      <c r="D3266" s="154"/>
      <c r="E3266" s="141" t="s">
        <v>14127</v>
      </c>
      <c r="F3266" s="143" t="s">
        <v>25913</v>
      </c>
      <c r="G3266" s="143"/>
      <c r="H3266" s="143" t="s">
        <v>25914</v>
      </c>
      <c r="M3266" s="169"/>
    </row>
    <row r="3267" spans="1:13" ht="43.5">
      <c r="A3267" s="146">
        <v>3274</v>
      </c>
      <c r="B3267" s="158"/>
      <c r="D3267" s="154"/>
      <c r="E3267" s="141" t="s">
        <v>14127</v>
      </c>
      <c r="F3267" s="143" t="s">
        <v>25915</v>
      </c>
      <c r="G3267" s="143"/>
      <c r="H3267" s="143"/>
      <c r="M3267" s="169"/>
    </row>
    <row r="3268" spans="1:13" ht="43.5">
      <c r="A3268" s="146">
        <v>3275</v>
      </c>
      <c r="B3268" s="158"/>
      <c r="D3268" s="154"/>
      <c r="E3268" s="141" t="s">
        <v>14127</v>
      </c>
      <c r="F3268" s="143" t="s">
        <v>25916</v>
      </c>
      <c r="G3268" s="143"/>
      <c r="H3268" s="143" t="s">
        <v>25921</v>
      </c>
      <c r="M3268" s="169"/>
    </row>
    <row r="3269" spans="1:13">
      <c r="A3269" s="146">
        <v>3276</v>
      </c>
      <c r="B3269" s="156"/>
      <c r="D3269" s="157"/>
      <c r="E3269" s="141" t="s">
        <v>56</v>
      </c>
      <c r="F3269" s="143" t="s">
        <v>22588</v>
      </c>
      <c r="G3269" s="143"/>
      <c r="H3269" s="143" t="s">
        <v>22589</v>
      </c>
    </row>
    <row r="3270" spans="1:13">
      <c r="A3270" s="146">
        <v>3277</v>
      </c>
      <c r="B3270" s="155"/>
      <c r="D3270" s="152"/>
      <c r="E3270" s="141" t="s">
        <v>56</v>
      </c>
      <c r="F3270" s="143" t="s">
        <v>21332</v>
      </c>
      <c r="G3270" s="140"/>
      <c r="H3270" s="143"/>
    </row>
    <row r="3271" spans="1:13">
      <c r="A3271" s="146">
        <v>3278</v>
      </c>
      <c r="B3271" s="155"/>
      <c r="D3271" s="152"/>
      <c r="E3271" s="141" t="s">
        <v>56</v>
      </c>
      <c r="F3271" s="143" t="s">
        <v>7305</v>
      </c>
      <c r="G3271" s="140"/>
      <c r="H3271" s="143" t="s">
        <v>7300</v>
      </c>
    </row>
    <row r="3272" spans="1:13">
      <c r="A3272" s="146">
        <v>3279</v>
      </c>
      <c r="B3272" s="155"/>
      <c r="D3272" s="152"/>
      <c r="E3272" s="141" t="s">
        <v>56</v>
      </c>
      <c r="F3272" s="143" t="s">
        <v>7301</v>
      </c>
      <c r="G3272" s="140"/>
      <c r="H3272" s="143" t="s">
        <v>7302</v>
      </c>
    </row>
    <row r="3273" spans="1:13">
      <c r="A3273" s="146">
        <v>3280</v>
      </c>
      <c r="B3273" s="155"/>
      <c r="D3273" s="152"/>
      <c r="E3273" s="141" t="s">
        <v>56</v>
      </c>
      <c r="F3273" s="143" t="s">
        <v>16367</v>
      </c>
      <c r="G3273" s="140"/>
      <c r="H3273" s="143" t="s">
        <v>1521</v>
      </c>
    </row>
    <row r="3274" spans="1:13">
      <c r="A3274" s="146">
        <v>3281</v>
      </c>
      <c r="B3274" s="155"/>
      <c r="D3274" s="152"/>
      <c r="E3274" s="141" t="s">
        <v>56</v>
      </c>
      <c r="F3274" s="143" t="s">
        <v>7408</v>
      </c>
      <c r="G3274" s="140"/>
      <c r="H3274" s="143" t="s">
        <v>7409</v>
      </c>
    </row>
    <row r="3275" spans="1:13">
      <c r="A3275" s="146">
        <v>3282</v>
      </c>
      <c r="B3275" s="155"/>
      <c r="D3275" s="152"/>
      <c r="E3275" s="141" t="s">
        <v>56</v>
      </c>
      <c r="F3275" s="143" t="s">
        <v>7410</v>
      </c>
      <c r="G3275" s="140"/>
      <c r="H3275" s="143" t="s">
        <v>7411</v>
      </c>
    </row>
    <row r="3276" spans="1:13">
      <c r="A3276" s="146">
        <v>3283</v>
      </c>
      <c r="B3276" s="155"/>
      <c r="D3276" s="152"/>
      <c r="E3276" s="141" t="s">
        <v>56</v>
      </c>
      <c r="F3276" s="143" t="s">
        <v>7421</v>
      </c>
      <c r="G3276" s="140"/>
      <c r="H3276" s="143" t="s">
        <v>7418</v>
      </c>
    </row>
    <row r="3277" spans="1:13">
      <c r="A3277" s="146">
        <v>3284</v>
      </c>
      <c r="B3277" s="155"/>
      <c r="D3277" s="152"/>
      <c r="E3277" s="141" t="s">
        <v>56</v>
      </c>
      <c r="F3277" s="143" t="s">
        <v>7419</v>
      </c>
      <c r="G3277" s="140"/>
      <c r="H3277" s="143" t="s">
        <v>7420</v>
      </c>
    </row>
    <row r="3278" spans="1:13">
      <c r="A3278" s="146">
        <v>3285</v>
      </c>
      <c r="B3278" s="155"/>
      <c r="D3278" s="152"/>
      <c r="E3278" s="141" t="s">
        <v>56</v>
      </c>
      <c r="F3278" s="143" t="s">
        <v>7461</v>
      </c>
      <c r="G3278" s="140"/>
      <c r="H3278" s="143" t="s">
        <v>7462</v>
      </c>
    </row>
    <row r="3279" spans="1:13">
      <c r="A3279" s="146">
        <v>3286</v>
      </c>
      <c r="B3279" s="155"/>
      <c r="D3279" s="152"/>
      <c r="E3279" s="141" t="s">
        <v>56</v>
      </c>
      <c r="F3279" s="143" t="s">
        <v>17022</v>
      </c>
      <c r="G3279" s="140"/>
      <c r="H3279" s="143" t="s">
        <v>17018</v>
      </c>
    </row>
    <row r="3280" spans="1:13">
      <c r="A3280" s="146">
        <v>3287</v>
      </c>
      <c r="B3280" s="155"/>
      <c r="D3280" s="152"/>
      <c r="E3280" s="141" t="s">
        <v>56</v>
      </c>
      <c r="F3280" s="143" t="s">
        <v>7542</v>
      </c>
      <c r="G3280" s="140"/>
      <c r="H3280" s="143" t="s">
        <v>7543</v>
      </c>
    </row>
    <row r="3281" spans="1:8">
      <c r="A3281" s="146">
        <v>3288</v>
      </c>
      <c r="B3281" s="155"/>
      <c r="D3281" s="152"/>
      <c r="E3281" s="141" t="s">
        <v>56</v>
      </c>
      <c r="F3281" s="143" t="s">
        <v>3047</v>
      </c>
      <c r="G3281" s="140"/>
      <c r="H3281" s="143" t="s">
        <v>7612</v>
      </c>
    </row>
    <row r="3282" spans="1:8">
      <c r="A3282" s="146">
        <v>3289</v>
      </c>
      <c r="B3282" s="155"/>
      <c r="D3282" s="152"/>
      <c r="E3282" s="141" t="s">
        <v>56</v>
      </c>
      <c r="F3282" s="143" t="s">
        <v>20399</v>
      </c>
      <c r="G3282" s="140"/>
      <c r="H3282" s="143" t="s">
        <v>20400</v>
      </c>
    </row>
    <row r="3283" spans="1:8">
      <c r="A3283" s="146">
        <v>3290</v>
      </c>
      <c r="B3283" s="155"/>
      <c r="D3283" s="152"/>
      <c r="E3283" s="141" t="s">
        <v>56</v>
      </c>
      <c r="F3283" s="143" t="s">
        <v>7753</v>
      </c>
      <c r="G3283" s="140"/>
      <c r="H3283" s="143" t="s">
        <v>7754</v>
      </c>
    </row>
    <row r="3284" spans="1:8">
      <c r="A3284" s="146">
        <v>3291</v>
      </c>
      <c r="B3284" s="155"/>
      <c r="D3284" s="152"/>
      <c r="E3284" s="141" t="s">
        <v>56</v>
      </c>
      <c r="F3284" s="143" t="s">
        <v>7767</v>
      </c>
      <c r="G3284" s="140"/>
      <c r="H3284" s="143" t="s">
        <v>7768</v>
      </c>
    </row>
    <row r="3285" spans="1:8">
      <c r="A3285" s="146">
        <v>3292</v>
      </c>
      <c r="B3285" s="155"/>
      <c r="D3285" s="152"/>
      <c r="E3285" s="141" t="s">
        <v>56</v>
      </c>
      <c r="F3285" s="143" t="s">
        <v>3047</v>
      </c>
      <c r="G3285" s="140"/>
      <c r="H3285" s="143" t="s">
        <v>3048</v>
      </c>
    </row>
    <row r="3286" spans="1:8">
      <c r="A3286" s="146">
        <v>3293</v>
      </c>
      <c r="B3286" s="155"/>
      <c r="D3286" s="152"/>
      <c r="E3286" s="141" t="s">
        <v>56</v>
      </c>
      <c r="F3286" s="143" t="s">
        <v>3049</v>
      </c>
      <c r="G3286" s="140"/>
      <c r="H3286" s="143" t="s">
        <v>3050</v>
      </c>
    </row>
    <row r="3287" spans="1:8">
      <c r="A3287" s="146">
        <v>3294</v>
      </c>
      <c r="B3287" s="155"/>
      <c r="D3287" s="152"/>
      <c r="E3287" s="141" t="s">
        <v>56</v>
      </c>
      <c r="F3287" s="143" t="s">
        <v>3051</v>
      </c>
      <c r="G3287" s="140"/>
      <c r="H3287" s="143" t="s">
        <v>3052</v>
      </c>
    </row>
    <row r="3288" spans="1:8">
      <c r="A3288" s="146">
        <v>3295</v>
      </c>
      <c r="B3288" s="155"/>
      <c r="D3288" s="152"/>
      <c r="E3288" s="141" t="s">
        <v>56</v>
      </c>
      <c r="F3288" s="143" t="s">
        <v>9825</v>
      </c>
      <c r="G3288" s="140"/>
      <c r="H3288" s="143" t="s">
        <v>13709</v>
      </c>
    </row>
    <row r="3289" spans="1:8">
      <c r="A3289" s="146">
        <v>3296</v>
      </c>
      <c r="B3289" s="155"/>
      <c r="D3289" s="152"/>
      <c r="E3289" s="141" t="s">
        <v>56</v>
      </c>
      <c r="F3289" s="143" t="s">
        <v>13764</v>
      </c>
      <c r="G3289" s="140"/>
      <c r="H3289" s="143" t="s">
        <v>13765</v>
      </c>
    </row>
    <row r="3290" spans="1:8">
      <c r="A3290" s="146">
        <v>3297</v>
      </c>
      <c r="B3290" s="155"/>
      <c r="D3290" s="152"/>
      <c r="E3290" s="141" t="s">
        <v>56</v>
      </c>
      <c r="F3290" s="143" t="s">
        <v>8223</v>
      </c>
      <c r="G3290" s="140"/>
      <c r="H3290" s="143" t="s">
        <v>8224</v>
      </c>
    </row>
    <row r="3291" spans="1:8">
      <c r="A3291" s="146">
        <v>3298</v>
      </c>
      <c r="B3291" s="155"/>
      <c r="D3291" s="152"/>
      <c r="E3291" s="141" t="s">
        <v>56</v>
      </c>
      <c r="F3291" s="143" t="s">
        <v>13855</v>
      </c>
      <c r="G3291" s="140"/>
      <c r="H3291" s="143" t="s">
        <v>13856</v>
      </c>
    </row>
    <row r="3292" spans="1:8">
      <c r="A3292" s="146">
        <v>3299</v>
      </c>
      <c r="B3292" s="155"/>
      <c r="D3292" s="152"/>
      <c r="E3292" s="141" t="s">
        <v>56</v>
      </c>
      <c r="F3292" s="143" t="s">
        <v>2402</v>
      </c>
      <c r="G3292" s="140"/>
      <c r="H3292" s="143" t="s">
        <v>2403</v>
      </c>
    </row>
    <row r="3293" spans="1:8">
      <c r="A3293" s="146">
        <v>3300</v>
      </c>
      <c r="B3293" s="155"/>
      <c r="D3293" s="152"/>
      <c r="E3293" s="141" t="s">
        <v>56</v>
      </c>
      <c r="F3293" s="143" t="s">
        <v>13964</v>
      </c>
      <c r="G3293" s="140"/>
      <c r="H3293" s="143" t="s">
        <v>13965</v>
      </c>
    </row>
    <row r="3294" spans="1:8">
      <c r="A3294" s="146">
        <v>3301</v>
      </c>
      <c r="B3294" s="155"/>
      <c r="D3294" s="152"/>
      <c r="E3294" s="141" t="s">
        <v>56</v>
      </c>
      <c r="F3294" s="143" t="s">
        <v>14053</v>
      </c>
      <c r="G3294" s="140"/>
      <c r="H3294" s="143" t="s">
        <v>14054</v>
      </c>
    </row>
    <row r="3295" spans="1:8">
      <c r="A3295" s="146">
        <v>3302</v>
      </c>
      <c r="B3295" s="155"/>
      <c r="D3295" s="152"/>
      <c r="E3295" s="141" t="s">
        <v>56</v>
      </c>
      <c r="F3295" s="143" t="s">
        <v>14079</v>
      </c>
      <c r="G3295" s="140"/>
      <c r="H3295" s="143" t="s">
        <v>14080</v>
      </c>
    </row>
    <row r="3296" spans="1:8">
      <c r="A3296" s="146">
        <v>3303</v>
      </c>
      <c r="B3296" s="155"/>
      <c r="D3296" s="152"/>
      <c r="E3296" s="141" t="s">
        <v>56</v>
      </c>
      <c r="F3296" s="143" t="s">
        <v>14491</v>
      </c>
      <c r="G3296" s="140"/>
      <c r="H3296" s="143" t="s">
        <v>14492</v>
      </c>
    </row>
    <row r="3297" spans="1:8">
      <c r="A3297" s="146">
        <v>3304</v>
      </c>
      <c r="B3297" s="155"/>
      <c r="D3297" s="152"/>
      <c r="E3297" s="141" t="s">
        <v>56</v>
      </c>
      <c r="F3297" s="143" t="s">
        <v>14515</v>
      </c>
      <c r="G3297" s="140"/>
      <c r="H3297" s="143" t="s">
        <v>14516</v>
      </c>
    </row>
    <row r="3298" spans="1:8">
      <c r="A3298" s="146">
        <v>3305</v>
      </c>
      <c r="B3298" s="155"/>
      <c r="D3298" s="152"/>
      <c r="E3298" s="141" t="s">
        <v>56</v>
      </c>
      <c r="F3298" s="143" t="s">
        <v>14531</v>
      </c>
      <c r="G3298" s="140"/>
      <c r="H3298" s="143" t="s">
        <v>14532</v>
      </c>
    </row>
    <row r="3299" spans="1:8">
      <c r="A3299" s="146">
        <v>3306</v>
      </c>
      <c r="B3299" s="155"/>
      <c r="D3299" s="152"/>
      <c r="E3299" s="141" t="s">
        <v>56</v>
      </c>
      <c r="F3299" s="143" t="s">
        <v>14533</v>
      </c>
      <c r="G3299" s="140"/>
      <c r="H3299" s="143" t="s">
        <v>14534</v>
      </c>
    </row>
    <row r="3300" spans="1:8">
      <c r="A3300" s="146">
        <v>3307</v>
      </c>
      <c r="B3300" s="155"/>
      <c r="D3300" s="152"/>
      <c r="E3300" s="141" t="s">
        <v>56</v>
      </c>
      <c r="F3300" s="143" t="s">
        <v>12375</v>
      </c>
      <c r="G3300" s="140"/>
      <c r="H3300" s="143" t="s">
        <v>14680</v>
      </c>
    </row>
    <row r="3301" spans="1:8">
      <c r="A3301" s="146">
        <v>3308</v>
      </c>
      <c r="B3301" s="155"/>
      <c r="D3301" s="152"/>
      <c r="E3301" s="141" t="s">
        <v>56</v>
      </c>
      <c r="F3301" s="143" t="s">
        <v>14727</v>
      </c>
      <c r="G3301" s="140"/>
      <c r="H3301" s="143" t="s">
        <v>14728</v>
      </c>
    </row>
    <row r="3302" spans="1:8">
      <c r="A3302" s="146">
        <v>3309</v>
      </c>
      <c r="B3302" s="155"/>
      <c r="D3302" s="152"/>
      <c r="E3302" s="141" t="s">
        <v>56</v>
      </c>
      <c r="F3302" s="143" t="s">
        <v>15051</v>
      </c>
      <c r="G3302" s="140"/>
      <c r="H3302" s="143" t="s">
        <v>15052</v>
      </c>
    </row>
    <row r="3303" spans="1:8">
      <c r="A3303" s="146">
        <v>3310</v>
      </c>
      <c r="B3303" s="155"/>
      <c r="D3303" s="152"/>
      <c r="E3303" s="141" t="s">
        <v>56</v>
      </c>
      <c r="F3303" s="143" t="s">
        <v>15203</v>
      </c>
      <c r="G3303" s="140"/>
      <c r="H3303" s="143" t="s">
        <v>15204</v>
      </c>
    </row>
    <row r="3304" spans="1:8">
      <c r="A3304" s="146">
        <v>3311</v>
      </c>
      <c r="B3304" s="155"/>
      <c r="D3304" s="152"/>
      <c r="E3304" s="141" t="s">
        <v>56</v>
      </c>
      <c r="F3304" s="143" t="s">
        <v>15206</v>
      </c>
      <c r="G3304" s="140"/>
      <c r="H3304" s="143" t="s">
        <v>15205</v>
      </c>
    </row>
    <row r="3305" spans="1:8">
      <c r="A3305" s="146">
        <v>3312</v>
      </c>
      <c r="B3305" s="155"/>
      <c r="D3305" s="152"/>
      <c r="E3305" s="141" t="s">
        <v>56</v>
      </c>
      <c r="F3305" s="143" t="s">
        <v>15313</v>
      </c>
      <c r="G3305" s="140"/>
      <c r="H3305" s="143" t="s">
        <v>15312</v>
      </c>
    </row>
    <row r="3306" spans="1:8">
      <c r="A3306" s="146">
        <v>3313</v>
      </c>
      <c r="B3306" s="155"/>
      <c r="D3306" s="152"/>
      <c r="E3306" s="141" t="s">
        <v>56</v>
      </c>
      <c r="F3306" s="143" t="s">
        <v>11826</v>
      </c>
      <c r="G3306" s="140"/>
      <c r="H3306" s="143" t="s">
        <v>15414</v>
      </c>
    </row>
    <row r="3307" spans="1:8">
      <c r="A3307" s="146">
        <v>3314</v>
      </c>
      <c r="B3307" s="155"/>
      <c r="D3307" s="152"/>
      <c r="E3307" s="141" t="s">
        <v>56</v>
      </c>
      <c r="F3307" s="143" t="s">
        <v>15493</v>
      </c>
      <c r="G3307" s="140"/>
      <c r="H3307" s="143" t="s">
        <v>15494</v>
      </c>
    </row>
    <row r="3308" spans="1:8">
      <c r="A3308" s="146">
        <v>3315</v>
      </c>
      <c r="B3308" s="155"/>
      <c r="D3308" s="152"/>
      <c r="E3308" s="141" t="s">
        <v>56</v>
      </c>
      <c r="F3308" s="143" t="s">
        <v>15704</v>
      </c>
      <c r="G3308" s="140"/>
      <c r="H3308" s="143" t="s">
        <v>15705</v>
      </c>
    </row>
    <row r="3309" spans="1:8">
      <c r="A3309" s="146">
        <v>3316</v>
      </c>
      <c r="B3309" s="155"/>
      <c r="D3309" s="152"/>
      <c r="E3309" s="141" t="s">
        <v>56</v>
      </c>
      <c r="F3309" s="143" t="s">
        <v>15495</v>
      </c>
      <c r="G3309" s="140"/>
      <c r="H3309" s="143" t="s">
        <v>15496</v>
      </c>
    </row>
    <row r="3310" spans="1:8">
      <c r="A3310" s="146">
        <v>3317</v>
      </c>
      <c r="B3310" s="155"/>
      <c r="D3310" s="152"/>
      <c r="E3310" s="141" t="s">
        <v>56</v>
      </c>
      <c r="F3310" s="143" t="s">
        <v>18804</v>
      </c>
      <c r="G3310" s="140"/>
      <c r="H3310" s="143" t="s">
        <v>18803</v>
      </c>
    </row>
    <row r="3311" spans="1:8">
      <c r="A3311" s="146">
        <v>3318</v>
      </c>
      <c r="B3311" s="155"/>
      <c r="D3311" s="152"/>
      <c r="E3311" s="141" t="s">
        <v>56</v>
      </c>
      <c r="F3311" s="143" t="s">
        <v>15551</v>
      </c>
      <c r="G3311" s="140"/>
      <c r="H3311" s="143" t="s">
        <v>15552</v>
      </c>
    </row>
    <row r="3312" spans="1:8">
      <c r="A3312" s="146">
        <v>3319</v>
      </c>
      <c r="B3312" s="155"/>
      <c r="D3312" s="152"/>
      <c r="E3312" s="141" t="s">
        <v>56</v>
      </c>
      <c r="F3312" s="143" t="s">
        <v>15590</v>
      </c>
      <c r="G3312" s="140"/>
      <c r="H3312" s="143" t="s">
        <v>15591</v>
      </c>
    </row>
    <row r="3313" spans="1:8">
      <c r="A3313" s="146">
        <v>3320</v>
      </c>
      <c r="B3313" s="155"/>
      <c r="D3313" s="152"/>
      <c r="E3313" s="141" t="s">
        <v>56</v>
      </c>
      <c r="F3313" s="143" t="s">
        <v>15606</v>
      </c>
      <c r="G3313" s="140"/>
      <c r="H3313" s="143" t="s">
        <v>15607</v>
      </c>
    </row>
    <row r="3314" spans="1:8">
      <c r="A3314" s="146">
        <v>3321</v>
      </c>
      <c r="B3314" s="155"/>
      <c r="D3314" s="152"/>
      <c r="E3314" s="141" t="s">
        <v>56</v>
      </c>
      <c r="F3314" s="143" t="s">
        <v>15684</v>
      </c>
      <c r="G3314" s="140"/>
      <c r="H3314" s="143" t="s">
        <v>15685</v>
      </c>
    </row>
    <row r="3315" spans="1:8">
      <c r="A3315" s="146">
        <v>3322</v>
      </c>
      <c r="B3315" s="155"/>
      <c r="D3315" s="152"/>
      <c r="E3315" s="141" t="s">
        <v>56</v>
      </c>
      <c r="F3315" s="143" t="s">
        <v>15780</v>
      </c>
      <c r="G3315" s="140"/>
      <c r="H3315" s="143" t="s">
        <v>15781</v>
      </c>
    </row>
    <row r="3316" spans="1:8">
      <c r="A3316" s="146">
        <v>3323</v>
      </c>
      <c r="B3316" s="155"/>
      <c r="D3316" s="152"/>
      <c r="E3316" s="141" t="s">
        <v>56</v>
      </c>
      <c r="F3316" s="143" t="s">
        <v>15782</v>
      </c>
      <c r="G3316" s="140"/>
      <c r="H3316" s="143" t="s">
        <v>15860</v>
      </c>
    </row>
    <row r="3317" spans="1:8">
      <c r="A3317" s="146">
        <v>3324</v>
      </c>
      <c r="B3317" s="155"/>
      <c r="D3317" s="152"/>
      <c r="E3317" s="141" t="s">
        <v>56</v>
      </c>
      <c r="F3317" s="143" t="s">
        <v>15811</v>
      </c>
      <c r="G3317" s="140"/>
      <c r="H3317" s="143" t="s">
        <v>15812</v>
      </c>
    </row>
    <row r="3318" spans="1:8">
      <c r="A3318" s="146">
        <v>3325</v>
      </c>
      <c r="B3318" s="155"/>
      <c r="D3318" s="152"/>
      <c r="E3318" s="141" t="s">
        <v>56</v>
      </c>
      <c r="F3318" s="143" t="s">
        <v>15817</v>
      </c>
      <c r="G3318" s="140"/>
      <c r="H3318" s="143" t="s">
        <v>15818</v>
      </c>
    </row>
    <row r="3319" spans="1:8">
      <c r="A3319" s="146">
        <v>3326</v>
      </c>
      <c r="B3319" s="155"/>
      <c r="D3319" s="152"/>
      <c r="E3319" s="141" t="s">
        <v>56</v>
      </c>
      <c r="F3319" s="143" t="s">
        <v>16274</v>
      </c>
      <c r="G3319" s="140"/>
      <c r="H3319" s="143" t="s">
        <v>16275</v>
      </c>
    </row>
    <row r="3320" spans="1:8">
      <c r="A3320" s="146">
        <v>3327</v>
      </c>
      <c r="B3320" s="155"/>
      <c r="D3320" s="152"/>
      <c r="E3320" s="141" t="s">
        <v>56</v>
      </c>
      <c r="F3320" s="143" t="s">
        <v>16276</v>
      </c>
      <c r="G3320" s="140"/>
      <c r="H3320" s="143" t="s">
        <v>16277</v>
      </c>
    </row>
    <row r="3321" spans="1:8">
      <c r="A3321" s="146">
        <v>3328</v>
      </c>
      <c r="B3321" s="155"/>
      <c r="D3321" s="152"/>
      <c r="E3321" s="141" t="s">
        <v>56</v>
      </c>
      <c r="F3321" s="143" t="s">
        <v>16544</v>
      </c>
      <c r="G3321" s="140"/>
      <c r="H3321" s="143" t="s">
        <v>16545</v>
      </c>
    </row>
    <row r="3322" spans="1:8">
      <c r="A3322" s="146">
        <v>3329</v>
      </c>
      <c r="B3322" s="155"/>
      <c r="D3322" s="152"/>
      <c r="E3322" s="141" t="s">
        <v>56</v>
      </c>
      <c r="F3322" s="143" t="s">
        <v>16546</v>
      </c>
      <c r="G3322" s="140"/>
      <c r="H3322" s="143" t="s">
        <v>16547</v>
      </c>
    </row>
    <row r="3323" spans="1:8" ht="43.5">
      <c r="A3323" s="146">
        <v>3330</v>
      </c>
      <c r="B3323" s="155"/>
      <c r="D3323" s="152"/>
      <c r="E3323" s="141" t="s">
        <v>56</v>
      </c>
      <c r="F3323" s="143" t="s">
        <v>23901</v>
      </c>
      <c r="G3323" s="140"/>
      <c r="H3323" s="143" t="s">
        <v>16625</v>
      </c>
    </row>
    <row r="3324" spans="1:8">
      <c r="A3324" s="146">
        <v>3331</v>
      </c>
      <c r="B3324" s="155"/>
      <c r="D3324" s="152"/>
      <c r="E3324" s="141" t="s">
        <v>56</v>
      </c>
      <c r="F3324" s="143" t="s">
        <v>17078</v>
      </c>
      <c r="G3324" s="140"/>
      <c r="H3324" s="143" t="s">
        <v>17079</v>
      </c>
    </row>
    <row r="3325" spans="1:8">
      <c r="A3325" s="146">
        <v>3332</v>
      </c>
      <c r="B3325" s="155"/>
      <c r="D3325" s="152"/>
      <c r="E3325" s="141" t="s">
        <v>56</v>
      </c>
      <c r="F3325" s="143" t="s">
        <v>17156</v>
      </c>
      <c r="G3325" s="140"/>
      <c r="H3325" s="143" t="s">
        <v>17157</v>
      </c>
    </row>
    <row r="3326" spans="1:8">
      <c r="A3326" s="146">
        <v>3333</v>
      </c>
      <c r="B3326" s="155"/>
      <c r="D3326" s="152"/>
      <c r="E3326" s="141" t="s">
        <v>56</v>
      </c>
      <c r="F3326" s="143" t="s">
        <v>17342</v>
      </c>
      <c r="G3326" s="140"/>
      <c r="H3326" s="143" t="s">
        <v>17343</v>
      </c>
    </row>
    <row r="3327" spans="1:8">
      <c r="A3327" s="146">
        <v>3334</v>
      </c>
      <c r="B3327" s="155"/>
      <c r="D3327" s="152"/>
      <c r="E3327" s="141" t="s">
        <v>56</v>
      </c>
      <c r="F3327" s="143" t="s">
        <v>17585</v>
      </c>
      <c r="G3327" s="140"/>
      <c r="H3327" s="143" t="s">
        <v>17586</v>
      </c>
    </row>
    <row r="3328" spans="1:8">
      <c r="A3328" s="146">
        <v>3335</v>
      </c>
      <c r="B3328" s="155"/>
      <c r="D3328" s="152"/>
      <c r="E3328" s="141" t="s">
        <v>56</v>
      </c>
      <c r="F3328" s="143" t="s">
        <v>17734</v>
      </c>
      <c r="G3328" s="140"/>
      <c r="H3328" s="143" t="s">
        <v>17735</v>
      </c>
    </row>
    <row r="3329" spans="1:8">
      <c r="A3329" s="146">
        <v>3336</v>
      </c>
      <c r="B3329" s="155"/>
      <c r="D3329" s="152"/>
      <c r="E3329" s="141" t="s">
        <v>56</v>
      </c>
      <c r="F3329" s="143" t="s">
        <v>17786</v>
      </c>
      <c r="G3329" s="140"/>
      <c r="H3329" s="143" t="s">
        <v>17787</v>
      </c>
    </row>
    <row r="3330" spans="1:8">
      <c r="A3330" s="146">
        <v>3337</v>
      </c>
      <c r="B3330" s="155"/>
      <c r="D3330" s="152"/>
      <c r="E3330" s="141" t="s">
        <v>56</v>
      </c>
      <c r="F3330" s="143" t="s">
        <v>17898</v>
      </c>
      <c r="G3330" s="140"/>
      <c r="H3330" s="143" t="s">
        <v>17899</v>
      </c>
    </row>
    <row r="3331" spans="1:8">
      <c r="A3331" s="146">
        <v>3338</v>
      </c>
      <c r="B3331" s="155"/>
      <c r="D3331" s="152"/>
      <c r="E3331" s="141" t="s">
        <v>56</v>
      </c>
      <c r="F3331" s="143" t="s">
        <v>18125</v>
      </c>
      <c r="G3331" s="140"/>
      <c r="H3331" s="143" t="s">
        <v>18126</v>
      </c>
    </row>
    <row r="3332" spans="1:8" ht="29">
      <c r="A3332" s="146">
        <v>3339</v>
      </c>
      <c r="B3332" s="155"/>
      <c r="D3332" s="152"/>
      <c r="E3332" s="141" t="s">
        <v>56</v>
      </c>
      <c r="F3332" s="143" t="s">
        <v>18127</v>
      </c>
      <c r="G3332" s="140"/>
      <c r="H3332" s="143" t="s">
        <v>18128</v>
      </c>
    </row>
    <row r="3333" spans="1:8">
      <c r="A3333" s="146">
        <v>3340</v>
      </c>
      <c r="B3333" s="155"/>
      <c r="D3333" s="152"/>
      <c r="E3333" s="141" t="s">
        <v>56</v>
      </c>
      <c r="F3333" s="143" t="s">
        <v>18149</v>
      </c>
      <c r="G3333" s="140"/>
      <c r="H3333" s="143" t="s">
        <v>18150</v>
      </c>
    </row>
    <row r="3334" spans="1:8">
      <c r="A3334" s="146">
        <v>3341</v>
      </c>
      <c r="B3334" s="155"/>
      <c r="D3334" s="152"/>
      <c r="E3334" s="141" t="s">
        <v>56</v>
      </c>
      <c r="F3334" s="143" t="s">
        <v>18171</v>
      </c>
      <c r="G3334" s="140"/>
      <c r="H3334" s="143" t="s">
        <v>18172</v>
      </c>
    </row>
    <row r="3335" spans="1:8">
      <c r="A3335" s="146">
        <v>3342</v>
      </c>
      <c r="B3335" s="155"/>
      <c r="D3335" s="152"/>
      <c r="E3335" s="141" t="s">
        <v>56</v>
      </c>
      <c r="F3335" s="143" t="s">
        <v>18244</v>
      </c>
      <c r="G3335" s="140"/>
      <c r="H3335" s="143" t="s">
        <v>18245</v>
      </c>
    </row>
    <row r="3336" spans="1:8">
      <c r="A3336" s="146">
        <v>3343</v>
      </c>
      <c r="B3336" s="155"/>
      <c r="D3336" s="152"/>
      <c r="E3336" s="141" t="s">
        <v>56</v>
      </c>
      <c r="F3336" s="143" t="s">
        <v>18246</v>
      </c>
      <c r="G3336" s="140"/>
      <c r="H3336" s="143" t="s">
        <v>18247</v>
      </c>
    </row>
    <row r="3337" spans="1:8">
      <c r="A3337" s="146">
        <v>3344</v>
      </c>
      <c r="B3337" s="155"/>
      <c r="D3337" s="152"/>
      <c r="E3337" s="141" t="s">
        <v>56</v>
      </c>
      <c r="F3337" s="143" t="s">
        <v>18297</v>
      </c>
      <c r="G3337" s="140"/>
      <c r="H3337" s="143" t="s">
        <v>18296</v>
      </c>
    </row>
    <row r="3338" spans="1:8">
      <c r="A3338" s="146">
        <v>3345</v>
      </c>
      <c r="B3338" s="155"/>
      <c r="D3338" s="152"/>
      <c r="E3338" s="141" t="s">
        <v>56</v>
      </c>
      <c r="F3338" s="143" t="s">
        <v>18328</v>
      </c>
      <c r="G3338" s="140"/>
      <c r="H3338" s="143" t="s">
        <v>18329</v>
      </c>
    </row>
    <row r="3339" spans="1:8">
      <c r="A3339" s="146">
        <v>3346</v>
      </c>
      <c r="B3339" s="155"/>
      <c r="D3339" s="152"/>
      <c r="E3339" s="141" t="s">
        <v>56</v>
      </c>
      <c r="F3339" s="143" t="s">
        <v>18364</v>
      </c>
      <c r="G3339" s="140"/>
      <c r="H3339" s="143" t="s">
        <v>18365</v>
      </c>
    </row>
    <row r="3340" spans="1:8">
      <c r="A3340" s="146">
        <v>3347</v>
      </c>
      <c r="B3340" s="155"/>
      <c r="D3340" s="152"/>
      <c r="E3340" s="141" t="s">
        <v>56</v>
      </c>
      <c r="F3340" s="143" t="s">
        <v>18369</v>
      </c>
      <c r="G3340" s="140"/>
      <c r="H3340" s="143" t="s">
        <v>18370</v>
      </c>
    </row>
    <row r="3341" spans="1:8">
      <c r="A3341" s="146">
        <v>3348</v>
      </c>
      <c r="B3341" s="155"/>
      <c r="D3341" s="152"/>
      <c r="E3341" s="141" t="s">
        <v>56</v>
      </c>
      <c r="F3341" s="143" t="s">
        <v>18498</v>
      </c>
      <c r="G3341" s="140"/>
      <c r="H3341" s="143" t="s">
        <v>18499</v>
      </c>
    </row>
    <row r="3342" spans="1:8">
      <c r="A3342" s="146">
        <v>3349</v>
      </c>
      <c r="B3342" s="155"/>
      <c r="D3342" s="152"/>
      <c r="E3342" s="141" t="s">
        <v>56</v>
      </c>
      <c r="F3342" s="143" t="s">
        <v>18564</v>
      </c>
      <c r="G3342" s="140"/>
      <c r="H3342" s="143" t="s">
        <v>18565</v>
      </c>
    </row>
    <row r="3343" spans="1:8">
      <c r="A3343" s="146">
        <v>3350</v>
      </c>
      <c r="B3343" s="155"/>
      <c r="D3343" s="152"/>
      <c r="E3343" s="141" t="s">
        <v>56</v>
      </c>
      <c r="F3343" s="143" t="s">
        <v>18562</v>
      </c>
      <c r="G3343" s="140"/>
      <c r="H3343" s="143" t="s">
        <v>18563</v>
      </c>
    </row>
    <row r="3344" spans="1:8">
      <c r="A3344" s="146">
        <v>3351</v>
      </c>
      <c r="B3344" s="155"/>
      <c r="D3344" s="152"/>
      <c r="E3344" s="141" t="s">
        <v>56</v>
      </c>
      <c r="F3344" s="143" t="s">
        <v>18597</v>
      </c>
      <c r="G3344" s="140"/>
      <c r="H3344" s="143" t="s">
        <v>18598</v>
      </c>
    </row>
    <row r="3345" spans="1:9">
      <c r="A3345" s="146">
        <v>3352</v>
      </c>
      <c r="B3345" s="155"/>
      <c r="D3345" s="152"/>
      <c r="E3345" s="141" t="s">
        <v>56</v>
      </c>
      <c r="F3345" s="143" t="s">
        <v>18622</v>
      </c>
      <c r="G3345" s="140"/>
      <c r="H3345" s="143" t="s">
        <v>18623</v>
      </c>
    </row>
    <row r="3346" spans="1:9">
      <c r="A3346" s="146">
        <v>3353</v>
      </c>
      <c r="B3346" s="155"/>
      <c r="D3346" s="152"/>
      <c r="E3346" s="141" t="s">
        <v>56</v>
      </c>
      <c r="F3346" s="143" t="s">
        <v>1771</v>
      </c>
      <c r="G3346" s="140"/>
      <c r="H3346" s="143" t="s">
        <v>18729</v>
      </c>
    </row>
    <row r="3347" spans="1:9">
      <c r="A3347" s="146">
        <v>3354</v>
      </c>
      <c r="B3347" s="155"/>
      <c r="D3347" s="152"/>
      <c r="E3347" s="141" t="s">
        <v>56</v>
      </c>
      <c r="F3347" s="143" t="s">
        <v>19130</v>
      </c>
      <c r="G3347" s="140"/>
      <c r="H3347" s="143" t="s">
        <v>19131</v>
      </c>
    </row>
    <row r="3348" spans="1:9">
      <c r="A3348" s="146">
        <v>3355</v>
      </c>
      <c r="B3348" s="155"/>
      <c r="D3348" s="152"/>
      <c r="E3348" s="141" t="s">
        <v>56</v>
      </c>
      <c r="F3348" s="143" t="s">
        <v>19154</v>
      </c>
      <c r="G3348" s="140"/>
      <c r="H3348" s="143" t="s">
        <v>19155</v>
      </c>
    </row>
    <row r="3349" spans="1:9">
      <c r="A3349" s="146">
        <v>3356</v>
      </c>
      <c r="B3349" s="155"/>
      <c r="D3349" s="152"/>
      <c r="E3349" s="141" t="s">
        <v>56</v>
      </c>
      <c r="F3349" s="143" t="s">
        <v>19823</v>
      </c>
      <c r="G3349" s="140"/>
      <c r="H3349" s="143" t="s">
        <v>19824</v>
      </c>
    </row>
    <row r="3350" spans="1:9" ht="31">
      <c r="A3350" s="146">
        <v>3357</v>
      </c>
      <c r="B3350" s="155"/>
      <c r="D3350" s="152"/>
      <c r="E3350" s="141" t="s">
        <v>56</v>
      </c>
      <c r="F3350" s="143" t="s">
        <v>20094</v>
      </c>
      <c r="G3350" s="140"/>
      <c r="H3350" s="143" t="s">
        <v>20095</v>
      </c>
      <c r="I3350" s="159" t="s">
        <v>24357</v>
      </c>
    </row>
    <row r="3351" spans="1:9">
      <c r="A3351" s="146">
        <v>3358</v>
      </c>
      <c r="B3351" s="155"/>
      <c r="D3351" s="152"/>
      <c r="E3351" s="141" t="s">
        <v>56</v>
      </c>
      <c r="F3351" s="143" t="s">
        <v>20437</v>
      </c>
      <c r="G3351" s="140"/>
      <c r="H3351" s="143" t="s">
        <v>20438</v>
      </c>
    </row>
    <row r="3352" spans="1:9" ht="101.5">
      <c r="A3352" s="146">
        <v>3359</v>
      </c>
      <c r="B3352" s="155"/>
      <c r="D3352" s="152"/>
      <c r="E3352" s="141" t="s">
        <v>56</v>
      </c>
      <c r="F3352" s="143" t="s">
        <v>21772</v>
      </c>
      <c r="G3352" s="140"/>
      <c r="H3352" s="143" t="s">
        <v>21254</v>
      </c>
    </row>
    <row r="3353" spans="1:9">
      <c r="A3353" s="146">
        <v>3360</v>
      </c>
      <c r="B3353" s="155"/>
      <c r="D3353" s="152"/>
      <c r="E3353" s="141" t="s">
        <v>56</v>
      </c>
      <c r="F3353" s="143" t="s">
        <v>21193</v>
      </c>
      <c r="G3353" s="140"/>
      <c r="H3353" s="143" t="s">
        <v>20669</v>
      </c>
    </row>
    <row r="3354" spans="1:9">
      <c r="A3354" s="146">
        <v>3361</v>
      </c>
      <c r="B3354" s="155"/>
      <c r="D3354" s="152"/>
      <c r="E3354" s="141" t="s">
        <v>56</v>
      </c>
      <c r="F3354" s="143" t="s">
        <v>20671</v>
      </c>
      <c r="G3354" s="140"/>
      <c r="H3354" s="143" t="s">
        <v>20670</v>
      </c>
    </row>
    <row r="3355" spans="1:9">
      <c r="A3355" s="146">
        <v>3362</v>
      </c>
      <c r="B3355" s="155"/>
      <c r="D3355" s="152"/>
      <c r="E3355" s="141" t="s">
        <v>56</v>
      </c>
      <c r="F3355" s="143" t="s">
        <v>20954</v>
      </c>
      <c r="G3355" s="140"/>
      <c r="H3355" s="143" t="s">
        <v>20955</v>
      </c>
    </row>
    <row r="3356" spans="1:9">
      <c r="A3356" s="146">
        <v>3363</v>
      </c>
      <c r="B3356" s="155"/>
      <c r="D3356" s="152"/>
      <c r="E3356" s="141" t="s">
        <v>56</v>
      </c>
      <c r="F3356" s="143" t="s">
        <v>21528</v>
      </c>
      <c r="G3356" s="140"/>
      <c r="H3356" s="143" t="s">
        <v>20956</v>
      </c>
    </row>
    <row r="3357" spans="1:9">
      <c r="A3357" s="146">
        <v>3364</v>
      </c>
      <c r="B3357" s="155"/>
      <c r="D3357" s="152"/>
      <c r="E3357" s="141" t="s">
        <v>56</v>
      </c>
      <c r="F3357" s="143" t="s">
        <v>21037</v>
      </c>
      <c r="G3357" s="140"/>
      <c r="H3357" s="143" t="s">
        <v>21038</v>
      </c>
    </row>
    <row r="3358" spans="1:9">
      <c r="A3358" s="146">
        <v>3365</v>
      </c>
      <c r="B3358" s="155"/>
      <c r="D3358" s="152"/>
      <c r="E3358" s="141" t="s">
        <v>56</v>
      </c>
      <c r="F3358" s="143" t="s">
        <v>21039</v>
      </c>
      <c r="G3358" s="140"/>
      <c r="H3358" s="143" t="s">
        <v>21040</v>
      </c>
    </row>
    <row r="3359" spans="1:9" ht="72.5">
      <c r="A3359" s="146">
        <v>3366</v>
      </c>
      <c r="B3359" s="155"/>
      <c r="D3359" s="152"/>
      <c r="E3359" s="141" t="s">
        <v>56</v>
      </c>
      <c r="F3359" s="143" t="s">
        <v>22532</v>
      </c>
      <c r="G3359" s="140"/>
      <c r="H3359" s="143" t="s">
        <v>21210</v>
      </c>
    </row>
    <row r="3360" spans="1:9">
      <c r="A3360" s="146">
        <v>3367</v>
      </c>
      <c r="B3360" s="156"/>
      <c r="D3360" s="157"/>
      <c r="E3360" s="141" t="s">
        <v>56</v>
      </c>
      <c r="F3360" s="143" t="s">
        <v>22537</v>
      </c>
      <c r="G3360" s="143"/>
      <c r="H3360" s="143" t="s">
        <v>22536</v>
      </c>
    </row>
    <row r="3361" spans="1:13" ht="87">
      <c r="A3361" s="146">
        <v>3368</v>
      </c>
      <c r="B3361" s="158"/>
      <c r="D3361" s="154"/>
      <c r="E3361" s="141" t="s">
        <v>56</v>
      </c>
      <c r="F3361" s="143" t="s">
        <v>23137</v>
      </c>
      <c r="G3361" s="140"/>
      <c r="H3361" s="143" t="s">
        <v>23073</v>
      </c>
      <c r="I3361" s="159" t="s">
        <v>23074</v>
      </c>
    </row>
    <row r="3362" spans="1:13">
      <c r="A3362" s="146">
        <v>3369</v>
      </c>
      <c r="B3362" s="155"/>
      <c r="D3362" s="152"/>
      <c r="E3362" s="141" t="s">
        <v>56</v>
      </c>
      <c r="F3362" s="143" t="s">
        <v>22661</v>
      </c>
      <c r="G3362" s="140"/>
      <c r="H3362" s="143" t="s">
        <v>22665</v>
      </c>
    </row>
    <row r="3363" spans="1:13">
      <c r="A3363" s="146">
        <v>3370</v>
      </c>
      <c r="B3363" s="155"/>
      <c r="D3363" s="152"/>
      <c r="E3363" s="141" t="s">
        <v>56</v>
      </c>
      <c r="F3363" s="143" t="s">
        <v>23721</v>
      </c>
      <c r="G3363" s="140"/>
      <c r="H3363" s="143" t="s">
        <v>24285</v>
      </c>
    </row>
    <row r="3364" spans="1:13">
      <c r="A3364" s="146">
        <v>3371</v>
      </c>
      <c r="B3364" s="155"/>
      <c r="D3364" s="152"/>
      <c r="E3364" s="141" t="s">
        <v>56</v>
      </c>
      <c r="F3364" s="143" t="s">
        <v>23860</v>
      </c>
      <c r="G3364" s="140"/>
      <c r="H3364" s="143" t="s">
        <v>23861</v>
      </c>
    </row>
    <row r="3365" spans="1:13">
      <c r="A3365" s="146">
        <v>3372</v>
      </c>
      <c r="B3365" s="155"/>
      <c r="D3365" s="152"/>
      <c r="E3365" s="141" t="s">
        <v>56</v>
      </c>
      <c r="F3365" s="143" t="s">
        <v>23862</v>
      </c>
      <c r="G3365" s="140"/>
      <c r="H3365" s="143" t="s">
        <v>23863</v>
      </c>
    </row>
    <row r="3366" spans="1:13">
      <c r="A3366" s="146">
        <v>3373</v>
      </c>
      <c r="B3366" s="155"/>
      <c r="D3366" s="152"/>
      <c r="E3366" s="141" t="s">
        <v>56</v>
      </c>
      <c r="F3366" s="143" t="s">
        <v>23879</v>
      </c>
      <c r="G3366" s="140"/>
      <c r="H3366" s="143" t="s">
        <v>23864</v>
      </c>
    </row>
    <row r="3367" spans="1:13" ht="43.5">
      <c r="A3367" s="146">
        <v>3374</v>
      </c>
      <c r="B3367" s="155"/>
      <c r="D3367" s="152"/>
      <c r="E3367" s="141" t="s">
        <v>56</v>
      </c>
      <c r="F3367" s="143" t="s">
        <v>23936</v>
      </c>
      <c r="G3367" s="140"/>
      <c r="H3367" s="143" t="s">
        <v>23897</v>
      </c>
    </row>
    <row r="3368" spans="1:13">
      <c r="A3368" s="146">
        <v>3375</v>
      </c>
      <c r="B3368" s="155"/>
      <c r="D3368" s="152"/>
      <c r="E3368" s="141" t="s">
        <v>56</v>
      </c>
      <c r="F3368" s="143" t="s">
        <v>24530</v>
      </c>
      <c r="G3368" s="140"/>
      <c r="H3368" s="143" t="s">
        <v>24531</v>
      </c>
    </row>
    <row r="3369" spans="1:13" ht="116">
      <c r="A3369" s="146">
        <v>3376</v>
      </c>
      <c r="B3369" s="155"/>
      <c r="D3369" s="152"/>
      <c r="E3369" s="141" t="s">
        <v>56</v>
      </c>
      <c r="F3369" s="143" t="s">
        <v>24986</v>
      </c>
      <c r="G3369" s="140"/>
      <c r="H3369" s="143" t="s">
        <v>24899</v>
      </c>
    </row>
    <row r="3370" spans="1:13">
      <c r="A3370" s="146">
        <v>3377</v>
      </c>
      <c r="B3370" s="155"/>
      <c r="D3370" s="152"/>
      <c r="E3370" s="141" t="s">
        <v>56</v>
      </c>
      <c r="F3370" s="143" t="s">
        <v>25166</v>
      </c>
      <c r="G3370" s="140"/>
      <c r="H3370" s="143" t="s">
        <v>25167</v>
      </c>
    </row>
    <row r="3371" spans="1:13">
      <c r="A3371" s="146">
        <v>3378</v>
      </c>
      <c r="B3371" s="158"/>
      <c r="D3371" s="154"/>
      <c r="E3371" s="141" t="s">
        <v>56</v>
      </c>
      <c r="F3371" s="148" t="s">
        <v>25547</v>
      </c>
      <c r="G3371" s="140"/>
      <c r="H3371" s="148" t="s">
        <v>25546</v>
      </c>
      <c r="M3371" s="169"/>
    </row>
    <row r="3372" spans="1:13">
      <c r="A3372" s="146">
        <v>3379</v>
      </c>
      <c r="B3372" s="158"/>
      <c r="D3372" s="154"/>
      <c r="E3372" s="141" t="s">
        <v>56</v>
      </c>
      <c r="F3372" s="148" t="s">
        <v>25551</v>
      </c>
      <c r="G3372" s="140"/>
      <c r="H3372" s="148" t="s">
        <v>25552</v>
      </c>
      <c r="M3372" s="169"/>
    </row>
    <row r="3373" spans="1:13">
      <c r="A3373" s="146">
        <v>3380</v>
      </c>
      <c r="B3373" s="158"/>
      <c r="D3373" s="154" t="s">
        <v>551</v>
      </c>
      <c r="E3373" s="141" t="s">
        <v>56</v>
      </c>
      <c r="F3373" s="148" t="s">
        <v>25565</v>
      </c>
      <c r="G3373" s="140"/>
      <c r="H3373" s="148" t="s">
        <v>25564</v>
      </c>
      <c r="M3373" s="169"/>
    </row>
    <row r="3374" spans="1:13">
      <c r="A3374" s="146">
        <v>3381</v>
      </c>
      <c r="B3374" s="158"/>
      <c r="D3374" s="154"/>
      <c r="E3374" s="141" t="s">
        <v>56</v>
      </c>
      <c r="F3374" s="143" t="s">
        <v>26051</v>
      </c>
      <c r="G3374" s="143"/>
      <c r="H3374" s="143" t="s">
        <v>26052</v>
      </c>
      <c r="M3374" s="169"/>
    </row>
    <row r="3375" spans="1:13">
      <c r="A3375" s="146">
        <v>3382</v>
      </c>
      <c r="B3375" s="158"/>
      <c r="D3375" s="154"/>
      <c r="E3375" s="141" t="s">
        <v>56</v>
      </c>
      <c r="F3375" s="143" t="s">
        <v>26068</v>
      </c>
      <c r="G3375" s="143"/>
      <c r="H3375" s="143"/>
      <c r="M3375" s="169"/>
    </row>
    <row r="3376" spans="1:13">
      <c r="A3376" s="146">
        <v>3383</v>
      </c>
      <c r="B3376" s="155"/>
      <c r="D3376" s="152"/>
      <c r="E3376" s="141" t="s">
        <v>7967</v>
      </c>
      <c r="F3376" s="143" t="s">
        <v>22807</v>
      </c>
      <c r="G3376" s="140"/>
      <c r="H3376" s="143" t="s">
        <v>7960</v>
      </c>
    </row>
    <row r="3377" spans="1:8">
      <c r="A3377" s="146">
        <v>3384</v>
      </c>
      <c r="B3377" s="155"/>
      <c r="D3377" s="152"/>
      <c r="E3377" s="141" t="s">
        <v>7967</v>
      </c>
      <c r="F3377" s="143" t="s">
        <v>7963</v>
      </c>
      <c r="G3377" s="140"/>
      <c r="H3377" s="143" t="s">
        <v>7964</v>
      </c>
    </row>
    <row r="3378" spans="1:8" ht="72.5">
      <c r="A3378" s="146">
        <v>3385</v>
      </c>
      <c r="B3378" s="155"/>
      <c r="D3378" s="152"/>
      <c r="E3378" s="141" t="s">
        <v>7967</v>
      </c>
      <c r="F3378" s="143" t="s">
        <v>22535</v>
      </c>
      <c r="G3378" s="140"/>
      <c r="H3378" s="143" t="s">
        <v>22534</v>
      </c>
    </row>
    <row r="3379" spans="1:8">
      <c r="A3379" s="146">
        <v>3386</v>
      </c>
      <c r="B3379" s="155"/>
      <c r="D3379" s="152"/>
      <c r="E3379" s="141" t="s">
        <v>7967</v>
      </c>
      <c r="F3379" s="143" t="s">
        <v>7965</v>
      </c>
      <c r="G3379" s="140"/>
      <c r="H3379" s="143" t="s">
        <v>7966</v>
      </c>
    </row>
    <row r="3380" spans="1:8">
      <c r="A3380" s="146">
        <v>3387</v>
      </c>
      <c r="B3380" s="155"/>
      <c r="D3380" s="152"/>
      <c r="E3380" s="141" t="s">
        <v>7967</v>
      </c>
      <c r="F3380" s="143" t="s">
        <v>7948</v>
      </c>
      <c r="G3380" s="140"/>
      <c r="H3380" s="143" t="s">
        <v>7949</v>
      </c>
    </row>
    <row r="3381" spans="1:8">
      <c r="A3381" s="146">
        <v>3388</v>
      </c>
      <c r="B3381" s="156"/>
      <c r="D3381" s="157"/>
      <c r="E3381" s="141" t="s">
        <v>7967</v>
      </c>
      <c r="F3381" s="143" t="s">
        <v>22538</v>
      </c>
      <c r="G3381" s="143"/>
      <c r="H3381" s="143" t="s">
        <v>22539</v>
      </c>
    </row>
    <row r="3382" spans="1:8" ht="29">
      <c r="A3382" s="146">
        <v>3389</v>
      </c>
      <c r="B3382" s="155"/>
      <c r="D3382" s="152"/>
      <c r="E3382" s="141" t="s">
        <v>7967</v>
      </c>
      <c r="F3382" s="143" t="s">
        <v>20146</v>
      </c>
      <c r="G3382" s="140"/>
      <c r="H3382" s="143"/>
    </row>
    <row r="3383" spans="1:8">
      <c r="A3383" s="146">
        <v>3390</v>
      </c>
      <c r="B3383" s="155"/>
      <c r="D3383" s="152"/>
      <c r="E3383" s="141" t="s">
        <v>7967</v>
      </c>
      <c r="F3383" s="143" t="s">
        <v>7954</v>
      </c>
      <c r="G3383" s="140"/>
      <c r="H3383" s="143" t="s">
        <v>7955</v>
      </c>
    </row>
    <row r="3384" spans="1:8">
      <c r="A3384" s="146">
        <v>3391</v>
      </c>
      <c r="B3384" s="155"/>
      <c r="D3384" s="152"/>
      <c r="E3384" s="141" t="s">
        <v>7967</v>
      </c>
      <c r="F3384" s="143" t="s">
        <v>20145</v>
      </c>
      <c r="G3384" s="140"/>
      <c r="H3384" s="143"/>
    </row>
    <row r="3385" spans="1:8">
      <c r="A3385" s="146">
        <v>3392</v>
      </c>
      <c r="B3385" s="155"/>
      <c r="D3385" s="152"/>
      <c r="E3385" s="141" t="s">
        <v>7967</v>
      </c>
      <c r="F3385" s="143" t="s">
        <v>20141</v>
      </c>
      <c r="G3385" s="140"/>
      <c r="H3385" s="143"/>
    </row>
    <row r="3386" spans="1:8">
      <c r="A3386" s="146">
        <v>3393</v>
      </c>
      <c r="B3386" s="155"/>
      <c r="D3386" s="152"/>
      <c r="E3386" s="141" t="s">
        <v>7967</v>
      </c>
      <c r="F3386" s="143" t="s">
        <v>20140</v>
      </c>
      <c r="G3386" s="140"/>
      <c r="H3386" s="143" t="s">
        <v>22533</v>
      </c>
    </row>
    <row r="3387" spans="1:8">
      <c r="A3387" s="146">
        <v>3394</v>
      </c>
      <c r="B3387" s="155"/>
      <c r="D3387" s="152"/>
      <c r="E3387" s="141" t="s">
        <v>7967</v>
      </c>
      <c r="F3387" s="143" t="s">
        <v>20139</v>
      </c>
      <c r="G3387" s="140"/>
      <c r="H3387" s="143"/>
    </row>
    <row r="3388" spans="1:8">
      <c r="A3388" s="146">
        <v>3395</v>
      </c>
      <c r="B3388" s="155"/>
      <c r="D3388" s="152"/>
      <c r="E3388" s="141" t="s">
        <v>7967</v>
      </c>
      <c r="F3388" s="143" t="s">
        <v>20144</v>
      </c>
      <c r="G3388" s="140"/>
      <c r="H3388" s="143" t="s">
        <v>22283</v>
      </c>
    </row>
    <row r="3389" spans="1:8">
      <c r="A3389" s="146">
        <v>3396</v>
      </c>
      <c r="B3389" s="155"/>
      <c r="D3389" s="152"/>
      <c r="E3389" s="141" t="s">
        <v>7967</v>
      </c>
      <c r="F3389" s="143" t="s">
        <v>7950</v>
      </c>
      <c r="G3389" s="140"/>
      <c r="H3389" s="143" t="s">
        <v>7951</v>
      </c>
    </row>
    <row r="3390" spans="1:8">
      <c r="A3390" s="146">
        <v>3397</v>
      </c>
      <c r="B3390" s="155"/>
      <c r="D3390" s="152"/>
      <c r="E3390" s="141" t="s">
        <v>7967</v>
      </c>
      <c r="F3390" s="143" t="s">
        <v>7958</v>
      </c>
      <c r="G3390" s="140"/>
      <c r="H3390" s="143" t="s">
        <v>7959</v>
      </c>
    </row>
    <row r="3391" spans="1:8" ht="87">
      <c r="A3391" s="146">
        <v>3398</v>
      </c>
      <c r="B3391" s="155"/>
      <c r="D3391" s="152"/>
      <c r="E3391" s="141" t="s">
        <v>7967</v>
      </c>
      <c r="F3391" s="143" t="s">
        <v>22531</v>
      </c>
      <c r="G3391" s="140"/>
      <c r="H3391" s="143" t="s">
        <v>7961</v>
      </c>
    </row>
    <row r="3392" spans="1:8">
      <c r="A3392" s="146">
        <v>3399</v>
      </c>
      <c r="B3392" s="155"/>
      <c r="D3392" s="152"/>
      <c r="E3392" s="141" t="s">
        <v>7967</v>
      </c>
      <c r="F3392" s="143" t="s">
        <v>7956</v>
      </c>
      <c r="G3392" s="140"/>
      <c r="H3392" s="143" t="s">
        <v>7957</v>
      </c>
    </row>
    <row r="3393" spans="1:8">
      <c r="A3393" s="146">
        <v>3400</v>
      </c>
      <c r="B3393" s="155"/>
      <c r="D3393" s="152"/>
      <c r="E3393" s="141" t="s">
        <v>7967</v>
      </c>
      <c r="F3393" s="143" t="s">
        <v>7952</v>
      </c>
      <c r="G3393" s="140"/>
      <c r="H3393" s="143" t="s">
        <v>7953</v>
      </c>
    </row>
    <row r="3394" spans="1:8">
      <c r="A3394" s="146">
        <v>3401</v>
      </c>
      <c r="B3394" s="155"/>
      <c r="D3394" s="152"/>
      <c r="E3394" s="141" t="s">
        <v>7967</v>
      </c>
      <c r="F3394" s="143" t="s">
        <v>20142</v>
      </c>
      <c r="G3394" s="140"/>
      <c r="H3394" s="143" t="s">
        <v>20143</v>
      </c>
    </row>
    <row r="3395" spans="1:8">
      <c r="A3395" s="146">
        <v>3402</v>
      </c>
      <c r="B3395" s="156"/>
      <c r="D3395" s="157"/>
      <c r="E3395" s="141" t="s">
        <v>7967</v>
      </c>
      <c r="F3395" s="143" t="s">
        <v>22460</v>
      </c>
      <c r="G3395" s="143"/>
      <c r="H3395" s="143" t="s">
        <v>22461</v>
      </c>
    </row>
    <row r="3396" spans="1:8">
      <c r="A3396" s="146">
        <v>3403</v>
      </c>
      <c r="B3396" s="156"/>
      <c r="D3396" s="157"/>
      <c r="E3396" s="141" t="s">
        <v>7967</v>
      </c>
      <c r="F3396" s="143" t="s">
        <v>22465</v>
      </c>
      <c r="G3396" s="143"/>
      <c r="H3396" s="143" t="s">
        <v>22462</v>
      </c>
    </row>
    <row r="3397" spans="1:8">
      <c r="A3397" s="146">
        <v>3404</v>
      </c>
      <c r="B3397" s="156"/>
      <c r="D3397" s="157"/>
      <c r="E3397" s="141" t="s">
        <v>7967</v>
      </c>
      <c r="F3397" s="143" t="s">
        <v>22467</v>
      </c>
      <c r="G3397" s="143"/>
      <c r="H3397" s="143" t="s">
        <v>22466</v>
      </c>
    </row>
    <row r="3398" spans="1:8">
      <c r="A3398" s="146">
        <v>3405</v>
      </c>
      <c r="B3398" s="156"/>
      <c r="D3398" s="157"/>
      <c r="E3398" s="141" t="s">
        <v>7967</v>
      </c>
      <c r="F3398" s="143" t="s">
        <v>22463</v>
      </c>
      <c r="G3398" s="143"/>
      <c r="H3398" s="143" t="s">
        <v>22464</v>
      </c>
    </row>
    <row r="3399" spans="1:8">
      <c r="A3399" s="146">
        <v>3406</v>
      </c>
      <c r="B3399" s="155"/>
      <c r="D3399" s="152"/>
      <c r="E3399" s="141" t="s">
        <v>7967</v>
      </c>
      <c r="F3399" s="143" t="s">
        <v>19568</v>
      </c>
      <c r="G3399" s="140"/>
      <c r="H3399" s="143" t="s">
        <v>19569</v>
      </c>
    </row>
    <row r="3400" spans="1:8">
      <c r="A3400" s="146">
        <v>3407</v>
      </c>
      <c r="B3400" s="155"/>
      <c r="D3400" s="152"/>
      <c r="E3400" s="141" t="s">
        <v>7967</v>
      </c>
      <c r="F3400" s="143" t="s">
        <v>19573</v>
      </c>
      <c r="G3400" s="140"/>
      <c r="H3400" s="143" t="s">
        <v>19574</v>
      </c>
    </row>
    <row r="3401" spans="1:8">
      <c r="A3401" s="146">
        <v>3408</v>
      </c>
      <c r="B3401" s="155"/>
      <c r="D3401" s="152"/>
      <c r="E3401" s="141" t="s">
        <v>7967</v>
      </c>
      <c r="F3401" s="143" t="s">
        <v>22601</v>
      </c>
      <c r="G3401" s="140"/>
      <c r="H3401" s="143"/>
    </row>
    <row r="3402" spans="1:8">
      <c r="A3402" s="146">
        <v>3409</v>
      </c>
      <c r="B3402" s="155"/>
      <c r="D3402" s="152"/>
      <c r="E3402" s="141" t="s">
        <v>7967</v>
      </c>
      <c r="F3402" s="143" t="s">
        <v>22602</v>
      </c>
      <c r="G3402" s="140"/>
      <c r="H3402" s="143"/>
    </row>
    <row r="3403" spans="1:8">
      <c r="A3403" s="146">
        <v>3410</v>
      </c>
      <c r="B3403" s="155"/>
      <c r="D3403" s="152"/>
      <c r="E3403" s="141" t="s">
        <v>7967</v>
      </c>
      <c r="F3403" s="143" t="s">
        <v>23740</v>
      </c>
      <c r="G3403" s="140"/>
      <c r="H3403" s="143" t="s">
        <v>22662</v>
      </c>
    </row>
    <row r="3404" spans="1:8">
      <c r="A3404" s="146">
        <v>3411</v>
      </c>
      <c r="B3404" s="155"/>
      <c r="D3404" s="152"/>
      <c r="E3404" s="141" t="s">
        <v>57</v>
      </c>
      <c r="F3404" s="143" t="s">
        <v>7763</v>
      </c>
      <c r="G3404" s="140"/>
      <c r="H3404" s="143" t="s">
        <v>7764</v>
      </c>
    </row>
    <row r="3405" spans="1:8">
      <c r="A3405" s="146">
        <v>3412</v>
      </c>
      <c r="B3405" s="155"/>
      <c r="D3405" s="152"/>
      <c r="E3405" s="141" t="s">
        <v>57</v>
      </c>
      <c r="F3405" s="143" t="s">
        <v>8724</v>
      </c>
      <c r="G3405" s="140"/>
      <c r="H3405" s="143" t="s">
        <v>8725</v>
      </c>
    </row>
    <row r="3406" spans="1:8">
      <c r="A3406" s="146">
        <v>3413</v>
      </c>
      <c r="B3406" s="155"/>
      <c r="D3406" s="152"/>
      <c r="E3406" s="141" t="s">
        <v>57</v>
      </c>
      <c r="F3406" s="143" t="s">
        <v>8726</v>
      </c>
      <c r="G3406" s="140"/>
      <c r="H3406" s="143" t="s">
        <v>8727</v>
      </c>
    </row>
    <row r="3407" spans="1:8">
      <c r="A3407" s="146">
        <v>3414</v>
      </c>
      <c r="B3407" s="155"/>
      <c r="D3407" s="152"/>
      <c r="E3407" s="141" t="s">
        <v>57</v>
      </c>
      <c r="F3407" s="143" t="s">
        <v>8728</v>
      </c>
      <c r="G3407" s="140"/>
      <c r="H3407" s="143" t="s">
        <v>8729</v>
      </c>
    </row>
    <row r="3408" spans="1:8">
      <c r="A3408" s="146">
        <v>3415</v>
      </c>
      <c r="B3408" s="155"/>
      <c r="D3408" s="152"/>
      <c r="E3408" s="141" t="s">
        <v>57</v>
      </c>
      <c r="F3408" s="143" t="s">
        <v>8730</v>
      </c>
      <c r="G3408" s="140"/>
      <c r="H3408" s="143" t="s">
        <v>8731</v>
      </c>
    </row>
    <row r="3409" spans="1:13">
      <c r="A3409" s="146">
        <v>3416</v>
      </c>
      <c r="B3409" s="155"/>
      <c r="D3409" s="152"/>
      <c r="E3409" s="141" t="s">
        <v>57</v>
      </c>
      <c r="F3409" s="143" t="s">
        <v>8732</v>
      </c>
      <c r="G3409" s="140"/>
      <c r="H3409" s="143" t="s">
        <v>8733</v>
      </c>
    </row>
    <row r="3410" spans="1:13">
      <c r="A3410" s="146">
        <v>3417</v>
      </c>
      <c r="B3410" s="155"/>
      <c r="D3410" s="152"/>
      <c r="E3410" s="141" t="s">
        <v>57</v>
      </c>
      <c r="F3410" s="143" t="s">
        <v>8734</v>
      </c>
      <c r="G3410" s="140"/>
      <c r="H3410" s="143" t="s">
        <v>8735</v>
      </c>
    </row>
    <row r="3411" spans="1:13">
      <c r="A3411" s="146">
        <v>3418</v>
      </c>
      <c r="B3411" s="155"/>
      <c r="D3411" s="152"/>
      <c r="E3411" s="141" t="s">
        <v>57</v>
      </c>
      <c r="F3411" s="143" t="s">
        <v>8736</v>
      </c>
      <c r="G3411" s="140"/>
      <c r="H3411" s="143" t="s">
        <v>8737</v>
      </c>
    </row>
    <row r="3412" spans="1:13">
      <c r="A3412" s="146">
        <v>3419</v>
      </c>
      <c r="B3412" s="155"/>
      <c r="D3412" s="152"/>
      <c r="E3412" s="141" t="s">
        <v>57</v>
      </c>
      <c r="F3412" s="143" t="s">
        <v>8738</v>
      </c>
      <c r="G3412" s="140"/>
      <c r="H3412" s="143" t="s">
        <v>8739</v>
      </c>
    </row>
    <row r="3413" spans="1:13" ht="43.5">
      <c r="A3413" s="146">
        <v>3420</v>
      </c>
      <c r="B3413" s="158"/>
      <c r="D3413" s="154"/>
      <c r="E3413" s="141" t="s">
        <v>57</v>
      </c>
      <c r="F3413" s="148" t="s">
        <v>26281</v>
      </c>
      <c r="G3413" s="140"/>
      <c r="H3413" s="148"/>
      <c r="M3413" s="169"/>
    </row>
    <row r="3414" spans="1:13">
      <c r="A3414" s="146">
        <v>3421</v>
      </c>
      <c r="B3414" s="155"/>
      <c r="D3414" s="152"/>
      <c r="E3414" s="141" t="s">
        <v>57</v>
      </c>
      <c r="F3414" s="143" t="s">
        <v>8740</v>
      </c>
      <c r="G3414" s="140"/>
      <c r="H3414" s="143" t="s">
        <v>8741</v>
      </c>
    </row>
    <row r="3415" spans="1:13">
      <c r="A3415" s="146">
        <v>3422</v>
      </c>
      <c r="B3415" s="155"/>
      <c r="D3415" s="152"/>
      <c r="E3415" s="141" t="s">
        <v>57</v>
      </c>
      <c r="F3415" s="143" t="s">
        <v>8742</v>
      </c>
      <c r="G3415" s="140"/>
      <c r="H3415" s="143" t="s">
        <v>8743</v>
      </c>
    </row>
    <row r="3416" spans="1:13">
      <c r="A3416" s="146">
        <v>3423</v>
      </c>
      <c r="B3416" s="155"/>
      <c r="D3416" s="152"/>
      <c r="E3416" s="141" t="s">
        <v>57</v>
      </c>
      <c r="F3416" s="143" t="s">
        <v>8754</v>
      </c>
      <c r="G3416" s="140"/>
      <c r="H3416" s="143" t="s">
        <v>8755</v>
      </c>
    </row>
    <row r="3417" spans="1:13">
      <c r="A3417" s="146">
        <v>3424</v>
      </c>
      <c r="B3417" s="155"/>
      <c r="D3417" s="152"/>
      <c r="E3417" s="141" t="s">
        <v>57</v>
      </c>
      <c r="F3417" s="143" t="s">
        <v>8744</v>
      </c>
      <c r="G3417" s="140"/>
      <c r="H3417" s="143" t="s">
        <v>8745</v>
      </c>
    </row>
    <row r="3418" spans="1:13">
      <c r="A3418" s="146">
        <v>3425</v>
      </c>
      <c r="B3418" s="155"/>
      <c r="D3418" s="152"/>
      <c r="E3418" s="141" t="s">
        <v>57</v>
      </c>
      <c r="F3418" s="143" t="s">
        <v>8746</v>
      </c>
      <c r="G3418" s="140"/>
      <c r="H3418" s="143" t="s">
        <v>8747</v>
      </c>
    </row>
    <row r="3419" spans="1:13">
      <c r="A3419" s="146">
        <v>3426</v>
      </c>
      <c r="B3419" s="155"/>
      <c r="D3419" s="152"/>
      <c r="E3419" s="141" t="s">
        <v>57</v>
      </c>
      <c r="F3419" s="143" t="s">
        <v>8748</v>
      </c>
      <c r="G3419" s="140"/>
      <c r="H3419" s="143" t="s">
        <v>8749</v>
      </c>
    </row>
    <row r="3420" spans="1:13">
      <c r="A3420" s="146">
        <v>3427</v>
      </c>
      <c r="B3420" s="155"/>
      <c r="D3420" s="152"/>
      <c r="E3420" s="141" t="s">
        <v>57</v>
      </c>
      <c r="F3420" s="143" t="s">
        <v>8750</v>
      </c>
      <c r="G3420" s="140"/>
      <c r="H3420" s="143" t="s">
        <v>8751</v>
      </c>
    </row>
    <row r="3421" spans="1:13">
      <c r="A3421" s="146">
        <v>3428</v>
      </c>
      <c r="B3421" s="155"/>
      <c r="D3421" s="152"/>
      <c r="E3421" s="141" t="s">
        <v>57</v>
      </c>
      <c r="F3421" s="143" t="s">
        <v>8752</v>
      </c>
      <c r="G3421" s="140"/>
      <c r="H3421" s="143" t="s">
        <v>8753</v>
      </c>
    </row>
    <row r="3422" spans="1:13">
      <c r="A3422" s="146">
        <v>3429</v>
      </c>
      <c r="B3422" s="155"/>
      <c r="D3422" s="152"/>
      <c r="E3422" s="141" t="s">
        <v>57</v>
      </c>
      <c r="F3422" s="143" t="s">
        <v>5230</v>
      </c>
      <c r="G3422" s="140"/>
      <c r="H3422" s="143" t="s">
        <v>7172</v>
      </c>
    </row>
    <row r="3423" spans="1:13">
      <c r="A3423" s="146">
        <v>3430</v>
      </c>
      <c r="B3423" s="155"/>
      <c r="D3423" s="152"/>
      <c r="E3423" s="141" t="s">
        <v>57</v>
      </c>
      <c r="F3423" s="143" t="s">
        <v>8756</v>
      </c>
      <c r="G3423" s="140"/>
      <c r="H3423" s="143" t="s">
        <v>8757</v>
      </c>
    </row>
    <row r="3424" spans="1:13">
      <c r="A3424" s="146">
        <v>3431</v>
      </c>
      <c r="B3424" s="155"/>
      <c r="D3424" s="152"/>
      <c r="E3424" s="141" t="s">
        <v>57</v>
      </c>
      <c r="F3424" s="143" t="s">
        <v>25535</v>
      </c>
      <c r="G3424" s="140"/>
      <c r="H3424" s="143" t="s">
        <v>8758</v>
      </c>
    </row>
    <row r="3425" spans="1:8">
      <c r="A3425" s="146">
        <v>3432</v>
      </c>
      <c r="B3425" s="155"/>
      <c r="D3425" s="152"/>
      <c r="E3425" s="141" t="s">
        <v>57</v>
      </c>
      <c r="F3425" s="143" t="s">
        <v>8759</v>
      </c>
      <c r="G3425" s="140"/>
      <c r="H3425" s="143" t="s">
        <v>8760</v>
      </c>
    </row>
    <row r="3426" spans="1:8">
      <c r="A3426" s="146">
        <v>3433</v>
      </c>
      <c r="B3426" s="155"/>
      <c r="D3426" s="152"/>
      <c r="E3426" s="141" t="s">
        <v>57</v>
      </c>
      <c r="F3426" s="143" t="s">
        <v>8761</v>
      </c>
      <c r="G3426" s="140"/>
      <c r="H3426" s="143" t="s">
        <v>8762</v>
      </c>
    </row>
    <row r="3427" spans="1:8">
      <c r="A3427" s="146">
        <v>3434</v>
      </c>
      <c r="B3427" s="155"/>
      <c r="D3427" s="152"/>
      <c r="E3427" s="141" t="s">
        <v>57</v>
      </c>
      <c r="F3427" s="143" t="s">
        <v>8764</v>
      </c>
      <c r="G3427" s="140"/>
      <c r="H3427" s="143" t="s">
        <v>8763</v>
      </c>
    </row>
    <row r="3428" spans="1:8">
      <c r="A3428" s="146">
        <v>3435</v>
      </c>
      <c r="B3428" s="155"/>
      <c r="D3428" s="152"/>
      <c r="E3428" s="141" t="s">
        <v>57</v>
      </c>
      <c r="F3428" s="143" t="s">
        <v>8765</v>
      </c>
      <c r="G3428" s="140"/>
      <c r="H3428" s="143" t="s">
        <v>8766</v>
      </c>
    </row>
    <row r="3429" spans="1:8">
      <c r="A3429" s="146">
        <v>3436</v>
      </c>
      <c r="B3429" s="155"/>
      <c r="D3429" s="152"/>
      <c r="E3429" s="141" t="s">
        <v>57</v>
      </c>
      <c r="F3429" s="143" t="s">
        <v>8767</v>
      </c>
      <c r="G3429" s="140"/>
      <c r="H3429" s="143" t="s">
        <v>8768</v>
      </c>
    </row>
    <row r="3430" spans="1:8">
      <c r="A3430" s="146">
        <v>3437</v>
      </c>
      <c r="B3430" s="155"/>
      <c r="D3430" s="152"/>
      <c r="E3430" s="141" t="s">
        <v>57</v>
      </c>
      <c r="F3430" s="143" t="s">
        <v>17267</v>
      </c>
      <c r="G3430" s="140"/>
      <c r="H3430" s="143" t="s">
        <v>17268</v>
      </c>
    </row>
    <row r="3431" spans="1:8">
      <c r="A3431" s="146">
        <v>3438</v>
      </c>
      <c r="B3431" s="155"/>
      <c r="D3431" s="152"/>
      <c r="E3431" s="141" t="s">
        <v>58</v>
      </c>
      <c r="F3431" s="143" t="s">
        <v>8712</v>
      </c>
      <c r="G3431" s="140"/>
      <c r="H3431" s="143" t="s">
        <v>8713</v>
      </c>
    </row>
    <row r="3432" spans="1:8">
      <c r="A3432" s="146">
        <v>3439</v>
      </c>
      <c r="B3432" s="155"/>
      <c r="D3432" s="152"/>
      <c r="E3432" s="141" t="s">
        <v>58</v>
      </c>
      <c r="F3432" s="143" t="s">
        <v>8780</v>
      </c>
      <c r="G3432" s="140"/>
      <c r="H3432" s="143" t="s">
        <v>8781</v>
      </c>
    </row>
    <row r="3433" spans="1:8">
      <c r="A3433" s="146">
        <v>3440</v>
      </c>
      <c r="B3433" s="155"/>
      <c r="D3433" s="152"/>
      <c r="E3433" s="141" t="s">
        <v>58</v>
      </c>
      <c r="F3433" s="143" t="s">
        <v>8782</v>
      </c>
      <c r="G3433" s="140"/>
      <c r="H3433" s="143" t="s">
        <v>8783</v>
      </c>
    </row>
    <row r="3434" spans="1:8" ht="87">
      <c r="A3434" s="146">
        <v>3441</v>
      </c>
      <c r="B3434" s="155"/>
      <c r="D3434" s="152"/>
      <c r="E3434" s="141" t="s">
        <v>58</v>
      </c>
      <c r="F3434" s="143" t="s">
        <v>21604</v>
      </c>
      <c r="G3434" s="140"/>
      <c r="H3434" s="143" t="s">
        <v>8784</v>
      </c>
    </row>
    <row r="3435" spans="1:8">
      <c r="A3435" s="146">
        <v>3442</v>
      </c>
      <c r="B3435" s="155"/>
      <c r="D3435" s="152"/>
      <c r="E3435" s="141" t="s">
        <v>58</v>
      </c>
      <c r="F3435" s="143" t="s">
        <v>8787</v>
      </c>
      <c r="G3435" s="140"/>
      <c r="H3435" s="143" t="s">
        <v>8786</v>
      </c>
    </row>
    <row r="3436" spans="1:8">
      <c r="A3436" s="146">
        <v>3443</v>
      </c>
      <c r="B3436" s="155"/>
      <c r="D3436" s="152"/>
      <c r="E3436" s="141" t="s">
        <v>58</v>
      </c>
      <c r="F3436" s="143" t="s">
        <v>8788</v>
      </c>
      <c r="G3436" s="140"/>
      <c r="H3436" s="143" t="s">
        <v>8785</v>
      </c>
    </row>
    <row r="3437" spans="1:8">
      <c r="A3437" s="146">
        <v>3444</v>
      </c>
      <c r="B3437" s="155"/>
      <c r="D3437" s="152"/>
      <c r="E3437" s="141" t="s">
        <v>58</v>
      </c>
      <c r="F3437" s="143" t="s">
        <v>8791</v>
      </c>
      <c r="G3437" s="140"/>
      <c r="H3437" s="143" t="s">
        <v>22982</v>
      </c>
    </row>
    <row r="3438" spans="1:8">
      <c r="A3438" s="146">
        <v>3445</v>
      </c>
      <c r="B3438" s="155"/>
      <c r="D3438" s="152"/>
      <c r="E3438" s="141" t="s">
        <v>58</v>
      </c>
      <c r="F3438" s="143" t="s">
        <v>4516</v>
      </c>
      <c r="G3438" s="140"/>
      <c r="H3438" s="143" t="s">
        <v>8792</v>
      </c>
    </row>
    <row r="3439" spans="1:8">
      <c r="A3439" s="146">
        <v>3446</v>
      </c>
      <c r="B3439" s="155"/>
      <c r="D3439" s="152"/>
      <c r="E3439" s="141" t="s">
        <v>58</v>
      </c>
      <c r="F3439" s="143" t="s">
        <v>8793</v>
      </c>
      <c r="G3439" s="140"/>
      <c r="H3439" s="143" t="s">
        <v>8794</v>
      </c>
    </row>
    <row r="3440" spans="1:8">
      <c r="A3440" s="146">
        <v>3447</v>
      </c>
      <c r="B3440" s="155"/>
      <c r="D3440" s="152"/>
      <c r="E3440" s="141" t="s">
        <v>58</v>
      </c>
      <c r="F3440" s="143" t="s">
        <v>8795</v>
      </c>
      <c r="G3440" s="140"/>
      <c r="H3440" s="143" t="s">
        <v>8796</v>
      </c>
    </row>
    <row r="3441" spans="1:8">
      <c r="A3441" s="146">
        <v>3448</v>
      </c>
      <c r="B3441" s="155"/>
      <c r="D3441" s="152"/>
      <c r="E3441" s="141" t="s">
        <v>58</v>
      </c>
      <c r="F3441" s="143" t="s">
        <v>8797</v>
      </c>
      <c r="G3441" s="140"/>
      <c r="H3441" s="143" t="s">
        <v>8798</v>
      </c>
    </row>
    <row r="3442" spans="1:8">
      <c r="A3442" s="146">
        <v>3449</v>
      </c>
      <c r="B3442" s="155"/>
      <c r="D3442" s="152"/>
      <c r="E3442" s="141" t="s">
        <v>58</v>
      </c>
      <c r="F3442" s="143" t="s">
        <v>8799</v>
      </c>
      <c r="G3442" s="140"/>
      <c r="H3442" s="143" t="s">
        <v>8800</v>
      </c>
    </row>
    <row r="3443" spans="1:8">
      <c r="A3443" s="146">
        <v>3450</v>
      </c>
      <c r="B3443" s="155"/>
      <c r="D3443" s="152"/>
      <c r="E3443" s="141" t="s">
        <v>58</v>
      </c>
      <c r="F3443" s="143" t="s">
        <v>8801</v>
      </c>
      <c r="G3443" s="140"/>
      <c r="H3443" s="143" t="s">
        <v>8802</v>
      </c>
    </row>
    <row r="3444" spans="1:8">
      <c r="A3444" s="146">
        <v>3451</v>
      </c>
      <c r="B3444" s="155"/>
      <c r="D3444" s="152"/>
      <c r="E3444" s="141" t="s">
        <v>58</v>
      </c>
      <c r="F3444" s="143" t="s">
        <v>8803</v>
      </c>
      <c r="G3444" s="140"/>
      <c r="H3444" s="143" t="s">
        <v>8804</v>
      </c>
    </row>
    <row r="3445" spans="1:8">
      <c r="A3445" s="146">
        <v>3452</v>
      </c>
      <c r="B3445" s="155"/>
      <c r="D3445" s="152"/>
      <c r="E3445" s="141" t="s">
        <v>58</v>
      </c>
      <c r="F3445" s="143" t="s">
        <v>8806</v>
      </c>
      <c r="G3445" s="140"/>
      <c r="H3445" s="143" t="s">
        <v>8805</v>
      </c>
    </row>
    <row r="3446" spans="1:8">
      <c r="A3446" s="146">
        <v>3453</v>
      </c>
      <c r="B3446" s="155"/>
      <c r="D3446" s="152"/>
      <c r="E3446" s="141" t="s">
        <v>58</v>
      </c>
      <c r="F3446" s="143" t="s">
        <v>8807</v>
      </c>
      <c r="G3446" s="140"/>
      <c r="H3446" s="143" t="s">
        <v>8808</v>
      </c>
    </row>
    <row r="3447" spans="1:8" ht="43.5">
      <c r="A3447" s="146">
        <v>3454</v>
      </c>
      <c r="B3447" s="155"/>
      <c r="D3447" s="152"/>
      <c r="E3447" s="141" t="s">
        <v>58</v>
      </c>
      <c r="F3447" s="143" t="s">
        <v>23625</v>
      </c>
      <c r="G3447" s="140"/>
      <c r="H3447" s="143" t="s">
        <v>8809</v>
      </c>
    </row>
    <row r="3448" spans="1:8">
      <c r="A3448" s="146">
        <v>3455</v>
      </c>
      <c r="B3448" s="155"/>
      <c r="D3448" s="152"/>
      <c r="E3448" s="141" t="s">
        <v>58</v>
      </c>
      <c r="F3448" s="143" t="s">
        <v>8810</v>
      </c>
      <c r="G3448" s="140"/>
      <c r="H3448" s="143" t="s">
        <v>8811</v>
      </c>
    </row>
    <row r="3449" spans="1:8">
      <c r="A3449" s="146">
        <v>3456</v>
      </c>
      <c r="B3449" s="155"/>
      <c r="D3449" s="152"/>
      <c r="E3449" s="141" t="s">
        <v>58</v>
      </c>
      <c r="F3449" s="143" t="s">
        <v>8812</v>
      </c>
      <c r="G3449" s="140"/>
      <c r="H3449" s="143" t="s">
        <v>8813</v>
      </c>
    </row>
    <row r="3450" spans="1:8">
      <c r="A3450" s="146">
        <v>3457</v>
      </c>
      <c r="B3450" s="155"/>
      <c r="D3450" s="152"/>
      <c r="E3450" s="141" t="s">
        <v>58</v>
      </c>
      <c r="F3450" s="143" t="s">
        <v>8814</v>
      </c>
      <c r="G3450" s="140"/>
      <c r="H3450" s="143" t="s">
        <v>8815</v>
      </c>
    </row>
    <row r="3451" spans="1:8">
      <c r="A3451" s="146">
        <v>3458</v>
      </c>
      <c r="B3451" s="155"/>
      <c r="D3451" s="152"/>
      <c r="E3451" s="141" t="s">
        <v>58</v>
      </c>
      <c r="F3451" s="143" t="s">
        <v>8816</v>
      </c>
      <c r="G3451" s="140"/>
      <c r="H3451" s="143" t="s">
        <v>8817</v>
      </c>
    </row>
    <row r="3452" spans="1:8">
      <c r="A3452" s="146">
        <v>3459</v>
      </c>
      <c r="B3452" s="155"/>
      <c r="D3452" s="152"/>
      <c r="E3452" s="141" t="s">
        <v>58</v>
      </c>
      <c r="F3452" s="143" t="s">
        <v>8818</v>
      </c>
      <c r="G3452" s="140"/>
      <c r="H3452" s="143" t="s">
        <v>8819</v>
      </c>
    </row>
    <row r="3453" spans="1:8">
      <c r="A3453" s="146">
        <v>3460</v>
      </c>
      <c r="B3453" s="155"/>
      <c r="D3453" s="152"/>
      <c r="E3453" s="141" t="s">
        <v>58</v>
      </c>
      <c r="F3453" s="143" t="s">
        <v>8820</v>
      </c>
      <c r="G3453" s="140"/>
      <c r="H3453" s="143" t="s">
        <v>8821</v>
      </c>
    </row>
    <row r="3454" spans="1:8">
      <c r="A3454" s="146">
        <v>3461</v>
      </c>
      <c r="B3454" s="155"/>
      <c r="D3454" s="152"/>
      <c r="E3454" s="141" t="s">
        <v>58</v>
      </c>
      <c r="F3454" s="143" t="s">
        <v>8823</v>
      </c>
      <c r="G3454" s="140"/>
      <c r="H3454" s="143" t="s">
        <v>8824</v>
      </c>
    </row>
    <row r="3455" spans="1:8">
      <c r="A3455" s="146">
        <v>3462</v>
      </c>
      <c r="B3455" s="155"/>
      <c r="D3455" s="152"/>
      <c r="E3455" s="141" t="s">
        <v>58</v>
      </c>
      <c r="F3455" s="143" t="s">
        <v>8840</v>
      </c>
      <c r="G3455" s="140"/>
      <c r="H3455" s="143" t="s">
        <v>8841</v>
      </c>
    </row>
    <row r="3456" spans="1:8">
      <c r="A3456" s="146">
        <v>3463</v>
      </c>
      <c r="B3456" s="155"/>
      <c r="D3456" s="152"/>
      <c r="E3456" s="141" t="s">
        <v>58</v>
      </c>
      <c r="F3456" s="143" t="s">
        <v>8825</v>
      </c>
      <c r="G3456" s="140"/>
      <c r="H3456" s="143" t="s">
        <v>8826</v>
      </c>
    </row>
    <row r="3457" spans="1:8">
      <c r="A3457" s="146">
        <v>3464</v>
      </c>
      <c r="B3457" s="155"/>
      <c r="D3457" s="152"/>
      <c r="E3457" s="141" t="s">
        <v>58</v>
      </c>
      <c r="F3457" s="143" t="s">
        <v>8827</v>
      </c>
      <c r="G3457" s="140"/>
      <c r="H3457" s="143" t="s">
        <v>8828</v>
      </c>
    </row>
    <row r="3458" spans="1:8">
      <c r="A3458" s="146">
        <v>3465</v>
      </c>
      <c r="B3458" s="155"/>
      <c r="D3458" s="152"/>
      <c r="E3458" s="141" t="s">
        <v>58</v>
      </c>
      <c r="F3458" s="143" t="s">
        <v>8829</v>
      </c>
      <c r="G3458" s="140"/>
      <c r="H3458" s="143" t="s">
        <v>8830</v>
      </c>
    </row>
    <row r="3459" spans="1:8">
      <c r="A3459" s="146">
        <v>3466</v>
      </c>
      <c r="B3459" s="155"/>
      <c r="D3459" s="152"/>
      <c r="E3459" s="141" t="s">
        <v>58</v>
      </c>
      <c r="F3459" s="143" t="s">
        <v>8831</v>
      </c>
      <c r="G3459" s="140"/>
      <c r="H3459" s="143" t="s">
        <v>8832</v>
      </c>
    </row>
    <row r="3460" spans="1:8">
      <c r="A3460" s="146">
        <v>3467</v>
      </c>
      <c r="B3460" s="155"/>
      <c r="D3460" s="152"/>
      <c r="E3460" s="141" t="s">
        <v>58</v>
      </c>
      <c r="F3460" s="143" t="s">
        <v>5338</v>
      </c>
      <c r="G3460" s="140"/>
      <c r="H3460" s="143" t="s">
        <v>8833</v>
      </c>
    </row>
    <row r="3461" spans="1:8">
      <c r="A3461" s="146">
        <v>3468</v>
      </c>
      <c r="B3461" s="155"/>
      <c r="D3461" s="152"/>
      <c r="E3461" s="141" t="s">
        <v>58</v>
      </c>
      <c r="F3461" s="143" t="s">
        <v>8835</v>
      </c>
      <c r="G3461" s="140"/>
      <c r="H3461" s="143" t="s">
        <v>8834</v>
      </c>
    </row>
    <row r="3462" spans="1:8">
      <c r="A3462" s="146">
        <v>3469</v>
      </c>
      <c r="B3462" s="155"/>
      <c r="D3462" s="152"/>
      <c r="E3462" s="141" t="s">
        <v>58</v>
      </c>
      <c r="F3462" s="143" t="s">
        <v>8837</v>
      </c>
      <c r="G3462" s="140"/>
      <c r="H3462" s="143" t="s">
        <v>8836</v>
      </c>
    </row>
    <row r="3463" spans="1:8">
      <c r="A3463" s="146">
        <v>3470</v>
      </c>
      <c r="B3463" s="155"/>
      <c r="D3463" s="152"/>
      <c r="E3463" s="141" t="s">
        <v>58</v>
      </c>
      <c r="F3463" s="143" t="s">
        <v>8838</v>
      </c>
      <c r="G3463" s="140"/>
      <c r="H3463" s="143" t="s">
        <v>8839</v>
      </c>
    </row>
    <row r="3464" spans="1:8">
      <c r="A3464" s="146">
        <v>3471</v>
      </c>
      <c r="B3464" s="155"/>
      <c r="D3464" s="152"/>
      <c r="E3464" s="141" t="s">
        <v>58</v>
      </c>
      <c r="F3464" s="143" t="s">
        <v>8843</v>
      </c>
      <c r="G3464" s="140"/>
      <c r="H3464" s="143" t="s">
        <v>8842</v>
      </c>
    </row>
    <row r="3465" spans="1:8">
      <c r="A3465" s="146">
        <v>3472</v>
      </c>
      <c r="B3465" s="155"/>
      <c r="D3465" s="152"/>
      <c r="E3465" s="141" t="s">
        <v>58</v>
      </c>
      <c r="F3465" s="143" t="s">
        <v>8844</v>
      </c>
      <c r="G3465" s="140"/>
      <c r="H3465" s="143" t="s">
        <v>8845</v>
      </c>
    </row>
    <row r="3466" spans="1:8">
      <c r="A3466" s="146">
        <v>3473</v>
      </c>
      <c r="B3466" s="155"/>
      <c r="D3466" s="152"/>
      <c r="E3466" s="141" t="s">
        <v>58</v>
      </c>
      <c r="F3466" s="143" t="s">
        <v>8846</v>
      </c>
      <c r="G3466" s="140"/>
      <c r="H3466" s="143" t="s">
        <v>8849</v>
      </c>
    </row>
    <row r="3467" spans="1:8">
      <c r="A3467" s="146">
        <v>3474</v>
      </c>
      <c r="B3467" s="155"/>
      <c r="D3467" s="152"/>
      <c r="E3467" s="141" t="s">
        <v>58</v>
      </c>
      <c r="F3467" s="143" t="s">
        <v>8847</v>
      </c>
      <c r="G3467" s="140"/>
      <c r="H3467" s="143" t="s">
        <v>8848</v>
      </c>
    </row>
    <row r="3468" spans="1:8">
      <c r="A3468" s="146">
        <v>3475</v>
      </c>
      <c r="B3468" s="155"/>
      <c r="D3468" s="152"/>
      <c r="E3468" s="141" t="s">
        <v>58</v>
      </c>
      <c r="F3468" s="143" t="s">
        <v>8850</v>
      </c>
      <c r="G3468" s="140"/>
      <c r="H3468" s="143" t="s">
        <v>8851</v>
      </c>
    </row>
    <row r="3469" spans="1:8">
      <c r="A3469" s="146">
        <v>3476</v>
      </c>
      <c r="B3469" s="155"/>
      <c r="D3469" s="152"/>
      <c r="E3469" s="141" t="s">
        <v>58</v>
      </c>
      <c r="F3469" s="143" t="s">
        <v>8852</v>
      </c>
      <c r="G3469" s="140"/>
      <c r="H3469" s="143" t="s">
        <v>8853</v>
      </c>
    </row>
    <row r="3470" spans="1:8">
      <c r="A3470" s="146">
        <v>3477</v>
      </c>
      <c r="B3470" s="155"/>
      <c r="D3470" s="152"/>
      <c r="E3470" s="141" t="s">
        <v>58</v>
      </c>
      <c r="F3470" s="143" t="s">
        <v>8856</v>
      </c>
      <c r="G3470" s="140"/>
      <c r="H3470" s="143" t="s">
        <v>8857</v>
      </c>
    </row>
    <row r="3471" spans="1:8">
      <c r="A3471" s="146">
        <v>3478</v>
      </c>
      <c r="B3471" s="155"/>
      <c r="D3471" s="152" t="s">
        <v>551</v>
      </c>
      <c r="E3471" s="141" t="s">
        <v>58</v>
      </c>
      <c r="F3471" s="143" t="s">
        <v>8858</v>
      </c>
      <c r="G3471" s="140"/>
      <c r="H3471" s="143" t="s">
        <v>8859</v>
      </c>
    </row>
    <row r="3472" spans="1:8">
      <c r="A3472" s="146">
        <v>3479</v>
      </c>
      <c r="B3472" s="155"/>
      <c r="D3472" s="152"/>
      <c r="E3472" s="141" t="s">
        <v>58</v>
      </c>
      <c r="F3472" s="143" t="s">
        <v>2417</v>
      </c>
      <c r="G3472" s="140"/>
      <c r="H3472" s="143" t="s">
        <v>2418</v>
      </c>
    </row>
    <row r="3473" spans="1:8">
      <c r="A3473" s="146">
        <v>3480</v>
      </c>
      <c r="B3473" s="155"/>
      <c r="D3473" s="152"/>
      <c r="E3473" s="141" t="s">
        <v>58</v>
      </c>
      <c r="F3473" s="143" t="s">
        <v>2419</v>
      </c>
      <c r="G3473" s="140"/>
      <c r="H3473" s="143" t="s">
        <v>2420</v>
      </c>
    </row>
    <row r="3474" spans="1:8">
      <c r="A3474" s="146">
        <v>3481</v>
      </c>
      <c r="B3474" s="155"/>
      <c r="D3474" s="152"/>
      <c r="E3474" s="141" t="s">
        <v>58</v>
      </c>
      <c r="F3474" s="143" t="s">
        <v>14528</v>
      </c>
      <c r="G3474" s="140"/>
      <c r="H3474" s="143" t="s">
        <v>14529</v>
      </c>
    </row>
    <row r="3475" spans="1:8">
      <c r="A3475" s="146">
        <v>3482</v>
      </c>
      <c r="B3475" s="155"/>
      <c r="D3475" s="152"/>
      <c r="E3475" s="141" t="s">
        <v>16387</v>
      </c>
      <c r="F3475" s="143" t="s">
        <v>16381</v>
      </c>
      <c r="G3475" s="140"/>
      <c r="H3475" s="143" t="s">
        <v>16382</v>
      </c>
    </row>
    <row r="3476" spans="1:8">
      <c r="A3476" s="146">
        <v>3483</v>
      </c>
      <c r="B3476" s="155"/>
      <c r="D3476" s="152"/>
      <c r="E3476" s="141" t="s">
        <v>16387</v>
      </c>
      <c r="F3476" s="143" t="s">
        <v>16383</v>
      </c>
      <c r="G3476" s="140"/>
      <c r="H3476" s="143" t="s">
        <v>16384</v>
      </c>
    </row>
    <row r="3477" spans="1:8">
      <c r="A3477" s="146">
        <v>3484</v>
      </c>
      <c r="B3477" s="155"/>
      <c r="D3477" s="152"/>
      <c r="E3477" s="141" t="s">
        <v>16387</v>
      </c>
      <c r="F3477" s="143" t="s">
        <v>16386</v>
      </c>
      <c r="G3477" s="140"/>
      <c r="H3477" s="143" t="s">
        <v>16385</v>
      </c>
    </row>
    <row r="3478" spans="1:8">
      <c r="A3478" s="146">
        <v>3485</v>
      </c>
      <c r="B3478" s="155"/>
      <c r="D3478" s="152"/>
      <c r="E3478" s="141" t="s">
        <v>16387</v>
      </c>
      <c r="F3478" s="143" t="s">
        <v>16388</v>
      </c>
      <c r="G3478" s="140"/>
      <c r="H3478" s="143" t="s">
        <v>16389</v>
      </c>
    </row>
    <row r="3479" spans="1:8">
      <c r="A3479" s="146">
        <v>3486</v>
      </c>
      <c r="B3479" s="155"/>
      <c r="D3479" s="152"/>
      <c r="E3479" s="141" t="s">
        <v>16387</v>
      </c>
      <c r="F3479" s="143" t="s">
        <v>16390</v>
      </c>
      <c r="G3479" s="140"/>
      <c r="H3479" s="143" t="s">
        <v>16391</v>
      </c>
    </row>
    <row r="3480" spans="1:8">
      <c r="A3480" s="146">
        <v>3487</v>
      </c>
      <c r="B3480" s="156"/>
      <c r="D3480" s="157"/>
      <c r="E3480" s="141" t="s">
        <v>16387</v>
      </c>
      <c r="F3480" s="143" t="s">
        <v>23874</v>
      </c>
      <c r="G3480" s="143"/>
      <c r="H3480" s="143" t="s">
        <v>23875</v>
      </c>
    </row>
    <row r="3481" spans="1:8">
      <c r="A3481" s="146">
        <v>3488</v>
      </c>
      <c r="B3481" s="155"/>
      <c r="D3481" s="152"/>
      <c r="E3481" s="141" t="s">
        <v>16387</v>
      </c>
      <c r="F3481" s="143" t="s">
        <v>21244</v>
      </c>
      <c r="G3481" s="140"/>
      <c r="H3481" s="143" t="s">
        <v>21245</v>
      </c>
    </row>
    <row r="3482" spans="1:8">
      <c r="A3482" s="146">
        <v>3489</v>
      </c>
      <c r="B3482" s="155"/>
      <c r="D3482" s="152"/>
      <c r="E3482" s="141" t="s">
        <v>7396</v>
      </c>
      <c r="F3482" s="143" t="s">
        <v>7389</v>
      </c>
      <c r="G3482" s="140"/>
      <c r="H3482" s="143" t="s">
        <v>7388</v>
      </c>
    </row>
    <row r="3483" spans="1:8">
      <c r="A3483" s="146">
        <v>3490</v>
      </c>
      <c r="B3483" s="156"/>
      <c r="D3483" s="157"/>
      <c r="E3483" s="141" t="s">
        <v>7396</v>
      </c>
      <c r="F3483" s="143" t="s">
        <v>23192</v>
      </c>
      <c r="G3483" s="143"/>
      <c r="H3483" s="143" t="s">
        <v>23193</v>
      </c>
    </row>
    <row r="3484" spans="1:8" ht="58">
      <c r="A3484" s="146">
        <v>3491</v>
      </c>
      <c r="B3484" s="155"/>
      <c r="D3484" s="152"/>
      <c r="E3484" s="141" t="s">
        <v>7396</v>
      </c>
      <c r="F3484" s="143" t="s">
        <v>23194</v>
      </c>
      <c r="G3484" s="140"/>
      <c r="H3484" s="143" t="s">
        <v>7390</v>
      </c>
    </row>
    <row r="3485" spans="1:8">
      <c r="A3485" s="146">
        <v>3492</v>
      </c>
      <c r="B3485" s="155"/>
      <c r="D3485" s="152"/>
      <c r="E3485" s="141" t="s">
        <v>7396</v>
      </c>
      <c r="F3485" s="143" t="s">
        <v>7391</v>
      </c>
      <c r="G3485" s="140"/>
      <c r="H3485" s="143" t="s">
        <v>7392</v>
      </c>
    </row>
    <row r="3486" spans="1:8">
      <c r="A3486" s="146">
        <v>3493</v>
      </c>
      <c r="B3486" s="155"/>
      <c r="D3486" s="152"/>
      <c r="E3486" s="141" t="s">
        <v>7396</v>
      </c>
      <c r="F3486" s="143" t="s">
        <v>7393</v>
      </c>
      <c r="G3486" s="140"/>
      <c r="H3486" s="143" t="s">
        <v>22981</v>
      </c>
    </row>
    <row r="3487" spans="1:8">
      <c r="A3487" s="146">
        <v>3494</v>
      </c>
      <c r="B3487" s="155"/>
      <c r="D3487" s="152"/>
      <c r="E3487" s="141" t="s">
        <v>7396</v>
      </c>
      <c r="F3487" s="143" t="s">
        <v>7394</v>
      </c>
      <c r="G3487" s="140"/>
      <c r="H3487" s="143" t="s">
        <v>7395</v>
      </c>
    </row>
    <row r="3488" spans="1:8">
      <c r="A3488" s="146">
        <v>3495</v>
      </c>
      <c r="B3488" s="155"/>
      <c r="D3488" s="152"/>
      <c r="E3488" s="141" t="s">
        <v>7396</v>
      </c>
      <c r="F3488" s="143" t="s">
        <v>7397</v>
      </c>
      <c r="G3488" s="140"/>
      <c r="H3488" s="143" t="s">
        <v>7398</v>
      </c>
    </row>
    <row r="3489" spans="1:9" ht="58">
      <c r="A3489" s="146">
        <v>3496</v>
      </c>
      <c r="B3489" s="155"/>
      <c r="D3489" s="152"/>
      <c r="E3489" s="141" t="s">
        <v>7396</v>
      </c>
      <c r="F3489" s="143" t="s">
        <v>21605</v>
      </c>
      <c r="G3489" s="140"/>
      <c r="H3489" s="143" t="s">
        <v>7399</v>
      </c>
    </row>
    <row r="3490" spans="1:9">
      <c r="A3490" s="146">
        <v>3497</v>
      </c>
      <c r="B3490" s="155"/>
      <c r="D3490" s="152"/>
      <c r="E3490" s="141" t="s">
        <v>7396</v>
      </c>
      <c r="F3490" s="143" t="s">
        <v>7401</v>
      </c>
      <c r="G3490" s="140"/>
      <c r="H3490" s="143" t="s">
        <v>7402</v>
      </c>
    </row>
    <row r="3491" spans="1:9">
      <c r="A3491" s="146">
        <v>3498</v>
      </c>
      <c r="B3491" s="155"/>
      <c r="D3491" s="152"/>
      <c r="E3491" s="141" t="s">
        <v>7396</v>
      </c>
      <c r="F3491" s="143" t="s">
        <v>21606</v>
      </c>
      <c r="G3491" s="140"/>
      <c r="H3491" s="143" t="s">
        <v>21607</v>
      </c>
    </row>
    <row r="3492" spans="1:9" ht="87">
      <c r="A3492" s="146">
        <v>3499</v>
      </c>
      <c r="B3492" s="155"/>
      <c r="D3492" s="152"/>
      <c r="E3492" s="141" t="s">
        <v>7396</v>
      </c>
      <c r="F3492" s="143" t="s">
        <v>21609</v>
      </c>
      <c r="G3492" s="140"/>
      <c r="H3492" s="143" t="s">
        <v>17323</v>
      </c>
    </row>
    <row r="3493" spans="1:9">
      <c r="A3493" s="146">
        <v>3500</v>
      </c>
      <c r="B3493" s="155"/>
      <c r="D3493" s="152"/>
      <c r="E3493" s="141" t="s">
        <v>7396</v>
      </c>
      <c r="F3493" s="143" t="s">
        <v>7206</v>
      </c>
      <c r="G3493" s="140"/>
      <c r="H3493" s="143" t="s">
        <v>17324</v>
      </c>
    </row>
    <row r="3494" spans="1:9" ht="58">
      <c r="A3494" s="146">
        <v>3501</v>
      </c>
      <c r="B3494" s="155"/>
      <c r="D3494" s="152"/>
      <c r="E3494" s="141" t="s">
        <v>7396</v>
      </c>
      <c r="F3494" s="143" t="s">
        <v>21608</v>
      </c>
      <c r="G3494" s="140"/>
      <c r="H3494" s="143" t="s">
        <v>17325</v>
      </c>
    </row>
    <row r="3495" spans="1:9" ht="29">
      <c r="A3495" s="146">
        <v>3502</v>
      </c>
      <c r="B3495" s="155"/>
      <c r="D3495" s="152"/>
      <c r="E3495" s="141" t="s">
        <v>7396</v>
      </c>
      <c r="F3495" s="143" t="s">
        <v>17321</v>
      </c>
      <c r="G3495" s="140"/>
      <c r="H3495" s="143" t="s">
        <v>17322</v>
      </c>
    </row>
    <row r="3496" spans="1:9">
      <c r="A3496" s="146">
        <v>3503</v>
      </c>
      <c r="B3496" s="155"/>
      <c r="D3496" s="152"/>
      <c r="E3496" s="141" t="s">
        <v>7995</v>
      </c>
      <c r="F3496" s="143" t="s">
        <v>22979</v>
      </c>
      <c r="G3496" s="140"/>
      <c r="H3496" s="143" t="s">
        <v>7996</v>
      </c>
    </row>
    <row r="3497" spans="1:9">
      <c r="A3497" s="146">
        <v>3504</v>
      </c>
      <c r="B3497" s="155"/>
      <c r="D3497" s="152"/>
      <c r="E3497" s="141" t="s">
        <v>7995</v>
      </c>
      <c r="F3497" s="143" t="s">
        <v>22980</v>
      </c>
      <c r="G3497" s="140"/>
      <c r="H3497" s="143" t="s">
        <v>7998</v>
      </c>
    </row>
    <row r="3498" spans="1:9">
      <c r="A3498" s="146">
        <v>3505</v>
      </c>
      <c r="B3498" s="155"/>
      <c r="D3498" s="152"/>
      <c r="E3498" s="141" t="s">
        <v>7995</v>
      </c>
      <c r="F3498" s="143" t="s">
        <v>22978</v>
      </c>
      <c r="G3498" s="140"/>
      <c r="H3498" s="143" t="s">
        <v>7997</v>
      </c>
    </row>
    <row r="3499" spans="1:9">
      <c r="A3499" s="146">
        <v>3506</v>
      </c>
      <c r="B3499" s="155"/>
      <c r="D3499" s="152"/>
      <c r="E3499" s="141" t="s">
        <v>7995</v>
      </c>
      <c r="F3499" s="143" t="s">
        <v>7999</v>
      </c>
      <c r="G3499" s="140"/>
      <c r="H3499" s="143" t="s">
        <v>8000</v>
      </c>
    </row>
    <row r="3500" spans="1:9">
      <c r="A3500" s="146">
        <v>3507</v>
      </c>
      <c r="B3500" s="155"/>
      <c r="D3500" s="152"/>
      <c r="E3500" s="141" t="s">
        <v>7995</v>
      </c>
      <c r="F3500" s="143" t="s">
        <v>2992</v>
      </c>
      <c r="G3500" s="140"/>
      <c r="H3500" s="143" t="s">
        <v>8001</v>
      </c>
    </row>
    <row r="3501" spans="1:9">
      <c r="A3501" s="146">
        <v>3508</v>
      </c>
      <c r="B3501" s="155"/>
      <c r="D3501" s="152"/>
      <c r="E3501" s="141" t="s">
        <v>7995</v>
      </c>
      <c r="F3501" s="143" t="s">
        <v>8002</v>
      </c>
      <c r="G3501" s="140"/>
      <c r="H3501" s="143" t="s">
        <v>8005</v>
      </c>
    </row>
    <row r="3502" spans="1:9">
      <c r="A3502" s="146">
        <v>3509</v>
      </c>
      <c r="B3502" s="155"/>
      <c r="D3502" s="152"/>
      <c r="E3502" s="141" t="s">
        <v>7995</v>
      </c>
      <c r="F3502" s="143" t="s">
        <v>8004</v>
      </c>
      <c r="G3502" s="140"/>
      <c r="H3502" s="143" t="s">
        <v>8003</v>
      </c>
      <c r="I3502" s="159" t="s">
        <v>22977</v>
      </c>
    </row>
    <row r="3503" spans="1:9">
      <c r="A3503" s="146">
        <v>3510</v>
      </c>
      <c r="B3503" s="155"/>
      <c r="D3503" s="152"/>
      <c r="E3503" s="141" t="s">
        <v>7995</v>
      </c>
      <c r="F3503" s="143" t="s">
        <v>8010</v>
      </c>
      <c r="G3503" s="140"/>
      <c r="H3503" s="143" t="s">
        <v>8011</v>
      </c>
    </row>
    <row r="3504" spans="1:9">
      <c r="A3504" s="146">
        <v>3511</v>
      </c>
      <c r="B3504" s="155"/>
      <c r="D3504" s="152" t="s">
        <v>551</v>
      </c>
      <c r="E3504" s="141" t="s">
        <v>22799</v>
      </c>
      <c r="F3504" s="143" t="s">
        <v>15737</v>
      </c>
      <c r="G3504" s="140"/>
      <c r="H3504" s="143" t="s">
        <v>15738</v>
      </c>
    </row>
    <row r="3505" spans="1:9">
      <c r="A3505" s="146">
        <v>3512</v>
      </c>
      <c r="B3505" s="155"/>
      <c r="D3505" s="152"/>
      <c r="E3505" s="141" t="s">
        <v>22799</v>
      </c>
      <c r="F3505" s="143" t="s">
        <v>1374</v>
      </c>
      <c r="G3505" s="140"/>
      <c r="H3505" s="143" t="s">
        <v>1375</v>
      </c>
    </row>
    <row r="3506" spans="1:9">
      <c r="A3506" s="146">
        <v>3513</v>
      </c>
      <c r="B3506" s="156"/>
      <c r="D3506" s="157"/>
      <c r="E3506" s="141" t="s">
        <v>22799</v>
      </c>
      <c r="F3506" s="143" t="s">
        <v>22800</v>
      </c>
      <c r="G3506" s="143"/>
      <c r="H3506" s="143" t="s">
        <v>22801</v>
      </c>
    </row>
    <row r="3507" spans="1:9">
      <c r="A3507" s="146">
        <v>3514</v>
      </c>
      <c r="B3507" s="156"/>
      <c r="D3507" s="157"/>
      <c r="E3507" s="141" t="s">
        <v>22799</v>
      </c>
      <c r="F3507" s="143" t="s">
        <v>22802</v>
      </c>
      <c r="G3507" s="143"/>
      <c r="H3507" s="143" t="s">
        <v>22803</v>
      </c>
    </row>
    <row r="3508" spans="1:9">
      <c r="A3508" s="146">
        <v>3515</v>
      </c>
      <c r="B3508" s="156"/>
      <c r="D3508" s="157"/>
      <c r="E3508" s="141" t="s">
        <v>22799</v>
      </c>
      <c r="F3508" s="143" t="s">
        <v>22804</v>
      </c>
      <c r="G3508" s="143"/>
      <c r="H3508" s="143" t="s">
        <v>22819</v>
      </c>
    </row>
    <row r="3509" spans="1:9">
      <c r="A3509" s="146">
        <v>3516</v>
      </c>
      <c r="B3509" s="156"/>
      <c r="D3509" s="157"/>
      <c r="E3509" s="141" t="s">
        <v>22799</v>
      </c>
      <c r="F3509" s="143" t="s">
        <v>22805</v>
      </c>
      <c r="G3509" s="143"/>
      <c r="H3509" s="143" t="s">
        <v>22806</v>
      </c>
    </row>
    <row r="3510" spans="1:9">
      <c r="A3510" s="146">
        <v>3517</v>
      </c>
      <c r="B3510" s="156"/>
      <c r="D3510" s="157"/>
      <c r="E3510" s="141" t="s">
        <v>22799</v>
      </c>
      <c r="F3510" s="143" t="s">
        <v>22808</v>
      </c>
      <c r="G3510" s="143"/>
      <c r="H3510" s="143" t="s">
        <v>22809</v>
      </c>
    </row>
    <row r="3511" spans="1:9">
      <c r="A3511" s="146">
        <v>3518</v>
      </c>
      <c r="B3511" s="156"/>
      <c r="D3511" s="157"/>
      <c r="E3511" s="141" t="s">
        <v>22799</v>
      </c>
      <c r="F3511" s="143" t="s">
        <v>22810</v>
      </c>
      <c r="G3511" s="143"/>
      <c r="H3511" s="143" t="s">
        <v>22811</v>
      </c>
    </row>
    <row r="3512" spans="1:9">
      <c r="A3512" s="146">
        <v>3519</v>
      </c>
      <c r="B3512" s="156"/>
      <c r="D3512" s="157"/>
      <c r="E3512" s="141" t="s">
        <v>22799</v>
      </c>
      <c r="F3512" s="143" t="s">
        <v>22812</v>
      </c>
      <c r="G3512" s="143"/>
      <c r="H3512" s="143" t="s">
        <v>22813</v>
      </c>
    </row>
    <row r="3513" spans="1:9">
      <c r="A3513" s="146">
        <v>3520</v>
      </c>
      <c r="B3513" s="156"/>
      <c r="D3513" s="157"/>
      <c r="E3513" s="141" t="s">
        <v>22799</v>
      </c>
      <c r="F3513" s="143" t="s">
        <v>22814</v>
      </c>
      <c r="G3513" s="143"/>
      <c r="H3513" s="143" t="s">
        <v>22814</v>
      </c>
    </row>
    <row r="3514" spans="1:9">
      <c r="A3514" s="146">
        <v>3521</v>
      </c>
      <c r="B3514" s="156"/>
      <c r="D3514" s="157"/>
      <c r="E3514" s="141" t="s">
        <v>22799</v>
      </c>
      <c r="F3514" s="143" t="s">
        <v>22815</v>
      </c>
      <c r="G3514" s="143"/>
      <c r="H3514" s="143" t="s">
        <v>22816</v>
      </c>
    </row>
    <row r="3515" spans="1:9" ht="43.5">
      <c r="A3515" s="146">
        <v>3522</v>
      </c>
      <c r="B3515" s="156"/>
      <c r="D3515" s="157"/>
      <c r="E3515" s="141" t="s">
        <v>22799</v>
      </c>
      <c r="F3515" s="143" t="s">
        <v>22818</v>
      </c>
      <c r="G3515" s="143"/>
      <c r="H3515" s="143" t="s">
        <v>22817</v>
      </c>
    </row>
    <row r="3516" spans="1:9" ht="43.5">
      <c r="A3516" s="146">
        <v>3523</v>
      </c>
      <c r="B3516" s="155"/>
      <c r="D3516" s="152"/>
      <c r="E3516" s="141" t="s">
        <v>22799</v>
      </c>
      <c r="F3516" s="143" t="s">
        <v>22820</v>
      </c>
      <c r="G3516" s="140"/>
      <c r="H3516" s="143" t="s">
        <v>7962</v>
      </c>
      <c r="I3516" s="159" t="s">
        <v>22821</v>
      </c>
    </row>
    <row r="3517" spans="1:9">
      <c r="A3517" s="146">
        <v>3524</v>
      </c>
      <c r="B3517" s="155"/>
      <c r="D3517" s="152"/>
      <c r="E3517" s="141" t="s">
        <v>8009</v>
      </c>
      <c r="F3517" s="143" t="s">
        <v>8012</v>
      </c>
      <c r="G3517" s="140"/>
      <c r="H3517" s="143" t="s">
        <v>8013</v>
      </c>
    </row>
    <row r="3518" spans="1:9">
      <c r="A3518" s="146">
        <v>3525</v>
      </c>
      <c r="B3518" s="155"/>
      <c r="D3518" s="152"/>
      <c r="E3518" s="141" t="s">
        <v>8009</v>
      </c>
      <c r="F3518" s="143" t="s">
        <v>8014</v>
      </c>
      <c r="G3518" s="140"/>
      <c r="H3518" s="143" t="s">
        <v>8015</v>
      </c>
    </row>
    <row r="3519" spans="1:9">
      <c r="A3519" s="146">
        <v>3526</v>
      </c>
      <c r="B3519" s="155"/>
      <c r="D3519" s="152"/>
      <c r="E3519" s="141" t="s">
        <v>8009</v>
      </c>
      <c r="F3519" s="143" t="s">
        <v>8016</v>
      </c>
      <c r="G3519" s="140"/>
      <c r="H3519" s="143" t="s">
        <v>8017</v>
      </c>
    </row>
    <row r="3520" spans="1:9">
      <c r="A3520" s="146">
        <v>3527</v>
      </c>
      <c r="B3520" s="155"/>
      <c r="D3520" s="152"/>
      <c r="E3520" s="141" t="s">
        <v>8009</v>
      </c>
      <c r="F3520" s="143" t="s">
        <v>8018</v>
      </c>
      <c r="G3520" s="140"/>
      <c r="H3520" s="143" t="s">
        <v>8019</v>
      </c>
    </row>
    <row r="3521" spans="1:13">
      <c r="A3521" s="146">
        <v>3528</v>
      </c>
      <c r="B3521" s="155"/>
      <c r="D3521" s="152"/>
      <c r="E3521" s="141" t="s">
        <v>8009</v>
      </c>
      <c r="F3521" s="143" t="s">
        <v>8020</v>
      </c>
      <c r="G3521" s="140"/>
      <c r="H3521" s="143" t="s">
        <v>8021</v>
      </c>
    </row>
    <row r="3522" spans="1:13">
      <c r="A3522" s="146">
        <v>3529</v>
      </c>
      <c r="B3522" s="155"/>
      <c r="D3522" s="152"/>
      <c r="E3522" s="141" t="s">
        <v>8009</v>
      </c>
      <c r="F3522" s="143" t="s">
        <v>8022</v>
      </c>
      <c r="G3522" s="140"/>
      <c r="H3522" s="143" t="s">
        <v>8023</v>
      </c>
    </row>
    <row r="3523" spans="1:13">
      <c r="A3523" s="146">
        <v>3530</v>
      </c>
      <c r="B3523" s="155"/>
      <c r="D3523" s="152"/>
      <c r="E3523" s="141" t="s">
        <v>8009</v>
      </c>
      <c r="F3523" s="143" t="s">
        <v>8024</v>
      </c>
      <c r="G3523" s="140"/>
      <c r="H3523" s="143" t="s">
        <v>8025</v>
      </c>
    </row>
    <row r="3524" spans="1:13">
      <c r="A3524" s="146">
        <v>3531</v>
      </c>
      <c r="B3524" s="155"/>
      <c r="D3524" s="152"/>
      <c r="E3524" s="141" t="s">
        <v>8009</v>
      </c>
      <c r="F3524" s="143" t="s">
        <v>8026</v>
      </c>
      <c r="G3524" s="140"/>
      <c r="H3524" s="143" t="s">
        <v>8027</v>
      </c>
    </row>
    <row r="3525" spans="1:13">
      <c r="A3525" s="146">
        <v>3532</v>
      </c>
      <c r="B3525" s="155"/>
      <c r="D3525" s="152"/>
      <c r="E3525" s="141" t="s">
        <v>8009</v>
      </c>
      <c r="F3525" s="143" t="s">
        <v>8028</v>
      </c>
      <c r="G3525" s="140"/>
      <c r="H3525" s="143" t="s">
        <v>8029</v>
      </c>
    </row>
    <row r="3526" spans="1:13">
      <c r="A3526" s="146">
        <v>3533</v>
      </c>
      <c r="B3526" s="155"/>
      <c r="D3526" s="152"/>
      <c r="E3526" s="141" t="s">
        <v>8009</v>
      </c>
      <c r="F3526" s="143" t="s">
        <v>8030</v>
      </c>
      <c r="G3526" s="140"/>
      <c r="H3526" s="143" t="s">
        <v>8031</v>
      </c>
    </row>
    <row r="3527" spans="1:13">
      <c r="A3527" s="146">
        <v>3534</v>
      </c>
      <c r="B3527" s="155"/>
      <c r="D3527" s="152"/>
      <c r="E3527" s="141" t="s">
        <v>8009</v>
      </c>
      <c r="F3527" s="143" t="s">
        <v>14524</v>
      </c>
      <c r="G3527" s="140"/>
      <c r="H3527" s="143" t="s">
        <v>14525</v>
      </c>
    </row>
    <row r="3528" spans="1:13">
      <c r="A3528" s="146">
        <v>3535</v>
      </c>
      <c r="B3528" s="155"/>
      <c r="D3528" s="152"/>
      <c r="E3528" s="141" t="s">
        <v>8009</v>
      </c>
      <c r="F3528" s="143" t="s">
        <v>17949</v>
      </c>
      <c r="G3528" s="140"/>
      <c r="H3528" s="143" t="s">
        <v>17950</v>
      </c>
    </row>
    <row r="3529" spans="1:13">
      <c r="A3529" s="146">
        <v>3536</v>
      </c>
      <c r="B3529" s="155"/>
      <c r="D3529" s="152"/>
      <c r="E3529" s="141" t="s">
        <v>8009</v>
      </c>
      <c r="F3529" s="143" t="s">
        <v>20495</v>
      </c>
      <c r="G3529" s="140"/>
      <c r="H3529" s="143" t="s">
        <v>20496</v>
      </c>
    </row>
    <row r="3530" spans="1:13">
      <c r="A3530" s="146">
        <v>3537</v>
      </c>
      <c r="B3530" s="155"/>
      <c r="D3530" s="152"/>
      <c r="E3530" s="141" t="s">
        <v>8009</v>
      </c>
      <c r="F3530" s="143" t="s">
        <v>25778</v>
      </c>
      <c r="G3530" s="140"/>
      <c r="H3530" s="143" t="s">
        <v>21216</v>
      </c>
    </row>
    <row r="3531" spans="1:13">
      <c r="A3531" s="146">
        <v>3538</v>
      </c>
      <c r="B3531" s="156"/>
      <c r="D3531" s="157"/>
      <c r="E3531" s="141" t="s">
        <v>21340</v>
      </c>
      <c r="F3531" s="143" t="s">
        <v>25800</v>
      </c>
      <c r="G3531" s="143"/>
      <c r="H3531" s="143" t="s">
        <v>25801</v>
      </c>
      <c r="M3531" s="169"/>
    </row>
    <row r="3532" spans="1:13">
      <c r="A3532" s="146">
        <v>3539</v>
      </c>
      <c r="B3532" s="155"/>
      <c r="D3532" s="152"/>
      <c r="E3532" s="141" t="s">
        <v>21340</v>
      </c>
      <c r="F3532" s="143" t="s">
        <v>20507</v>
      </c>
      <c r="G3532" s="140"/>
      <c r="H3532" s="143" t="s">
        <v>20508</v>
      </c>
    </row>
    <row r="3533" spans="1:13" ht="87">
      <c r="A3533" s="146">
        <v>3540</v>
      </c>
      <c r="B3533" s="156"/>
      <c r="D3533" s="157"/>
      <c r="E3533" s="141" t="s">
        <v>21340</v>
      </c>
      <c r="F3533" s="143" t="s">
        <v>25780</v>
      </c>
      <c r="G3533" s="143"/>
      <c r="H3533" s="143" t="s">
        <v>25781</v>
      </c>
      <c r="M3533" s="169"/>
    </row>
    <row r="3534" spans="1:13">
      <c r="A3534" s="146">
        <v>3541</v>
      </c>
      <c r="B3534" s="156"/>
      <c r="D3534" s="157"/>
      <c r="E3534" s="141" t="s">
        <v>21340</v>
      </c>
      <c r="F3534" s="143" t="s">
        <v>25782</v>
      </c>
      <c r="G3534" s="143"/>
      <c r="H3534" s="143" t="s">
        <v>25783</v>
      </c>
      <c r="M3534" s="169"/>
    </row>
    <row r="3535" spans="1:13" ht="43.5">
      <c r="A3535" s="146">
        <v>3542</v>
      </c>
      <c r="B3535" s="156"/>
      <c r="D3535" s="157"/>
      <c r="E3535" s="141" t="s">
        <v>21340</v>
      </c>
      <c r="F3535" s="143" t="s">
        <v>25785</v>
      </c>
      <c r="G3535" s="143"/>
      <c r="H3535" s="143" t="s">
        <v>25784</v>
      </c>
      <c r="M3535" s="169"/>
    </row>
    <row r="3536" spans="1:13">
      <c r="A3536" s="146">
        <v>3543</v>
      </c>
      <c r="B3536" s="156"/>
      <c r="D3536" s="157"/>
      <c r="E3536" s="141" t="s">
        <v>21340</v>
      </c>
      <c r="F3536" s="143" t="s">
        <v>25787</v>
      </c>
      <c r="G3536" s="143"/>
      <c r="H3536" s="143" t="s">
        <v>25788</v>
      </c>
      <c r="M3536" s="169"/>
    </row>
    <row r="3537" spans="1:13">
      <c r="A3537" s="146">
        <v>3544</v>
      </c>
      <c r="B3537" s="156"/>
      <c r="D3537" s="157"/>
      <c r="E3537" s="141" t="s">
        <v>21340</v>
      </c>
      <c r="F3537" s="143" t="s">
        <v>25799</v>
      </c>
      <c r="G3537" s="143"/>
      <c r="H3537" s="143" t="s">
        <v>25786</v>
      </c>
      <c r="M3537" s="169"/>
    </row>
    <row r="3538" spans="1:13" ht="43.5">
      <c r="A3538" s="146">
        <v>3545</v>
      </c>
      <c r="B3538" s="156"/>
      <c r="D3538" s="157"/>
      <c r="E3538" s="141" t="s">
        <v>21340</v>
      </c>
      <c r="F3538" s="143" t="s">
        <v>25767</v>
      </c>
      <c r="G3538" s="143"/>
      <c r="H3538" s="143" t="s">
        <v>25768</v>
      </c>
      <c r="M3538" s="169"/>
    </row>
    <row r="3539" spans="1:13">
      <c r="A3539" s="146">
        <v>3546</v>
      </c>
      <c r="B3539" s="156"/>
      <c r="D3539" s="157"/>
      <c r="E3539" s="141" t="s">
        <v>21340</v>
      </c>
      <c r="F3539" s="143" t="s">
        <v>25789</v>
      </c>
      <c r="G3539" s="143"/>
      <c r="H3539" s="143" t="s">
        <v>25790</v>
      </c>
      <c r="M3539" s="169"/>
    </row>
    <row r="3540" spans="1:13">
      <c r="A3540" s="146">
        <v>3547</v>
      </c>
      <c r="B3540" s="156"/>
      <c r="D3540" s="157"/>
      <c r="E3540" s="141" t="s">
        <v>21340</v>
      </c>
      <c r="F3540" s="143" t="s">
        <v>25791</v>
      </c>
      <c r="G3540" s="143"/>
      <c r="H3540" s="143" t="s">
        <v>25792</v>
      </c>
      <c r="M3540" s="169"/>
    </row>
    <row r="3541" spans="1:13">
      <c r="A3541" s="146">
        <v>3548</v>
      </c>
      <c r="B3541" s="156"/>
      <c r="D3541" s="157"/>
      <c r="E3541" s="141" t="s">
        <v>21340</v>
      </c>
      <c r="F3541" s="143" t="s">
        <v>25793</v>
      </c>
      <c r="G3541" s="143"/>
      <c r="H3541" s="143" t="s">
        <v>25794</v>
      </c>
      <c r="M3541" s="169"/>
    </row>
    <row r="3542" spans="1:13">
      <c r="A3542" s="146">
        <v>3549</v>
      </c>
      <c r="B3542" s="156"/>
      <c r="D3542" s="157"/>
      <c r="E3542" s="141" t="s">
        <v>21340</v>
      </c>
      <c r="F3542" s="143" t="s">
        <v>25769</v>
      </c>
      <c r="G3542" s="143"/>
      <c r="H3542" s="143" t="s">
        <v>25770</v>
      </c>
      <c r="M3542" s="169"/>
    </row>
    <row r="3543" spans="1:13">
      <c r="A3543" s="146">
        <v>3550</v>
      </c>
      <c r="B3543" s="155"/>
      <c r="D3543" s="152"/>
      <c r="E3543" s="141" t="s">
        <v>21340</v>
      </c>
      <c r="F3543" s="143" t="s">
        <v>21337</v>
      </c>
      <c r="G3543" s="140"/>
      <c r="H3543" s="143" t="s">
        <v>21338</v>
      </c>
    </row>
    <row r="3544" spans="1:13" ht="58">
      <c r="A3544" s="146">
        <v>3551</v>
      </c>
      <c r="B3544" s="155"/>
      <c r="D3544" s="152"/>
      <c r="E3544" s="141" t="s">
        <v>21340</v>
      </c>
      <c r="F3544" s="143" t="s">
        <v>25773</v>
      </c>
      <c r="G3544" s="140"/>
      <c r="H3544" s="143" t="s">
        <v>21339</v>
      </c>
    </row>
    <row r="3545" spans="1:13">
      <c r="A3545" s="146">
        <v>3552</v>
      </c>
      <c r="B3545" s="156"/>
      <c r="D3545" s="157"/>
      <c r="E3545" s="141" t="s">
        <v>21340</v>
      </c>
      <c r="F3545" s="143" t="s">
        <v>25774</v>
      </c>
      <c r="G3545" s="143"/>
      <c r="H3545" s="143" t="s">
        <v>25775</v>
      </c>
      <c r="M3545" s="169"/>
    </row>
    <row r="3546" spans="1:13">
      <c r="A3546" s="146">
        <v>3553</v>
      </c>
      <c r="B3546" s="156"/>
      <c r="D3546" s="157"/>
      <c r="E3546" s="141" t="s">
        <v>21340</v>
      </c>
      <c r="F3546" s="143" t="s">
        <v>25771</v>
      </c>
      <c r="G3546" s="143"/>
      <c r="H3546" s="143" t="s">
        <v>25772</v>
      </c>
      <c r="M3546" s="169"/>
    </row>
    <row r="3547" spans="1:13">
      <c r="A3547" s="146">
        <v>3554</v>
      </c>
      <c r="B3547" s="158"/>
      <c r="D3547" s="154"/>
      <c r="E3547" s="141" t="s">
        <v>25428</v>
      </c>
      <c r="F3547" s="173" t="s">
        <v>25438</v>
      </c>
      <c r="G3547" s="140"/>
      <c r="H3547" s="148"/>
      <c r="M3547" s="169"/>
    </row>
    <row r="3548" spans="1:13">
      <c r="A3548" s="146">
        <v>3555</v>
      </c>
      <c r="B3548" s="156"/>
      <c r="D3548" s="157"/>
      <c r="E3548" s="141" t="s">
        <v>25428</v>
      </c>
      <c r="F3548" s="143" t="s">
        <v>25811</v>
      </c>
      <c r="G3548" s="140"/>
      <c r="H3548" s="148" t="s">
        <v>25812</v>
      </c>
      <c r="M3548" s="169"/>
    </row>
    <row r="3549" spans="1:13">
      <c r="A3549" s="146">
        <v>3556</v>
      </c>
      <c r="B3549" s="156"/>
      <c r="D3549" s="157"/>
      <c r="E3549" s="141" t="s">
        <v>25428</v>
      </c>
      <c r="F3549" s="143" t="s">
        <v>25803</v>
      </c>
      <c r="G3549" s="140"/>
      <c r="H3549" s="148"/>
      <c r="M3549" s="169"/>
    </row>
    <row r="3550" spans="1:13">
      <c r="A3550" s="146">
        <v>3557</v>
      </c>
      <c r="B3550" s="156"/>
      <c r="D3550" s="157"/>
      <c r="E3550" s="141" t="s">
        <v>25428</v>
      </c>
      <c r="F3550" s="143" t="s">
        <v>25804</v>
      </c>
      <c r="G3550" s="140"/>
      <c r="H3550" s="148"/>
      <c r="M3550" s="169"/>
    </row>
    <row r="3551" spans="1:13">
      <c r="A3551" s="146">
        <v>3558</v>
      </c>
      <c r="B3551" s="156"/>
      <c r="D3551" s="157"/>
      <c r="E3551" s="141" t="s">
        <v>25428</v>
      </c>
      <c r="F3551" s="143" t="s">
        <v>25805</v>
      </c>
      <c r="G3551" s="140"/>
      <c r="H3551" s="143" t="s">
        <v>25806</v>
      </c>
      <c r="M3551" s="169"/>
    </row>
    <row r="3552" spans="1:13">
      <c r="A3552" s="146">
        <v>3559</v>
      </c>
      <c r="B3552" s="156"/>
      <c r="D3552" s="157"/>
      <c r="E3552" s="141" t="s">
        <v>25428</v>
      </c>
      <c r="F3552" s="143" t="s">
        <v>25807</v>
      </c>
      <c r="G3552" s="143"/>
      <c r="H3552" s="143" t="s">
        <v>25808</v>
      </c>
      <c r="M3552" s="169"/>
    </row>
    <row r="3553" spans="1:13">
      <c r="A3553" s="146">
        <v>3560</v>
      </c>
      <c r="B3553" s="156"/>
      <c r="D3553" s="157"/>
      <c r="E3553" s="141" t="s">
        <v>25428</v>
      </c>
      <c r="F3553" s="143" t="s">
        <v>25809</v>
      </c>
      <c r="G3553" s="143"/>
      <c r="H3553" s="143" t="s">
        <v>25810</v>
      </c>
      <c r="M3553" s="169"/>
    </row>
    <row r="3554" spans="1:13">
      <c r="A3554" s="146">
        <v>3561</v>
      </c>
      <c r="B3554" s="155"/>
      <c r="D3554" s="152"/>
      <c r="E3554" s="141" t="s">
        <v>8032</v>
      </c>
      <c r="F3554" s="143" t="s">
        <v>23047</v>
      </c>
      <c r="G3554" s="140"/>
      <c r="H3554" s="143" t="s">
        <v>7463</v>
      </c>
    </row>
    <row r="3555" spans="1:13">
      <c r="A3555" s="146">
        <v>3562</v>
      </c>
      <c r="B3555" s="155"/>
      <c r="D3555" s="152"/>
      <c r="E3555" s="141" t="s">
        <v>8032</v>
      </c>
      <c r="F3555" s="143" t="s">
        <v>8002</v>
      </c>
      <c r="G3555" s="140"/>
      <c r="H3555" s="143" t="s">
        <v>8005</v>
      </c>
    </row>
    <row r="3556" spans="1:13" ht="72.5">
      <c r="A3556" s="146">
        <v>3563</v>
      </c>
      <c r="B3556" s="155"/>
      <c r="D3556" s="152"/>
      <c r="E3556" s="141" t="s">
        <v>8032</v>
      </c>
      <c r="F3556" s="143" t="s">
        <v>25802</v>
      </c>
      <c r="G3556" s="140"/>
      <c r="H3556" s="143" t="s">
        <v>8033</v>
      </c>
    </row>
    <row r="3557" spans="1:13" ht="72.5">
      <c r="A3557" s="146">
        <v>3564</v>
      </c>
      <c r="B3557" s="155"/>
      <c r="D3557" s="152"/>
      <c r="E3557" s="141" t="s">
        <v>8032</v>
      </c>
      <c r="F3557" s="143" t="s">
        <v>22976</v>
      </c>
      <c r="G3557" s="140"/>
      <c r="H3557" s="143" t="s">
        <v>8034</v>
      </c>
    </row>
    <row r="3558" spans="1:13">
      <c r="A3558" s="146">
        <v>3565</v>
      </c>
      <c r="B3558" s="155"/>
      <c r="D3558" s="152"/>
      <c r="E3558" s="141" t="s">
        <v>8032</v>
      </c>
      <c r="F3558" s="143" t="s">
        <v>8035</v>
      </c>
      <c r="G3558" s="140"/>
      <c r="H3558" s="143" t="s">
        <v>8036</v>
      </c>
    </row>
    <row r="3559" spans="1:13">
      <c r="A3559" s="146">
        <v>3566</v>
      </c>
      <c r="B3559" s="155"/>
      <c r="D3559" s="152"/>
      <c r="E3559" s="141" t="s">
        <v>8032</v>
      </c>
      <c r="F3559" s="143" t="s">
        <v>8162</v>
      </c>
      <c r="G3559" s="140"/>
      <c r="H3559" s="143" t="s">
        <v>8164</v>
      </c>
    </row>
    <row r="3560" spans="1:13">
      <c r="A3560" s="146">
        <v>3567</v>
      </c>
      <c r="B3560" s="155"/>
      <c r="D3560" s="152"/>
      <c r="E3560" s="141" t="s">
        <v>8032</v>
      </c>
      <c r="F3560" s="143" t="s">
        <v>8165</v>
      </c>
      <c r="G3560" s="140"/>
      <c r="H3560" s="143" t="s">
        <v>8166</v>
      </c>
    </row>
    <row r="3561" spans="1:13">
      <c r="A3561" s="146">
        <v>3568</v>
      </c>
      <c r="B3561" s="155"/>
      <c r="D3561" s="152"/>
      <c r="E3561" s="141" t="s">
        <v>8032</v>
      </c>
      <c r="F3561" s="143" t="s">
        <v>8167</v>
      </c>
      <c r="G3561" s="140"/>
      <c r="H3561" s="143" t="s">
        <v>8168</v>
      </c>
    </row>
    <row r="3562" spans="1:13">
      <c r="A3562" s="146">
        <v>3569</v>
      </c>
      <c r="B3562" s="155"/>
      <c r="D3562" s="152"/>
      <c r="E3562" s="141" t="s">
        <v>8032</v>
      </c>
      <c r="F3562" s="143" t="s">
        <v>8169</v>
      </c>
      <c r="G3562" s="140"/>
      <c r="H3562" s="143" t="s">
        <v>22975</v>
      </c>
    </row>
    <row r="3563" spans="1:13">
      <c r="A3563" s="146">
        <v>3570</v>
      </c>
      <c r="B3563" s="155"/>
      <c r="D3563" s="152"/>
      <c r="E3563" s="141" t="s">
        <v>8032</v>
      </c>
      <c r="F3563" s="143" t="s">
        <v>8170</v>
      </c>
      <c r="G3563" s="140"/>
      <c r="H3563" s="143" t="s">
        <v>8171</v>
      </c>
    </row>
    <row r="3564" spans="1:13" ht="101.5">
      <c r="A3564" s="146">
        <v>3571</v>
      </c>
      <c r="B3564" s="155"/>
      <c r="D3564" s="152"/>
      <c r="E3564" s="141" t="s">
        <v>8032</v>
      </c>
      <c r="F3564" s="143" t="s">
        <v>22974</v>
      </c>
      <c r="G3564" s="140"/>
      <c r="H3564" s="143" t="s">
        <v>13753</v>
      </c>
    </row>
    <row r="3565" spans="1:13" ht="58">
      <c r="A3565" s="146">
        <v>3572</v>
      </c>
      <c r="B3565" s="155"/>
      <c r="D3565" s="152"/>
      <c r="E3565" s="141" t="s">
        <v>8098</v>
      </c>
      <c r="F3565" s="143" t="s">
        <v>21610</v>
      </c>
      <c r="G3565" s="140"/>
      <c r="H3565" s="143" t="s">
        <v>7732</v>
      </c>
    </row>
    <row r="3566" spans="1:13" ht="58">
      <c r="A3566" s="146">
        <v>3573</v>
      </c>
      <c r="B3566" s="155"/>
      <c r="D3566" s="152"/>
      <c r="E3566" s="141" t="s">
        <v>8098</v>
      </c>
      <c r="F3566" s="143" t="s">
        <v>21611</v>
      </c>
      <c r="G3566" s="140"/>
      <c r="H3566" s="143" t="s">
        <v>8099</v>
      </c>
    </row>
    <row r="3567" spans="1:13" ht="58">
      <c r="A3567" s="146">
        <v>3574</v>
      </c>
      <c r="B3567" s="155"/>
      <c r="D3567" s="152"/>
      <c r="E3567" s="141" t="s">
        <v>8098</v>
      </c>
      <c r="F3567" s="143" t="s">
        <v>21612</v>
      </c>
      <c r="G3567" s="140"/>
      <c r="H3567" s="143" t="s">
        <v>8100</v>
      </c>
    </row>
    <row r="3568" spans="1:13" ht="58">
      <c r="A3568" s="146">
        <v>3575</v>
      </c>
      <c r="B3568" s="155"/>
      <c r="D3568" s="152"/>
      <c r="E3568" s="141" t="s">
        <v>8098</v>
      </c>
      <c r="F3568" s="143" t="s">
        <v>21613</v>
      </c>
      <c r="G3568" s="140"/>
      <c r="H3568" s="143" t="s">
        <v>8102</v>
      </c>
    </row>
    <row r="3569" spans="1:13" ht="72.5">
      <c r="A3569" s="146">
        <v>3576</v>
      </c>
      <c r="B3569" s="155"/>
      <c r="D3569" s="152"/>
      <c r="E3569" s="141" t="s">
        <v>8098</v>
      </c>
      <c r="F3569" s="143" t="s">
        <v>21614</v>
      </c>
      <c r="G3569" s="140"/>
      <c r="H3569" s="143" t="s">
        <v>8084</v>
      </c>
    </row>
    <row r="3570" spans="1:13" ht="72.5">
      <c r="A3570" s="146">
        <v>3577</v>
      </c>
      <c r="B3570" s="158"/>
      <c r="D3570" s="154"/>
      <c r="E3570" s="141" t="s">
        <v>8098</v>
      </c>
      <c r="F3570" s="143" t="s">
        <v>25479</v>
      </c>
      <c r="G3570" s="143"/>
      <c r="H3570" s="143" t="s">
        <v>25477</v>
      </c>
      <c r="M3570" s="169"/>
    </row>
    <row r="3571" spans="1:13" ht="58">
      <c r="A3571" s="146">
        <v>3578</v>
      </c>
      <c r="B3571" s="155"/>
      <c r="D3571" s="152"/>
      <c r="E3571" s="141" t="s">
        <v>8098</v>
      </c>
      <c r="F3571" s="143" t="s">
        <v>21615</v>
      </c>
      <c r="G3571" s="140"/>
      <c r="H3571" s="143" t="s">
        <v>8103</v>
      </c>
    </row>
    <row r="3572" spans="1:13" ht="58">
      <c r="A3572" s="146">
        <v>3579</v>
      </c>
      <c r="B3572" s="155"/>
      <c r="D3572" s="152"/>
      <c r="E3572" s="141" t="s">
        <v>8098</v>
      </c>
      <c r="F3572" s="143" t="s">
        <v>21616</v>
      </c>
      <c r="G3572" s="140"/>
      <c r="H3572" s="143" t="s">
        <v>8104</v>
      </c>
    </row>
    <row r="3573" spans="1:13" ht="58">
      <c r="A3573" s="146">
        <v>3580</v>
      </c>
      <c r="B3573" s="155"/>
      <c r="D3573" s="152"/>
      <c r="E3573" s="141" t="s">
        <v>8098</v>
      </c>
      <c r="F3573" s="143" t="s">
        <v>21617</v>
      </c>
      <c r="G3573" s="140"/>
      <c r="H3573" s="143" t="s">
        <v>8107</v>
      </c>
    </row>
    <row r="3574" spans="1:13" ht="58">
      <c r="A3574" s="146">
        <v>3581</v>
      </c>
      <c r="B3574" s="155"/>
      <c r="D3574" s="152"/>
      <c r="E3574" s="141" t="s">
        <v>8098</v>
      </c>
      <c r="F3574" s="143" t="s">
        <v>21618</v>
      </c>
      <c r="G3574" s="140"/>
      <c r="H3574" s="143" t="s">
        <v>8108</v>
      </c>
    </row>
    <row r="3575" spans="1:13" ht="58">
      <c r="A3575" s="146">
        <v>3582</v>
      </c>
      <c r="B3575" s="155"/>
      <c r="D3575" s="152"/>
      <c r="E3575" s="141" t="s">
        <v>8098</v>
      </c>
      <c r="F3575" s="143" t="s">
        <v>21619</v>
      </c>
      <c r="G3575" s="140"/>
      <c r="H3575" s="143" t="s">
        <v>8113</v>
      </c>
    </row>
    <row r="3576" spans="1:13" ht="58">
      <c r="A3576" s="146">
        <v>3583</v>
      </c>
      <c r="B3576" s="155"/>
      <c r="D3576" s="152"/>
      <c r="E3576" s="141" t="s">
        <v>8098</v>
      </c>
      <c r="F3576" s="143" t="s">
        <v>21620</v>
      </c>
      <c r="G3576" s="140"/>
      <c r="H3576" s="143" t="s">
        <v>8109</v>
      </c>
    </row>
    <row r="3577" spans="1:13" ht="58">
      <c r="A3577" s="146">
        <v>3584</v>
      </c>
      <c r="B3577" s="155"/>
      <c r="D3577" s="152"/>
      <c r="E3577" s="141" t="s">
        <v>8098</v>
      </c>
      <c r="F3577" s="143" t="s">
        <v>21621</v>
      </c>
      <c r="G3577" s="140"/>
      <c r="H3577" s="143" t="s">
        <v>20838</v>
      </c>
    </row>
    <row r="3578" spans="1:13" ht="58">
      <c r="A3578" s="146">
        <v>3585</v>
      </c>
      <c r="B3578" s="155"/>
      <c r="D3578" s="152"/>
      <c r="E3578" s="141" t="s">
        <v>8098</v>
      </c>
      <c r="F3578" s="143" t="s">
        <v>21726</v>
      </c>
      <c r="G3578" s="140"/>
      <c r="H3578" s="143" t="s">
        <v>8110</v>
      </c>
    </row>
    <row r="3579" spans="1:13">
      <c r="A3579" s="146">
        <v>3586</v>
      </c>
      <c r="B3579" s="155"/>
      <c r="D3579" s="152"/>
      <c r="E3579" s="141" t="s">
        <v>8098</v>
      </c>
      <c r="F3579" s="143" t="s">
        <v>8111</v>
      </c>
      <c r="G3579" s="140"/>
      <c r="H3579" s="143" t="s">
        <v>8112</v>
      </c>
    </row>
    <row r="3580" spans="1:13" ht="58">
      <c r="A3580" s="146">
        <v>3587</v>
      </c>
      <c r="B3580" s="155"/>
      <c r="D3580" s="152"/>
      <c r="E3580" s="141" t="s">
        <v>8098</v>
      </c>
      <c r="F3580" s="143" t="s">
        <v>21622</v>
      </c>
      <c r="G3580" s="140"/>
      <c r="H3580" s="143" t="s">
        <v>8114</v>
      </c>
      <c r="I3580" s="161"/>
    </row>
    <row r="3581" spans="1:13">
      <c r="A3581" s="146">
        <v>3588</v>
      </c>
      <c r="B3581" s="155"/>
      <c r="D3581" s="152"/>
      <c r="E3581" s="141" t="s">
        <v>8098</v>
      </c>
      <c r="F3581" s="143" t="s">
        <v>8105</v>
      </c>
      <c r="G3581" s="140"/>
      <c r="H3581" s="143" t="s">
        <v>8106</v>
      </c>
    </row>
    <row r="3582" spans="1:13">
      <c r="A3582" s="146">
        <v>3589</v>
      </c>
      <c r="B3582" s="155"/>
      <c r="D3582" s="152"/>
      <c r="E3582" s="141" t="s">
        <v>8098</v>
      </c>
      <c r="F3582" s="143" t="s">
        <v>15404</v>
      </c>
      <c r="G3582" s="140"/>
      <c r="H3582" s="143" t="s">
        <v>15405</v>
      </c>
    </row>
    <row r="3583" spans="1:13" ht="29">
      <c r="A3583" s="146">
        <v>3590</v>
      </c>
      <c r="B3583" s="155"/>
      <c r="D3583" s="152" t="s">
        <v>551</v>
      </c>
      <c r="E3583" s="141" t="s">
        <v>8098</v>
      </c>
      <c r="F3583" s="143" t="s">
        <v>18496</v>
      </c>
      <c r="G3583" s="140"/>
      <c r="H3583" s="143" t="s">
        <v>18497</v>
      </c>
    </row>
    <row r="3584" spans="1:13">
      <c r="A3584" s="146">
        <v>3591</v>
      </c>
      <c r="B3584" s="155"/>
      <c r="D3584" s="152"/>
      <c r="E3584" s="141" t="s">
        <v>8098</v>
      </c>
      <c r="F3584" s="143" t="s">
        <v>18523</v>
      </c>
      <c r="G3584" s="140"/>
      <c r="H3584" s="143" t="s">
        <v>18522</v>
      </c>
    </row>
    <row r="3585" spans="1:8">
      <c r="A3585" s="146">
        <v>3592</v>
      </c>
      <c r="B3585" s="155"/>
      <c r="D3585" s="152"/>
      <c r="E3585" s="141" t="s">
        <v>8098</v>
      </c>
      <c r="F3585" s="143" t="s">
        <v>18775</v>
      </c>
      <c r="G3585" s="140"/>
      <c r="H3585" s="143" t="s">
        <v>20837</v>
      </c>
    </row>
    <row r="3586" spans="1:8">
      <c r="A3586" s="146">
        <v>3593</v>
      </c>
      <c r="B3586" s="155"/>
      <c r="D3586" s="152"/>
      <c r="E3586" s="141" t="s">
        <v>8098</v>
      </c>
      <c r="F3586" s="143" t="s">
        <v>21979</v>
      </c>
      <c r="G3586" s="140"/>
      <c r="H3586" s="143" t="s">
        <v>21980</v>
      </c>
    </row>
    <row r="3587" spans="1:8">
      <c r="A3587" s="146">
        <v>3594</v>
      </c>
      <c r="B3587" s="156"/>
      <c r="D3587" s="157"/>
      <c r="E3587" s="141" t="s">
        <v>15718</v>
      </c>
      <c r="F3587" s="143" t="s">
        <v>23209</v>
      </c>
      <c r="G3587" s="143"/>
      <c r="H3587" s="143" t="s">
        <v>23210</v>
      </c>
    </row>
    <row r="3588" spans="1:8">
      <c r="A3588" s="146">
        <v>3595</v>
      </c>
      <c r="B3588" s="156"/>
      <c r="D3588" s="157" t="s">
        <v>551</v>
      </c>
      <c r="E3588" s="141" t="s">
        <v>15718</v>
      </c>
      <c r="F3588" s="143" t="s">
        <v>23221</v>
      </c>
      <c r="G3588" s="143"/>
      <c r="H3588" s="143" t="s">
        <v>23222</v>
      </c>
    </row>
    <row r="3589" spans="1:8" ht="29">
      <c r="A3589" s="146">
        <v>3596</v>
      </c>
      <c r="B3589" s="156"/>
      <c r="D3589" s="157"/>
      <c r="E3589" s="141" t="s">
        <v>15718</v>
      </c>
      <c r="F3589" s="143" t="s">
        <v>23213</v>
      </c>
      <c r="G3589" s="140"/>
      <c r="H3589" s="143" t="s">
        <v>23214</v>
      </c>
    </row>
    <row r="3590" spans="1:8">
      <c r="A3590" s="146">
        <v>3597</v>
      </c>
      <c r="B3590" s="156"/>
      <c r="D3590" s="157"/>
      <c r="E3590" s="141" t="s">
        <v>15718</v>
      </c>
      <c r="F3590" s="143" t="s">
        <v>23212</v>
      </c>
      <c r="G3590" s="143"/>
      <c r="H3590" s="143" t="s">
        <v>23211</v>
      </c>
    </row>
    <row r="3591" spans="1:8">
      <c r="A3591" s="146">
        <v>3598</v>
      </c>
      <c r="B3591" s="155"/>
      <c r="D3591" s="152"/>
      <c r="E3591" s="141" t="s">
        <v>15718</v>
      </c>
      <c r="F3591" s="143" t="s">
        <v>15719</v>
      </c>
      <c r="G3591" s="140"/>
      <c r="H3591" s="143" t="s">
        <v>20836</v>
      </c>
    </row>
    <row r="3592" spans="1:8">
      <c r="A3592" s="146">
        <v>3599</v>
      </c>
      <c r="B3592" s="155"/>
      <c r="D3592" s="152"/>
      <c r="E3592" s="141" t="s">
        <v>15718</v>
      </c>
      <c r="F3592" s="143" t="s">
        <v>23718</v>
      </c>
      <c r="G3592" s="140"/>
      <c r="H3592" s="143" t="s">
        <v>23679</v>
      </c>
    </row>
    <row r="3593" spans="1:8">
      <c r="A3593" s="146">
        <v>3600</v>
      </c>
      <c r="B3593" s="155"/>
      <c r="D3593" s="152" t="s">
        <v>551</v>
      </c>
      <c r="E3593" s="141" t="s">
        <v>15718</v>
      </c>
      <c r="F3593" s="143" t="s">
        <v>24599</v>
      </c>
      <c r="G3593" s="140"/>
      <c r="H3593" s="143" t="s">
        <v>24612</v>
      </c>
    </row>
    <row r="3594" spans="1:8">
      <c r="A3594" s="146">
        <v>3601</v>
      </c>
      <c r="B3594" s="155"/>
      <c r="D3594" s="152"/>
      <c r="E3594" s="141" t="s">
        <v>1210</v>
      </c>
      <c r="F3594" s="143" t="s">
        <v>1211</v>
      </c>
      <c r="G3594" s="140"/>
      <c r="H3594" s="143"/>
    </row>
    <row r="3595" spans="1:8">
      <c r="A3595" s="146">
        <v>3602</v>
      </c>
      <c r="B3595" s="155"/>
      <c r="D3595" s="152"/>
      <c r="E3595" s="141" t="s">
        <v>1210</v>
      </c>
      <c r="F3595" s="143" t="s">
        <v>1212</v>
      </c>
      <c r="G3595" s="140"/>
      <c r="H3595" s="143" t="s">
        <v>7820</v>
      </c>
    </row>
    <row r="3596" spans="1:8">
      <c r="A3596" s="146">
        <v>3603</v>
      </c>
      <c r="B3596" s="155"/>
      <c r="D3596" s="152"/>
      <c r="E3596" s="141" t="s">
        <v>1217</v>
      </c>
      <c r="F3596" s="143" t="s">
        <v>22670</v>
      </c>
      <c r="G3596" s="140"/>
      <c r="H3596" s="143" t="s">
        <v>1219</v>
      </c>
    </row>
    <row r="3597" spans="1:8">
      <c r="A3597" s="146">
        <v>3604</v>
      </c>
      <c r="B3597" s="155"/>
      <c r="D3597" s="152"/>
      <c r="E3597" s="141" t="s">
        <v>1217</v>
      </c>
      <c r="F3597" s="143" t="s">
        <v>1220</v>
      </c>
      <c r="G3597" s="140"/>
      <c r="H3597" s="143" t="s">
        <v>1221</v>
      </c>
    </row>
    <row r="3598" spans="1:8">
      <c r="A3598" s="146">
        <v>3605</v>
      </c>
      <c r="B3598" s="155"/>
      <c r="D3598" s="152"/>
      <c r="E3598" s="141" t="s">
        <v>1217</v>
      </c>
      <c r="F3598" s="143" t="s">
        <v>1222</v>
      </c>
      <c r="G3598" s="140"/>
      <c r="H3598" s="143" t="s">
        <v>1223</v>
      </c>
    </row>
    <row r="3599" spans="1:8">
      <c r="A3599" s="146">
        <v>3606</v>
      </c>
      <c r="B3599" s="155"/>
      <c r="D3599" s="152"/>
      <c r="E3599" s="141" t="s">
        <v>857</v>
      </c>
      <c r="F3599" s="143" t="s">
        <v>1215</v>
      </c>
      <c r="G3599" s="140"/>
      <c r="H3599" s="143" t="s">
        <v>22984</v>
      </c>
    </row>
    <row r="3600" spans="1:8" ht="29">
      <c r="A3600" s="146">
        <v>3607</v>
      </c>
      <c r="B3600" s="156"/>
      <c r="D3600" s="157"/>
      <c r="E3600" s="141" t="s">
        <v>14499</v>
      </c>
      <c r="F3600" s="143" t="s">
        <v>26255</v>
      </c>
      <c r="G3600" s="143"/>
      <c r="H3600" s="143" t="s">
        <v>22846</v>
      </c>
    </row>
    <row r="3601" spans="1:13">
      <c r="A3601" s="146">
        <v>3608</v>
      </c>
      <c r="B3601" s="156"/>
      <c r="D3601" s="157"/>
      <c r="E3601" s="141" t="s">
        <v>14499</v>
      </c>
      <c r="F3601" s="143" t="s">
        <v>24001</v>
      </c>
      <c r="G3601" s="143"/>
      <c r="H3601" s="143" t="s">
        <v>24002</v>
      </c>
    </row>
    <row r="3602" spans="1:13">
      <c r="A3602" s="146">
        <v>3609</v>
      </c>
      <c r="B3602" s="156"/>
      <c r="D3602" s="157"/>
      <c r="E3602" s="141" t="s">
        <v>14499</v>
      </c>
      <c r="F3602" s="143" t="s">
        <v>22994</v>
      </c>
      <c r="G3602" s="143"/>
      <c r="H3602" s="143" t="s">
        <v>22995</v>
      </c>
    </row>
    <row r="3603" spans="1:13">
      <c r="A3603" s="146">
        <v>3610</v>
      </c>
      <c r="B3603" s="158"/>
      <c r="D3603" s="154"/>
      <c r="E3603" s="141" t="s">
        <v>14499</v>
      </c>
      <c r="F3603" s="143" t="s">
        <v>26277</v>
      </c>
      <c r="G3603" s="140"/>
      <c r="H3603" s="148"/>
      <c r="M3603" s="169"/>
    </row>
    <row r="3604" spans="1:13" ht="43.5">
      <c r="A3604" s="146">
        <v>3611</v>
      </c>
      <c r="B3604" s="155"/>
      <c r="D3604" s="152"/>
      <c r="E3604" s="141" t="s">
        <v>14499</v>
      </c>
      <c r="F3604" s="143" t="s">
        <v>26256</v>
      </c>
      <c r="G3604" s="140"/>
      <c r="H3604" s="143" t="s">
        <v>14682</v>
      </c>
      <c r="I3604" s="175" t="s">
        <v>22992</v>
      </c>
    </row>
    <row r="3605" spans="1:13" ht="43.5">
      <c r="A3605" s="146">
        <v>3612</v>
      </c>
      <c r="B3605" s="155"/>
      <c r="D3605" s="152"/>
      <c r="E3605" s="141" t="s">
        <v>14499</v>
      </c>
      <c r="F3605" s="143" t="s">
        <v>26264</v>
      </c>
      <c r="G3605" s="140"/>
      <c r="H3605" s="143" t="s">
        <v>22989</v>
      </c>
    </row>
    <row r="3606" spans="1:13">
      <c r="A3606" s="146">
        <v>3613</v>
      </c>
      <c r="B3606" s="155"/>
      <c r="D3606" s="152"/>
      <c r="E3606" s="141" t="s">
        <v>14499</v>
      </c>
      <c r="F3606" s="143" t="s">
        <v>26265</v>
      </c>
      <c r="G3606" s="140"/>
      <c r="H3606" s="143" t="s">
        <v>15770</v>
      </c>
    </row>
    <row r="3607" spans="1:13">
      <c r="A3607" s="146">
        <v>3614</v>
      </c>
      <c r="B3607" s="155"/>
      <c r="D3607" s="152"/>
      <c r="E3607" s="141" t="s">
        <v>14499</v>
      </c>
      <c r="F3607" s="143" t="s">
        <v>17723</v>
      </c>
      <c r="G3607" s="140"/>
      <c r="H3607" s="143" t="s">
        <v>17724</v>
      </c>
    </row>
    <row r="3608" spans="1:13">
      <c r="A3608" s="146">
        <v>3615</v>
      </c>
      <c r="B3608" s="155"/>
      <c r="D3608" s="152"/>
      <c r="E3608" s="141" t="s">
        <v>14499</v>
      </c>
      <c r="F3608" s="143" t="s">
        <v>18353</v>
      </c>
      <c r="G3608" s="140"/>
      <c r="H3608" s="143" t="s">
        <v>26250</v>
      </c>
    </row>
    <row r="3609" spans="1:13" ht="43.5">
      <c r="A3609" s="146">
        <v>3616</v>
      </c>
      <c r="B3609" s="155"/>
      <c r="D3609" s="152"/>
      <c r="E3609" s="141" t="s">
        <v>14499</v>
      </c>
      <c r="F3609" s="143" t="s">
        <v>26254</v>
      </c>
      <c r="G3609" s="140"/>
      <c r="H3609" s="143" t="s">
        <v>18474</v>
      </c>
    </row>
    <row r="3610" spans="1:13">
      <c r="A3610" s="146">
        <v>3617</v>
      </c>
      <c r="B3610" s="155"/>
      <c r="D3610" s="152"/>
      <c r="E3610" s="141" t="s">
        <v>14499</v>
      </c>
      <c r="F3610" s="143" t="s">
        <v>22990</v>
      </c>
      <c r="G3610" s="140"/>
      <c r="H3610" s="143" t="s">
        <v>15771</v>
      </c>
    </row>
    <row r="3611" spans="1:13">
      <c r="A3611" s="146">
        <v>3618</v>
      </c>
      <c r="B3611" s="155"/>
      <c r="D3611" s="152"/>
      <c r="E3611" s="141" t="s">
        <v>14499</v>
      </c>
      <c r="F3611" s="143" t="s">
        <v>7519</v>
      </c>
      <c r="G3611" s="140"/>
      <c r="H3611" s="143" t="s">
        <v>26253</v>
      </c>
    </row>
    <row r="3612" spans="1:13" ht="58">
      <c r="A3612" s="146">
        <v>3619</v>
      </c>
      <c r="B3612" s="155"/>
      <c r="D3612" s="152"/>
      <c r="E3612" s="141" t="s">
        <v>14499</v>
      </c>
      <c r="F3612" s="143" t="s">
        <v>26252</v>
      </c>
      <c r="G3612" s="140"/>
      <c r="H3612" s="143" t="s">
        <v>18990</v>
      </c>
    </row>
    <row r="3613" spans="1:13" ht="58">
      <c r="A3613" s="146">
        <v>3620</v>
      </c>
      <c r="B3613" s="155"/>
      <c r="D3613" s="152"/>
      <c r="E3613" s="141" t="s">
        <v>14499</v>
      </c>
      <c r="F3613" s="143" t="s">
        <v>26251</v>
      </c>
      <c r="G3613" s="140"/>
      <c r="H3613" s="143" t="s">
        <v>14500</v>
      </c>
    </row>
    <row r="3614" spans="1:13">
      <c r="A3614" s="146">
        <v>3621</v>
      </c>
      <c r="B3614" s="155"/>
      <c r="D3614" s="152"/>
      <c r="E3614" s="141" t="s">
        <v>14499</v>
      </c>
      <c r="F3614" s="143" t="s">
        <v>19733</v>
      </c>
      <c r="G3614" s="140"/>
      <c r="H3614" s="143" t="s">
        <v>19734</v>
      </c>
      <c r="I3614" s="159" t="s">
        <v>22991</v>
      </c>
    </row>
    <row r="3615" spans="1:13" ht="43.5">
      <c r="A3615" s="146">
        <v>3622</v>
      </c>
      <c r="B3615" s="155"/>
      <c r="D3615" s="152"/>
      <c r="E3615" s="141" t="s">
        <v>14499</v>
      </c>
      <c r="F3615" s="143" t="s">
        <v>22985</v>
      </c>
      <c r="G3615" s="140"/>
      <c r="H3615" s="143" t="s">
        <v>14501</v>
      </c>
    </row>
    <row r="3616" spans="1:13" ht="43.5">
      <c r="A3616" s="146">
        <v>3623</v>
      </c>
      <c r="B3616" s="155"/>
      <c r="D3616" s="152"/>
      <c r="E3616" s="141" t="s">
        <v>14499</v>
      </c>
      <c r="F3616" s="143" t="s">
        <v>26257</v>
      </c>
      <c r="G3616" s="140"/>
      <c r="H3616" s="143" t="s">
        <v>22669</v>
      </c>
    </row>
    <row r="3617" spans="1:13">
      <c r="A3617" s="146">
        <v>3624</v>
      </c>
      <c r="B3617" s="155"/>
      <c r="D3617" s="152"/>
      <c r="E3617" s="141" t="s">
        <v>14499</v>
      </c>
      <c r="F3617" s="143" t="s">
        <v>21272</v>
      </c>
      <c r="G3617" s="140"/>
      <c r="H3617" s="143"/>
    </row>
    <row r="3618" spans="1:13" ht="58">
      <c r="A3618" s="146">
        <v>3625</v>
      </c>
      <c r="B3618" s="155"/>
      <c r="D3618" s="152"/>
      <c r="E3618" s="141" t="s">
        <v>14499</v>
      </c>
      <c r="F3618" s="143" t="s">
        <v>26260</v>
      </c>
      <c r="G3618" s="140"/>
      <c r="H3618" s="143" t="s">
        <v>26261</v>
      </c>
    </row>
    <row r="3619" spans="1:13" ht="43.5">
      <c r="A3619" s="146">
        <v>3626</v>
      </c>
      <c r="B3619" s="158"/>
      <c r="D3619" s="154"/>
      <c r="E3619" s="141" t="s">
        <v>14499</v>
      </c>
      <c r="F3619" s="143" t="s">
        <v>26262</v>
      </c>
      <c r="G3619" s="143"/>
      <c r="H3619" s="143" t="s">
        <v>26263</v>
      </c>
      <c r="M3619" s="169"/>
    </row>
    <row r="3620" spans="1:13" ht="101.5">
      <c r="A3620" s="146">
        <v>3627</v>
      </c>
      <c r="B3620" s="155"/>
      <c r="D3620" s="152"/>
      <c r="E3620" s="141" t="s">
        <v>14499</v>
      </c>
      <c r="F3620" s="143" t="s">
        <v>26258</v>
      </c>
      <c r="G3620" s="140"/>
      <c r="H3620" s="143" t="s">
        <v>21293</v>
      </c>
    </row>
    <row r="3621" spans="1:13">
      <c r="A3621" s="146">
        <v>3628</v>
      </c>
      <c r="B3621" s="155"/>
      <c r="D3621" s="152"/>
      <c r="E3621" s="141" t="s">
        <v>14499</v>
      </c>
      <c r="F3621" s="143" t="s">
        <v>14502</v>
      </c>
      <c r="G3621" s="140"/>
      <c r="H3621" s="143" t="s">
        <v>14503</v>
      </c>
    </row>
    <row r="3622" spans="1:13" ht="87">
      <c r="A3622" s="146">
        <v>3629</v>
      </c>
      <c r="B3622" s="155"/>
      <c r="D3622" s="152"/>
      <c r="E3622" s="141" t="s">
        <v>14499</v>
      </c>
      <c r="F3622" s="143" t="s">
        <v>23014</v>
      </c>
      <c r="G3622" s="140"/>
      <c r="H3622" s="143" t="s">
        <v>22998</v>
      </c>
    </row>
    <row r="3623" spans="1:13">
      <c r="A3623" s="146">
        <v>3630</v>
      </c>
      <c r="B3623" s="155"/>
      <c r="D3623" s="152"/>
      <c r="E3623" s="141" t="s">
        <v>14499</v>
      </c>
      <c r="F3623" s="143" t="s">
        <v>14683</v>
      </c>
      <c r="G3623" s="140"/>
      <c r="H3623" s="143" t="s">
        <v>14684</v>
      </c>
    </row>
    <row r="3624" spans="1:13">
      <c r="A3624" s="146">
        <v>3631</v>
      </c>
      <c r="B3624" s="156"/>
      <c r="D3624" s="157"/>
      <c r="E3624" s="141" t="s">
        <v>14499</v>
      </c>
      <c r="F3624" s="143" t="s">
        <v>22986</v>
      </c>
      <c r="G3624" s="143"/>
      <c r="H3624" s="143" t="s">
        <v>22987</v>
      </c>
      <c r="I3624" s="159" t="s">
        <v>22988</v>
      </c>
    </row>
    <row r="3625" spans="1:13">
      <c r="A3625" s="146">
        <v>3632</v>
      </c>
      <c r="B3625" s="155"/>
      <c r="D3625" s="152"/>
      <c r="E3625" s="141" t="s">
        <v>14499</v>
      </c>
      <c r="F3625" s="143" t="s">
        <v>14504</v>
      </c>
      <c r="G3625" s="140"/>
      <c r="H3625" s="143" t="s">
        <v>14505</v>
      </c>
    </row>
    <row r="3626" spans="1:13">
      <c r="A3626" s="146">
        <v>3633</v>
      </c>
      <c r="B3626" s="156"/>
      <c r="D3626" s="157"/>
      <c r="E3626" s="141" t="s">
        <v>14499</v>
      </c>
      <c r="F3626" s="143" t="s">
        <v>21257</v>
      </c>
      <c r="G3626" s="143"/>
      <c r="H3626" s="143" t="s">
        <v>22993</v>
      </c>
    </row>
    <row r="3627" spans="1:13">
      <c r="A3627" s="146">
        <v>3634</v>
      </c>
      <c r="B3627" s="155"/>
      <c r="D3627" s="152"/>
      <c r="E3627" s="141" t="s">
        <v>14499</v>
      </c>
      <c r="F3627" s="143" t="s">
        <v>24331</v>
      </c>
      <c r="G3627" s="140"/>
      <c r="H3627" s="143" t="s">
        <v>24332</v>
      </c>
    </row>
    <row r="3628" spans="1:13">
      <c r="A3628" s="146">
        <v>3635</v>
      </c>
      <c r="B3628" s="155"/>
      <c r="D3628" s="152"/>
      <c r="E3628" s="141" t="s">
        <v>14499</v>
      </c>
      <c r="F3628" s="143" t="s">
        <v>25073</v>
      </c>
      <c r="G3628" s="140"/>
      <c r="H3628" s="143"/>
    </row>
    <row r="3629" spans="1:13">
      <c r="A3629" s="146">
        <v>3636</v>
      </c>
      <c r="B3629" s="158"/>
      <c r="D3629" s="154"/>
      <c r="E3629" s="141" t="s">
        <v>14499</v>
      </c>
      <c r="F3629" s="148" t="s">
        <v>25527</v>
      </c>
      <c r="G3629" s="140"/>
      <c r="H3629" s="148" t="s">
        <v>25542</v>
      </c>
      <c r="M3629" s="169"/>
    </row>
    <row r="3630" spans="1:13">
      <c r="A3630" s="146">
        <v>3637</v>
      </c>
      <c r="B3630" s="155"/>
      <c r="D3630" s="152"/>
      <c r="E3630" s="141" t="s">
        <v>100</v>
      </c>
      <c r="F3630" s="143" t="s">
        <v>22997</v>
      </c>
      <c r="G3630" s="140"/>
      <c r="H3630" s="143" t="s">
        <v>7403</v>
      </c>
    </row>
    <row r="3631" spans="1:13">
      <c r="A3631" s="146">
        <v>3638</v>
      </c>
      <c r="B3631" s="155"/>
      <c r="D3631" s="152"/>
      <c r="E3631" s="141" t="s">
        <v>100</v>
      </c>
      <c r="F3631" s="143" t="s">
        <v>7406</v>
      </c>
      <c r="G3631" s="140"/>
      <c r="H3631" s="143" t="s">
        <v>7407</v>
      </c>
    </row>
    <row r="3632" spans="1:13">
      <c r="A3632" s="146">
        <v>3639</v>
      </c>
      <c r="B3632" s="155"/>
      <c r="D3632" s="152"/>
      <c r="E3632" s="141" t="s">
        <v>100</v>
      </c>
      <c r="F3632" s="143" t="s">
        <v>22999</v>
      </c>
      <c r="G3632" s="140"/>
      <c r="H3632" s="143" t="s">
        <v>7439</v>
      </c>
    </row>
    <row r="3633" spans="1:8">
      <c r="A3633" s="146">
        <v>3640</v>
      </c>
      <c r="B3633" s="155"/>
      <c r="D3633" s="152"/>
      <c r="E3633" s="141" t="s">
        <v>100</v>
      </c>
      <c r="F3633" s="143" t="s">
        <v>1583</v>
      </c>
      <c r="G3633" s="140"/>
      <c r="H3633" s="143" t="s">
        <v>1584</v>
      </c>
    </row>
    <row r="3634" spans="1:8">
      <c r="A3634" s="146">
        <v>3641</v>
      </c>
      <c r="B3634" s="155"/>
      <c r="D3634" s="152"/>
      <c r="E3634" s="141" t="s">
        <v>100</v>
      </c>
      <c r="F3634" s="143" t="s">
        <v>1588</v>
      </c>
      <c r="G3634" s="140"/>
      <c r="H3634" s="143" t="s">
        <v>1589</v>
      </c>
    </row>
    <row r="3635" spans="1:8">
      <c r="A3635" s="146">
        <v>3642</v>
      </c>
      <c r="B3635" s="155"/>
      <c r="D3635" s="152"/>
      <c r="E3635" s="141" t="s">
        <v>100</v>
      </c>
      <c r="F3635" s="143" t="s">
        <v>1597</v>
      </c>
      <c r="G3635" s="140"/>
      <c r="H3635" s="143" t="s">
        <v>1598</v>
      </c>
    </row>
    <row r="3636" spans="1:8">
      <c r="A3636" s="146">
        <v>3643</v>
      </c>
      <c r="B3636" s="155"/>
      <c r="D3636" s="152"/>
      <c r="E3636" s="141" t="s">
        <v>100</v>
      </c>
      <c r="F3636" s="143" t="s">
        <v>1626</v>
      </c>
      <c r="G3636" s="140"/>
      <c r="H3636" s="143" t="s">
        <v>1627</v>
      </c>
    </row>
    <row r="3637" spans="1:8">
      <c r="A3637" s="146">
        <v>3644</v>
      </c>
      <c r="B3637" s="155"/>
      <c r="D3637" s="152"/>
      <c r="E3637" s="141" t="s">
        <v>100</v>
      </c>
      <c r="F3637" s="143" t="s">
        <v>1628</v>
      </c>
      <c r="G3637" s="140"/>
      <c r="H3637" s="143" t="s">
        <v>7357</v>
      </c>
    </row>
    <row r="3638" spans="1:8">
      <c r="A3638" s="146">
        <v>3645</v>
      </c>
      <c r="B3638" s="155"/>
      <c r="D3638" s="152"/>
      <c r="E3638" s="141" t="s">
        <v>100</v>
      </c>
      <c r="F3638" s="143" t="s">
        <v>1629</v>
      </c>
      <c r="G3638" s="140"/>
      <c r="H3638" s="143" t="s">
        <v>1630</v>
      </c>
    </row>
    <row r="3639" spans="1:8">
      <c r="A3639" s="146">
        <v>3646</v>
      </c>
      <c r="B3639" s="155"/>
      <c r="D3639" s="152"/>
      <c r="E3639" s="141" t="s">
        <v>100</v>
      </c>
      <c r="F3639" s="143" t="s">
        <v>1631</v>
      </c>
      <c r="G3639" s="140"/>
      <c r="H3639" s="143" t="s">
        <v>1632</v>
      </c>
    </row>
    <row r="3640" spans="1:8">
      <c r="A3640" s="146">
        <v>3647</v>
      </c>
      <c r="B3640" s="155"/>
      <c r="D3640" s="152"/>
      <c r="E3640" s="141" t="s">
        <v>100</v>
      </c>
      <c r="F3640" s="143" t="s">
        <v>1635</v>
      </c>
      <c r="G3640" s="140"/>
      <c r="H3640" s="143" t="s">
        <v>1636</v>
      </c>
    </row>
    <row r="3641" spans="1:8">
      <c r="A3641" s="146">
        <v>3648</v>
      </c>
      <c r="B3641" s="155"/>
      <c r="D3641" s="152"/>
      <c r="E3641" s="141" t="s">
        <v>100</v>
      </c>
      <c r="F3641" s="143" t="s">
        <v>1618</v>
      </c>
      <c r="G3641" s="140"/>
      <c r="H3641" s="143" t="s">
        <v>1619</v>
      </c>
    </row>
    <row r="3642" spans="1:8">
      <c r="A3642" s="146">
        <v>3649</v>
      </c>
      <c r="B3642" s="155"/>
      <c r="D3642" s="152"/>
      <c r="E3642" s="141" t="s">
        <v>100</v>
      </c>
      <c r="F3642" s="143" t="s">
        <v>8115</v>
      </c>
      <c r="G3642" s="140"/>
      <c r="H3642" s="143" t="s">
        <v>8116</v>
      </c>
    </row>
    <row r="3643" spans="1:8">
      <c r="A3643" s="146">
        <v>3650</v>
      </c>
      <c r="B3643" s="155"/>
      <c r="D3643" s="152"/>
      <c r="E3643" s="141" t="s">
        <v>100</v>
      </c>
      <c r="F3643" s="143" t="s">
        <v>8369</v>
      </c>
      <c r="G3643" s="140"/>
      <c r="H3643" s="143" t="s">
        <v>8370</v>
      </c>
    </row>
    <row r="3644" spans="1:8">
      <c r="A3644" s="146">
        <v>3651</v>
      </c>
      <c r="B3644" s="155"/>
      <c r="D3644" s="152"/>
      <c r="E3644" s="141" t="s">
        <v>100</v>
      </c>
      <c r="F3644" s="143" t="s">
        <v>8371</v>
      </c>
      <c r="G3644" s="140"/>
      <c r="H3644" s="143" t="s">
        <v>8372</v>
      </c>
    </row>
    <row r="3645" spans="1:8">
      <c r="A3645" s="146">
        <v>3652</v>
      </c>
      <c r="B3645" s="155"/>
      <c r="D3645" s="152"/>
      <c r="E3645" s="141" t="s">
        <v>100</v>
      </c>
      <c r="F3645" s="143" t="s">
        <v>23000</v>
      </c>
      <c r="G3645" s="140"/>
      <c r="H3645" s="143" t="s">
        <v>8721</v>
      </c>
    </row>
    <row r="3646" spans="1:8">
      <c r="A3646" s="146">
        <v>3653</v>
      </c>
      <c r="B3646" s="155"/>
      <c r="D3646" s="152"/>
      <c r="E3646" s="141" t="s">
        <v>100</v>
      </c>
      <c r="F3646" s="143" t="s">
        <v>8771</v>
      </c>
      <c r="G3646" s="140"/>
      <c r="H3646" s="143" t="s">
        <v>23001</v>
      </c>
    </row>
    <row r="3647" spans="1:8">
      <c r="A3647" s="146">
        <v>3654</v>
      </c>
      <c r="B3647" s="155"/>
      <c r="D3647" s="152"/>
      <c r="E3647" s="141" t="s">
        <v>100</v>
      </c>
      <c r="F3647" s="143" t="s">
        <v>10007</v>
      </c>
      <c r="G3647" s="140"/>
      <c r="H3647" s="143" t="s">
        <v>10006</v>
      </c>
    </row>
    <row r="3648" spans="1:8">
      <c r="A3648" s="146">
        <v>3655</v>
      </c>
      <c r="B3648" s="155"/>
      <c r="D3648" s="152"/>
      <c r="E3648" s="141" t="s">
        <v>100</v>
      </c>
      <c r="F3648" s="143" t="s">
        <v>10609</v>
      </c>
      <c r="G3648" s="140"/>
      <c r="H3648" s="143" t="s">
        <v>23032</v>
      </c>
    </row>
    <row r="3649" spans="1:9">
      <c r="A3649" s="146">
        <v>3656</v>
      </c>
      <c r="B3649" s="155"/>
      <c r="D3649" s="152" t="s">
        <v>551</v>
      </c>
      <c r="E3649" s="141" t="s">
        <v>100</v>
      </c>
      <c r="F3649" s="143" t="s">
        <v>13951</v>
      </c>
      <c r="G3649" s="140"/>
      <c r="H3649" s="143" t="s">
        <v>13952</v>
      </c>
    </row>
    <row r="3650" spans="1:9">
      <c r="A3650" s="146">
        <v>3657</v>
      </c>
      <c r="B3650" s="155"/>
      <c r="D3650" s="152"/>
      <c r="E3650" s="141" t="s">
        <v>100</v>
      </c>
      <c r="F3650" s="143" t="s">
        <v>14566</v>
      </c>
      <c r="G3650" s="140"/>
      <c r="H3650" s="143" t="s">
        <v>14567</v>
      </c>
    </row>
    <row r="3651" spans="1:9" ht="43.5">
      <c r="A3651" s="146">
        <v>3658</v>
      </c>
      <c r="B3651" s="155"/>
      <c r="D3651" s="152"/>
      <c r="E3651" s="141" t="s">
        <v>100</v>
      </c>
      <c r="F3651" s="143" t="s">
        <v>23004</v>
      </c>
      <c r="G3651" s="140"/>
      <c r="H3651" s="143" t="s">
        <v>16095</v>
      </c>
    </row>
    <row r="3652" spans="1:9">
      <c r="A3652" s="146">
        <v>3659</v>
      </c>
      <c r="B3652" s="155"/>
      <c r="D3652" s="152"/>
      <c r="E3652" s="141" t="s">
        <v>100</v>
      </c>
      <c r="F3652" s="143" t="s">
        <v>23003</v>
      </c>
      <c r="G3652" s="140"/>
      <c r="H3652" s="143" t="s">
        <v>23002</v>
      </c>
    </row>
    <row r="3653" spans="1:9" ht="43.5">
      <c r="A3653" s="146">
        <v>3660</v>
      </c>
      <c r="B3653" s="155"/>
      <c r="D3653" s="152"/>
      <c r="E3653" s="141" t="s">
        <v>100</v>
      </c>
      <c r="F3653" s="143" t="s">
        <v>21623</v>
      </c>
      <c r="G3653" s="140"/>
      <c r="H3653" s="143"/>
      <c r="I3653" s="159">
        <v>700</v>
      </c>
    </row>
    <row r="3654" spans="1:9" ht="58">
      <c r="A3654" s="146">
        <v>3661</v>
      </c>
      <c r="B3654" s="155"/>
      <c r="D3654" s="152"/>
      <c r="E3654" s="141" t="s">
        <v>100</v>
      </c>
      <c r="F3654" s="143" t="s">
        <v>21624</v>
      </c>
      <c r="G3654" s="140"/>
      <c r="H3654" s="143"/>
    </row>
    <row r="3655" spans="1:9" ht="58">
      <c r="A3655" s="146">
        <v>3662</v>
      </c>
      <c r="B3655" s="155"/>
      <c r="D3655" s="152"/>
      <c r="E3655" s="141" t="s">
        <v>100</v>
      </c>
      <c r="F3655" s="143" t="s">
        <v>21625</v>
      </c>
      <c r="G3655" s="140"/>
      <c r="H3655" s="143"/>
    </row>
    <row r="3656" spans="1:9" ht="58">
      <c r="A3656" s="146">
        <v>3663</v>
      </c>
      <c r="B3656" s="155"/>
      <c r="D3656" s="152"/>
      <c r="E3656" s="141" t="s">
        <v>100</v>
      </c>
      <c r="F3656" s="143" t="s">
        <v>21626</v>
      </c>
      <c r="G3656" s="140"/>
      <c r="H3656" s="143"/>
    </row>
    <row r="3657" spans="1:9" ht="58">
      <c r="A3657" s="146">
        <v>3664</v>
      </c>
      <c r="B3657" s="155"/>
      <c r="D3657" s="152"/>
      <c r="E3657" s="141" t="s">
        <v>100</v>
      </c>
      <c r="F3657" s="143" t="s">
        <v>21627</v>
      </c>
      <c r="G3657" s="140"/>
      <c r="H3657" s="143"/>
    </row>
    <row r="3658" spans="1:9" ht="58">
      <c r="A3658" s="146">
        <v>3665</v>
      </c>
      <c r="B3658" s="155"/>
      <c r="D3658" s="152"/>
      <c r="E3658" s="141" t="s">
        <v>100</v>
      </c>
      <c r="F3658" s="143" t="s">
        <v>21629</v>
      </c>
      <c r="G3658" s="140"/>
      <c r="H3658" s="143"/>
    </row>
    <row r="3659" spans="1:9" ht="58">
      <c r="A3659" s="146">
        <v>3666</v>
      </c>
      <c r="B3659" s="155"/>
      <c r="D3659" s="152"/>
      <c r="E3659" s="141" t="s">
        <v>100</v>
      </c>
      <c r="F3659" s="143" t="s">
        <v>21628</v>
      </c>
      <c r="G3659" s="140"/>
      <c r="H3659" s="143"/>
    </row>
    <row r="3660" spans="1:9">
      <c r="A3660" s="146">
        <v>3667</v>
      </c>
      <c r="B3660" s="155"/>
      <c r="D3660" s="152"/>
      <c r="E3660" s="141" t="s">
        <v>100</v>
      </c>
      <c r="F3660" s="143" t="s">
        <v>23005</v>
      </c>
      <c r="G3660" s="140"/>
      <c r="H3660" s="143" t="s">
        <v>16673</v>
      </c>
    </row>
    <row r="3661" spans="1:9">
      <c r="A3661" s="146">
        <v>3668</v>
      </c>
      <c r="B3661" s="155"/>
      <c r="D3661" s="152"/>
      <c r="E3661" s="141" t="s">
        <v>100</v>
      </c>
      <c r="F3661" s="143" t="s">
        <v>16708</v>
      </c>
      <c r="G3661" s="140"/>
      <c r="H3661" s="143" t="s">
        <v>16709</v>
      </c>
    </row>
    <row r="3662" spans="1:9">
      <c r="A3662" s="146">
        <v>3669</v>
      </c>
      <c r="B3662" s="155"/>
      <c r="D3662" s="152"/>
      <c r="E3662" s="141" t="s">
        <v>100</v>
      </c>
      <c r="F3662" s="143" t="s">
        <v>16938</v>
      </c>
      <c r="G3662" s="140"/>
      <c r="H3662" s="143" t="s">
        <v>16939</v>
      </c>
    </row>
    <row r="3663" spans="1:9">
      <c r="A3663" s="146">
        <v>3670</v>
      </c>
      <c r="B3663" s="155"/>
      <c r="D3663" s="152"/>
      <c r="E3663" s="141" t="s">
        <v>100</v>
      </c>
      <c r="F3663" s="143" t="s">
        <v>17048</v>
      </c>
      <c r="G3663" s="140"/>
      <c r="H3663" s="143" t="s">
        <v>17047</v>
      </c>
    </row>
    <row r="3664" spans="1:9">
      <c r="A3664" s="146">
        <v>3671</v>
      </c>
      <c r="B3664" s="155"/>
      <c r="D3664" s="152"/>
      <c r="E3664" s="141" t="s">
        <v>100</v>
      </c>
      <c r="F3664" s="143" t="s">
        <v>17049</v>
      </c>
      <c r="G3664" s="140"/>
      <c r="H3664" s="143" t="s">
        <v>17050</v>
      </c>
    </row>
    <row r="3665" spans="1:8">
      <c r="A3665" s="146">
        <v>3672</v>
      </c>
      <c r="B3665" s="155"/>
      <c r="D3665" s="152"/>
      <c r="E3665" s="141" t="s">
        <v>100</v>
      </c>
      <c r="F3665" s="143" t="s">
        <v>23006</v>
      </c>
      <c r="G3665" s="140"/>
      <c r="H3665" s="143" t="s">
        <v>17234</v>
      </c>
    </row>
    <row r="3666" spans="1:8">
      <c r="A3666" s="146">
        <v>3673</v>
      </c>
      <c r="B3666" s="155"/>
      <c r="D3666" s="152"/>
      <c r="E3666" s="141" t="s">
        <v>100</v>
      </c>
      <c r="F3666" s="143" t="s">
        <v>17235</v>
      </c>
      <c r="G3666" s="140"/>
      <c r="H3666" s="143" t="s">
        <v>23033</v>
      </c>
    </row>
    <row r="3667" spans="1:8">
      <c r="A3667" s="146">
        <v>3674</v>
      </c>
      <c r="B3667" s="155"/>
      <c r="D3667" s="152"/>
      <c r="E3667" s="141" t="s">
        <v>100</v>
      </c>
      <c r="F3667" s="143" t="s">
        <v>23039</v>
      </c>
      <c r="G3667" s="140"/>
      <c r="H3667" s="143" t="s">
        <v>17376</v>
      </c>
    </row>
    <row r="3668" spans="1:8">
      <c r="A3668" s="146">
        <v>3675</v>
      </c>
      <c r="B3668" s="155"/>
      <c r="D3668" s="152"/>
      <c r="E3668" s="141" t="s">
        <v>100</v>
      </c>
      <c r="F3668" s="143" t="s">
        <v>17667</v>
      </c>
      <c r="G3668" s="140"/>
      <c r="H3668" s="143" t="s">
        <v>17668</v>
      </c>
    </row>
    <row r="3669" spans="1:8">
      <c r="A3669" s="146">
        <v>3676</v>
      </c>
      <c r="B3669" s="155"/>
      <c r="D3669" s="152"/>
      <c r="E3669" s="141" t="s">
        <v>100</v>
      </c>
      <c r="F3669" s="143" t="s">
        <v>17796</v>
      </c>
      <c r="G3669" s="140"/>
      <c r="H3669" s="143" t="s">
        <v>17795</v>
      </c>
    </row>
    <row r="3670" spans="1:8">
      <c r="A3670" s="146">
        <v>3677</v>
      </c>
      <c r="B3670" s="155"/>
      <c r="D3670" s="152"/>
      <c r="E3670" s="141" t="s">
        <v>100</v>
      </c>
      <c r="F3670" s="143" t="s">
        <v>17890</v>
      </c>
      <c r="G3670" s="140"/>
      <c r="H3670" s="143" t="s">
        <v>17891</v>
      </c>
    </row>
    <row r="3671" spans="1:8">
      <c r="A3671" s="146">
        <v>3678</v>
      </c>
      <c r="B3671" s="155"/>
      <c r="D3671" s="152"/>
      <c r="E3671" s="141" t="s">
        <v>100</v>
      </c>
      <c r="F3671" s="143" t="s">
        <v>17900</v>
      </c>
      <c r="G3671" s="140"/>
      <c r="H3671" s="143" t="s">
        <v>17901</v>
      </c>
    </row>
    <row r="3672" spans="1:8">
      <c r="A3672" s="146">
        <v>3679</v>
      </c>
      <c r="B3672" s="155"/>
      <c r="D3672" s="152"/>
      <c r="E3672" s="141" t="s">
        <v>100</v>
      </c>
      <c r="F3672" s="143" t="s">
        <v>18154</v>
      </c>
      <c r="G3672" s="140"/>
      <c r="H3672" s="143" t="s">
        <v>18155</v>
      </c>
    </row>
    <row r="3673" spans="1:8">
      <c r="A3673" s="146">
        <v>3680</v>
      </c>
      <c r="B3673" s="155"/>
      <c r="D3673" s="152"/>
      <c r="E3673" s="141" t="s">
        <v>100</v>
      </c>
      <c r="F3673" s="143" t="s">
        <v>18229</v>
      </c>
      <c r="G3673" s="140"/>
      <c r="H3673" s="143" t="s">
        <v>18230</v>
      </c>
    </row>
    <row r="3674" spans="1:8">
      <c r="A3674" s="146">
        <v>3681</v>
      </c>
      <c r="B3674" s="155"/>
      <c r="D3674" s="152"/>
      <c r="E3674" s="141" t="s">
        <v>100</v>
      </c>
      <c r="F3674" s="143" t="s">
        <v>18237</v>
      </c>
      <c r="G3674" s="140"/>
      <c r="H3674" s="143" t="s">
        <v>23034</v>
      </c>
    </row>
    <row r="3675" spans="1:8">
      <c r="A3675" s="146">
        <v>3682</v>
      </c>
      <c r="B3675" s="155"/>
      <c r="D3675" s="152"/>
      <c r="E3675" s="141" t="s">
        <v>100</v>
      </c>
      <c r="F3675" s="143" t="s">
        <v>18309</v>
      </c>
      <c r="G3675" s="140"/>
      <c r="H3675" s="143" t="s">
        <v>18310</v>
      </c>
    </row>
    <row r="3676" spans="1:8">
      <c r="A3676" s="146">
        <v>3683</v>
      </c>
      <c r="B3676" s="155"/>
      <c r="D3676" s="152"/>
      <c r="E3676" s="141" t="s">
        <v>100</v>
      </c>
      <c r="F3676" s="143" t="s">
        <v>18311</v>
      </c>
      <c r="G3676" s="140"/>
      <c r="H3676" s="143" t="s">
        <v>18312</v>
      </c>
    </row>
    <row r="3677" spans="1:8">
      <c r="A3677" s="146">
        <v>3684</v>
      </c>
      <c r="B3677" s="155"/>
      <c r="D3677" s="152"/>
      <c r="E3677" s="141" t="s">
        <v>100</v>
      </c>
      <c r="F3677" s="143" t="s">
        <v>18359</v>
      </c>
      <c r="G3677" s="140"/>
      <c r="H3677" s="143" t="s">
        <v>18358</v>
      </c>
    </row>
    <row r="3678" spans="1:8" ht="29">
      <c r="A3678" s="146">
        <v>3685</v>
      </c>
      <c r="B3678" s="155"/>
      <c r="D3678" s="152"/>
      <c r="E3678" s="141" t="s">
        <v>100</v>
      </c>
      <c r="F3678" s="143" t="s">
        <v>18518</v>
      </c>
      <c r="G3678" s="140"/>
      <c r="H3678" s="143" t="s">
        <v>23038</v>
      </c>
    </row>
    <row r="3679" spans="1:8">
      <c r="A3679" s="146">
        <v>3686</v>
      </c>
      <c r="B3679" s="155"/>
      <c r="D3679" s="152"/>
      <c r="E3679" s="141" t="s">
        <v>100</v>
      </c>
      <c r="F3679" s="143" t="s">
        <v>23035</v>
      </c>
      <c r="G3679" s="140"/>
      <c r="H3679" s="143" t="s">
        <v>18661</v>
      </c>
    </row>
    <row r="3680" spans="1:8">
      <c r="A3680" s="146">
        <v>3687</v>
      </c>
      <c r="B3680" s="155"/>
      <c r="D3680" s="152"/>
      <c r="E3680" s="141" t="s">
        <v>100</v>
      </c>
      <c r="F3680" s="143" t="s">
        <v>18731</v>
      </c>
      <c r="G3680" s="140"/>
      <c r="H3680" s="143" t="s">
        <v>18732</v>
      </c>
    </row>
    <row r="3681" spans="1:8">
      <c r="A3681" s="146">
        <v>3688</v>
      </c>
      <c r="B3681" s="155"/>
      <c r="D3681" s="152"/>
      <c r="E3681" s="141" t="s">
        <v>100</v>
      </c>
      <c r="F3681" s="143" t="s">
        <v>23036</v>
      </c>
      <c r="G3681" s="140"/>
      <c r="H3681" s="143" t="s">
        <v>18780</v>
      </c>
    </row>
    <row r="3682" spans="1:8">
      <c r="A3682" s="146">
        <v>3689</v>
      </c>
      <c r="B3682" s="155"/>
      <c r="D3682" s="152"/>
      <c r="E3682" s="141" t="s">
        <v>100</v>
      </c>
      <c r="F3682" s="143" t="s">
        <v>18788</v>
      </c>
      <c r="G3682" s="140"/>
      <c r="H3682" s="143" t="s">
        <v>18789</v>
      </c>
    </row>
    <row r="3683" spans="1:8">
      <c r="A3683" s="146">
        <v>3690</v>
      </c>
      <c r="B3683" s="155"/>
      <c r="D3683" s="152"/>
      <c r="E3683" s="141" t="s">
        <v>100</v>
      </c>
      <c r="F3683" s="143" t="s">
        <v>18790</v>
      </c>
      <c r="G3683" s="140"/>
      <c r="H3683" s="143" t="s">
        <v>18791</v>
      </c>
    </row>
    <row r="3684" spans="1:8">
      <c r="A3684" s="146">
        <v>3691</v>
      </c>
      <c r="B3684" s="155"/>
      <c r="D3684" s="152"/>
      <c r="E3684" s="141" t="s">
        <v>100</v>
      </c>
      <c r="F3684" s="143" t="s">
        <v>18846</v>
      </c>
      <c r="G3684" s="140"/>
      <c r="H3684" s="143" t="s">
        <v>18847</v>
      </c>
    </row>
    <row r="3685" spans="1:8">
      <c r="A3685" s="146">
        <v>3692</v>
      </c>
      <c r="B3685" s="155"/>
      <c r="D3685" s="152"/>
      <c r="E3685" s="141" t="s">
        <v>100</v>
      </c>
      <c r="F3685" s="143" t="s">
        <v>23037</v>
      </c>
      <c r="G3685" s="140"/>
      <c r="H3685" s="143" t="s">
        <v>18848</v>
      </c>
    </row>
    <row r="3686" spans="1:8">
      <c r="A3686" s="146">
        <v>3693</v>
      </c>
      <c r="B3686" s="155"/>
      <c r="D3686" s="152"/>
      <c r="E3686" s="141" t="s">
        <v>100</v>
      </c>
      <c r="F3686" s="143" t="s">
        <v>18849</v>
      </c>
      <c r="G3686" s="140"/>
      <c r="H3686" s="143" t="s">
        <v>18850</v>
      </c>
    </row>
    <row r="3687" spans="1:8">
      <c r="A3687" s="146">
        <v>3694</v>
      </c>
      <c r="B3687" s="155"/>
      <c r="D3687" s="152"/>
      <c r="E3687" s="141" t="s">
        <v>100</v>
      </c>
      <c r="F3687" s="143" t="s">
        <v>18851</v>
      </c>
      <c r="G3687" s="140"/>
      <c r="H3687" s="143" t="s">
        <v>18852</v>
      </c>
    </row>
    <row r="3688" spans="1:8">
      <c r="A3688" s="146">
        <v>3695</v>
      </c>
      <c r="B3688" s="155"/>
      <c r="D3688" s="152"/>
      <c r="E3688" s="141" t="s">
        <v>100</v>
      </c>
      <c r="F3688" s="143" t="s">
        <v>19170</v>
      </c>
      <c r="G3688" s="140"/>
      <c r="H3688" s="143" t="s">
        <v>19171</v>
      </c>
    </row>
    <row r="3689" spans="1:8" ht="29">
      <c r="A3689" s="146">
        <v>3696</v>
      </c>
      <c r="B3689" s="155"/>
      <c r="D3689" s="152"/>
      <c r="E3689" s="141" t="s">
        <v>16040</v>
      </c>
      <c r="F3689" s="143" t="s">
        <v>21131</v>
      </c>
      <c r="G3689" s="140"/>
      <c r="H3689" s="143" t="s">
        <v>21132</v>
      </c>
    </row>
    <row r="3690" spans="1:8">
      <c r="A3690" s="146">
        <v>3697</v>
      </c>
      <c r="B3690" s="155"/>
      <c r="D3690" s="152"/>
      <c r="E3690" s="141" t="s">
        <v>16040</v>
      </c>
      <c r="F3690" s="143" t="s">
        <v>1592</v>
      </c>
      <c r="G3690" s="140"/>
      <c r="H3690" s="143" t="s">
        <v>1593</v>
      </c>
    </row>
    <row r="3691" spans="1:8" ht="29">
      <c r="A3691" s="146">
        <v>3698</v>
      </c>
      <c r="B3691" s="155"/>
      <c r="D3691" s="152"/>
      <c r="E3691" s="141" t="s">
        <v>16040</v>
      </c>
      <c r="F3691" s="143" t="s">
        <v>21322</v>
      </c>
      <c r="G3691" s="140"/>
      <c r="H3691" s="143" t="s">
        <v>21323</v>
      </c>
    </row>
    <row r="3692" spans="1:8" ht="43.5">
      <c r="A3692" s="146">
        <v>3699</v>
      </c>
      <c r="B3692" s="155"/>
      <c r="D3692" s="152"/>
      <c r="E3692" s="141" t="s">
        <v>16040</v>
      </c>
      <c r="F3692" s="143" t="s">
        <v>23007</v>
      </c>
      <c r="G3692" s="140"/>
      <c r="H3692" s="143" t="s">
        <v>21352</v>
      </c>
    </row>
    <row r="3693" spans="1:8">
      <c r="A3693" s="146">
        <v>3700</v>
      </c>
      <c r="B3693" s="155"/>
      <c r="D3693" s="152"/>
      <c r="E3693" s="141" t="s">
        <v>16040</v>
      </c>
      <c r="F3693" s="143" t="s">
        <v>7273</v>
      </c>
      <c r="G3693" s="140"/>
      <c r="H3693" s="143" t="s">
        <v>23008</v>
      </c>
    </row>
    <row r="3694" spans="1:8">
      <c r="A3694" s="146">
        <v>3701</v>
      </c>
      <c r="B3694" s="155"/>
      <c r="D3694" s="152"/>
      <c r="E3694" s="141" t="s">
        <v>16040</v>
      </c>
      <c r="F3694" s="143" t="s">
        <v>23040</v>
      </c>
      <c r="G3694" s="140"/>
      <c r="H3694" s="143" t="s">
        <v>861</v>
      </c>
    </row>
    <row r="3695" spans="1:8">
      <c r="A3695" s="146">
        <v>3702</v>
      </c>
      <c r="B3695" s="155"/>
      <c r="D3695" s="152"/>
      <c r="E3695" s="141" t="s">
        <v>16040</v>
      </c>
      <c r="F3695" s="143" t="s">
        <v>23009</v>
      </c>
      <c r="G3695" s="140"/>
      <c r="H3695" s="143" t="s">
        <v>7130</v>
      </c>
    </row>
    <row r="3696" spans="1:8">
      <c r="A3696" s="146">
        <v>3703</v>
      </c>
      <c r="B3696" s="155"/>
      <c r="D3696" s="152"/>
      <c r="E3696" s="141" t="s">
        <v>16040</v>
      </c>
      <c r="F3696" s="143" t="s">
        <v>862</v>
      </c>
      <c r="G3696" s="140"/>
      <c r="H3696" s="143" t="s">
        <v>23010</v>
      </c>
    </row>
    <row r="3697" spans="1:8">
      <c r="A3697" s="146">
        <v>3704</v>
      </c>
      <c r="B3697" s="155"/>
      <c r="D3697" s="152"/>
      <c r="E3697" s="141" t="s">
        <v>16040</v>
      </c>
      <c r="F3697" s="143" t="s">
        <v>7132</v>
      </c>
      <c r="G3697" s="140"/>
      <c r="H3697" s="143" t="s">
        <v>7131</v>
      </c>
    </row>
    <row r="3698" spans="1:8">
      <c r="A3698" s="146">
        <v>3705</v>
      </c>
      <c r="B3698" s="155"/>
      <c r="D3698" s="152"/>
      <c r="E3698" s="141" t="s">
        <v>16040</v>
      </c>
      <c r="F3698" s="143" t="s">
        <v>864</v>
      </c>
      <c r="G3698" s="140"/>
      <c r="H3698" s="143" t="s">
        <v>21138</v>
      </c>
    </row>
    <row r="3699" spans="1:8">
      <c r="A3699" s="146">
        <v>3706</v>
      </c>
      <c r="B3699" s="155"/>
      <c r="D3699" s="152"/>
      <c r="E3699" s="141" t="s">
        <v>16040</v>
      </c>
      <c r="F3699" s="143" t="s">
        <v>866</v>
      </c>
      <c r="G3699" s="140"/>
      <c r="H3699" s="143" t="s">
        <v>867</v>
      </c>
    </row>
    <row r="3700" spans="1:8">
      <c r="A3700" s="146">
        <v>3707</v>
      </c>
      <c r="B3700" s="155"/>
      <c r="D3700" s="152"/>
      <c r="E3700" s="141" t="s">
        <v>16040</v>
      </c>
      <c r="F3700" s="143" t="s">
        <v>868</v>
      </c>
      <c r="G3700" s="140"/>
      <c r="H3700" s="143" t="s">
        <v>869</v>
      </c>
    </row>
    <row r="3701" spans="1:8">
      <c r="A3701" s="146">
        <v>3708</v>
      </c>
      <c r="B3701" s="155"/>
      <c r="D3701" s="152"/>
      <c r="E3701" s="141" t="s">
        <v>16040</v>
      </c>
      <c r="F3701" s="143" t="s">
        <v>870</v>
      </c>
      <c r="G3701" s="140"/>
      <c r="H3701" s="143" t="s">
        <v>871</v>
      </c>
    </row>
    <row r="3702" spans="1:8">
      <c r="A3702" s="146">
        <v>3709</v>
      </c>
      <c r="B3702" s="155"/>
      <c r="D3702" s="152"/>
      <c r="E3702" s="141" t="s">
        <v>16040</v>
      </c>
      <c r="F3702" s="143" t="s">
        <v>21149</v>
      </c>
      <c r="G3702" s="140"/>
      <c r="H3702" s="143" t="s">
        <v>873</v>
      </c>
    </row>
    <row r="3703" spans="1:8">
      <c r="A3703" s="146">
        <v>3710</v>
      </c>
      <c r="B3703" s="155"/>
      <c r="D3703" s="152"/>
      <c r="E3703" s="141" t="s">
        <v>16040</v>
      </c>
      <c r="F3703" s="143" t="s">
        <v>21150</v>
      </c>
      <c r="G3703" s="140"/>
      <c r="H3703" s="143" t="s">
        <v>21151</v>
      </c>
    </row>
    <row r="3704" spans="1:8">
      <c r="A3704" s="146">
        <v>3711</v>
      </c>
      <c r="B3704" s="155"/>
      <c r="D3704" s="152"/>
      <c r="E3704" s="141" t="s">
        <v>16040</v>
      </c>
      <c r="F3704" s="143" t="s">
        <v>876</v>
      </c>
      <c r="G3704" s="140"/>
      <c r="H3704" s="143" t="s">
        <v>877</v>
      </c>
    </row>
    <row r="3705" spans="1:8">
      <c r="A3705" s="146">
        <v>3712</v>
      </c>
      <c r="B3705" s="155"/>
      <c r="D3705" s="152"/>
      <c r="E3705" s="141" t="s">
        <v>16040</v>
      </c>
      <c r="F3705" s="143" t="s">
        <v>878</v>
      </c>
      <c r="G3705" s="140"/>
      <c r="H3705" s="143" t="s">
        <v>879</v>
      </c>
    </row>
    <row r="3706" spans="1:8">
      <c r="A3706" s="146">
        <v>3713</v>
      </c>
      <c r="B3706" s="155"/>
      <c r="D3706" s="152"/>
      <c r="E3706" s="141" t="s">
        <v>16040</v>
      </c>
      <c r="F3706" s="143" t="s">
        <v>880</v>
      </c>
      <c r="G3706" s="140"/>
      <c r="H3706" s="143" t="s">
        <v>881</v>
      </c>
    </row>
    <row r="3707" spans="1:8">
      <c r="A3707" s="146">
        <v>3714</v>
      </c>
      <c r="B3707" s="155"/>
      <c r="D3707" s="152"/>
      <c r="E3707" s="141" t="s">
        <v>16040</v>
      </c>
      <c r="F3707" s="143" t="s">
        <v>882</v>
      </c>
      <c r="G3707" s="140"/>
      <c r="H3707" s="143" t="s">
        <v>883</v>
      </c>
    </row>
    <row r="3708" spans="1:8">
      <c r="A3708" s="146">
        <v>3715</v>
      </c>
      <c r="B3708" s="155"/>
      <c r="D3708" s="152"/>
      <c r="E3708" s="141" t="s">
        <v>16040</v>
      </c>
      <c r="F3708" s="143" t="s">
        <v>884</v>
      </c>
      <c r="G3708" s="140"/>
      <c r="H3708" s="143" t="s">
        <v>885</v>
      </c>
    </row>
    <row r="3709" spans="1:8">
      <c r="A3709" s="146">
        <v>3716</v>
      </c>
      <c r="B3709" s="155"/>
      <c r="D3709" s="152"/>
      <c r="E3709" s="141" t="s">
        <v>16040</v>
      </c>
      <c r="F3709" s="143" t="s">
        <v>886</v>
      </c>
      <c r="G3709" s="140"/>
      <c r="H3709" s="143" t="s">
        <v>7595</v>
      </c>
    </row>
    <row r="3710" spans="1:8">
      <c r="A3710" s="146">
        <v>3717</v>
      </c>
      <c r="B3710" s="155"/>
      <c r="D3710" s="152"/>
      <c r="E3710" s="141" t="s">
        <v>16040</v>
      </c>
      <c r="F3710" s="143" t="s">
        <v>889</v>
      </c>
      <c r="G3710" s="140"/>
      <c r="H3710" s="143" t="s">
        <v>7597</v>
      </c>
    </row>
    <row r="3711" spans="1:8">
      <c r="A3711" s="146">
        <v>3718</v>
      </c>
      <c r="B3711" s="155"/>
      <c r="D3711" s="152"/>
      <c r="E3711" s="141" t="s">
        <v>16040</v>
      </c>
      <c r="F3711" s="143" t="s">
        <v>890</v>
      </c>
      <c r="G3711" s="140"/>
      <c r="H3711" s="143" t="s">
        <v>7598</v>
      </c>
    </row>
    <row r="3712" spans="1:8">
      <c r="A3712" s="146">
        <v>3719</v>
      </c>
      <c r="B3712" s="155"/>
      <c r="D3712" s="152"/>
      <c r="E3712" s="141" t="s">
        <v>16040</v>
      </c>
      <c r="F3712" s="143" t="s">
        <v>14732</v>
      </c>
      <c r="G3712" s="140"/>
      <c r="H3712" s="143" t="s">
        <v>14733</v>
      </c>
    </row>
    <row r="3713" spans="1:8">
      <c r="A3713" s="146">
        <v>3720</v>
      </c>
      <c r="B3713" s="155"/>
      <c r="D3713" s="152"/>
      <c r="E3713" s="141" t="s">
        <v>16040</v>
      </c>
      <c r="F3713" s="143" t="s">
        <v>14734</v>
      </c>
      <c r="G3713" s="140"/>
      <c r="H3713" s="143" t="s">
        <v>14735</v>
      </c>
    </row>
    <row r="3714" spans="1:8">
      <c r="A3714" s="146">
        <v>3721</v>
      </c>
      <c r="B3714" s="155"/>
      <c r="D3714" s="152"/>
      <c r="E3714" s="141" t="s">
        <v>16040</v>
      </c>
      <c r="F3714" s="143" t="s">
        <v>14820</v>
      </c>
      <c r="G3714" s="140"/>
      <c r="H3714" s="143" t="s">
        <v>14821</v>
      </c>
    </row>
    <row r="3715" spans="1:8">
      <c r="A3715" s="146">
        <v>3722</v>
      </c>
      <c r="B3715" s="155"/>
      <c r="D3715" s="152"/>
      <c r="E3715" s="141" t="s">
        <v>16040</v>
      </c>
      <c r="F3715" s="143" t="s">
        <v>15714</v>
      </c>
      <c r="G3715" s="140"/>
      <c r="H3715" s="143" t="s">
        <v>15715</v>
      </c>
    </row>
    <row r="3716" spans="1:8">
      <c r="A3716" s="146">
        <v>3723</v>
      </c>
      <c r="B3716" s="155"/>
      <c r="D3716" s="152"/>
      <c r="E3716" s="141" t="s">
        <v>16040</v>
      </c>
      <c r="F3716" s="143" t="s">
        <v>16038</v>
      </c>
      <c r="G3716" s="140"/>
      <c r="H3716" s="143" t="s">
        <v>16039</v>
      </c>
    </row>
    <row r="3717" spans="1:8">
      <c r="A3717" s="146">
        <v>3724</v>
      </c>
      <c r="B3717" s="155"/>
      <c r="D3717" s="152"/>
      <c r="E3717" s="141" t="s">
        <v>16040</v>
      </c>
      <c r="F3717" s="143" t="s">
        <v>17260</v>
      </c>
      <c r="G3717" s="140"/>
      <c r="H3717" s="143" t="s">
        <v>17261</v>
      </c>
    </row>
    <row r="3718" spans="1:8">
      <c r="A3718" s="146">
        <v>3725</v>
      </c>
      <c r="B3718" s="155"/>
      <c r="D3718" s="152"/>
      <c r="E3718" s="141" t="s">
        <v>16040</v>
      </c>
      <c r="F3718" s="143" t="s">
        <v>17409</v>
      </c>
      <c r="G3718" s="140"/>
      <c r="H3718" s="143" t="s">
        <v>17410</v>
      </c>
    </row>
    <row r="3719" spans="1:8">
      <c r="A3719" s="146">
        <v>3726</v>
      </c>
      <c r="B3719" s="155"/>
      <c r="D3719" s="152"/>
      <c r="E3719" s="141" t="s">
        <v>16040</v>
      </c>
      <c r="F3719" s="143" t="s">
        <v>17411</v>
      </c>
      <c r="G3719" s="140"/>
      <c r="H3719" s="143" t="s">
        <v>17412</v>
      </c>
    </row>
    <row r="3720" spans="1:8">
      <c r="A3720" s="146">
        <v>3727</v>
      </c>
      <c r="B3720" s="155"/>
      <c r="D3720" s="152"/>
      <c r="E3720" s="141" t="s">
        <v>16040</v>
      </c>
      <c r="F3720" s="143" t="s">
        <v>17413</v>
      </c>
      <c r="G3720" s="140"/>
      <c r="H3720" s="143" t="s">
        <v>17414</v>
      </c>
    </row>
    <row r="3721" spans="1:8">
      <c r="A3721" s="146">
        <v>3728</v>
      </c>
      <c r="B3721" s="155"/>
      <c r="D3721" s="152"/>
      <c r="E3721" s="141" t="s">
        <v>16040</v>
      </c>
      <c r="F3721" s="143" t="s">
        <v>17415</v>
      </c>
      <c r="G3721" s="140"/>
      <c r="H3721" s="143" t="s">
        <v>17416</v>
      </c>
    </row>
    <row r="3722" spans="1:8">
      <c r="A3722" s="146">
        <v>3729</v>
      </c>
      <c r="B3722" s="155"/>
      <c r="D3722" s="152"/>
      <c r="E3722" s="141" t="s">
        <v>16040</v>
      </c>
      <c r="F3722" s="143" t="s">
        <v>17451</v>
      </c>
      <c r="G3722" s="140"/>
      <c r="H3722" s="143" t="s">
        <v>17452</v>
      </c>
    </row>
    <row r="3723" spans="1:8">
      <c r="A3723" s="146">
        <v>3730</v>
      </c>
      <c r="B3723" s="155"/>
      <c r="D3723" s="152"/>
      <c r="E3723" s="141" t="s">
        <v>16040</v>
      </c>
      <c r="F3723" s="143" t="s">
        <v>17730</v>
      </c>
      <c r="G3723" s="140"/>
      <c r="H3723" s="143" t="s">
        <v>17731</v>
      </c>
    </row>
    <row r="3724" spans="1:8">
      <c r="A3724" s="146">
        <v>3731</v>
      </c>
      <c r="B3724" s="155"/>
      <c r="D3724" s="152"/>
      <c r="E3724" s="141" t="s">
        <v>16040</v>
      </c>
      <c r="F3724" s="143" t="s">
        <v>18577</v>
      </c>
      <c r="G3724" s="140"/>
      <c r="H3724" s="143" t="s">
        <v>18578</v>
      </c>
    </row>
    <row r="3725" spans="1:8">
      <c r="A3725" s="146">
        <v>3732</v>
      </c>
      <c r="B3725" s="155"/>
      <c r="D3725" s="152"/>
      <c r="E3725" s="141" t="s">
        <v>16040</v>
      </c>
      <c r="F3725" s="143" t="s">
        <v>18955</v>
      </c>
      <c r="G3725" s="140"/>
      <c r="H3725" s="143" t="s">
        <v>18956</v>
      </c>
    </row>
    <row r="3726" spans="1:8">
      <c r="A3726" s="146">
        <v>3733</v>
      </c>
      <c r="B3726" s="155"/>
      <c r="D3726" s="152"/>
      <c r="E3726" s="141" t="s">
        <v>16040</v>
      </c>
      <c r="F3726" s="143" t="s">
        <v>19143</v>
      </c>
      <c r="G3726" s="140"/>
      <c r="H3726" s="143" t="s">
        <v>19142</v>
      </c>
    </row>
    <row r="3727" spans="1:8">
      <c r="A3727" s="146">
        <v>3734</v>
      </c>
      <c r="B3727" s="155"/>
      <c r="D3727" s="152"/>
      <c r="E3727" s="141" t="s">
        <v>16040</v>
      </c>
      <c r="F3727" s="143" t="s">
        <v>23011</v>
      </c>
      <c r="G3727" s="140"/>
      <c r="H3727" s="143" t="s">
        <v>19144</v>
      </c>
    </row>
    <row r="3728" spans="1:8">
      <c r="A3728" s="146">
        <v>3735</v>
      </c>
      <c r="B3728" s="155"/>
      <c r="D3728" s="152"/>
      <c r="E3728" s="141" t="s">
        <v>16040</v>
      </c>
      <c r="F3728" s="143" t="s">
        <v>23012</v>
      </c>
      <c r="G3728" s="159"/>
      <c r="H3728" s="148" t="s">
        <v>19145</v>
      </c>
    </row>
    <row r="3729" spans="1:8">
      <c r="A3729" s="146">
        <v>3736</v>
      </c>
      <c r="B3729" s="155"/>
      <c r="D3729" s="152"/>
      <c r="E3729" s="141" t="s">
        <v>16040</v>
      </c>
      <c r="F3729" s="143" t="s">
        <v>19146</v>
      </c>
      <c r="G3729" s="140"/>
      <c r="H3729" s="143" t="s">
        <v>19147</v>
      </c>
    </row>
    <row r="3730" spans="1:8">
      <c r="A3730" s="146">
        <v>3737</v>
      </c>
      <c r="B3730" s="155"/>
      <c r="D3730" s="152"/>
      <c r="E3730" s="141" t="s">
        <v>16040</v>
      </c>
      <c r="F3730" s="143" t="s">
        <v>19148</v>
      </c>
      <c r="G3730" s="140"/>
      <c r="H3730" s="143" t="s">
        <v>19149</v>
      </c>
    </row>
    <row r="3731" spans="1:8">
      <c r="A3731" s="146">
        <v>3738</v>
      </c>
      <c r="B3731" s="155"/>
      <c r="D3731" s="152"/>
      <c r="E3731" s="141" t="s">
        <v>16040</v>
      </c>
      <c r="F3731" s="143" t="s">
        <v>19150</v>
      </c>
      <c r="G3731" s="140"/>
      <c r="H3731" s="143" t="s">
        <v>19151</v>
      </c>
    </row>
    <row r="3732" spans="1:8">
      <c r="A3732" s="146">
        <v>3739</v>
      </c>
      <c r="B3732" s="155"/>
      <c r="D3732" s="152"/>
      <c r="E3732" s="141" t="s">
        <v>16040</v>
      </c>
      <c r="F3732" s="143" t="s">
        <v>20116</v>
      </c>
      <c r="G3732" s="140"/>
      <c r="H3732" s="143" t="s">
        <v>20117</v>
      </c>
    </row>
    <row r="3733" spans="1:8">
      <c r="A3733" s="146">
        <v>3740</v>
      </c>
      <c r="B3733" s="155"/>
      <c r="D3733" s="152"/>
      <c r="E3733" s="141" t="s">
        <v>16040</v>
      </c>
      <c r="F3733" s="143" t="s">
        <v>20398</v>
      </c>
      <c r="G3733" s="140"/>
      <c r="H3733" s="143" t="s">
        <v>20397</v>
      </c>
    </row>
    <row r="3734" spans="1:8">
      <c r="A3734" s="146">
        <v>3741</v>
      </c>
      <c r="B3734" s="155"/>
      <c r="D3734" s="152"/>
      <c r="E3734" s="141" t="s">
        <v>16040</v>
      </c>
      <c r="F3734" s="143" t="s">
        <v>8769</v>
      </c>
      <c r="G3734" s="140"/>
      <c r="H3734" s="143" t="s">
        <v>8770</v>
      </c>
    </row>
    <row r="3735" spans="1:8">
      <c r="A3735" s="146">
        <v>3742</v>
      </c>
      <c r="B3735" s="155"/>
      <c r="D3735" s="152"/>
      <c r="E3735" s="141" t="s">
        <v>16040</v>
      </c>
      <c r="F3735" s="143" t="s">
        <v>20697</v>
      </c>
      <c r="G3735" s="140"/>
      <c r="H3735" s="143" t="s">
        <v>20698</v>
      </c>
    </row>
    <row r="3736" spans="1:8">
      <c r="A3736" s="146">
        <v>3743</v>
      </c>
      <c r="B3736" s="155"/>
      <c r="D3736" s="152" t="s">
        <v>551</v>
      </c>
      <c r="E3736" s="141" t="s">
        <v>16040</v>
      </c>
      <c r="F3736" s="143" t="s">
        <v>20683</v>
      </c>
      <c r="G3736" s="140"/>
      <c r="H3736" s="143" t="s">
        <v>20684</v>
      </c>
    </row>
    <row r="3737" spans="1:8" ht="58">
      <c r="A3737" s="146">
        <v>3744</v>
      </c>
      <c r="B3737" s="155"/>
      <c r="D3737" s="152"/>
      <c r="E3737" s="141" t="s">
        <v>16040</v>
      </c>
      <c r="F3737" s="143" t="s">
        <v>21723</v>
      </c>
      <c r="G3737" s="140"/>
      <c r="H3737" s="143" t="s">
        <v>21130</v>
      </c>
    </row>
    <row r="3738" spans="1:8">
      <c r="A3738" s="146">
        <v>3745</v>
      </c>
      <c r="B3738" s="155"/>
      <c r="D3738" s="152"/>
      <c r="E3738" s="141" t="s">
        <v>16040</v>
      </c>
      <c r="F3738" s="143" t="s">
        <v>21222</v>
      </c>
      <c r="G3738" s="140"/>
      <c r="H3738" s="143" t="s">
        <v>21223</v>
      </c>
    </row>
    <row r="3739" spans="1:8">
      <c r="A3739" s="146">
        <v>3746</v>
      </c>
      <c r="B3739" s="155"/>
      <c r="D3739" s="152"/>
      <c r="E3739" s="141" t="s">
        <v>16040</v>
      </c>
      <c r="F3739" s="143" t="s">
        <v>21232</v>
      </c>
      <c r="G3739" s="140"/>
      <c r="H3739" s="143" t="s">
        <v>21510</v>
      </c>
    </row>
    <row r="3740" spans="1:8" ht="43.5">
      <c r="A3740" s="146">
        <v>3747</v>
      </c>
      <c r="B3740" s="155"/>
      <c r="D3740" s="152"/>
      <c r="E3740" s="141" t="s">
        <v>16040</v>
      </c>
      <c r="F3740" s="143" t="s">
        <v>21309</v>
      </c>
      <c r="G3740" s="140"/>
      <c r="H3740" s="143" t="s">
        <v>21494</v>
      </c>
    </row>
    <row r="3741" spans="1:8">
      <c r="A3741" s="146">
        <v>3748</v>
      </c>
      <c r="B3741" s="155"/>
      <c r="D3741" s="152"/>
      <c r="E3741" s="141" t="s">
        <v>16040</v>
      </c>
      <c r="F3741" s="143" t="s">
        <v>21932</v>
      </c>
      <c r="G3741" s="140"/>
      <c r="H3741" s="143" t="s">
        <v>21933</v>
      </c>
    </row>
    <row r="3742" spans="1:8">
      <c r="A3742" s="146">
        <v>3749</v>
      </c>
      <c r="B3742" s="155"/>
      <c r="D3742" s="152"/>
      <c r="E3742" s="141" t="s">
        <v>16040</v>
      </c>
      <c r="F3742" s="143" t="s">
        <v>23790</v>
      </c>
      <c r="G3742" s="140"/>
      <c r="H3742" s="143" t="s">
        <v>23791</v>
      </c>
    </row>
    <row r="3743" spans="1:8">
      <c r="A3743" s="146">
        <v>3750</v>
      </c>
      <c r="B3743" s="155"/>
      <c r="D3743" s="152"/>
      <c r="E3743" s="141" t="s">
        <v>16040</v>
      </c>
      <c r="F3743" s="143" t="s">
        <v>24013</v>
      </c>
      <c r="G3743" s="140"/>
      <c r="H3743" s="143" t="s">
        <v>24019</v>
      </c>
    </row>
    <row r="3744" spans="1:8">
      <c r="A3744" s="146">
        <v>3751</v>
      </c>
      <c r="B3744" s="155"/>
      <c r="D3744" s="152"/>
      <c r="E3744" s="141" t="s">
        <v>16040</v>
      </c>
      <c r="F3744" s="143" t="s">
        <v>24314</v>
      </c>
      <c r="G3744" s="140"/>
      <c r="H3744" s="143" t="s">
        <v>24315</v>
      </c>
    </row>
    <row r="3745" spans="1:13">
      <c r="A3745" s="146">
        <v>3752</v>
      </c>
      <c r="B3745" s="155"/>
      <c r="D3745" s="152"/>
      <c r="E3745" s="141" t="s">
        <v>16040</v>
      </c>
      <c r="F3745" s="143" t="s">
        <v>24320</v>
      </c>
      <c r="G3745" s="140"/>
      <c r="H3745" s="143" t="s">
        <v>24321</v>
      </c>
    </row>
    <row r="3746" spans="1:13">
      <c r="A3746" s="146">
        <v>3753</v>
      </c>
      <c r="B3746" s="158"/>
      <c r="D3746" s="154"/>
      <c r="E3746" s="141" t="s">
        <v>16040</v>
      </c>
      <c r="F3746" s="148" t="s">
        <v>25525</v>
      </c>
      <c r="G3746" s="140"/>
      <c r="H3746" s="148" t="s">
        <v>25526</v>
      </c>
      <c r="M3746" s="169"/>
    </row>
    <row r="3747" spans="1:13">
      <c r="A3747" s="146">
        <v>3754</v>
      </c>
      <c r="B3747" s="158"/>
      <c r="D3747" s="154"/>
      <c r="E3747" s="141" t="s">
        <v>16040</v>
      </c>
      <c r="F3747" s="148" t="s">
        <v>25539</v>
      </c>
      <c r="G3747" s="140"/>
      <c r="H3747" s="148"/>
      <c r="M3747" s="169"/>
    </row>
    <row r="3748" spans="1:13">
      <c r="A3748" s="146">
        <v>3755</v>
      </c>
      <c r="B3748" s="155"/>
      <c r="D3748" s="152"/>
      <c r="E3748" s="141" t="s">
        <v>887</v>
      </c>
      <c r="F3748" s="143" t="s">
        <v>888</v>
      </c>
      <c r="G3748" s="140"/>
      <c r="H3748" s="143" t="s">
        <v>7596</v>
      </c>
    </row>
    <row r="3749" spans="1:13">
      <c r="A3749" s="146">
        <v>3756</v>
      </c>
      <c r="B3749" s="155"/>
      <c r="D3749" s="152"/>
      <c r="E3749" s="141" t="s">
        <v>19787</v>
      </c>
      <c r="F3749" s="143" t="s">
        <v>21139</v>
      </c>
      <c r="G3749" s="140"/>
      <c r="H3749" s="143" t="s">
        <v>21140</v>
      </c>
    </row>
    <row r="3750" spans="1:13" ht="58">
      <c r="A3750" s="146">
        <v>3757</v>
      </c>
      <c r="B3750" s="155"/>
      <c r="D3750" s="152"/>
      <c r="E3750" s="141" t="s">
        <v>19787</v>
      </c>
      <c r="F3750" s="143" t="s">
        <v>22263</v>
      </c>
      <c r="G3750" s="140"/>
      <c r="H3750" s="143" t="s">
        <v>22262</v>
      </c>
    </row>
    <row r="3751" spans="1:13">
      <c r="A3751" s="146">
        <v>3758</v>
      </c>
      <c r="B3751" s="155"/>
      <c r="D3751" s="152"/>
      <c r="E3751" s="141" t="s">
        <v>18223</v>
      </c>
      <c r="F3751" s="143" t="s">
        <v>18222</v>
      </c>
      <c r="G3751" s="140"/>
      <c r="H3751" s="143" t="s">
        <v>18224</v>
      </c>
    </row>
    <row r="3752" spans="1:13">
      <c r="A3752" s="146">
        <v>3759</v>
      </c>
      <c r="B3752" s="155"/>
      <c r="D3752" s="152"/>
      <c r="E3752" s="141" t="s">
        <v>18223</v>
      </c>
      <c r="F3752" s="143" t="s">
        <v>18225</v>
      </c>
      <c r="G3752" s="140"/>
      <c r="H3752" s="143" t="s">
        <v>18226</v>
      </c>
    </row>
    <row r="3753" spans="1:13">
      <c r="A3753" s="146">
        <v>3760</v>
      </c>
      <c r="B3753" s="155"/>
      <c r="D3753" s="152"/>
      <c r="E3753" s="141" t="s">
        <v>18223</v>
      </c>
      <c r="F3753" s="143" t="s">
        <v>18227</v>
      </c>
      <c r="G3753" s="140"/>
      <c r="H3753" s="143" t="s">
        <v>18228</v>
      </c>
    </row>
    <row r="3754" spans="1:13">
      <c r="A3754" s="146">
        <v>3761</v>
      </c>
      <c r="B3754" s="155"/>
      <c r="D3754" s="152"/>
      <c r="E3754" s="141" t="s">
        <v>18223</v>
      </c>
      <c r="F3754" s="143" t="s">
        <v>18231</v>
      </c>
      <c r="G3754" s="140"/>
      <c r="H3754" s="143" t="s">
        <v>18232</v>
      </c>
    </row>
    <row r="3755" spans="1:13">
      <c r="A3755" s="146">
        <v>3762</v>
      </c>
      <c r="B3755" s="155"/>
      <c r="D3755" s="152"/>
      <c r="E3755" s="141" t="s">
        <v>18223</v>
      </c>
      <c r="F3755" s="143" t="s">
        <v>18233</v>
      </c>
      <c r="G3755" s="140"/>
      <c r="H3755" s="143" t="s">
        <v>18234</v>
      </c>
    </row>
    <row r="3756" spans="1:13">
      <c r="A3756" s="146">
        <v>3763</v>
      </c>
      <c r="B3756" s="155"/>
      <c r="D3756" s="152"/>
      <c r="E3756" s="141" t="s">
        <v>18223</v>
      </c>
      <c r="F3756" s="143" t="s">
        <v>18235</v>
      </c>
      <c r="G3756" s="140"/>
      <c r="H3756" s="143" t="s">
        <v>18236</v>
      </c>
    </row>
    <row r="3757" spans="1:13">
      <c r="A3757" s="146">
        <v>3764</v>
      </c>
      <c r="B3757" s="155"/>
      <c r="D3757" s="152"/>
      <c r="E3757" s="141" t="s">
        <v>1213</v>
      </c>
      <c r="F3757" s="143" t="s">
        <v>1214</v>
      </c>
      <c r="G3757" s="140"/>
      <c r="H3757" s="143" t="s">
        <v>7819</v>
      </c>
    </row>
    <row r="3758" spans="1:13">
      <c r="A3758" s="146">
        <v>3765</v>
      </c>
      <c r="B3758" s="155"/>
      <c r="D3758" s="152"/>
      <c r="E3758" s="141" t="s">
        <v>1213</v>
      </c>
      <c r="F3758" s="143" t="s">
        <v>1215</v>
      </c>
      <c r="G3758" s="140"/>
      <c r="H3758" s="143" t="s">
        <v>1216</v>
      </c>
    </row>
    <row r="3759" spans="1:13">
      <c r="A3759" s="146">
        <v>3766</v>
      </c>
      <c r="B3759" s="155"/>
      <c r="D3759" s="152"/>
      <c r="E3759" s="141" t="s">
        <v>891</v>
      </c>
      <c r="F3759" s="143" t="s">
        <v>892</v>
      </c>
      <c r="G3759" s="140"/>
      <c r="H3759" s="143" t="s">
        <v>893</v>
      </c>
    </row>
    <row r="3760" spans="1:13">
      <c r="A3760" s="146">
        <v>3767</v>
      </c>
      <c r="B3760" s="155"/>
      <c r="D3760" s="152"/>
      <c r="E3760" s="141" t="s">
        <v>891</v>
      </c>
      <c r="F3760" s="143" t="s">
        <v>894</v>
      </c>
      <c r="G3760" s="140"/>
      <c r="H3760" s="143" t="s">
        <v>895</v>
      </c>
    </row>
    <row r="3761" spans="1:13">
      <c r="A3761" s="146">
        <v>3768</v>
      </c>
      <c r="B3761" s="158"/>
      <c r="D3761" s="154"/>
      <c r="E3761" s="141" t="s">
        <v>92</v>
      </c>
      <c r="F3761" s="143" t="s">
        <v>25626</v>
      </c>
      <c r="G3761" s="143"/>
      <c r="H3761" s="143" t="s">
        <v>25627</v>
      </c>
      <c r="M3761" s="169"/>
    </row>
    <row r="3762" spans="1:13" ht="29">
      <c r="A3762" s="146">
        <v>3769</v>
      </c>
      <c r="B3762" s="155"/>
      <c r="D3762" s="152"/>
      <c r="E3762" s="141" t="s">
        <v>92</v>
      </c>
      <c r="F3762" s="143" t="s">
        <v>20509</v>
      </c>
      <c r="G3762" s="140"/>
      <c r="H3762" s="143" t="s">
        <v>20510</v>
      </c>
    </row>
    <row r="3763" spans="1:13" ht="29">
      <c r="A3763" s="146">
        <v>3770</v>
      </c>
      <c r="B3763" s="155"/>
      <c r="D3763" s="152"/>
      <c r="E3763" s="141" t="s">
        <v>92</v>
      </c>
      <c r="F3763" s="143" t="s">
        <v>20942</v>
      </c>
      <c r="G3763" s="140"/>
      <c r="H3763" s="143" t="s">
        <v>20943</v>
      </c>
    </row>
    <row r="3764" spans="1:13">
      <c r="A3764" s="146">
        <v>3771</v>
      </c>
      <c r="B3764" s="155"/>
      <c r="D3764" s="152"/>
      <c r="E3764" s="141" t="s">
        <v>92</v>
      </c>
      <c r="F3764" s="143" t="s">
        <v>1601</v>
      </c>
      <c r="G3764" s="140"/>
      <c r="H3764" s="143" t="s">
        <v>1602</v>
      </c>
    </row>
    <row r="3765" spans="1:13">
      <c r="A3765" s="146">
        <v>3772</v>
      </c>
      <c r="B3765" s="155"/>
      <c r="D3765" s="152"/>
      <c r="E3765" s="141" t="s">
        <v>92</v>
      </c>
      <c r="F3765" s="143" t="s">
        <v>1643</v>
      </c>
      <c r="G3765" s="140"/>
      <c r="H3765" s="143" t="s">
        <v>1644</v>
      </c>
    </row>
    <row r="3766" spans="1:13">
      <c r="A3766" s="146">
        <v>3773</v>
      </c>
      <c r="B3766" s="155"/>
      <c r="D3766" s="152"/>
      <c r="E3766" s="141" t="s">
        <v>92</v>
      </c>
      <c r="F3766" s="143" t="s">
        <v>1607</v>
      </c>
      <c r="G3766" s="140"/>
      <c r="H3766" s="143" t="s">
        <v>1608</v>
      </c>
    </row>
    <row r="3767" spans="1:13" ht="43.5">
      <c r="A3767" s="146">
        <v>3774</v>
      </c>
      <c r="B3767" s="155"/>
      <c r="D3767" s="152"/>
      <c r="E3767" s="141" t="s">
        <v>92</v>
      </c>
      <c r="F3767" s="143" t="s">
        <v>23029</v>
      </c>
      <c r="G3767" s="140"/>
      <c r="H3767" s="143" t="s">
        <v>1617</v>
      </c>
    </row>
    <row r="3768" spans="1:13">
      <c r="A3768" s="146">
        <v>3775</v>
      </c>
      <c r="B3768" s="155"/>
      <c r="D3768" s="152"/>
      <c r="E3768" s="141" t="s">
        <v>92</v>
      </c>
      <c r="F3768" s="143" t="s">
        <v>9788</v>
      </c>
      <c r="G3768" s="140"/>
      <c r="H3768" s="143" t="s">
        <v>13708</v>
      </c>
    </row>
    <row r="3769" spans="1:13">
      <c r="A3769" s="146">
        <v>3776</v>
      </c>
      <c r="B3769" s="155"/>
      <c r="D3769" s="152"/>
      <c r="E3769" s="141" t="s">
        <v>92</v>
      </c>
      <c r="F3769" s="143" t="s">
        <v>13815</v>
      </c>
      <c r="G3769" s="140"/>
      <c r="H3769" s="143" t="s">
        <v>23028</v>
      </c>
    </row>
    <row r="3770" spans="1:13">
      <c r="A3770" s="146">
        <v>3777</v>
      </c>
      <c r="B3770" s="155"/>
      <c r="D3770" s="152"/>
      <c r="E3770" s="141" t="s">
        <v>92</v>
      </c>
      <c r="F3770" s="143" t="s">
        <v>13816</v>
      </c>
      <c r="G3770" s="140"/>
      <c r="H3770" s="143" t="s">
        <v>13817</v>
      </c>
    </row>
    <row r="3771" spans="1:13">
      <c r="A3771" s="146">
        <v>3778</v>
      </c>
      <c r="B3771" s="155"/>
      <c r="D3771" s="152"/>
      <c r="E3771" s="141" t="s">
        <v>92</v>
      </c>
      <c r="F3771" s="143" t="s">
        <v>15716</v>
      </c>
      <c r="G3771" s="140"/>
      <c r="H3771" s="143" t="s">
        <v>15717</v>
      </c>
    </row>
    <row r="3772" spans="1:13">
      <c r="A3772" s="146">
        <v>3779</v>
      </c>
      <c r="B3772" s="155"/>
      <c r="D3772" s="152"/>
      <c r="E3772" s="141" t="s">
        <v>92</v>
      </c>
      <c r="F3772" s="143" t="s">
        <v>15856</v>
      </c>
      <c r="G3772" s="140"/>
      <c r="H3772" s="143" t="s">
        <v>15857</v>
      </c>
    </row>
    <row r="3773" spans="1:13">
      <c r="A3773" s="146">
        <v>3780</v>
      </c>
      <c r="B3773" s="155"/>
      <c r="D3773" s="152"/>
      <c r="E3773" s="141" t="s">
        <v>92</v>
      </c>
      <c r="F3773" s="143" t="s">
        <v>15863</v>
      </c>
      <c r="G3773" s="140"/>
      <c r="H3773" s="143" t="s">
        <v>15864</v>
      </c>
    </row>
    <row r="3774" spans="1:13">
      <c r="A3774" s="146">
        <v>3781</v>
      </c>
      <c r="B3774" s="155"/>
      <c r="D3774" s="152"/>
      <c r="E3774" s="141" t="s">
        <v>92</v>
      </c>
      <c r="F3774" s="143" t="s">
        <v>15878</v>
      </c>
      <c r="G3774" s="140"/>
      <c r="H3774" s="143" t="s">
        <v>15879</v>
      </c>
    </row>
    <row r="3775" spans="1:13">
      <c r="A3775" s="146">
        <v>3782</v>
      </c>
      <c r="B3775" s="155"/>
      <c r="D3775" s="152"/>
      <c r="E3775" s="141" t="s">
        <v>92</v>
      </c>
      <c r="F3775" s="143" t="s">
        <v>16018</v>
      </c>
      <c r="G3775" s="140"/>
      <c r="H3775" s="143" t="s">
        <v>16019</v>
      </c>
    </row>
    <row r="3776" spans="1:13">
      <c r="A3776" s="146">
        <v>3783</v>
      </c>
      <c r="B3776" s="155"/>
      <c r="D3776" s="152"/>
      <c r="E3776" s="141" t="s">
        <v>92</v>
      </c>
      <c r="F3776" s="143" t="s">
        <v>16026</v>
      </c>
      <c r="G3776" s="140"/>
      <c r="H3776" s="143" t="s">
        <v>16027</v>
      </c>
    </row>
    <row r="3777" spans="1:8">
      <c r="A3777" s="146">
        <v>3784</v>
      </c>
      <c r="B3777" s="155"/>
      <c r="D3777" s="152"/>
      <c r="E3777" s="141" t="s">
        <v>92</v>
      </c>
      <c r="F3777" s="143" t="s">
        <v>7025</v>
      </c>
      <c r="G3777" s="140"/>
      <c r="H3777" s="143" t="s">
        <v>16057</v>
      </c>
    </row>
    <row r="3778" spans="1:8">
      <c r="A3778" s="146">
        <v>3785</v>
      </c>
      <c r="B3778" s="155"/>
      <c r="D3778" s="152"/>
      <c r="E3778" s="141" t="s">
        <v>92</v>
      </c>
      <c r="F3778" s="143" t="s">
        <v>16058</v>
      </c>
      <c r="G3778" s="140"/>
      <c r="H3778" s="143" t="s">
        <v>16059</v>
      </c>
    </row>
    <row r="3779" spans="1:8">
      <c r="A3779" s="146">
        <v>3786</v>
      </c>
      <c r="B3779" s="155"/>
      <c r="D3779" s="152"/>
      <c r="E3779" s="141" t="s">
        <v>92</v>
      </c>
      <c r="F3779" s="143" t="s">
        <v>16060</v>
      </c>
      <c r="G3779" s="140"/>
      <c r="H3779" s="143" t="s">
        <v>16061</v>
      </c>
    </row>
    <row r="3780" spans="1:8">
      <c r="A3780" s="146">
        <v>3787</v>
      </c>
      <c r="B3780" s="155"/>
      <c r="D3780" s="152"/>
      <c r="E3780" s="141" t="s">
        <v>92</v>
      </c>
      <c r="F3780" s="143" t="s">
        <v>16062</v>
      </c>
      <c r="G3780" s="140"/>
      <c r="H3780" s="143" t="s">
        <v>16063</v>
      </c>
    </row>
    <row r="3781" spans="1:8">
      <c r="A3781" s="146">
        <v>3788</v>
      </c>
      <c r="B3781" s="155"/>
      <c r="D3781" s="152"/>
      <c r="E3781" s="141" t="s">
        <v>92</v>
      </c>
      <c r="F3781" s="143" t="s">
        <v>16064</v>
      </c>
      <c r="G3781" s="140"/>
      <c r="H3781" s="143" t="s">
        <v>16065</v>
      </c>
    </row>
    <row r="3782" spans="1:8">
      <c r="A3782" s="146">
        <v>3789</v>
      </c>
      <c r="B3782" s="155"/>
      <c r="D3782" s="152"/>
      <c r="E3782" s="141" t="s">
        <v>92</v>
      </c>
      <c r="F3782" s="143" t="s">
        <v>16066</v>
      </c>
      <c r="G3782" s="140"/>
      <c r="H3782" s="143" t="s">
        <v>16067</v>
      </c>
    </row>
    <row r="3783" spans="1:8">
      <c r="A3783" s="146">
        <v>3790</v>
      </c>
      <c r="B3783" s="155"/>
      <c r="D3783" s="152"/>
      <c r="E3783" s="141" t="s">
        <v>92</v>
      </c>
      <c r="F3783" s="143" t="s">
        <v>16068</v>
      </c>
      <c r="G3783" s="140"/>
      <c r="H3783" s="143" t="s">
        <v>16069</v>
      </c>
    </row>
    <row r="3784" spans="1:8">
      <c r="A3784" s="146">
        <v>3791</v>
      </c>
      <c r="B3784" s="155"/>
      <c r="D3784" s="152"/>
      <c r="E3784" s="141" t="s">
        <v>92</v>
      </c>
      <c r="F3784" s="143" t="s">
        <v>16070</v>
      </c>
      <c r="G3784" s="140"/>
      <c r="H3784" s="143" t="s">
        <v>16071</v>
      </c>
    </row>
    <row r="3785" spans="1:8">
      <c r="A3785" s="146">
        <v>3792</v>
      </c>
      <c r="B3785" s="155"/>
      <c r="D3785" s="152"/>
      <c r="E3785" s="141" t="s">
        <v>92</v>
      </c>
      <c r="F3785" s="143" t="s">
        <v>16072</v>
      </c>
      <c r="G3785" s="140"/>
      <c r="H3785" s="143" t="s">
        <v>16073</v>
      </c>
    </row>
    <row r="3786" spans="1:8">
      <c r="A3786" s="146">
        <v>3793</v>
      </c>
      <c r="B3786" s="155"/>
      <c r="D3786" s="152"/>
      <c r="E3786" s="141" t="s">
        <v>92</v>
      </c>
      <c r="F3786" s="143" t="s">
        <v>16086</v>
      </c>
      <c r="G3786" s="140"/>
      <c r="H3786" s="143" t="s">
        <v>16087</v>
      </c>
    </row>
    <row r="3787" spans="1:8">
      <c r="A3787" s="146">
        <v>3794</v>
      </c>
      <c r="B3787" s="155"/>
      <c r="D3787" s="152"/>
      <c r="E3787" s="141" t="s">
        <v>92</v>
      </c>
      <c r="F3787" s="143" t="s">
        <v>16771</v>
      </c>
      <c r="G3787" s="140"/>
      <c r="H3787" s="143" t="s">
        <v>16773</v>
      </c>
    </row>
    <row r="3788" spans="1:8">
      <c r="A3788" s="146">
        <v>3795</v>
      </c>
      <c r="B3788" s="155"/>
      <c r="D3788" s="152"/>
      <c r="E3788" s="141" t="s">
        <v>92</v>
      </c>
      <c r="F3788" s="143" t="s">
        <v>16772</v>
      </c>
      <c r="G3788" s="140"/>
      <c r="H3788" s="143" t="s">
        <v>16774</v>
      </c>
    </row>
    <row r="3789" spans="1:8">
      <c r="A3789" s="146">
        <v>3796</v>
      </c>
      <c r="B3789" s="155"/>
      <c r="D3789" s="152"/>
      <c r="E3789" s="141" t="s">
        <v>92</v>
      </c>
      <c r="F3789" s="143" t="s">
        <v>16775</v>
      </c>
      <c r="G3789" s="140"/>
      <c r="H3789" s="143" t="s">
        <v>16776</v>
      </c>
    </row>
    <row r="3790" spans="1:8">
      <c r="A3790" s="146">
        <v>3797</v>
      </c>
      <c r="B3790" s="155"/>
      <c r="D3790" s="152"/>
      <c r="E3790" s="141" t="s">
        <v>92</v>
      </c>
      <c r="F3790" s="143" t="s">
        <v>16777</v>
      </c>
      <c r="G3790" s="140"/>
      <c r="H3790" s="143" t="s">
        <v>16778</v>
      </c>
    </row>
    <row r="3791" spans="1:8">
      <c r="A3791" s="146">
        <v>3798</v>
      </c>
      <c r="B3791" s="155"/>
      <c r="D3791" s="152"/>
      <c r="E3791" s="141" t="s">
        <v>92</v>
      </c>
      <c r="F3791" s="143" t="s">
        <v>16779</v>
      </c>
      <c r="G3791" s="140"/>
      <c r="H3791" s="143" t="s">
        <v>16780</v>
      </c>
    </row>
    <row r="3792" spans="1:8">
      <c r="A3792" s="146">
        <v>3799</v>
      </c>
      <c r="B3792" s="155"/>
      <c r="D3792" s="152"/>
      <c r="E3792" s="141" t="s">
        <v>92</v>
      </c>
      <c r="F3792" s="143" t="s">
        <v>16781</v>
      </c>
      <c r="G3792" s="140"/>
      <c r="H3792" s="143" t="s">
        <v>16782</v>
      </c>
    </row>
    <row r="3793" spans="1:8">
      <c r="A3793" s="146">
        <v>3800</v>
      </c>
      <c r="B3793" s="155"/>
      <c r="D3793" s="152"/>
      <c r="E3793" s="141" t="s">
        <v>92</v>
      </c>
      <c r="F3793" s="143" t="s">
        <v>16783</v>
      </c>
      <c r="G3793" s="140"/>
      <c r="H3793" s="143" t="s">
        <v>16784</v>
      </c>
    </row>
    <row r="3794" spans="1:8">
      <c r="A3794" s="146">
        <v>3801</v>
      </c>
      <c r="B3794" s="155"/>
      <c r="D3794" s="152"/>
      <c r="E3794" s="141" t="s">
        <v>92</v>
      </c>
      <c r="F3794" s="143" t="s">
        <v>16786</v>
      </c>
      <c r="G3794" s="140"/>
      <c r="H3794" s="143" t="s">
        <v>16785</v>
      </c>
    </row>
    <row r="3795" spans="1:8">
      <c r="A3795" s="146">
        <v>3802</v>
      </c>
      <c r="B3795" s="155"/>
      <c r="D3795" s="152"/>
      <c r="E3795" s="141" t="s">
        <v>92</v>
      </c>
      <c r="F3795" s="143" t="s">
        <v>16787</v>
      </c>
      <c r="G3795" s="140"/>
      <c r="H3795" s="143" t="s">
        <v>16067</v>
      </c>
    </row>
    <row r="3796" spans="1:8">
      <c r="A3796" s="146">
        <v>3803</v>
      </c>
      <c r="B3796" s="155"/>
      <c r="D3796" s="152"/>
      <c r="E3796" s="141" t="s">
        <v>92</v>
      </c>
      <c r="F3796" s="143" t="s">
        <v>16788</v>
      </c>
      <c r="G3796" s="140"/>
      <c r="H3796" s="143" t="s">
        <v>16789</v>
      </c>
    </row>
    <row r="3797" spans="1:8">
      <c r="A3797" s="146">
        <v>3804</v>
      </c>
      <c r="B3797" s="155"/>
      <c r="D3797" s="152"/>
      <c r="E3797" s="141" t="s">
        <v>92</v>
      </c>
      <c r="F3797" s="143" t="s">
        <v>16809</v>
      </c>
      <c r="G3797" s="140"/>
      <c r="H3797" s="143" t="s">
        <v>16810</v>
      </c>
    </row>
    <row r="3798" spans="1:8">
      <c r="A3798" s="146">
        <v>3805</v>
      </c>
      <c r="B3798" s="155"/>
      <c r="D3798" s="152"/>
      <c r="E3798" s="141" t="s">
        <v>92</v>
      </c>
      <c r="F3798" s="143" t="s">
        <v>17075</v>
      </c>
      <c r="G3798" s="140"/>
      <c r="H3798" s="143" t="s">
        <v>17076</v>
      </c>
    </row>
    <row r="3799" spans="1:8">
      <c r="A3799" s="146">
        <v>3806</v>
      </c>
      <c r="B3799" s="155"/>
      <c r="D3799" s="152"/>
      <c r="E3799" s="141" t="s">
        <v>92</v>
      </c>
      <c r="F3799" s="143" t="s">
        <v>17258</v>
      </c>
      <c r="G3799" s="140"/>
      <c r="H3799" s="143" t="s">
        <v>17259</v>
      </c>
    </row>
    <row r="3800" spans="1:8">
      <c r="A3800" s="146">
        <v>3807</v>
      </c>
      <c r="B3800" s="155"/>
      <c r="D3800" s="152"/>
      <c r="E3800" s="141" t="s">
        <v>92</v>
      </c>
      <c r="F3800" s="143" t="s">
        <v>17373</v>
      </c>
      <c r="G3800" s="140"/>
      <c r="H3800" s="143" t="s">
        <v>17372</v>
      </c>
    </row>
    <row r="3801" spans="1:8">
      <c r="A3801" s="146">
        <v>3808</v>
      </c>
      <c r="B3801" s="155"/>
      <c r="D3801" s="152"/>
      <c r="E3801" s="141" t="s">
        <v>92</v>
      </c>
      <c r="F3801" s="143" t="s">
        <v>17424</v>
      </c>
      <c r="G3801" s="140"/>
      <c r="H3801" s="143" t="s">
        <v>17423</v>
      </c>
    </row>
    <row r="3802" spans="1:8">
      <c r="A3802" s="146">
        <v>3809</v>
      </c>
      <c r="B3802" s="155"/>
      <c r="D3802" s="152"/>
      <c r="E3802" s="141" t="s">
        <v>92</v>
      </c>
      <c r="F3802" s="143" t="s">
        <v>17425</v>
      </c>
      <c r="G3802" s="140"/>
      <c r="H3802" s="143" t="s">
        <v>17426</v>
      </c>
    </row>
    <row r="3803" spans="1:8">
      <c r="A3803" s="146">
        <v>3810</v>
      </c>
      <c r="B3803" s="155"/>
      <c r="D3803" s="152"/>
      <c r="E3803" s="141" t="s">
        <v>92</v>
      </c>
      <c r="F3803" s="143" t="s">
        <v>17449</v>
      </c>
      <c r="G3803" s="140"/>
      <c r="H3803" s="143" t="s">
        <v>17450</v>
      </c>
    </row>
    <row r="3804" spans="1:8">
      <c r="A3804" s="146">
        <v>3811</v>
      </c>
      <c r="B3804" s="155"/>
      <c r="D3804" s="152"/>
      <c r="E3804" s="141" t="s">
        <v>92</v>
      </c>
      <c r="F3804" s="143" t="s">
        <v>17490</v>
      </c>
      <c r="G3804" s="140"/>
      <c r="H3804" s="143" t="s">
        <v>17491</v>
      </c>
    </row>
    <row r="3805" spans="1:8">
      <c r="A3805" s="146">
        <v>3812</v>
      </c>
      <c r="B3805" s="155"/>
      <c r="D3805" s="152"/>
      <c r="E3805" s="141" t="s">
        <v>92</v>
      </c>
      <c r="F3805" s="143" t="s">
        <v>17493</v>
      </c>
      <c r="G3805" s="140"/>
      <c r="H3805" s="143" t="s">
        <v>17492</v>
      </c>
    </row>
    <row r="3806" spans="1:8">
      <c r="A3806" s="146">
        <v>3813</v>
      </c>
      <c r="B3806" s="155"/>
      <c r="D3806" s="152"/>
      <c r="E3806" s="141" t="s">
        <v>92</v>
      </c>
      <c r="F3806" s="143" t="s">
        <v>17726</v>
      </c>
      <c r="G3806" s="140"/>
      <c r="H3806" s="143" t="s">
        <v>17725</v>
      </c>
    </row>
    <row r="3807" spans="1:8">
      <c r="A3807" s="146">
        <v>3814</v>
      </c>
      <c r="B3807" s="155"/>
      <c r="D3807" s="152"/>
      <c r="E3807" s="141" t="s">
        <v>92</v>
      </c>
      <c r="F3807" s="143" t="s">
        <v>17728</v>
      </c>
      <c r="G3807" s="140"/>
      <c r="H3807" s="143" t="s">
        <v>17727</v>
      </c>
    </row>
    <row r="3808" spans="1:8">
      <c r="A3808" s="146">
        <v>3815</v>
      </c>
      <c r="B3808" s="155"/>
      <c r="D3808" s="152"/>
      <c r="E3808" s="141" t="s">
        <v>92</v>
      </c>
      <c r="F3808" s="143" t="s">
        <v>6539</v>
      </c>
      <c r="G3808" s="140"/>
      <c r="H3808" s="143" t="s">
        <v>17729</v>
      </c>
    </row>
    <row r="3809" spans="1:8">
      <c r="A3809" s="146">
        <v>3816</v>
      </c>
      <c r="B3809" s="155"/>
      <c r="D3809" s="152"/>
      <c r="E3809" s="141" t="s">
        <v>92</v>
      </c>
      <c r="F3809" s="143" t="s">
        <v>18084</v>
      </c>
      <c r="G3809" s="140"/>
      <c r="H3809" s="143" t="s">
        <v>18085</v>
      </c>
    </row>
    <row r="3810" spans="1:8">
      <c r="A3810" s="146">
        <v>3817</v>
      </c>
      <c r="B3810" s="155"/>
      <c r="D3810" s="152"/>
      <c r="E3810" s="141" t="s">
        <v>92</v>
      </c>
      <c r="F3810" s="143" t="s">
        <v>18786</v>
      </c>
      <c r="G3810" s="140"/>
      <c r="H3810" s="143" t="s">
        <v>18787</v>
      </c>
    </row>
    <row r="3811" spans="1:8">
      <c r="A3811" s="146">
        <v>3818</v>
      </c>
      <c r="B3811" s="155"/>
      <c r="D3811" s="152"/>
      <c r="E3811" s="141" t="s">
        <v>92</v>
      </c>
      <c r="F3811" s="143" t="s">
        <v>19845</v>
      </c>
      <c r="G3811" s="140"/>
      <c r="H3811" s="143" t="s">
        <v>16680</v>
      </c>
    </row>
    <row r="3812" spans="1:8">
      <c r="A3812" s="146">
        <v>3819</v>
      </c>
      <c r="B3812" s="155"/>
      <c r="D3812" s="152"/>
      <c r="E3812" s="141" t="s">
        <v>92</v>
      </c>
      <c r="F3812" s="143" t="s">
        <v>19603</v>
      </c>
      <c r="G3812" s="140"/>
      <c r="H3812" s="143" t="s">
        <v>19604</v>
      </c>
    </row>
    <row r="3813" spans="1:8">
      <c r="A3813" s="146">
        <v>3820</v>
      </c>
      <c r="B3813" s="155"/>
      <c r="D3813" s="152"/>
      <c r="E3813" s="141" t="s">
        <v>92</v>
      </c>
      <c r="F3813" s="143" t="s">
        <v>20147</v>
      </c>
      <c r="G3813" s="140"/>
      <c r="H3813" s="143" t="s">
        <v>20148</v>
      </c>
    </row>
    <row r="3814" spans="1:8">
      <c r="A3814" s="146">
        <v>3821</v>
      </c>
      <c r="B3814" s="155"/>
      <c r="D3814" s="152"/>
      <c r="E3814" s="141" t="s">
        <v>92</v>
      </c>
      <c r="F3814" s="143" t="s">
        <v>20411</v>
      </c>
      <c r="G3814" s="140"/>
      <c r="H3814" s="143" t="s">
        <v>20412</v>
      </c>
    </row>
    <row r="3815" spans="1:8">
      <c r="A3815" s="146">
        <v>3822</v>
      </c>
      <c r="B3815" s="155"/>
      <c r="D3815" s="152"/>
      <c r="E3815" s="141" t="s">
        <v>92</v>
      </c>
      <c r="F3815" s="143" t="s">
        <v>21268</v>
      </c>
      <c r="G3815" s="140"/>
      <c r="H3815" s="143" t="s">
        <v>21267</v>
      </c>
    </row>
    <row r="3816" spans="1:8">
      <c r="A3816" s="146">
        <v>3823</v>
      </c>
      <c r="B3816" s="155"/>
      <c r="D3816" s="152"/>
      <c r="E3816" s="141" t="s">
        <v>92</v>
      </c>
      <c r="F3816" s="143" t="s">
        <v>21464</v>
      </c>
      <c r="G3816" s="140"/>
      <c r="H3816" s="143" t="s">
        <v>21465</v>
      </c>
    </row>
    <row r="3817" spans="1:8">
      <c r="A3817" s="146">
        <v>3824</v>
      </c>
      <c r="B3817" s="155"/>
      <c r="D3817" s="152"/>
      <c r="E3817" s="141" t="s">
        <v>92</v>
      </c>
      <c r="F3817" s="143" t="s">
        <v>21211</v>
      </c>
      <c r="G3817" s="140"/>
      <c r="H3817" s="143" t="s">
        <v>21212</v>
      </c>
    </row>
    <row r="3818" spans="1:8" ht="29">
      <c r="A3818" s="146">
        <v>3825</v>
      </c>
      <c r="B3818" s="155"/>
      <c r="D3818" s="152"/>
      <c r="E3818" s="141" t="s">
        <v>92</v>
      </c>
      <c r="F3818" s="143" t="s">
        <v>23773</v>
      </c>
      <c r="G3818" s="140"/>
      <c r="H3818" s="143" t="s">
        <v>16273</v>
      </c>
    </row>
    <row r="3819" spans="1:8" ht="72.5">
      <c r="A3819" s="146">
        <v>3826</v>
      </c>
      <c r="B3819" s="155"/>
      <c r="D3819" s="152"/>
      <c r="E3819" s="141" t="s">
        <v>92</v>
      </c>
      <c r="F3819" s="143" t="s">
        <v>21299</v>
      </c>
      <c r="G3819" s="140"/>
      <c r="H3819" s="143"/>
    </row>
    <row r="3820" spans="1:8">
      <c r="A3820" s="146">
        <v>3827</v>
      </c>
      <c r="B3820" s="155"/>
      <c r="D3820" s="152"/>
      <c r="E3820" s="141" t="s">
        <v>92</v>
      </c>
      <c r="F3820" s="143" t="s">
        <v>21493</v>
      </c>
      <c r="G3820" s="140"/>
      <c r="H3820" s="143" t="s">
        <v>21313</v>
      </c>
    </row>
    <row r="3821" spans="1:8">
      <c r="A3821" s="146">
        <v>3828</v>
      </c>
      <c r="B3821" s="155"/>
      <c r="D3821" s="152"/>
      <c r="E3821" s="141" t="s">
        <v>92</v>
      </c>
      <c r="F3821" s="143" t="s">
        <v>21901</v>
      </c>
      <c r="G3821" s="140"/>
      <c r="H3821" s="143" t="s">
        <v>21902</v>
      </c>
    </row>
    <row r="3822" spans="1:8">
      <c r="A3822" s="146">
        <v>3829</v>
      </c>
      <c r="B3822" s="155"/>
      <c r="D3822" s="152"/>
      <c r="E3822" s="141" t="s">
        <v>92</v>
      </c>
      <c r="F3822" s="143" t="s">
        <v>22206</v>
      </c>
      <c r="G3822" s="140"/>
      <c r="H3822" s="143" t="s">
        <v>22207</v>
      </c>
    </row>
    <row r="3823" spans="1:8">
      <c r="A3823" s="146">
        <v>3830</v>
      </c>
      <c r="B3823" s="155"/>
      <c r="D3823" s="152"/>
      <c r="E3823" s="141" t="s">
        <v>92</v>
      </c>
      <c r="F3823" s="143" t="s">
        <v>22360</v>
      </c>
      <c r="G3823" s="140"/>
      <c r="H3823" s="143" t="s">
        <v>22361</v>
      </c>
    </row>
    <row r="3824" spans="1:8">
      <c r="A3824" s="146">
        <v>3831</v>
      </c>
      <c r="B3824" s="155"/>
      <c r="D3824" s="152"/>
      <c r="E3824" s="141" t="s">
        <v>92</v>
      </c>
      <c r="F3824" s="143" t="s">
        <v>22468</v>
      </c>
      <c r="G3824" s="140"/>
      <c r="H3824" s="143" t="s">
        <v>22469</v>
      </c>
    </row>
    <row r="3825" spans="1:13">
      <c r="A3825" s="146">
        <v>3832</v>
      </c>
      <c r="B3825" s="155"/>
      <c r="D3825" s="152"/>
      <c r="E3825" s="141" t="s">
        <v>92</v>
      </c>
      <c r="F3825" s="143" t="s">
        <v>22616</v>
      </c>
      <c r="G3825" s="140"/>
      <c r="H3825" s="143" t="s">
        <v>22617</v>
      </c>
    </row>
    <row r="3826" spans="1:13">
      <c r="A3826" s="146">
        <v>3833</v>
      </c>
      <c r="B3826" s="155"/>
      <c r="D3826" s="152"/>
      <c r="E3826" s="141" t="s">
        <v>92</v>
      </c>
      <c r="F3826" s="143" t="s">
        <v>23995</v>
      </c>
      <c r="G3826" s="140"/>
      <c r="H3826" s="143" t="s">
        <v>23996</v>
      </c>
    </row>
    <row r="3827" spans="1:13">
      <c r="A3827" s="146">
        <v>3834</v>
      </c>
      <c r="B3827" s="155"/>
      <c r="D3827" s="152"/>
      <c r="E3827" s="141" t="s">
        <v>92</v>
      </c>
      <c r="F3827" s="143" t="s">
        <v>24265</v>
      </c>
      <c r="G3827" s="140"/>
      <c r="H3827" s="143" t="s">
        <v>24266</v>
      </c>
    </row>
    <row r="3828" spans="1:13">
      <c r="A3828" s="146">
        <v>3835</v>
      </c>
      <c r="B3828" s="155"/>
      <c r="D3828" s="152"/>
      <c r="E3828" s="141" t="s">
        <v>92</v>
      </c>
      <c r="F3828" s="143" t="s">
        <v>24691</v>
      </c>
      <c r="G3828" s="140"/>
      <c r="H3828" s="143" t="s">
        <v>24692</v>
      </c>
    </row>
    <row r="3829" spans="1:13">
      <c r="A3829" s="146">
        <v>3836</v>
      </c>
      <c r="B3829" s="155"/>
      <c r="D3829" s="152"/>
      <c r="E3829" s="141" t="s">
        <v>92</v>
      </c>
      <c r="F3829" s="143" t="s">
        <v>24695</v>
      </c>
      <c r="G3829" s="140"/>
      <c r="H3829" s="143" t="s">
        <v>24696</v>
      </c>
    </row>
    <row r="3830" spans="1:13">
      <c r="A3830" s="146">
        <v>3837</v>
      </c>
      <c r="B3830" s="155"/>
      <c r="D3830" s="152"/>
      <c r="E3830" s="141" t="s">
        <v>92</v>
      </c>
      <c r="F3830" s="143" t="s">
        <v>24716</v>
      </c>
      <c r="G3830" s="140"/>
      <c r="H3830" s="143" t="s">
        <v>24717</v>
      </c>
    </row>
    <row r="3831" spans="1:13">
      <c r="A3831" s="146">
        <v>3838</v>
      </c>
      <c r="B3831" s="155"/>
      <c r="D3831" s="152"/>
      <c r="E3831" s="141" t="s">
        <v>92</v>
      </c>
      <c r="F3831" s="143" t="s">
        <v>24796</v>
      </c>
      <c r="G3831" s="140"/>
      <c r="H3831" s="143" t="s">
        <v>24795</v>
      </c>
    </row>
    <row r="3832" spans="1:13" ht="29">
      <c r="A3832" s="146">
        <v>3839</v>
      </c>
      <c r="B3832" s="155"/>
      <c r="D3832" s="152"/>
      <c r="E3832" s="141" t="s">
        <v>92</v>
      </c>
      <c r="F3832" s="143" t="s">
        <v>24882</v>
      </c>
      <c r="G3832" s="140"/>
      <c r="H3832" s="143" t="s">
        <v>24883</v>
      </c>
    </row>
    <row r="3833" spans="1:13">
      <c r="A3833" s="146">
        <v>3840</v>
      </c>
      <c r="B3833" s="155"/>
      <c r="D3833" s="152"/>
      <c r="E3833" s="141" t="s">
        <v>92</v>
      </c>
      <c r="F3833" s="143" t="s">
        <v>25408</v>
      </c>
      <c r="G3833" s="140"/>
      <c r="H3833" s="143"/>
    </row>
    <row r="3834" spans="1:13">
      <c r="A3834" s="146">
        <v>3841</v>
      </c>
      <c r="B3834" s="158"/>
      <c r="D3834" s="154"/>
      <c r="E3834" s="141" t="s">
        <v>92</v>
      </c>
      <c r="F3834" s="143" t="s">
        <v>25510</v>
      </c>
      <c r="G3834" s="143"/>
      <c r="H3834" s="143" t="s">
        <v>25511</v>
      </c>
      <c r="M3834" s="169"/>
    </row>
    <row r="3835" spans="1:13" ht="43.5">
      <c r="A3835" s="146">
        <v>3842</v>
      </c>
      <c r="B3835" s="158"/>
      <c r="D3835" s="154"/>
      <c r="E3835" s="141" t="s">
        <v>92</v>
      </c>
      <c r="F3835" s="143" t="s">
        <v>25648</v>
      </c>
      <c r="G3835" s="140"/>
      <c r="H3835" s="143" t="s">
        <v>25639</v>
      </c>
      <c r="M3835" s="169"/>
    </row>
    <row r="3836" spans="1:13">
      <c r="A3836" s="146">
        <v>3843</v>
      </c>
      <c r="B3836" s="158"/>
      <c r="D3836" s="154"/>
      <c r="E3836" s="141" t="s">
        <v>91</v>
      </c>
      <c r="F3836" s="143" t="s">
        <v>25608</v>
      </c>
      <c r="G3836" s="140"/>
      <c r="H3836" s="143" t="s">
        <v>26310</v>
      </c>
      <c r="M3836" s="169"/>
    </row>
    <row r="3837" spans="1:13">
      <c r="A3837" s="146">
        <v>3844</v>
      </c>
      <c r="B3837" s="155"/>
      <c r="D3837" s="152"/>
      <c r="E3837" s="141" t="s">
        <v>91</v>
      </c>
      <c r="F3837" s="143" t="s">
        <v>21259</v>
      </c>
      <c r="G3837" s="140"/>
      <c r="H3837" s="143" t="s">
        <v>21753</v>
      </c>
    </row>
    <row r="3838" spans="1:13" ht="29">
      <c r="A3838" s="146">
        <v>3845</v>
      </c>
      <c r="B3838" s="155"/>
      <c r="D3838" s="152"/>
      <c r="E3838" s="141" t="s">
        <v>91</v>
      </c>
      <c r="F3838" s="143" t="s">
        <v>21260</v>
      </c>
      <c r="G3838" s="140"/>
      <c r="H3838" s="143" t="s">
        <v>21754</v>
      </c>
    </row>
    <row r="3839" spans="1:13">
      <c r="A3839" s="146">
        <v>3846</v>
      </c>
      <c r="B3839" s="155"/>
      <c r="D3839" s="152"/>
      <c r="E3839" s="141" t="s">
        <v>91</v>
      </c>
      <c r="F3839" s="143" t="s">
        <v>21311</v>
      </c>
      <c r="G3839" s="140"/>
      <c r="H3839" s="143" t="s">
        <v>21310</v>
      </c>
    </row>
    <row r="3840" spans="1:13">
      <c r="A3840" s="146">
        <v>3847</v>
      </c>
      <c r="B3840" s="155"/>
      <c r="D3840" s="152"/>
      <c r="E3840" s="141" t="s">
        <v>91</v>
      </c>
      <c r="F3840" s="143" t="s">
        <v>14741</v>
      </c>
      <c r="G3840" s="140"/>
      <c r="H3840" s="143" t="s">
        <v>14742</v>
      </c>
    </row>
    <row r="3841" spans="1:8" ht="29">
      <c r="A3841" s="146">
        <v>3848</v>
      </c>
      <c r="B3841" s="155"/>
      <c r="D3841" s="152"/>
      <c r="E3841" s="141" t="s">
        <v>91</v>
      </c>
      <c r="F3841" s="143" t="s">
        <v>25577</v>
      </c>
      <c r="G3841" s="140"/>
      <c r="H3841" s="143" t="s">
        <v>25578</v>
      </c>
    </row>
    <row r="3842" spans="1:8">
      <c r="A3842" s="146">
        <v>3849</v>
      </c>
      <c r="B3842" s="155"/>
      <c r="D3842" s="152"/>
      <c r="E3842" s="141" t="s">
        <v>91</v>
      </c>
      <c r="F3842" s="143" t="s">
        <v>23026</v>
      </c>
      <c r="G3842" s="140"/>
      <c r="H3842" s="143" t="s">
        <v>14817</v>
      </c>
    </row>
    <row r="3843" spans="1:8">
      <c r="A3843" s="146">
        <v>3850</v>
      </c>
      <c r="B3843" s="155"/>
      <c r="D3843" s="152"/>
      <c r="E3843" s="141" t="s">
        <v>91</v>
      </c>
      <c r="F3843" s="143" t="s">
        <v>14818</v>
      </c>
      <c r="G3843" s="140"/>
      <c r="H3843" s="143" t="s">
        <v>14819</v>
      </c>
    </row>
    <row r="3844" spans="1:8">
      <c r="A3844" s="146">
        <v>3851</v>
      </c>
      <c r="B3844" s="155"/>
      <c r="D3844" s="152"/>
      <c r="E3844" s="141" t="s">
        <v>91</v>
      </c>
      <c r="F3844" s="143" t="s">
        <v>15524</v>
      </c>
      <c r="G3844" s="140"/>
      <c r="H3844" s="143" t="s">
        <v>15525</v>
      </c>
    </row>
    <row r="3845" spans="1:8">
      <c r="A3845" s="146">
        <v>3852</v>
      </c>
      <c r="B3845" s="155"/>
      <c r="D3845" s="152"/>
      <c r="E3845" s="141" t="s">
        <v>91</v>
      </c>
      <c r="F3845" s="143" t="s">
        <v>15526</v>
      </c>
      <c r="G3845" s="140"/>
      <c r="H3845" s="143" t="s">
        <v>15527</v>
      </c>
    </row>
    <row r="3846" spans="1:8">
      <c r="A3846" s="146">
        <v>3853</v>
      </c>
      <c r="B3846" s="155"/>
      <c r="D3846" s="152"/>
      <c r="E3846" s="141" t="s">
        <v>91</v>
      </c>
      <c r="F3846" s="143" t="s">
        <v>15553</v>
      </c>
      <c r="G3846" s="140"/>
      <c r="H3846" s="143" t="s">
        <v>15555</v>
      </c>
    </row>
    <row r="3847" spans="1:8">
      <c r="A3847" s="146">
        <v>3854</v>
      </c>
      <c r="B3847" s="155"/>
      <c r="D3847" s="152"/>
      <c r="E3847" s="141" t="s">
        <v>91</v>
      </c>
      <c r="F3847" s="143" t="s">
        <v>15554</v>
      </c>
      <c r="G3847" s="140"/>
      <c r="H3847" s="143" t="s">
        <v>15556</v>
      </c>
    </row>
    <row r="3848" spans="1:8">
      <c r="A3848" s="146">
        <v>3855</v>
      </c>
      <c r="B3848" s="155"/>
      <c r="D3848" s="152"/>
      <c r="E3848" s="141" t="s">
        <v>91</v>
      </c>
      <c r="F3848" s="143" t="s">
        <v>15561</v>
      </c>
      <c r="G3848" s="140"/>
      <c r="H3848" s="143" t="s">
        <v>15562</v>
      </c>
    </row>
    <row r="3849" spans="1:8">
      <c r="A3849" s="146">
        <v>3856</v>
      </c>
      <c r="B3849" s="155"/>
      <c r="D3849" s="152"/>
      <c r="E3849" s="141" t="s">
        <v>91</v>
      </c>
      <c r="F3849" s="171" t="s">
        <v>26311</v>
      </c>
      <c r="G3849" s="140"/>
      <c r="H3849" s="143" t="s">
        <v>15576</v>
      </c>
    </row>
    <row r="3850" spans="1:8">
      <c r="A3850" s="146">
        <v>3857</v>
      </c>
      <c r="B3850" s="155"/>
      <c r="D3850" s="152"/>
      <c r="E3850" s="141" t="s">
        <v>91</v>
      </c>
      <c r="F3850" s="143" t="s">
        <v>15597</v>
      </c>
      <c r="G3850" s="140"/>
      <c r="H3850" s="143" t="s">
        <v>15598</v>
      </c>
    </row>
    <row r="3851" spans="1:8">
      <c r="A3851" s="146">
        <v>3858</v>
      </c>
      <c r="B3851" s="155"/>
      <c r="D3851" s="152"/>
      <c r="E3851" s="141" t="s">
        <v>91</v>
      </c>
      <c r="F3851" s="143" t="s">
        <v>16701</v>
      </c>
      <c r="G3851" s="140"/>
      <c r="H3851" s="143" t="s">
        <v>16702</v>
      </c>
    </row>
    <row r="3852" spans="1:8">
      <c r="A3852" s="146">
        <v>3859</v>
      </c>
      <c r="B3852" s="155"/>
      <c r="D3852" s="152"/>
      <c r="E3852" s="141" t="s">
        <v>91</v>
      </c>
      <c r="F3852" s="143" t="s">
        <v>16844</v>
      </c>
      <c r="G3852" s="140"/>
      <c r="H3852" s="143" t="s">
        <v>16845</v>
      </c>
    </row>
    <row r="3853" spans="1:8" ht="58">
      <c r="A3853" s="146">
        <v>3860</v>
      </c>
      <c r="B3853" s="155"/>
      <c r="D3853" s="152"/>
      <c r="E3853" s="141" t="s">
        <v>91</v>
      </c>
      <c r="F3853" s="143" t="s">
        <v>26313</v>
      </c>
      <c r="G3853" s="140"/>
      <c r="H3853" s="143" t="s">
        <v>6927</v>
      </c>
    </row>
    <row r="3854" spans="1:8">
      <c r="A3854" s="146">
        <v>3861</v>
      </c>
      <c r="B3854" s="155"/>
      <c r="D3854" s="152"/>
      <c r="E3854" s="141" t="s">
        <v>91</v>
      </c>
      <c r="F3854" s="143" t="s">
        <v>16915</v>
      </c>
      <c r="G3854" s="140"/>
      <c r="H3854" s="143" t="s">
        <v>16916</v>
      </c>
    </row>
    <row r="3855" spans="1:8">
      <c r="A3855" s="146">
        <v>3862</v>
      </c>
      <c r="B3855" s="155"/>
      <c r="D3855" s="152"/>
      <c r="E3855" s="141" t="s">
        <v>91</v>
      </c>
      <c r="F3855" s="143" t="s">
        <v>16917</v>
      </c>
      <c r="G3855" s="140"/>
      <c r="H3855" s="143" t="s">
        <v>16918</v>
      </c>
    </row>
    <row r="3856" spans="1:8">
      <c r="A3856" s="146">
        <v>3863</v>
      </c>
      <c r="B3856" s="155"/>
      <c r="D3856" s="152"/>
      <c r="E3856" s="141" t="s">
        <v>91</v>
      </c>
      <c r="F3856" s="143" t="s">
        <v>17246</v>
      </c>
      <c r="G3856" s="140"/>
      <c r="H3856" s="143" t="s">
        <v>17247</v>
      </c>
    </row>
    <row r="3857" spans="1:9">
      <c r="A3857" s="146">
        <v>3864</v>
      </c>
      <c r="B3857" s="155"/>
      <c r="D3857" s="152"/>
      <c r="E3857" s="141" t="s">
        <v>91</v>
      </c>
      <c r="F3857" s="143" t="s">
        <v>17262</v>
      </c>
      <c r="G3857" s="140"/>
      <c r="H3857" s="143" t="s">
        <v>17263</v>
      </c>
    </row>
    <row r="3858" spans="1:9">
      <c r="A3858" s="146">
        <v>3865</v>
      </c>
      <c r="B3858" s="155"/>
      <c r="D3858" s="152"/>
      <c r="E3858" s="141" t="s">
        <v>91</v>
      </c>
      <c r="F3858" s="143" t="s">
        <v>26312</v>
      </c>
      <c r="G3858" s="140"/>
      <c r="H3858" s="143" t="s">
        <v>17264</v>
      </c>
    </row>
    <row r="3859" spans="1:9">
      <c r="A3859" s="146">
        <v>3866</v>
      </c>
      <c r="B3859" s="155"/>
      <c r="D3859" s="152"/>
      <c r="E3859" s="141" t="s">
        <v>91</v>
      </c>
      <c r="F3859" s="143" t="s">
        <v>26314</v>
      </c>
      <c r="G3859" s="140"/>
      <c r="H3859" s="143" t="s">
        <v>17540</v>
      </c>
    </row>
    <row r="3860" spans="1:9">
      <c r="A3860" s="146">
        <v>3867</v>
      </c>
      <c r="B3860" s="155"/>
      <c r="D3860" s="152"/>
      <c r="E3860" s="141" t="s">
        <v>91</v>
      </c>
      <c r="F3860" s="143" t="s">
        <v>26316</v>
      </c>
      <c r="G3860" s="140"/>
      <c r="H3860" s="143" t="s">
        <v>26315</v>
      </c>
    </row>
    <row r="3861" spans="1:9">
      <c r="A3861" s="146">
        <v>3868</v>
      </c>
      <c r="B3861" s="156"/>
      <c r="D3861" s="157"/>
      <c r="E3861" s="141" t="s">
        <v>91</v>
      </c>
      <c r="F3861" s="143" t="s">
        <v>22476</v>
      </c>
      <c r="G3861" s="143"/>
      <c r="H3861" s="143" t="s">
        <v>22477</v>
      </c>
    </row>
    <row r="3862" spans="1:9" ht="43.5">
      <c r="A3862" s="146">
        <v>3869</v>
      </c>
      <c r="B3862" s="155"/>
      <c r="D3862" s="152"/>
      <c r="E3862" s="141" t="s">
        <v>91</v>
      </c>
      <c r="F3862" s="143" t="s">
        <v>26317</v>
      </c>
      <c r="G3862" s="140"/>
      <c r="H3862" s="143" t="s">
        <v>19549</v>
      </c>
    </row>
    <row r="3863" spans="1:9" ht="29">
      <c r="A3863" s="146">
        <v>3870</v>
      </c>
      <c r="B3863" s="155"/>
      <c r="D3863" s="152"/>
      <c r="E3863" s="141" t="s">
        <v>91</v>
      </c>
      <c r="F3863" s="143" t="s">
        <v>26320</v>
      </c>
      <c r="G3863" s="140"/>
      <c r="H3863" s="143" t="s">
        <v>19557</v>
      </c>
    </row>
    <row r="3864" spans="1:9">
      <c r="A3864" s="146">
        <v>3871</v>
      </c>
      <c r="B3864" s="155"/>
      <c r="D3864" s="152"/>
      <c r="E3864" s="141" t="s">
        <v>91</v>
      </c>
      <c r="F3864" s="143" t="s">
        <v>19622</v>
      </c>
      <c r="G3864" s="140"/>
      <c r="H3864" s="143" t="s">
        <v>19623</v>
      </c>
    </row>
    <row r="3865" spans="1:9">
      <c r="A3865" s="146">
        <v>3872</v>
      </c>
      <c r="B3865" s="155"/>
      <c r="D3865" s="152"/>
      <c r="E3865" s="141" t="s">
        <v>91</v>
      </c>
      <c r="F3865" s="143" t="s">
        <v>19756</v>
      </c>
      <c r="G3865" s="140"/>
      <c r="H3865" s="143" t="s">
        <v>19757</v>
      </c>
    </row>
    <row r="3866" spans="1:9">
      <c r="A3866" s="146">
        <v>3873</v>
      </c>
      <c r="B3866" s="155"/>
      <c r="D3866" s="152"/>
      <c r="E3866" s="141" t="s">
        <v>91</v>
      </c>
      <c r="F3866" s="143" t="s">
        <v>23023</v>
      </c>
      <c r="G3866" s="140"/>
      <c r="H3866" s="143" t="s">
        <v>20082</v>
      </c>
      <c r="I3866" s="159" t="s">
        <v>23022</v>
      </c>
    </row>
    <row r="3867" spans="1:9">
      <c r="A3867" s="146">
        <v>3874</v>
      </c>
      <c r="B3867" s="155"/>
      <c r="D3867" s="152"/>
      <c r="E3867" s="141" t="s">
        <v>91</v>
      </c>
      <c r="F3867" s="143" t="s">
        <v>20091</v>
      </c>
      <c r="G3867" s="140"/>
      <c r="H3867" s="143" t="s">
        <v>20092</v>
      </c>
    </row>
    <row r="3868" spans="1:9">
      <c r="A3868" s="146">
        <v>3875</v>
      </c>
      <c r="B3868" s="155"/>
      <c r="D3868" s="152"/>
      <c r="E3868" s="141" t="s">
        <v>91</v>
      </c>
      <c r="F3868" s="143" t="s">
        <v>20108</v>
      </c>
      <c r="G3868" s="140"/>
      <c r="H3868" s="143" t="s">
        <v>20109</v>
      </c>
    </row>
    <row r="3869" spans="1:9" ht="29">
      <c r="A3869" s="146">
        <v>3876</v>
      </c>
      <c r="B3869" s="155"/>
      <c r="D3869" s="152"/>
      <c r="E3869" s="141" t="s">
        <v>91</v>
      </c>
      <c r="F3869" s="143" t="s">
        <v>20114</v>
      </c>
      <c r="G3869" s="140"/>
      <c r="H3869" s="143" t="s">
        <v>20115</v>
      </c>
    </row>
    <row r="3870" spans="1:9">
      <c r="A3870" s="146">
        <v>3877</v>
      </c>
      <c r="B3870" s="155"/>
      <c r="D3870" s="152"/>
      <c r="E3870" s="141" t="s">
        <v>91</v>
      </c>
      <c r="F3870" s="143" t="s">
        <v>20252</v>
      </c>
      <c r="G3870" s="140"/>
      <c r="H3870" s="143"/>
    </row>
    <row r="3871" spans="1:9" ht="43.5">
      <c r="A3871" s="146">
        <v>3878</v>
      </c>
      <c r="B3871" s="155"/>
      <c r="D3871" s="152"/>
      <c r="E3871" s="141" t="s">
        <v>91</v>
      </c>
      <c r="F3871" s="143" t="s">
        <v>23025</v>
      </c>
      <c r="G3871" s="140"/>
      <c r="H3871" s="143" t="s">
        <v>20257</v>
      </c>
    </row>
    <row r="3872" spans="1:9" ht="43.5">
      <c r="A3872" s="146">
        <v>3879</v>
      </c>
      <c r="B3872" s="155"/>
      <c r="D3872" s="152"/>
      <c r="E3872" s="141" t="s">
        <v>91</v>
      </c>
      <c r="F3872" s="143" t="s">
        <v>26322</v>
      </c>
      <c r="G3872" s="140"/>
      <c r="H3872" s="143" t="s">
        <v>20657</v>
      </c>
    </row>
    <row r="3873" spans="1:8">
      <c r="A3873" s="146">
        <v>3880</v>
      </c>
      <c r="B3873" s="155"/>
      <c r="D3873" s="152"/>
      <c r="E3873" s="141" t="s">
        <v>91</v>
      </c>
      <c r="F3873" s="171" t="s">
        <v>26321</v>
      </c>
      <c r="G3873" s="140"/>
      <c r="H3873" s="143" t="s">
        <v>23024</v>
      </c>
    </row>
    <row r="3874" spans="1:8">
      <c r="A3874" s="146">
        <v>3881</v>
      </c>
      <c r="B3874" s="155"/>
      <c r="D3874" s="152"/>
      <c r="E3874" s="141" t="s">
        <v>91</v>
      </c>
      <c r="F3874" s="143" t="s">
        <v>20330</v>
      </c>
      <c r="G3874" s="140"/>
      <c r="H3874" s="143" t="s">
        <v>20331</v>
      </c>
    </row>
    <row r="3875" spans="1:8">
      <c r="A3875" s="146">
        <v>3882</v>
      </c>
      <c r="B3875" s="155"/>
      <c r="D3875" s="152"/>
      <c r="E3875" s="141" t="s">
        <v>91</v>
      </c>
      <c r="F3875" s="143" t="s">
        <v>20342</v>
      </c>
      <c r="G3875" s="140"/>
      <c r="H3875" s="143" t="s">
        <v>20343</v>
      </c>
    </row>
    <row r="3876" spans="1:8">
      <c r="A3876" s="146">
        <v>3883</v>
      </c>
      <c r="B3876" s="155"/>
      <c r="D3876" s="152"/>
      <c r="E3876" s="141" t="s">
        <v>91</v>
      </c>
      <c r="F3876" s="143" t="s">
        <v>20344</v>
      </c>
      <c r="G3876" s="140"/>
      <c r="H3876" s="143" t="s">
        <v>20345</v>
      </c>
    </row>
    <row r="3877" spans="1:8">
      <c r="A3877" s="146">
        <v>3884</v>
      </c>
      <c r="B3877" s="155"/>
      <c r="D3877" s="152"/>
      <c r="E3877" s="141" t="s">
        <v>91</v>
      </c>
      <c r="F3877" s="143" t="s">
        <v>20346</v>
      </c>
      <c r="G3877" s="140"/>
      <c r="H3877" s="143" t="s">
        <v>20347</v>
      </c>
    </row>
    <row r="3878" spans="1:8">
      <c r="A3878" s="146">
        <v>3885</v>
      </c>
      <c r="B3878" s="155"/>
      <c r="D3878" s="152"/>
      <c r="E3878" s="141" t="s">
        <v>91</v>
      </c>
      <c r="F3878" s="143" t="s">
        <v>20439</v>
      </c>
      <c r="G3878" s="140"/>
      <c r="H3878" s="143" t="s">
        <v>20440</v>
      </c>
    </row>
    <row r="3879" spans="1:8">
      <c r="A3879" s="146">
        <v>3886</v>
      </c>
      <c r="B3879" s="155"/>
      <c r="D3879" s="152"/>
      <c r="E3879" s="141" t="s">
        <v>91</v>
      </c>
      <c r="F3879" s="143" t="s">
        <v>20911</v>
      </c>
      <c r="G3879" s="140"/>
      <c r="H3879" s="143" t="s">
        <v>20912</v>
      </c>
    </row>
    <row r="3880" spans="1:8">
      <c r="A3880" s="146">
        <v>3887</v>
      </c>
      <c r="B3880" s="155"/>
      <c r="D3880" s="152"/>
      <c r="E3880" s="141" t="s">
        <v>91</v>
      </c>
      <c r="F3880" s="143" t="s">
        <v>20896</v>
      </c>
      <c r="G3880" s="140"/>
      <c r="H3880" s="143" t="s">
        <v>20897</v>
      </c>
    </row>
    <row r="3881" spans="1:8">
      <c r="A3881" s="146">
        <v>3888</v>
      </c>
      <c r="B3881" s="155"/>
      <c r="D3881" s="152"/>
      <c r="E3881" s="141" t="s">
        <v>91</v>
      </c>
      <c r="F3881" s="143" t="s">
        <v>20544</v>
      </c>
      <c r="G3881" s="140"/>
      <c r="H3881" s="143" t="s">
        <v>20545</v>
      </c>
    </row>
    <row r="3882" spans="1:8">
      <c r="A3882" s="146">
        <v>3889</v>
      </c>
      <c r="B3882" s="155"/>
      <c r="D3882" s="152"/>
      <c r="E3882" s="141" t="s">
        <v>91</v>
      </c>
      <c r="F3882" s="143" t="s">
        <v>20801</v>
      </c>
      <c r="G3882" s="140"/>
      <c r="H3882" s="143" t="s">
        <v>20800</v>
      </c>
    </row>
    <row r="3883" spans="1:8" ht="29">
      <c r="A3883" s="146">
        <v>3890</v>
      </c>
      <c r="B3883" s="155"/>
      <c r="D3883" s="152"/>
      <c r="E3883" s="141" t="s">
        <v>91</v>
      </c>
      <c r="F3883" s="143" t="s">
        <v>21191</v>
      </c>
      <c r="G3883" s="140"/>
      <c r="H3883" s="143" t="s">
        <v>20951</v>
      </c>
    </row>
    <row r="3884" spans="1:8">
      <c r="A3884" s="146">
        <v>3891</v>
      </c>
      <c r="B3884" s="155"/>
      <c r="D3884" s="152"/>
      <c r="E3884" s="141" t="s">
        <v>91</v>
      </c>
      <c r="F3884" s="143" t="s">
        <v>21003</v>
      </c>
      <c r="G3884" s="140"/>
      <c r="H3884" s="143" t="s">
        <v>21004</v>
      </c>
    </row>
    <row r="3885" spans="1:8">
      <c r="A3885" s="146">
        <v>3892</v>
      </c>
      <c r="B3885" s="155"/>
      <c r="D3885" s="152"/>
      <c r="E3885" s="141" t="s">
        <v>91</v>
      </c>
      <c r="F3885" s="143" t="s">
        <v>23774</v>
      </c>
      <c r="G3885" s="140"/>
      <c r="H3885" s="143" t="s">
        <v>21007</v>
      </c>
    </row>
    <row r="3886" spans="1:8">
      <c r="A3886" s="146">
        <v>3893</v>
      </c>
      <c r="B3886" s="155"/>
      <c r="D3886" s="152"/>
      <c r="E3886" s="141" t="s">
        <v>91</v>
      </c>
      <c r="F3886" s="143" t="s">
        <v>21010</v>
      </c>
      <c r="G3886" s="140"/>
      <c r="H3886" s="143" t="s">
        <v>21011</v>
      </c>
    </row>
    <row r="3887" spans="1:8">
      <c r="A3887" s="146">
        <v>3894</v>
      </c>
      <c r="B3887" s="155"/>
      <c r="D3887" s="152"/>
      <c r="E3887" s="141" t="s">
        <v>91</v>
      </c>
      <c r="F3887" s="143" t="s">
        <v>21012</v>
      </c>
      <c r="G3887" s="140"/>
      <c r="H3887" s="143" t="s">
        <v>21013</v>
      </c>
    </row>
    <row r="3888" spans="1:8">
      <c r="A3888" s="146">
        <v>3895</v>
      </c>
      <c r="B3888" s="155"/>
      <c r="D3888" s="152"/>
      <c r="E3888" s="141" t="s">
        <v>91</v>
      </c>
      <c r="F3888" s="163" t="s">
        <v>21189</v>
      </c>
      <c r="G3888" s="140"/>
      <c r="H3888" s="143"/>
    </row>
    <row r="3889" spans="1:8">
      <c r="A3889" s="146">
        <v>3896</v>
      </c>
      <c r="B3889" s="155"/>
      <c r="D3889" s="152"/>
      <c r="E3889" s="141" t="s">
        <v>91</v>
      </c>
      <c r="F3889" s="143" t="s">
        <v>23019</v>
      </c>
      <c r="G3889" s="140"/>
      <c r="H3889" s="143" t="s">
        <v>23018</v>
      </c>
    </row>
    <row r="3890" spans="1:8">
      <c r="A3890" s="146">
        <v>3897</v>
      </c>
      <c r="B3890" s="155"/>
      <c r="D3890" s="152"/>
      <c r="E3890" s="141" t="s">
        <v>91</v>
      </c>
      <c r="F3890" s="143" t="s">
        <v>21016</v>
      </c>
      <c r="G3890" s="140"/>
      <c r="H3890" s="143" t="s">
        <v>21017</v>
      </c>
    </row>
    <row r="3891" spans="1:8">
      <c r="A3891" s="146">
        <v>3898</v>
      </c>
      <c r="B3891" s="155"/>
      <c r="D3891" s="152"/>
      <c r="E3891" s="141" t="s">
        <v>91</v>
      </c>
      <c r="F3891" s="143" t="s">
        <v>23021</v>
      </c>
      <c r="G3891" s="140"/>
      <c r="H3891" s="143" t="s">
        <v>21063</v>
      </c>
    </row>
    <row r="3892" spans="1:8">
      <c r="A3892" s="146">
        <v>3899</v>
      </c>
      <c r="B3892" s="155"/>
      <c r="D3892" s="152"/>
      <c r="E3892" s="141" t="s">
        <v>91</v>
      </c>
      <c r="F3892" s="143" t="s">
        <v>21081</v>
      </c>
      <c r="G3892" s="140"/>
      <c r="H3892" s="143" t="s">
        <v>21082</v>
      </c>
    </row>
    <row r="3893" spans="1:8">
      <c r="A3893" s="146">
        <v>3900</v>
      </c>
      <c r="B3893" s="155"/>
      <c r="D3893" s="152"/>
      <c r="E3893" s="141" t="s">
        <v>91</v>
      </c>
      <c r="F3893" s="143" t="s">
        <v>21129</v>
      </c>
      <c r="G3893" s="140"/>
      <c r="H3893" s="143" t="s">
        <v>21521</v>
      </c>
    </row>
    <row r="3894" spans="1:8">
      <c r="A3894" s="146">
        <v>3901</v>
      </c>
      <c r="B3894" s="155"/>
      <c r="D3894" s="152"/>
      <c r="E3894" s="141" t="s">
        <v>91</v>
      </c>
      <c r="F3894" s="143" t="s">
        <v>21141</v>
      </c>
      <c r="G3894" s="140"/>
      <c r="H3894" s="143" t="s">
        <v>21142</v>
      </c>
    </row>
    <row r="3895" spans="1:8">
      <c r="A3895" s="146">
        <v>3902</v>
      </c>
      <c r="B3895" s="155"/>
      <c r="D3895" s="152"/>
      <c r="E3895" s="141" t="s">
        <v>91</v>
      </c>
      <c r="F3895" s="143" t="s">
        <v>21213</v>
      </c>
      <c r="G3895" s="140"/>
      <c r="H3895" s="143" t="s">
        <v>21214</v>
      </c>
    </row>
    <row r="3896" spans="1:8">
      <c r="A3896" s="146">
        <v>3903</v>
      </c>
      <c r="B3896" s="155"/>
      <c r="D3896" s="152"/>
      <c r="E3896" s="141" t="s">
        <v>91</v>
      </c>
      <c r="F3896" s="143" t="s">
        <v>21215</v>
      </c>
      <c r="G3896" s="140"/>
      <c r="H3896" s="143" t="s">
        <v>23020</v>
      </c>
    </row>
    <row r="3897" spans="1:8" ht="58">
      <c r="A3897" s="146">
        <v>3904</v>
      </c>
      <c r="B3897" s="155"/>
      <c r="D3897" s="152"/>
      <c r="E3897" s="141" t="s">
        <v>91</v>
      </c>
      <c r="F3897" s="143" t="s">
        <v>21294</v>
      </c>
      <c r="G3897" s="140"/>
      <c r="H3897" s="143" t="s">
        <v>23016</v>
      </c>
    </row>
    <row r="3898" spans="1:8">
      <c r="A3898" s="146">
        <v>3905</v>
      </c>
      <c r="B3898" s="155"/>
      <c r="D3898" s="152"/>
      <c r="E3898" s="141" t="s">
        <v>91</v>
      </c>
      <c r="F3898" s="143" t="s">
        <v>21470</v>
      </c>
      <c r="G3898" s="140"/>
      <c r="H3898" s="143" t="s">
        <v>23017</v>
      </c>
    </row>
    <row r="3899" spans="1:8">
      <c r="A3899" s="146">
        <v>3906</v>
      </c>
      <c r="B3899" s="155"/>
      <c r="D3899" s="152"/>
      <c r="E3899" s="141" t="s">
        <v>91</v>
      </c>
      <c r="F3899" s="143" t="s">
        <v>21899</v>
      </c>
      <c r="G3899" s="140"/>
      <c r="H3899" s="143" t="s">
        <v>21900</v>
      </c>
    </row>
    <row r="3900" spans="1:8">
      <c r="A3900" s="146">
        <v>3907</v>
      </c>
      <c r="B3900" s="155"/>
      <c r="D3900" s="152"/>
      <c r="E3900" s="141" t="s">
        <v>91</v>
      </c>
      <c r="F3900" s="143" t="s">
        <v>23015</v>
      </c>
      <c r="G3900" s="140"/>
      <c r="H3900" s="143" t="s">
        <v>21942</v>
      </c>
    </row>
    <row r="3901" spans="1:8" ht="58">
      <c r="A3901" s="146">
        <v>3908</v>
      </c>
      <c r="B3901" s="155"/>
      <c r="D3901" s="152"/>
      <c r="E3901" s="141" t="s">
        <v>91</v>
      </c>
      <c r="F3901" s="143" t="s">
        <v>22392</v>
      </c>
      <c r="G3901" s="140"/>
      <c r="H3901" s="143" t="s">
        <v>22391</v>
      </c>
    </row>
    <row r="3902" spans="1:8">
      <c r="A3902" s="146">
        <v>3909</v>
      </c>
      <c r="B3902" s="155"/>
      <c r="D3902" s="152"/>
      <c r="E3902" s="141" t="s">
        <v>91</v>
      </c>
      <c r="F3902" s="143" t="s">
        <v>23109</v>
      </c>
      <c r="G3902" s="140"/>
      <c r="H3902" s="143" t="s">
        <v>23110</v>
      </c>
    </row>
    <row r="3903" spans="1:8">
      <c r="A3903" s="146">
        <v>3910</v>
      </c>
      <c r="B3903" s="155"/>
      <c r="D3903" s="152"/>
      <c r="E3903" s="141" t="s">
        <v>91</v>
      </c>
      <c r="F3903" s="143" t="s">
        <v>23608</v>
      </c>
      <c r="G3903" s="140"/>
      <c r="H3903" s="143" t="s">
        <v>23609</v>
      </c>
    </row>
    <row r="3904" spans="1:8" ht="29">
      <c r="A3904" s="146">
        <v>3911</v>
      </c>
      <c r="B3904" s="155"/>
      <c r="D3904" s="152"/>
      <c r="E3904" s="141" t="s">
        <v>91</v>
      </c>
      <c r="F3904" s="143" t="s">
        <v>23610</v>
      </c>
      <c r="G3904" s="140"/>
      <c r="H3904" s="143" t="s">
        <v>23611</v>
      </c>
    </row>
    <row r="3905" spans="1:9">
      <c r="A3905" s="146">
        <v>3912</v>
      </c>
      <c r="B3905" s="155"/>
      <c r="D3905" s="152"/>
      <c r="E3905" s="141" t="s">
        <v>91</v>
      </c>
      <c r="F3905" s="143" t="s">
        <v>23614</v>
      </c>
      <c r="G3905" s="140"/>
      <c r="H3905" s="143" t="s">
        <v>23615</v>
      </c>
    </row>
    <row r="3906" spans="1:9">
      <c r="A3906" s="146">
        <v>3913</v>
      </c>
      <c r="B3906" s="155"/>
      <c r="D3906" s="152"/>
      <c r="E3906" s="141" t="s">
        <v>91</v>
      </c>
      <c r="F3906" s="143" t="s">
        <v>23618</v>
      </c>
      <c r="G3906" s="140"/>
      <c r="H3906" s="143" t="s">
        <v>23617</v>
      </c>
    </row>
    <row r="3907" spans="1:9" ht="31">
      <c r="A3907" s="146">
        <v>3914</v>
      </c>
      <c r="B3907" s="155"/>
      <c r="D3907" s="152"/>
      <c r="E3907" s="141" t="s">
        <v>91</v>
      </c>
      <c r="F3907" s="143" t="s">
        <v>23619</v>
      </c>
      <c r="G3907" s="140"/>
      <c r="H3907" s="143" t="s">
        <v>23620</v>
      </c>
      <c r="I3907" s="159" t="s">
        <v>23946</v>
      </c>
    </row>
    <row r="3908" spans="1:9" ht="29">
      <c r="A3908" s="146">
        <v>3915</v>
      </c>
      <c r="B3908" s="155"/>
      <c r="D3908" s="152"/>
      <c r="E3908" s="141" t="s">
        <v>91</v>
      </c>
      <c r="F3908" s="143" t="s">
        <v>23714</v>
      </c>
      <c r="G3908" s="140"/>
      <c r="H3908" s="143" t="s">
        <v>23703</v>
      </c>
    </row>
    <row r="3909" spans="1:9">
      <c r="A3909" s="146">
        <v>3916</v>
      </c>
      <c r="B3909" s="155"/>
      <c r="D3909" s="152"/>
      <c r="E3909" s="141" t="s">
        <v>91</v>
      </c>
      <c r="F3909" s="143" t="s">
        <v>23716</v>
      </c>
      <c r="G3909" s="140"/>
      <c r="H3909" s="143" t="s">
        <v>23717</v>
      </c>
    </row>
    <row r="3910" spans="1:9">
      <c r="A3910" s="146">
        <v>3917</v>
      </c>
      <c r="B3910" s="155"/>
      <c r="D3910" s="152"/>
      <c r="E3910" s="141" t="s">
        <v>91</v>
      </c>
      <c r="F3910" s="143" t="s">
        <v>23753</v>
      </c>
      <c r="G3910" s="140"/>
      <c r="H3910" s="143" t="s">
        <v>23754</v>
      </c>
    </row>
    <row r="3911" spans="1:9">
      <c r="A3911" s="146">
        <v>3918</v>
      </c>
      <c r="B3911" s="155"/>
      <c r="D3911" s="152"/>
      <c r="E3911" s="141" t="s">
        <v>91</v>
      </c>
      <c r="F3911" s="143" t="s">
        <v>23758</v>
      </c>
      <c r="G3911" s="140"/>
      <c r="H3911" s="143" t="s">
        <v>23759</v>
      </c>
    </row>
    <row r="3912" spans="1:9">
      <c r="A3912" s="146">
        <v>3919</v>
      </c>
      <c r="B3912" s="155"/>
      <c r="D3912" s="152"/>
      <c r="E3912" s="141" t="s">
        <v>91</v>
      </c>
      <c r="F3912" s="143" t="s">
        <v>23760</v>
      </c>
      <c r="G3912" s="140"/>
      <c r="H3912" s="143" t="s">
        <v>23761</v>
      </c>
    </row>
    <row r="3913" spans="1:9">
      <c r="A3913" s="146">
        <v>3920</v>
      </c>
      <c r="B3913" s="155"/>
      <c r="D3913" s="152"/>
      <c r="E3913" s="141" t="s">
        <v>91</v>
      </c>
      <c r="F3913" s="143" t="s">
        <v>23848</v>
      </c>
      <c r="G3913" s="140"/>
      <c r="H3913" s="143" t="s">
        <v>23762</v>
      </c>
    </row>
    <row r="3914" spans="1:9">
      <c r="A3914" s="146">
        <v>3921</v>
      </c>
      <c r="B3914" s="155"/>
      <c r="D3914" s="152"/>
      <c r="E3914" s="141" t="s">
        <v>91</v>
      </c>
      <c r="F3914" s="143" t="s">
        <v>23775</v>
      </c>
      <c r="G3914" s="140"/>
      <c r="H3914" s="143" t="s">
        <v>23776</v>
      </c>
    </row>
    <row r="3915" spans="1:9">
      <c r="A3915" s="146">
        <v>3922</v>
      </c>
      <c r="B3915" s="155"/>
      <c r="D3915" s="152"/>
      <c r="E3915" s="141" t="s">
        <v>91</v>
      </c>
      <c r="F3915" s="143" t="s">
        <v>23778</v>
      </c>
      <c r="G3915" s="140"/>
      <c r="H3915" s="143" t="s">
        <v>23779</v>
      </c>
    </row>
    <row r="3916" spans="1:9">
      <c r="A3916" s="146">
        <v>3923</v>
      </c>
      <c r="B3916" s="155"/>
      <c r="D3916" s="152"/>
      <c r="E3916" s="141" t="s">
        <v>91</v>
      </c>
      <c r="F3916" s="143" t="s">
        <v>23981</v>
      </c>
      <c r="G3916" s="140"/>
      <c r="H3916" s="143" t="s">
        <v>23852</v>
      </c>
    </row>
    <row r="3917" spans="1:9">
      <c r="A3917" s="146">
        <v>3924</v>
      </c>
      <c r="B3917" s="155"/>
      <c r="D3917" s="152"/>
      <c r="E3917" s="141" t="s">
        <v>91</v>
      </c>
      <c r="F3917" s="143" t="s">
        <v>23867</v>
      </c>
      <c r="G3917" s="140"/>
      <c r="H3917" s="143" t="s">
        <v>23868</v>
      </c>
    </row>
    <row r="3918" spans="1:9">
      <c r="A3918" s="146">
        <v>3925</v>
      </c>
      <c r="B3918" s="155"/>
      <c r="D3918" s="152"/>
      <c r="E3918" s="141" t="s">
        <v>91</v>
      </c>
      <c r="F3918" s="143" t="s">
        <v>23871</v>
      </c>
      <c r="G3918" s="140"/>
      <c r="H3918" s="143" t="s">
        <v>23872</v>
      </c>
    </row>
    <row r="3919" spans="1:9" ht="29">
      <c r="A3919" s="146">
        <v>3926</v>
      </c>
      <c r="B3919" s="155"/>
      <c r="D3919" s="152"/>
      <c r="E3919" s="141" t="s">
        <v>91</v>
      </c>
      <c r="F3919" s="143" t="s">
        <v>23913</v>
      </c>
      <c r="G3919" s="140"/>
      <c r="H3919" s="143" t="s">
        <v>23914</v>
      </c>
    </row>
    <row r="3920" spans="1:9">
      <c r="A3920" s="146">
        <v>3927</v>
      </c>
      <c r="B3920" s="155"/>
      <c r="D3920" s="152"/>
      <c r="E3920" s="141" t="s">
        <v>91</v>
      </c>
      <c r="F3920" s="143" t="s">
        <v>23928</v>
      </c>
      <c r="G3920" s="140"/>
      <c r="H3920" s="143" t="s">
        <v>23929</v>
      </c>
    </row>
    <row r="3921" spans="1:13">
      <c r="A3921" s="146">
        <v>3928</v>
      </c>
      <c r="B3921" s="155"/>
      <c r="D3921" s="152"/>
      <c r="E3921" s="141" t="s">
        <v>91</v>
      </c>
      <c r="F3921" s="143" t="s">
        <v>24338</v>
      </c>
      <c r="G3921" s="140"/>
      <c r="H3921" s="143" t="s">
        <v>24337</v>
      </c>
    </row>
    <row r="3922" spans="1:13">
      <c r="A3922" s="146">
        <v>3929</v>
      </c>
      <c r="B3922" s="155"/>
      <c r="D3922" s="152"/>
      <c r="E3922" s="141" t="s">
        <v>91</v>
      </c>
      <c r="F3922" s="143" t="s">
        <v>24376</v>
      </c>
      <c r="G3922" s="140"/>
      <c r="H3922" s="143"/>
    </row>
    <row r="3923" spans="1:13">
      <c r="A3923" s="146">
        <v>3930</v>
      </c>
      <c r="B3923" s="155"/>
      <c r="D3923" s="152"/>
      <c r="E3923" s="141" t="s">
        <v>91</v>
      </c>
      <c r="F3923" s="143" t="s">
        <v>24472</v>
      </c>
      <c r="G3923" s="140"/>
      <c r="H3923" s="143" t="s">
        <v>24473</v>
      </c>
    </row>
    <row r="3924" spans="1:13">
      <c r="A3924" s="146">
        <v>3931</v>
      </c>
      <c r="B3924" s="155"/>
      <c r="D3924" s="152"/>
      <c r="E3924" s="141" t="s">
        <v>91</v>
      </c>
      <c r="F3924" s="143" t="s">
        <v>24571</v>
      </c>
      <c r="G3924" s="140"/>
      <c r="H3924" s="143" t="s">
        <v>24572</v>
      </c>
    </row>
    <row r="3925" spans="1:13">
      <c r="A3925" s="146">
        <v>3932</v>
      </c>
      <c r="B3925" s="155"/>
      <c r="D3925" s="152"/>
      <c r="E3925" s="141" t="s">
        <v>91</v>
      </c>
      <c r="F3925" s="143" t="s">
        <v>24629</v>
      </c>
      <c r="G3925" s="140"/>
      <c r="H3925" s="143" t="s">
        <v>24625</v>
      </c>
    </row>
    <row r="3926" spans="1:13">
      <c r="A3926" s="146">
        <v>3933</v>
      </c>
      <c r="B3926" s="155"/>
      <c r="D3926" s="152"/>
      <c r="E3926" s="141" t="s">
        <v>91</v>
      </c>
      <c r="F3926" s="143" t="s">
        <v>24626</v>
      </c>
      <c r="G3926" s="143"/>
      <c r="H3926" s="143" t="s">
        <v>24627</v>
      </c>
    </row>
    <row r="3927" spans="1:13">
      <c r="A3927" s="146">
        <v>3934</v>
      </c>
      <c r="B3927" s="155"/>
      <c r="D3927" s="152"/>
      <c r="E3927" s="141" t="s">
        <v>91</v>
      </c>
      <c r="F3927" s="143" t="s">
        <v>24643</v>
      </c>
      <c r="G3927" s="140"/>
      <c r="H3927" s="143" t="s">
        <v>24644</v>
      </c>
    </row>
    <row r="3928" spans="1:13">
      <c r="A3928" s="146">
        <v>3935</v>
      </c>
      <c r="B3928" s="155"/>
      <c r="D3928" s="152"/>
      <c r="E3928" s="141" t="s">
        <v>91</v>
      </c>
      <c r="F3928" s="143" t="s">
        <v>24736</v>
      </c>
      <c r="G3928" s="140"/>
      <c r="H3928" s="143" t="s">
        <v>24737</v>
      </c>
    </row>
    <row r="3929" spans="1:13">
      <c r="A3929" s="146">
        <v>3936</v>
      </c>
      <c r="B3929" s="155"/>
      <c r="D3929" s="152"/>
      <c r="E3929" s="141" t="s">
        <v>91</v>
      </c>
      <c r="F3929" s="143" t="s">
        <v>24750</v>
      </c>
      <c r="G3929" s="140"/>
      <c r="H3929" s="143"/>
    </row>
    <row r="3930" spans="1:13">
      <c r="A3930" s="146">
        <v>3937</v>
      </c>
      <c r="B3930" s="155"/>
      <c r="D3930" s="152"/>
      <c r="E3930" s="141" t="s">
        <v>91</v>
      </c>
      <c r="F3930" s="143" t="s">
        <v>24797</v>
      </c>
      <c r="G3930" s="140"/>
      <c r="H3930" s="143" t="s">
        <v>24798</v>
      </c>
    </row>
    <row r="3931" spans="1:13">
      <c r="A3931" s="146">
        <v>3938</v>
      </c>
      <c r="B3931" s="155"/>
      <c r="D3931" s="152"/>
      <c r="E3931" s="141" t="s">
        <v>91</v>
      </c>
      <c r="F3931" s="143" t="s">
        <v>24879</v>
      </c>
      <c r="G3931" s="140"/>
      <c r="H3931" s="143" t="s">
        <v>24880</v>
      </c>
    </row>
    <row r="3932" spans="1:13">
      <c r="A3932" s="146">
        <v>3939</v>
      </c>
      <c r="B3932" s="158"/>
      <c r="D3932" s="154"/>
      <c r="E3932" s="141" t="s">
        <v>91</v>
      </c>
      <c r="F3932" s="143" t="s">
        <v>25476</v>
      </c>
      <c r="G3932" s="140"/>
      <c r="H3932" s="148"/>
      <c r="M3932" s="169"/>
    </row>
    <row r="3933" spans="1:13">
      <c r="A3933" s="146">
        <v>3940</v>
      </c>
      <c r="B3933" s="158"/>
      <c r="D3933" s="154"/>
      <c r="E3933" s="141" t="s">
        <v>91</v>
      </c>
      <c r="F3933" s="143" t="s">
        <v>25475</v>
      </c>
      <c r="G3933" s="140"/>
      <c r="H3933" s="148"/>
      <c r="M3933" s="169"/>
    </row>
    <row r="3934" spans="1:13">
      <c r="A3934" s="146">
        <v>3941</v>
      </c>
      <c r="B3934" s="158"/>
      <c r="D3934" s="154"/>
      <c r="E3934" s="141" t="s">
        <v>91</v>
      </c>
      <c r="F3934" s="143" t="s">
        <v>25485</v>
      </c>
      <c r="G3934" s="140"/>
      <c r="H3934" s="148"/>
      <c r="M3934" s="169"/>
    </row>
    <row r="3935" spans="1:13">
      <c r="A3935" s="146">
        <v>3942</v>
      </c>
      <c r="B3935" s="158"/>
      <c r="D3935" s="154"/>
      <c r="E3935" s="141" t="s">
        <v>91</v>
      </c>
      <c r="F3935" s="143" t="s">
        <v>25576</v>
      </c>
      <c r="G3935" s="140"/>
      <c r="H3935" s="148"/>
      <c r="M3935" s="169"/>
    </row>
    <row r="3936" spans="1:13">
      <c r="A3936" s="146">
        <v>3943</v>
      </c>
      <c r="B3936" s="158"/>
      <c r="D3936" s="154"/>
      <c r="E3936" s="141" t="s">
        <v>91</v>
      </c>
      <c r="F3936" s="143" t="s">
        <v>25754</v>
      </c>
      <c r="G3936" s="140"/>
      <c r="H3936" s="148"/>
      <c r="M3936" s="169"/>
    </row>
    <row r="3937" spans="1:13">
      <c r="A3937" s="146">
        <v>3944</v>
      </c>
      <c r="B3937" s="158"/>
      <c r="D3937" s="154"/>
      <c r="E3937" s="141" t="s">
        <v>91</v>
      </c>
      <c r="F3937" s="143" t="s">
        <v>25903</v>
      </c>
      <c r="G3937" s="143"/>
      <c r="H3937" s="143" t="s">
        <v>25904</v>
      </c>
      <c r="M3937" s="169"/>
    </row>
    <row r="3938" spans="1:13" ht="29">
      <c r="A3938" s="146">
        <v>3945</v>
      </c>
      <c r="B3938" s="158"/>
      <c r="D3938" s="154"/>
      <c r="E3938" s="141" t="s">
        <v>91</v>
      </c>
      <c r="F3938" s="143" t="s">
        <v>25922</v>
      </c>
      <c r="G3938" s="143"/>
      <c r="H3938" s="143"/>
      <c r="M3938" s="169"/>
    </row>
    <row r="3939" spans="1:13">
      <c r="A3939" s="146">
        <v>3946</v>
      </c>
      <c r="B3939" s="158"/>
      <c r="D3939" s="154"/>
      <c r="E3939" s="141" t="s">
        <v>91</v>
      </c>
      <c r="F3939" s="143" t="s">
        <v>26064</v>
      </c>
      <c r="G3939" s="143"/>
      <c r="H3939" s="143" t="s">
        <v>26063</v>
      </c>
      <c r="M3939" s="169"/>
    </row>
    <row r="3940" spans="1:13">
      <c r="A3940" s="146">
        <v>3947</v>
      </c>
      <c r="B3940" s="155"/>
      <c r="D3940" s="152"/>
      <c r="E3940" s="141" t="s">
        <v>46</v>
      </c>
      <c r="F3940" s="143" t="s">
        <v>20550</v>
      </c>
      <c r="G3940" s="140"/>
      <c r="H3940" s="143" t="s">
        <v>16313</v>
      </c>
    </row>
    <row r="3941" spans="1:13">
      <c r="A3941" s="146">
        <v>3948</v>
      </c>
      <c r="B3941" s="155"/>
      <c r="D3941" s="152"/>
      <c r="E3941" s="141" t="s">
        <v>46</v>
      </c>
      <c r="F3941" s="143" t="s">
        <v>7136</v>
      </c>
      <c r="G3941" s="140"/>
      <c r="H3941" s="143" t="s">
        <v>7137</v>
      </c>
    </row>
    <row r="3942" spans="1:13" ht="58">
      <c r="A3942" s="146">
        <v>3949</v>
      </c>
      <c r="B3942" s="155"/>
      <c r="D3942" s="152"/>
      <c r="E3942" s="141" t="s">
        <v>46</v>
      </c>
      <c r="F3942" s="143" t="s">
        <v>25989</v>
      </c>
      <c r="G3942" s="140"/>
      <c r="H3942" s="143" t="s">
        <v>25988</v>
      </c>
    </row>
    <row r="3943" spans="1:13" ht="58">
      <c r="A3943" s="146">
        <v>3950</v>
      </c>
      <c r="B3943" s="155"/>
      <c r="D3943" s="152"/>
      <c r="E3943" s="141" t="s">
        <v>46</v>
      </c>
      <c r="F3943" s="143" t="s">
        <v>25990</v>
      </c>
      <c r="G3943" s="140"/>
      <c r="H3943" s="143" t="s">
        <v>7148</v>
      </c>
    </row>
    <row r="3944" spans="1:13">
      <c r="A3944" s="146">
        <v>3951</v>
      </c>
      <c r="B3944" s="155"/>
      <c r="D3944" s="152"/>
      <c r="E3944" s="141" t="s">
        <v>46</v>
      </c>
      <c r="F3944" s="143" t="s">
        <v>7149</v>
      </c>
      <c r="G3944" s="140"/>
      <c r="H3944" s="143" t="s">
        <v>7150</v>
      </c>
    </row>
    <row r="3945" spans="1:13">
      <c r="A3945" s="146">
        <v>3952</v>
      </c>
      <c r="B3945" s="155"/>
      <c r="D3945" s="152"/>
      <c r="E3945" s="141" t="s">
        <v>46</v>
      </c>
      <c r="F3945" s="143" t="s">
        <v>7151</v>
      </c>
      <c r="G3945" s="140"/>
      <c r="H3945" s="143" t="s">
        <v>7152</v>
      </c>
    </row>
    <row r="3946" spans="1:13" ht="58">
      <c r="A3946" s="146">
        <v>3953</v>
      </c>
      <c r="B3946" s="155"/>
      <c r="D3946" s="152"/>
      <c r="E3946" s="141" t="s">
        <v>46</v>
      </c>
      <c r="F3946" s="143" t="s">
        <v>21630</v>
      </c>
      <c r="G3946" s="140"/>
      <c r="H3946" s="143" t="s">
        <v>7153</v>
      </c>
    </row>
    <row r="3947" spans="1:13">
      <c r="A3947" s="146">
        <v>3954</v>
      </c>
      <c r="B3947" s="155"/>
      <c r="D3947" s="152"/>
      <c r="E3947" s="141" t="s">
        <v>46</v>
      </c>
      <c r="F3947" s="143" t="s">
        <v>7154</v>
      </c>
      <c r="G3947" s="140"/>
      <c r="H3947" s="143" t="s">
        <v>7155</v>
      </c>
    </row>
    <row r="3948" spans="1:13">
      <c r="A3948" s="146">
        <v>3955</v>
      </c>
      <c r="B3948" s="155"/>
      <c r="D3948" s="152"/>
      <c r="E3948" s="141" t="s">
        <v>46</v>
      </c>
      <c r="F3948" s="143" t="s">
        <v>7156</v>
      </c>
      <c r="G3948" s="140"/>
      <c r="H3948" s="143" t="s">
        <v>7163</v>
      </c>
    </row>
    <row r="3949" spans="1:13">
      <c r="A3949" s="146">
        <v>3956</v>
      </c>
      <c r="B3949" s="155"/>
      <c r="D3949" s="152"/>
      <c r="E3949" s="141" t="s">
        <v>46</v>
      </c>
      <c r="F3949" s="143" t="s">
        <v>5628</v>
      </c>
      <c r="G3949" s="140"/>
      <c r="H3949" s="143" t="s">
        <v>7157</v>
      </c>
    </row>
    <row r="3950" spans="1:13">
      <c r="A3950" s="146">
        <v>3957</v>
      </c>
      <c r="B3950" s="155"/>
      <c r="D3950" s="152"/>
      <c r="E3950" s="141" t="s">
        <v>46</v>
      </c>
      <c r="F3950" s="143" t="s">
        <v>7160</v>
      </c>
      <c r="G3950" s="140"/>
      <c r="H3950" s="143" t="s">
        <v>13989</v>
      </c>
    </row>
    <row r="3951" spans="1:13" ht="29">
      <c r="A3951" s="146">
        <v>3958</v>
      </c>
      <c r="B3951" s="155"/>
      <c r="D3951" s="152"/>
      <c r="E3951" s="141" t="s">
        <v>46</v>
      </c>
      <c r="F3951" s="143" t="s">
        <v>7161</v>
      </c>
      <c r="G3951" s="140"/>
      <c r="H3951" s="143" t="s">
        <v>7162</v>
      </c>
    </row>
    <row r="3952" spans="1:13">
      <c r="A3952" s="146">
        <v>3959</v>
      </c>
      <c r="B3952" s="155"/>
      <c r="D3952" s="152"/>
      <c r="E3952" s="141" t="s">
        <v>46</v>
      </c>
      <c r="F3952" s="143" t="s">
        <v>7164</v>
      </c>
      <c r="G3952" s="140"/>
      <c r="H3952" s="143" t="s">
        <v>7165</v>
      </c>
    </row>
    <row r="3953" spans="1:9">
      <c r="A3953" s="146">
        <v>3960</v>
      </c>
      <c r="B3953" s="155"/>
      <c r="D3953" s="152"/>
      <c r="E3953" s="141" t="s">
        <v>46</v>
      </c>
      <c r="F3953" s="143" t="s">
        <v>7166</v>
      </c>
      <c r="G3953" s="140"/>
      <c r="H3953" s="143" t="s">
        <v>7167</v>
      </c>
    </row>
    <row r="3954" spans="1:9">
      <c r="A3954" s="146">
        <v>3961</v>
      </c>
      <c r="B3954" s="155"/>
      <c r="D3954" s="152"/>
      <c r="E3954" s="141" t="s">
        <v>46</v>
      </c>
      <c r="F3954" s="143" t="s">
        <v>7326</v>
      </c>
      <c r="G3954" s="140"/>
      <c r="H3954" s="143" t="s">
        <v>7327</v>
      </c>
    </row>
    <row r="3955" spans="1:9">
      <c r="A3955" s="146">
        <v>3962</v>
      </c>
      <c r="B3955" s="155"/>
      <c r="D3955" s="152"/>
      <c r="E3955" s="141" t="s">
        <v>46</v>
      </c>
      <c r="F3955" s="143" t="s">
        <v>7436</v>
      </c>
      <c r="G3955" s="140"/>
      <c r="H3955" s="143" t="s">
        <v>7437</v>
      </c>
    </row>
    <row r="3956" spans="1:9">
      <c r="A3956" s="146">
        <v>3963</v>
      </c>
      <c r="B3956" s="155"/>
      <c r="D3956" s="152"/>
      <c r="E3956" s="141" t="s">
        <v>46</v>
      </c>
      <c r="F3956" s="143" t="s">
        <v>7860</v>
      </c>
      <c r="G3956" s="140"/>
      <c r="H3956" s="143" t="s">
        <v>7861</v>
      </c>
    </row>
    <row r="3957" spans="1:9">
      <c r="A3957" s="146">
        <v>3964</v>
      </c>
      <c r="B3957" s="155"/>
      <c r="D3957" s="152"/>
      <c r="E3957" s="141" t="s">
        <v>46</v>
      </c>
      <c r="F3957" s="143" t="s">
        <v>9786</v>
      </c>
      <c r="G3957" s="140"/>
      <c r="H3957" s="143" t="s">
        <v>13707</v>
      </c>
    </row>
    <row r="3958" spans="1:9" ht="58">
      <c r="A3958" s="146">
        <v>3965</v>
      </c>
      <c r="B3958" s="155"/>
      <c r="D3958" s="152"/>
      <c r="E3958" s="141" t="s">
        <v>46</v>
      </c>
      <c r="F3958" s="143" t="s">
        <v>21631</v>
      </c>
      <c r="G3958" s="140"/>
      <c r="H3958" s="143" t="s">
        <v>13711</v>
      </c>
      <c r="I3958" s="159" t="s">
        <v>13712</v>
      </c>
    </row>
    <row r="3959" spans="1:9">
      <c r="A3959" s="146">
        <v>3966</v>
      </c>
      <c r="B3959" s="155"/>
      <c r="D3959" s="152"/>
      <c r="E3959" s="141" t="s">
        <v>46</v>
      </c>
      <c r="F3959" s="143" t="s">
        <v>10048</v>
      </c>
      <c r="G3959" s="140"/>
      <c r="H3959" s="143" t="s">
        <v>13717</v>
      </c>
    </row>
    <row r="3960" spans="1:9">
      <c r="A3960" s="146">
        <v>3967</v>
      </c>
      <c r="B3960" s="155"/>
      <c r="D3960" s="152"/>
      <c r="E3960" s="141" t="s">
        <v>46</v>
      </c>
      <c r="F3960" s="143" t="s">
        <v>13715</v>
      </c>
      <c r="G3960" s="140"/>
      <c r="H3960" s="143" t="s">
        <v>13714</v>
      </c>
    </row>
    <row r="3961" spans="1:9">
      <c r="A3961" s="146">
        <v>3968</v>
      </c>
      <c r="B3961" s="155"/>
      <c r="D3961" s="152"/>
      <c r="E3961" s="141" t="s">
        <v>46</v>
      </c>
      <c r="F3961" s="143" t="s">
        <v>13718</v>
      </c>
      <c r="G3961" s="140"/>
      <c r="H3961" s="143" t="s">
        <v>2820</v>
      </c>
    </row>
    <row r="3962" spans="1:9">
      <c r="A3962" s="146">
        <v>3969</v>
      </c>
      <c r="B3962" s="155"/>
      <c r="D3962" s="152"/>
      <c r="E3962" s="141" t="s">
        <v>46</v>
      </c>
      <c r="F3962" s="143" t="s">
        <v>10180</v>
      </c>
      <c r="G3962" s="140"/>
      <c r="H3962" s="143" t="s">
        <v>4421</v>
      </c>
    </row>
    <row r="3963" spans="1:9">
      <c r="A3963" s="146">
        <v>3970</v>
      </c>
      <c r="B3963" s="155"/>
      <c r="D3963" s="152"/>
      <c r="E3963" s="141" t="s">
        <v>46</v>
      </c>
      <c r="F3963" s="143" t="s">
        <v>10185</v>
      </c>
      <c r="G3963" s="140"/>
      <c r="H3963" s="143" t="s">
        <v>13735</v>
      </c>
    </row>
    <row r="3964" spans="1:9">
      <c r="A3964" s="146">
        <v>3971</v>
      </c>
      <c r="B3964" s="155"/>
      <c r="D3964" s="152"/>
      <c r="E3964" s="141" t="s">
        <v>46</v>
      </c>
      <c r="F3964" s="143" t="s">
        <v>13974</v>
      </c>
      <c r="G3964" s="140"/>
      <c r="H3964" s="143" t="s">
        <v>13975</v>
      </c>
    </row>
    <row r="3965" spans="1:9">
      <c r="A3965" s="146">
        <v>3972</v>
      </c>
      <c r="B3965" s="155"/>
      <c r="D3965" s="152"/>
      <c r="E3965" s="141" t="s">
        <v>46</v>
      </c>
      <c r="F3965" s="143" t="s">
        <v>13736</v>
      </c>
      <c r="G3965" s="140"/>
      <c r="H3965" s="143" t="s">
        <v>13737</v>
      </c>
    </row>
    <row r="3966" spans="1:9">
      <c r="A3966" s="146">
        <v>3973</v>
      </c>
      <c r="B3966" s="155"/>
      <c r="D3966" s="152"/>
      <c r="E3966" s="141" t="s">
        <v>46</v>
      </c>
      <c r="F3966" s="143" t="s">
        <v>20774</v>
      </c>
      <c r="G3966" s="140"/>
      <c r="H3966" s="143" t="s">
        <v>13742</v>
      </c>
    </row>
    <row r="3967" spans="1:9">
      <c r="A3967" s="146">
        <v>3974</v>
      </c>
      <c r="B3967" s="155"/>
      <c r="D3967" s="152"/>
      <c r="E3967" s="141" t="s">
        <v>46</v>
      </c>
      <c r="F3967" s="143" t="s">
        <v>13743</v>
      </c>
      <c r="G3967" s="140"/>
      <c r="H3967" s="143" t="s">
        <v>13744</v>
      </c>
    </row>
    <row r="3968" spans="1:9">
      <c r="A3968" s="146">
        <v>3975</v>
      </c>
      <c r="B3968" s="155"/>
      <c r="D3968" s="152"/>
      <c r="E3968" s="141" t="s">
        <v>46</v>
      </c>
      <c r="F3968" s="143" t="s">
        <v>13748</v>
      </c>
      <c r="G3968" s="140"/>
      <c r="H3968" s="143" t="s">
        <v>13749</v>
      </c>
    </row>
    <row r="3969" spans="1:8">
      <c r="A3969" s="146">
        <v>3976</v>
      </c>
      <c r="B3969" s="155"/>
      <c r="D3969" s="152"/>
      <c r="E3969" s="141" t="s">
        <v>46</v>
      </c>
      <c r="F3969" s="143" t="s">
        <v>3952</v>
      </c>
      <c r="G3969" s="140"/>
      <c r="H3969" s="143" t="s">
        <v>13754</v>
      </c>
    </row>
    <row r="3970" spans="1:8">
      <c r="A3970" s="146">
        <v>3977</v>
      </c>
      <c r="B3970" s="155"/>
      <c r="D3970" s="152"/>
      <c r="E3970" s="141" t="s">
        <v>46</v>
      </c>
      <c r="F3970" s="143" t="s">
        <v>13759</v>
      </c>
      <c r="G3970" s="140"/>
      <c r="H3970" s="143" t="s">
        <v>13760</v>
      </c>
    </row>
    <row r="3971" spans="1:8">
      <c r="A3971" s="146">
        <v>3978</v>
      </c>
      <c r="B3971" s="155"/>
      <c r="D3971" s="152"/>
      <c r="E3971" s="141" t="s">
        <v>46</v>
      </c>
      <c r="F3971" s="143" t="s">
        <v>10597</v>
      </c>
      <c r="G3971" s="140"/>
      <c r="H3971" s="143" t="s">
        <v>13766</v>
      </c>
    </row>
    <row r="3972" spans="1:8">
      <c r="A3972" s="146">
        <v>3979</v>
      </c>
      <c r="B3972" s="155" t="s">
        <v>6970</v>
      </c>
      <c r="D3972" s="152"/>
      <c r="E3972" s="141" t="s">
        <v>46</v>
      </c>
      <c r="F3972" s="143" t="s">
        <v>17067</v>
      </c>
      <c r="G3972" s="140"/>
      <c r="H3972" s="143" t="s">
        <v>17068</v>
      </c>
    </row>
    <row r="3973" spans="1:8">
      <c r="A3973" s="146">
        <v>3980</v>
      </c>
      <c r="B3973" s="155"/>
      <c r="D3973" s="152"/>
      <c r="E3973" s="141" t="s">
        <v>46</v>
      </c>
      <c r="F3973" s="143" t="s">
        <v>13768</v>
      </c>
      <c r="G3973" s="140"/>
      <c r="H3973" s="143" t="s">
        <v>2671</v>
      </c>
    </row>
    <row r="3974" spans="1:8">
      <c r="A3974" s="146">
        <v>3981</v>
      </c>
      <c r="B3974" s="155"/>
      <c r="D3974" s="152"/>
      <c r="E3974" s="141" t="s">
        <v>46</v>
      </c>
      <c r="F3974" s="143" t="s">
        <v>13785</v>
      </c>
      <c r="G3974" s="140"/>
      <c r="H3974" s="143" t="s">
        <v>13786</v>
      </c>
    </row>
    <row r="3975" spans="1:8">
      <c r="A3975" s="146">
        <v>3982</v>
      </c>
      <c r="B3975" s="155"/>
      <c r="D3975" s="152"/>
      <c r="E3975" s="141" t="s">
        <v>46</v>
      </c>
      <c r="F3975" s="143" t="s">
        <v>20772</v>
      </c>
      <c r="G3975" s="140"/>
      <c r="H3975" s="143" t="s">
        <v>20773</v>
      </c>
    </row>
    <row r="3976" spans="1:8">
      <c r="A3976" s="146">
        <v>3983</v>
      </c>
      <c r="B3976" s="155"/>
      <c r="D3976" s="152"/>
      <c r="E3976" s="141" t="s">
        <v>46</v>
      </c>
      <c r="F3976" s="143" t="s">
        <v>10910</v>
      </c>
      <c r="G3976" s="140"/>
      <c r="H3976" s="143" t="s">
        <v>13792</v>
      </c>
    </row>
    <row r="3977" spans="1:8">
      <c r="A3977" s="146">
        <v>3984</v>
      </c>
      <c r="B3977" s="155"/>
      <c r="D3977" s="152"/>
      <c r="E3977" s="141" t="s">
        <v>46</v>
      </c>
      <c r="F3977" s="143" t="s">
        <v>10997</v>
      </c>
      <c r="G3977" s="140"/>
      <c r="H3977" s="143" t="s">
        <v>13794</v>
      </c>
    </row>
    <row r="3978" spans="1:8">
      <c r="A3978" s="146">
        <v>3985</v>
      </c>
      <c r="B3978" s="155"/>
      <c r="D3978" s="152"/>
      <c r="E3978" s="141" t="s">
        <v>46</v>
      </c>
      <c r="F3978" s="143" t="s">
        <v>13843</v>
      </c>
      <c r="G3978" s="140"/>
      <c r="H3978" s="143" t="s">
        <v>13844</v>
      </c>
    </row>
    <row r="3979" spans="1:8">
      <c r="A3979" s="146">
        <v>3986</v>
      </c>
      <c r="B3979" s="155"/>
      <c r="D3979" s="152"/>
      <c r="E3979" s="141" t="s">
        <v>46</v>
      </c>
      <c r="F3979" s="143" t="s">
        <v>13863</v>
      </c>
      <c r="G3979" s="140"/>
      <c r="H3979" s="143" t="s">
        <v>13864</v>
      </c>
    </row>
    <row r="3980" spans="1:8">
      <c r="A3980" s="146">
        <v>3987</v>
      </c>
      <c r="B3980" s="155"/>
      <c r="D3980" s="152"/>
      <c r="E3980" s="141" t="s">
        <v>46</v>
      </c>
      <c r="F3980" s="143" t="s">
        <v>2350</v>
      </c>
      <c r="G3980" s="140"/>
      <c r="H3980" s="143" t="s">
        <v>2351</v>
      </c>
    </row>
    <row r="3981" spans="1:8">
      <c r="A3981" s="146">
        <v>3988</v>
      </c>
      <c r="B3981" s="155"/>
      <c r="D3981" s="152"/>
      <c r="E3981" s="141" t="s">
        <v>46</v>
      </c>
      <c r="F3981" s="143" t="s">
        <v>2396</v>
      </c>
      <c r="G3981" s="140"/>
      <c r="H3981" s="143" t="s">
        <v>2397</v>
      </c>
    </row>
    <row r="3982" spans="1:8">
      <c r="A3982" s="146">
        <v>3989</v>
      </c>
      <c r="B3982" s="155"/>
      <c r="D3982" s="152"/>
      <c r="E3982" s="141" t="s">
        <v>46</v>
      </c>
      <c r="F3982" s="143" t="s">
        <v>2577</v>
      </c>
      <c r="G3982" s="140"/>
      <c r="H3982" s="143" t="s">
        <v>2578</v>
      </c>
    </row>
    <row r="3983" spans="1:8">
      <c r="A3983" s="146">
        <v>3990</v>
      </c>
      <c r="B3983" s="155"/>
      <c r="D3983" s="152"/>
      <c r="E3983" s="141" t="s">
        <v>46</v>
      </c>
      <c r="F3983" s="143" t="s">
        <v>2579</v>
      </c>
      <c r="G3983" s="140"/>
      <c r="H3983" s="143" t="s">
        <v>2580</v>
      </c>
    </row>
    <row r="3984" spans="1:8">
      <c r="A3984" s="146">
        <v>3991</v>
      </c>
      <c r="B3984" s="155"/>
      <c r="D3984" s="152"/>
      <c r="E3984" s="141" t="s">
        <v>46</v>
      </c>
      <c r="F3984" s="143" t="s">
        <v>2581</v>
      </c>
      <c r="G3984" s="140"/>
      <c r="H3984" s="143" t="s">
        <v>2582</v>
      </c>
    </row>
    <row r="3985" spans="1:8">
      <c r="A3985" s="146">
        <v>3992</v>
      </c>
      <c r="B3985" s="155"/>
      <c r="D3985" s="152"/>
      <c r="E3985" s="141" t="s">
        <v>46</v>
      </c>
      <c r="F3985" s="143" t="s">
        <v>2583</v>
      </c>
      <c r="G3985" s="140"/>
      <c r="H3985" s="143" t="s">
        <v>2584</v>
      </c>
    </row>
    <row r="3986" spans="1:8">
      <c r="A3986" s="146">
        <v>3993</v>
      </c>
      <c r="B3986" s="155"/>
      <c r="D3986" s="152"/>
      <c r="E3986" s="141" t="s">
        <v>46</v>
      </c>
      <c r="F3986" s="143" t="s">
        <v>2585</v>
      </c>
      <c r="G3986" s="140"/>
      <c r="H3986" s="143" t="s">
        <v>2586</v>
      </c>
    </row>
    <row r="3987" spans="1:8">
      <c r="A3987" s="146">
        <v>3994</v>
      </c>
      <c r="B3987" s="155"/>
      <c r="D3987" s="152"/>
      <c r="E3987" s="141" t="s">
        <v>46</v>
      </c>
      <c r="F3987" s="143" t="s">
        <v>2587</v>
      </c>
      <c r="G3987" s="140"/>
      <c r="H3987" s="143" t="s">
        <v>2588</v>
      </c>
    </row>
    <row r="3988" spans="1:8">
      <c r="A3988" s="146">
        <v>3995</v>
      </c>
      <c r="B3988" s="155"/>
      <c r="D3988" s="152"/>
      <c r="E3988" s="141" t="s">
        <v>46</v>
      </c>
      <c r="F3988" s="143" t="s">
        <v>2589</v>
      </c>
      <c r="G3988" s="140"/>
      <c r="H3988" s="143" t="s">
        <v>2590</v>
      </c>
    </row>
    <row r="3989" spans="1:8">
      <c r="A3989" s="146">
        <v>3996</v>
      </c>
      <c r="B3989" s="155"/>
      <c r="D3989" s="152"/>
      <c r="E3989" s="141" t="s">
        <v>46</v>
      </c>
      <c r="F3989" s="143" t="s">
        <v>2591</v>
      </c>
      <c r="G3989" s="140"/>
      <c r="H3989" s="143" t="s">
        <v>2592</v>
      </c>
    </row>
    <row r="3990" spans="1:8">
      <c r="A3990" s="146">
        <v>3997</v>
      </c>
      <c r="B3990" s="155"/>
      <c r="D3990" s="152"/>
      <c r="E3990" s="141" t="s">
        <v>46</v>
      </c>
      <c r="F3990" s="143" t="s">
        <v>2594</v>
      </c>
      <c r="G3990" s="159"/>
      <c r="H3990" s="148" t="s">
        <v>2593</v>
      </c>
    </row>
    <row r="3991" spans="1:8">
      <c r="A3991" s="146">
        <v>3998</v>
      </c>
      <c r="B3991" s="155"/>
      <c r="D3991" s="152"/>
      <c r="E3991" s="141" t="s">
        <v>46</v>
      </c>
      <c r="F3991" s="143" t="s">
        <v>2595</v>
      </c>
      <c r="G3991" s="140"/>
      <c r="H3991" s="143" t="s">
        <v>2596</v>
      </c>
    </row>
    <row r="3992" spans="1:8">
      <c r="A3992" s="146">
        <v>3999</v>
      </c>
      <c r="B3992" s="155"/>
      <c r="D3992" s="152"/>
      <c r="E3992" s="141" t="s">
        <v>46</v>
      </c>
      <c r="F3992" s="143" t="s">
        <v>20775</v>
      </c>
      <c r="G3992" s="140"/>
      <c r="H3992" s="143" t="s">
        <v>20776</v>
      </c>
    </row>
    <row r="3993" spans="1:8">
      <c r="A3993" s="146">
        <v>4000</v>
      </c>
      <c r="B3993" s="155"/>
      <c r="D3993" s="152"/>
      <c r="E3993" s="141" t="s">
        <v>46</v>
      </c>
      <c r="F3993" s="143" t="s">
        <v>2597</v>
      </c>
      <c r="G3993" s="140"/>
      <c r="H3993" s="143" t="s">
        <v>2598</v>
      </c>
    </row>
    <row r="3994" spans="1:8">
      <c r="A3994" s="146">
        <v>4001</v>
      </c>
      <c r="B3994" s="155"/>
      <c r="D3994" s="152"/>
      <c r="E3994" s="141" t="s">
        <v>46</v>
      </c>
      <c r="F3994" s="143" t="s">
        <v>2599</v>
      </c>
      <c r="G3994" s="140"/>
      <c r="H3994" s="143" t="s">
        <v>2600</v>
      </c>
    </row>
    <row r="3995" spans="1:8">
      <c r="A3995" s="146">
        <v>4002</v>
      </c>
      <c r="B3995" s="155"/>
      <c r="D3995" s="152"/>
      <c r="E3995" s="141" t="s">
        <v>46</v>
      </c>
      <c r="F3995" s="143" t="s">
        <v>2601</v>
      </c>
      <c r="G3995" s="140"/>
      <c r="H3995" s="143" t="s">
        <v>2602</v>
      </c>
    </row>
    <row r="3996" spans="1:8">
      <c r="A3996" s="146">
        <v>4003</v>
      </c>
      <c r="B3996" s="155"/>
      <c r="D3996" s="152"/>
      <c r="E3996" s="141" t="s">
        <v>46</v>
      </c>
      <c r="F3996" s="143" t="s">
        <v>2603</v>
      </c>
      <c r="G3996" s="140"/>
      <c r="H3996" s="143" t="s">
        <v>2604</v>
      </c>
    </row>
    <row r="3997" spans="1:8">
      <c r="A3997" s="146">
        <v>4004</v>
      </c>
      <c r="B3997" s="155"/>
      <c r="D3997" s="152"/>
      <c r="E3997" s="141" t="s">
        <v>46</v>
      </c>
      <c r="F3997" s="143" t="s">
        <v>2618</v>
      </c>
      <c r="G3997" s="140"/>
      <c r="H3997" s="143" t="s">
        <v>2619</v>
      </c>
    </row>
    <row r="3998" spans="1:8">
      <c r="A3998" s="146">
        <v>4005</v>
      </c>
      <c r="B3998" s="155"/>
      <c r="D3998" s="152"/>
      <c r="E3998" s="141" t="s">
        <v>46</v>
      </c>
      <c r="F3998" s="143" t="s">
        <v>2605</v>
      </c>
      <c r="G3998" s="140"/>
      <c r="H3998" s="143" t="s">
        <v>2606</v>
      </c>
    </row>
    <row r="3999" spans="1:8">
      <c r="A3999" s="146">
        <v>4006</v>
      </c>
      <c r="B3999" s="155"/>
      <c r="D3999" s="152"/>
      <c r="E3999" s="141" t="s">
        <v>46</v>
      </c>
      <c r="F3999" s="143" t="s">
        <v>2607</v>
      </c>
      <c r="G3999" s="140"/>
      <c r="H3999" s="143" t="s">
        <v>2608</v>
      </c>
    </row>
    <row r="4000" spans="1:8">
      <c r="A4000" s="146">
        <v>4007</v>
      </c>
      <c r="B4000" s="155"/>
      <c r="D4000" s="152"/>
      <c r="E4000" s="141" t="s">
        <v>46</v>
      </c>
      <c r="F4000" s="143" t="s">
        <v>2609</v>
      </c>
      <c r="G4000" s="140"/>
      <c r="H4000" s="143" t="s">
        <v>2610</v>
      </c>
    </row>
    <row r="4001" spans="1:8">
      <c r="A4001" s="146">
        <v>4008</v>
      </c>
      <c r="B4001" s="156"/>
      <c r="D4001" s="157"/>
      <c r="E4001" s="141" t="s">
        <v>46</v>
      </c>
      <c r="F4001" s="143" t="s">
        <v>23180</v>
      </c>
      <c r="G4001" s="140"/>
      <c r="H4001" s="143" t="s">
        <v>25545</v>
      </c>
    </row>
    <row r="4002" spans="1:8">
      <c r="A4002" s="146">
        <v>4009</v>
      </c>
      <c r="B4002" s="155"/>
      <c r="D4002" s="152"/>
      <c r="E4002" s="141" t="s">
        <v>46</v>
      </c>
      <c r="F4002" s="143" t="s">
        <v>25544</v>
      </c>
      <c r="G4002" s="140"/>
      <c r="H4002" s="143" t="s">
        <v>2611</v>
      </c>
    </row>
    <row r="4003" spans="1:8">
      <c r="A4003" s="146">
        <v>4010</v>
      </c>
      <c r="B4003" s="155"/>
      <c r="D4003" s="152"/>
      <c r="E4003" s="141" t="s">
        <v>46</v>
      </c>
      <c r="F4003" s="143" t="s">
        <v>2612</v>
      </c>
      <c r="G4003" s="140"/>
      <c r="H4003" s="143" t="s">
        <v>2613</v>
      </c>
    </row>
    <row r="4004" spans="1:8">
      <c r="A4004" s="146">
        <v>4011</v>
      </c>
      <c r="B4004" s="155"/>
      <c r="D4004" s="152"/>
      <c r="E4004" s="141" t="s">
        <v>46</v>
      </c>
      <c r="F4004" s="143" t="s">
        <v>2614</v>
      </c>
      <c r="G4004" s="140"/>
      <c r="H4004" s="143" t="s">
        <v>2615</v>
      </c>
    </row>
    <row r="4005" spans="1:8">
      <c r="A4005" s="146">
        <v>4012</v>
      </c>
      <c r="B4005" s="155"/>
      <c r="D4005" s="152"/>
      <c r="E4005" s="141" t="s">
        <v>46</v>
      </c>
      <c r="F4005" s="143" t="s">
        <v>2616</v>
      </c>
      <c r="G4005" s="140"/>
      <c r="H4005" s="143" t="s">
        <v>2617</v>
      </c>
    </row>
    <row r="4006" spans="1:8">
      <c r="A4006" s="146">
        <v>4013</v>
      </c>
      <c r="B4006" s="155"/>
      <c r="D4006" s="152"/>
      <c r="E4006" s="141" t="s">
        <v>46</v>
      </c>
      <c r="F4006" s="143" t="s">
        <v>2620</v>
      </c>
      <c r="G4006" s="140"/>
      <c r="H4006" s="143" t="s">
        <v>2621</v>
      </c>
    </row>
    <row r="4007" spans="1:8">
      <c r="A4007" s="146">
        <v>4014</v>
      </c>
      <c r="B4007" s="155"/>
      <c r="D4007" s="152"/>
      <c r="E4007" s="141" t="s">
        <v>46</v>
      </c>
      <c r="F4007" s="143" t="s">
        <v>2622</v>
      </c>
      <c r="G4007" s="140"/>
      <c r="H4007" s="143" t="s">
        <v>2623</v>
      </c>
    </row>
    <row r="4008" spans="1:8">
      <c r="A4008" s="146">
        <v>4015</v>
      </c>
      <c r="B4008" s="155"/>
      <c r="D4008" s="152"/>
      <c r="E4008" s="141" t="s">
        <v>46</v>
      </c>
      <c r="F4008" s="143" t="s">
        <v>2624</v>
      </c>
      <c r="G4008" s="140"/>
      <c r="H4008" s="143" t="s">
        <v>2625</v>
      </c>
    </row>
    <row r="4009" spans="1:8">
      <c r="A4009" s="146">
        <v>4016</v>
      </c>
      <c r="B4009" s="155"/>
      <c r="D4009" s="152"/>
      <c r="E4009" s="141" t="s">
        <v>46</v>
      </c>
      <c r="F4009" s="143" t="s">
        <v>2626</v>
      </c>
      <c r="G4009" s="140"/>
      <c r="H4009" s="143" t="s">
        <v>2627</v>
      </c>
    </row>
    <row r="4010" spans="1:8">
      <c r="A4010" s="146">
        <v>4017</v>
      </c>
      <c r="B4010" s="155"/>
      <c r="D4010" s="152"/>
      <c r="E4010" s="141" t="s">
        <v>46</v>
      </c>
      <c r="F4010" s="143" t="s">
        <v>2628</v>
      </c>
      <c r="G4010" s="140"/>
      <c r="H4010" s="143" t="s">
        <v>2629</v>
      </c>
    </row>
    <row r="4011" spans="1:8">
      <c r="A4011" s="146">
        <v>4018</v>
      </c>
      <c r="B4011" s="155"/>
      <c r="D4011" s="152"/>
      <c r="E4011" s="141" t="s">
        <v>46</v>
      </c>
      <c r="F4011" s="143" t="s">
        <v>2630</v>
      </c>
      <c r="G4011" s="140"/>
      <c r="H4011" s="143" t="s">
        <v>2631</v>
      </c>
    </row>
    <row r="4012" spans="1:8">
      <c r="A4012" s="146">
        <v>4019</v>
      </c>
      <c r="B4012" s="155"/>
      <c r="D4012" s="152"/>
      <c r="E4012" s="141" t="s">
        <v>46</v>
      </c>
      <c r="F4012" s="143" t="s">
        <v>7859</v>
      </c>
      <c r="G4012" s="140"/>
      <c r="H4012" s="143" t="s">
        <v>7862</v>
      </c>
    </row>
    <row r="4013" spans="1:8">
      <c r="A4013" s="146">
        <v>4020</v>
      </c>
      <c r="B4013" s="155"/>
      <c r="D4013" s="152"/>
      <c r="E4013" s="141" t="s">
        <v>46</v>
      </c>
      <c r="F4013" s="143" t="s">
        <v>2632</v>
      </c>
      <c r="G4013" s="140"/>
      <c r="H4013" s="143" t="s">
        <v>2633</v>
      </c>
    </row>
    <row r="4014" spans="1:8">
      <c r="A4014" s="146">
        <v>4021</v>
      </c>
      <c r="B4014" s="155"/>
      <c r="D4014" s="152"/>
      <c r="E4014" s="141" t="s">
        <v>46</v>
      </c>
      <c r="F4014" s="143" t="s">
        <v>2634</v>
      </c>
      <c r="G4014" s="140"/>
      <c r="H4014" s="143" t="s">
        <v>2635</v>
      </c>
    </row>
    <row r="4015" spans="1:8">
      <c r="A4015" s="146">
        <v>4022</v>
      </c>
      <c r="B4015" s="155"/>
      <c r="D4015" s="152"/>
      <c r="E4015" s="141" t="s">
        <v>46</v>
      </c>
      <c r="F4015" s="143" t="s">
        <v>2636</v>
      </c>
      <c r="G4015" s="140"/>
      <c r="H4015" s="143" t="s">
        <v>2637</v>
      </c>
    </row>
    <row r="4016" spans="1:8">
      <c r="A4016" s="146">
        <v>4023</v>
      </c>
      <c r="B4016" s="155"/>
      <c r="D4016" s="152"/>
      <c r="E4016" s="141" t="s">
        <v>46</v>
      </c>
      <c r="F4016" s="143" t="s">
        <v>2638</v>
      </c>
      <c r="G4016" s="140"/>
      <c r="H4016" s="143" t="s">
        <v>2639</v>
      </c>
    </row>
    <row r="4017" spans="1:9">
      <c r="A4017" s="146">
        <v>4024</v>
      </c>
      <c r="B4017" s="155"/>
      <c r="D4017" s="152"/>
      <c r="E4017" s="141" t="s">
        <v>46</v>
      </c>
      <c r="F4017" s="143" t="s">
        <v>2640</v>
      </c>
      <c r="G4017" s="140"/>
      <c r="H4017" s="143" t="s">
        <v>2641</v>
      </c>
    </row>
    <row r="4018" spans="1:9">
      <c r="A4018" s="146">
        <v>4025</v>
      </c>
      <c r="B4018" s="155"/>
      <c r="D4018" s="152"/>
      <c r="E4018" s="141" t="s">
        <v>46</v>
      </c>
      <c r="F4018" s="143" t="s">
        <v>2642</v>
      </c>
      <c r="G4018" s="140"/>
      <c r="H4018" s="143" t="s">
        <v>2643</v>
      </c>
    </row>
    <row r="4019" spans="1:9">
      <c r="A4019" s="146">
        <v>4026</v>
      </c>
      <c r="B4019" s="155"/>
      <c r="D4019" s="152"/>
      <c r="E4019" s="141" t="s">
        <v>46</v>
      </c>
      <c r="F4019" s="143" t="s">
        <v>2644</v>
      </c>
      <c r="G4019" s="140"/>
      <c r="H4019" s="143" t="s">
        <v>2645</v>
      </c>
    </row>
    <row r="4020" spans="1:9">
      <c r="A4020" s="146">
        <v>4027</v>
      </c>
      <c r="B4020" s="155"/>
      <c r="D4020" s="152"/>
      <c r="E4020" s="141" t="s">
        <v>46</v>
      </c>
      <c r="F4020" s="143" t="s">
        <v>2646</v>
      </c>
      <c r="G4020" s="140"/>
      <c r="H4020" s="143" t="s">
        <v>2647</v>
      </c>
    </row>
    <row r="4021" spans="1:9">
      <c r="A4021" s="146">
        <v>4028</v>
      </c>
      <c r="B4021" s="155"/>
      <c r="D4021" s="152"/>
      <c r="E4021" s="141" t="s">
        <v>46</v>
      </c>
      <c r="F4021" s="143" t="s">
        <v>2648</v>
      </c>
      <c r="G4021" s="140"/>
      <c r="H4021" s="143" t="s">
        <v>2649</v>
      </c>
      <c r="I4021" s="159" t="s">
        <v>23165</v>
      </c>
    </row>
    <row r="4022" spans="1:9">
      <c r="A4022" s="146">
        <v>4029</v>
      </c>
      <c r="B4022" s="155"/>
      <c r="D4022" s="152"/>
      <c r="E4022" s="141" t="s">
        <v>46</v>
      </c>
      <c r="F4022" s="143" t="s">
        <v>2650</v>
      </c>
      <c r="G4022" s="140"/>
      <c r="H4022" s="143" t="s">
        <v>2651</v>
      </c>
    </row>
    <row r="4023" spans="1:9" ht="43.5">
      <c r="A4023" s="146">
        <v>4030</v>
      </c>
      <c r="B4023" s="155"/>
      <c r="D4023" s="152"/>
      <c r="E4023" s="141" t="s">
        <v>46</v>
      </c>
      <c r="F4023" s="143" t="s">
        <v>23166</v>
      </c>
      <c r="G4023" s="140"/>
      <c r="H4023" s="143" t="s">
        <v>2652</v>
      </c>
    </row>
    <row r="4024" spans="1:9">
      <c r="A4024" s="146">
        <v>4031</v>
      </c>
      <c r="B4024" s="155"/>
      <c r="D4024" s="152"/>
      <c r="E4024" s="141" t="s">
        <v>46</v>
      </c>
      <c r="F4024" s="143" t="s">
        <v>2653</v>
      </c>
      <c r="G4024" s="140"/>
      <c r="H4024" s="143" t="s">
        <v>2654</v>
      </c>
    </row>
    <row r="4025" spans="1:9">
      <c r="A4025" s="146">
        <v>4032</v>
      </c>
      <c r="B4025" s="155"/>
      <c r="D4025" s="152"/>
      <c r="E4025" s="141" t="s">
        <v>46</v>
      </c>
      <c r="F4025" s="143" t="s">
        <v>2655</v>
      </c>
      <c r="G4025" s="140"/>
      <c r="H4025" s="143" t="s">
        <v>2656</v>
      </c>
    </row>
    <row r="4026" spans="1:9">
      <c r="A4026" s="146">
        <v>4033</v>
      </c>
      <c r="B4026" s="155"/>
      <c r="D4026" s="152"/>
      <c r="E4026" s="141" t="s">
        <v>46</v>
      </c>
      <c r="F4026" s="143" t="s">
        <v>2657</v>
      </c>
      <c r="G4026" s="140"/>
      <c r="H4026" s="143" t="s">
        <v>2658</v>
      </c>
    </row>
    <row r="4027" spans="1:9">
      <c r="A4027" s="146">
        <v>4034</v>
      </c>
      <c r="B4027" s="155"/>
      <c r="D4027" s="152"/>
      <c r="E4027" s="141" t="s">
        <v>46</v>
      </c>
      <c r="F4027" s="143" t="s">
        <v>2659</v>
      </c>
      <c r="G4027" s="140"/>
      <c r="H4027" s="143" t="s">
        <v>2660</v>
      </c>
    </row>
    <row r="4028" spans="1:9">
      <c r="A4028" s="146">
        <v>4035</v>
      </c>
      <c r="B4028" s="155"/>
      <c r="D4028" s="152"/>
      <c r="E4028" s="141" t="s">
        <v>46</v>
      </c>
      <c r="F4028" s="143" t="s">
        <v>2661</v>
      </c>
      <c r="G4028" s="140"/>
      <c r="H4028" s="143" t="s">
        <v>2662</v>
      </c>
    </row>
    <row r="4029" spans="1:9">
      <c r="A4029" s="146">
        <v>4036</v>
      </c>
      <c r="B4029" s="155"/>
      <c r="D4029" s="152"/>
      <c r="E4029" s="141" t="s">
        <v>46</v>
      </c>
      <c r="F4029" s="143" t="s">
        <v>2663</v>
      </c>
      <c r="G4029" s="140"/>
      <c r="H4029" s="143" t="s">
        <v>2664</v>
      </c>
    </row>
    <row r="4030" spans="1:9">
      <c r="A4030" s="146">
        <v>4037</v>
      </c>
      <c r="B4030" s="155"/>
      <c r="D4030" s="152"/>
      <c r="E4030" s="141" t="s">
        <v>46</v>
      </c>
      <c r="F4030" s="143" t="s">
        <v>2665</v>
      </c>
      <c r="G4030" s="140"/>
      <c r="H4030" s="143" t="s">
        <v>2666</v>
      </c>
    </row>
    <row r="4031" spans="1:9">
      <c r="A4031" s="146">
        <v>4038</v>
      </c>
      <c r="B4031" s="155"/>
      <c r="D4031" s="152"/>
      <c r="E4031" s="141" t="s">
        <v>46</v>
      </c>
      <c r="F4031" s="143" t="s">
        <v>2667</v>
      </c>
      <c r="G4031" s="140"/>
      <c r="H4031" s="143" t="s">
        <v>2668</v>
      </c>
    </row>
    <row r="4032" spans="1:9">
      <c r="A4032" s="146">
        <v>4039</v>
      </c>
      <c r="B4032" s="155"/>
      <c r="D4032" s="152"/>
      <c r="E4032" s="141" t="s">
        <v>46</v>
      </c>
      <c r="F4032" s="143" t="s">
        <v>2669</v>
      </c>
      <c r="G4032" s="140"/>
      <c r="H4032" s="143" t="s">
        <v>2670</v>
      </c>
    </row>
    <row r="4033" spans="1:13">
      <c r="A4033" s="146">
        <v>4040</v>
      </c>
      <c r="B4033" s="155"/>
      <c r="D4033" s="152"/>
      <c r="E4033" s="141" t="s">
        <v>46</v>
      </c>
      <c r="F4033" s="143" t="s">
        <v>2672</v>
      </c>
      <c r="G4033" s="140"/>
      <c r="H4033" s="143" t="s">
        <v>2673</v>
      </c>
    </row>
    <row r="4034" spans="1:13">
      <c r="A4034" s="146">
        <v>4041</v>
      </c>
      <c r="B4034" s="155"/>
      <c r="D4034" s="152"/>
      <c r="E4034" s="141" t="s">
        <v>46</v>
      </c>
      <c r="F4034" s="143" t="s">
        <v>2674</v>
      </c>
      <c r="G4034" s="140"/>
      <c r="H4034" s="143" t="s">
        <v>2675</v>
      </c>
    </row>
    <row r="4035" spans="1:13">
      <c r="A4035" s="146">
        <v>4042</v>
      </c>
      <c r="B4035" s="155"/>
      <c r="D4035" s="152"/>
      <c r="E4035" s="141" t="s">
        <v>46</v>
      </c>
      <c r="F4035" s="143" t="s">
        <v>2676</v>
      </c>
      <c r="G4035" s="140"/>
      <c r="H4035" s="143" t="s">
        <v>2677</v>
      </c>
    </row>
    <row r="4036" spans="1:13">
      <c r="A4036" s="146">
        <v>4043</v>
      </c>
      <c r="B4036" s="155"/>
      <c r="D4036" s="152"/>
      <c r="E4036" s="141" t="s">
        <v>46</v>
      </c>
      <c r="F4036" s="143" t="s">
        <v>2678</v>
      </c>
      <c r="G4036" s="140"/>
      <c r="H4036" s="143" t="s">
        <v>2679</v>
      </c>
    </row>
    <row r="4037" spans="1:13">
      <c r="A4037" s="146">
        <v>4044</v>
      </c>
      <c r="B4037" s="155"/>
      <c r="D4037" s="152"/>
      <c r="E4037" s="141" t="s">
        <v>46</v>
      </c>
      <c r="F4037" s="143" t="s">
        <v>2680</v>
      </c>
      <c r="G4037" s="140"/>
      <c r="H4037" s="143" t="s">
        <v>2681</v>
      </c>
    </row>
    <row r="4038" spans="1:13">
      <c r="A4038" s="146">
        <v>4045</v>
      </c>
      <c r="B4038" s="155"/>
      <c r="D4038" s="152"/>
      <c r="E4038" s="141" t="s">
        <v>46</v>
      </c>
      <c r="F4038" s="143" t="s">
        <v>2682</v>
      </c>
      <c r="G4038" s="140"/>
      <c r="H4038" s="143" t="s">
        <v>2683</v>
      </c>
    </row>
    <row r="4039" spans="1:13">
      <c r="A4039" s="146">
        <v>4046</v>
      </c>
      <c r="B4039" s="155"/>
      <c r="D4039" s="152"/>
      <c r="E4039" s="141" t="s">
        <v>46</v>
      </c>
      <c r="F4039" s="143" t="s">
        <v>2684</v>
      </c>
      <c r="G4039" s="140"/>
      <c r="H4039" s="143" t="s">
        <v>2685</v>
      </c>
    </row>
    <row r="4040" spans="1:13">
      <c r="A4040" s="146">
        <v>4047</v>
      </c>
      <c r="B4040" s="155"/>
      <c r="D4040" s="152"/>
      <c r="E4040" s="141" t="s">
        <v>46</v>
      </c>
      <c r="F4040" s="143" t="s">
        <v>2686</v>
      </c>
      <c r="G4040" s="140"/>
      <c r="H4040" s="143" t="s">
        <v>2687</v>
      </c>
    </row>
    <row r="4041" spans="1:13">
      <c r="A4041" s="146">
        <v>4048</v>
      </c>
      <c r="B4041" s="158"/>
      <c r="D4041" s="154"/>
      <c r="E4041" s="141" t="s">
        <v>46</v>
      </c>
      <c r="F4041" s="143" t="s">
        <v>25868</v>
      </c>
      <c r="G4041" s="143"/>
      <c r="H4041" s="143" t="s">
        <v>25869</v>
      </c>
      <c r="M4041" s="169"/>
    </row>
    <row r="4042" spans="1:13">
      <c r="A4042" s="146">
        <v>4049</v>
      </c>
      <c r="B4042" s="158"/>
      <c r="D4042" s="154"/>
      <c r="E4042" s="141" t="s">
        <v>46</v>
      </c>
      <c r="F4042" s="143" t="s">
        <v>25871</v>
      </c>
      <c r="G4042" s="143"/>
      <c r="H4042" s="143" t="s">
        <v>25870</v>
      </c>
      <c r="M4042" s="169"/>
    </row>
    <row r="4043" spans="1:13">
      <c r="A4043" s="146">
        <v>4050</v>
      </c>
      <c r="B4043" s="158"/>
      <c r="D4043" s="154"/>
      <c r="E4043" s="141" t="s">
        <v>46</v>
      </c>
      <c r="F4043" s="143" t="s">
        <v>25880</v>
      </c>
      <c r="G4043" s="143"/>
      <c r="H4043" s="143" t="s">
        <v>25881</v>
      </c>
      <c r="M4043" s="169"/>
    </row>
    <row r="4044" spans="1:13">
      <c r="A4044" s="146">
        <v>4051</v>
      </c>
      <c r="B4044" s="158"/>
      <c r="D4044" s="154"/>
      <c r="E4044" s="141" t="s">
        <v>46</v>
      </c>
      <c r="F4044" s="143" t="s">
        <v>25882</v>
      </c>
      <c r="G4044" s="143"/>
      <c r="H4044" s="143" t="s">
        <v>25883</v>
      </c>
      <c r="M4044" s="169"/>
    </row>
    <row r="4045" spans="1:13">
      <c r="A4045" s="146">
        <v>4052</v>
      </c>
      <c r="B4045" s="155"/>
      <c r="D4045" s="152"/>
      <c r="E4045" s="141" t="s">
        <v>46</v>
      </c>
      <c r="F4045" s="143" t="s">
        <v>2688</v>
      </c>
      <c r="G4045" s="140"/>
      <c r="H4045" s="143" t="s">
        <v>2689</v>
      </c>
    </row>
    <row r="4046" spans="1:13">
      <c r="A4046" s="146">
        <v>4053</v>
      </c>
      <c r="B4046" s="155"/>
      <c r="D4046" s="152"/>
      <c r="E4046" s="141" t="s">
        <v>46</v>
      </c>
      <c r="F4046" s="143" t="s">
        <v>2690</v>
      </c>
      <c r="G4046" s="140"/>
      <c r="H4046" s="143" t="s">
        <v>2691</v>
      </c>
    </row>
    <row r="4047" spans="1:13" ht="43.5">
      <c r="A4047" s="146">
        <v>4054</v>
      </c>
      <c r="B4047" s="158"/>
      <c r="D4047" s="154"/>
      <c r="E4047" s="141" t="s">
        <v>46</v>
      </c>
      <c r="F4047" s="166" t="s">
        <v>25872</v>
      </c>
      <c r="G4047" s="143"/>
      <c r="H4047" s="143" t="s">
        <v>25873</v>
      </c>
      <c r="M4047" s="169"/>
    </row>
    <row r="4048" spans="1:13">
      <c r="A4048" s="146">
        <v>4055</v>
      </c>
      <c r="B4048" s="158"/>
      <c r="D4048" s="154"/>
      <c r="E4048" s="141" t="s">
        <v>46</v>
      </c>
      <c r="F4048" s="166" t="s">
        <v>25878</v>
      </c>
      <c r="G4048" s="143"/>
      <c r="H4048" s="143" t="s">
        <v>25879</v>
      </c>
      <c r="M4048" s="169"/>
    </row>
    <row r="4049" spans="1:13">
      <c r="A4049" s="146">
        <v>4056</v>
      </c>
      <c r="B4049" s="158"/>
      <c r="D4049" s="154"/>
      <c r="E4049" s="141" t="s">
        <v>46</v>
      </c>
      <c r="F4049" s="166" t="s">
        <v>25876</v>
      </c>
      <c r="G4049" s="143"/>
      <c r="H4049" s="143" t="s">
        <v>25877</v>
      </c>
      <c r="M4049" s="169"/>
    </row>
    <row r="4050" spans="1:13">
      <c r="A4050" s="146">
        <v>4057</v>
      </c>
      <c r="B4050" s="155"/>
      <c r="D4050" s="152"/>
      <c r="E4050" s="141" t="s">
        <v>46</v>
      </c>
      <c r="F4050" s="143" t="s">
        <v>26216</v>
      </c>
      <c r="G4050" s="140"/>
      <c r="H4050" s="143" t="s">
        <v>18541</v>
      </c>
    </row>
    <row r="4051" spans="1:13">
      <c r="A4051" s="146">
        <v>4058</v>
      </c>
      <c r="B4051" s="155"/>
      <c r="D4051" s="152"/>
      <c r="E4051" s="141" t="s">
        <v>46</v>
      </c>
      <c r="F4051" s="143" t="s">
        <v>18542</v>
      </c>
      <c r="G4051" s="140"/>
      <c r="H4051" s="143" t="s">
        <v>18543</v>
      </c>
    </row>
    <row r="4052" spans="1:13">
      <c r="A4052" s="146">
        <v>4059</v>
      </c>
      <c r="B4052" s="158"/>
      <c r="D4052" s="154"/>
      <c r="E4052" s="141" t="s">
        <v>46</v>
      </c>
      <c r="F4052" s="143" t="s">
        <v>26161</v>
      </c>
      <c r="G4052" s="140"/>
      <c r="H4052" s="148"/>
      <c r="M4052" s="169"/>
    </row>
    <row r="4053" spans="1:13">
      <c r="A4053" s="146">
        <v>4060</v>
      </c>
      <c r="B4053" s="155"/>
      <c r="D4053" s="152"/>
      <c r="E4053" s="141" t="s">
        <v>46</v>
      </c>
      <c r="F4053" s="143" t="s">
        <v>26162</v>
      </c>
      <c r="G4053" s="140"/>
      <c r="H4053" s="143" t="s">
        <v>2692</v>
      </c>
    </row>
    <row r="4054" spans="1:13">
      <c r="A4054" s="146">
        <v>4061</v>
      </c>
      <c r="B4054" s="156"/>
      <c r="D4054" s="157"/>
      <c r="E4054" s="141" t="s">
        <v>46</v>
      </c>
      <c r="F4054" s="143" t="s">
        <v>26159</v>
      </c>
      <c r="G4054" s="143"/>
      <c r="H4054" s="143" t="s">
        <v>26160</v>
      </c>
      <c r="M4054" s="169"/>
    </row>
    <row r="4055" spans="1:13">
      <c r="A4055" s="146">
        <v>4062</v>
      </c>
      <c r="B4055" s="158"/>
      <c r="D4055" s="154"/>
      <c r="E4055" s="141" t="s">
        <v>46</v>
      </c>
      <c r="F4055" s="143" t="s">
        <v>25874</v>
      </c>
      <c r="G4055" s="143"/>
      <c r="H4055" s="143" t="s">
        <v>25875</v>
      </c>
      <c r="M4055" s="169"/>
    </row>
    <row r="4056" spans="1:13">
      <c r="A4056" s="146">
        <v>4063</v>
      </c>
      <c r="B4056" s="155"/>
      <c r="D4056" s="152"/>
      <c r="E4056" s="141" t="s">
        <v>46</v>
      </c>
      <c r="F4056" s="143" t="s">
        <v>2693</v>
      </c>
      <c r="G4056" s="140"/>
      <c r="H4056" s="143" t="s">
        <v>2694</v>
      </c>
    </row>
    <row r="4057" spans="1:13">
      <c r="A4057" s="146">
        <v>4064</v>
      </c>
      <c r="B4057" s="155"/>
      <c r="D4057" s="152"/>
      <c r="E4057" s="141" t="s">
        <v>46</v>
      </c>
      <c r="F4057" s="143" t="s">
        <v>2695</v>
      </c>
      <c r="G4057" s="140"/>
      <c r="H4057" s="143" t="s">
        <v>2696</v>
      </c>
    </row>
    <row r="4058" spans="1:13">
      <c r="A4058" s="146">
        <v>4065</v>
      </c>
      <c r="B4058" s="155"/>
      <c r="D4058" s="152"/>
      <c r="E4058" s="141" t="s">
        <v>46</v>
      </c>
      <c r="F4058" s="143" t="s">
        <v>2697</v>
      </c>
      <c r="G4058" s="140"/>
      <c r="H4058" s="143" t="s">
        <v>2698</v>
      </c>
    </row>
    <row r="4059" spans="1:13">
      <c r="A4059" s="146">
        <v>4066</v>
      </c>
      <c r="B4059" s="155"/>
      <c r="D4059" s="152"/>
      <c r="E4059" s="141" t="s">
        <v>46</v>
      </c>
      <c r="F4059" s="143" t="s">
        <v>2699</v>
      </c>
      <c r="G4059" s="140"/>
      <c r="H4059" s="143" t="s">
        <v>2700</v>
      </c>
    </row>
    <row r="4060" spans="1:13">
      <c r="A4060" s="146">
        <v>4067</v>
      </c>
      <c r="B4060" s="155"/>
      <c r="D4060" s="152"/>
      <c r="E4060" s="141" t="s">
        <v>46</v>
      </c>
      <c r="F4060" s="143" t="s">
        <v>2701</v>
      </c>
      <c r="G4060" s="140"/>
      <c r="H4060" s="143" t="s">
        <v>2702</v>
      </c>
    </row>
    <row r="4061" spans="1:13">
      <c r="A4061" s="146">
        <v>4068</v>
      </c>
      <c r="B4061" s="155"/>
      <c r="D4061" s="152"/>
      <c r="E4061" s="141" t="s">
        <v>46</v>
      </c>
      <c r="F4061" s="143" t="s">
        <v>10721</v>
      </c>
      <c r="G4061" s="140"/>
      <c r="H4061" s="143" t="s">
        <v>13777</v>
      </c>
    </row>
    <row r="4062" spans="1:13">
      <c r="A4062" s="146">
        <v>4069</v>
      </c>
      <c r="B4062" s="155"/>
      <c r="D4062" s="152"/>
      <c r="E4062" s="141" t="s">
        <v>46</v>
      </c>
      <c r="F4062" s="143" t="s">
        <v>2703</v>
      </c>
      <c r="G4062" s="140"/>
      <c r="H4062" s="143" t="s">
        <v>2704</v>
      </c>
    </row>
    <row r="4063" spans="1:13">
      <c r="A4063" s="146">
        <v>4070</v>
      </c>
      <c r="B4063" s="155"/>
      <c r="D4063" s="152"/>
      <c r="E4063" s="141" t="s">
        <v>46</v>
      </c>
      <c r="F4063" s="143" t="s">
        <v>2705</v>
      </c>
      <c r="G4063" s="140"/>
      <c r="H4063" s="143" t="s">
        <v>2706</v>
      </c>
    </row>
    <row r="4064" spans="1:13">
      <c r="A4064" s="146">
        <v>4071</v>
      </c>
      <c r="B4064" s="155"/>
      <c r="D4064" s="152"/>
      <c r="E4064" s="141" t="s">
        <v>46</v>
      </c>
      <c r="F4064" s="143" t="s">
        <v>2707</v>
      </c>
      <c r="G4064" s="140"/>
      <c r="H4064" s="143" t="s">
        <v>2708</v>
      </c>
    </row>
    <row r="4065" spans="1:8">
      <c r="A4065" s="146">
        <v>4072</v>
      </c>
      <c r="B4065" s="155"/>
      <c r="D4065" s="152"/>
      <c r="E4065" s="141" t="s">
        <v>46</v>
      </c>
      <c r="F4065" s="143" t="s">
        <v>2709</v>
      </c>
      <c r="G4065" s="140"/>
      <c r="H4065" s="143" t="s">
        <v>2710</v>
      </c>
    </row>
    <row r="4066" spans="1:8">
      <c r="A4066" s="146">
        <v>4073</v>
      </c>
      <c r="B4066" s="155"/>
      <c r="D4066" s="152"/>
      <c r="E4066" s="141" t="s">
        <v>46</v>
      </c>
      <c r="F4066" s="143" t="s">
        <v>2711</v>
      </c>
      <c r="G4066" s="140"/>
      <c r="H4066" s="143" t="s">
        <v>2712</v>
      </c>
    </row>
    <row r="4067" spans="1:8">
      <c r="A4067" s="146">
        <v>4074</v>
      </c>
      <c r="B4067" s="155"/>
      <c r="D4067" s="152"/>
      <c r="E4067" s="141" t="s">
        <v>46</v>
      </c>
      <c r="F4067" s="143" t="s">
        <v>14042</v>
      </c>
      <c r="G4067" s="140"/>
      <c r="H4067" s="143" t="s">
        <v>2713</v>
      </c>
    </row>
    <row r="4068" spans="1:8">
      <c r="A4068" s="146">
        <v>4075</v>
      </c>
      <c r="B4068" s="155"/>
      <c r="D4068" s="152"/>
      <c r="E4068" s="141" t="s">
        <v>46</v>
      </c>
      <c r="F4068" s="143" t="s">
        <v>2714</v>
      </c>
      <c r="G4068" s="140"/>
      <c r="H4068" s="143" t="s">
        <v>2715</v>
      </c>
    </row>
    <row r="4069" spans="1:8">
      <c r="A4069" s="146">
        <v>4076</v>
      </c>
      <c r="B4069" s="155"/>
      <c r="D4069" s="152"/>
      <c r="E4069" s="141" t="s">
        <v>46</v>
      </c>
      <c r="F4069" s="143" t="s">
        <v>2716</v>
      </c>
      <c r="G4069" s="140"/>
      <c r="H4069" s="143" t="s">
        <v>2717</v>
      </c>
    </row>
    <row r="4070" spans="1:8">
      <c r="A4070" s="146">
        <v>4077</v>
      </c>
      <c r="B4070" s="155"/>
      <c r="D4070" s="152"/>
      <c r="E4070" s="141" t="s">
        <v>46</v>
      </c>
      <c r="F4070" s="143" t="s">
        <v>2718</v>
      </c>
      <c r="G4070" s="140"/>
      <c r="H4070" s="143" t="s">
        <v>2719</v>
      </c>
    </row>
    <row r="4071" spans="1:8">
      <c r="A4071" s="146">
        <v>4078</v>
      </c>
      <c r="B4071" s="155"/>
      <c r="D4071" s="152"/>
      <c r="E4071" s="141" t="s">
        <v>46</v>
      </c>
      <c r="F4071" s="143" t="s">
        <v>2720</v>
      </c>
      <c r="G4071" s="140"/>
      <c r="H4071" s="143" t="s">
        <v>2721</v>
      </c>
    </row>
    <row r="4072" spans="1:8" ht="43.5">
      <c r="A4072" s="146">
        <v>4079</v>
      </c>
      <c r="B4072" s="155"/>
      <c r="D4072" s="152"/>
      <c r="E4072" s="141" t="s">
        <v>46</v>
      </c>
      <c r="F4072" s="143" t="s">
        <v>22568</v>
      </c>
      <c r="G4072" s="140"/>
      <c r="H4072" s="143" t="s">
        <v>2722</v>
      </c>
    </row>
    <row r="4073" spans="1:8">
      <c r="A4073" s="146">
        <v>4080</v>
      </c>
      <c r="B4073" s="155"/>
      <c r="D4073" s="152"/>
      <c r="E4073" s="141" t="s">
        <v>46</v>
      </c>
      <c r="F4073" s="143" t="s">
        <v>2723</v>
      </c>
      <c r="G4073" s="140"/>
      <c r="H4073" s="143" t="s">
        <v>2724</v>
      </c>
    </row>
    <row r="4074" spans="1:8">
      <c r="A4074" s="146">
        <v>4081</v>
      </c>
      <c r="B4074" s="155"/>
      <c r="D4074" s="152"/>
      <c r="E4074" s="141" t="s">
        <v>46</v>
      </c>
      <c r="F4074" s="143" t="s">
        <v>2725</v>
      </c>
      <c r="G4074" s="140"/>
      <c r="H4074" s="143" t="s">
        <v>2726</v>
      </c>
    </row>
    <row r="4075" spans="1:8">
      <c r="A4075" s="146">
        <v>4082</v>
      </c>
      <c r="B4075" s="155"/>
      <c r="D4075" s="152"/>
      <c r="E4075" s="141" t="s">
        <v>46</v>
      </c>
      <c r="F4075" s="143" t="s">
        <v>2727</v>
      </c>
      <c r="G4075" s="140"/>
      <c r="H4075" s="143" t="s">
        <v>2728</v>
      </c>
    </row>
    <row r="4076" spans="1:8">
      <c r="A4076" s="146">
        <v>4083</v>
      </c>
      <c r="B4076" s="155"/>
      <c r="D4076" s="152"/>
      <c r="E4076" s="141" t="s">
        <v>46</v>
      </c>
      <c r="F4076" s="143" t="s">
        <v>2729</v>
      </c>
      <c r="G4076" s="140"/>
      <c r="H4076" s="143" t="s">
        <v>2730</v>
      </c>
    </row>
    <row r="4077" spans="1:8">
      <c r="A4077" s="146">
        <v>4084</v>
      </c>
      <c r="B4077" s="155"/>
      <c r="D4077" s="152"/>
      <c r="E4077" s="141" t="s">
        <v>46</v>
      </c>
      <c r="F4077" s="143" t="s">
        <v>2731</v>
      </c>
      <c r="G4077" s="140"/>
      <c r="H4077" s="143" t="s">
        <v>2732</v>
      </c>
    </row>
    <row r="4078" spans="1:8">
      <c r="A4078" s="146">
        <v>4085</v>
      </c>
      <c r="B4078" s="155"/>
      <c r="D4078" s="152"/>
      <c r="E4078" s="141" t="s">
        <v>46</v>
      </c>
      <c r="F4078" s="143" t="s">
        <v>2734</v>
      </c>
      <c r="G4078" s="140"/>
      <c r="H4078" s="143" t="s">
        <v>2735</v>
      </c>
    </row>
    <row r="4079" spans="1:8">
      <c r="A4079" s="146">
        <v>4086</v>
      </c>
      <c r="B4079" s="155"/>
      <c r="D4079" s="152"/>
      <c r="E4079" s="141" t="s">
        <v>46</v>
      </c>
      <c r="F4079" s="143" t="s">
        <v>2736</v>
      </c>
      <c r="G4079" s="140"/>
      <c r="H4079" s="143" t="s">
        <v>2737</v>
      </c>
    </row>
    <row r="4080" spans="1:8">
      <c r="A4080" s="146">
        <v>4087</v>
      </c>
      <c r="B4080" s="155"/>
      <c r="D4080" s="152"/>
      <c r="E4080" s="141" t="s">
        <v>46</v>
      </c>
      <c r="F4080" s="143" t="s">
        <v>2738</v>
      </c>
      <c r="G4080" s="140"/>
      <c r="H4080" s="143" t="s">
        <v>2739</v>
      </c>
    </row>
    <row r="4081" spans="1:8">
      <c r="A4081" s="146">
        <v>4088</v>
      </c>
      <c r="B4081" s="155"/>
      <c r="D4081" s="152"/>
      <c r="E4081" s="141" t="s">
        <v>46</v>
      </c>
      <c r="F4081" s="143" t="s">
        <v>2740</v>
      </c>
      <c r="G4081" s="140"/>
      <c r="H4081" s="143" t="s">
        <v>2741</v>
      </c>
    </row>
    <row r="4082" spans="1:8">
      <c r="A4082" s="146">
        <v>4089</v>
      </c>
      <c r="B4082" s="155"/>
      <c r="D4082" s="152"/>
      <c r="E4082" s="141" t="s">
        <v>46</v>
      </c>
      <c r="F4082" s="143" t="s">
        <v>2742</v>
      </c>
      <c r="G4082" s="140"/>
      <c r="H4082" s="143" t="s">
        <v>2743</v>
      </c>
    </row>
    <row r="4083" spans="1:8">
      <c r="A4083" s="146">
        <v>4090</v>
      </c>
      <c r="B4083" s="155"/>
      <c r="D4083" s="152"/>
      <c r="E4083" s="141" t="s">
        <v>46</v>
      </c>
      <c r="F4083" s="143" t="s">
        <v>2744</v>
      </c>
      <c r="G4083" s="140"/>
      <c r="H4083" s="143" t="s">
        <v>2745</v>
      </c>
    </row>
    <row r="4084" spans="1:8">
      <c r="A4084" s="146">
        <v>4091</v>
      </c>
      <c r="B4084" s="155"/>
      <c r="D4084" s="152"/>
      <c r="E4084" s="141" t="s">
        <v>46</v>
      </c>
      <c r="F4084" s="143" t="s">
        <v>1099</v>
      </c>
      <c r="G4084" s="140"/>
      <c r="H4084" s="143" t="s">
        <v>1100</v>
      </c>
    </row>
    <row r="4085" spans="1:8">
      <c r="A4085" s="146">
        <v>4092</v>
      </c>
      <c r="B4085" s="155"/>
      <c r="D4085" s="152"/>
      <c r="E4085" s="141" t="s">
        <v>46</v>
      </c>
      <c r="F4085" s="143" t="s">
        <v>2746</v>
      </c>
      <c r="G4085" s="140"/>
      <c r="H4085" s="143" t="s">
        <v>2747</v>
      </c>
    </row>
    <row r="4086" spans="1:8">
      <c r="A4086" s="146">
        <v>4093</v>
      </c>
      <c r="B4086" s="155"/>
      <c r="D4086" s="152"/>
      <c r="E4086" s="141" t="s">
        <v>46</v>
      </c>
      <c r="F4086" s="143" t="s">
        <v>2748</v>
      </c>
      <c r="G4086" s="140"/>
      <c r="H4086" s="143" t="s">
        <v>2749</v>
      </c>
    </row>
    <row r="4087" spans="1:8">
      <c r="A4087" s="146">
        <v>4094</v>
      </c>
      <c r="B4087" s="155"/>
      <c r="D4087" s="152"/>
      <c r="E4087" s="141" t="s">
        <v>46</v>
      </c>
      <c r="F4087" s="143" t="s">
        <v>2750</v>
      </c>
      <c r="G4087" s="140"/>
      <c r="H4087" s="143" t="s">
        <v>2751</v>
      </c>
    </row>
    <row r="4088" spans="1:8">
      <c r="A4088" s="146">
        <v>4095</v>
      </c>
      <c r="B4088" s="155"/>
      <c r="D4088" s="152"/>
      <c r="E4088" s="141" t="s">
        <v>46</v>
      </c>
      <c r="F4088" s="143" t="s">
        <v>2752</v>
      </c>
      <c r="G4088" s="140"/>
      <c r="H4088" s="143" t="s">
        <v>2753</v>
      </c>
    </row>
    <row r="4089" spans="1:8">
      <c r="A4089" s="146">
        <v>4096</v>
      </c>
      <c r="B4089" s="155"/>
      <c r="D4089" s="152"/>
      <c r="E4089" s="141" t="s">
        <v>46</v>
      </c>
      <c r="F4089" s="143" t="s">
        <v>2754</v>
      </c>
      <c r="G4089" s="140"/>
      <c r="H4089" s="143" t="s">
        <v>2755</v>
      </c>
    </row>
    <row r="4090" spans="1:8">
      <c r="A4090" s="146">
        <v>4097</v>
      </c>
      <c r="B4090" s="155"/>
      <c r="D4090" s="152"/>
      <c r="E4090" s="141" t="s">
        <v>46</v>
      </c>
      <c r="F4090" s="143" t="s">
        <v>2756</v>
      </c>
      <c r="G4090" s="140"/>
      <c r="H4090" s="143" t="s">
        <v>2757</v>
      </c>
    </row>
    <row r="4091" spans="1:8">
      <c r="A4091" s="146">
        <v>4098</v>
      </c>
      <c r="B4091" s="155"/>
      <c r="D4091" s="152"/>
      <c r="E4091" s="141" t="s">
        <v>46</v>
      </c>
      <c r="F4091" s="143" t="s">
        <v>2758</v>
      </c>
      <c r="G4091" s="140"/>
      <c r="H4091" s="143" t="s">
        <v>2759</v>
      </c>
    </row>
    <row r="4092" spans="1:8">
      <c r="A4092" s="146">
        <v>4099</v>
      </c>
      <c r="B4092" s="155"/>
      <c r="D4092" s="152"/>
      <c r="E4092" s="141" t="s">
        <v>46</v>
      </c>
      <c r="F4092" s="143" t="s">
        <v>2760</v>
      </c>
      <c r="G4092" s="140"/>
      <c r="H4092" s="143" t="s">
        <v>2761</v>
      </c>
    </row>
    <row r="4093" spans="1:8">
      <c r="A4093" s="146">
        <v>4100</v>
      </c>
      <c r="B4093" s="155"/>
      <c r="D4093" s="152"/>
      <c r="E4093" s="141" t="s">
        <v>46</v>
      </c>
      <c r="F4093" s="143" t="s">
        <v>2762</v>
      </c>
      <c r="G4093" s="140"/>
      <c r="H4093" s="143" t="s">
        <v>2763</v>
      </c>
    </row>
    <row r="4094" spans="1:8">
      <c r="A4094" s="146">
        <v>4101</v>
      </c>
      <c r="B4094" s="155"/>
      <c r="D4094" s="152"/>
      <c r="E4094" s="141" t="s">
        <v>46</v>
      </c>
      <c r="F4094" s="143" t="s">
        <v>2764</v>
      </c>
      <c r="G4094" s="140"/>
      <c r="H4094" s="143" t="s">
        <v>2765</v>
      </c>
    </row>
    <row r="4095" spans="1:8">
      <c r="A4095" s="146">
        <v>4102</v>
      </c>
      <c r="B4095" s="155"/>
      <c r="D4095" s="152"/>
      <c r="E4095" s="141" t="s">
        <v>46</v>
      </c>
      <c r="F4095" s="143" t="s">
        <v>2766</v>
      </c>
      <c r="G4095" s="140"/>
      <c r="H4095" s="143" t="s">
        <v>2767</v>
      </c>
    </row>
    <row r="4096" spans="1:8">
      <c r="A4096" s="146">
        <v>4103</v>
      </c>
      <c r="B4096" s="155"/>
      <c r="D4096" s="152"/>
      <c r="E4096" s="141" t="s">
        <v>46</v>
      </c>
      <c r="F4096" s="143" t="s">
        <v>2768</v>
      </c>
      <c r="G4096" s="140"/>
      <c r="H4096" s="143" t="s">
        <v>2769</v>
      </c>
    </row>
    <row r="4097" spans="1:8">
      <c r="A4097" s="146">
        <v>4104</v>
      </c>
      <c r="B4097" s="155"/>
      <c r="D4097" s="152"/>
      <c r="E4097" s="141" t="s">
        <v>46</v>
      </c>
      <c r="F4097" s="143" t="s">
        <v>2771</v>
      </c>
      <c r="G4097" s="140"/>
      <c r="H4097" s="143" t="s">
        <v>2770</v>
      </c>
    </row>
    <row r="4098" spans="1:8">
      <c r="A4098" s="146">
        <v>4105</v>
      </c>
      <c r="B4098" s="155"/>
      <c r="D4098" s="152"/>
      <c r="E4098" s="141" t="s">
        <v>46</v>
      </c>
      <c r="F4098" s="143" t="s">
        <v>2772</v>
      </c>
      <c r="G4098" s="140"/>
      <c r="H4098" s="143" t="s">
        <v>2773</v>
      </c>
    </row>
    <row r="4099" spans="1:8">
      <c r="A4099" s="146">
        <v>4106</v>
      </c>
      <c r="B4099" s="155"/>
      <c r="D4099" s="152"/>
      <c r="E4099" s="141" t="s">
        <v>46</v>
      </c>
      <c r="F4099" s="143" t="s">
        <v>2775</v>
      </c>
      <c r="G4099" s="140"/>
      <c r="H4099" s="143" t="s">
        <v>2774</v>
      </c>
    </row>
    <row r="4100" spans="1:8">
      <c r="A4100" s="146">
        <v>4107</v>
      </c>
      <c r="B4100" s="155"/>
      <c r="D4100" s="152"/>
      <c r="E4100" s="141" t="s">
        <v>46</v>
      </c>
      <c r="F4100" s="143" t="s">
        <v>2776</v>
      </c>
      <c r="G4100" s="140"/>
      <c r="H4100" s="143" t="s">
        <v>2777</v>
      </c>
    </row>
    <row r="4101" spans="1:8" ht="43.5">
      <c r="A4101" s="146">
        <v>4108</v>
      </c>
      <c r="B4101" s="155"/>
      <c r="D4101" s="152"/>
      <c r="E4101" s="141" t="s">
        <v>46</v>
      </c>
      <c r="F4101" s="143" t="s">
        <v>24459</v>
      </c>
      <c r="G4101" s="140"/>
      <c r="H4101" s="143" t="s">
        <v>2778</v>
      </c>
    </row>
    <row r="4102" spans="1:8">
      <c r="A4102" s="146">
        <v>4109</v>
      </c>
      <c r="B4102" s="155"/>
      <c r="D4102" s="152"/>
      <c r="E4102" s="141" t="s">
        <v>46</v>
      </c>
      <c r="F4102" s="143" t="s">
        <v>2779</v>
      </c>
      <c r="G4102" s="140"/>
      <c r="H4102" s="143" t="s">
        <v>2780</v>
      </c>
    </row>
    <row r="4103" spans="1:8">
      <c r="A4103" s="146">
        <v>4110</v>
      </c>
      <c r="B4103" s="155"/>
      <c r="D4103" s="152"/>
      <c r="E4103" s="141" t="s">
        <v>46</v>
      </c>
      <c r="F4103" s="143" t="s">
        <v>2781</v>
      </c>
      <c r="G4103" s="140"/>
      <c r="H4103" s="143" t="s">
        <v>2782</v>
      </c>
    </row>
    <row r="4104" spans="1:8">
      <c r="A4104" s="146">
        <v>4111</v>
      </c>
      <c r="B4104" s="155"/>
      <c r="D4104" s="152"/>
      <c r="E4104" s="141" t="s">
        <v>46</v>
      </c>
      <c r="F4104" s="143" t="s">
        <v>2783</v>
      </c>
      <c r="G4104" s="140"/>
      <c r="H4104" s="143" t="s">
        <v>2784</v>
      </c>
    </row>
    <row r="4105" spans="1:8" ht="72.5">
      <c r="A4105" s="146">
        <v>4112</v>
      </c>
      <c r="B4105" s="155"/>
      <c r="D4105" s="152"/>
      <c r="E4105" s="141" t="s">
        <v>46</v>
      </c>
      <c r="F4105" s="143" t="s">
        <v>21478</v>
      </c>
      <c r="G4105" s="140"/>
      <c r="H4105" s="143" t="s">
        <v>2786</v>
      </c>
    </row>
    <row r="4106" spans="1:8">
      <c r="A4106" s="146">
        <v>4113</v>
      </c>
      <c r="B4106" s="155"/>
      <c r="D4106" s="152"/>
      <c r="E4106" s="141" t="s">
        <v>46</v>
      </c>
      <c r="F4106" s="143" t="s">
        <v>2787</v>
      </c>
      <c r="G4106" s="140"/>
      <c r="H4106" s="143" t="s">
        <v>2788</v>
      </c>
    </row>
    <row r="4107" spans="1:8" ht="58">
      <c r="A4107" s="146">
        <v>4114</v>
      </c>
      <c r="B4107" s="155"/>
      <c r="D4107" s="152"/>
      <c r="E4107" s="141" t="s">
        <v>46</v>
      </c>
      <c r="F4107" s="143" t="s">
        <v>21477</v>
      </c>
      <c r="G4107" s="140"/>
      <c r="H4107" s="143" t="s">
        <v>2789</v>
      </c>
    </row>
    <row r="4108" spans="1:8">
      <c r="A4108" s="146">
        <v>4115</v>
      </c>
      <c r="B4108" s="155"/>
      <c r="D4108" s="152"/>
      <c r="E4108" s="141" t="s">
        <v>46</v>
      </c>
      <c r="F4108" s="143" t="s">
        <v>2792</v>
      </c>
      <c r="G4108" s="140"/>
      <c r="H4108" s="143" t="s">
        <v>2793</v>
      </c>
    </row>
    <row r="4109" spans="1:8">
      <c r="A4109" s="146">
        <v>4116</v>
      </c>
      <c r="B4109" s="155"/>
      <c r="D4109" s="152"/>
      <c r="E4109" s="141" t="s">
        <v>46</v>
      </c>
      <c r="F4109" s="143" t="s">
        <v>2794</v>
      </c>
      <c r="G4109" s="140"/>
      <c r="H4109" s="143" t="s">
        <v>2795</v>
      </c>
    </row>
    <row r="4110" spans="1:8" ht="72.5">
      <c r="A4110" s="146">
        <v>4117</v>
      </c>
      <c r="B4110" s="155"/>
      <c r="D4110" s="152"/>
      <c r="E4110" s="141" t="s">
        <v>46</v>
      </c>
      <c r="F4110" s="143" t="s">
        <v>21632</v>
      </c>
      <c r="G4110" s="140"/>
      <c r="H4110" s="143" t="s">
        <v>2796</v>
      </c>
    </row>
    <row r="4111" spans="1:8">
      <c r="A4111" s="146">
        <v>4118</v>
      </c>
      <c r="B4111" s="155"/>
      <c r="D4111" s="152"/>
      <c r="E4111" s="141" t="s">
        <v>46</v>
      </c>
      <c r="F4111" s="143" t="s">
        <v>2797</v>
      </c>
      <c r="G4111" s="140"/>
      <c r="H4111" s="143" t="s">
        <v>2798</v>
      </c>
    </row>
    <row r="4112" spans="1:8">
      <c r="A4112" s="146">
        <v>4119</v>
      </c>
      <c r="B4112" s="155"/>
      <c r="D4112" s="152"/>
      <c r="E4112" s="141" t="s">
        <v>46</v>
      </c>
      <c r="F4112" s="143" t="s">
        <v>2799</v>
      </c>
      <c r="G4112" s="140"/>
      <c r="H4112" s="143" t="s">
        <v>2800</v>
      </c>
    </row>
    <row r="4113" spans="1:8">
      <c r="A4113" s="146">
        <v>4120</v>
      </c>
      <c r="B4113" s="155"/>
      <c r="D4113" s="152"/>
      <c r="E4113" s="141" t="s">
        <v>46</v>
      </c>
      <c r="F4113" s="143" t="s">
        <v>2801</v>
      </c>
      <c r="G4113" s="140"/>
      <c r="H4113" s="143" t="s">
        <v>2802</v>
      </c>
    </row>
    <row r="4114" spans="1:8">
      <c r="A4114" s="146">
        <v>4121</v>
      </c>
      <c r="B4114" s="155"/>
      <c r="D4114" s="152"/>
      <c r="E4114" s="141" t="s">
        <v>46</v>
      </c>
      <c r="F4114" s="143" t="s">
        <v>2803</v>
      </c>
      <c r="G4114" s="140"/>
      <c r="H4114" s="143" t="s">
        <v>2804</v>
      </c>
    </row>
    <row r="4115" spans="1:8">
      <c r="A4115" s="146">
        <v>4122</v>
      </c>
      <c r="B4115" s="155"/>
      <c r="D4115" s="152"/>
      <c r="E4115" s="141" t="s">
        <v>46</v>
      </c>
      <c r="F4115" s="143" t="s">
        <v>2805</v>
      </c>
      <c r="G4115" s="140"/>
      <c r="H4115" s="143" t="s">
        <v>2806</v>
      </c>
    </row>
    <row r="4116" spans="1:8">
      <c r="A4116" s="146">
        <v>4123</v>
      </c>
      <c r="B4116" s="155"/>
      <c r="D4116" s="152"/>
      <c r="E4116" s="141" t="s">
        <v>46</v>
      </c>
      <c r="F4116" s="143" t="s">
        <v>2807</v>
      </c>
      <c r="G4116" s="140"/>
      <c r="H4116" s="143" t="s">
        <v>2808</v>
      </c>
    </row>
    <row r="4117" spans="1:8">
      <c r="A4117" s="146">
        <v>4124</v>
      </c>
      <c r="B4117" s="155"/>
      <c r="D4117" s="152"/>
      <c r="E4117" s="141" t="s">
        <v>46</v>
      </c>
      <c r="F4117" s="143" t="s">
        <v>2809</v>
      </c>
      <c r="G4117" s="140"/>
      <c r="H4117" s="143" t="s">
        <v>2810</v>
      </c>
    </row>
    <row r="4118" spans="1:8">
      <c r="A4118" s="146">
        <v>4125</v>
      </c>
      <c r="B4118" s="155"/>
      <c r="D4118" s="152"/>
      <c r="E4118" s="141" t="s">
        <v>46</v>
      </c>
      <c r="F4118" s="143" t="s">
        <v>2811</v>
      </c>
      <c r="G4118" s="140"/>
      <c r="H4118" s="143" t="s">
        <v>2812</v>
      </c>
    </row>
    <row r="4119" spans="1:8">
      <c r="A4119" s="146">
        <v>4126</v>
      </c>
      <c r="B4119" s="155"/>
      <c r="D4119" s="152"/>
      <c r="E4119" s="141" t="s">
        <v>46</v>
      </c>
      <c r="F4119" s="143" t="s">
        <v>17687</v>
      </c>
      <c r="G4119" s="140"/>
      <c r="H4119" s="143" t="s">
        <v>17688</v>
      </c>
    </row>
    <row r="4120" spans="1:8">
      <c r="A4120" s="146">
        <v>4127</v>
      </c>
      <c r="B4120" s="155"/>
      <c r="D4120" s="152"/>
      <c r="E4120" s="141" t="s">
        <v>46</v>
      </c>
      <c r="F4120" s="143" t="s">
        <v>2813</v>
      </c>
      <c r="G4120" s="140"/>
      <c r="H4120" s="143" t="s">
        <v>2814</v>
      </c>
    </row>
    <row r="4121" spans="1:8">
      <c r="A4121" s="146">
        <v>4128</v>
      </c>
      <c r="B4121" s="155"/>
      <c r="D4121" s="152"/>
      <c r="E4121" s="141" t="s">
        <v>46</v>
      </c>
      <c r="F4121" s="143" t="s">
        <v>2815</v>
      </c>
      <c r="G4121" s="140"/>
      <c r="H4121" s="143" t="s">
        <v>2816</v>
      </c>
    </row>
    <row r="4122" spans="1:8">
      <c r="A4122" s="146">
        <v>4129</v>
      </c>
      <c r="B4122" s="155"/>
      <c r="D4122" s="152"/>
      <c r="E4122" s="141" t="s">
        <v>46</v>
      </c>
      <c r="F4122" s="143" t="s">
        <v>2817</v>
      </c>
      <c r="G4122" s="140"/>
      <c r="H4122" s="143" t="s">
        <v>2818</v>
      </c>
    </row>
    <row r="4123" spans="1:8">
      <c r="A4123" s="146">
        <v>4130</v>
      </c>
      <c r="B4123" s="155"/>
      <c r="D4123" s="152"/>
      <c r="E4123" s="141" t="s">
        <v>46</v>
      </c>
      <c r="F4123" s="143" t="s">
        <v>2819</v>
      </c>
      <c r="G4123" s="140"/>
      <c r="H4123" s="143" t="s">
        <v>2820</v>
      </c>
    </row>
    <row r="4124" spans="1:8">
      <c r="A4124" s="146">
        <v>4131</v>
      </c>
      <c r="B4124" s="155"/>
      <c r="D4124" s="152"/>
      <c r="E4124" s="141" t="s">
        <v>46</v>
      </c>
      <c r="F4124" s="143" t="s">
        <v>2821</v>
      </c>
      <c r="G4124" s="140"/>
      <c r="H4124" s="143" t="s">
        <v>2822</v>
      </c>
    </row>
    <row r="4125" spans="1:8">
      <c r="A4125" s="146">
        <v>4132</v>
      </c>
      <c r="B4125" s="155"/>
      <c r="D4125" s="152"/>
      <c r="E4125" s="141" t="s">
        <v>46</v>
      </c>
      <c r="F4125" s="143" t="s">
        <v>2823</v>
      </c>
      <c r="G4125" s="140"/>
      <c r="H4125" s="143" t="s">
        <v>2824</v>
      </c>
    </row>
    <row r="4126" spans="1:8">
      <c r="A4126" s="146">
        <v>4133</v>
      </c>
      <c r="B4126" s="155"/>
      <c r="D4126" s="152"/>
      <c r="E4126" s="141" t="s">
        <v>46</v>
      </c>
      <c r="F4126" s="143" t="s">
        <v>2825</v>
      </c>
      <c r="G4126" s="140"/>
      <c r="H4126" s="143" t="s">
        <v>2826</v>
      </c>
    </row>
    <row r="4127" spans="1:8">
      <c r="A4127" s="146">
        <v>4134</v>
      </c>
      <c r="B4127" s="155"/>
      <c r="D4127" s="152"/>
      <c r="E4127" s="141" t="s">
        <v>46</v>
      </c>
      <c r="F4127" s="143" t="s">
        <v>2827</v>
      </c>
      <c r="G4127" s="140"/>
      <c r="H4127" s="143" t="s">
        <v>2828</v>
      </c>
    </row>
    <row r="4128" spans="1:8">
      <c r="A4128" s="146">
        <v>4135</v>
      </c>
      <c r="B4128" s="155"/>
      <c r="D4128" s="152"/>
      <c r="E4128" s="141" t="s">
        <v>46</v>
      </c>
      <c r="F4128" s="143" t="s">
        <v>2829</v>
      </c>
      <c r="G4128" s="140"/>
      <c r="H4128" s="143" t="s">
        <v>2830</v>
      </c>
    </row>
    <row r="4129" spans="1:8">
      <c r="A4129" s="146">
        <v>4136</v>
      </c>
      <c r="B4129" s="155"/>
      <c r="D4129" s="152"/>
      <c r="E4129" s="141" t="s">
        <v>46</v>
      </c>
      <c r="F4129" s="143" t="s">
        <v>2831</v>
      </c>
      <c r="G4129" s="140"/>
      <c r="H4129" s="143" t="s">
        <v>2832</v>
      </c>
    </row>
    <row r="4130" spans="1:8">
      <c r="A4130" s="146">
        <v>4137</v>
      </c>
      <c r="B4130" s="155"/>
      <c r="D4130" s="152"/>
      <c r="E4130" s="141" t="s">
        <v>46</v>
      </c>
      <c r="F4130" s="143" t="s">
        <v>21479</v>
      </c>
      <c r="G4130" s="140"/>
      <c r="H4130" s="143" t="s">
        <v>2833</v>
      </c>
    </row>
    <row r="4131" spans="1:8">
      <c r="A4131" s="146">
        <v>4138</v>
      </c>
      <c r="B4131" s="155"/>
      <c r="D4131" s="152"/>
      <c r="E4131" s="141" t="s">
        <v>46</v>
      </c>
      <c r="F4131" s="143" t="s">
        <v>2834</v>
      </c>
      <c r="G4131" s="140"/>
      <c r="H4131" s="143" t="s">
        <v>2835</v>
      </c>
    </row>
    <row r="4132" spans="1:8">
      <c r="A4132" s="146">
        <v>4139</v>
      </c>
      <c r="B4132" s="155"/>
      <c r="D4132" s="152"/>
      <c r="E4132" s="141" t="s">
        <v>46</v>
      </c>
      <c r="F4132" s="143" t="s">
        <v>2836</v>
      </c>
      <c r="G4132" s="140"/>
      <c r="H4132" s="143" t="s">
        <v>2837</v>
      </c>
    </row>
    <row r="4133" spans="1:8">
      <c r="A4133" s="146">
        <v>4140</v>
      </c>
      <c r="B4133" s="155"/>
      <c r="D4133" s="152"/>
      <c r="E4133" s="141" t="s">
        <v>46</v>
      </c>
      <c r="F4133" s="143" t="s">
        <v>2838</v>
      </c>
      <c r="G4133" s="140"/>
      <c r="H4133" s="143" t="s">
        <v>2839</v>
      </c>
    </row>
    <row r="4134" spans="1:8">
      <c r="A4134" s="146">
        <v>4141</v>
      </c>
      <c r="B4134" s="155"/>
      <c r="D4134" s="152"/>
      <c r="E4134" s="141" t="s">
        <v>46</v>
      </c>
      <c r="F4134" s="143" t="s">
        <v>2840</v>
      </c>
      <c r="G4134" s="140"/>
      <c r="H4134" s="143" t="s">
        <v>2841</v>
      </c>
    </row>
    <row r="4135" spans="1:8">
      <c r="A4135" s="146">
        <v>4142</v>
      </c>
      <c r="B4135" s="155"/>
      <c r="D4135" s="152"/>
      <c r="E4135" s="141" t="s">
        <v>46</v>
      </c>
      <c r="F4135" s="143" t="s">
        <v>13962</v>
      </c>
      <c r="G4135" s="140"/>
      <c r="H4135" s="143" t="s">
        <v>13963</v>
      </c>
    </row>
    <row r="4136" spans="1:8">
      <c r="A4136" s="146">
        <v>4143</v>
      </c>
      <c r="B4136" s="155"/>
      <c r="D4136" s="152"/>
      <c r="E4136" s="141" t="s">
        <v>46</v>
      </c>
      <c r="F4136" s="143" t="s">
        <v>13976</v>
      </c>
      <c r="G4136" s="140"/>
      <c r="H4136" s="143" t="s">
        <v>13977</v>
      </c>
    </row>
    <row r="4137" spans="1:8">
      <c r="A4137" s="146">
        <v>4144</v>
      </c>
      <c r="B4137" s="155"/>
      <c r="D4137" s="152"/>
      <c r="E4137" s="141" t="s">
        <v>46</v>
      </c>
      <c r="F4137" s="143" t="s">
        <v>13980</v>
      </c>
      <c r="G4137" s="140"/>
      <c r="H4137" s="143" t="s">
        <v>13981</v>
      </c>
    </row>
    <row r="4138" spans="1:8">
      <c r="A4138" s="146">
        <v>4145</v>
      </c>
      <c r="B4138" s="155"/>
      <c r="D4138" s="152"/>
      <c r="E4138" s="141" t="s">
        <v>46</v>
      </c>
      <c r="F4138" s="143" t="s">
        <v>13985</v>
      </c>
      <c r="G4138" s="140"/>
      <c r="H4138" s="143" t="s">
        <v>13986</v>
      </c>
    </row>
    <row r="4139" spans="1:8">
      <c r="A4139" s="146">
        <v>4146</v>
      </c>
      <c r="B4139" s="155"/>
      <c r="D4139" s="152"/>
      <c r="E4139" s="141" t="s">
        <v>46</v>
      </c>
      <c r="F4139" s="143" t="s">
        <v>13987</v>
      </c>
      <c r="G4139" s="140"/>
      <c r="H4139" s="143" t="s">
        <v>13988</v>
      </c>
    </row>
    <row r="4140" spans="1:8">
      <c r="A4140" s="146">
        <v>4147</v>
      </c>
      <c r="B4140" s="155"/>
      <c r="D4140" s="152"/>
      <c r="E4140" s="141" t="s">
        <v>46</v>
      </c>
      <c r="F4140" s="143" t="s">
        <v>250</v>
      </c>
      <c r="G4140" s="140"/>
      <c r="H4140" s="143" t="s">
        <v>14003</v>
      </c>
    </row>
    <row r="4141" spans="1:8">
      <c r="A4141" s="146">
        <v>4148</v>
      </c>
      <c r="B4141" s="158"/>
      <c r="D4141" s="154"/>
      <c r="E4141" s="141" t="s">
        <v>46</v>
      </c>
      <c r="F4141" s="143" t="s">
        <v>24462</v>
      </c>
      <c r="G4141" s="143"/>
      <c r="H4141" s="143" t="s">
        <v>24463</v>
      </c>
    </row>
    <row r="4142" spans="1:8">
      <c r="A4142" s="146">
        <v>4149</v>
      </c>
      <c r="B4142" s="155"/>
      <c r="D4142" s="152"/>
      <c r="E4142" s="141" t="s">
        <v>46</v>
      </c>
      <c r="F4142" s="143" t="s">
        <v>14045</v>
      </c>
      <c r="G4142" s="140"/>
      <c r="H4142" s="143" t="s">
        <v>14046</v>
      </c>
    </row>
    <row r="4143" spans="1:8">
      <c r="A4143" s="146">
        <v>4150</v>
      </c>
      <c r="B4143" s="155"/>
      <c r="D4143" s="152"/>
      <c r="E4143" s="141" t="s">
        <v>46</v>
      </c>
      <c r="F4143" s="143" t="s">
        <v>14521</v>
      </c>
      <c r="G4143" s="140"/>
      <c r="H4143" s="143" t="s">
        <v>14522</v>
      </c>
    </row>
    <row r="4144" spans="1:8">
      <c r="A4144" s="146">
        <v>4151</v>
      </c>
      <c r="B4144" s="155"/>
      <c r="D4144" s="152"/>
      <c r="E4144" s="141" t="s">
        <v>46</v>
      </c>
      <c r="F4144" s="143" t="s">
        <v>14596</v>
      </c>
      <c r="G4144" s="140"/>
      <c r="H4144" s="143" t="s">
        <v>14597</v>
      </c>
    </row>
    <row r="4145" spans="1:8">
      <c r="A4145" s="146">
        <v>4152</v>
      </c>
      <c r="B4145" s="155"/>
      <c r="D4145" s="152"/>
      <c r="E4145" s="141" t="s">
        <v>46</v>
      </c>
      <c r="F4145" s="143" t="s">
        <v>14613</v>
      </c>
      <c r="G4145" s="140"/>
      <c r="H4145" s="143" t="s">
        <v>14614</v>
      </c>
    </row>
    <row r="4146" spans="1:8">
      <c r="A4146" s="146">
        <v>4153</v>
      </c>
      <c r="B4146" s="155"/>
      <c r="D4146" s="152"/>
      <c r="E4146" s="141" t="s">
        <v>46</v>
      </c>
      <c r="F4146" s="143" t="s">
        <v>2762</v>
      </c>
      <c r="G4146" s="140"/>
      <c r="H4146" s="143" t="s">
        <v>14649</v>
      </c>
    </row>
    <row r="4147" spans="1:8">
      <c r="A4147" s="146">
        <v>4154</v>
      </c>
      <c r="B4147" s="155"/>
      <c r="D4147" s="152"/>
      <c r="E4147" s="141" t="s">
        <v>46</v>
      </c>
      <c r="F4147" s="143" t="s">
        <v>14650</v>
      </c>
      <c r="G4147" s="140"/>
      <c r="H4147" s="143" t="s">
        <v>14651</v>
      </c>
    </row>
    <row r="4148" spans="1:8">
      <c r="A4148" s="146">
        <v>4155</v>
      </c>
      <c r="B4148" s="155"/>
      <c r="D4148" s="152"/>
      <c r="E4148" s="141" t="s">
        <v>46</v>
      </c>
      <c r="F4148" s="143" t="s">
        <v>14652</v>
      </c>
      <c r="G4148" s="140"/>
      <c r="H4148" s="143" t="s">
        <v>14653</v>
      </c>
    </row>
    <row r="4149" spans="1:8">
      <c r="A4149" s="146">
        <v>4156</v>
      </c>
      <c r="B4149" s="155"/>
      <c r="D4149" s="152"/>
      <c r="E4149" s="141" t="s">
        <v>46</v>
      </c>
      <c r="F4149" s="143" t="s">
        <v>14654</v>
      </c>
      <c r="G4149" s="140"/>
      <c r="H4149" s="143" t="s">
        <v>14655</v>
      </c>
    </row>
    <row r="4150" spans="1:8">
      <c r="A4150" s="146">
        <v>4157</v>
      </c>
      <c r="B4150" s="155"/>
      <c r="D4150" s="152"/>
      <c r="E4150" s="141" t="s">
        <v>46</v>
      </c>
      <c r="F4150" s="143" t="s">
        <v>14760</v>
      </c>
      <c r="G4150" s="140"/>
      <c r="H4150" s="143" t="s">
        <v>14761</v>
      </c>
    </row>
    <row r="4151" spans="1:8">
      <c r="A4151" s="146">
        <v>4158</v>
      </c>
      <c r="B4151" s="155"/>
      <c r="D4151" s="152"/>
      <c r="E4151" s="141" t="s">
        <v>46</v>
      </c>
      <c r="F4151" s="143" t="s">
        <v>14931</v>
      </c>
      <c r="G4151" s="140"/>
      <c r="H4151" s="143" t="s">
        <v>14932</v>
      </c>
    </row>
    <row r="4152" spans="1:8">
      <c r="A4152" s="146">
        <v>4159</v>
      </c>
      <c r="B4152" s="155"/>
      <c r="D4152" s="152"/>
      <c r="E4152" s="141" t="s">
        <v>46</v>
      </c>
      <c r="F4152" s="143" t="s">
        <v>15107</v>
      </c>
      <c r="G4152" s="140"/>
      <c r="H4152" s="143" t="s">
        <v>15108</v>
      </c>
    </row>
    <row r="4153" spans="1:8">
      <c r="A4153" s="146">
        <v>4160</v>
      </c>
      <c r="B4153" s="155"/>
      <c r="D4153" s="152"/>
      <c r="E4153" s="141" t="s">
        <v>46</v>
      </c>
      <c r="F4153" s="143" t="s">
        <v>15267</v>
      </c>
      <c r="G4153" s="140"/>
      <c r="H4153" s="143" t="s">
        <v>15268</v>
      </c>
    </row>
    <row r="4154" spans="1:8" ht="116">
      <c r="A4154" s="146">
        <v>4161</v>
      </c>
      <c r="B4154" s="155"/>
      <c r="C4154" t="s">
        <v>16309</v>
      </c>
      <c r="D4154" s="152"/>
      <c r="E4154" s="141" t="s">
        <v>46</v>
      </c>
      <c r="F4154" s="143" t="s">
        <v>26367</v>
      </c>
      <c r="G4154" s="140"/>
      <c r="H4154" s="143" t="s">
        <v>15283</v>
      </c>
    </row>
    <row r="4155" spans="1:8">
      <c r="A4155" s="146">
        <v>4162</v>
      </c>
      <c r="B4155" s="155"/>
      <c r="D4155" s="152"/>
      <c r="E4155" s="141" t="s">
        <v>46</v>
      </c>
      <c r="F4155" s="143" t="s">
        <v>15307</v>
      </c>
      <c r="G4155" s="140"/>
      <c r="H4155" s="143" t="s">
        <v>15308</v>
      </c>
    </row>
    <row r="4156" spans="1:8">
      <c r="A4156" s="146">
        <v>4163</v>
      </c>
      <c r="B4156" s="155"/>
      <c r="D4156" s="152"/>
      <c r="E4156" s="141" t="s">
        <v>46</v>
      </c>
      <c r="F4156" s="143" t="s">
        <v>15385</v>
      </c>
      <c r="G4156" s="140"/>
      <c r="H4156" s="143" t="s">
        <v>15386</v>
      </c>
    </row>
    <row r="4157" spans="1:8" ht="43.5">
      <c r="A4157" s="146">
        <v>4164</v>
      </c>
      <c r="B4157" s="155"/>
      <c r="D4157" s="152"/>
      <c r="E4157" s="141" t="s">
        <v>46</v>
      </c>
      <c r="F4157" s="143" t="s">
        <v>26368</v>
      </c>
      <c r="G4157" s="140"/>
      <c r="H4157" s="143" t="s">
        <v>15397</v>
      </c>
    </row>
    <row r="4158" spans="1:8">
      <c r="A4158" s="146">
        <v>4165</v>
      </c>
      <c r="B4158" s="155"/>
      <c r="D4158" s="152"/>
      <c r="E4158" s="141" t="s">
        <v>46</v>
      </c>
      <c r="F4158" s="143" t="s">
        <v>15408</v>
      </c>
      <c r="G4158" s="140"/>
      <c r="H4158" s="143" t="s">
        <v>15409</v>
      </c>
    </row>
    <row r="4159" spans="1:8">
      <c r="A4159" s="146">
        <v>4166</v>
      </c>
      <c r="B4159" s="155"/>
      <c r="D4159" s="152"/>
      <c r="E4159" s="141" t="s">
        <v>46</v>
      </c>
      <c r="F4159" s="143" t="s">
        <v>15430</v>
      </c>
      <c r="G4159" s="140"/>
      <c r="H4159" s="143" t="s">
        <v>15431</v>
      </c>
    </row>
    <row r="4160" spans="1:8">
      <c r="A4160" s="146">
        <v>4167</v>
      </c>
      <c r="B4160" s="155"/>
      <c r="D4160" s="152"/>
      <c r="E4160" s="141" t="s">
        <v>46</v>
      </c>
      <c r="F4160" s="143" t="s">
        <v>15432</v>
      </c>
      <c r="G4160" s="140"/>
      <c r="H4160" s="143" t="s">
        <v>15433</v>
      </c>
    </row>
    <row r="4161" spans="1:8" ht="43.5">
      <c r="A4161" s="146">
        <v>4168</v>
      </c>
      <c r="B4161" s="155"/>
      <c r="D4161" s="152"/>
      <c r="E4161" s="141" t="s">
        <v>46</v>
      </c>
      <c r="F4161" s="143" t="s">
        <v>26369</v>
      </c>
      <c r="G4161" s="140"/>
      <c r="H4161" s="143" t="s">
        <v>15466</v>
      </c>
    </row>
    <row r="4162" spans="1:8" ht="58">
      <c r="A4162" s="146">
        <v>4169</v>
      </c>
      <c r="B4162" s="155"/>
      <c r="D4162" s="152" t="s">
        <v>551</v>
      </c>
      <c r="E4162" s="141" t="s">
        <v>46</v>
      </c>
      <c r="F4162" s="143" t="s">
        <v>26370</v>
      </c>
      <c r="G4162" s="140"/>
      <c r="H4162" s="143" t="s">
        <v>15489</v>
      </c>
    </row>
    <row r="4163" spans="1:8" ht="58">
      <c r="A4163" s="146">
        <v>4170</v>
      </c>
      <c r="B4163" s="155"/>
      <c r="D4163" s="152" t="s">
        <v>551</v>
      </c>
      <c r="E4163" s="141" t="s">
        <v>46</v>
      </c>
      <c r="F4163" s="143" t="s">
        <v>26371</v>
      </c>
      <c r="G4163" s="140"/>
      <c r="H4163" s="143" t="s">
        <v>15522</v>
      </c>
    </row>
    <row r="4164" spans="1:8">
      <c r="A4164" s="146">
        <v>4171</v>
      </c>
      <c r="B4164" s="155"/>
      <c r="D4164" s="152"/>
      <c r="E4164" s="141" t="s">
        <v>46</v>
      </c>
      <c r="F4164" s="143" t="s">
        <v>26372</v>
      </c>
      <c r="G4164" s="140"/>
      <c r="H4164" s="143" t="s">
        <v>15595</v>
      </c>
    </row>
    <row r="4165" spans="1:8">
      <c r="A4165" s="146">
        <v>4172</v>
      </c>
      <c r="B4165" s="155"/>
      <c r="D4165" s="152"/>
      <c r="E4165" s="141" t="s">
        <v>46</v>
      </c>
      <c r="F4165" s="143" t="s">
        <v>15620</v>
      </c>
      <c r="G4165" s="140"/>
      <c r="H4165" s="143" t="s">
        <v>15621</v>
      </c>
    </row>
    <row r="4166" spans="1:8" ht="58">
      <c r="A4166" s="146">
        <v>4173</v>
      </c>
      <c r="B4166" s="155"/>
      <c r="D4166" s="152"/>
      <c r="E4166" s="141" t="s">
        <v>46</v>
      </c>
      <c r="F4166" s="143" t="s">
        <v>26373</v>
      </c>
      <c r="G4166" s="140"/>
      <c r="H4166" s="143" t="s">
        <v>15643</v>
      </c>
    </row>
    <row r="4167" spans="1:8">
      <c r="A4167" s="146">
        <v>4174</v>
      </c>
      <c r="B4167" s="155"/>
      <c r="D4167" s="152" t="s">
        <v>551</v>
      </c>
      <c r="E4167" s="141" t="s">
        <v>46</v>
      </c>
      <c r="F4167" s="143" t="s">
        <v>15654</v>
      </c>
      <c r="G4167" s="140"/>
      <c r="H4167" s="143" t="s">
        <v>15656</v>
      </c>
    </row>
    <row r="4168" spans="1:8" ht="43.5">
      <c r="A4168" s="146">
        <v>4175</v>
      </c>
      <c r="B4168" s="155"/>
      <c r="D4168" s="152" t="s">
        <v>551</v>
      </c>
      <c r="E4168" s="141" t="s">
        <v>46</v>
      </c>
      <c r="F4168" s="143" t="s">
        <v>26374</v>
      </c>
      <c r="G4168" s="140"/>
      <c r="H4168" s="143" t="s">
        <v>15655</v>
      </c>
    </row>
    <row r="4169" spans="1:8">
      <c r="A4169" s="146">
        <v>4176</v>
      </c>
      <c r="B4169" s="155"/>
      <c r="D4169" s="152" t="s">
        <v>551</v>
      </c>
      <c r="E4169" s="141" t="s">
        <v>46</v>
      </c>
      <c r="F4169" s="143" t="s">
        <v>15661</v>
      </c>
      <c r="G4169" s="140"/>
      <c r="H4169" s="143" t="s">
        <v>15662</v>
      </c>
    </row>
    <row r="4170" spans="1:8">
      <c r="A4170" s="146">
        <v>4177</v>
      </c>
      <c r="B4170" s="155"/>
      <c r="D4170" s="152"/>
      <c r="E4170" s="141" t="s">
        <v>46</v>
      </c>
      <c r="F4170" s="143" t="s">
        <v>15687</v>
      </c>
      <c r="G4170" s="140"/>
      <c r="H4170" s="143" t="s">
        <v>15686</v>
      </c>
    </row>
    <row r="4171" spans="1:8" ht="43.5">
      <c r="A4171" s="146">
        <v>4178</v>
      </c>
      <c r="B4171" s="155"/>
      <c r="D4171" s="152"/>
      <c r="E4171" s="141" t="s">
        <v>46</v>
      </c>
      <c r="F4171" s="143" t="s">
        <v>26375</v>
      </c>
      <c r="G4171" s="140"/>
      <c r="H4171" s="143" t="s">
        <v>15831</v>
      </c>
    </row>
    <row r="4172" spans="1:8">
      <c r="A4172" s="146">
        <v>4179</v>
      </c>
      <c r="B4172" s="155"/>
      <c r="D4172" s="152"/>
      <c r="E4172" s="141" t="s">
        <v>46</v>
      </c>
      <c r="F4172" s="143" t="s">
        <v>15846</v>
      </c>
      <c r="G4172" s="140"/>
      <c r="H4172" s="143" t="s">
        <v>15847</v>
      </c>
    </row>
    <row r="4173" spans="1:8">
      <c r="A4173" s="146">
        <v>4180</v>
      </c>
      <c r="B4173" s="155"/>
      <c r="D4173" s="152" t="s">
        <v>551</v>
      </c>
      <c r="E4173" s="141" t="s">
        <v>46</v>
      </c>
      <c r="F4173" s="143" t="s">
        <v>15927</v>
      </c>
      <c r="G4173" s="140"/>
      <c r="H4173" s="143" t="s">
        <v>15928</v>
      </c>
    </row>
    <row r="4174" spans="1:8">
      <c r="A4174" s="146">
        <v>4181</v>
      </c>
      <c r="B4174" s="155"/>
      <c r="D4174" s="152" t="s">
        <v>551</v>
      </c>
      <c r="E4174" s="141" t="s">
        <v>46</v>
      </c>
      <c r="F4174" s="143" t="s">
        <v>15965</v>
      </c>
      <c r="G4174" s="140"/>
      <c r="H4174" s="143" t="s">
        <v>15966</v>
      </c>
    </row>
    <row r="4175" spans="1:8">
      <c r="A4175" s="146">
        <v>4182</v>
      </c>
      <c r="B4175" s="155"/>
      <c r="D4175" s="152"/>
      <c r="E4175" s="141" t="s">
        <v>46</v>
      </c>
      <c r="F4175" s="143" t="s">
        <v>15968</v>
      </c>
      <c r="G4175" s="140"/>
      <c r="H4175" s="143" t="s">
        <v>15969</v>
      </c>
    </row>
    <row r="4176" spans="1:8" ht="58">
      <c r="A4176" s="146">
        <v>4183</v>
      </c>
      <c r="B4176" s="155"/>
      <c r="D4176" s="152"/>
      <c r="E4176" s="141" t="s">
        <v>46</v>
      </c>
      <c r="F4176" s="143" t="s">
        <v>26376</v>
      </c>
      <c r="G4176" s="140"/>
      <c r="H4176" s="143" t="s">
        <v>2802</v>
      </c>
    </row>
    <row r="4177" spans="1:8">
      <c r="A4177" s="146">
        <v>4184</v>
      </c>
      <c r="B4177" s="155"/>
      <c r="D4177" s="152"/>
      <c r="E4177" s="141" t="s">
        <v>46</v>
      </c>
      <c r="F4177" s="143" t="s">
        <v>15970</v>
      </c>
      <c r="G4177" s="140"/>
      <c r="H4177" s="143" t="s">
        <v>15971</v>
      </c>
    </row>
    <row r="4178" spans="1:8">
      <c r="A4178" s="146">
        <v>4185</v>
      </c>
      <c r="B4178" s="155"/>
      <c r="D4178" s="152"/>
      <c r="E4178" s="141" t="s">
        <v>46</v>
      </c>
      <c r="F4178" s="143" t="s">
        <v>15972</v>
      </c>
      <c r="G4178" s="140"/>
      <c r="H4178" s="143" t="s">
        <v>15973</v>
      </c>
    </row>
    <row r="4179" spans="1:8">
      <c r="A4179" s="146">
        <v>4186</v>
      </c>
      <c r="B4179" s="155"/>
      <c r="D4179" s="152"/>
      <c r="E4179" s="141" t="s">
        <v>46</v>
      </c>
      <c r="F4179" s="143" t="s">
        <v>15974</v>
      </c>
      <c r="G4179" s="140"/>
      <c r="H4179" s="143" t="s">
        <v>15975</v>
      </c>
    </row>
    <row r="4180" spans="1:8">
      <c r="A4180" s="146">
        <v>4187</v>
      </c>
      <c r="B4180" s="155"/>
      <c r="D4180" s="152"/>
      <c r="E4180" s="141" t="s">
        <v>46</v>
      </c>
      <c r="F4180" s="143" t="s">
        <v>15977</v>
      </c>
      <c r="G4180" s="140"/>
      <c r="H4180" s="143" t="s">
        <v>15976</v>
      </c>
    </row>
    <row r="4181" spans="1:8">
      <c r="A4181" s="146">
        <v>4188</v>
      </c>
      <c r="B4181" s="155"/>
      <c r="D4181" s="152"/>
      <c r="E4181" s="141" t="s">
        <v>46</v>
      </c>
      <c r="F4181" s="143" t="s">
        <v>15978</v>
      </c>
      <c r="G4181" s="140"/>
      <c r="H4181" s="143" t="s">
        <v>15979</v>
      </c>
    </row>
    <row r="4182" spans="1:8">
      <c r="A4182" s="146">
        <v>4189</v>
      </c>
      <c r="B4182" s="155"/>
      <c r="D4182" s="152"/>
      <c r="E4182" s="141" t="s">
        <v>46</v>
      </c>
      <c r="F4182" s="143" t="s">
        <v>15980</v>
      </c>
      <c r="G4182" s="140"/>
      <c r="H4182" s="143" t="s">
        <v>15981</v>
      </c>
    </row>
    <row r="4183" spans="1:8">
      <c r="A4183" s="146">
        <v>4190</v>
      </c>
      <c r="B4183" s="155"/>
      <c r="D4183" s="152"/>
      <c r="E4183" s="141" t="s">
        <v>46</v>
      </c>
      <c r="F4183" s="143" t="s">
        <v>15982</v>
      </c>
      <c r="G4183" s="140"/>
      <c r="H4183" s="143" t="s">
        <v>15983</v>
      </c>
    </row>
    <row r="4184" spans="1:8">
      <c r="A4184" s="146">
        <v>4191</v>
      </c>
      <c r="B4184" s="155"/>
      <c r="D4184" s="152"/>
      <c r="E4184" s="141" t="s">
        <v>46</v>
      </c>
      <c r="F4184" s="143" t="s">
        <v>15984</v>
      </c>
      <c r="G4184" s="140"/>
      <c r="H4184" s="143" t="s">
        <v>15985</v>
      </c>
    </row>
    <row r="4185" spans="1:8">
      <c r="A4185" s="146">
        <v>4192</v>
      </c>
      <c r="B4185" s="155"/>
      <c r="D4185" s="152"/>
      <c r="E4185" s="141" t="s">
        <v>46</v>
      </c>
      <c r="F4185" s="143" t="s">
        <v>15986</v>
      </c>
      <c r="G4185" s="140"/>
      <c r="H4185" s="143" t="s">
        <v>15987</v>
      </c>
    </row>
    <row r="4186" spans="1:8">
      <c r="A4186" s="146">
        <v>4193</v>
      </c>
      <c r="B4186" s="155"/>
      <c r="D4186" s="152"/>
      <c r="E4186" s="141" t="s">
        <v>46</v>
      </c>
      <c r="F4186" s="143" t="s">
        <v>15988</v>
      </c>
      <c r="G4186" s="140"/>
      <c r="H4186" s="143" t="s">
        <v>15989</v>
      </c>
    </row>
    <row r="4187" spans="1:8">
      <c r="A4187" s="146">
        <v>4194</v>
      </c>
      <c r="B4187" s="155"/>
      <c r="D4187" s="152"/>
      <c r="E4187" s="141" t="s">
        <v>46</v>
      </c>
      <c r="F4187" s="143" t="s">
        <v>15990</v>
      </c>
      <c r="G4187" s="140"/>
      <c r="H4187" s="143" t="s">
        <v>15991</v>
      </c>
    </row>
    <row r="4188" spans="1:8">
      <c r="A4188" s="146">
        <v>4195</v>
      </c>
      <c r="B4188" s="155"/>
      <c r="D4188" s="152"/>
      <c r="E4188" s="141" t="s">
        <v>46</v>
      </c>
      <c r="F4188" s="143" t="s">
        <v>15992</v>
      </c>
      <c r="G4188" s="140"/>
      <c r="H4188" s="143" t="s">
        <v>15993</v>
      </c>
    </row>
    <row r="4189" spans="1:8">
      <c r="A4189" s="146">
        <v>4196</v>
      </c>
      <c r="B4189" s="155"/>
      <c r="D4189" s="152"/>
      <c r="E4189" s="141" t="s">
        <v>46</v>
      </c>
      <c r="F4189" s="143" t="s">
        <v>15994</v>
      </c>
      <c r="G4189" s="140"/>
      <c r="H4189" s="143" t="s">
        <v>15995</v>
      </c>
    </row>
    <row r="4190" spans="1:8">
      <c r="A4190" s="146">
        <v>4197</v>
      </c>
      <c r="B4190" s="155"/>
      <c r="D4190" s="152"/>
      <c r="E4190" s="141" t="s">
        <v>46</v>
      </c>
      <c r="F4190" s="143" t="s">
        <v>15996</v>
      </c>
      <c r="G4190" s="140"/>
      <c r="H4190" s="143" t="s">
        <v>15997</v>
      </c>
    </row>
    <row r="4191" spans="1:8">
      <c r="A4191" s="146">
        <v>4198</v>
      </c>
      <c r="B4191" s="155"/>
      <c r="D4191" s="152"/>
      <c r="E4191" s="141" t="s">
        <v>46</v>
      </c>
      <c r="F4191" s="143" t="s">
        <v>2790</v>
      </c>
      <c r="G4191" s="140"/>
      <c r="H4191" s="143" t="s">
        <v>2791</v>
      </c>
    </row>
    <row r="4192" spans="1:8">
      <c r="A4192" s="146">
        <v>4199</v>
      </c>
      <c r="B4192" s="155"/>
      <c r="D4192" s="152"/>
      <c r="E4192" s="141" t="s">
        <v>46</v>
      </c>
      <c r="F4192" s="143" t="s">
        <v>15998</v>
      </c>
      <c r="G4192" s="140"/>
      <c r="H4192" s="143" t="s">
        <v>15999</v>
      </c>
    </row>
    <row r="4193" spans="1:8">
      <c r="A4193" s="146">
        <v>4200</v>
      </c>
      <c r="B4193" s="155"/>
      <c r="D4193" s="152"/>
      <c r="E4193" s="141" t="s">
        <v>46</v>
      </c>
      <c r="F4193" s="143" t="s">
        <v>16053</v>
      </c>
      <c r="G4193" s="140"/>
      <c r="H4193" s="143" t="s">
        <v>16054</v>
      </c>
    </row>
    <row r="4194" spans="1:8">
      <c r="A4194" s="146">
        <v>4201</v>
      </c>
      <c r="B4194" s="155"/>
      <c r="D4194" s="152"/>
      <c r="E4194" s="141" t="s">
        <v>46</v>
      </c>
      <c r="F4194" s="143" t="s">
        <v>16114</v>
      </c>
      <c r="G4194" s="140"/>
      <c r="H4194" s="143" t="s">
        <v>16115</v>
      </c>
    </row>
    <row r="4195" spans="1:8">
      <c r="A4195" s="146">
        <v>4202</v>
      </c>
      <c r="B4195" s="155"/>
      <c r="D4195" s="152"/>
      <c r="E4195" s="141" t="s">
        <v>46</v>
      </c>
      <c r="F4195" s="143" t="s">
        <v>16118</v>
      </c>
      <c r="G4195" s="140"/>
      <c r="H4195" s="143" t="s">
        <v>16119</v>
      </c>
    </row>
    <row r="4196" spans="1:8">
      <c r="A4196" s="146">
        <v>4203</v>
      </c>
      <c r="B4196" s="155"/>
      <c r="D4196" s="152"/>
      <c r="E4196" s="141" t="s">
        <v>46</v>
      </c>
      <c r="F4196" s="143" t="s">
        <v>16121</v>
      </c>
      <c r="G4196" s="140"/>
      <c r="H4196" s="143" t="s">
        <v>16120</v>
      </c>
    </row>
    <row r="4197" spans="1:8">
      <c r="A4197" s="146">
        <v>4204</v>
      </c>
      <c r="B4197" s="155"/>
      <c r="D4197" s="152"/>
      <c r="E4197" s="141" t="s">
        <v>46</v>
      </c>
      <c r="F4197" s="143" t="s">
        <v>16123</v>
      </c>
      <c r="G4197" s="140"/>
      <c r="H4197" s="143" t="s">
        <v>16122</v>
      </c>
    </row>
    <row r="4198" spans="1:8">
      <c r="A4198" s="146">
        <v>4205</v>
      </c>
      <c r="B4198" s="155"/>
      <c r="D4198" s="152"/>
      <c r="E4198" s="141" t="s">
        <v>46</v>
      </c>
      <c r="F4198" s="143" t="s">
        <v>16124</v>
      </c>
      <c r="G4198" s="140"/>
      <c r="H4198" s="143" t="s">
        <v>16125</v>
      </c>
    </row>
    <row r="4199" spans="1:8">
      <c r="A4199" s="146">
        <v>4206</v>
      </c>
      <c r="B4199" s="155"/>
      <c r="D4199" s="152"/>
      <c r="E4199" s="141" t="s">
        <v>46</v>
      </c>
      <c r="F4199" s="143" t="s">
        <v>16177</v>
      </c>
      <c r="G4199" s="140"/>
      <c r="H4199" s="143" t="s">
        <v>16176</v>
      </c>
    </row>
    <row r="4200" spans="1:8">
      <c r="A4200" s="146">
        <v>4207</v>
      </c>
      <c r="B4200" s="155"/>
      <c r="D4200" s="152"/>
      <c r="E4200" s="141" t="s">
        <v>46</v>
      </c>
      <c r="F4200" s="143" t="s">
        <v>16237</v>
      </c>
      <c r="G4200" s="140"/>
      <c r="H4200" s="143" t="s">
        <v>16238</v>
      </c>
    </row>
    <row r="4201" spans="1:8">
      <c r="A4201" s="146">
        <v>4208</v>
      </c>
      <c r="B4201" s="155"/>
      <c r="D4201" s="152" t="s">
        <v>551</v>
      </c>
      <c r="E4201" s="141" t="s">
        <v>46</v>
      </c>
      <c r="F4201" s="143" t="s">
        <v>16239</v>
      </c>
      <c r="G4201" s="140"/>
      <c r="H4201" s="143" t="s">
        <v>16240</v>
      </c>
    </row>
    <row r="4202" spans="1:8">
      <c r="A4202" s="146">
        <v>4209</v>
      </c>
      <c r="B4202" s="155"/>
      <c r="D4202" s="152"/>
      <c r="E4202" s="141" t="s">
        <v>46</v>
      </c>
      <c r="F4202" s="143" t="s">
        <v>16242</v>
      </c>
      <c r="G4202" s="140"/>
      <c r="H4202" s="143" t="s">
        <v>16243</v>
      </c>
    </row>
    <row r="4203" spans="1:8">
      <c r="A4203" s="146">
        <v>4210</v>
      </c>
      <c r="B4203" s="155"/>
      <c r="D4203" s="152"/>
      <c r="E4203" s="141" t="s">
        <v>46</v>
      </c>
      <c r="F4203" s="143" t="s">
        <v>16244</v>
      </c>
      <c r="G4203" s="140"/>
      <c r="H4203" s="143" t="s">
        <v>16245</v>
      </c>
    </row>
    <row r="4204" spans="1:8">
      <c r="A4204" s="146">
        <v>4211</v>
      </c>
      <c r="B4204" s="155"/>
      <c r="D4204" s="152"/>
      <c r="E4204" s="141" t="s">
        <v>46</v>
      </c>
      <c r="F4204" s="143" t="s">
        <v>16246</v>
      </c>
      <c r="G4204" s="140"/>
      <c r="H4204" s="143" t="s">
        <v>16247</v>
      </c>
    </row>
    <row r="4205" spans="1:8">
      <c r="A4205" s="146">
        <v>4212</v>
      </c>
      <c r="B4205" s="155"/>
      <c r="D4205" s="152"/>
      <c r="E4205" s="141" t="s">
        <v>46</v>
      </c>
      <c r="F4205" s="143" t="s">
        <v>16248</v>
      </c>
      <c r="G4205" s="140"/>
      <c r="H4205" s="143" t="s">
        <v>16249</v>
      </c>
    </row>
    <row r="4206" spans="1:8">
      <c r="A4206" s="146">
        <v>4213</v>
      </c>
      <c r="B4206" s="155"/>
      <c r="D4206" s="152"/>
      <c r="E4206" s="141" t="s">
        <v>46</v>
      </c>
      <c r="F4206" s="143" t="s">
        <v>16267</v>
      </c>
      <c r="G4206" s="140"/>
      <c r="H4206" s="143" t="s">
        <v>16268</v>
      </c>
    </row>
    <row r="4207" spans="1:8">
      <c r="A4207" s="146">
        <v>4214</v>
      </c>
      <c r="B4207" s="155"/>
      <c r="D4207" s="152"/>
      <c r="E4207" s="141" t="s">
        <v>46</v>
      </c>
      <c r="F4207" s="143" t="s">
        <v>16332</v>
      </c>
      <c r="G4207" s="140"/>
      <c r="H4207" s="143" t="s">
        <v>16333</v>
      </c>
    </row>
    <row r="4208" spans="1:8">
      <c r="A4208" s="146">
        <v>4215</v>
      </c>
      <c r="B4208" s="155"/>
      <c r="D4208" s="152"/>
      <c r="E4208" s="141" t="s">
        <v>46</v>
      </c>
      <c r="F4208" s="143" t="s">
        <v>16334</v>
      </c>
      <c r="G4208" s="140"/>
      <c r="H4208" s="143" t="s">
        <v>16335</v>
      </c>
    </row>
    <row r="4209" spans="1:8">
      <c r="A4209" s="146">
        <v>4216</v>
      </c>
      <c r="B4209" s="155"/>
      <c r="D4209" s="152"/>
      <c r="E4209" s="141" t="s">
        <v>46</v>
      </c>
      <c r="F4209" s="143" t="s">
        <v>16370</v>
      </c>
      <c r="G4209" s="140"/>
      <c r="H4209" s="143" t="s">
        <v>16371</v>
      </c>
    </row>
    <row r="4210" spans="1:8">
      <c r="A4210" s="146">
        <v>4217</v>
      </c>
      <c r="B4210" s="155"/>
      <c r="D4210" s="152"/>
      <c r="E4210" s="141" t="s">
        <v>46</v>
      </c>
      <c r="F4210" s="143" t="s">
        <v>16372</v>
      </c>
      <c r="G4210" s="140"/>
      <c r="H4210" s="143" t="s">
        <v>16373</v>
      </c>
    </row>
    <row r="4211" spans="1:8">
      <c r="A4211" s="146">
        <v>4218</v>
      </c>
      <c r="B4211" s="155"/>
      <c r="D4211" s="152"/>
      <c r="E4211" s="141" t="s">
        <v>46</v>
      </c>
      <c r="F4211" s="143" t="s">
        <v>16393</v>
      </c>
      <c r="G4211" s="140"/>
      <c r="H4211" s="143" t="s">
        <v>16392</v>
      </c>
    </row>
    <row r="4212" spans="1:8">
      <c r="A4212" s="146">
        <v>4219</v>
      </c>
      <c r="B4212" s="155"/>
      <c r="D4212" s="152"/>
      <c r="E4212" s="141" t="s">
        <v>46</v>
      </c>
      <c r="F4212" s="143" t="s">
        <v>16467</v>
      </c>
      <c r="G4212" s="140"/>
      <c r="H4212" s="143" t="s">
        <v>16468</v>
      </c>
    </row>
    <row r="4213" spans="1:8">
      <c r="A4213" s="146">
        <v>4220</v>
      </c>
      <c r="B4213" s="155"/>
      <c r="D4213" s="152"/>
      <c r="E4213" s="141" t="s">
        <v>46</v>
      </c>
      <c r="F4213" s="143" t="s">
        <v>16527</v>
      </c>
      <c r="G4213" s="140"/>
      <c r="H4213" s="143" t="s">
        <v>16528</v>
      </c>
    </row>
    <row r="4214" spans="1:8">
      <c r="A4214" s="146">
        <v>4221</v>
      </c>
      <c r="B4214" s="155"/>
      <c r="D4214" s="152"/>
      <c r="E4214" s="141" t="s">
        <v>46</v>
      </c>
      <c r="F4214" s="143" t="s">
        <v>16579</v>
      </c>
      <c r="G4214" s="140"/>
      <c r="H4214" s="143" t="s">
        <v>16580</v>
      </c>
    </row>
    <row r="4215" spans="1:8">
      <c r="A4215" s="146">
        <v>4222</v>
      </c>
      <c r="B4215" s="155"/>
      <c r="D4215" s="152"/>
      <c r="E4215" s="141" t="s">
        <v>46</v>
      </c>
      <c r="F4215" s="143" t="s">
        <v>16658</v>
      </c>
      <c r="G4215" s="140"/>
      <c r="H4215" s="143" t="s">
        <v>16659</v>
      </c>
    </row>
    <row r="4216" spans="1:8">
      <c r="A4216" s="146">
        <v>4223</v>
      </c>
      <c r="B4216" s="155"/>
      <c r="D4216" s="152"/>
      <c r="E4216" s="141" t="s">
        <v>46</v>
      </c>
      <c r="F4216" s="143" t="s">
        <v>16660</v>
      </c>
      <c r="G4216" s="140"/>
      <c r="H4216" s="143" t="s">
        <v>16661</v>
      </c>
    </row>
    <row r="4217" spans="1:8">
      <c r="A4217" s="146">
        <v>4224</v>
      </c>
      <c r="B4217" s="155"/>
      <c r="D4217" s="152"/>
      <c r="E4217" s="141" t="s">
        <v>46</v>
      </c>
      <c r="F4217" s="143" t="s">
        <v>16688</v>
      </c>
      <c r="G4217" s="140"/>
      <c r="H4217" s="143" t="s">
        <v>16687</v>
      </c>
    </row>
    <row r="4218" spans="1:8">
      <c r="A4218" s="146">
        <v>4225</v>
      </c>
      <c r="B4218" s="155"/>
      <c r="C4218" t="s">
        <v>16713</v>
      </c>
      <c r="D4218" s="152"/>
      <c r="E4218" s="141" t="s">
        <v>46</v>
      </c>
      <c r="F4218" s="143" t="s">
        <v>16714</v>
      </c>
      <c r="G4218" s="140"/>
      <c r="H4218" s="143" t="s">
        <v>16710</v>
      </c>
    </row>
    <row r="4219" spans="1:8">
      <c r="A4219" s="146">
        <v>4226</v>
      </c>
      <c r="B4219" s="155"/>
      <c r="D4219" s="152"/>
      <c r="E4219" s="141" t="s">
        <v>46</v>
      </c>
      <c r="F4219" s="143" t="s">
        <v>16721</v>
      </c>
      <c r="G4219" s="140"/>
      <c r="H4219" s="143" t="s">
        <v>16722</v>
      </c>
    </row>
    <row r="4220" spans="1:8">
      <c r="A4220" s="146">
        <v>4227</v>
      </c>
      <c r="B4220" s="155"/>
      <c r="D4220" s="152" t="s">
        <v>551</v>
      </c>
      <c r="E4220" s="141" t="s">
        <v>46</v>
      </c>
      <c r="F4220" s="143" t="s">
        <v>16729</v>
      </c>
      <c r="G4220" s="140"/>
      <c r="H4220" s="143" t="s">
        <v>16730</v>
      </c>
    </row>
    <row r="4221" spans="1:8">
      <c r="A4221" s="146">
        <v>4228</v>
      </c>
      <c r="B4221" s="155"/>
      <c r="D4221" s="152"/>
      <c r="E4221" s="141" t="s">
        <v>46</v>
      </c>
      <c r="F4221" s="143" t="s">
        <v>16731</v>
      </c>
      <c r="G4221" s="140"/>
      <c r="H4221" s="143" t="s">
        <v>16732</v>
      </c>
    </row>
    <row r="4222" spans="1:8">
      <c r="A4222" s="146">
        <v>4229</v>
      </c>
      <c r="B4222" s="155"/>
      <c r="D4222" s="152"/>
      <c r="E4222" s="141" t="s">
        <v>46</v>
      </c>
      <c r="F4222" s="143" t="s">
        <v>16752</v>
      </c>
      <c r="G4222" s="140"/>
      <c r="H4222" s="143" t="s">
        <v>16753</v>
      </c>
    </row>
    <row r="4223" spans="1:8">
      <c r="A4223" s="146">
        <v>4230</v>
      </c>
      <c r="B4223" s="155"/>
      <c r="D4223" s="152"/>
      <c r="E4223" s="141" t="s">
        <v>46</v>
      </c>
      <c r="F4223" s="143" t="s">
        <v>16807</v>
      </c>
      <c r="G4223" s="140"/>
      <c r="H4223" s="143" t="s">
        <v>16808</v>
      </c>
    </row>
    <row r="4224" spans="1:8">
      <c r="A4224" s="146">
        <v>4231</v>
      </c>
      <c r="B4224" s="155"/>
      <c r="D4224" s="152"/>
      <c r="E4224" s="141" t="s">
        <v>46</v>
      </c>
      <c r="F4224" s="143" t="s">
        <v>16827</v>
      </c>
      <c r="G4224" s="140"/>
      <c r="H4224" s="143" t="s">
        <v>16826</v>
      </c>
    </row>
    <row r="4225" spans="1:8">
      <c r="A4225" s="146">
        <v>4232</v>
      </c>
      <c r="B4225" s="155"/>
      <c r="D4225" s="152"/>
      <c r="E4225" s="141" t="s">
        <v>46</v>
      </c>
      <c r="F4225" s="143" t="s">
        <v>16839</v>
      </c>
      <c r="G4225" s="140"/>
      <c r="H4225" s="143" t="s">
        <v>16838</v>
      </c>
    </row>
    <row r="4226" spans="1:8">
      <c r="A4226" s="146">
        <v>4233</v>
      </c>
      <c r="B4226" s="155"/>
      <c r="D4226" s="152"/>
      <c r="E4226" s="141" t="s">
        <v>46</v>
      </c>
      <c r="F4226" s="143" t="s">
        <v>16848</v>
      </c>
      <c r="G4226" s="140"/>
      <c r="H4226" s="143" t="s">
        <v>16849</v>
      </c>
    </row>
    <row r="4227" spans="1:8">
      <c r="A4227" s="146">
        <v>4234</v>
      </c>
      <c r="B4227" s="155"/>
      <c r="D4227" s="152"/>
      <c r="E4227" s="141" t="s">
        <v>46</v>
      </c>
      <c r="F4227" s="143" t="s">
        <v>16846</v>
      </c>
      <c r="G4227" s="140"/>
      <c r="H4227" s="143" t="s">
        <v>16847</v>
      </c>
    </row>
    <row r="4228" spans="1:8">
      <c r="A4228" s="146">
        <v>4235</v>
      </c>
      <c r="B4228" s="155"/>
      <c r="D4228" s="152"/>
      <c r="E4228" s="141" t="s">
        <v>46</v>
      </c>
      <c r="F4228" s="143" t="s">
        <v>16850</v>
      </c>
      <c r="G4228" s="140"/>
      <c r="H4228" s="143" t="s">
        <v>16851</v>
      </c>
    </row>
    <row r="4229" spans="1:8" ht="72.5">
      <c r="A4229" s="146">
        <v>4236</v>
      </c>
      <c r="B4229" s="155"/>
      <c r="D4229" s="152"/>
      <c r="E4229" s="141" t="s">
        <v>46</v>
      </c>
      <c r="F4229" s="143" t="s">
        <v>21633</v>
      </c>
      <c r="G4229" s="140"/>
      <c r="H4229" s="143" t="s">
        <v>16884</v>
      </c>
    </row>
    <row r="4230" spans="1:8">
      <c r="A4230" s="146">
        <v>4237</v>
      </c>
      <c r="B4230" s="155"/>
      <c r="D4230" s="152"/>
      <c r="E4230" s="141" t="s">
        <v>46</v>
      </c>
      <c r="F4230" s="143" t="s">
        <v>16955</v>
      </c>
      <c r="G4230" s="140"/>
      <c r="H4230" s="143" t="s">
        <v>16956</v>
      </c>
    </row>
    <row r="4231" spans="1:8" ht="29">
      <c r="A4231" s="146">
        <v>4238</v>
      </c>
      <c r="B4231" s="155"/>
      <c r="C4231" t="s">
        <v>17025</v>
      </c>
      <c r="D4231" s="152"/>
      <c r="E4231" s="141" t="s">
        <v>46</v>
      </c>
      <c r="F4231" s="143" t="s">
        <v>17016</v>
      </c>
      <c r="G4231" s="140"/>
      <c r="H4231" s="143" t="s">
        <v>17017</v>
      </c>
    </row>
    <row r="4232" spans="1:8">
      <c r="A4232" s="146">
        <v>4239</v>
      </c>
      <c r="B4232" s="155"/>
      <c r="C4232" t="s">
        <v>17025</v>
      </c>
      <c r="D4232" s="152"/>
      <c r="E4232" s="141" t="s">
        <v>46</v>
      </c>
      <c r="F4232" s="143" t="s">
        <v>17019</v>
      </c>
      <c r="G4232" s="140"/>
      <c r="H4232" s="143" t="s">
        <v>17020</v>
      </c>
    </row>
    <row r="4233" spans="1:8">
      <c r="A4233" s="146">
        <v>4240</v>
      </c>
      <c r="B4233" s="155"/>
      <c r="C4233" t="s">
        <v>17025</v>
      </c>
      <c r="D4233" s="152"/>
      <c r="E4233" s="141" t="s">
        <v>46</v>
      </c>
      <c r="F4233" s="143" t="s">
        <v>17023</v>
      </c>
      <c r="G4233" s="140"/>
      <c r="H4233" s="143" t="s">
        <v>17024</v>
      </c>
    </row>
    <row r="4234" spans="1:8">
      <c r="A4234" s="146">
        <v>4241</v>
      </c>
      <c r="B4234" s="155"/>
      <c r="D4234" s="152"/>
      <c r="E4234" s="141" t="s">
        <v>46</v>
      </c>
      <c r="F4234" s="143" t="s">
        <v>17026</v>
      </c>
      <c r="G4234" s="140"/>
      <c r="H4234" s="143" t="s">
        <v>17027</v>
      </c>
    </row>
    <row r="4235" spans="1:8">
      <c r="A4235" s="146">
        <v>4242</v>
      </c>
      <c r="B4235" s="155"/>
      <c r="D4235" s="152"/>
      <c r="E4235" s="141" t="s">
        <v>46</v>
      </c>
      <c r="F4235" s="143" t="s">
        <v>17031</v>
      </c>
      <c r="G4235" s="140"/>
      <c r="H4235" s="143" t="s">
        <v>17032</v>
      </c>
    </row>
    <row r="4236" spans="1:8">
      <c r="A4236" s="146">
        <v>4243</v>
      </c>
      <c r="B4236" s="155"/>
      <c r="D4236" s="152" t="s">
        <v>551</v>
      </c>
      <c r="E4236" s="141" t="s">
        <v>46</v>
      </c>
      <c r="F4236" s="143" t="s">
        <v>17051</v>
      </c>
      <c r="G4236" s="140"/>
      <c r="H4236" s="143" t="s">
        <v>17052</v>
      </c>
    </row>
    <row r="4237" spans="1:8">
      <c r="A4237" s="146">
        <v>4244</v>
      </c>
      <c r="B4237" s="155"/>
      <c r="D4237" s="152"/>
      <c r="E4237" s="141" t="s">
        <v>46</v>
      </c>
      <c r="F4237" s="143" t="s">
        <v>17064</v>
      </c>
      <c r="G4237" s="140"/>
      <c r="H4237" s="143" t="s">
        <v>17063</v>
      </c>
    </row>
    <row r="4238" spans="1:8">
      <c r="A4238" s="146">
        <v>4245</v>
      </c>
      <c r="B4238" s="155"/>
      <c r="D4238" s="152"/>
      <c r="E4238" s="141" t="s">
        <v>46</v>
      </c>
      <c r="F4238" s="143" t="s">
        <v>17099</v>
      </c>
      <c r="G4238" s="140"/>
      <c r="H4238" s="143" t="s">
        <v>17100</v>
      </c>
    </row>
    <row r="4239" spans="1:8" ht="29">
      <c r="A4239" s="146">
        <v>4246</v>
      </c>
      <c r="B4239" s="155"/>
      <c r="D4239" s="152"/>
      <c r="E4239" s="141" t="s">
        <v>46</v>
      </c>
      <c r="F4239" s="143" t="s">
        <v>17109</v>
      </c>
      <c r="G4239" s="140"/>
      <c r="H4239" s="143" t="s">
        <v>17110</v>
      </c>
    </row>
    <row r="4240" spans="1:8">
      <c r="A4240" s="146">
        <v>4247</v>
      </c>
      <c r="B4240" s="155"/>
      <c r="D4240" s="152"/>
      <c r="E4240" s="141" t="s">
        <v>46</v>
      </c>
      <c r="F4240" s="143" t="s">
        <v>17149</v>
      </c>
      <c r="G4240" s="140"/>
      <c r="H4240" s="143" t="s">
        <v>17150</v>
      </c>
    </row>
    <row r="4241" spans="1:8">
      <c r="A4241" s="146">
        <v>4248</v>
      </c>
      <c r="B4241" s="155"/>
      <c r="D4241" s="152"/>
      <c r="E4241" s="141" t="s">
        <v>46</v>
      </c>
      <c r="F4241" s="143" t="s">
        <v>17206</v>
      </c>
      <c r="G4241" s="140"/>
      <c r="H4241" s="143" t="s">
        <v>17207</v>
      </c>
    </row>
    <row r="4242" spans="1:8">
      <c r="A4242" s="146">
        <v>4249</v>
      </c>
      <c r="B4242" s="155"/>
      <c r="D4242" s="152"/>
      <c r="E4242" s="141" t="s">
        <v>46</v>
      </c>
      <c r="F4242" s="143" t="s">
        <v>17209</v>
      </c>
      <c r="G4242" s="140"/>
      <c r="H4242" s="143" t="s">
        <v>17208</v>
      </c>
    </row>
    <row r="4243" spans="1:8">
      <c r="A4243" s="146">
        <v>4250</v>
      </c>
      <c r="B4243" s="155"/>
      <c r="D4243" s="152"/>
      <c r="E4243" s="141" t="s">
        <v>46</v>
      </c>
      <c r="F4243" s="143" t="s">
        <v>17210</v>
      </c>
      <c r="G4243" s="140"/>
      <c r="H4243" s="143" t="s">
        <v>17211</v>
      </c>
    </row>
    <row r="4244" spans="1:8">
      <c r="A4244" s="146">
        <v>4251</v>
      </c>
      <c r="B4244" s="155"/>
      <c r="D4244" s="152"/>
      <c r="E4244" s="141" t="s">
        <v>46</v>
      </c>
      <c r="F4244" s="143" t="s">
        <v>17287</v>
      </c>
      <c r="G4244" s="140"/>
      <c r="H4244" s="143" t="s">
        <v>17288</v>
      </c>
    </row>
    <row r="4245" spans="1:8">
      <c r="A4245" s="146">
        <v>4252</v>
      </c>
      <c r="B4245" s="155"/>
      <c r="D4245" s="152"/>
      <c r="E4245" s="141" t="s">
        <v>46</v>
      </c>
      <c r="F4245" s="143" t="s">
        <v>17370</v>
      </c>
      <c r="G4245" s="140"/>
      <c r="H4245" s="143" t="s">
        <v>17371</v>
      </c>
    </row>
    <row r="4246" spans="1:8">
      <c r="A4246" s="146">
        <v>4253</v>
      </c>
      <c r="B4246" s="155"/>
      <c r="D4246" s="152"/>
      <c r="E4246" s="141" t="s">
        <v>46</v>
      </c>
      <c r="F4246" s="143" t="s">
        <v>17500</v>
      </c>
      <c r="G4246" s="140"/>
      <c r="H4246" s="143" t="s">
        <v>17501</v>
      </c>
    </row>
    <row r="4247" spans="1:8">
      <c r="A4247" s="146">
        <v>4254</v>
      </c>
      <c r="B4247" s="155"/>
      <c r="D4247" s="152"/>
      <c r="E4247" s="141" t="s">
        <v>46</v>
      </c>
      <c r="F4247" s="143" t="s">
        <v>17521</v>
      </c>
      <c r="G4247" s="140"/>
      <c r="H4247" s="143" t="s">
        <v>17522</v>
      </c>
    </row>
    <row r="4248" spans="1:8">
      <c r="A4248" s="146">
        <v>4255</v>
      </c>
      <c r="B4248" s="155"/>
      <c r="D4248" s="152"/>
      <c r="E4248" s="141" t="s">
        <v>46</v>
      </c>
      <c r="F4248" s="143" t="s">
        <v>17523</v>
      </c>
      <c r="G4248" s="140"/>
      <c r="H4248" s="143" t="s">
        <v>17524</v>
      </c>
    </row>
    <row r="4249" spans="1:8">
      <c r="A4249" s="146">
        <v>4256</v>
      </c>
      <c r="B4249" s="155"/>
      <c r="D4249" s="152"/>
      <c r="E4249" s="141" t="s">
        <v>46</v>
      </c>
      <c r="F4249" s="143" t="s">
        <v>17525</v>
      </c>
      <c r="G4249" s="140"/>
      <c r="H4249" s="143" t="s">
        <v>17526</v>
      </c>
    </row>
    <row r="4250" spans="1:8">
      <c r="A4250" s="146">
        <v>4257</v>
      </c>
      <c r="B4250" s="156"/>
      <c r="D4250" s="157"/>
      <c r="E4250" s="141" t="s">
        <v>46</v>
      </c>
      <c r="F4250" s="143" t="s">
        <v>22542</v>
      </c>
      <c r="G4250" s="143"/>
      <c r="H4250" s="143" t="s">
        <v>22543</v>
      </c>
    </row>
    <row r="4251" spans="1:8">
      <c r="A4251" s="146">
        <v>4258</v>
      </c>
      <c r="B4251" s="155"/>
      <c r="D4251" s="152"/>
      <c r="E4251" s="141" t="s">
        <v>46</v>
      </c>
      <c r="F4251" s="143" t="s">
        <v>17657</v>
      </c>
      <c r="G4251" s="140"/>
      <c r="H4251" s="143" t="s">
        <v>17658</v>
      </c>
    </row>
    <row r="4252" spans="1:8">
      <c r="A4252" s="146">
        <v>4259</v>
      </c>
      <c r="B4252" s="155"/>
      <c r="D4252" s="152"/>
      <c r="E4252" s="141" t="s">
        <v>46</v>
      </c>
      <c r="F4252" s="143" t="s">
        <v>17661</v>
      </c>
      <c r="G4252" s="140"/>
      <c r="H4252" s="143" t="s">
        <v>17662</v>
      </c>
    </row>
    <row r="4253" spans="1:8">
      <c r="A4253" s="146">
        <v>4260</v>
      </c>
      <c r="B4253" s="155"/>
      <c r="D4253" s="152"/>
      <c r="E4253" s="141" t="s">
        <v>46</v>
      </c>
      <c r="F4253" s="143" t="s">
        <v>17663</v>
      </c>
      <c r="G4253" s="140"/>
      <c r="H4253" s="143" t="s">
        <v>17664</v>
      </c>
    </row>
    <row r="4254" spans="1:8">
      <c r="A4254" s="146">
        <v>4261</v>
      </c>
      <c r="B4254" s="155"/>
      <c r="D4254" s="152"/>
      <c r="E4254" s="141" t="s">
        <v>46</v>
      </c>
      <c r="F4254" s="143" t="s">
        <v>17681</v>
      </c>
      <c r="G4254" s="140"/>
      <c r="H4254" s="143" t="s">
        <v>17682</v>
      </c>
    </row>
    <row r="4255" spans="1:8">
      <c r="A4255" s="146">
        <v>4262</v>
      </c>
      <c r="B4255" s="155"/>
      <c r="D4255" s="152"/>
      <c r="E4255" s="141" t="s">
        <v>46</v>
      </c>
      <c r="F4255" s="143" t="s">
        <v>17695</v>
      </c>
      <c r="G4255" s="140"/>
      <c r="H4255" s="143" t="s">
        <v>17696</v>
      </c>
    </row>
    <row r="4256" spans="1:8">
      <c r="A4256" s="146">
        <v>4263</v>
      </c>
      <c r="B4256" s="155"/>
      <c r="D4256" s="152" t="s">
        <v>551</v>
      </c>
      <c r="E4256" s="141" t="s">
        <v>46</v>
      </c>
      <c r="F4256" s="143" t="s">
        <v>17802</v>
      </c>
      <c r="G4256" s="140"/>
      <c r="H4256" s="143" t="s">
        <v>17803</v>
      </c>
    </row>
    <row r="4257" spans="1:8">
      <c r="A4257" s="146">
        <v>4264</v>
      </c>
      <c r="B4257" s="155"/>
      <c r="D4257" s="152"/>
      <c r="E4257" s="141" t="s">
        <v>46</v>
      </c>
      <c r="F4257" s="143" t="s">
        <v>4330</v>
      </c>
      <c r="G4257" s="140"/>
      <c r="H4257" s="143" t="s">
        <v>17805</v>
      </c>
    </row>
    <row r="4258" spans="1:8">
      <c r="A4258" s="146">
        <v>4265</v>
      </c>
      <c r="B4258" s="155"/>
      <c r="D4258" s="152"/>
      <c r="E4258" s="141" t="s">
        <v>46</v>
      </c>
      <c r="F4258" s="143" t="s">
        <v>17806</v>
      </c>
      <c r="G4258" s="140"/>
      <c r="H4258" s="143" t="s">
        <v>17807</v>
      </c>
    </row>
    <row r="4259" spans="1:8">
      <c r="A4259" s="146">
        <v>4266</v>
      </c>
      <c r="B4259" s="155"/>
      <c r="D4259" s="152"/>
      <c r="E4259" s="141" t="s">
        <v>46</v>
      </c>
      <c r="F4259" s="143" t="s">
        <v>17874</v>
      </c>
      <c r="G4259" s="140"/>
      <c r="H4259" s="143" t="s">
        <v>17827</v>
      </c>
    </row>
    <row r="4260" spans="1:8">
      <c r="A4260" s="146">
        <v>4267</v>
      </c>
      <c r="B4260" s="155"/>
      <c r="D4260" s="152"/>
      <c r="E4260" s="141" t="s">
        <v>46</v>
      </c>
      <c r="F4260" s="143" t="s">
        <v>17828</v>
      </c>
      <c r="G4260" s="140"/>
      <c r="H4260" s="143" t="s">
        <v>17829</v>
      </c>
    </row>
    <row r="4261" spans="1:8">
      <c r="A4261" s="146">
        <v>4268</v>
      </c>
      <c r="B4261" s="155"/>
      <c r="D4261" s="152"/>
      <c r="E4261" s="141" t="s">
        <v>46</v>
      </c>
      <c r="F4261" s="143" t="s">
        <v>17853</v>
      </c>
      <c r="G4261" s="140"/>
      <c r="H4261" s="143" t="s">
        <v>17854</v>
      </c>
    </row>
    <row r="4262" spans="1:8">
      <c r="A4262" s="146">
        <v>4269</v>
      </c>
      <c r="B4262" s="155"/>
      <c r="D4262" s="152"/>
      <c r="E4262" s="141" t="s">
        <v>46</v>
      </c>
      <c r="F4262" s="143" t="s">
        <v>11996</v>
      </c>
      <c r="G4262" s="140"/>
      <c r="H4262" s="143" t="s">
        <v>17902</v>
      </c>
    </row>
    <row r="4263" spans="1:8" ht="29">
      <c r="A4263" s="146">
        <v>4270</v>
      </c>
      <c r="B4263" s="155"/>
      <c r="D4263" s="152"/>
      <c r="E4263" s="141" t="s">
        <v>46</v>
      </c>
      <c r="F4263" s="143" t="s">
        <v>17918</v>
      </c>
      <c r="G4263" s="140"/>
      <c r="H4263" s="143" t="s">
        <v>17919</v>
      </c>
    </row>
    <row r="4264" spans="1:8">
      <c r="A4264" s="146">
        <v>4271</v>
      </c>
      <c r="B4264" s="155"/>
      <c r="D4264" s="152"/>
      <c r="E4264" s="141" t="s">
        <v>46</v>
      </c>
      <c r="F4264" s="143" t="s">
        <v>18014</v>
      </c>
      <c r="G4264" s="140"/>
      <c r="H4264" s="143" t="s">
        <v>18013</v>
      </c>
    </row>
    <row r="4265" spans="1:8">
      <c r="A4265" s="146">
        <v>4272</v>
      </c>
      <c r="B4265" s="155"/>
      <c r="D4265" s="152"/>
      <c r="E4265" s="141" t="s">
        <v>46</v>
      </c>
      <c r="F4265" s="143" t="s">
        <v>18077</v>
      </c>
      <c r="G4265" s="140"/>
      <c r="H4265" s="143" t="s">
        <v>18078</v>
      </c>
    </row>
    <row r="4266" spans="1:8">
      <c r="A4266" s="146">
        <v>4273</v>
      </c>
      <c r="B4266" s="155"/>
      <c r="D4266" s="152"/>
      <c r="E4266" s="141" t="s">
        <v>46</v>
      </c>
      <c r="F4266" s="143" t="s">
        <v>18121</v>
      </c>
      <c r="G4266" s="140"/>
      <c r="H4266" s="143" t="s">
        <v>18122</v>
      </c>
    </row>
    <row r="4267" spans="1:8">
      <c r="A4267" s="146">
        <v>4274</v>
      </c>
      <c r="B4267" s="155"/>
      <c r="D4267" s="152"/>
      <c r="E4267" s="141" t="s">
        <v>46</v>
      </c>
      <c r="F4267" s="143" t="s">
        <v>18123</v>
      </c>
      <c r="G4267" s="140"/>
      <c r="H4267" s="143" t="s">
        <v>18124</v>
      </c>
    </row>
    <row r="4268" spans="1:8">
      <c r="A4268" s="146">
        <v>4275</v>
      </c>
      <c r="B4268" s="155"/>
      <c r="D4268" s="152"/>
      <c r="E4268" s="141" t="s">
        <v>46</v>
      </c>
      <c r="F4268" s="143" t="s">
        <v>18138</v>
      </c>
      <c r="G4268" s="140"/>
      <c r="H4268" s="143" t="s">
        <v>18139</v>
      </c>
    </row>
    <row r="4269" spans="1:8">
      <c r="A4269" s="146">
        <v>4276</v>
      </c>
      <c r="B4269" s="155"/>
      <c r="D4269" s="152"/>
      <c r="E4269" s="141" t="s">
        <v>46</v>
      </c>
      <c r="F4269" s="143" t="s">
        <v>18140</v>
      </c>
      <c r="G4269" s="140"/>
      <c r="H4269" s="143" t="s">
        <v>18141</v>
      </c>
    </row>
    <row r="4270" spans="1:8">
      <c r="A4270" s="146">
        <v>4277</v>
      </c>
      <c r="B4270" s="155"/>
      <c r="D4270" s="152"/>
      <c r="E4270" s="141" t="s">
        <v>46</v>
      </c>
      <c r="F4270" s="143" t="s">
        <v>18142</v>
      </c>
      <c r="G4270" s="140"/>
      <c r="H4270" s="143" t="s">
        <v>18143</v>
      </c>
    </row>
    <row r="4271" spans="1:8">
      <c r="A4271" s="146">
        <v>4278</v>
      </c>
      <c r="B4271" s="155"/>
      <c r="D4271" s="152"/>
      <c r="E4271" s="141" t="s">
        <v>46</v>
      </c>
      <c r="F4271" s="143" t="s">
        <v>18169</v>
      </c>
      <c r="G4271" s="140"/>
      <c r="H4271" s="143" t="s">
        <v>18170</v>
      </c>
    </row>
    <row r="4272" spans="1:8">
      <c r="A4272" s="146">
        <v>4279</v>
      </c>
      <c r="B4272" s="155"/>
      <c r="D4272" s="152"/>
      <c r="E4272" s="141" t="s">
        <v>46</v>
      </c>
      <c r="F4272" s="143" t="s">
        <v>18197</v>
      </c>
      <c r="G4272" s="140"/>
      <c r="H4272" s="143" t="s">
        <v>18198</v>
      </c>
    </row>
    <row r="4273" spans="1:8">
      <c r="A4273" s="146">
        <v>4280</v>
      </c>
      <c r="B4273" s="155"/>
      <c r="D4273" s="152"/>
      <c r="E4273" s="141" t="s">
        <v>46</v>
      </c>
      <c r="F4273" s="143" t="s">
        <v>18258</v>
      </c>
      <c r="G4273" s="140"/>
      <c r="H4273" s="143" t="s">
        <v>18259</v>
      </c>
    </row>
    <row r="4274" spans="1:8">
      <c r="A4274" s="146">
        <v>4281</v>
      </c>
      <c r="B4274" s="155"/>
      <c r="D4274" s="152"/>
      <c r="E4274" s="141" t="s">
        <v>46</v>
      </c>
      <c r="F4274" s="143" t="s">
        <v>18285</v>
      </c>
      <c r="G4274" s="140"/>
      <c r="H4274" s="143" t="s">
        <v>18286</v>
      </c>
    </row>
    <row r="4275" spans="1:8">
      <c r="A4275" s="146">
        <v>4282</v>
      </c>
      <c r="B4275" s="155"/>
      <c r="D4275" s="152"/>
      <c r="E4275" s="141" t="s">
        <v>46</v>
      </c>
      <c r="F4275" s="143" t="s">
        <v>18385</v>
      </c>
      <c r="G4275" s="140"/>
      <c r="H4275" s="143" t="s">
        <v>18386</v>
      </c>
    </row>
    <row r="4276" spans="1:8" ht="29">
      <c r="A4276" s="146">
        <v>4283</v>
      </c>
      <c r="B4276" s="155"/>
      <c r="D4276" s="152"/>
      <c r="E4276" s="141" t="s">
        <v>46</v>
      </c>
      <c r="F4276" s="143" t="s">
        <v>18479</v>
      </c>
      <c r="G4276" s="140"/>
      <c r="H4276" s="143" t="s">
        <v>18480</v>
      </c>
    </row>
    <row r="4277" spans="1:8" ht="29">
      <c r="A4277" s="146">
        <v>4284</v>
      </c>
      <c r="B4277" s="155"/>
      <c r="D4277" s="152"/>
      <c r="E4277" s="141" t="s">
        <v>46</v>
      </c>
      <c r="F4277" s="143" t="s">
        <v>18502</v>
      </c>
      <c r="G4277" s="140"/>
      <c r="H4277" s="143" t="s">
        <v>18503</v>
      </c>
    </row>
    <row r="4278" spans="1:8">
      <c r="A4278" s="146">
        <v>4285</v>
      </c>
      <c r="B4278" s="155"/>
      <c r="D4278" s="152"/>
      <c r="E4278" s="141" t="s">
        <v>46</v>
      </c>
      <c r="F4278" s="143" t="s">
        <v>18504</v>
      </c>
      <c r="G4278" s="140"/>
      <c r="H4278" s="143" t="s">
        <v>18505</v>
      </c>
    </row>
    <row r="4279" spans="1:8">
      <c r="A4279" s="146">
        <v>4286</v>
      </c>
      <c r="B4279" s="155"/>
      <c r="D4279" s="152"/>
      <c r="E4279" s="141" t="s">
        <v>46</v>
      </c>
      <c r="F4279" s="143" t="s">
        <v>18534</v>
      </c>
      <c r="G4279" s="140"/>
      <c r="H4279" s="143" t="s">
        <v>18535</v>
      </c>
    </row>
    <row r="4280" spans="1:8">
      <c r="A4280" s="146">
        <v>4287</v>
      </c>
      <c r="B4280" s="155"/>
      <c r="D4280" s="152"/>
      <c r="E4280" s="141" t="s">
        <v>46</v>
      </c>
      <c r="F4280" s="143" t="s">
        <v>18539</v>
      </c>
      <c r="G4280" s="140"/>
      <c r="H4280" s="143" t="s">
        <v>18540</v>
      </c>
    </row>
    <row r="4281" spans="1:8">
      <c r="A4281" s="146">
        <v>4288</v>
      </c>
      <c r="B4281" s="155"/>
      <c r="D4281" s="152"/>
      <c r="E4281" s="141" t="s">
        <v>46</v>
      </c>
      <c r="F4281" s="143" t="s">
        <v>18551</v>
      </c>
      <c r="G4281" s="140"/>
      <c r="H4281" s="143" t="s">
        <v>18552</v>
      </c>
    </row>
    <row r="4282" spans="1:8">
      <c r="A4282" s="146">
        <v>4289</v>
      </c>
      <c r="B4282" s="155"/>
      <c r="D4282" s="152"/>
      <c r="E4282" s="141" t="s">
        <v>46</v>
      </c>
      <c r="F4282" s="143" t="s">
        <v>18553</v>
      </c>
      <c r="G4282" s="140"/>
      <c r="H4282" s="143" t="s">
        <v>18554</v>
      </c>
    </row>
    <row r="4283" spans="1:8" ht="58">
      <c r="A4283" s="146">
        <v>4290</v>
      </c>
      <c r="B4283" s="155"/>
      <c r="D4283" s="152"/>
      <c r="E4283" s="141" t="s">
        <v>46</v>
      </c>
      <c r="F4283" s="143" t="s">
        <v>21634</v>
      </c>
      <c r="G4283" s="140"/>
      <c r="H4283" s="143" t="s">
        <v>18561</v>
      </c>
    </row>
    <row r="4284" spans="1:8" ht="58">
      <c r="A4284" s="146">
        <v>4291</v>
      </c>
      <c r="B4284" s="155"/>
      <c r="D4284" s="152"/>
      <c r="E4284" s="141" t="s">
        <v>46</v>
      </c>
      <c r="F4284" s="143" t="s">
        <v>21635</v>
      </c>
      <c r="G4284" s="140"/>
      <c r="H4284" s="143" t="s">
        <v>2733</v>
      </c>
    </row>
    <row r="4285" spans="1:8">
      <c r="A4285" s="146">
        <v>4292</v>
      </c>
      <c r="B4285" s="155"/>
      <c r="D4285" s="152"/>
      <c r="E4285" s="141" t="s">
        <v>46</v>
      </c>
      <c r="F4285" s="143" t="s">
        <v>18568</v>
      </c>
      <c r="G4285" s="140"/>
      <c r="H4285" s="143" t="s">
        <v>18569</v>
      </c>
    </row>
    <row r="4286" spans="1:8">
      <c r="A4286" s="146">
        <v>4293</v>
      </c>
      <c r="B4286" s="155"/>
      <c r="D4286" s="152"/>
      <c r="E4286" s="141" t="s">
        <v>46</v>
      </c>
      <c r="F4286" s="143" t="s">
        <v>18574</v>
      </c>
      <c r="G4286" s="140"/>
      <c r="H4286" s="143" t="s">
        <v>18575</v>
      </c>
    </row>
    <row r="4287" spans="1:8">
      <c r="A4287" s="146">
        <v>4294</v>
      </c>
      <c r="B4287" s="155"/>
      <c r="D4287" s="152"/>
      <c r="E4287" s="141" t="s">
        <v>46</v>
      </c>
      <c r="F4287" s="143" t="s">
        <v>18631</v>
      </c>
      <c r="G4287" s="140"/>
      <c r="H4287" s="143" t="s">
        <v>18631</v>
      </c>
    </row>
    <row r="4288" spans="1:8">
      <c r="A4288" s="146">
        <v>4295</v>
      </c>
      <c r="B4288" s="155"/>
      <c r="D4288" s="152" t="s">
        <v>551</v>
      </c>
      <c r="E4288" s="141" t="s">
        <v>46</v>
      </c>
      <c r="F4288" s="143" t="s">
        <v>18688</v>
      </c>
      <c r="G4288" s="140"/>
      <c r="H4288" s="143" t="s">
        <v>18689</v>
      </c>
    </row>
    <row r="4289" spans="1:8">
      <c r="A4289" s="146">
        <v>4296</v>
      </c>
      <c r="B4289" s="155"/>
      <c r="D4289" s="152"/>
      <c r="E4289" s="141" t="s">
        <v>46</v>
      </c>
      <c r="F4289" s="143" t="s">
        <v>18701</v>
      </c>
      <c r="G4289" s="140"/>
      <c r="H4289" s="143" t="s">
        <v>18702</v>
      </c>
    </row>
    <row r="4290" spans="1:8">
      <c r="A4290" s="146">
        <v>4297</v>
      </c>
      <c r="B4290" s="155"/>
      <c r="D4290" s="152"/>
      <c r="E4290" s="141" t="s">
        <v>46</v>
      </c>
      <c r="F4290" s="143" t="s">
        <v>18707</v>
      </c>
      <c r="G4290" s="140"/>
      <c r="H4290" s="143" t="s">
        <v>18704</v>
      </c>
    </row>
    <row r="4291" spans="1:8">
      <c r="A4291" s="146">
        <v>4298</v>
      </c>
      <c r="B4291" s="155"/>
      <c r="D4291" s="152"/>
      <c r="E4291" s="141" t="s">
        <v>46</v>
      </c>
      <c r="F4291" s="143" t="s">
        <v>18705</v>
      </c>
      <c r="G4291" s="140"/>
      <c r="H4291" s="143" t="s">
        <v>18706</v>
      </c>
    </row>
    <row r="4292" spans="1:8">
      <c r="A4292" s="146">
        <v>4299</v>
      </c>
      <c r="B4292" s="155"/>
      <c r="D4292" s="152"/>
      <c r="E4292" s="141" t="s">
        <v>46</v>
      </c>
      <c r="F4292" s="143" t="s">
        <v>18756</v>
      </c>
      <c r="G4292" s="140"/>
      <c r="H4292" s="143" t="s">
        <v>18757</v>
      </c>
    </row>
    <row r="4293" spans="1:8">
      <c r="A4293" s="146">
        <v>4300</v>
      </c>
      <c r="B4293" s="155"/>
      <c r="D4293" s="152"/>
      <c r="E4293" s="141" t="s">
        <v>46</v>
      </c>
      <c r="F4293" s="143" t="s">
        <v>18758</v>
      </c>
      <c r="G4293" s="140"/>
      <c r="H4293" s="143" t="s">
        <v>18759</v>
      </c>
    </row>
    <row r="4294" spans="1:8">
      <c r="A4294" s="146">
        <v>4301</v>
      </c>
      <c r="B4294" s="155"/>
      <c r="D4294" s="152"/>
      <c r="E4294" s="141" t="s">
        <v>46</v>
      </c>
      <c r="F4294" s="143" t="s">
        <v>18760</v>
      </c>
      <c r="G4294" s="140"/>
      <c r="H4294" s="143" t="s">
        <v>18761</v>
      </c>
    </row>
    <row r="4295" spans="1:8">
      <c r="A4295" s="146">
        <v>4302</v>
      </c>
      <c r="B4295" s="155"/>
      <c r="D4295" s="152"/>
      <c r="E4295" s="141" t="s">
        <v>46</v>
      </c>
      <c r="F4295" s="143" t="s">
        <v>18869</v>
      </c>
      <c r="G4295" s="140"/>
      <c r="H4295" s="143" t="s">
        <v>18870</v>
      </c>
    </row>
    <row r="4296" spans="1:8">
      <c r="A4296" s="146">
        <v>4303</v>
      </c>
      <c r="B4296" s="155"/>
      <c r="D4296" s="152"/>
      <c r="E4296" s="141" t="s">
        <v>46</v>
      </c>
      <c r="F4296" s="143" t="s">
        <v>18997</v>
      </c>
      <c r="G4296" s="140"/>
      <c r="H4296" s="143" t="s">
        <v>18998</v>
      </c>
    </row>
    <row r="4297" spans="1:8">
      <c r="A4297" s="146">
        <v>4304</v>
      </c>
      <c r="B4297" s="155"/>
      <c r="D4297" s="152"/>
      <c r="E4297" s="141" t="s">
        <v>46</v>
      </c>
      <c r="F4297" s="143" t="s">
        <v>17962</v>
      </c>
      <c r="G4297" s="140"/>
      <c r="H4297" s="143" t="s">
        <v>17961</v>
      </c>
    </row>
    <row r="4298" spans="1:8">
      <c r="A4298" s="146">
        <v>4305</v>
      </c>
      <c r="B4298" s="155"/>
      <c r="D4298" s="152"/>
      <c r="E4298" s="141" t="s">
        <v>46</v>
      </c>
      <c r="F4298" s="143" t="s">
        <v>18616</v>
      </c>
      <c r="G4298" s="140"/>
      <c r="H4298" s="143" t="s">
        <v>18617</v>
      </c>
    </row>
    <row r="4299" spans="1:8">
      <c r="A4299" s="146">
        <v>4306</v>
      </c>
      <c r="B4299" s="155"/>
      <c r="D4299" s="152"/>
      <c r="E4299" s="141" t="s">
        <v>46</v>
      </c>
      <c r="F4299" s="143" t="s">
        <v>19304</v>
      </c>
      <c r="G4299" s="140"/>
      <c r="H4299" s="143" t="s">
        <v>19305</v>
      </c>
    </row>
    <row r="4300" spans="1:8">
      <c r="A4300" s="146">
        <v>4307</v>
      </c>
      <c r="B4300" s="155"/>
      <c r="D4300" s="152"/>
      <c r="E4300" s="141" t="s">
        <v>46</v>
      </c>
      <c r="F4300" s="143" t="s">
        <v>19354</v>
      </c>
      <c r="G4300" s="140"/>
      <c r="H4300" s="143" t="s">
        <v>19355</v>
      </c>
    </row>
    <row r="4301" spans="1:8">
      <c r="A4301" s="146">
        <v>4308</v>
      </c>
      <c r="B4301" s="155"/>
      <c r="D4301" s="152"/>
      <c r="E4301" s="141" t="s">
        <v>46</v>
      </c>
      <c r="F4301" s="143" t="s">
        <v>19366</v>
      </c>
      <c r="G4301" s="140"/>
      <c r="H4301" s="143" t="s">
        <v>19369</v>
      </c>
    </row>
    <row r="4302" spans="1:8">
      <c r="A4302" s="146">
        <v>4309</v>
      </c>
      <c r="B4302" s="155"/>
      <c r="D4302" s="152"/>
      <c r="E4302" s="141" t="s">
        <v>46</v>
      </c>
      <c r="F4302" s="143" t="s">
        <v>19403</v>
      </c>
      <c r="G4302" s="140"/>
      <c r="H4302" s="143" t="s">
        <v>19404</v>
      </c>
    </row>
    <row r="4303" spans="1:8">
      <c r="A4303" s="146">
        <v>4310</v>
      </c>
      <c r="B4303" s="155"/>
      <c r="D4303" s="152"/>
      <c r="E4303" s="141" t="s">
        <v>46</v>
      </c>
      <c r="F4303" s="143" t="s">
        <v>19478</v>
      </c>
      <c r="G4303" s="140"/>
      <c r="H4303" s="143" t="s">
        <v>19479</v>
      </c>
    </row>
    <row r="4304" spans="1:8">
      <c r="A4304" s="146">
        <v>4311</v>
      </c>
      <c r="B4304" s="155"/>
      <c r="D4304" s="152"/>
      <c r="E4304" s="141" t="s">
        <v>46</v>
      </c>
      <c r="F4304" s="143" t="s">
        <v>6074</v>
      </c>
      <c r="G4304" s="140"/>
      <c r="H4304" s="143" t="s">
        <v>19581</v>
      </c>
    </row>
    <row r="4305" spans="1:8" ht="43.5">
      <c r="A4305" s="146">
        <v>4312</v>
      </c>
      <c r="B4305" s="155"/>
      <c r="D4305" s="152"/>
      <c r="E4305" s="141" t="s">
        <v>46</v>
      </c>
      <c r="F4305" s="143" t="s">
        <v>25722</v>
      </c>
      <c r="G4305" s="140"/>
      <c r="H4305" s="143" t="s">
        <v>19592</v>
      </c>
    </row>
    <row r="4306" spans="1:8">
      <c r="A4306" s="146">
        <v>4313</v>
      </c>
      <c r="B4306" s="155"/>
      <c r="D4306" s="152"/>
      <c r="E4306" s="141" t="s">
        <v>46</v>
      </c>
      <c r="F4306" s="143" t="s">
        <v>20149</v>
      </c>
      <c r="G4306" s="140"/>
      <c r="H4306" s="143" t="s">
        <v>20150</v>
      </c>
    </row>
    <row r="4307" spans="1:8">
      <c r="A4307" s="146">
        <v>4314</v>
      </c>
      <c r="B4307" s="155"/>
      <c r="D4307" s="152"/>
      <c r="E4307" s="141" t="s">
        <v>46</v>
      </c>
      <c r="F4307" s="143" t="s">
        <v>20180</v>
      </c>
      <c r="G4307" s="140"/>
      <c r="H4307" s="143" t="s">
        <v>6434</v>
      </c>
    </row>
    <row r="4308" spans="1:8" ht="29">
      <c r="A4308" s="146">
        <v>4315</v>
      </c>
      <c r="B4308" s="155"/>
      <c r="D4308" s="152"/>
      <c r="E4308" s="141" t="s">
        <v>46</v>
      </c>
      <c r="F4308" s="143" t="s">
        <v>20311</v>
      </c>
      <c r="G4308" s="140"/>
      <c r="H4308" s="143" t="s">
        <v>20312</v>
      </c>
    </row>
    <row r="4309" spans="1:8" ht="145">
      <c r="A4309" s="146">
        <v>4316</v>
      </c>
      <c r="B4309" s="155"/>
      <c r="D4309" s="152"/>
      <c r="E4309" s="141" t="s">
        <v>46</v>
      </c>
      <c r="F4309" s="143" t="s">
        <v>25721</v>
      </c>
      <c r="G4309" s="140"/>
      <c r="H4309" s="143" t="s">
        <v>21475</v>
      </c>
    </row>
    <row r="4310" spans="1:8" ht="58">
      <c r="A4310" s="146">
        <v>4317</v>
      </c>
      <c r="B4310" s="155"/>
      <c r="D4310" s="152"/>
      <c r="E4310" s="141" t="s">
        <v>46</v>
      </c>
      <c r="F4310" s="143" t="s">
        <v>25720</v>
      </c>
      <c r="G4310" s="140"/>
      <c r="H4310" s="143" t="s">
        <v>21476</v>
      </c>
    </row>
    <row r="4311" spans="1:8">
      <c r="A4311" s="146">
        <v>4318</v>
      </c>
      <c r="B4311" s="155"/>
      <c r="D4311" s="152"/>
      <c r="E4311" s="141" t="s">
        <v>46</v>
      </c>
      <c r="F4311" s="143" t="s">
        <v>20551</v>
      </c>
      <c r="G4311" s="140"/>
      <c r="H4311" s="143" t="s">
        <v>20552</v>
      </c>
    </row>
    <row r="4312" spans="1:8" ht="58">
      <c r="A4312" s="146">
        <v>4319</v>
      </c>
      <c r="B4312" s="155"/>
      <c r="D4312" s="152"/>
      <c r="E4312" s="141" t="s">
        <v>46</v>
      </c>
      <c r="F4312" s="143" t="s">
        <v>25724</v>
      </c>
      <c r="G4312" s="140"/>
      <c r="H4312" s="143" t="s">
        <v>25723</v>
      </c>
    </row>
    <row r="4313" spans="1:8" ht="58">
      <c r="A4313" s="146">
        <v>4320</v>
      </c>
      <c r="B4313" s="155"/>
      <c r="D4313" s="152"/>
      <c r="E4313" s="141" t="s">
        <v>46</v>
      </c>
      <c r="F4313" s="143" t="s">
        <v>25718</v>
      </c>
      <c r="G4313" s="140"/>
      <c r="H4313" s="143" t="s">
        <v>20997</v>
      </c>
    </row>
    <row r="4314" spans="1:8" ht="43.5">
      <c r="A4314" s="146">
        <v>4321</v>
      </c>
      <c r="B4314" s="155"/>
      <c r="D4314" s="152"/>
      <c r="E4314" s="141" t="s">
        <v>46</v>
      </c>
      <c r="F4314" s="143" t="s">
        <v>25717</v>
      </c>
      <c r="G4314" s="140"/>
      <c r="H4314" s="143" t="s">
        <v>21049</v>
      </c>
    </row>
    <row r="4315" spans="1:8">
      <c r="A4315" s="146">
        <v>4322</v>
      </c>
      <c r="B4315" s="155"/>
      <c r="D4315" s="152"/>
      <c r="E4315" s="141" t="s">
        <v>46</v>
      </c>
      <c r="F4315" s="143" t="s">
        <v>21050</v>
      </c>
      <c r="G4315" s="140"/>
      <c r="H4315" s="143" t="s">
        <v>21051</v>
      </c>
    </row>
    <row r="4316" spans="1:8" ht="43.5">
      <c r="A4316" s="146">
        <v>4323</v>
      </c>
      <c r="B4316" s="155"/>
      <c r="D4316" s="152"/>
      <c r="E4316" s="141" t="s">
        <v>46</v>
      </c>
      <c r="F4316" s="143" t="s">
        <v>25716</v>
      </c>
      <c r="G4316" s="140"/>
      <c r="H4316" s="143" t="s">
        <v>20679</v>
      </c>
    </row>
    <row r="4317" spans="1:8">
      <c r="A4317" s="146">
        <v>4324</v>
      </c>
      <c r="B4317" s="155"/>
      <c r="D4317" s="152"/>
      <c r="E4317" s="141" t="s">
        <v>46</v>
      </c>
      <c r="F4317" s="143" t="s">
        <v>21087</v>
      </c>
      <c r="G4317" s="140"/>
      <c r="H4317" s="143" t="s">
        <v>21088</v>
      </c>
    </row>
    <row r="4318" spans="1:8" ht="87">
      <c r="A4318" s="146">
        <v>4325</v>
      </c>
      <c r="B4318" s="155"/>
      <c r="D4318" s="152"/>
      <c r="E4318" s="141" t="s">
        <v>46</v>
      </c>
      <c r="F4318" s="143" t="s">
        <v>25719</v>
      </c>
      <c r="G4318" s="140"/>
      <c r="H4318" s="143" t="s">
        <v>21089</v>
      </c>
    </row>
    <row r="4319" spans="1:8">
      <c r="A4319" s="146">
        <v>4326</v>
      </c>
      <c r="B4319" s="155"/>
      <c r="D4319" s="152"/>
      <c r="E4319" s="141" t="s">
        <v>46</v>
      </c>
      <c r="F4319" s="143" t="s">
        <v>21152</v>
      </c>
      <c r="G4319" s="140"/>
      <c r="H4319" s="143" t="s">
        <v>21154</v>
      </c>
    </row>
    <row r="4320" spans="1:8">
      <c r="A4320" s="146">
        <v>4327</v>
      </c>
      <c r="B4320" s="155"/>
      <c r="D4320" s="152"/>
      <c r="E4320" s="141" t="s">
        <v>46</v>
      </c>
      <c r="F4320" s="143" t="s">
        <v>21155</v>
      </c>
      <c r="G4320" s="140"/>
      <c r="H4320" s="143" t="s">
        <v>21156</v>
      </c>
    </row>
    <row r="4321" spans="1:8">
      <c r="A4321" s="146">
        <v>4328</v>
      </c>
      <c r="B4321" s="155"/>
      <c r="D4321" s="152"/>
      <c r="E4321" s="141" t="s">
        <v>46</v>
      </c>
      <c r="F4321" s="143" t="s">
        <v>21315</v>
      </c>
      <c r="G4321" s="140"/>
      <c r="H4321" s="143" t="s">
        <v>21316</v>
      </c>
    </row>
    <row r="4322" spans="1:8" ht="58">
      <c r="A4322" s="146">
        <v>4329</v>
      </c>
      <c r="B4322" s="155"/>
      <c r="D4322" s="152"/>
      <c r="E4322" s="141" t="s">
        <v>46</v>
      </c>
      <c r="F4322" s="143" t="s">
        <v>25725</v>
      </c>
      <c r="G4322" s="140"/>
      <c r="H4322" s="143" t="s">
        <v>22095</v>
      </c>
    </row>
    <row r="4323" spans="1:8">
      <c r="A4323" s="146">
        <v>4330</v>
      </c>
      <c r="B4323" s="155"/>
      <c r="D4323" s="152"/>
      <c r="E4323" s="141" t="s">
        <v>46</v>
      </c>
      <c r="F4323" s="143" t="s">
        <v>22096</v>
      </c>
      <c r="G4323" s="140"/>
      <c r="H4323" s="143" t="s">
        <v>22097</v>
      </c>
    </row>
    <row r="4324" spans="1:8">
      <c r="A4324" s="146">
        <v>4331</v>
      </c>
      <c r="B4324" s="155"/>
      <c r="D4324" s="152"/>
      <c r="E4324" s="141" t="s">
        <v>46</v>
      </c>
      <c r="F4324" s="143" t="s">
        <v>22098</v>
      </c>
      <c r="G4324" s="140"/>
      <c r="H4324" s="143" t="s">
        <v>22099</v>
      </c>
    </row>
    <row r="4325" spans="1:8">
      <c r="A4325" s="146">
        <v>4332</v>
      </c>
      <c r="B4325" s="155"/>
      <c r="D4325" s="152"/>
      <c r="E4325" s="141" t="s">
        <v>46</v>
      </c>
      <c r="F4325" s="143" t="s">
        <v>22100</v>
      </c>
      <c r="G4325" s="140"/>
      <c r="H4325" s="143" t="s">
        <v>22101</v>
      </c>
    </row>
    <row r="4326" spans="1:8">
      <c r="A4326" s="146">
        <v>4333</v>
      </c>
      <c r="B4326" s="155"/>
      <c r="D4326" s="152"/>
      <c r="E4326" s="141" t="s">
        <v>46</v>
      </c>
      <c r="F4326" s="143" t="s">
        <v>22351</v>
      </c>
      <c r="G4326" s="140"/>
      <c r="H4326" s="143" t="s">
        <v>22352</v>
      </c>
    </row>
    <row r="4327" spans="1:8">
      <c r="A4327" s="146">
        <v>4334</v>
      </c>
      <c r="B4327" s="155"/>
      <c r="D4327" s="152"/>
      <c r="E4327" s="141" t="s">
        <v>46</v>
      </c>
      <c r="F4327" s="143" t="s">
        <v>5854</v>
      </c>
      <c r="G4327" s="140"/>
      <c r="H4327" s="143" t="s">
        <v>22369</v>
      </c>
    </row>
    <row r="4328" spans="1:8">
      <c r="A4328" s="146">
        <v>4335</v>
      </c>
      <c r="B4328" s="158"/>
      <c r="D4328" s="154"/>
      <c r="E4328" s="141" t="s">
        <v>46</v>
      </c>
      <c r="F4328" s="143" t="s">
        <v>23064</v>
      </c>
      <c r="G4328" s="143"/>
      <c r="H4328" s="143" t="s">
        <v>23065</v>
      </c>
    </row>
    <row r="4329" spans="1:8" ht="29">
      <c r="A4329" s="146">
        <v>4336</v>
      </c>
      <c r="B4329" s="155"/>
      <c r="D4329" s="152"/>
      <c r="E4329" s="141" t="s">
        <v>46</v>
      </c>
      <c r="F4329" s="143" t="s">
        <v>20110</v>
      </c>
      <c r="G4329" s="140"/>
      <c r="H4329" s="143" t="s">
        <v>20111</v>
      </c>
    </row>
    <row r="4330" spans="1:8">
      <c r="A4330" s="146">
        <v>4337</v>
      </c>
      <c r="B4330" s="155"/>
      <c r="D4330" s="152"/>
      <c r="E4330" s="141" t="s">
        <v>46</v>
      </c>
      <c r="F4330" s="143" t="s">
        <v>22561</v>
      </c>
      <c r="G4330" s="140"/>
      <c r="H4330" s="143" t="s">
        <v>19581</v>
      </c>
    </row>
    <row r="4331" spans="1:8">
      <c r="A4331" s="146">
        <v>4338</v>
      </c>
      <c r="B4331" s="155"/>
      <c r="D4331" s="152"/>
      <c r="E4331" s="141" t="s">
        <v>46</v>
      </c>
      <c r="F4331" s="143" t="s">
        <v>22562</v>
      </c>
      <c r="G4331" s="140"/>
      <c r="H4331" s="143" t="s">
        <v>22563</v>
      </c>
    </row>
    <row r="4332" spans="1:8">
      <c r="A4332" s="146">
        <v>4339</v>
      </c>
      <c r="B4332" s="155"/>
      <c r="D4332" s="152"/>
      <c r="E4332" s="141" t="s">
        <v>46</v>
      </c>
      <c r="F4332" s="143" t="s">
        <v>22746</v>
      </c>
      <c r="G4332" s="140"/>
      <c r="H4332" s="143" t="s">
        <v>22747</v>
      </c>
    </row>
    <row r="4333" spans="1:8">
      <c r="A4333" s="146">
        <v>4340</v>
      </c>
      <c r="B4333" s="155"/>
      <c r="D4333" s="152"/>
      <c r="E4333" s="141" t="s">
        <v>46</v>
      </c>
      <c r="F4333" s="143" t="s">
        <v>23044</v>
      </c>
      <c r="G4333" s="140"/>
      <c r="H4333" s="143" t="s">
        <v>23045</v>
      </c>
    </row>
    <row r="4334" spans="1:8" ht="87">
      <c r="A4334" s="146">
        <v>4341</v>
      </c>
      <c r="B4334" s="155"/>
      <c r="D4334" s="152"/>
      <c r="E4334" s="141" t="s">
        <v>46</v>
      </c>
      <c r="F4334" s="143" t="s">
        <v>23656</v>
      </c>
      <c r="G4334" s="140"/>
      <c r="H4334" s="143" t="s">
        <v>23621</v>
      </c>
    </row>
    <row r="4335" spans="1:8">
      <c r="A4335" s="146">
        <v>4342</v>
      </c>
      <c r="B4335" s="155"/>
      <c r="D4335" s="152"/>
      <c r="E4335" s="141" t="s">
        <v>46</v>
      </c>
      <c r="F4335" s="143" t="s">
        <v>24061</v>
      </c>
      <c r="G4335" s="140"/>
      <c r="H4335" s="143"/>
    </row>
    <row r="4336" spans="1:8">
      <c r="A4336" s="146">
        <v>4343</v>
      </c>
      <c r="B4336" s="155"/>
      <c r="D4336" s="152"/>
      <c r="E4336" s="141" t="s">
        <v>46</v>
      </c>
      <c r="F4336" s="143" t="s">
        <v>24079</v>
      </c>
      <c r="G4336" s="140"/>
      <c r="H4336" s="143" t="s">
        <v>24062</v>
      </c>
    </row>
    <row r="4337" spans="1:13">
      <c r="A4337" s="146">
        <v>4344</v>
      </c>
      <c r="B4337" s="155"/>
      <c r="D4337" s="152"/>
      <c r="E4337" s="141" t="s">
        <v>46</v>
      </c>
      <c r="F4337" s="143" t="s">
        <v>6775</v>
      </c>
      <c r="G4337" s="140"/>
      <c r="H4337" s="143" t="s">
        <v>24142</v>
      </c>
    </row>
    <row r="4338" spans="1:13">
      <c r="A4338" s="146">
        <v>4345</v>
      </c>
      <c r="B4338" s="155"/>
      <c r="D4338" s="152"/>
      <c r="E4338" s="141" t="s">
        <v>46</v>
      </c>
      <c r="F4338" s="143" t="s">
        <v>24185</v>
      </c>
      <c r="G4338" s="140"/>
      <c r="H4338" s="143" t="s">
        <v>24186</v>
      </c>
    </row>
    <row r="4339" spans="1:13">
      <c r="A4339" s="146">
        <v>4346</v>
      </c>
      <c r="B4339" s="155"/>
      <c r="D4339" s="152"/>
      <c r="E4339" s="141" t="s">
        <v>46</v>
      </c>
      <c r="F4339" s="143" t="s">
        <v>24253</v>
      </c>
      <c r="G4339" s="140"/>
      <c r="H4339" s="143" t="s">
        <v>24187</v>
      </c>
    </row>
    <row r="4340" spans="1:13">
      <c r="A4340" s="146">
        <v>4347</v>
      </c>
      <c r="B4340" s="155"/>
      <c r="D4340" s="152"/>
      <c r="E4340" s="141" t="s">
        <v>46</v>
      </c>
      <c r="F4340" s="143" t="s">
        <v>24223</v>
      </c>
      <c r="G4340" s="140"/>
      <c r="H4340" s="143" t="s">
        <v>24212</v>
      </c>
    </row>
    <row r="4341" spans="1:13" ht="43.5">
      <c r="A4341" s="146">
        <v>4348</v>
      </c>
      <c r="B4341" s="155"/>
      <c r="D4341" s="152"/>
      <c r="E4341" s="141" t="s">
        <v>46</v>
      </c>
      <c r="F4341" s="143" t="s">
        <v>24251</v>
      </c>
      <c r="G4341" s="140"/>
      <c r="H4341" s="143" t="s">
        <v>24218</v>
      </c>
    </row>
    <row r="4342" spans="1:13">
      <c r="A4342" s="146">
        <v>4349</v>
      </c>
      <c r="B4342" s="155"/>
      <c r="D4342" s="152"/>
      <c r="E4342" s="141" t="s">
        <v>46</v>
      </c>
      <c r="F4342" s="143" t="s">
        <v>24219</v>
      </c>
      <c r="G4342" s="140"/>
      <c r="H4342" s="143"/>
    </row>
    <row r="4343" spans="1:13" ht="43.5">
      <c r="A4343" s="146">
        <v>4350</v>
      </c>
      <c r="B4343" s="155"/>
      <c r="D4343" s="152"/>
      <c r="E4343" s="141" t="s">
        <v>46</v>
      </c>
      <c r="F4343" s="143" t="s">
        <v>24487</v>
      </c>
      <c r="G4343" s="140"/>
      <c r="H4343" s="143" t="s">
        <v>24485</v>
      </c>
    </row>
    <row r="4344" spans="1:13" ht="87">
      <c r="A4344" s="146">
        <v>4351</v>
      </c>
      <c r="B4344" s="155"/>
      <c r="D4344" s="152"/>
      <c r="E4344" s="141" t="s">
        <v>46</v>
      </c>
      <c r="F4344" s="143" t="s">
        <v>24518</v>
      </c>
      <c r="G4344" s="140"/>
      <c r="H4344" s="143" t="s">
        <v>24517</v>
      </c>
    </row>
    <row r="4345" spans="1:13">
      <c r="A4345" s="146">
        <v>4352</v>
      </c>
      <c r="B4345" s="155"/>
      <c r="D4345" s="152"/>
      <c r="E4345" s="141" t="s">
        <v>46</v>
      </c>
      <c r="F4345" s="143" t="s">
        <v>24684</v>
      </c>
      <c r="G4345" s="140"/>
      <c r="H4345" s="143" t="s">
        <v>24685</v>
      </c>
    </row>
    <row r="4346" spans="1:13">
      <c r="A4346" s="146">
        <v>4353</v>
      </c>
      <c r="B4346" s="155"/>
      <c r="D4346" s="152"/>
      <c r="E4346" s="141" t="s">
        <v>46</v>
      </c>
      <c r="F4346" s="143" t="s">
        <v>23203</v>
      </c>
      <c r="G4346" s="140"/>
      <c r="H4346" s="143" t="s">
        <v>19755</v>
      </c>
    </row>
    <row r="4347" spans="1:13" ht="43.5">
      <c r="A4347" s="146">
        <v>4354</v>
      </c>
      <c r="B4347" s="155"/>
      <c r="D4347" s="152"/>
      <c r="E4347" s="141" t="s">
        <v>46</v>
      </c>
      <c r="F4347" s="143" t="s">
        <v>25017</v>
      </c>
      <c r="G4347" s="140"/>
      <c r="H4347" s="143" t="s">
        <v>24979</v>
      </c>
    </row>
    <row r="4348" spans="1:13">
      <c r="A4348" s="146">
        <v>4355</v>
      </c>
      <c r="B4348" s="155"/>
      <c r="D4348" s="152"/>
      <c r="E4348" s="141" t="s">
        <v>46</v>
      </c>
      <c r="F4348" s="143" t="s">
        <v>25207</v>
      </c>
      <c r="G4348" s="140"/>
      <c r="H4348" s="143" t="s">
        <v>25208</v>
      </c>
    </row>
    <row r="4349" spans="1:13" ht="43.5">
      <c r="A4349" s="146">
        <v>4356</v>
      </c>
      <c r="B4349" s="155"/>
      <c r="D4349" s="152"/>
      <c r="E4349" s="141" t="s">
        <v>46</v>
      </c>
      <c r="F4349" s="143" t="s">
        <v>25371</v>
      </c>
      <c r="G4349" s="140"/>
      <c r="H4349" s="148" t="s">
        <v>25369</v>
      </c>
    </row>
    <row r="4350" spans="1:13">
      <c r="A4350" s="146">
        <v>4357</v>
      </c>
      <c r="B4350" s="158"/>
      <c r="D4350" s="154"/>
      <c r="E4350" s="141" t="s">
        <v>46</v>
      </c>
      <c r="F4350" s="143" t="s">
        <v>25905</v>
      </c>
      <c r="G4350" s="143"/>
      <c r="H4350" s="143" t="s">
        <v>25906</v>
      </c>
      <c r="M4350" s="169"/>
    </row>
    <row r="4351" spans="1:13" ht="87">
      <c r="A4351" s="146">
        <v>4358</v>
      </c>
      <c r="B4351" s="158"/>
      <c r="D4351" s="154"/>
      <c r="E4351" s="141" t="s">
        <v>46</v>
      </c>
      <c r="F4351" s="143" t="s">
        <v>25978</v>
      </c>
      <c r="G4351" s="143"/>
      <c r="H4351" s="143" t="s">
        <v>25907</v>
      </c>
      <c r="M4351" s="169"/>
    </row>
    <row r="4352" spans="1:13">
      <c r="A4352" s="146">
        <v>4359</v>
      </c>
      <c r="B4352" s="158"/>
      <c r="D4352" s="154"/>
      <c r="E4352" s="141" t="s">
        <v>46</v>
      </c>
      <c r="F4352" s="143" t="s">
        <v>25908</v>
      </c>
      <c r="G4352" s="143"/>
      <c r="H4352" s="143" t="s">
        <v>25909</v>
      </c>
      <c r="M4352" s="169"/>
    </row>
    <row r="4353" spans="1:13" ht="72.5">
      <c r="A4353" s="146">
        <v>4360</v>
      </c>
      <c r="B4353" s="158"/>
      <c r="D4353" s="154"/>
      <c r="E4353" s="141" t="s">
        <v>46</v>
      </c>
      <c r="F4353" s="143" t="s">
        <v>25977</v>
      </c>
      <c r="G4353" s="143"/>
      <c r="H4353" s="143" t="s">
        <v>25910</v>
      </c>
      <c r="M4353" s="169"/>
    </row>
    <row r="4354" spans="1:13" ht="43.5">
      <c r="A4354" s="146">
        <v>4361</v>
      </c>
      <c r="B4354" s="158"/>
      <c r="D4354" s="154"/>
      <c r="E4354" s="141" t="s">
        <v>46</v>
      </c>
      <c r="F4354" s="143" t="s">
        <v>26088</v>
      </c>
      <c r="G4354" s="143"/>
      <c r="H4354" s="143" t="s">
        <v>26087</v>
      </c>
      <c r="M4354" s="169"/>
    </row>
    <row r="4355" spans="1:13" ht="43.5">
      <c r="A4355" s="146">
        <v>4362</v>
      </c>
      <c r="B4355" s="158"/>
      <c r="D4355" s="154"/>
      <c r="E4355" s="141" t="s">
        <v>46</v>
      </c>
      <c r="F4355" s="143" t="s">
        <v>26090</v>
      </c>
      <c r="G4355" s="143"/>
      <c r="H4355" s="143" t="s">
        <v>26089</v>
      </c>
      <c r="M4355" s="169"/>
    </row>
    <row r="4356" spans="1:13">
      <c r="A4356" s="146">
        <v>4363</v>
      </c>
      <c r="B4356" s="155"/>
      <c r="D4356" s="152"/>
      <c r="E4356" s="141" t="s">
        <v>47</v>
      </c>
      <c r="F4356" s="143" t="s">
        <v>19601</v>
      </c>
      <c r="G4356" s="140"/>
      <c r="H4356" s="143" t="s">
        <v>19602</v>
      </c>
    </row>
    <row r="4357" spans="1:13">
      <c r="A4357" s="146">
        <v>4364</v>
      </c>
      <c r="B4357" s="155"/>
      <c r="D4357" s="152"/>
      <c r="E4357" s="141" t="s">
        <v>7144</v>
      </c>
      <c r="F4357" s="143" t="s">
        <v>7139</v>
      </c>
      <c r="G4357" s="140"/>
      <c r="H4357" s="143" t="s">
        <v>7138</v>
      </c>
    </row>
    <row r="4358" spans="1:13">
      <c r="A4358" s="146">
        <v>4365</v>
      </c>
      <c r="B4358" s="155"/>
      <c r="D4358" s="152"/>
      <c r="E4358" s="141" t="s">
        <v>7144</v>
      </c>
      <c r="F4358" s="143" t="s">
        <v>7140</v>
      </c>
      <c r="G4358" s="140"/>
      <c r="H4358" s="143" t="s">
        <v>7141</v>
      </c>
    </row>
    <row r="4359" spans="1:13">
      <c r="A4359" s="146">
        <v>4366</v>
      </c>
      <c r="B4359" s="155"/>
      <c r="D4359" s="152"/>
      <c r="E4359" s="141" t="s">
        <v>7144</v>
      </c>
      <c r="F4359" s="143" t="s">
        <v>7142</v>
      </c>
      <c r="G4359" s="140"/>
      <c r="H4359" s="143" t="s">
        <v>7143</v>
      </c>
    </row>
    <row r="4360" spans="1:13">
      <c r="A4360" s="146">
        <v>4367</v>
      </c>
      <c r="B4360" s="155"/>
      <c r="D4360" s="152"/>
      <c r="E4360" s="141" t="s">
        <v>7144</v>
      </c>
      <c r="F4360" s="143" t="s">
        <v>7146</v>
      </c>
      <c r="G4360" s="140"/>
      <c r="H4360" s="143" t="s">
        <v>7147</v>
      </c>
    </row>
    <row r="4361" spans="1:13">
      <c r="A4361" s="146">
        <v>4368</v>
      </c>
      <c r="B4361" s="155"/>
      <c r="D4361" s="152"/>
      <c r="E4361" s="141" t="s">
        <v>7144</v>
      </c>
      <c r="F4361" s="143" t="s">
        <v>7168</v>
      </c>
      <c r="G4361" s="140"/>
      <c r="H4361" s="143" t="s">
        <v>7169</v>
      </c>
    </row>
    <row r="4362" spans="1:13">
      <c r="A4362" s="146">
        <v>4369</v>
      </c>
      <c r="B4362" s="155"/>
      <c r="D4362" s="152"/>
      <c r="E4362" s="141" t="s">
        <v>7144</v>
      </c>
      <c r="F4362" s="143" t="s">
        <v>7216</v>
      </c>
      <c r="G4362" s="140"/>
      <c r="H4362" s="143" t="s">
        <v>7217</v>
      </c>
    </row>
    <row r="4363" spans="1:13">
      <c r="A4363" s="146">
        <v>4370</v>
      </c>
      <c r="B4363" s="155"/>
      <c r="D4363" s="152"/>
      <c r="E4363" s="141" t="s">
        <v>7145</v>
      </c>
      <c r="F4363" s="143" t="s">
        <v>9920</v>
      </c>
      <c r="G4363" s="140"/>
      <c r="H4363" s="143" t="s">
        <v>13713</v>
      </c>
    </row>
    <row r="4364" spans="1:13">
      <c r="A4364" s="146">
        <v>4371</v>
      </c>
      <c r="B4364" s="155"/>
      <c r="D4364" s="152"/>
      <c r="E4364" s="141" t="s">
        <v>7145</v>
      </c>
      <c r="F4364" s="143" t="s">
        <v>13968</v>
      </c>
      <c r="G4364" s="140"/>
      <c r="H4364" s="143" t="s">
        <v>13969</v>
      </c>
    </row>
    <row r="4365" spans="1:13">
      <c r="A4365" s="146">
        <v>4372</v>
      </c>
      <c r="B4365" s="155"/>
      <c r="D4365" s="152"/>
      <c r="E4365" s="141" t="s">
        <v>14231</v>
      </c>
      <c r="F4365" s="143" t="s">
        <v>21346</v>
      </c>
      <c r="G4365" s="140"/>
      <c r="H4365" s="143" t="s">
        <v>21347</v>
      </c>
    </row>
    <row r="4366" spans="1:13">
      <c r="A4366" s="146">
        <v>4373</v>
      </c>
      <c r="B4366" s="155"/>
      <c r="D4366" s="152"/>
      <c r="E4366" s="141" t="s">
        <v>14231</v>
      </c>
      <c r="F4366" s="143" t="s">
        <v>21458</v>
      </c>
      <c r="G4366" s="140"/>
      <c r="H4366" s="143" t="s">
        <v>21459</v>
      </c>
    </row>
    <row r="4367" spans="1:13">
      <c r="A4367" s="146">
        <v>4374</v>
      </c>
      <c r="B4367" s="158"/>
      <c r="D4367" s="154"/>
      <c r="E4367" s="141" t="s">
        <v>14231</v>
      </c>
      <c r="F4367" s="143" t="s">
        <v>22634</v>
      </c>
      <c r="G4367" s="143"/>
      <c r="H4367" s="143" t="s">
        <v>22635</v>
      </c>
    </row>
    <row r="4368" spans="1:13">
      <c r="A4368" s="146">
        <v>4375</v>
      </c>
      <c r="B4368" s="158"/>
      <c r="D4368" s="154"/>
      <c r="E4368" s="141" t="s">
        <v>14231</v>
      </c>
      <c r="F4368" s="143" t="s">
        <v>24213</v>
      </c>
      <c r="G4368" s="143"/>
      <c r="H4368" s="143" t="s">
        <v>24214</v>
      </c>
    </row>
    <row r="4369" spans="1:8">
      <c r="A4369" s="146">
        <v>4376</v>
      </c>
      <c r="B4369" s="155"/>
      <c r="D4369" s="152"/>
      <c r="E4369" s="141" t="s">
        <v>14231</v>
      </c>
      <c r="F4369" s="143" t="s">
        <v>7593</v>
      </c>
      <c r="G4369" s="140"/>
      <c r="H4369" s="143" t="s">
        <v>7594</v>
      </c>
    </row>
    <row r="4370" spans="1:8">
      <c r="A4370" s="146">
        <v>4377</v>
      </c>
      <c r="B4370" s="155"/>
      <c r="D4370" s="152"/>
      <c r="E4370" s="141" t="s">
        <v>14231</v>
      </c>
      <c r="F4370" s="143" t="s">
        <v>20852</v>
      </c>
      <c r="G4370" s="140"/>
      <c r="H4370" s="143" t="s">
        <v>7222</v>
      </c>
    </row>
    <row r="4371" spans="1:8">
      <c r="A4371" s="146">
        <v>4378</v>
      </c>
      <c r="B4371" s="155"/>
      <c r="D4371" s="152"/>
      <c r="E4371" s="141" t="s">
        <v>14231</v>
      </c>
      <c r="F4371" s="143" t="s">
        <v>7331</v>
      </c>
      <c r="G4371" s="140"/>
      <c r="H4371" s="143" t="s">
        <v>7330</v>
      </c>
    </row>
    <row r="4372" spans="1:8">
      <c r="A4372" s="146">
        <v>4379</v>
      </c>
      <c r="B4372" s="155"/>
      <c r="D4372" s="152"/>
      <c r="E4372" s="141" t="s">
        <v>14231</v>
      </c>
      <c r="F4372" s="143" t="s">
        <v>16380</v>
      </c>
      <c r="G4372" s="140"/>
      <c r="H4372" s="143" t="s">
        <v>8465</v>
      </c>
    </row>
    <row r="4373" spans="1:8">
      <c r="A4373" s="146">
        <v>4380</v>
      </c>
      <c r="B4373" s="155"/>
      <c r="D4373" s="152"/>
      <c r="E4373" s="141" t="s">
        <v>14231</v>
      </c>
      <c r="F4373" s="143" t="s">
        <v>14001</v>
      </c>
      <c r="G4373" s="140"/>
      <c r="H4373" s="143" t="s">
        <v>14002</v>
      </c>
    </row>
    <row r="4374" spans="1:8">
      <c r="A4374" s="146">
        <v>4381</v>
      </c>
      <c r="B4374" s="155"/>
      <c r="D4374" s="152"/>
      <c r="E4374" s="141" t="s">
        <v>14231</v>
      </c>
      <c r="F4374" s="143" t="s">
        <v>14343</v>
      </c>
      <c r="G4374" s="140"/>
      <c r="H4374" s="143" t="s">
        <v>14342</v>
      </c>
    </row>
    <row r="4375" spans="1:8">
      <c r="A4375" s="146">
        <v>4382</v>
      </c>
      <c r="B4375" s="155"/>
      <c r="D4375" s="152"/>
      <c r="E4375" s="141" t="s">
        <v>14231</v>
      </c>
      <c r="F4375" s="143" t="s">
        <v>817</v>
      </c>
      <c r="G4375" s="140"/>
      <c r="H4375" s="143" t="s">
        <v>817</v>
      </c>
    </row>
    <row r="4376" spans="1:8">
      <c r="A4376" s="146">
        <v>4383</v>
      </c>
      <c r="B4376" s="155"/>
      <c r="D4376" s="152"/>
      <c r="E4376" s="141" t="s">
        <v>14231</v>
      </c>
      <c r="F4376" s="143" t="s">
        <v>819</v>
      </c>
      <c r="G4376" s="140"/>
      <c r="H4376" s="143" t="s">
        <v>818</v>
      </c>
    </row>
    <row r="4377" spans="1:8">
      <c r="A4377" s="146">
        <v>4384</v>
      </c>
      <c r="B4377" s="155"/>
      <c r="D4377" s="152"/>
      <c r="E4377" s="141" t="s">
        <v>14231</v>
      </c>
      <c r="F4377" s="143" t="s">
        <v>14203</v>
      </c>
      <c r="G4377" s="140"/>
      <c r="H4377" s="143" t="s">
        <v>14204</v>
      </c>
    </row>
    <row r="4378" spans="1:8">
      <c r="A4378" s="146">
        <v>4385</v>
      </c>
      <c r="B4378" s="155"/>
      <c r="D4378" s="152"/>
      <c r="E4378" s="141" t="s">
        <v>14231</v>
      </c>
      <c r="F4378" s="143" t="s">
        <v>14205</v>
      </c>
      <c r="G4378" s="140"/>
      <c r="H4378" s="143" t="s">
        <v>14206</v>
      </c>
    </row>
    <row r="4379" spans="1:8">
      <c r="A4379" s="146">
        <v>4386</v>
      </c>
      <c r="B4379" s="155"/>
      <c r="D4379" s="152"/>
      <c r="E4379" s="141" t="s">
        <v>14231</v>
      </c>
      <c r="F4379" s="143" t="s">
        <v>14208</v>
      </c>
      <c r="G4379" s="140"/>
      <c r="H4379" s="143" t="s">
        <v>14209</v>
      </c>
    </row>
    <row r="4380" spans="1:8">
      <c r="A4380" s="146">
        <v>4387</v>
      </c>
      <c r="B4380" s="155"/>
      <c r="D4380" s="152"/>
      <c r="E4380" s="141" t="s">
        <v>14231</v>
      </c>
      <c r="F4380" s="143" t="s">
        <v>14210</v>
      </c>
      <c r="G4380" s="140"/>
      <c r="H4380" s="143" t="s">
        <v>14211</v>
      </c>
    </row>
    <row r="4381" spans="1:8">
      <c r="A4381" s="146">
        <v>4388</v>
      </c>
      <c r="B4381" s="156"/>
      <c r="D4381" s="157"/>
      <c r="E4381" s="141" t="s">
        <v>14231</v>
      </c>
      <c r="F4381" s="143" t="s">
        <v>23318</v>
      </c>
      <c r="G4381" s="143"/>
      <c r="H4381" s="143" t="s">
        <v>23319</v>
      </c>
    </row>
    <row r="4382" spans="1:8">
      <c r="A4382" s="146">
        <v>4389</v>
      </c>
      <c r="B4382" s="155"/>
      <c r="D4382" s="152"/>
      <c r="E4382" s="141" t="s">
        <v>14231</v>
      </c>
      <c r="F4382" s="143" t="s">
        <v>14214</v>
      </c>
      <c r="G4382" s="140"/>
      <c r="H4382" s="143" t="s">
        <v>14215</v>
      </c>
    </row>
    <row r="4383" spans="1:8">
      <c r="A4383" s="146">
        <v>4390</v>
      </c>
      <c r="B4383" s="155"/>
      <c r="D4383" s="152"/>
      <c r="E4383" s="141" t="s">
        <v>14231</v>
      </c>
      <c r="F4383" s="143" t="s">
        <v>14212</v>
      </c>
      <c r="G4383" s="140"/>
      <c r="H4383" s="143" t="s">
        <v>14213</v>
      </c>
    </row>
    <row r="4384" spans="1:8">
      <c r="A4384" s="146">
        <v>4391</v>
      </c>
      <c r="B4384" s="155"/>
      <c r="D4384" s="152"/>
      <c r="E4384" s="141" t="s">
        <v>14231</v>
      </c>
      <c r="F4384" s="143" t="s">
        <v>14242</v>
      </c>
      <c r="G4384" s="140"/>
      <c r="H4384" s="143" t="s">
        <v>14243</v>
      </c>
    </row>
    <row r="4385" spans="1:13">
      <c r="A4385" s="146">
        <v>4392</v>
      </c>
      <c r="B4385" s="155"/>
      <c r="D4385" s="152"/>
      <c r="E4385" s="141" t="s">
        <v>14231</v>
      </c>
      <c r="F4385" s="143" t="s">
        <v>14244</v>
      </c>
      <c r="G4385" s="140"/>
      <c r="H4385" s="143" t="s">
        <v>14245</v>
      </c>
    </row>
    <row r="4386" spans="1:13">
      <c r="A4386" s="146">
        <v>4393</v>
      </c>
      <c r="B4386" s="155"/>
      <c r="D4386" s="152"/>
      <c r="E4386" s="141" t="s">
        <v>14231</v>
      </c>
      <c r="F4386" s="143" t="s">
        <v>14247</v>
      </c>
      <c r="G4386" s="140"/>
      <c r="H4386" s="143" t="s">
        <v>14248</v>
      </c>
    </row>
    <row r="4387" spans="1:13">
      <c r="A4387" s="146">
        <v>4394</v>
      </c>
      <c r="B4387" s="155"/>
      <c r="D4387" s="152"/>
      <c r="E4387" s="141" t="s">
        <v>14231</v>
      </c>
      <c r="F4387" s="143" t="s">
        <v>14249</v>
      </c>
      <c r="G4387" s="140"/>
      <c r="H4387" s="143" t="s">
        <v>14246</v>
      </c>
    </row>
    <row r="4388" spans="1:13">
      <c r="A4388" s="146">
        <v>4395</v>
      </c>
      <c r="B4388" s="155"/>
      <c r="D4388" s="152"/>
      <c r="E4388" s="141" t="s">
        <v>14231</v>
      </c>
      <c r="F4388" s="143" t="s">
        <v>14253</v>
      </c>
      <c r="G4388" s="140"/>
      <c r="H4388" s="143" t="s">
        <v>14254</v>
      </c>
    </row>
    <row r="4389" spans="1:13">
      <c r="A4389" s="146">
        <v>4396</v>
      </c>
      <c r="B4389" s="155"/>
      <c r="D4389" s="152"/>
      <c r="E4389" s="141" t="s">
        <v>14231</v>
      </c>
      <c r="F4389" s="143" t="s">
        <v>4266</v>
      </c>
      <c r="G4389" s="140"/>
      <c r="H4389" s="143" t="s">
        <v>14255</v>
      </c>
    </row>
    <row r="4390" spans="1:13">
      <c r="A4390" s="146">
        <v>4397</v>
      </c>
      <c r="B4390" s="155"/>
      <c r="D4390" s="152"/>
      <c r="E4390" s="141" t="s">
        <v>14231</v>
      </c>
      <c r="F4390" s="143" t="s">
        <v>4498</v>
      </c>
      <c r="G4390" s="140"/>
      <c r="H4390" s="143" t="s">
        <v>14403</v>
      </c>
    </row>
    <row r="4391" spans="1:13">
      <c r="A4391" s="146">
        <v>4398</v>
      </c>
      <c r="B4391" s="155"/>
      <c r="D4391" s="152"/>
      <c r="E4391" s="141" t="s">
        <v>14231</v>
      </c>
      <c r="F4391" s="143" t="s">
        <v>4504</v>
      </c>
      <c r="G4391" s="140"/>
      <c r="H4391" s="143" t="s">
        <v>4499</v>
      </c>
    </row>
    <row r="4392" spans="1:13">
      <c r="A4392" s="146">
        <v>4399</v>
      </c>
      <c r="B4392" s="155"/>
      <c r="D4392" s="152"/>
      <c r="E4392" s="141" t="s">
        <v>14231</v>
      </c>
      <c r="F4392" s="143" t="s">
        <v>14258</v>
      </c>
      <c r="G4392" s="140"/>
      <c r="H4392" s="143" t="s">
        <v>14259</v>
      </c>
    </row>
    <row r="4393" spans="1:13">
      <c r="A4393" s="146">
        <v>4400</v>
      </c>
      <c r="B4393" s="155"/>
      <c r="D4393" s="152"/>
      <c r="E4393" s="141" t="s">
        <v>14231</v>
      </c>
      <c r="F4393" s="143" t="s">
        <v>4261</v>
      </c>
      <c r="G4393" s="140"/>
      <c r="H4393" s="143" t="s">
        <v>14260</v>
      </c>
    </row>
    <row r="4394" spans="1:13">
      <c r="A4394" s="146">
        <v>4401</v>
      </c>
      <c r="B4394" s="155"/>
      <c r="D4394" s="152"/>
      <c r="E4394" s="141" t="s">
        <v>14231</v>
      </c>
      <c r="F4394" s="143" t="s">
        <v>14261</v>
      </c>
      <c r="G4394" s="140"/>
      <c r="H4394" s="143" t="s">
        <v>14262</v>
      </c>
    </row>
    <row r="4395" spans="1:13">
      <c r="A4395" s="146">
        <v>4402</v>
      </c>
      <c r="B4395" s="155"/>
      <c r="D4395" s="152"/>
      <c r="E4395" s="141" t="s">
        <v>14231</v>
      </c>
      <c r="F4395" s="143" t="s">
        <v>14264</v>
      </c>
      <c r="G4395" s="140"/>
      <c r="H4395" s="143" t="s">
        <v>14265</v>
      </c>
    </row>
    <row r="4396" spans="1:13">
      <c r="A4396" s="146">
        <v>4403</v>
      </c>
      <c r="B4396" s="155"/>
      <c r="D4396" s="152"/>
      <c r="E4396" s="141" t="s">
        <v>14231</v>
      </c>
      <c r="F4396" s="143" t="s">
        <v>12626</v>
      </c>
      <c r="G4396" s="140"/>
      <c r="H4396" s="143" t="s">
        <v>14250</v>
      </c>
    </row>
    <row r="4397" spans="1:13">
      <c r="A4397" s="146">
        <v>4404</v>
      </c>
      <c r="B4397" s="155"/>
      <c r="D4397" s="152"/>
      <c r="E4397" s="141" t="s">
        <v>14231</v>
      </c>
      <c r="F4397" s="143" t="s">
        <v>14251</v>
      </c>
      <c r="G4397" s="140"/>
      <c r="H4397" s="143" t="s">
        <v>14252</v>
      </c>
    </row>
    <row r="4398" spans="1:13">
      <c r="A4398" s="146">
        <v>4405</v>
      </c>
      <c r="B4398" s="155"/>
      <c r="D4398" s="152"/>
      <c r="E4398" s="141" t="s">
        <v>26187</v>
      </c>
      <c r="F4398" s="143" t="s">
        <v>26194</v>
      </c>
      <c r="G4398" s="140"/>
      <c r="H4398" s="143" t="s">
        <v>26195</v>
      </c>
    </row>
    <row r="4399" spans="1:13">
      <c r="A4399" s="146">
        <v>4406</v>
      </c>
      <c r="B4399" s="158"/>
      <c r="D4399" s="154"/>
      <c r="E4399" s="141" t="s">
        <v>26187</v>
      </c>
      <c r="F4399" s="143" t="s">
        <v>26188</v>
      </c>
      <c r="G4399" s="143"/>
      <c r="H4399" s="143" t="s">
        <v>26189</v>
      </c>
      <c r="M4399" s="169"/>
    </row>
    <row r="4400" spans="1:13">
      <c r="A4400" s="146">
        <v>4407</v>
      </c>
      <c r="B4400" s="158"/>
      <c r="D4400" s="154"/>
      <c r="E4400" s="141" t="s">
        <v>26187</v>
      </c>
      <c r="F4400" s="143" t="s">
        <v>26190</v>
      </c>
      <c r="G4400" s="143"/>
      <c r="H4400" s="143"/>
      <c r="M4400" s="169"/>
    </row>
    <row r="4401" spans="1:13">
      <c r="A4401" s="146">
        <v>4408</v>
      </c>
      <c r="B4401" s="158"/>
      <c r="D4401" s="154"/>
      <c r="E4401" s="141" t="s">
        <v>26187</v>
      </c>
      <c r="F4401" s="143" t="s">
        <v>26191</v>
      </c>
      <c r="G4401" s="143"/>
      <c r="H4401" s="143"/>
      <c r="M4401" s="169"/>
    </row>
    <row r="4402" spans="1:13" ht="43.5">
      <c r="A4402" s="146">
        <v>4409</v>
      </c>
      <c r="B4402" s="158"/>
      <c r="D4402" s="154"/>
      <c r="E4402" s="141" t="s">
        <v>26187</v>
      </c>
      <c r="F4402" s="143" t="s">
        <v>26196</v>
      </c>
      <c r="G4402" s="143"/>
      <c r="H4402" s="143"/>
      <c r="M4402" s="169"/>
    </row>
    <row r="4403" spans="1:13">
      <c r="A4403" s="146">
        <v>4410</v>
      </c>
      <c r="B4403" s="158"/>
      <c r="D4403" s="154"/>
      <c r="E4403" s="141" t="s">
        <v>26187</v>
      </c>
      <c r="F4403" s="143" t="s">
        <v>26197</v>
      </c>
      <c r="G4403" s="143"/>
      <c r="H4403" s="143"/>
      <c r="M4403" s="169"/>
    </row>
    <row r="4404" spans="1:13" ht="43.5">
      <c r="A4404" s="146">
        <v>4411</v>
      </c>
      <c r="B4404" s="158"/>
      <c r="D4404" s="154"/>
      <c r="E4404" s="141" t="s">
        <v>26187</v>
      </c>
      <c r="F4404" s="143" t="s">
        <v>26199</v>
      </c>
      <c r="G4404" s="143"/>
      <c r="H4404" s="143" t="s">
        <v>26198</v>
      </c>
      <c r="M4404" s="169"/>
    </row>
    <row r="4405" spans="1:13">
      <c r="A4405" s="146">
        <v>4412</v>
      </c>
      <c r="B4405" s="158"/>
      <c r="D4405" s="154"/>
      <c r="E4405" s="141" t="s">
        <v>26187</v>
      </c>
      <c r="F4405" s="143" t="s">
        <v>26200</v>
      </c>
      <c r="G4405" s="143"/>
      <c r="H4405" s="143"/>
      <c r="M4405" s="169"/>
    </row>
    <row r="4406" spans="1:13" ht="58">
      <c r="A4406" s="146">
        <v>4413</v>
      </c>
      <c r="B4406" s="158"/>
      <c r="D4406" s="154"/>
      <c r="E4406" s="141" t="s">
        <v>26187</v>
      </c>
      <c r="F4406" s="143" t="s">
        <v>26202</v>
      </c>
      <c r="G4406" s="143"/>
      <c r="H4406" s="143" t="s">
        <v>26201</v>
      </c>
      <c r="M4406" s="169"/>
    </row>
    <row r="4407" spans="1:13" ht="43.5">
      <c r="A4407" s="146">
        <v>4414</v>
      </c>
      <c r="B4407" s="158" t="s">
        <v>149</v>
      </c>
      <c r="D4407" s="154"/>
      <c r="E4407" s="141" t="s">
        <v>16583</v>
      </c>
      <c r="F4407" s="143" t="s">
        <v>26204</v>
      </c>
      <c r="G4407" s="143"/>
      <c r="H4407" s="143" t="s">
        <v>26203</v>
      </c>
      <c r="M4407" s="169"/>
    </row>
    <row r="4408" spans="1:13">
      <c r="A4408" s="146">
        <v>4415</v>
      </c>
      <c r="B4408" s="158"/>
      <c r="D4408" s="154"/>
      <c r="E4408" s="141" t="s">
        <v>26187</v>
      </c>
      <c r="F4408" s="143" t="s">
        <v>26205</v>
      </c>
      <c r="G4408" s="143"/>
      <c r="H4408" s="143" t="s">
        <v>26206</v>
      </c>
      <c r="M4408" s="169"/>
    </row>
    <row r="4409" spans="1:13" ht="29">
      <c r="A4409" s="146">
        <v>4416</v>
      </c>
      <c r="B4409" s="158"/>
      <c r="D4409" s="154"/>
      <c r="E4409" s="141" t="s">
        <v>14903</v>
      </c>
      <c r="F4409" s="143" t="s">
        <v>26193</v>
      </c>
      <c r="G4409" s="143"/>
      <c r="H4409" s="143" t="s">
        <v>26192</v>
      </c>
      <c r="M4409" s="169"/>
    </row>
    <row r="4410" spans="1:13" ht="43.5">
      <c r="A4410" s="147"/>
      <c r="B4410" s="158"/>
      <c r="D4410" s="154"/>
      <c r="E4410" s="141" t="s">
        <v>26187</v>
      </c>
      <c r="F4410" s="143" t="s">
        <v>26208</v>
      </c>
      <c r="G4410" s="143"/>
      <c r="H4410" s="143" t="s">
        <v>26207</v>
      </c>
      <c r="M4410" s="169"/>
    </row>
    <row r="4411" spans="1:13">
      <c r="A4411" s="146">
        <v>4390</v>
      </c>
      <c r="B4411" s="155"/>
      <c r="D4411" s="152"/>
      <c r="E4411" s="141" t="s">
        <v>14231</v>
      </c>
      <c r="F4411" s="143" t="s">
        <v>14217</v>
      </c>
      <c r="G4411" s="140"/>
      <c r="H4411" s="143" t="s">
        <v>14216</v>
      </c>
    </row>
    <row r="4412" spans="1:13">
      <c r="A4412" s="146">
        <v>4391</v>
      </c>
      <c r="B4412" s="155"/>
      <c r="D4412" s="152"/>
      <c r="E4412" s="141" t="s">
        <v>14231</v>
      </c>
      <c r="F4412" s="143" t="s">
        <v>14219</v>
      </c>
      <c r="G4412" s="140"/>
      <c r="H4412" s="143" t="s">
        <v>14218</v>
      </c>
    </row>
    <row r="4413" spans="1:13">
      <c r="A4413" s="146">
        <v>4392</v>
      </c>
      <c r="B4413" s="155"/>
      <c r="D4413" s="152" t="s">
        <v>551</v>
      </c>
      <c r="E4413" s="141" t="s">
        <v>14231</v>
      </c>
      <c r="F4413" s="143" t="s">
        <v>14226</v>
      </c>
      <c r="G4413" s="140"/>
      <c r="H4413" s="143" t="s">
        <v>14226</v>
      </c>
    </row>
    <row r="4414" spans="1:13">
      <c r="A4414" s="146">
        <v>4393</v>
      </c>
      <c r="B4414" s="155"/>
      <c r="D4414" s="152"/>
      <c r="E4414" s="141" t="s">
        <v>14231</v>
      </c>
      <c r="F4414" s="143" t="s">
        <v>12641</v>
      </c>
      <c r="G4414" s="140"/>
      <c r="H4414" s="143" t="s">
        <v>14227</v>
      </c>
    </row>
    <row r="4415" spans="1:13">
      <c r="A4415" s="146">
        <v>4394</v>
      </c>
      <c r="B4415" s="155"/>
      <c r="D4415" s="152"/>
      <c r="E4415" s="141" t="s">
        <v>14231</v>
      </c>
      <c r="F4415" s="143" t="s">
        <v>14228</v>
      </c>
      <c r="G4415" s="140"/>
      <c r="H4415" s="143" t="s">
        <v>14229</v>
      </c>
    </row>
    <row r="4416" spans="1:13">
      <c r="A4416" s="146">
        <v>4395</v>
      </c>
      <c r="B4416" s="155"/>
      <c r="D4416" s="152"/>
      <c r="E4416" s="141" t="s">
        <v>14231</v>
      </c>
      <c r="F4416" s="143" t="s">
        <v>4500</v>
      </c>
      <c r="G4416" s="140"/>
      <c r="H4416" s="143" t="s">
        <v>14230</v>
      </c>
    </row>
    <row r="4417" spans="1:8">
      <c r="A4417" s="146">
        <v>4396</v>
      </c>
      <c r="B4417" s="155"/>
      <c r="D4417" s="152"/>
      <c r="E4417" s="141" t="s">
        <v>14231</v>
      </c>
      <c r="F4417" s="143" t="s">
        <v>14232</v>
      </c>
      <c r="G4417" s="140"/>
      <c r="H4417" s="143" t="s">
        <v>14233</v>
      </c>
    </row>
    <row r="4418" spans="1:8">
      <c r="A4418" s="146">
        <v>4397</v>
      </c>
      <c r="B4418" s="155"/>
      <c r="D4418" s="152"/>
      <c r="E4418" s="141" t="s">
        <v>14231</v>
      </c>
      <c r="F4418" s="143" t="s">
        <v>14234</v>
      </c>
      <c r="G4418" s="140"/>
      <c r="H4418" s="143" t="s">
        <v>630</v>
      </c>
    </row>
    <row r="4419" spans="1:8">
      <c r="A4419" s="146">
        <v>4398</v>
      </c>
      <c r="B4419" s="155"/>
      <c r="D4419" s="152"/>
      <c r="E4419" s="141" t="s">
        <v>14231</v>
      </c>
      <c r="F4419" s="143" t="s">
        <v>14235</v>
      </c>
      <c r="G4419" s="140"/>
      <c r="H4419" s="143" t="s">
        <v>14236</v>
      </c>
    </row>
    <row r="4420" spans="1:8">
      <c r="A4420" s="146">
        <v>4399</v>
      </c>
      <c r="B4420" s="155"/>
      <c r="D4420" s="152"/>
      <c r="E4420" s="141" t="s">
        <v>14231</v>
      </c>
      <c r="F4420" s="143" t="s">
        <v>4495</v>
      </c>
      <c r="G4420" s="140"/>
      <c r="H4420" s="143" t="s">
        <v>14237</v>
      </c>
    </row>
    <row r="4421" spans="1:8">
      <c r="A4421" s="146">
        <v>4400</v>
      </c>
      <c r="B4421" s="155"/>
      <c r="D4421" s="152"/>
      <c r="E4421" s="141" t="s">
        <v>14231</v>
      </c>
      <c r="F4421" s="143" t="s">
        <v>14238</v>
      </c>
      <c r="G4421" s="140"/>
      <c r="H4421" s="143" t="s">
        <v>14239</v>
      </c>
    </row>
    <row r="4422" spans="1:8">
      <c r="A4422" s="146">
        <v>4401</v>
      </c>
      <c r="B4422" s="155"/>
      <c r="D4422" s="152"/>
      <c r="E4422" s="141" t="s">
        <v>14231</v>
      </c>
      <c r="F4422" s="143" t="s">
        <v>14240</v>
      </c>
      <c r="G4422" s="140"/>
      <c r="H4422" s="143" t="s">
        <v>14241</v>
      </c>
    </row>
    <row r="4423" spans="1:8">
      <c r="A4423" s="146">
        <v>4402</v>
      </c>
      <c r="B4423" s="155"/>
      <c r="D4423" s="152" t="s">
        <v>551</v>
      </c>
      <c r="E4423" s="141" t="s">
        <v>14231</v>
      </c>
      <c r="F4423" s="143" t="s">
        <v>14266</v>
      </c>
      <c r="G4423" s="140"/>
      <c r="H4423" s="143" t="s">
        <v>14267</v>
      </c>
    </row>
    <row r="4424" spans="1:8" ht="72.5">
      <c r="A4424" s="146">
        <v>4403</v>
      </c>
      <c r="B4424" s="155"/>
      <c r="D4424" s="152"/>
      <c r="E4424" s="141" t="s">
        <v>14231</v>
      </c>
      <c r="F4424" s="143" t="s">
        <v>21636</v>
      </c>
      <c r="G4424" s="140"/>
      <c r="H4424" s="143" t="s">
        <v>14267</v>
      </c>
    </row>
    <row r="4425" spans="1:8">
      <c r="A4425" s="146">
        <v>4404</v>
      </c>
      <c r="B4425" s="155"/>
      <c r="D4425" s="152"/>
      <c r="E4425" s="141" t="s">
        <v>14231</v>
      </c>
      <c r="F4425" s="143" t="s">
        <v>14268</v>
      </c>
      <c r="G4425" s="140"/>
      <c r="H4425" s="143" t="s">
        <v>14269</v>
      </c>
    </row>
    <row r="4426" spans="1:8">
      <c r="A4426" s="146">
        <v>4405</v>
      </c>
      <c r="B4426" s="155"/>
      <c r="D4426" s="152"/>
      <c r="E4426" s="141" t="s">
        <v>14231</v>
      </c>
      <c r="F4426" s="143" t="s">
        <v>14270</v>
      </c>
      <c r="G4426" s="140"/>
      <c r="H4426" s="143" t="s">
        <v>14271</v>
      </c>
    </row>
    <row r="4427" spans="1:8">
      <c r="A4427" s="146">
        <v>4406</v>
      </c>
      <c r="B4427" s="155"/>
      <c r="D4427" s="152"/>
      <c r="E4427" s="141" t="s">
        <v>14231</v>
      </c>
      <c r="F4427" s="143" t="s">
        <v>14272</v>
      </c>
      <c r="G4427" s="140"/>
      <c r="H4427" s="143" t="s">
        <v>14273</v>
      </c>
    </row>
    <row r="4428" spans="1:8">
      <c r="A4428" s="146">
        <v>4407</v>
      </c>
      <c r="B4428" s="155"/>
      <c r="D4428" s="152"/>
      <c r="E4428" s="141" t="s">
        <v>14231</v>
      </c>
      <c r="F4428" s="143" t="s">
        <v>14274</v>
      </c>
      <c r="G4428" s="140"/>
      <c r="H4428" s="143" t="s">
        <v>14275</v>
      </c>
    </row>
    <row r="4429" spans="1:8">
      <c r="A4429" s="146">
        <v>4408</v>
      </c>
      <c r="B4429" s="155"/>
      <c r="D4429" s="152"/>
      <c r="E4429" s="141" t="s">
        <v>14231</v>
      </c>
      <c r="F4429" s="143" t="s">
        <v>14340</v>
      </c>
      <c r="G4429" s="140"/>
      <c r="H4429" s="143" t="s">
        <v>14341</v>
      </c>
    </row>
    <row r="4430" spans="1:8">
      <c r="A4430" s="146">
        <v>4409</v>
      </c>
      <c r="B4430" s="155"/>
      <c r="D4430" s="152"/>
      <c r="E4430" s="141" t="s">
        <v>14231</v>
      </c>
      <c r="F4430" s="143" t="s">
        <v>2993</v>
      </c>
      <c r="G4430" s="140"/>
      <c r="H4430" s="143" t="s">
        <v>2994</v>
      </c>
    </row>
    <row r="4431" spans="1:8">
      <c r="A4431" s="146">
        <v>4410</v>
      </c>
      <c r="B4431" s="155"/>
      <c r="D4431" s="152"/>
      <c r="E4431" s="141" t="s">
        <v>14231</v>
      </c>
      <c r="F4431" s="143" t="s">
        <v>14276</v>
      </c>
      <c r="G4431" s="140"/>
      <c r="H4431" s="143" t="s">
        <v>14277</v>
      </c>
    </row>
    <row r="4432" spans="1:8">
      <c r="A4432" s="146">
        <v>4411</v>
      </c>
      <c r="B4432" s="155"/>
      <c r="D4432" s="152"/>
      <c r="E4432" s="141" t="s">
        <v>14231</v>
      </c>
      <c r="F4432" s="143" t="s">
        <v>14278</v>
      </c>
      <c r="G4432" s="140"/>
      <c r="H4432" s="143" t="s">
        <v>14279</v>
      </c>
    </row>
    <row r="4433" spans="1:8">
      <c r="A4433" s="146">
        <v>4412</v>
      </c>
      <c r="B4433" s="155"/>
      <c r="D4433" s="152"/>
      <c r="E4433" s="141" t="s">
        <v>14231</v>
      </c>
      <c r="F4433" s="143" t="s">
        <v>14280</v>
      </c>
      <c r="G4433" s="140"/>
      <c r="H4433" s="143" t="s">
        <v>14281</v>
      </c>
    </row>
    <row r="4434" spans="1:8">
      <c r="A4434" s="146">
        <v>4413</v>
      </c>
      <c r="B4434" s="155"/>
      <c r="D4434" s="152"/>
      <c r="E4434" s="141" t="s">
        <v>14231</v>
      </c>
      <c r="F4434" s="143" t="s">
        <v>19460</v>
      </c>
      <c r="G4434" s="140"/>
      <c r="H4434" s="143" t="s">
        <v>22983</v>
      </c>
    </row>
    <row r="4435" spans="1:8">
      <c r="A4435" s="146">
        <v>4414</v>
      </c>
      <c r="B4435" s="155"/>
      <c r="D4435" s="152"/>
      <c r="E4435" s="141" t="s">
        <v>14231</v>
      </c>
      <c r="F4435" s="143" t="s">
        <v>24588</v>
      </c>
      <c r="G4435" s="140"/>
      <c r="H4435" s="143" t="s">
        <v>24589</v>
      </c>
    </row>
    <row r="4436" spans="1:8">
      <c r="A4436" s="146">
        <v>4415</v>
      </c>
      <c r="B4436" s="155"/>
      <c r="D4436" s="152"/>
      <c r="E4436" s="141" t="s">
        <v>14231</v>
      </c>
      <c r="F4436" s="143" t="s">
        <v>14284</v>
      </c>
      <c r="G4436" s="140"/>
      <c r="H4436" s="143" t="s">
        <v>14285</v>
      </c>
    </row>
    <row r="4437" spans="1:8">
      <c r="A4437" s="146">
        <v>4416</v>
      </c>
      <c r="B4437" s="155"/>
      <c r="D4437" s="152"/>
      <c r="E4437" s="141" t="s">
        <v>14231</v>
      </c>
      <c r="F4437" s="143" t="s">
        <v>14286</v>
      </c>
      <c r="G4437" s="140"/>
      <c r="H4437" s="143" t="s">
        <v>14287</v>
      </c>
    </row>
    <row r="4438" spans="1:8">
      <c r="A4438" s="146">
        <v>4417</v>
      </c>
      <c r="B4438" s="155"/>
      <c r="D4438" s="152"/>
      <c r="E4438" s="141" t="s">
        <v>14231</v>
      </c>
      <c r="F4438" s="143" t="s">
        <v>14288</v>
      </c>
      <c r="G4438" s="140"/>
      <c r="H4438" s="143" t="s">
        <v>14289</v>
      </c>
    </row>
    <row r="4439" spans="1:8">
      <c r="A4439" s="146">
        <v>4418</v>
      </c>
      <c r="B4439" s="155"/>
      <c r="D4439" s="152" t="s">
        <v>551</v>
      </c>
      <c r="E4439" s="141" t="s">
        <v>14231</v>
      </c>
      <c r="F4439" s="143" t="s">
        <v>14290</v>
      </c>
      <c r="G4439" s="140"/>
      <c r="H4439" s="143" t="s">
        <v>14291</v>
      </c>
    </row>
    <row r="4440" spans="1:8">
      <c r="A4440" s="146">
        <v>4419</v>
      </c>
      <c r="B4440" s="155"/>
      <c r="D4440" s="152"/>
      <c r="E4440" s="141" t="s">
        <v>14231</v>
      </c>
      <c r="F4440" s="143" t="s">
        <v>14292</v>
      </c>
      <c r="G4440" s="140"/>
      <c r="H4440" s="143" t="s">
        <v>14293</v>
      </c>
    </row>
    <row r="4441" spans="1:8">
      <c r="A4441" s="146">
        <v>4420</v>
      </c>
      <c r="B4441" s="155"/>
      <c r="D4441" s="152"/>
      <c r="E4441" s="141" t="s">
        <v>14231</v>
      </c>
      <c r="F4441" s="143" t="s">
        <v>14294</v>
      </c>
      <c r="G4441" s="140"/>
      <c r="H4441" s="143" t="s">
        <v>14295</v>
      </c>
    </row>
    <row r="4442" spans="1:8">
      <c r="A4442" s="146">
        <v>4421</v>
      </c>
      <c r="B4442" s="158"/>
      <c r="D4442" s="154"/>
      <c r="E4442" s="141" t="s">
        <v>14231</v>
      </c>
      <c r="F4442" s="143" t="s">
        <v>24597</v>
      </c>
      <c r="G4442" s="143"/>
      <c r="H4442" s="143" t="s">
        <v>24598</v>
      </c>
    </row>
    <row r="4443" spans="1:8">
      <c r="A4443" s="146">
        <v>4422</v>
      </c>
      <c r="B4443" s="158"/>
      <c r="D4443" s="154"/>
      <c r="E4443" s="141" t="s">
        <v>14231</v>
      </c>
      <c r="F4443" s="143" t="s">
        <v>24595</v>
      </c>
      <c r="G4443" s="143"/>
      <c r="H4443" s="143" t="s">
        <v>24596</v>
      </c>
    </row>
    <row r="4444" spans="1:8">
      <c r="A4444" s="146">
        <v>4423</v>
      </c>
      <c r="B4444" s="155"/>
      <c r="D4444" s="152"/>
      <c r="E4444" s="141" t="s">
        <v>14231</v>
      </c>
      <c r="F4444" s="143" t="s">
        <v>14296</v>
      </c>
      <c r="G4444" s="140"/>
      <c r="H4444" s="143" t="s">
        <v>14297</v>
      </c>
    </row>
    <row r="4445" spans="1:8">
      <c r="A4445" s="146">
        <v>4424</v>
      </c>
      <c r="B4445" s="155"/>
      <c r="D4445" s="152"/>
      <c r="E4445" s="141" t="s">
        <v>14231</v>
      </c>
      <c r="F4445" s="143" t="s">
        <v>14338</v>
      </c>
      <c r="G4445" s="140"/>
      <c r="H4445" s="143" t="s">
        <v>14339</v>
      </c>
    </row>
    <row r="4446" spans="1:8">
      <c r="A4446" s="146">
        <v>4425</v>
      </c>
      <c r="B4446" s="155"/>
      <c r="D4446" s="152"/>
      <c r="E4446" s="141" t="s">
        <v>14231</v>
      </c>
      <c r="F4446" s="143" t="s">
        <v>14356</v>
      </c>
      <c r="G4446" s="140"/>
      <c r="H4446" s="143" t="s">
        <v>14357</v>
      </c>
    </row>
    <row r="4447" spans="1:8">
      <c r="A4447" s="146">
        <v>4426</v>
      </c>
      <c r="B4447" s="155"/>
      <c r="D4447" s="152"/>
      <c r="E4447" s="141" t="s">
        <v>14231</v>
      </c>
      <c r="F4447" s="143" t="s">
        <v>14358</v>
      </c>
      <c r="G4447" s="140"/>
      <c r="H4447" s="143" t="s">
        <v>14359</v>
      </c>
    </row>
    <row r="4448" spans="1:8">
      <c r="A4448" s="146">
        <v>4427</v>
      </c>
      <c r="B4448" s="155"/>
      <c r="D4448" s="152"/>
      <c r="E4448" s="141" t="s">
        <v>14231</v>
      </c>
      <c r="F4448" s="143" t="s">
        <v>20515</v>
      </c>
      <c r="G4448" s="140"/>
      <c r="H4448" s="143" t="s">
        <v>20516</v>
      </c>
    </row>
    <row r="4449" spans="1:8">
      <c r="A4449" s="146">
        <v>4428</v>
      </c>
      <c r="B4449" s="155"/>
      <c r="D4449" s="152"/>
      <c r="E4449" s="141" t="s">
        <v>14231</v>
      </c>
      <c r="F4449" s="143" t="s">
        <v>20340</v>
      </c>
      <c r="G4449" s="140"/>
      <c r="H4449" s="143" t="s">
        <v>20341</v>
      </c>
    </row>
    <row r="4450" spans="1:8">
      <c r="A4450" s="146">
        <v>4429</v>
      </c>
      <c r="B4450" s="155"/>
      <c r="D4450" s="152"/>
      <c r="E4450" s="141" t="s">
        <v>14231</v>
      </c>
      <c r="F4450" s="143" t="s">
        <v>24794</v>
      </c>
      <c r="G4450" s="140"/>
      <c r="H4450" s="143" t="s">
        <v>14218</v>
      </c>
    </row>
    <row r="4451" spans="1:8">
      <c r="A4451" s="146">
        <v>4430</v>
      </c>
      <c r="B4451" s="155"/>
      <c r="D4451" s="152"/>
      <c r="E4451" s="141" t="s">
        <v>14231</v>
      </c>
      <c r="F4451" s="143" t="s">
        <v>14367</v>
      </c>
      <c r="G4451" s="140"/>
      <c r="H4451" s="143" t="s">
        <v>14368</v>
      </c>
    </row>
    <row r="4452" spans="1:8">
      <c r="A4452" s="146">
        <v>4431</v>
      </c>
      <c r="B4452" s="155"/>
      <c r="D4452" s="152"/>
      <c r="E4452" s="141" t="s">
        <v>14231</v>
      </c>
      <c r="F4452" s="143" t="s">
        <v>14369</v>
      </c>
      <c r="G4452" s="140"/>
      <c r="H4452" s="143" t="s">
        <v>14370</v>
      </c>
    </row>
    <row r="4453" spans="1:8">
      <c r="A4453" s="146">
        <v>4432</v>
      </c>
      <c r="B4453" s="155"/>
      <c r="D4453" s="152"/>
      <c r="E4453" s="141" t="s">
        <v>14231</v>
      </c>
      <c r="F4453" s="143" t="s">
        <v>14372</v>
      </c>
      <c r="G4453" s="140"/>
      <c r="H4453" s="143" t="s">
        <v>14371</v>
      </c>
    </row>
    <row r="4454" spans="1:8">
      <c r="A4454" s="146">
        <v>4433</v>
      </c>
      <c r="B4454" s="155"/>
      <c r="D4454" s="152"/>
      <c r="E4454" s="141" t="s">
        <v>14231</v>
      </c>
      <c r="F4454" s="143" t="s">
        <v>14382</v>
      </c>
      <c r="G4454" s="140"/>
      <c r="H4454" s="143" t="s">
        <v>14383</v>
      </c>
    </row>
    <row r="4455" spans="1:8">
      <c r="A4455" s="146">
        <v>4434</v>
      </c>
      <c r="B4455" s="155"/>
      <c r="D4455" s="152"/>
      <c r="E4455" s="141" t="s">
        <v>14231</v>
      </c>
      <c r="F4455" s="143" t="s">
        <v>1155</v>
      </c>
      <c r="G4455" s="140"/>
      <c r="H4455" s="143" t="s">
        <v>14384</v>
      </c>
    </row>
    <row r="4456" spans="1:8">
      <c r="A4456" s="146">
        <v>4435</v>
      </c>
      <c r="B4456" s="155"/>
      <c r="D4456" s="152"/>
      <c r="E4456" s="141" t="s">
        <v>14231</v>
      </c>
      <c r="F4456" s="143" t="s">
        <v>14385</v>
      </c>
      <c r="G4456" s="140"/>
      <c r="H4456" s="143" t="s">
        <v>14386</v>
      </c>
    </row>
    <row r="4457" spans="1:8">
      <c r="A4457" s="146">
        <v>4436</v>
      </c>
      <c r="B4457" s="155"/>
      <c r="D4457" s="152"/>
      <c r="E4457" s="141" t="s">
        <v>14231</v>
      </c>
      <c r="F4457" s="143" t="s">
        <v>14387</v>
      </c>
      <c r="G4457" s="140"/>
      <c r="H4457" s="143" t="s">
        <v>14388</v>
      </c>
    </row>
    <row r="4458" spans="1:8">
      <c r="A4458" s="146">
        <v>4437</v>
      </c>
      <c r="B4458" s="155"/>
      <c r="D4458" s="152"/>
      <c r="E4458" s="141" t="s">
        <v>14231</v>
      </c>
      <c r="F4458" s="143" t="s">
        <v>14390</v>
      </c>
      <c r="G4458" s="140"/>
      <c r="H4458" s="143" t="s">
        <v>14391</v>
      </c>
    </row>
    <row r="4459" spans="1:8">
      <c r="A4459" s="146">
        <v>4438</v>
      </c>
      <c r="B4459" s="155"/>
      <c r="D4459" s="152"/>
      <c r="E4459" s="141" t="s">
        <v>14231</v>
      </c>
      <c r="F4459" s="143" t="s">
        <v>14392</v>
      </c>
      <c r="G4459" s="140"/>
      <c r="H4459" s="143" t="s">
        <v>14394</v>
      </c>
    </row>
    <row r="4460" spans="1:8">
      <c r="A4460" s="146">
        <v>4439</v>
      </c>
      <c r="B4460" s="155"/>
      <c r="D4460" s="152"/>
      <c r="E4460" s="141" t="s">
        <v>14231</v>
      </c>
      <c r="F4460" s="143" t="s">
        <v>14393</v>
      </c>
      <c r="G4460" s="140"/>
      <c r="H4460" s="143" t="s">
        <v>14395</v>
      </c>
    </row>
    <row r="4461" spans="1:8">
      <c r="A4461" s="146">
        <v>4440</v>
      </c>
      <c r="B4461" s="155"/>
      <c r="D4461" s="152"/>
      <c r="E4461" s="141" t="s">
        <v>14231</v>
      </c>
      <c r="F4461" s="143" t="s">
        <v>14396</v>
      </c>
      <c r="G4461" s="140"/>
      <c r="H4461" s="143" t="s">
        <v>14397</v>
      </c>
    </row>
    <row r="4462" spans="1:8">
      <c r="A4462" s="146">
        <v>4441</v>
      </c>
      <c r="B4462" s="155"/>
      <c r="D4462" s="152"/>
      <c r="E4462" s="141" t="s">
        <v>14231</v>
      </c>
      <c r="F4462" s="143" t="s">
        <v>14399</v>
      </c>
      <c r="G4462" s="140"/>
      <c r="H4462" s="143" t="s">
        <v>14398</v>
      </c>
    </row>
    <row r="4463" spans="1:8">
      <c r="A4463" s="146">
        <v>4442</v>
      </c>
      <c r="B4463" s="155"/>
      <c r="D4463" s="152"/>
      <c r="E4463" s="141" t="s">
        <v>14231</v>
      </c>
      <c r="F4463" s="143" t="s">
        <v>14400</v>
      </c>
      <c r="G4463" s="140"/>
      <c r="H4463" s="143" t="s">
        <v>14401</v>
      </c>
    </row>
    <row r="4464" spans="1:8">
      <c r="A4464" s="146">
        <v>4443</v>
      </c>
      <c r="B4464" s="155"/>
      <c r="D4464" s="152"/>
      <c r="E4464" s="141" t="s">
        <v>14231</v>
      </c>
      <c r="F4464" s="143" t="s">
        <v>14425</v>
      </c>
      <c r="G4464" s="140"/>
      <c r="H4464" s="143" t="s">
        <v>14426</v>
      </c>
    </row>
    <row r="4465" spans="1:8">
      <c r="A4465" s="146">
        <v>4444</v>
      </c>
      <c r="B4465" s="155"/>
      <c r="D4465" s="152" t="s">
        <v>551</v>
      </c>
      <c r="E4465" s="141" t="s">
        <v>14231</v>
      </c>
      <c r="F4465" s="143" t="s">
        <v>14427</v>
      </c>
      <c r="G4465" s="140"/>
      <c r="H4465" s="143" t="s">
        <v>14428</v>
      </c>
    </row>
    <row r="4466" spans="1:8">
      <c r="A4466" s="146">
        <v>4445</v>
      </c>
      <c r="B4466" s="155"/>
      <c r="D4466" s="152"/>
      <c r="E4466" s="141" t="s">
        <v>14231</v>
      </c>
      <c r="F4466" s="143" t="s">
        <v>14429</v>
      </c>
      <c r="G4466" s="140"/>
      <c r="H4466" s="143" t="s">
        <v>14430</v>
      </c>
    </row>
    <row r="4467" spans="1:8">
      <c r="A4467" s="146">
        <v>4446</v>
      </c>
      <c r="B4467" s="155"/>
      <c r="D4467" s="152"/>
      <c r="E4467" s="141" t="s">
        <v>14231</v>
      </c>
      <c r="F4467" s="143" t="s">
        <v>14431</v>
      </c>
      <c r="G4467" s="140"/>
      <c r="H4467" s="143" t="s">
        <v>14432</v>
      </c>
    </row>
    <row r="4468" spans="1:8">
      <c r="A4468" s="146">
        <v>4447</v>
      </c>
      <c r="B4468" s="155"/>
      <c r="D4468" s="152"/>
      <c r="E4468" s="141" t="s">
        <v>14231</v>
      </c>
      <c r="F4468" s="143" t="s">
        <v>14433</v>
      </c>
      <c r="G4468" s="140"/>
      <c r="H4468" s="143" t="s">
        <v>14434</v>
      </c>
    </row>
    <row r="4469" spans="1:8">
      <c r="A4469" s="146">
        <v>4448</v>
      </c>
      <c r="B4469" s="155"/>
      <c r="D4469" s="152"/>
      <c r="E4469" s="141" t="s">
        <v>14231</v>
      </c>
      <c r="F4469" s="143" t="s">
        <v>14435</v>
      </c>
      <c r="G4469" s="140"/>
      <c r="H4469" s="143" t="s">
        <v>14436</v>
      </c>
    </row>
    <row r="4470" spans="1:8">
      <c r="A4470" s="146">
        <v>4449</v>
      </c>
      <c r="B4470" s="155"/>
      <c r="D4470" s="152"/>
      <c r="E4470" s="141" t="s">
        <v>14231</v>
      </c>
      <c r="F4470" s="143" t="s">
        <v>14437</v>
      </c>
      <c r="G4470" s="140"/>
      <c r="H4470" s="143" t="s">
        <v>14438</v>
      </c>
    </row>
    <row r="4471" spans="1:8">
      <c r="A4471" s="146">
        <v>4450</v>
      </c>
      <c r="B4471" s="155"/>
      <c r="D4471" s="152"/>
      <c r="E4471" s="141" t="s">
        <v>14231</v>
      </c>
      <c r="F4471" s="143" t="s">
        <v>14439</v>
      </c>
      <c r="G4471" s="140"/>
      <c r="H4471" s="143" t="s">
        <v>14440</v>
      </c>
    </row>
    <row r="4472" spans="1:8">
      <c r="A4472" s="146">
        <v>4451</v>
      </c>
      <c r="B4472" s="155"/>
      <c r="D4472" s="152"/>
      <c r="E4472" s="141" t="s">
        <v>14231</v>
      </c>
      <c r="F4472" s="143" t="s">
        <v>14441</v>
      </c>
      <c r="G4472" s="140"/>
      <c r="H4472" s="143" t="s">
        <v>14442</v>
      </c>
    </row>
    <row r="4473" spans="1:8">
      <c r="A4473" s="146">
        <v>4452</v>
      </c>
      <c r="B4473" s="155"/>
      <c r="D4473" s="152"/>
      <c r="E4473" s="141" t="s">
        <v>14231</v>
      </c>
      <c r="F4473" s="143" t="s">
        <v>14443</v>
      </c>
      <c r="G4473" s="140"/>
      <c r="H4473" s="143" t="s">
        <v>14444</v>
      </c>
    </row>
    <row r="4474" spans="1:8" ht="58">
      <c r="A4474" s="146">
        <v>4453</v>
      </c>
      <c r="B4474" s="155"/>
      <c r="D4474" s="152"/>
      <c r="E4474" s="141" t="s">
        <v>14231</v>
      </c>
      <c r="F4474" s="143" t="s">
        <v>21637</v>
      </c>
      <c r="G4474" s="140"/>
      <c r="H4474" s="143" t="s">
        <v>14445</v>
      </c>
    </row>
    <row r="4475" spans="1:8">
      <c r="A4475" s="146">
        <v>4454</v>
      </c>
      <c r="B4475" s="155"/>
      <c r="D4475" s="152"/>
      <c r="E4475" s="141" t="s">
        <v>14231</v>
      </c>
      <c r="F4475" s="143" t="s">
        <v>14446</v>
      </c>
      <c r="G4475" s="140"/>
      <c r="H4475" s="143" t="s">
        <v>14447</v>
      </c>
    </row>
    <row r="4476" spans="1:8">
      <c r="A4476" s="146">
        <v>4455</v>
      </c>
      <c r="B4476" s="155"/>
      <c r="D4476" s="152"/>
      <c r="E4476" s="141" t="s">
        <v>14231</v>
      </c>
      <c r="F4476" s="143" t="s">
        <v>14448</v>
      </c>
      <c r="G4476" s="140"/>
      <c r="H4476" s="143" t="s">
        <v>14449</v>
      </c>
    </row>
    <row r="4477" spans="1:8">
      <c r="A4477" s="146">
        <v>4456</v>
      </c>
      <c r="B4477" s="155"/>
      <c r="D4477" s="152"/>
      <c r="E4477" s="141" t="s">
        <v>14231</v>
      </c>
      <c r="F4477" s="143" t="s">
        <v>14450</v>
      </c>
      <c r="G4477" s="140"/>
      <c r="H4477" s="143" t="s">
        <v>14451</v>
      </c>
    </row>
    <row r="4478" spans="1:8">
      <c r="A4478" s="146">
        <v>4457</v>
      </c>
      <c r="B4478" s="155"/>
      <c r="D4478" s="152"/>
      <c r="E4478" s="141" t="s">
        <v>14231</v>
      </c>
      <c r="F4478" s="143" t="s">
        <v>14452</v>
      </c>
      <c r="G4478" s="140"/>
      <c r="H4478" s="143" t="s">
        <v>14453</v>
      </c>
    </row>
    <row r="4479" spans="1:8">
      <c r="A4479" s="146">
        <v>4458</v>
      </c>
      <c r="B4479" s="155"/>
      <c r="D4479" s="152" t="s">
        <v>551</v>
      </c>
      <c r="E4479" s="141" t="s">
        <v>14231</v>
      </c>
      <c r="F4479" s="143" t="s">
        <v>14454</v>
      </c>
      <c r="G4479" s="140"/>
      <c r="H4479" s="143" t="s">
        <v>14455</v>
      </c>
    </row>
    <row r="4480" spans="1:8">
      <c r="A4480" s="146">
        <v>4459</v>
      </c>
      <c r="B4480" s="155"/>
      <c r="D4480" s="152"/>
      <c r="E4480" s="141" t="s">
        <v>14231</v>
      </c>
      <c r="F4480" s="143" t="s">
        <v>14457</v>
      </c>
      <c r="G4480" s="140"/>
      <c r="H4480" s="143" t="s">
        <v>14456</v>
      </c>
    </row>
    <row r="4481" spans="1:8">
      <c r="A4481" s="146">
        <v>4460</v>
      </c>
      <c r="B4481" s="155"/>
      <c r="D4481" s="152"/>
      <c r="E4481" s="141" t="s">
        <v>14231</v>
      </c>
      <c r="F4481" s="143" t="s">
        <v>14458</v>
      </c>
      <c r="G4481" s="140"/>
      <c r="H4481" s="143" t="s">
        <v>14459</v>
      </c>
    </row>
    <row r="4482" spans="1:8">
      <c r="A4482" s="146">
        <v>4461</v>
      </c>
      <c r="B4482" s="155"/>
      <c r="D4482" s="152"/>
      <c r="E4482" s="141" t="s">
        <v>14231</v>
      </c>
      <c r="F4482" s="143" t="s">
        <v>14460</v>
      </c>
      <c r="G4482" s="140"/>
      <c r="H4482" s="143" t="s">
        <v>14461</v>
      </c>
    </row>
    <row r="4483" spans="1:8">
      <c r="A4483" s="146">
        <v>4462</v>
      </c>
      <c r="B4483" s="155"/>
      <c r="D4483" s="152"/>
      <c r="E4483" s="141" t="s">
        <v>14231</v>
      </c>
      <c r="F4483" s="143" t="s">
        <v>14462</v>
      </c>
      <c r="G4483" s="140"/>
      <c r="H4483" s="143" t="s">
        <v>14464</v>
      </c>
    </row>
    <row r="4484" spans="1:8">
      <c r="A4484" s="146">
        <v>4463</v>
      </c>
      <c r="B4484" s="155"/>
      <c r="D4484" s="152"/>
      <c r="E4484" s="141" t="s">
        <v>14231</v>
      </c>
      <c r="F4484" s="143" t="s">
        <v>14463</v>
      </c>
      <c r="G4484" s="140"/>
      <c r="H4484" s="143" t="s">
        <v>13232</v>
      </c>
    </row>
    <row r="4485" spans="1:8">
      <c r="A4485" s="146">
        <v>4464</v>
      </c>
      <c r="B4485" s="155"/>
      <c r="D4485" s="152"/>
      <c r="E4485" s="141" t="s">
        <v>14231</v>
      </c>
      <c r="F4485" s="143" t="s">
        <v>14465</v>
      </c>
      <c r="G4485" s="140"/>
      <c r="H4485" s="143" t="s">
        <v>14466</v>
      </c>
    </row>
    <row r="4486" spans="1:8">
      <c r="A4486" s="146">
        <v>4465</v>
      </c>
      <c r="B4486" s="155"/>
      <c r="D4486" s="152"/>
      <c r="E4486" s="141" t="s">
        <v>14231</v>
      </c>
      <c r="F4486" s="143" t="s">
        <v>14467</v>
      </c>
      <c r="G4486" s="140"/>
      <c r="H4486" s="143" t="s">
        <v>14468</v>
      </c>
    </row>
    <row r="4487" spans="1:8">
      <c r="A4487" s="146">
        <v>4466</v>
      </c>
      <c r="B4487" s="155"/>
      <c r="D4487" s="152"/>
      <c r="E4487" s="141" t="s">
        <v>14231</v>
      </c>
      <c r="F4487" s="143" t="s">
        <v>5653</v>
      </c>
      <c r="G4487" s="140"/>
      <c r="H4487" s="143" t="s">
        <v>14469</v>
      </c>
    </row>
    <row r="4488" spans="1:8">
      <c r="A4488" s="146">
        <v>4467</v>
      </c>
      <c r="B4488" s="155"/>
      <c r="D4488" s="152"/>
      <c r="E4488" s="141" t="s">
        <v>14231</v>
      </c>
      <c r="F4488" s="143" t="s">
        <v>14471</v>
      </c>
      <c r="G4488" s="140"/>
      <c r="H4488" s="143" t="s">
        <v>14470</v>
      </c>
    </row>
    <row r="4489" spans="1:8">
      <c r="A4489" s="146">
        <v>4468</v>
      </c>
      <c r="B4489" s="155"/>
      <c r="D4489" s="152"/>
      <c r="E4489" s="141" t="s">
        <v>14231</v>
      </c>
      <c r="F4489" s="143" t="s">
        <v>12103</v>
      </c>
      <c r="G4489" s="140"/>
      <c r="H4489" s="143" t="s">
        <v>14472</v>
      </c>
    </row>
    <row r="4490" spans="1:8">
      <c r="A4490" s="146">
        <v>4469</v>
      </c>
      <c r="B4490" s="155"/>
      <c r="D4490" s="152"/>
      <c r="E4490" s="141" t="s">
        <v>14231</v>
      </c>
      <c r="F4490" s="143" t="s">
        <v>14473</v>
      </c>
      <c r="G4490" s="140"/>
      <c r="H4490" s="143" t="s">
        <v>14474</v>
      </c>
    </row>
    <row r="4491" spans="1:8">
      <c r="A4491" s="146">
        <v>4470</v>
      </c>
      <c r="B4491" s="155"/>
      <c r="D4491" s="152"/>
      <c r="E4491" s="141" t="s">
        <v>14231</v>
      </c>
      <c r="F4491" s="143" t="s">
        <v>14475</v>
      </c>
      <c r="G4491" s="140"/>
      <c r="H4491" s="143" t="s">
        <v>14476</v>
      </c>
    </row>
    <row r="4492" spans="1:8">
      <c r="A4492" s="146">
        <v>4471</v>
      </c>
      <c r="B4492" s="155"/>
      <c r="D4492" s="152"/>
      <c r="E4492" s="141" t="s">
        <v>14231</v>
      </c>
      <c r="F4492" s="143" t="s">
        <v>14477</v>
      </c>
      <c r="G4492" s="140"/>
      <c r="H4492" s="143" t="s">
        <v>14478</v>
      </c>
    </row>
    <row r="4493" spans="1:8">
      <c r="A4493" s="146">
        <v>4472</v>
      </c>
      <c r="B4493" s="155"/>
      <c r="D4493" s="152"/>
      <c r="E4493" s="141" t="s">
        <v>14231</v>
      </c>
      <c r="F4493" s="143" t="s">
        <v>14480</v>
      </c>
      <c r="G4493" s="140"/>
      <c r="H4493" s="143" t="s">
        <v>14479</v>
      </c>
    </row>
    <row r="4494" spans="1:8">
      <c r="A4494" s="146">
        <v>4473</v>
      </c>
      <c r="B4494" s="155"/>
      <c r="D4494" s="152"/>
      <c r="E4494" s="141" t="s">
        <v>14231</v>
      </c>
      <c r="F4494" s="143" t="s">
        <v>14481</v>
      </c>
      <c r="G4494" s="140"/>
      <c r="H4494" s="143" t="s">
        <v>14482</v>
      </c>
    </row>
    <row r="4495" spans="1:8">
      <c r="A4495" s="146">
        <v>4474</v>
      </c>
      <c r="B4495" s="155"/>
      <c r="D4495" s="152"/>
      <c r="E4495" s="141" t="s">
        <v>14231</v>
      </c>
      <c r="F4495" s="143" t="s">
        <v>20421</v>
      </c>
      <c r="G4495" s="140"/>
      <c r="H4495" s="143" t="s">
        <v>20422</v>
      </c>
    </row>
    <row r="4496" spans="1:8">
      <c r="A4496" s="146">
        <v>4475</v>
      </c>
      <c r="B4496" s="155"/>
      <c r="D4496" s="152"/>
      <c r="E4496" s="141" t="s">
        <v>14231</v>
      </c>
      <c r="F4496" s="143" t="s">
        <v>24532</v>
      </c>
      <c r="G4496" s="140"/>
      <c r="H4496" s="143" t="s">
        <v>14298</v>
      </c>
    </row>
    <row r="4497" spans="1:8">
      <c r="A4497" s="146">
        <v>4476</v>
      </c>
      <c r="B4497" s="155"/>
      <c r="D4497" s="152"/>
      <c r="E4497" s="141" t="s">
        <v>14231</v>
      </c>
      <c r="F4497" s="143" t="s">
        <v>20419</v>
      </c>
      <c r="G4497" s="140"/>
      <c r="H4497" s="143" t="s">
        <v>20420</v>
      </c>
    </row>
    <row r="4498" spans="1:8">
      <c r="A4498" s="146">
        <v>4477</v>
      </c>
      <c r="B4498" s="155"/>
      <c r="D4498" s="152"/>
      <c r="E4498" s="141" t="s">
        <v>14231</v>
      </c>
      <c r="F4498" s="143" t="s">
        <v>14299</v>
      </c>
      <c r="G4498" s="140"/>
      <c r="H4498" s="143" t="s">
        <v>14300</v>
      </c>
    </row>
    <row r="4499" spans="1:8">
      <c r="A4499" s="146">
        <v>4478</v>
      </c>
      <c r="B4499" s="155"/>
      <c r="D4499" s="152"/>
      <c r="E4499" s="141" t="s">
        <v>14231</v>
      </c>
      <c r="F4499" s="143" t="s">
        <v>14301</v>
      </c>
      <c r="G4499" s="140"/>
      <c r="H4499" s="143" t="s">
        <v>14302</v>
      </c>
    </row>
    <row r="4500" spans="1:8">
      <c r="A4500" s="146">
        <v>4479</v>
      </c>
      <c r="B4500" s="155"/>
      <c r="D4500" s="152"/>
      <c r="E4500" s="141" t="s">
        <v>14231</v>
      </c>
      <c r="F4500" s="143" t="s">
        <v>14303</v>
      </c>
      <c r="G4500" s="140"/>
      <c r="H4500" s="143" t="s">
        <v>14304</v>
      </c>
    </row>
    <row r="4501" spans="1:8">
      <c r="A4501" s="146">
        <v>4480</v>
      </c>
      <c r="B4501" s="155"/>
      <c r="D4501" s="152"/>
      <c r="E4501" s="141" t="s">
        <v>14231</v>
      </c>
      <c r="F4501" s="143" t="s">
        <v>14306</v>
      </c>
      <c r="G4501" s="140"/>
      <c r="H4501" s="143" t="s">
        <v>14305</v>
      </c>
    </row>
    <row r="4502" spans="1:8">
      <c r="A4502" s="146">
        <v>4481</v>
      </c>
      <c r="B4502" s="155"/>
      <c r="D4502" s="152"/>
      <c r="E4502" s="141" t="s">
        <v>14231</v>
      </c>
      <c r="F4502" s="143" t="s">
        <v>14310</v>
      </c>
      <c r="G4502" s="140"/>
      <c r="H4502" s="143" t="s">
        <v>14309</v>
      </c>
    </row>
    <row r="4503" spans="1:8">
      <c r="A4503" s="146">
        <v>4482</v>
      </c>
      <c r="B4503" s="155"/>
      <c r="D4503" s="152"/>
      <c r="E4503" s="141" t="s">
        <v>14231</v>
      </c>
      <c r="F4503" s="143" t="s">
        <v>14311</v>
      </c>
      <c r="G4503" s="140"/>
      <c r="H4503" s="143" t="s">
        <v>14312</v>
      </c>
    </row>
    <row r="4504" spans="1:8">
      <c r="A4504" s="146">
        <v>4483</v>
      </c>
      <c r="B4504" s="155"/>
      <c r="D4504" s="152"/>
      <c r="E4504" s="141" t="s">
        <v>14231</v>
      </c>
      <c r="F4504" s="143" t="s">
        <v>14412</v>
      </c>
      <c r="G4504" s="140"/>
      <c r="H4504" s="143" t="s">
        <v>14413</v>
      </c>
    </row>
    <row r="4505" spans="1:8">
      <c r="A4505" s="146">
        <v>4484</v>
      </c>
      <c r="B4505" s="155"/>
      <c r="D4505" s="152"/>
      <c r="E4505" s="141" t="s">
        <v>14231</v>
      </c>
      <c r="F4505" s="143" t="s">
        <v>14326</v>
      </c>
      <c r="G4505" s="140"/>
      <c r="H4505" s="143" t="s">
        <v>14327</v>
      </c>
    </row>
    <row r="4506" spans="1:8">
      <c r="A4506" s="146">
        <v>4485</v>
      </c>
      <c r="B4506" s="155"/>
      <c r="D4506" s="152"/>
      <c r="E4506" s="141" t="s">
        <v>14231</v>
      </c>
      <c r="F4506" s="143" t="s">
        <v>14424</v>
      </c>
      <c r="G4506" s="140"/>
      <c r="H4506" s="143" t="s">
        <v>14402</v>
      </c>
    </row>
    <row r="4507" spans="1:8">
      <c r="A4507" s="146">
        <v>4486</v>
      </c>
      <c r="B4507" s="155"/>
      <c r="D4507" s="152"/>
      <c r="E4507" s="141" t="s">
        <v>14231</v>
      </c>
      <c r="F4507" s="143" t="s">
        <v>14419</v>
      </c>
      <c r="G4507" s="140"/>
      <c r="H4507" s="143" t="s">
        <v>14420</v>
      </c>
    </row>
    <row r="4508" spans="1:8">
      <c r="A4508" s="146">
        <v>4487</v>
      </c>
      <c r="B4508" s="155"/>
      <c r="D4508" s="152"/>
      <c r="E4508" s="141" t="s">
        <v>14231</v>
      </c>
      <c r="F4508" s="143" t="s">
        <v>14313</v>
      </c>
      <c r="G4508" s="140"/>
      <c r="H4508" s="143" t="s">
        <v>14314</v>
      </c>
    </row>
    <row r="4509" spans="1:8">
      <c r="A4509" s="146">
        <v>4488</v>
      </c>
      <c r="B4509" s="155"/>
      <c r="D4509" s="152"/>
      <c r="E4509" s="141" t="s">
        <v>14231</v>
      </c>
      <c r="F4509" s="143" t="s">
        <v>14316</v>
      </c>
      <c r="G4509" s="140"/>
      <c r="H4509" s="143" t="s">
        <v>14315</v>
      </c>
    </row>
    <row r="4510" spans="1:8">
      <c r="A4510" s="146">
        <v>4489</v>
      </c>
      <c r="B4510" s="155"/>
      <c r="D4510" s="152"/>
      <c r="E4510" s="141" t="s">
        <v>14231</v>
      </c>
      <c r="F4510" s="143" t="s">
        <v>14317</v>
      </c>
      <c r="G4510" s="140"/>
      <c r="H4510" s="143" t="s">
        <v>14318</v>
      </c>
    </row>
    <row r="4511" spans="1:8">
      <c r="A4511" s="146">
        <v>4490</v>
      </c>
      <c r="B4511" s="155"/>
      <c r="D4511" s="152"/>
      <c r="E4511" s="141" t="s">
        <v>14231</v>
      </c>
      <c r="F4511" s="143" t="s">
        <v>14320</v>
      </c>
      <c r="G4511" s="140"/>
      <c r="H4511" s="143" t="s">
        <v>14319</v>
      </c>
    </row>
    <row r="4512" spans="1:8">
      <c r="A4512" s="146">
        <v>4491</v>
      </c>
      <c r="B4512" s="155"/>
      <c r="D4512" s="152"/>
      <c r="E4512" s="141" t="s">
        <v>14231</v>
      </c>
      <c r="F4512" s="143" t="s">
        <v>14321</v>
      </c>
      <c r="G4512" s="140"/>
      <c r="H4512" s="143" t="s">
        <v>14322</v>
      </c>
    </row>
    <row r="4513" spans="1:8">
      <c r="A4513" s="146">
        <v>4492</v>
      </c>
      <c r="B4513" s="155"/>
      <c r="D4513" s="152"/>
      <c r="E4513" s="141" t="s">
        <v>14231</v>
      </c>
      <c r="F4513" s="143" t="s">
        <v>14323</v>
      </c>
      <c r="G4513" s="140"/>
      <c r="H4513" s="143" t="s">
        <v>14324</v>
      </c>
    </row>
    <row r="4514" spans="1:8">
      <c r="A4514" s="146">
        <v>4493</v>
      </c>
      <c r="B4514" s="155"/>
      <c r="D4514" s="152"/>
      <c r="E4514" s="141" t="s">
        <v>14231</v>
      </c>
      <c r="F4514" s="143" t="s">
        <v>14325</v>
      </c>
      <c r="G4514" s="140"/>
      <c r="H4514" s="143" t="s">
        <v>24101</v>
      </c>
    </row>
    <row r="4515" spans="1:8">
      <c r="A4515" s="146">
        <v>4494</v>
      </c>
      <c r="B4515" s="155"/>
      <c r="D4515" s="152"/>
      <c r="E4515" s="141" t="s">
        <v>14231</v>
      </c>
      <c r="F4515" s="143" t="s">
        <v>13034</v>
      </c>
      <c r="G4515" s="140"/>
      <c r="H4515" s="143" t="s">
        <v>14328</v>
      </c>
    </row>
    <row r="4516" spans="1:8">
      <c r="A4516" s="146">
        <v>4495</v>
      </c>
      <c r="B4516" s="155"/>
      <c r="D4516" s="152"/>
      <c r="E4516" s="141" t="s">
        <v>14231</v>
      </c>
      <c r="F4516" s="143" t="s">
        <v>12612</v>
      </c>
      <c r="G4516" s="140"/>
      <c r="H4516" s="143" t="s">
        <v>14331</v>
      </c>
    </row>
    <row r="4517" spans="1:8">
      <c r="A4517" s="146">
        <v>4496</v>
      </c>
      <c r="B4517" s="155"/>
      <c r="D4517" s="152"/>
      <c r="E4517" s="141" t="s">
        <v>14231</v>
      </c>
      <c r="F4517" s="143" t="s">
        <v>14330</v>
      </c>
      <c r="G4517" s="140"/>
      <c r="H4517" s="143" t="s">
        <v>14329</v>
      </c>
    </row>
    <row r="4518" spans="1:8">
      <c r="A4518" s="146">
        <v>4497</v>
      </c>
      <c r="B4518" s="155"/>
      <c r="D4518" s="152"/>
      <c r="E4518" s="141" t="s">
        <v>14231</v>
      </c>
      <c r="F4518" s="143" t="s">
        <v>14332</v>
      </c>
      <c r="G4518" s="140"/>
      <c r="H4518" s="143" t="s">
        <v>14333</v>
      </c>
    </row>
    <row r="4519" spans="1:8">
      <c r="A4519" s="146">
        <v>4498</v>
      </c>
      <c r="B4519" s="155"/>
      <c r="D4519" s="152"/>
      <c r="E4519" s="141" t="s">
        <v>14231</v>
      </c>
      <c r="F4519" s="143" t="s">
        <v>4183</v>
      </c>
      <c r="G4519" s="140"/>
      <c r="H4519" s="143" t="s">
        <v>14334</v>
      </c>
    </row>
    <row r="4520" spans="1:8">
      <c r="A4520" s="146">
        <v>4499</v>
      </c>
      <c r="B4520" s="155"/>
      <c r="D4520" s="152"/>
      <c r="E4520" s="141" t="s">
        <v>14231</v>
      </c>
      <c r="F4520" s="143" t="s">
        <v>15450</v>
      </c>
      <c r="G4520" s="140"/>
      <c r="H4520" s="143" t="s">
        <v>15451</v>
      </c>
    </row>
    <row r="4521" spans="1:8">
      <c r="A4521" s="146">
        <v>4500</v>
      </c>
      <c r="B4521" s="155"/>
      <c r="D4521" s="152"/>
      <c r="E4521" s="141" t="s">
        <v>14231</v>
      </c>
      <c r="F4521" s="143" t="s">
        <v>14335</v>
      </c>
      <c r="G4521" s="140"/>
      <c r="H4521" s="143" t="s">
        <v>14335</v>
      </c>
    </row>
    <row r="4522" spans="1:8">
      <c r="A4522" s="146">
        <v>4501</v>
      </c>
      <c r="B4522" s="155"/>
      <c r="D4522" s="152"/>
      <c r="E4522" s="141" t="s">
        <v>14231</v>
      </c>
      <c r="F4522" s="143" t="s">
        <v>8022</v>
      </c>
      <c r="G4522" s="140"/>
      <c r="H4522" s="143" t="s">
        <v>8023</v>
      </c>
    </row>
    <row r="4523" spans="1:8">
      <c r="A4523" s="146">
        <v>4502</v>
      </c>
      <c r="B4523" s="155"/>
      <c r="D4523" s="152"/>
      <c r="E4523" s="141" t="s">
        <v>14231</v>
      </c>
      <c r="F4523" s="143" t="s">
        <v>14344</v>
      </c>
      <c r="G4523" s="140"/>
      <c r="H4523" s="143" t="s">
        <v>14345</v>
      </c>
    </row>
    <row r="4524" spans="1:8">
      <c r="A4524" s="146">
        <v>4503</v>
      </c>
      <c r="B4524" s="155"/>
      <c r="D4524" s="152"/>
      <c r="E4524" s="141" t="s">
        <v>14231</v>
      </c>
      <c r="F4524" s="143" t="s">
        <v>14346</v>
      </c>
      <c r="G4524" s="140"/>
      <c r="H4524" s="143" t="s">
        <v>14347</v>
      </c>
    </row>
    <row r="4525" spans="1:8">
      <c r="A4525" s="146">
        <v>4504</v>
      </c>
      <c r="B4525" s="155"/>
      <c r="D4525" s="152"/>
      <c r="E4525" s="141" t="s">
        <v>14231</v>
      </c>
      <c r="F4525" s="143" t="s">
        <v>607</v>
      </c>
      <c r="G4525" s="140"/>
      <c r="H4525" s="143" t="s">
        <v>608</v>
      </c>
    </row>
    <row r="4526" spans="1:8">
      <c r="A4526" s="146">
        <v>4505</v>
      </c>
      <c r="B4526" s="155"/>
      <c r="D4526" s="152"/>
      <c r="E4526" s="141" t="s">
        <v>14231</v>
      </c>
      <c r="F4526" s="143" t="s">
        <v>14348</v>
      </c>
      <c r="G4526" s="140"/>
      <c r="H4526" s="143" t="s">
        <v>14349</v>
      </c>
    </row>
    <row r="4527" spans="1:8">
      <c r="A4527" s="146">
        <v>4506</v>
      </c>
      <c r="B4527" s="155"/>
      <c r="D4527" s="152"/>
      <c r="E4527" s="141" t="s">
        <v>14231</v>
      </c>
      <c r="F4527" s="143" t="s">
        <v>14350</v>
      </c>
      <c r="G4527" s="140"/>
      <c r="H4527" s="143" t="s">
        <v>14351</v>
      </c>
    </row>
    <row r="4528" spans="1:8">
      <c r="A4528" s="146">
        <v>4507</v>
      </c>
      <c r="B4528" s="155"/>
      <c r="D4528" s="152"/>
      <c r="E4528" s="141" t="s">
        <v>14231</v>
      </c>
      <c r="F4528" s="143" t="s">
        <v>14352</v>
      </c>
      <c r="G4528" s="140"/>
      <c r="H4528" s="143" t="s">
        <v>14353</v>
      </c>
    </row>
    <row r="4529" spans="1:8">
      <c r="A4529" s="146">
        <v>4508</v>
      </c>
      <c r="B4529" s="155"/>
      <c r="D4529" s="152"/>
      <c r="E4529" s="141" t="s">
        <v>14231</v>
      </c>
      <c r="F4529" s="143" t="s">
        <v>14354</v>
      </c>
      <c r="G4529" s="140"/>
      <c r="H4529" s="143" t="s">
        <v>14355</v>
      </c>
    </row>
    <row r="4530" spans="1:8">
      <c r="A4530" s="146">
        <v>4509</v>
      </c>
      <c r="B4530" s="155"/>
      <c r="D4530" s="152"/>
      <c r="E4530" s="141" t="s">
        <v>14231</v>
      </c>
      <c r="F4530" s="143" t="s">
        <v>14404</v>
      </c>
      <c r="G4530" s="140"/>
      <c r="H4530" s="143" t="s">
        <v>14405</v>
      </c>
    </row>
    <row r="4531" spans="1:8">
      <c r="A4531" s="146">
        <v>4510</v>
      </c>
      <c r="B4531" s="155"/>
      <c r="D4531" s="152"/>
      <c r="E4531" s="141" t="s">
        <v>14231</v>
      </c>
      <c r="F4531" s="143" t="s">
        <v>14406</v>
      </c>
      <c r="G4531" s="140"/>
      <c r="H4531" s="143" t="s">
        <v>14407</v>
      </c>
    </row>
    <row r="4532" spans="1:8">
      <c r="A4532" s="146">
        <v>4511</v>
      </c>
      <c r="B4532" s="155"/>
      <c r="D4532" s="152"/>
      <c r="E4532" s="141" t="s">
        <v>14231</v>
      </c>
      <c r="F4532" s="143" t="s">
        <v>14408</v>
      </c>
      <c r="G4532" s="140"/>
      <c r="H4532" s="143" t="s">
        <v>14409</v>
      </c>
    </row>
    <row r="4533" spans="1:8">
      <c r="A4533" s="146">
        <v>4512</v>
      </c>
      <c r="B4533" s="155"/>
      <c r="D4533" s="152"/>
      <c r="E4533" s="141" t="s">
        <v>14231</v>
      </c>
      <c r="F4533" s="143" t="s">
        <v>14410</v>
      </c>
      <c r="G4533" s="140"/>
      <c r="H4533" s="143" t="s">
        <v>14411</v>
      </c>
    </row>
    <row r="4534" spans="1:8">
      <c r="A4534" s="146">
        <v>4513</v>
      </c>
      <c r="B4534" s="155"/>
      <c r="D4534" s="152"/>
      <c r="E4534" s="141" t="s">
        <v>14231</v>
      </c>
      <c r="F4534" s="143" t="s">
        <v>14414</v>
      </c>
      <c r="G4534" s="140"/>
      <c r="H4534" s="143" t="s">
        <v>14415</v>
      </c>
    </row>
    <row r="4535" spans="1:8">
      <c r="A4535" s="146">
        <v>4514</v>
      </c>
      <c r="B4535" s="155"/>
      <c r="D4535" s="152"/>
      <c r="E4535" s="141" t="s">
        <v>14231</v>
      </c>
      <c r="F4535" s="143" t="s">
        <v>14416</v>
      </c>
      <c r="G4535" s="140"/>
      <c r="H4535" s="143" t="s">
        <v>14417</v>
      </c>
    </row>
    <row r="4536" spans="1:8">
      <c r="A4536" s="146">
        <v>4515</v>
      </c>
      <c r="B4536" s="155"/>
      <c r="D4536" s="152" t="s">
        <v>551</v>
      </c>
      <c r="E4536" s="141" t="s">
        <v>14231</v>
      </c>
      <c r="F4536" s="143" t="s">
        <v>24551</v>
      </c>
      <c r="G4536" s="140"/>
      <c r="H4536" s="143" t="s">
        <v>14418</v>
      </c>
    </row>
    <row r="4537" spans="1:8">
      <c r="A4537" s="146">
        <v>4516</v>
      </c>
      <c r="B4537" s="155"/>
      <c r="D4537" s="152"/>
      <c r="E4537" s="141" t="s">
        <v>14231</v>
      </c>
      <c r="F4537" s="143" t="s">
        <v>4300</v>
      </c>
      <c r="G4537" s="140"/>
      <c r="H4537" s="143" t="s">
        <v>14421</v>
      </c>
    </row>
    <row r="4538" spans="1:8">
      <c r="A4538" s="146">
        <v>4517</v>
      </c>
      <c r="B4538" s="155"/>
      <c r="D4538" s="152"/>
      <c r="E4538" s="141" t="s">
        <v>14231</v>
      </c>
      <c r="F4538" s="143" t="s">
        <v>14422</v>
      </c>
      <c r="G4538" s="140"/>
      <c r="H4538" s="143" t="s">
        <v>14423</v>
      </c>
    </row>
    <row r="4539" spans="1:8">
      <c r="A4539" s="146">
        <v>4518</v>
      </c>
      <c r="B4539" s="155"/>
      <c r="D4539" s="152"/>
      <c r="E4539" s="141" t="s">
        <v>14231</v>
      </c>
      <c r="F4539" s="143" t="s">
        <v>14486</v>
      </c>
      <c r="G4539" s="140"/>
      <c r="H4539" s="143" t="s">
        <v>14485</v>
      </c>
    </row>
    <row r="4540" spans="1:8">
      <c r="A4540" s="146">
        <v>4519</v>
      </c>
      <c r="B4540" s="155"/>
      <c r="D4540" s="152"/>
      <c r="E4540" s="141" t="s">
        <v>14231</v>
      </c>
      <c r="F4540" s="143" t="s">
        <v>14487</v>
      </c>
      <c r="G4540" s="140"/>
      <c r="H4540" s="143" t="s">
        <v>14488</v>
      </c>
    </row>
    <row r="4541" spans="1:8">
      <c r="A4541" s="146">
        <v>4520</v>
      </c>
      <c r="B4541" s="155"/>
      <c r="D4541" s="152"/>
      <c r="E4541" s="141" t="s">
        <v>14231</v>
      </c>
      <c r="F4541" s="143" t="s">
        <v>14495</v>
      </c>
      <c r="G4541" s="140"/>
      <c r="H4541" s="143" t="s">
        <v>14496</v>
      </c>
    </row>
    <row r="4542" spans="1:8">
      <c r="A4542" s="146">
        <v>4521</v>
      </c>
      <c r="B4542" s="155"/>
      <c r="D4542" s="152"/>
      <c r="E4542" s="141" t="s">
        <v>14231</v>
      </c>
      <c r="F4542" s="143" t="s">
        <v>15117</v>
      </c>
      <c r="G4542" s="140"/>
      <c r="H4542" s="143" t="s">
        <v>15118</v>
      </c>
    </row>
    <row r="4543" spans="1:8">
      <c r="A4543" s="146">
        <v>4522</v>
      </c>
      <c r="B4543" s="155"/>
      <c r="D4543" s="152"/>
      <c r="E4543" s="141" t="s">
        <v>14231</v>
      </c>
      <c r="F4543" s="143" t="s">
        <v>15119</v>
      </c>
      <c r="G4543" s="140"/>
      <c r="H4543" s="143" t="s">
        <v>15120</v>
      </c>
    </row>
    <row r="4544" spans="1:8">
      <c r="A4544" s="146">
        <v>4523</v>
      </c>
      <c r="B4544" s="155"/>
      <c r="D4544" s="152"/>
      <c r="E4544" s="141" t="s">
        <v>14231</v>
      </c>
      <c r="F4544" s="143" t="s">
        <v>15328</v>
      </c>
      <c r="G4544" s="140"/>
      <c r="H4544" s="143" t="s">
        <v>15329</v>
      </c>
    </row>
    <row r="4545" spans="1:8">
      <c r="A4545" s="146">
        <v>4524</v>
      </c>
      <c r="B4545" s="155"/>
      <c r="D4545" s="152"/>
      <c r="E4545" s="141" t="s">
        <v>14231</v>
      </c>
      <c r="F4545" s="143" t="s">
        <v>15569</v>
      </c>
      <c r="G4545" s="140"/>
      <c r="H4545" s="143" t="s">
        <v>15568</v>
      </c>
    </row>
    <row r="4546" spans="1:8">
      <c r="A4546" s="146">
        <v>4525</v>
      </c>
      <c r="B4546" s="155"/>
      <c r="D4546" s="152"/>
      <c r="E4546" s="141" t="s">
        <v>14231</v>
      </c>
      <c r="F4546" s="143" t="s">
        <v>15572</v>
      </c>
      <c r="G4546" s="140"/>
      <c r="H4546" s="143" t="s">
        <v>15573</v>
      </c>
    </row>
    <row r="4547" spans="1:8">
      <c r="A4547" s="146">
        <v>4526</v>
      </c>
      <c r="B4547" s="155"/>
      <c r="D4547" s="152"/>
      <c r="E4547" s="141" t="s">
        <v>14231</v>
      </c>
      <c r="F4547" s="143" t="s">
        <v>15712</v>
      </c>
      <c r="G4547" s="140"/>
      <c r="H4547" s="143" t="s">
        <v>15713</v>
      </c>
    </row>
    <row r="4548" spans="1:8">
      <c r="A4548" s="146">
        <v>4527</v>
      </c>
      <c r="B4548" s="155"/>
      <c r="D4548" s="152"/>
      <c r="E4548" s="141" t="s">
        <v>14231</v>
      </c>
      <c r="F4548" s="143" t="s">
        <v>15759</v>
      </c>
      <c r="G4548" s="140"/>
      <c r="H4548" s="143" t="s">
        <v>15760</v>
      </c>
    </row>
    <row r="4549" spans="1:8">
      <c r="A4549" s="146">
        <v>4528</v>
      </c>
      <c r="B4549" s="155"/>
      <c r="D4549" s="152"/>
      <c r="E4549" s="141" t="s">
        <v>14231</v>
      </c>
      <c r="F4549" s="143" t="s">
        <v>16045</v>
      </c>
      <c r="G4549" s="140"/>
      <c r="H4549" s="143" t="s">
        <v>16046</v>
      </c>
    </row>
    <row r="4550" spans="1:8">
      <c r="A4550" s="146">
        <v>4529</v>
      </c>
      <c r="B4550" s="155"/>
      <c r="C4550" t="s">
        <v>4984</v>
      </c>
      <c r="D4550" s="152"/>
      <c r="E4550" s="141" t="s">
        <v>14231</v>
      </c>
      <c r="F4550" s="143" t="s">
        <v>16217</v>
      </c>
      <c r="G4550" s="140"/>
      <c r="H4550" s="143" t="s">
        <v>16218</v>
      </c>
    </row>
    <row r="4551" spans="1:8">
      <c r="A4551" s="146">
        <v>4530</v>
      </c>
      <c r="B4551" s="155"/>
      <c r="D4551" s="152"/>
      <c r="E4551" s="141" t="s">
        <v>14231</v>
      </c>
      <c r="F4551" s="143" t="s">
        <v>16289</v>
      </c>
      <c r="G4551" s="140"/>
      <c r="H4551" s="143" t="s">
        <v>16290</v>
      </c>
    </row>
    <row r="4552" spans="1:8">
      <c r="A4552" s="146">
        <v>4531</v>
      </c>
      <c r="B4552" s="155"/>
      <c r="D4552" s="152"/>
      <c r="E4552" s="141" t="s">
        <v>14231</v>
      </c>
      <c r="F4552" s="143" t="s">
        <v>16321</v>
      </c>
      <c r="G4552" s="140"/>
      <c r="H4552" s="143" t="s">
        <v>16320</v>
      </c>
    </row>
    <row r="4553" spans="1:8">
      <c r="A4553" s="146">
        <v>4532</v>
      </c>
      <c r="B4553" s="155"/>
      <c r="D4553" s="152"/>
      <c r="E4553" s="141" t="s">
        <v>14231</v>
      </c>
      <c r="F4553" s="143" t="s">
        <v>16396</v>
      </c>
      <c r="G4553" s="140"/>
      <c r="H4553" s="143" t="s">
        <v>16397</v>
      </c>
    </row>
    <row r="4554" spans="1:8">
      <c r="A4554" s="146">
        <v>4533</v>
      </c>
      <c r="B4554" s="155"/>
      <c r="D4554" s="152"/>
      <c r="E4554" s="141" t="s">
        <v>14231</v>
      </c>
      <c r="F4554" s="143" t="s">
        <v>16461</v>
      </c>
      <c r="G4554" s="140"/>
      <c r="H4554" s="143" t="s">
        <v>16462</v>
      </c>
    </row>
    <row r="4555" spans="1:8">
      <c r="A4555" s="146">
        <v>4534</v>
      </c>
      <c r="B4555" s="155"/>
      <c r="D4555" s="152"/>
      <c r="E4555" s="141" t="s">
        <v>14231</v>
      </c>
      <c r="F4555" s="143" t="s">
        <v>16463</v>
      </c>
      <c r="G4555" s="140"/>
      <c r="H4555" s="143" t="s">
        <v>16464</v>
      </c>
    </row>
    <row r="4556" spans="1:8">
      <c r="A4556" s="146">
        <v>4535</v>
      </c>
      <c r="B4556" s="155"/>
      <c r="D4556" s="152"/>
      <c r="E4556" s="141" t="s">
        <v>14231</v>
      </c>
      <c r="F4556" s="143" t="s">
        <v>16482</v>
      </c>
      <c r="G4556" s="140"/>
      <c r="H4556" s="143" t="s">
        <v>16483</v>
      </c>
    </row>
    <row r="4557" spans="1:8">
      <c r="A4557" s="146">
        <v>4536</v>
      </c>
      <c r="B4557" s="155"/>
      <c r="D4557" s="152"/>
      <c r="E4557" s="141" t="s">
        <v>14231</v>
      </c>
      <c r="F4557" s="143" t="s">
        <v>16643</v>
      </c>
      <c r="G4557" s="140"/>
      <c r="H4557" s="143" t="s">
        <v>16646</v>
      </c>
    </row>
    <row r="4558" spans="1:8">
      <c r="A4558" s="146">
        <v>4537</v>
      </c>
      <c r="B4558" s="155"/>
      <c r="D4558" s="152"/>
      <c r="E4558" s="141" t="s">
        <v>14231</v>
      </c>
      <c r="F4558" s="143" t="s">
        <v>16644</v>
      </c>
      <c r="G4558" s="140"/>
      <c r="H4558" s="143" t="s">
        <v>16645</v>
      </c>
    </row>
    <row r="4559" spans="1:8">
      <c r="A4559" s="146">
        <v>4538</v>
      </c>
      <c r="B4559" s="155"/>
      <c r="D4559" s="152"/>
      <c r="E4559" s="141" t="s">
        <v>14231</v>
      </c>
      <c r="F4559" s="143" t="s">
        <v>16723</v>
      </c>
      <c r="G4559" s="140"/>
      <c r="H4559" s="143" t="s">
        <v>16724</v>
      </c>
    </row>
    <row r="4560" spans="1:8">
      <c r="A4560" s="146">
        <v>4539</v>
      </c>
      <c r="B4560" s="155"/>
      <c r="D4560" s="152"/>
      <c r="E4560" s="141" t="s">
        <v>14231</v>
      </c>
      <c r="F4560" s="143" t="s">
        <v>17164</v>
      </c>
      <c r="G4560" s="140"/>
      <c r="H4560" s="143" t="s">
        <v>17165</v>
      </c>
    </row>
    <row r="4561" spans="1:8">
      <c r="A4561" s="146">
        <v>4540</v>
      </c>
      <c r="B4561" s="155"/>
      <c r="D4561" s="152"/>
      <c r="E4561" s="141" t="s">
        <v>14231</v>
      </c>
      <c r="F4561" s="143" t="s">
        <v>17405</v>
      </c>
      <c r="G4561" s="140"/>
      <c r="H4561" s="143" t="s">
        <v>17406</v>
      </c>
    </row>
    <row r="4562" spans="1:8">
      <c r="A4562" s="146">
        <v>4541</v>
      </c>
      <c r="B4562" s="155"/>
      <c r="D4562" s="152"/>
      <c r="E4562" s="141" t="s">
        <v>14231</v>
      </c>
      <c r="F4562" s="143" t="s">
        <v>17556</v>
      </c>
      <c r="G4562" s="140"/>
      <c r="H4562" s="143" t="s">
        <v>17557</v>
      </c>
    </row>
    <row r="4563" spans="1:8">
      <c r="A4563" s="146">
        <v>4542</v>
      </c>
      <c r="B4563" s="155"/>
      <c r="D4563" s="152"/>
      <c r="E4563" s="141" t="s">
        <v>14231</v>
      </c>
      <c r="F4563" s="143" t="s">
        <v>17558</v>
      </c>
      <c r="G4563" s="140"/>
      <c r="H4563" s="143" t="s">
        <v>17559</v>
      </c>
    </row>
    <row r="4564" spans="1:8" ht="72.5">
      <c r="A4564" s="146">
        <v>4543</v>
      </c>
      <c r="B4564" s="155"/>
      <c r="D4564" s="152" t="s">
        <v>551</v>
      </c>
      <c r="E4564" s="141" t="s">
        <v>14231</v>
      </c>
      <c r="F4564" s="143" t="s">
        <v>21638</v>
      </c>
      <c r="G4564" s="140"/>
      <c r="H4564" s="143" t="s">
        <v>17804</v>
      </c>
    </row>
    <row r="4565" spans="1:8">
      <c r="A4565" s="146">
        <v>4544</v>
      </c>
      <c r="B4565" s="155"/>
      <c r="D4565" s="152"/>
      <c r="E4565" s="141" t="s">
        <v>14231</v>
      </c>
      <c r="F4565" s="143" t="s">
        <v>18011</v>
      </c>
      <c r="G4565" s="140"/>
      <c r="H4565" s="143" t="s">
        <v>18012</v>
      </c>
    </row>
    <row r="4566" spans="1:8">
      <c r="A4566" s="146">
        <v>4545</v>
      </c>
      <c r="B4566" s="155"/>
      <c r="D4566" s="152"/>
      <c r="E4566" s="141" t="s">
        <v>14231</v>
      </c>
      <c r="F4566" s="143" t="s">
        <v>18260</v>
      </c>
      <c r="G4566" s="140"/>
      <c r="H4566" s="143" t="s">
        <v>18261</v>
      </c>
    </row>
    <row r="4567" spans="1:8">
      <c r="A4567" s="146">
        <v>4546</v>
      </c>
      <c r="B4567" s="155"/>
      <c r="D4567" s="152"/>
      <c r="E4567" s="141" t="s">
        <v>14231</v>
      </c>
      <c r="F4567" s="143" t="s">
        <v>18283</v>
      </c>
      <c r="G4567" s="140"/>
      <c r="H4567" s="143" t="s">
        <v>18284</v>
      </c>
    </row>
    <row r="4568" spans="1:8">
      <c r="A4568" s="146">
        <v>4547</v>
      </c>
      <c r="B4568" s="155"/>
      <c r="D4568" s="152"/>
      <c r="E4568" s="141" t="s">
        <v>14231</v>
      </c>
      <c r="F4568" s="143" t="s">
        <v>5848</v>
      </c>
      <c r="G4568" s="140"/>
      <c r="H4568" s="143" t="s">
        <v>18378</v>
      </c>
    </row>
    <row r="4569" spans="1:8">
      <c r="A4569" s="146">
        <v>4548</v>
      </c>
      <c r="B4569" s="155"/>
      <c r="D4569" s="152"/>
      <c r="E4569" s="141" t="s">
        <v>14231</v>
      </c>
      <c r="F4569" s="143" t="s">
        <v>18465</v>
      </c>
      <c r="G4569" s="140"/>
      <c r="H4569" s="143" t="s">
        <v>18466</v>
      </c>
    </row>
    <row r="4570" spans="1:8">
      <c r="A4570" s="146">
        <v>4549</v>
      </c>
      <c r="B4570" s="155"/>
      <c r="D4570" s="152"/>
      <c r="E4570" s="141" t="s">
        <v>14231</v>
      </c>
      <c r="F4570" s="143" t="s">
        <v>4509</v>
      </c>
      <c r="G4570" s="140"/>
      <c r="H4570" s="143" t="s">
        <v>18488</v>
      </c>
    </row>
    <row r="4571" spans="1:8">
      <c r="A4571" s="146">
        <v>4550</v>
      </c>
      <c r="B4571" s="155"/>
      <c r="D4571" s="152"/>
      <c r="E4571" s="141" t="s">
        <v>14231</v>
      </c>
      <c r="F4571" s="143" t="s">
        <v>18579</v>
      </c>
      <c r="G4571" s="140"/>
      <c r="H4571" s="143" t="s">
        <v>18580</v>
      </c>
    </row>
    <row r="4572" spans="1:8">
      <c r="A4572" s="146">
        <v>4551</v>
      </c>
      <c r="B4572" s="155"/>
      <c r="D4572" s="152"/>
      <c r="E4572" s="141" t="s">
        <v>14231</v>
      </c>
      <c r="F4572" s="143" t="s">
        <v>18599</v>
      </c>
      <c r="G4572" s="140"/>
      <c r="H4572" s="143" t="s">
        <v>18600</v>
      </c>
    </row>
    <row r="4573" spans="1:8">
      <c r="A4573" s="146">
        <v>4552</v>
      </c>
      <c r="B4573" s="155"/>
      <c r="D4573" s="152"/>
      <c r="E4573" s="141" t="s">
        <v>14231</v>
      </c>
      <c r="F4573" s="143" t="s">
        <v>19102</v>
      </c>
      <c r="G4573" s="140"/>
      <c r="H4573" s="143" t="s">
        <v>19103</v>
      </c>
    </row>
    <row r="4574" spans="1:8">
      <c r="A4574" s="146">
        <v>4553</v>
      </c>
      <c r="B4574" s="155"/>
      <c r="D4574" s="152"/>
      <c r="E4574" s="141" t="s">
        <v>14231</v>
      </c>
      <c r="F4574" s="143" t="s">
        <v>19566</v>
      </c>
      <c r="G4574" s="140"/>
      <c r="H4574" s="143" t="s">
        <v>19567</v>
      </c>
    </row>
    <row r="4575" spans="1:8">
      <c r="A4575" s="146">
        <v>4554</v>
      </c>
      <c r="B4575" s="155"/>
      <c r="D4575" s="152"/>
      <c r="E4575" s="141" t="s">
        <v>14231</v>
      </c>
      <c r="F4575" s="143" t="s">
        <v>19578</v>
      </c>
      <c r="G4575" s="140"/>
      <c r="H4575" s="143" t="s">
        <v>19579</v>
      </c>
    </row>
    <row r="4576" spans="1:8">
      <c r="A4576" s="146">
        <v>4555</v>
      </c>
      <c r="B4576" s="155"/>
      <c r="D4576" s="152"/>
      <c r="E4576" s="141" t="s">
        <v>14231</v>
      </c>
      <c r="F4576" s="143" t="s">
        <v>20353</v>
      </c>
      <c r="G4576" s="140"/>
      <c r="H4576" s="143" t="s">
        <v>20354</v>
      </c>
    </row>
    <row r="4577" spans="1:13" ht="58">
      <c r="A4577" s="146">
        <v>4556</v>
      </c>
      <c r="B4577" s="155"/>
      <c r="D4577" s="152"/>
      <c r="E4577" s="141" t="s">
        <v>14231</v>
      </c>
      <c r="F4577" s="143" t="s">
        <v>21439</v>
      </c>
      <c r="G4577" s="140"/>
      <c r="H4577" s="143" t="s">
        <v>4139</v>
      </c>
    </row>
    <row r="4578" spans="1:13">
      <c r="A4578" s="146">
        <v>4557</v>
      </c>
      <c r="B4578" s="155"/>
      <c r="D4578" s="152"/>
      <c r="E4578" s="141" t="s">
        <v>14231</v>
      </c>
      <c r="F4578" s="143" t="s">
        <v>20952</v>
      </c>
      <c r="G4578" s="140"/>
      <c r="H4578" s="143" t="s">
        <v>20953</v>
      </c>
    </row>
    <row r="4579" spans="1:13">
      <c r="A4579" s="146">
        <v>4558</v>
      </c>
      <c r="B4579" s="155"/>
      <c r="D4579" s="152"/>
      <c r="E4579" s="141" t="s">
        <v>14231</v>
      </c>
      <c r="F4579" s="143" t="s">
        <v>24054</v>
      </c>
      <c r="G4579" s="140"/>
      <c r="H4579" s="143" t="s">
        <v>14263</v>
      </c>
    </row>
    <row r="4580" spans="1:13">
      <c r="A4580" s="146">
        <v>4559</v>
      </c>
      <c r="B4580" s="155"/>
      <c r="D4580" s="152"/>
      <c r="E4580" s="141" t="s">
        <v>14231</v>
      </c>
      <c r="F4580" s="143" t="s">
        <v>20850</v>
      </c>
      <c r="G4580" s="140"/>
      <c r="H4580" s="143" t="s">
        <v>20851</v>
      </c>
    </row>
    <row r="4581" spans="1:13">
      <c r="A4581" s="146">
        <v>4560</v>
      </c>
      <c r="B4581" s="155"/>
      <c r="D4581" s="152"/>
      <c r="E4581" s="141" t="s">
        <v>14231</v>
      </c>
      <c r="F4581" s="143" t="s">
        <v>21002</v>
      </c>
      <c r="G4581" s="140"/>
      <c r="H4581" s="143" t="s">
        <v>21001</v>
      </c>
    </row>
    <row r="4582" spans="1:13" ht="58">
      <c r="A4582" s="146">
        <v>4561</v>
      </c>
      <c r="B4582" s="155"/>
      <c r="D4582" s="152"/>
      <c r="E4582" s="141" t="s">
        <v>14231</v>
      </c>
      <c r="F4582" s="143" t="s">
        <v>24160</v>
      </c>
      <c r="G4582" s="140"/>
      <c r="H4582" s="143" t="s">
        <v>24159</v>
      </c>
    </row>
    <row r="4583" spans="1:13">
      <c r="A4583" s="146">
        <v>4562</v>
      </c>
      <c r="B4583" s="155"/>
      <c r="D4583" s="152"/>
      <c r="E4583" s="141" t="s">
        <v>14231</v>
      </c>
      <c r="F4583" s="143" t="s">
        <v>24215</v>
      </c>
      <c r="G4583" s="140"/>
      <c r="H4583" s="143" t="s">
        <v>24216</v>
      </c>
    </row>
    <row r="4584" spans="1:13">
      <c r="A4584" s="146">
        <v>4563</v>
      </c>
      <c r="B4584" s="155"/>
      <c r="D4584" s="152"/>
      <c r="E4584" s="141" t="s">
        <v>14231</v>
      </c>
      <c r="F4584" s="143" t="s">
        <v>24591</v>
      </c>
      <c r="G4584" s="140"/>
      <c r="H4584" s="143" t="s">
        <v>24590</v>
      </c>
    </row>
    <row r="4585" spans="1:13">
      <c r="A4585" s="146">
        <v>4564</v>
      </c>
      <c r="B4585" s="155"/>
      <c r="D4585" s="152"/>
      <c r="E4585" s="141" t="s">
        <v>14231</v>
      </c>
      <c r="F4585" s="143" t="s">
        <v>24601</v>
      </c>
      <c r="G4585" s="140"/>
      <c r="H4585" s="143" t="s">
        <v>24600</v>
      </c>
    </row>
    <row r="4586" spans="1:13">
      <c r="A4586" s="146">
        <v>4565</v>
      </c>
      <c r="B4586" s="155"/>
      <c r="D4586" s="152"/>
      <c r="E4586" s="141" t="s">
        <v>14231</v>
      </c>
      <c r="F4586" s="143" t="s">
        <v>24602</v>
      </c>
      <c r="G4586" s="140"/>
      <c r="H4586" s="143" t="s">
        <v>24603</v>
      </c>
    </row>
    <row r="4587" spans="1:13" ht="43.5">
      <c r="A4587" s="146">
        <v>4566</v>
      </c>
      <c r="B4587" s="155"/>
      <c r="D4587" s="152"/>
      <c r="E4587" s="141" t="s">
        <v>14231</v>
      </c>
      <c r="F4587" s="143" t="s">
        <v>24623</v>
      </c>
      <c r="G4587" s="140"/>
      <c r="H4587" s="143" t="s">
        <v>24605</v>
      </c>
    </row>
    <row r="4588" spans="1:13">
      <c r="A4588" s="146">
        <v>4567</v>
      </c>
      <c r="B4588" s="155"/>
      <c r="D4588" s="152"/>
      <c r="E4588" s="141" t="s">
        <v>14231</v>
      </c>
      <c r="F4588" s="143" t="s">
        <v>24610</v>
      </c>
      <c r="G4588" s="140"/>
      <c r="H4588" s="143" t="s">
        <v>24611</v>
      </c>
    </row>
    <row r="4589" spans="1:13">
      <c r="A4589" s="146">
        <v>4568</v>
      </c>
      <c r="B4589" s="155"/>
      <c r="D4589" s="152"/>
      <c r="E4589" s="141" t="s">
        <v>14231</v>
      </c>
      <c r="F4589" s="143" t="s">
        <v>24790</v>
      </c>
      <c r="G4589" s="140"/>
      <c r="H4589" s="143" t="s">
        <v>24789</v>
      </c>
    </row>
    <row r="4590" spans="1:13" ht="29">
      <c r="A4590" s="146">
        <v>4569</v>
      </c>
      <c r="B4590" s="155"/>
      <c r="D4590" s="152"/>
      <c r="E4590" s="141" t="s">
        <v>14231</v>
      </c>
      <c r="F4590" s="143" t="s">
        <v>25377</v>
      </c>
      <c r="G4590" s="140"/>
      <c r="H4590" s="143" t="s">
        <v>25378</v>
      </c>
    </row>
    <row r="4591" spans="1:13" ht="58">
      <c r="A4591" s="146">
        <v>4570</v>
      </c>
      <c r="B4591" s="155"/>
      <c r="D4591" s="152"/>
      <c r="E4591" s="141" t="s">
        <v>14231</v>
      </c>
      <c r="F4591" s="143" t="s">
        <v>25388</v>
      </c>
      <c r="G4591" s="140"/>
      <c r="H4591" s="143" t="s">
        <v>25387</v>
      </c>
    </row>
    <row r="4592" spans="1:13" ht="58">
      <c r="A4592" s="146">
        <v>4571</v>
      </c>
      <c r="B4592" s="158"/>
      <c r="D4592" s="154"/>
      <c r="E4592" s="141" t="s">
        <v>14231</v>
      </c>
      <c r="F4592" s="148" t="s">
        <v>25543</v>
      </c>
      <c r="G4592" s="140"/>
      <c r="H4592" s="148" t="s">
        <v>25521</v>
      </c>
      <c r="M4592" s="169"/>
    </row>
    <row r="4593" spans="1:8">
      <c r="A4593" s="146">
        <v>4572</v>
      </c>
      <c r="B4593" s="155"/>
      <c r="D4593" s="152"/>
      <c r="E4593" s="141" t="s">
        <v>43</v>
      </c>
      <c r="F4593" s="143" t="s">
        <v>13991</v>
      </c>
      <c r="G4593" s="140"/>
      <c r="H4593" s="143" t="s">
        <v>13992</v>
      </c>
    </row>
    <row r="4594" spans="1:8">
      <c r="A4594" s="146">
        <v>4573</v>
      </c>
      <c r="B4594" s="155"/>
      <c r="D4594" s="152"/>
      <c r="E4594" s="141" t="s">
        <v>43</v>
      </c>
      <c r="F4594" s="143" t="s">
        <v>1224</v>
      </c>
      <c r="G4594" s="140"/>
      <c r="H4594" s="143" t="s">
        <v>1225</v>
      </c>
    </row>
    <row r="4595" spans="1:8">
      <c r="A4595" s="146">
        <v>4574</v>
      </c>
      <c r="B4595" s="155"/>
      <c r="D4595" s="152"/>
      <c r="E4595" s="141" t="s">
        <v>43</v>
      </c>
      <c r="F4595" s="143" t="s">
        <v>7191</v>
      </c>
      <c r="G4595" s="140"/>
      <c r="H4595" s="143" t="s">
        <v>7192</v>
      </c>
    </row>
    <row r="4596" spans="1:8" ht="43.5">
      <c r="A4596" s="146">
        <v>4575</v>
      </c>
      <c r="B4596" s="155"/>
      <c r="D4596" s="152"/>
      <c r="E4596" s="141" t="s">
        <v>43</v>
      </c>
      <c r="F4596" s="143" t="s">
        <v>24198</v>
      </c>
      <c r="G4596" s="140"/>
      <c r="H4596" s="143" t="s">
        <v>7194</v>
      </c>
    </row>
    <row r="4597" spans="1:8">
      <c r="A4597" s="146">
        <v>4576</v>
      </c>
      <c r="B4597" s="155"/>
      <c r="D4597" s="152"/>
      <c r="E4597" s="141" t="s">
        <v>43</v>
      </c>
      <c r="F4597" s="143" t="s">
        <v>7195</v>
      </c>
      <c r="G4597" s="140"/>
      <c r="H4597" s="143" t="s">
        <v>7196</v>
      </c>
    </row>
    <row r="4598" spans="1:8">
      <c r="A4598" s="146">
        <v>4577</v>
      </c>
      <c r="B4598" s="155"/>
      <c r="D4598" s="152"/>
      <c r="E4598" s="141" t="s">
        <v>43</v>
      </c>
      <c r="F4598" s="143" t="s">
        <v>19580</v>
      </c>
      <c r="G4598" s="140"/>
      <c r="H4598" s="143" t="s">
        <v>7200</v>
      </c>
    </row>
    <row r="4599" spans="1:8">
      <c r="A4599" s="146">
        <v>4578</v>
      </c>
      <c r="B4599" s="155"/>
      <c r="D4599" s="152"/>
      <c r="E4599" s="141" t="s">
        <v>43</v>
      </c>
      <c r="F4599" s="143" t="s">
        <v>4124</v>
      </c>
      <c r="G4599" s="140"/>
      <c r="H4599" s="143" t="s">
        <v>7816</v>
      </c>
    </row>
    <row r="4600" spans="1:8">
      <c r="A4600" s="146">
        <v>4579</v>
      </c>
      <c r="B4600" s="155"/>
      <c r="D4600" s="152"/>
      <c r="E4600" s="141" t="s">
        <v>43</v>
      </c>
      <c r="F4600" s="143" t="s">
        <v>7219</v>
      </c>
      <c r="G4600" s="140"/>
      <c r="H4600" s="143" t="s">
        <v>7817</v>
      </c>
    </row>
    <row r="4601" spans="1:8">
      <c r="A4601" s="146">
        <v>4580</v>
      </c>
      <c r="B4601" s="155"/>
      <c r="D4601" s="152"/>
      <c r="E4601" s="141" t="s">
        <v>43</v>
      </c>
      <c r="F4601" s="143" t="s">
        <v>6209</v>
      </c>
      <c r="G4601" s="140"/>
      <c r="H4601" s="143" t="s">
        <v>6210</v>
      </c>
    </row>
    <row r="4602" spans="1:8">
      <c r="A4602" s="146">
        <v>4581</v>
      </c>
      <c r="B4602" s="155"/>
      <c r="D4602" s="152"/>
      <c r="E4602" s="141" t="s">
        <v>43</v>
      </c>
      <c r="F4602" s="143" t="s">
        <v>7220</v>
      </c>
      <c r="G4602" s="140"/>
      <c r="H4602" s="143" t="s">
        <v>7818</v>
      </c>
    </row>
    <row r="4603" spans="1:8">
      <c r="A4603" s="146">
        <v>4582</v>
      </c>
      <c r="B4603" s="155"/>
      <c r="D4603" s="152"/>
      <c r="E4603" s="141" t="s">
        <v>43</v>
      </c>
      <c r="F4603" s="143" t="s">
        <v>7221</v>
      </c>
      <c r="G4603" s="140"/>
      <c r="H4603" s="143" t="s">
        <v>1225</v>
      </c>
    </row>
    <row r="4604" spans="1:8">
      <c r="A4604" s="146">
        <v>4583</v>
      </c>
      <c r="B4604" s="155"/>
      <c r="D4604" s="152"/>
      <c r="E4604" s="141" t="s">
        <v>43</v>
      </c>
      <c r="F4604" s="143" t="s">
        <v>2440</v>
      </c>
      <c r="G4604" s="140"/>
      <c r="H4604" s="143" t="s">
        <v>2441</v>
      </c>
    </row>
    <row r="4605" spans="1:8">
      <c r="A4605" s="146">
        <v>4584</v>
      </c>
      <c r="B4605" s="155"/>
      <c r="D4605" s="152"/>
      <c r="E4605" s="141" t="s">
        <v>43</v>
      </c>
      <c r="F4605" s="143" t="s">
        <v>2442</v>
      </c>
      <c r="G4605" s="140"/>
      <c r="H4605" s="143" t="s">
        <v>18618</v>
      </c>
    </row>
    <row r="4606" spans="1:8">
      <c r="A4606" s="146">
        <v>4585</v>
      </c>
      <c r="B4606" s="155"/>
      <c r="D4606" s="152"/>
      <c r="E4606" s="141" t="s">
        <v>43</v>
      </c>
      <c r="F4606" s="143" t="s">
        <v>2443</v>
      </c>
      <c r="G4606" s="140"/>
      <c r="H4606" s="143" t="s">
        <v>2444</v>
      </c>
    </row>
    <row r="4607" spans="1:8">
      <c r="A4607" s="146">
        <v>4586</v>
      </c>
      <c r="B4607" s="155"/>
      <c r="D4607" s="152"/>
      <c r="E4607" s="141" t="s">
        <v>43</v>
      </c>
      <c r="F4607" s="143" t="s">
        <v>2445</v>
      </c>
      <c r="G4607" s="140"/>
      <c r="H4607" s="143" t="s">
        <v>2446</v>
      </c>
    </row>
    <row r="4608" spans="1:8">
      <c r="A4608" s="146">
        <v>4587</v>
      </c>
      <c r="B4608" s="155"/>
      <c r="D4608" s="152"/>
      <c r="E4608" s="141" t="s">
        <v>43</v>
      </c>
      <c r="F4608" s="143" t="s">
        <v>16877</v>
      </c>
      <c r="G4608" s="140"/>
      <c r="H4608" s="143" t="s">
        <v>16878</v>
      </c>
    </row>
    <row r="4609" spans="1:8">
      <c r="A4609" s="146">
        <v>4588</v>
      </c>
      <c r="B4609" s="155"/>
      <c r="D4609" s="152"/>
      <c r="E4609" s="141" t="s">
        <v>43</v>
      </c>
      <c r="F4609" s="143" t="s">
        <v>2448</v>
      </c>
      <c r="G4609" s="140"/>
      <c r="H4609" s="143" t="s">
        <v>2449</v>
      </c>
    </row>
    <row r="4610" spans="1:8" ht="43.5">
      <c r="A4610" s="146">
        <v>4589</v>
      </c>
      <c r="B4610" s="158"/>
      <c r="D4610" s="154"/>
      <c r="E4610" s="141" t="s">
        <v>43</v>
      </c>
      <c r="F4610" s="143" t="s">
        <v>24208</v>
      </c>
      <c r="G4610" s="143"/>
      <c r="H4610" s="143" t="s">
        <v>24199</v>
      </c>
    </row>
    <row r="4611" spans="1:8">
      <c r="A4611" s="146">
        <v>4590</v>
      </c>
      <c r="B4611" s="155"/>
      <c r="D4611" s="152"/>
      <c r="E4611" s="141" t="s">
        <v>43</v>
      </c>
      <c r="F4611" s="143" t="s">
        <v>2450</v>
      </c>
      <c r="G4611" s="140"/>
      <c r="H4611" s="143" t="s">
        <v>2451</v>
      </c>
    </row>
    <row r="4612" spans="1:8">
      <c r="A4612" s="146">
        <v>4591</v>
      </c>
      <c r="B4612" s="155"/>
      <c r="D4612" s="152"/>
      <c r="E4612" s="141" t="s">
        <v>43</v>
      </c>
      <c r="F4612" s="143" t="s">
        <v>2452</v>
      </c>
      <c r="G4612" s="140"/>
      <c r="H4612" s="143" t="s">
        <v>2453</v>
      </c>
    </row>
    <row r="4613" spans="1:8" ht="72.5">
      <c r="A4613" s="146">
        <v>4592</v>
      </c>
      <c r="B4613" s="158"/>
      <c r="D4613" s="154"/>
      <c r="E4613" s="141" t="s">
        <v>43</v>
      </c>
      <c r="F4613" s="143" t="s">
        <v>24203</v>
      </c>
      <c r="G4613" s="143"/>
      <c r="H4613" s="143" t="s">
        <v>24202</v>
      </c>
    </row>
    <row r="4614" spans="1:8">
      <c r="A4614" s="146">
        <v>4593</v>
      </c>
      <c r="B4614" s="155"/>
      <c r="D4614" s="152"/>
      <c r="E4614" s="141" t="s">
        <v>43</v>
      </c>
      <c r="F4614" s="143" t="s">
        <v>2454</v>
      </c>
      <c r="G4614" s="140"/>
      <c r="H4614" s="143" t="s">
        <v>2455</v>
      </c>
    </row>
    <row r="4615" spans="1:8" ht="43.5">
      <c r="A4615" s="146">
        <v>4594</v>
      </c>
      <c r="B4615" s="158"/>
      <c r="D4615" s="154"/>
      <c r="E4615" s="141" t="s">
        <v>43</v>
      </c>
      <c r="F4615" s="143" t="s">
        <v>24207</v>
      </c>
      <c r="G4615" s="143"/>
      <c r="H4615" s="143" t="s">
        <v>24206</v>
      </c>
    </row>
    <row r="4616" spans="1:8">
      <c r="A4616" s="146">
        <v>4595</v>
      </c>
      <c r="B4616" s="155"/>
      <c r="D4616" s="152"/>
      <c r="E4616" s="141" t="s">
        <v>43</v>
      </c>
      <c r="F4616" s="143" t="s">
        <v>2456</v>
      </c>
      <c r="G4616" s="140"/>
      <c r="H4616" s="143" t="s">
        <v>2457</v>
      </c>
    </row>
    <row r="4617" spans="1:8">
      <c r="A4617" s="146">
        <v>4596</v>
      </c>
      <c r="B4617" s="155"/>
      <c r="D4617" s="152"/>
      <c r="E4617" s="141" t="s">
        <v>43</v>
      </c>
      <c r="F4617" s="143" t="s">
        <v>24209</v>
      </c>
      <c r="G4617" s="140"/>
      <c r="H4617" s="143" t="s">
        <v>2458</v>
      </c>
    </row>
    <row r="4618" spans="1:8">
      <c r="A4618" s="146">
        <v>4597</v>
      </c>
      <c r="B4618" s="155"/>
      <c r="D4618" s="152"/>
      <c r="E4618" s="141" t="s">
        <v>43</v>
      </c>
      <c r="F4618" s="143" t="s">
        <v>2459</v>
      </c>
      <c r="G4618" s="140"/>
      <c r="H4618" s="143" t="s">
        <v>2460</v>
      </c>
    </row>
    <row r="4619" spans="1:8">
      <c r="A4619" s="146">
        <v>4598</v>
      </c>
      <c r="B4619" s="155"/>
      <c r="D4619" s="152"/>
      <c r="E4619" s="141" t="s">
        <v>43</v>
      </c>
      <c r="F4619" s="143" t="s">
        <v>2461</v>
      </c>
      <c r="G4619" s="140"/>
      <c r="H4619" s="143" t="s">
        <v>22787</v>
      </c>
    </row>
    <row r="4620" spans="1:8">
      <c r="A4620" s="146">
        <v>4599</v>
      </c>
      <c r="B4620" s="155"/>
      <c r="D4620" s="152"/>
      <c r="E4620" s="141" t="s">
        <v>43</v>
      </c>
      <c r="F4620" s="143" t="s">
        <v>24200</v>
      </c>
      <c r="G4620" s="140"/>
      <c r="H4620" s="143" t="s">
        <v>2462</v>
      </c>
    </row>
    <row r="4621" spans="1:8">
      <c r="A4621" s="146">
        <v>4600</v>
      </c>
      <c r="B4621" s="155"/>
      <c r="D4621" s="152"/>
      <c r="E4621" s="141" t="s">
        <v>43</v>
      </c>
      <c r="F4621" s="143" t="s">
        <v>2463</v>
      </c>
      <c r="G4621" s="140"/>
      <c r="H4621" s="143" t="s">
        <v>2464</v>
      </c>
    </row>
    <row r="4622" spans="1:8">
      <c r="A4622" s="146">
        <v>4601</v>
      </c>
      <c r="B4622" s="155"/>
      <c r="D4622" s="152"/>
      <c r="E4622" s="141" t="s">
        <v>43</v>
      </c>
      <c r="F4622" s="143" t="s">
        <v>2465</v>
      </c>
      <c r="G4622" s="140"/>
      <c r="H4622" s="143" t="s">
        <v>24201</v>
      </c>
    </row>
    <row r="4623" spans="1:8">
      <c r="A4623" s="146">
        <v>4602</v>
      </c>
      <c r="B4623" s="155"/>
      <c r="D4623" s="152"/>
      <c r="E4623" s="141" t="s">
        <v>43</v>
      </c>
      <c r="F4623" s="143" t="s">
        <v>2466</v>
      </c>
      <c r="G4623" s="140"/>
      <c r="H4623" s="143" t="s">
        <v>2467</v>
      </c>
    </row>
    <row r="4624" spans="1:8">
      <c r="A4624" s="146">
        <v>4603</v>
      </c>
      <c r="B4624" s="155"/>
      <c r="D4624" s="152"/>
      <c r="E4624" s="141" t="s">
        <v>43</v>
      </c>
      <c r="F4624" s="143" t="s">
        <v>2468</v>
      </c>
      <c r="G4624" s="140"/>
      <c r="H4624" s="143" t="s">
        <v>22788</v>
      </c>
    </row>
    <row r="4625" spans="1:9">
      <c r="A4625" s="146">
        <v>4604</v>
      </c>
      <c r="B4625" s="155"/>
      <c r="D4625" s="152"/>
      <c r="E4625" s="141" t="s">
        <v>43</v>
      </c>
      <c r="F4625" s="143" t="s">
        <v>15799</v>
      </c>
      <c r="G4625" s="140"/>
      <c r="H4625" s="143" t="s">
        <v>15798</v>
      </c>
    </row>
    <row r="4626" spans="1:9">
      <c r="A4626" s="146">
        <v>4605</v>
      </c>
      <c r="B4626" s="155"/>
      <c r="D4626" s="152"/>
      <c r="E4626" s="141" t="s">
        <v>43</v>
      </c>
      <c r="F4626" s="143" t="s">
        <v>2469</v>
      </c>
      <c r="G4626" s="140"/>
      <c r="H4626" s="143" t="s">
        <v>2470</v>
      </c>
    </row>
    <row r="4627" spans="1:9">
      <c r="A4627" s="146">
        <v>4606</v>
      </c>
      <c r="B4627" s="155"/>
      <c r="D4627" s="152"/>
      <c r="E4627" s="141" t="s">
        <v>43</v>
      </c>
      <c r="F4627" s="143" t="s">
        <v>2471</v>
      </c>
      <c r="G4627" s="140"/>
      <c r="H4627" s="143" t="s">
        <v>2472</v>
      </c>
    </row>
    <row r="4628" spans="1:9">
      <c r="A4628" s="146">
        <v>4607</v>
      </c>
      <c r="B4628" s="155"/>
      <c r="D4628" s="152"/>
      <c r="E4628" s="141" t="s">
        <v>43</v>
      </c>
      <c r="F4628" s="143" t="s">
        <v>2473</v>
      </c>
      <c r="G4628" s="140"/>
      <c r="H4628" s="143" t="s">
        <v>2474</v>
      </c>
    </row>
    <row r="4629" spans="1:9">
      <c r="A4629" s="146">
        <v>4608</v>
      </c>
      <c r="B4629" s="155"/>
      <c r="D4629" s="152"/>
      <c r="E4629" s="141" t="s">
        <v>43</v>
      </c>
      <c r="F4629" s="143" t="s">
        <v>2475</v>
      </c>
      <c r="G4629" s="140"/>
      <c r="H4629" s="143" t="s">
        <v>2476</v>
      </c>
    </row>
    <row r="4630" spans="1:9" ht="58">
      <c r="A4630" s="146">
        <v>4609</v>
      </c>
      <c r="B4630" s="155"/>
      <c r="D4630" s="152"/>
      <c r="E4630" s="141" t="s">
        <v>43</v>
      </c>
      <c r="F4630" s="143" t="s">
        <v>25892</v>
      </c>
      <c r="G4630" s="140"/>
      <c r="H4630" s="143" t="s">
        <v>25893</v>
      </c>
      <c r="I4630" s="159" t="s">
        <v>26137</v>
      </c>
    </row>
    <row r="4631" spans="1:9">
      <c r="A4631" s="146">
        <v>4610</v>
      </c>
      <c r="B4631" s="155"/>
      <c r="D4631" s="152"/>
      <c r="E4631" s="141" t="s">
        <v>43</v>
      </c>
      <c r="F4631" s="143" t="s">
        <v>2477</v>
      </c>
      <c r="G4631" s="140"/>
      <c r="H4631" s="143" t="s">
        <v>2478</v>
      </c>
    </row>
    <row r="4632" spans="1:9">
      <c r="A4632" s="146">
        <v>4611</v>
      </c>
      <c r="B4632" s="155"/>
      <c r="D4632" s="152"/>
      <c r="E4632" s="141" t="s">
        <v>43</v>
      </c>
      <c r="F4632" s="143" t="s">
        <v>2479</v>
      </c>
      <c r="G4632" s="140"/>
      <c r="H4632" s="143" t="s">
        <v>2480</v>
      </c>
    </row>
    <row r="4633" spans="1:9">
      <c r="A4633" s="146">
        <v>4612</v>
      </c>
      <c r="B4633" s="155"/>
      <c r="D4633" s="152"/>
      <c r="E4633" s="141" t="s">
        <v>43</v>
      </c>
      <c r="F4633" s="143" t="s">
        <v>2481</v>
      </c>
      <c r="G4633" s="140"/>
      <c r="H4633" s="143" t="s">
        <v>22789</v>
      </c>
    </row>
    <row r="4634" spans="1:9">
      <c r="A4634" s="146">
        <v>4613</v>
      </c>
      <c r="B4634" s="155"/>
      <c r="D4634" s="152"/>
      <c r="E4634" s="141" t="s">
        <v>43</v>
      </c>
      <c r="F4634" s="143" t="s">
        <v>2482</v>
      </c>
      <c r="G4634" s="140"/>
      <c r="H4634" s="143" t="s">
        <v>2483</v>
      </c>
    </row>
    <row r="4635" spans="1:9">
      <c r="A4635" s="146">
        <v>4614</v>
      </c>
      <c r="B4635" s="155"/>
      <c r="D4635" s="152"/>
      <c r="E4635" s="141" t="s">
        <v>43</v>
      </c>
      <c r="F4635" s="143" t="s">
        <v>2484</v>
      </c>
      <c r="G4635" s="140"/>
      <c r="H4635" s="143" t="s">
        <v>2485</v>
      </c>
    </row>
    <row r="4636" spans="1:9">
      <c r="A4636" s="146">
        <v>4615</v>
      </c>
      <c r="B4636" s="155"/>
      <c r="D4636" s="152"/>
      <c r="E4636" s="141" t="s">
        <v>43</v>
      </c>
      <c r="F4636" s="143" t="s">
        <v>2486</v>
      </c>
      <c r="G4636" s="140"/>
      <c r="H4636" s="143" t="s">
        <v>2487</v>
      </c>
    </row>
    <row r="4637" spans="1:9" ht="58">
      <c r="A4637" s="146">
        <v>4616</v>
      </c>
      <c r="B4637" s="155"/>
      <c r="D4637" s="152"/>
      <c r="E4637" s="141" t="s">
        <v>43</v>
      </c>
      <c r="F4637" s="143" t="s">
        <v>21639</v>
      </c>
      <c r="G4637" s="140"/>
      <c r="H4637" s="143" t="s">
        <v>2488</v>
      </c>
    </row>
    <row r="4638" spans="1:9">
      <c r="A4638" s="146">
        <v>4617</v>
      </c>
      <c r="B4638" s="155"/>
      <c r="D4638" s="152"/>
      <c r="E4638" s="141" t="s">
        <v>43</v>
      </c>
      <c r="F4638" s="143" t="s">
        <v>2489</v>
      </c>
      <c r="G4638" s="140"/>
      <c r="H4638" s="143" t="s">
        <v>2490</v>
      </c>
    </row>
    <row r="4639" spans="1:9">
      <c r="A4639" s="146">
        <v>4618</v>
      </c>
      <c r="B4639" s="155"/>
      <c r="D4639" s="152"/>
      <c r="E4639" s="141" t="s">
        <v>43</v>
      </c>
      <c r="F4639" s="143" t="s">
        <v>2491</v>
      </c>
      <c r="G4639" s="140"/>
      <c r="H4639" s="143" t="s">
        <v>2492</v>
      </c>
    </row>
    <row r="4640" spans="1:9">
      <c r="A4640" s="146">
        <v>4619</v>
      </c>
      <c r="B4640" s="155"/>
      <c r="D4640" s="152"/>
      <c r="E4640" s="141" t="s">
        <v>43</v>
      </c>
      <c r="F4640" s="143" t="s">
        <v>2493</v>
      </c>
      <c r="G4640" s="140"/>
      <c r="H4640" s="143" t="s">
        <v>2494</v>
      </c>
    </row>
    <row r="4641" spans="1:8">
      <c r="A4641" s="146">
        <v>4620</v>
      </c>
      <c r="B4641" s="155"/>
      <c r="D4641" s="152"/>
      <c r="E4641" s="141" t="s">
        <v>43</v>
      </c>
      <c r="F4641" s="143" t="s">
        <v>2495</v>
      </c>
      <c r="G4641" s="140"/>
      <c r="H4641" s="143" t="s">
        <v>2496</v>
      </c>
    </row>
    <row r="4642" spans="1:8">
      <c r="A4642" s="146">
        <v>4621</v>
      </c>
      <c r="B4642" s="155"/>
      <c r="D4642" s="152"/>
      <c r="E4642" s="141" t="s">
        <v>43</v>
      </c>
      <c r="F4642" s="143" t="s">
        <v>2497</v>
      </c>
      <c r="G4642" s="140"/>
      <c r="H4642" s="143" t="s">
        <v>2498</v>
      </c>
    </row>
    <row r="4643" spans="1:8">
      <c r="A4643" s="146">
        <v>4622</v>
      </c>
      <c r="B4643" s="155"/>
      <c r="D4643" s="152"/>
      <c r="E4643" s="141" t="s">
        <v>43</v>
      </c>
      <c r="F4643" s="143" t="s">
        <v>2499</v>
      </c>
      <c r="G4643" s="140"/>
      <c r="H4643" s="143" t="s">
        <v>2500</v>
      </c>
    </row>
    <row r="4644" spans="1:8">
      <c r="A4644" s="146">
        <v>4623</v>
      </c>
      <c r="B4644" s="155"/>
      <c r="D4644" s="152"/>
      <c r="E4644" s="141" t="s">
        <v>43</v>
      </c>
      <c r="F4644" s="143" t="s">
        <v>22790</v>
      </c>
      <c r="G4644" s="140"/>
      <c r="H4644" s="143" t="s">
        <v>18519</v>
      </c>
    </row>
    <row r="4645" spans="1:8">
      <c r="A4645" s="146">
        <v>4624</v>
      </c>
      <c r="B4645" s="155"/>
      <c r="D4645" s="152"/>
      <c r="E4645" s="141" t="s">
        <v>43</v>
      </c>
      <c r="F4645" s="143" t="s">
        <v>2501</v>
      </c>
      <c r="G4645" s="140"/>
      <c r="H4645" s="143" t="s">
        <v>2501</v>
      </c>
    </row>
    <row r="4646" spans="1:8">
      <c r="A4646" s="146">
        <v>4625</v>
      </c>
      <c r="B4646" s="155"/>
      <c r="D4646" s="152"/>
      <c r="E4646" s="141" t="s">
        <v>43</v>
      </c>
      <c r="F4646" s="143" t="s">
        <v>2502</v>
      </c>
      <c r="G4646" s="140"/>
      <c r="H4646" s="143" t="s">
        <v>2503</v>
      </c>
    </row>
    <row r="4647" spans="1:8">
      <c r="A4647" s="146">
        <v>4626</v>
      </c>
      <c r="B4647" s="155"/>
      <c r="D4647" s="152"/>
      <c r="E4647" s="141" t="s">
        <v>43</v>
      </c>
      <c r="F4647" s="143" t="s">
        <v>2504</v>
      </c>
      <c r="G4647" s="140"/>
      <c r="H4647" s="143" t="s">
        <v>2505</v>
      </c>
    </row>
    <row r="4648" spans="1:8">
      <c r="A4648" s="146">
        <v>4627</v>
      </c>
      <c r="B4648" s="155"/>
      <c r="D4648" s="152"/>
      <c r="E4648" s="141" t="s">
        <v>43</v>
      </c>
      <c r="F4648" s="143" t="s">
        <v>13982</v>
      </c>
      <c r="G4648" s="140"/>
      <c r="H4648" s="143" t="s">
        <v>13983</v>
      </c>
    </row>
    <row r="4649" spans="1:8">
      <c r="A4649" s="146">
        <v>4628</v>
      </c>
      <c r="B4649" s="155"/>
      <c r="D4649" s="152"/>
      <c r="E4649" s="141" t="s">
        <v>43</v>
      </c>
      <c r="F4649" s="143" t="s">
        <v>2507</v>
      </c>
      <c r="G4649" s="140"/>
      <c r="H4649" s="143" t="s">
        <v>2508</v>
      </c>
    </row>
    <row r="4650" spans="1:8">
      <c r="A4650" s="146">
        <v>4629</v>
      </c>
      <c r="B4650" s="155"/>
      <c r="D4650" s="152"/>
      <c r="E4650" s="141" t="s">
        <v>43</v>
      </c>
      <c r="F4650" s="143" t="s">
        <v>2509</v>
      </c>
      <c r="G4650" s="140"/>
      <c r="H4650" s="143" t="s">
        <v>2510</v>
      </c>
    </row>
    <row r="4651" spans="1:8">
      <c r="A4651" s="146">
        <v>4630</v>
      </c>
      <c r="B4651" s="155"/>
      <c r="D4651" s="152"/>
      <c r="E4651" s="141" t="s">
        <v>43</v>
      </c>
      <c r="F4651" s="143" t="s">
        <v>2511</v>
      </c>
      <c r="G4651" s="140"/>
      <c r="H4651" s="143" t="s">
        <v>2512</v>
      </c>
    </row>
    <row r="4652" spans="1:8">
      <c r="A4652" s="146">
        <v>4631</v>
      </c>
      <c r="B4652" s="155"/>
      <c r="D4652" s="152"/>
      <c r="E4652" s="141" t="s">
        <v>43</v>
      </c>
      <c r="F4652" s="143" t="s">
        <v>2513</v>
      </c>
      <c r="G4652" s="140"/>
      <c r="H4652" s="143" t="s">
        <v>2514</v>
      </c>
    </row>
    <row r="4653" spans="1:8">
      <c r="A4653" s="146">
        <v>4632</v>
      </c>
      <c r="B4653" s="155"/>
      <c r="D4653" s="152"/>
      <c r="E4653" s="141" t="s">
        <v>43</v>
      </c>
      <c r="F4653" s="143" t="s">
        <v>2515</v>
      </c>
      <c r="G4653" s="140"/>
      <c r="H4653" s="143" t="s">
        <v>2516</v>
      </c>
    </row>
    <row r="4654" spans="1:8">
      <c r="A4654" s="146">
        <v>4633</v>
      </c>
      <c r="B4654" s="155"/>
      <c r="D4654" s="152"/>
      <c r="E4654" s="141" t="s">
        <v>43</v>
      </c>
      <c r="F4654" s="143" t="s">
        <v>2517</v>
      </c>
      <c r="G4654" s="140"/>
      <c r="H4654" s="143" t="s">
        <v>2518</v>
      </c>
    </row>
    <row r="4655" spans="1:8">
      <c r="A4655" s="146">
        <v>4634</v>
      </c>
      <c r="B4655" s="155"/>
      <c r="D4655" s="152"/>
      <c r="E4655" s="141" t="s">
        <v>43</v>
      </c>
      <c r="F4655" s="143" t="s">
        <v>2519</v>
      </c>
      <c r="G4655" s="140"/>
      <c r="H4655" s="143" t="s">
        <v>2520</v>
      </c>
    </row>
    <row r="4656" spans="1:8">
      <c r="A4656" s="146">
        <v>4635</v>
      </c>
      <c r="B4656" s="155"/>
      <c r="D4656" s="152"/>
      <c r="E4656" s="141" t="s">
        <v>43</v>
      </c>
      <c r="F4656" s="143" t="s">
        <v>2521</v>
      </c>
      <c r="G4656" s="140"/>
      <c r="H4656" s="143" t="s">
        <v>2522</v>
      </c>
    </row>
    <row r="4657" spans="1:8">
      <c r="A4657" s="146">
        <v>4636</v>
      </c>
      <c r="B4657" s="155"/>
      <c r="D4657" s="152"/>
      <c r="E4657" s="141" t="s">
        <v>43</v>
      </c>
      <c r="F4657" s="143" t="s">
        <v>2523</v>
      </c>
      <c r="G4657" s="140"/>
      <c r="H4657" s="143" t="s">
        <v>2524</v>
      </c>
    </row>
    <row r="4658" spans="1:8">
      <c r="A4658" s="146">
        <v>4637</v>
      </c>
      <c r="B4658" s="155"/>
      <c r="D4658" s="152"/>
      <c r="E4658" s="141" t="s">
        <v>43</v>
      </c>
      <c r="F4658" s="143" t="s">
        <v>2525</v>
      </c>
      <c r="G4658" s="140"/>
      <c r="H4658" s="143" t="s">
        <v>22791</v>
      </c>
    </row>
    <row r="4659" spans="1:8">
      <c r="A4659" s="146">
        <v>4638</v>
      </c>
      <c r="B4659" s="155"/>
      <c r="D4659" s="152"/>
      <c r="E4659" s="141" t="s">
        <v>43</v>
      </c>
      <c r="F4659" s="143" t="s">
        <v>2526</v>
      </c>
      <c r="G4659" s="140"/>
      <c r="H4659" s="143" t="s">
        <v>2527</v>
      </c>
    </row>
    <row r="4660" spans="1:8">
      <c r="A4660" s="146">
        <v>4639</v>
      </c>
      <c r="B4660" s="155"/>
      <c r="D4660" s="152"/>
      <c r="E4660" s="141" t="s">
        <v>43</v>
      </c>
      <c r="F4660" s="143" t="s">
        <v>2528</v>
      </c>
      <c r="G4660" s="140"/>
      <c r="H4660" s="143" t="s">
        <v>2529</v>
      </c>
    </row>
    <row r="4661" spans="1:8">
      <c r="A4661" s="146">
        <v>4640</v>
      </c>
      <c r="B4661" s="155"/>
      <c r="D4661" s="152"/>
      <c r="E4661" s="141" t="s">
        <v>43</v>
      </c>
      <c r="F4661" s="143" t="s">
        <v>2530</v>
      </c>
      <c r="G4661" s="140"/>
      <c r="H4661" s="143" t="s">
        <v>2531</v>
      </c>
    </row>
    <row r="4662" spans="1:8">
      <c r="A4662" s="146">
        <v>4641</v>
      </c>
      <c r="B4662" s="155"/>
      <c r="D4662" s="152"/>
      <c r="E4662" s="141" t="s">
        <v>43</v>
      </c>
      <c r="F4662" s="143" t="s">
        <v>2532</v>
      </c>
      <c r="G4662" s="140"/>
      <c r="H4662" s="143" t="s">
        <v>2533</v>
      </c>
    </row>
    <row r="4663" spans="1:8">
      <c r="A4663" s="146">
        <v>4642</v>
      </c>
      <c r="B4663" s="155"/>
      <c r="D4663" s="152"/>
      <c r="E4663" s="141" t="s">
        <v>43</v>
      </c>
      <c r="F4663" s="143" t="s">
        <v>2534</v>
      </c>
      <c r="G4663" s="140"/>
      <c r="H4663" s="143" t="s">
        <v>2535</v>
      </c>
    </row>
    <row r="4664" spans="1:8">
      <c r="A4664" s="146">
        <v>4643</v>
      </c>
      <c r="B4664" s="155"/>
      <c r="D4664" s="152"/>
      <c r="E4664" s="141" t="s">
        <v>43</v>
      </c>
      <c r="F4664" s="143" t="s">
        <v>2536</v>
      </c>
      <c r="G4664" s="140"/>
      <c r="H4664" s="143" t="s">
        <v>2537</v>
      </c>
    </row>
    <row r="4665" spans="1:8">
      <c r="A4665" s="146">
        <v>4644</v>
      </c>
      <c r="B4665" s="155"/>
      <c r="D4665" s="152"/>
      <c r="E4665" s="141" t="s">
        <v>43</v>
      </c>
      <c r="F4665" s="143" t="s">
        <v>2538</v>
      </c>
      <c r="G4665" s="140"/>
      <c r="H4665" s="143" t="s">
        <v>2539</v>
      </c>
    </row>
    <row r="4666" spans="1:8">
      <c r="A4666" s="146">
        <v>4645</v>
      </c>
      <c r="B4666" s="155"/>
      <c r="D4666" s="152"/>
      <c r="E4666" s="141" t="s">
        <v>43</v>
      </c>
      <c r="F4666" s="143" t="s">
        <v>2540</v>
      </c>
      <c r="G4666" s="140"/>
      <c r="H4666" s="143" t="s">
        <v>22792</v>
      </c>
    </row>
    <row r="4667" spans="1:8">
      <c r="A4667" s="146">
        <v>4646</v>
      </c>
      <c r="B4667" s="155"/>
      <c r="D4667" s="152"/>
      <c r="E4667" s="141" t="s">
        <v>43</v>
      </c>
      <c r="F4667" s="143" t="s">
        <v>2541</v>
      </c>
      <c r="G4667" s="140"/>
      <c r="H4667" s="143" t="s">
        <v>2542</v>
      </c>
    </row>
    <row r="4668" spans="1:8">
      <c r="A4668" s="146">
        <v>4647</v>
      </c>
      <c r="B4668" s="155"/>
      <c r="D4668" s="152"/>
      <c r="E4668" s="141" t="s">
        <v>43</v>
      </c>
      <c r="F4668" s="143" t="s">
        <v>2543</v>
      </c>
      <c r="G4668" s="140"/>
      <c r="H4668" s="143" t="s">
        <v>2544</v>
      </c>
    </row>
    <row r="4669" spans="1:8">
      <c r="A4669" s="146">
        <v>4648</v>
      </c>
      <c r="B4669" s="155"/>
      <c r="D4669" s="152"/>
      <c r="E4669" s="141" t="s">
        <v>43</v>
      </c>
      <c r="F4669" s="143" t="s">
        <v>2545</v>
      </c>
      <c r="G4669" s="140"/>
      <c r="H4669" s="143" t="s">
        <v>8119</v>
      </c>
    </row>
    <row r="4670" spans="1:8">
      <c r="A4670" s="146">
        <v>4649</v>
      </c>
      <c r="B4670" s="155"/>
      <c r="D4670" s="152"/>
      <c r="E4670" s="141" t="s">
        <v>43</v>
      </c>
      <c r="F4670" s="143" t="s">
        <v>2546</v>
      </c>
      <c r="G4670" s="140"/>
      <c r="H4670" s="143" t="s">
        <v>2547</v>
      </c>
    </row>
    <row r="4671" spans="1:8">
      <c r="A4671" s="146">
        <v>4650</v>
      </c>
      <c r="B4671" s="155"/>
      <c r="D4671" s="152"/>
      <c r="E4671" s="141" t="s">
        <v>43</v>
      </c>
      <c r="F4671" s="143" t="s">
        <v>2548</v>
      </c>
      <c r="G4671" s="140"/>
      <c r="H4671" s="143" t="s">
        <v>2549</v>
      </c>
    </row>
    <row r="4672" spans="1:8">
      <c r="A4672" s="146">
        <v>4651</v>
      </c>
      <c r="B4672" s="155"/>
      <c r="D4672" s="152"/>
      <c r="E4672" s="141" t="s">
        <v>43</v>
      </c>
      <c r="F4672" s="143" t="s">
        <v>2550</v>
      </c>
      <c r="G4672" s="140"/>
      <c r="H4672" s="143" t="s">
        <v>2551</v>
      </c>
    </row>
    <row r="4673" spans="1:8">
      <c r="A4673" s="146">
        <v>4652</v>
      </c>
      <c r="B4673" s="155"/>
      <c r="D4673" s="152"/>
      <c r="E4673" s="141" t="s">
        <v>43</v>
      </c>
      <c r="F4673" s="143" t="s">
        <v>2552</v>
      </c>
      <c r="G4673" s="140"/>
      <c r="H4673" s="143" t="s">
        <v>2553</v>
      </c>
    </row>
    <row r="4674" spans="1:8">
      <c r="A4674" s="146">
        <v>4653</v>
      </c>
      <c r="B4674" s="155"/>
      <c r="D4674" s="152"/>
      <c r="E4674" s="141" t="s">
        <v>43</v>
      </c>
      <c r="F4674" s="143" t="s">
        <v>2554</v>
      </c>
      <c r="G4674" s="140"/>
      <c r="H4674" s="143" t="s">
        <v>2555</v>
      </c>
    </row>
    <row r="4675" spans="1:8">
      <c r="A4675" s="146">
        <v>4654</v>
      </c>
      <c r="B4675" s="155"/>
      <c r="D4675" s="152"/>
      <c r="E4675" s="141" t="s">
        <v>43</v>
      </c>
      <c r="F4675" s="143" t="s">
        <v>2556</v>
      </c>
      <c r="G4675" s="140"/>
      <c r="H4675" s="143" t="s">
        <v>2557</v>
      </c>
    </row>
    <row r="4676" spans="1:8">
      <c r="A4676" s="146">
        <v>4655</v>
      </c>
      <c r="B4676" s="155"/>
      <c r="D4676" s="152"/>
      <c r="E4676" s="141" t="s">
        <v>43</v>
      </c>
      <c r="F4676" s="143" t="s">
        <v>2558</v>
      </c>
      <c r="G4676" s="140"/>
      <c r="H4676" s="143" t="s">
        <v>2559</v>
      </c>
    </row>
    <row r="4677" spans="1:8">
      <c r="A4677" s="146">
        <v>4656</v>
      </c>
      <c r="B4677" s="155"/>
      <c r="D4677" s="152"/>
      <c r="E4677" s="141" t="s">
        <v>43</v>
      </c>
      <c r="F4677" s="143" t="s">
        <v>2560</v>
      </c>
      <c r="G4677" s="140"/>
      <c r="H4677" s="143" t="s">
        <v>2561</v>
      </c>
    </row>
    <row r="4678" spans="1:8">
      <c r="A4678" s="146">
        <v>4657</v>
      </c>
      <c r="B4678" s="155"/>
      <c r="D4678" s="152"/>
      <c r="E4678" s="141" t="s">
        <v>43</v>
      </c>
      <c r="F4678" s="143" t="s">
        <v>2562</v>
      </c>
      <c r="G4678" s="140"/>
      <c r="H4678" s="143" t="s">
        <v>2563</v>
      </c>
    </row>
    <row r="4679" spans="1:8">
      <c r="A4679" s="146">
        <v>4658</v>
      </c>
      <c r="B4679" s="155"/>
      <c r="D4679" s="152"/>
      <c r="E4679" s="141" t="s">
        <v>43</v>
      </c>
      <c r="F4679" s="143" t="s">
        <v>2564</v>
      </c>
      <c r="G4679" s="140"/>
      <c r="H4679" s="143" t="s">
        <v>2565</v>
      </c>
    </row>
    <row r="4680" spans="1:8">
      <c r="A4680" s="146">
        <v>4659</v>
      </c>
      <c r="B4680" s="155"/>
      <c r="D4680" s="152"/>
      <c r="E4680" s="141" t="s">
        <v>43</v>
      </c>
      <c r="F4680" s="143" t="s">
        <v>2566</v>
      </c>
      <c r="G4680" s="140"/>
      <c r="H4680" s="143" t="s">
        <v>7834</v>
      </c>
    </row>
    <row r="4681" spans="1:8">
      <c r="A4681" s="146">
        <v>4660</v>
      </c>
      <c r="B4681" s="155"/>
      <c r="D4681" s="152"/>
      <c r="E4681" s="141" t="s">
        <v>43</v>
      </c>
      <c r="F4681" s="143" t="s">
        <v>2567</v>
      </c>
      <c r="G4681" s="140"/>
      <c r="H4681" s="143" t="s">
        <v>6476</v>
      </c>
    </row>
    <row r="4682" spans="1:8">
      <c r="A4682" s="146">
        <v>4661</v>
      </c>
      <c r="B4682" s="155"/>
      <c r="D4682" s="152"/>
      <c r="E4682" s="141" t="s">
        <v>43</v>
      </c>
      <c r="F4682" s="143" t="s">
        <v>2568</v>
      </c>
      <c r="G4682" s="140"/>
      <c r="H4682" s="143" t="s">
        <v>7835</v>
      </c>
    </row>
    <row r="4683" spans="1:8">
      <c r="A4683" s="146">
        <v>4662</v>
      </c>
      <c r="B4683" s="155"/>
      <c r="D4683" s="152"/>
      <c r="E4683" s="141" t="s">
        <v>43</v>
      </c>
      <c r="F4683" s="143" t="s">
        <v>2569</v>
      </c>
      <c r="G4683" s="140"/>
      <c r="H4683" s="143" t="s">
        <v>7836</v>
      </c>
    </row>
    <row r="4684" spans="1:8">
      <c r="A4684" s="146">
        <v>4663</v>
      </c>
      <c r="B4684" s="155"/>
      <c r="D4684" s="152"/>
      <c r="E4684" s="141" t="s">
        <v>43</v>
      </c>
      <c r="F4684" s="143" t="s">
        <v>21848</v>
      </c>
      <c r="G4684" s="140"/>
      <c r="H4684" s="143" t="s">
        <v>2570</v>
      </c>
    </row>
    <row r="4685" spans="1:8">
      <c r="A4685" s="146">
        <v>4664</v>
      </c>
      <c r="B4685" s="155"/>
      <c r="D4685" s="152"/>
      <c r="E4685" s="141" t="s">
        <v>43</v>
      </c>
      <c r="F4685" s="143" t="s">
        <v>8118</v>
      </c>
      <c r="G4685" s="140"/>
      <c r="H4685" s="143" t="s">
        <v>2571</v>
      </c>
    </row>
    <row r="4686" spans="1:8">
      <c r="A4686" s="146">
        <v>4665</v>
      </c>
      <c r="B4686" s="155"/>
      <c r="D4686" s="152"/>
      <c r="E4686" s="141" t="s">
        <v>43</v>
      </c>
      <c r="F4686" s="143" t="s">
        <v>7990</v>
      </c>
      <c r="G4686" s="140"/>
      <c r="H4686" s="143" t="s">
        <v>2572</v>
      </c>
    </row>
    <row r="4687" spans="1:8">
      <c r="A4687" s="146">
        <v>4666</v>
      </c>
      <c r="B4687" s="155"/>
      <c r="D4687" s="152"/>
      <c r="E4687" s="141" t="s">
        <v>43</v>
      </c>
      <c r="F4687" s="143" t="s">
        <v>7991</v>
      </c>
      <c r="G4687" s="140"/>
      <c r="H4687" s="143" t="s">
        <v>2573</v>
      </c>
    </row>
    <row r="4688" spans="1:8">
      <c r="A4688" s="146">
        <v>4667</v>
      </c>
      <c r="B4688" s="155"/>
      <c r="D4688" s="152"/>
      <c r="E4688" s="141" t="s">
        <v>43</v>
      </c>
      <c r="F4688" s="143" t="s">
        <v>2574</v>
      </c>
      <c r="G4688" s="140"/>
      <c r="H4688" s="143" t="s">
        <v>2575</v>
      </c>
    </row>
    <row r="4689" spans="1:8">
      <c r="A4689" s="146">
        <v>4668</v>
      </c>
      <c r="B4689" s="155"/>
      <c r="D4689" s="152"/>
      <c r="E4689" s="141" t="s">
        <v>43</v>
      </c>
      <c r="F4689" s="143" t="s">
        <v>7989</v>
      </c>
      <c r="G4689" s="140"/>
      <c r="H4689" s="143" t="s">
        <v>2576</v>
      </c>
    </row>
    <row r="4690" spans="1:8">
      <c r="A4690" s="146">
        <v>4669</v>
      </c>
      <c r="B4690" s="155"/>
      <c r="D4690" s="152"/>
      <c r="E4690" s="141" t="s">
        <v>43</v>
      </c>
      <c r="F4690" s="143" t="s">
        <v>2423</v>
      </c>
      <c r="G4690" s="140"/>
      <c r="H4690" s="143" t="s">
        <v>2424</v>
      </c>
    </row>
    <row r="4691" spans="1:8">
      <c r="A4691" s="146">
        <v>4670</v>
      </c>
      <c r="B4691" s="155"/>
      <c r="D4691" s="152"/>
      <c r="E4691" s="141" t="s">
        <v>43</v>
      </c>
      <c r="F4691" s="143" t="s">
        <v>4399</v>
      </c>
      <c r="G4691" s="140"/>
      <c r="H4691" s="143" t="s">
        <v>13738</v>
      </c>
    </row>
    <row r="4692" spans="1:8">
      <c r="A4692" s="146">
        <v>4671</v>
      </c>
      <c r="B4692" s="155"/>
      <c r="D4692" s="152"/>
      <c r="E4692" s="141" t="s">
        <v>43</v>
      </c>
      <c r="F4692" s="143" t="s">
        <v>13773</v>
      </c>
      <c r="G4692" s="140"/>
      <c r="H4692" s="143" t="s">
        <v>13774</v>
      </c>
    </row>
    <row r="4693" spans="1:8">
      <c r="A4693" s="146">
        <v>4672</v>
      </c>
      <c r="B4693" s="155"/>
      <c r="D4693" s="152"/>
      <c r="E4693" s="141" t="s">
        <v>43</v>
      </c>
      <c r="F4693" s="143" t="s">
        <v>13806</v>
      </c>
      <c r="G4693" s="140"/>
      <c r="H4693" s="143" t="s">
        <v>13807</v>
      </c>
    </row>
    <row r="4694" spans="1:8">
      <c r="A4694" s="146">
        <v>4673</v>
      </c>
      <c r="B4694" s="155"/>
      <c r="D4694" s="152"/>
      <c r="E4694" s="141" t="s">
        <v>43</v>
      </c>
      <c r="F4694" s="143" t="s">
        <v>13809</v>
      </c>
      <c r="G4694" s="140"/>
      <c r="H4694" s="143" t="s">
        <v>13808</v>
      </c>
    </row>
    <row r="4695" spans="1:8">
      <c r="A4695" s="146">
        <v>4674</v>
      </c>
      <c r="B4695" s="155"/>
      <c r="D4695" s="152"/>
      <c r="E4695" s="141" t="s">
        <v>43</v>
      </c>
      <c r="F4695" s="143" t="s">
        <v>13845</v>
      </c>
      <c r="G4695" s="140"/>
      <c r="H4695" s="143" t="s">
        <v>13846</v>
      </c>
    </row>
    <row r="4696" spans="1:8">
      <c r="A4696" s="146">
        <v>4675</v>
      </c>
      <c r="B4696" s="155"/>
      <c r="D4696" s="152"/>
      <c r="E4696" s="141" t="s">
        <v>43</v>
      </c>
      <c r="F4696" s="143" t="s">
        <v>13865</v>
      </c>
      <c r="G4696" s="140"/>
      <c r="H4696" s="143" t="s">
        <v>13866</v>
      </c>
    </row>
    <row r="4697" spans="1:8">
      <c r="A4697" s="146">
        <v>4676</v>
      </c>
      <c r="B4697" s="155"/>
      <c r="D4697" s="152"/>
      <c r="E4697" s="141" t="s">
        <v>43</v>
      </c>
      <c r="F4697" s="143" t="s">
        <v>13867</v>
      </c>
      <c r="G4697" s="140"/>
      <c r="H4697" s="143" t="s">
        <v>13868</v>
      </c>
    </row>
    <row r="4698" spans="1:8">
      <c r="A4698" s="146">
        <v>4677</v>
      </c>
      <c r="B4698" s="155"/>
      <c r="D4698" s="152"/>
      <c r="E4698" s="141" t="s">
        <v>43</v>
      </c>
      <c r="F4698" s="143" t="s">
        <v>13870</v>
      </c>
      <c r="G4698" s="140"/>
      <c r="H4698" s="143" t="s">
        <v>13869</v>
      </c>
    </row>
    <row r="4699" spans="1:8">
      <c r="A4699" s="146">
        <v>4678</v>
      </c>
      <c r="B4699" s="155"/>
      <c r="D4699" s="152"/>
      <c r="E4699" s="141" t="s">
        <v>43</v>
      </c>
      <c r="F4699" s="143" t="s">
        <v>7219</v>
      </c>
      <c r="G4699" s="140"/>
      <c r="H4699" s="143" t="s">
        <v>7817</v>
      </c>
    </row>
    <row r="4700" spans="1:8">
      <c r="A4700" s="146">
        <v>4679</v>
      </c>
      <c r="B4700" s="155"/>
      <c r="D4700" s="152"/>
      <c r="E4700" s="141" t="s">
        <v>43</v>
      </c>
      <c r="F4700" s="143" t="s">
        <v>13873</v>
      </c>
      <c r="G4700" s="140"/>
      <c r="H4700" s="143" t="s">
        <v>13874</v>
      </c>
    </row>
    <row r="4701" spans="1:8" ht="58">
      <c r="A4701" s="146">
        <v>4680</v>
      </c>
      <c r="B4701" s="155"/>
      <c r="D4701" s="152"/>
      <c r="E4701" s="141" t="s">
        <v>43</v>
      </c>
      <c r="F4701" s="143" t="s">
        <v>21640</v>
      </c>
      <c r="G4701" s="140"/>
      <c r="H4701" s="143" t="s">
        <v>18673</v>
      </c>
    </row>
    <row r="4702" spans="1:8">
      <c r="A4702" s="146">
        <v>4681</v>
      </c>
      <c r="B4702" s="155"/>
      <c r="D4702" s="152"/>
      <c r="E4702" s="141" t="s">
        <v>43</v>
      </c>
      <c r="F4702" s="143" t="s">
        <v>13875</v>
      </c>
      <c r="G4702" s="140"/>
      <c r="H4702" s="143" t="s">
        <v>13876</v>
      </c>
    </row>
    <row r="4703" spans="1:8">
      <c r="A4703" s="146">
        <v>4682</v>
      </c>
      <c r="B4703" s="155"/>
      <c r="D4703" s="152"/>
      <c r="E4703" s="141" t="s">
        <v>43</v>
      </c>
      <c r="F4703" s="143" t="s">
        <v>13877</v>
      </c>
      <c r="G4703" s="140"/>
      <c r="H4703" s="143" t="s">
        <v>13878</v>
      </c>
    </row>
    <row r="4704" spans="1:8">
      <c r="A4704" s="146">
        <v>4683</v>
      </c>
      <c r="B4704" s="155"/>
      <c r="D4704" s="152"/>
      <c r="E4704" s="141" t="s">
        <v>43</v>
      </c>
      <c r="F4704" s="143" t="s">
        <v>13966</v>
      </c>
      <c r="G4704" s="140"/>
      <c r="H4704" s="143" t="s">
        <v>13967</v>
      </c>
    </row>
    <row r="4705" spans="1:9">
      <c r="A4705" s="146">
        <v>4684</v>
      </c>
      <c r="B4705" s="155"/>
      <c r="D4705" s="152"/>
      <c r="E4705" s="141" t="s">
        <v>43</v>
      </c>
      <c r="F4705" s="143" t="s">
        <v>13970</v>
      </c>
      <c r="G4705" s="140"/>
      <c r="H4705" s="143" t="s">
        <v>13971</v>
      </c>
    </row>
    <row r="4706" spans="1:9">
      <c r="A4706" s="146">
        <v>4685</v>
      </c>
      <c r="B4706" s="155"/>
      <c r="D4706" s="152"/>
      <c r="E4706" s="141" t="s">
        <v>43</v>
      </c>
      <c r="F4706" s="143" t="s">
        <v>13972</v>
      </c>
      <c r="G4706" s="140"/>
      <c r="H4706" s="143" t="s">
        <v>13973</v>
      </c>
    </row>
    <row r="4707" spans="1:9">
      <c r="A4707" s="146">
        <v>4686</v>
      </c>
      <c r="B4707" s="155"/>
      <c r="D4707" s="152"/>
      <c r="E4707" s="141" t="s">
        <v>43</v>
      </c>
      <c r="F4707" s="143" t="s">
        <v>13978</v>
      </c>
      <c r="G4707" s="140"/>
      <c r="H4707" s="143" t="s">
        <v>13979</v>
      </c>
    </row>
    <row r="4708" spans="1:9">
      <c r="A4708" s="146">
        <v>4687</v>
      </c>
      <c r="B4708" s="155"/>
      <c r="D4708" s="152"/>
      <c r="E4708" s="141" t="s">
        <v>43</v>
      </c>
      <c r="F4708" s="143" t="s">
        <v>7193</v>
      </c>
      <c r="G4708" s="140"/>
      <c r="H4708" s="143" t="s">
        <v>7194</v>
      </c>
    </row>
    <row r="4709" spans="1:9">
      <c r="A4709" s="146">
        <v>4688</v>
      </c>
      <c r="B4709" s="155"/>
      <c r="D4709" s="152"/>
      <c r="E4709" s="141" t="s">
        <v>43</v>
      </c>
      <c r="F4709" s="143" t="s">
        <v>4295</v>
      </c>
      <c r="G4709" s="140"/>
      <c r="H4709" s="143" t="s">
        <v>13990</v>
      </c>
    </row>
    <row r="4710" spans="1:9">
      <c r="A4710" s="146">
        <v>4689</v>
      </c>
      <c r="B4710" s="155"/>
      <c r="D4710" s="152"/>
      <c r="E4710" s="141" t="s">
        <v>43</v>
      </c>
      <c r="F4710" s="143" t="s">
        <v>13997</v>
      </c>
      <c r="G4710" s="140"/>
      <c r="H4710" s="143" t="s">
        <v>13998</v>
      </c>
    </row>
    <row r="4711" spans="1:9">
      <c r="A4711" s="146">
        <v>4690</v>
      </c>
      <c r="B4711" s="155"/>
      <c r="D4711" s="152"/>
      <c r="E4711" s="141" t="s">
        <v>43</v>
      </c>
      <c r="F4711" s="143" t="s">
        <v>2454</v>
      </c>
      <c r="G4711" s="140"/>
      <c r="H4711" s="143" t="s">
        <v>2455</v>
      </c>
    </row>
    <row r="4712" spans="1:9">
      <c r="A4712" s="146">
        <v>4691</v>
      </c>
      <c r="B4712" s="155"/>
      <c r="D4712" s="152"/>
      <c r="E4712" s="141" t="s">
        <v>43</v>
      </c>
      <c r="F4712" s="143" t="s">
        <v>2528</v>
      </c>
      <c r="G4712" s="140"/>
      <c r="H4712" s="143" t="s">
        <v>2529</v>
      </c>
    </row>
    <row r="4713" spans="1:9">
      <c r="A4713" s="146">
        <v>4692</v>
      </c>
      <c r="B4713" s="155"/>
      <c r="D4713" s="152"/>
      <c r="E4713" s="141" t="s">
        <v>43</v>
      </c>
      <c r="F4713" s="143" t="s">
        <v>2534</v>
      </c>
      <c r="G4713" s="140"/>
      <c r="H4713" s="143" t="s">
        <v>2535</v>
      </c>
    </row>
    <row r="4714" spans="1:9">
      <c r="A4714" s="146">
        <v>4693</v>
      </c>
      <c r="B4714" s="155"/>
      <c r="D4714" s="152"/>
      <c r="E4714" s="141" t="s">
        <v>43</v>
      </c>
      <c r="F4714" s="143" t="s">
        <v>2532</v>
      </c>
      <c r="G4714" s="140"/>
      <c r="H4714" s="143" t="s">
        <v>13999</v>
      </c>
      <c r="I4714" s="159" t="s">
        <v>14000</v>
      </c>
    </row>
    <row r="4715" spans="1:9">
      <c r="A4715" s="146">
        <v>4694</v>
      </c>
      <c r="B4715" s="155"/>
      <c r="D4715" s="152"/>
      <c r="E4715" s="141" t="s">
        <v>43</v>
      </c>
      <c r="F4715" s="143" t="s">
        <v>14005</v>
      </c>
      <c r="G4715" s="140"/>
      <c r="H4715" s="143" t="s">
        <v>14004</v>
      </c>
    </row>
    <row r="4716" spans="1:9">
      <c r="A4716" s="146">
        <v>4695</v>
      </c>
      <c r="B4716" s="155"/>
      <c r="D4716" s="152"/>
      <c r="E4716" s="141" t="s">
        <v>43</v>
      </c>
      <c r="F4716" s="143" t="s">
        <v>14589</v>
      </c>
      <c r="G4716" s="140"/>
      <c r="H4716" s="143" t="s">
        <v>14590</v>
      </c>
    </row>
    <row r="4717" spans="1:9">
      <c r="A4717" s="146">
        <v>4696</v>
      </c>
      <c r="B4717" s="155"/>
      <c r="D4717" s="152"/>
      <c r="E4717" s="141" t="s">
        <v>43</v>
      </c>
      <c r="F4717" s="143" t="s">
        <v>14601</v>
      </c>
      <c r="G4717" s="140"/>
      <c r="H4717" s="143" t="s">
        <v>14602</v>
      </c>
    </row>
    <row r="4718" spans="1:9">
      <c r="A4718" s="146">
        <v>4697</v>
      </c>
      <c r="B4718" s="155"/>
      <c r="D4718" s="152"/>
      <c r="E4718" s="141" t="s">
        <v>43</v>
      </c>
      <c r="F4718" s="143" t="s">
        <v>14603</v>
      </c>
      <c r="G4718" s="140"/>
      <c r="H4718" s="143" t="s">
        <v>14604</v>
      </c>
    </row>
    <row r="4719" spans="1:9">
      <c r="A4719" s="146">
        <v>4698</v>
      </c>
      <c r="B4719" s="155"/>
      <c r="D4719" s="152"/>
      <c r="E4719" s="141" t="s">
        <v>43</v>
      </c>
      <c r="F4719" s="143" t="s">
        <v>14607</v>
      </c>
      <c r="G4719" s="140"/>
      <c r="H4719" s="143" t="s">
        <v>14608</v>
      </c>
    </row>
    <row r="4720" spans="1:9">
      <c r="A4720" s="146">
        <v>4699</v>
      </c>
      <c r="B4720" s="155"/>
      <c r="D4720" s="152"/>
      <c r="E4720" s="141" t="s">
        <v>43</v>
      </c>
      <c r="F4720" s="143" t="s">
        <v>14617</v>
      </c>
      <c r="G4720" s="140"/>
      <c r="H4720" s="143" t="s">
        <v>14618</v>
      </c>
    </row>
    <row r="4721" spans="1:10">
      <c r="A4721" s="146">
        <v>4700</v>
      </c>
      <c r="B4721" s="155"/>
      <c r="D4721" s="152"/>
      <c r="E4721" s="141" t="s">
        <v>43</v>
      </c>
      <c r="F4721" s="143" t="s">
        <v>15287</v>
      </c>
      <c r="G4721" s="140"/>
      <c r="H4721" s="143" t="s">
        <v>15288</v>
      </c>
    </row>
    <row r="4722" spans="1:10">
      <c r="A4722" s="146">
        <v>4701</v>
      </c>
      <c r="B4722" s="155"/>
      <c r="D4722" s="152"/>
      <c r="E4722" s="141" t="s">
        <v>43</v>
      </c>
      <c r="F4722" s="143" t="s">
        <v>15668</v>
      </c>
      <c r="G4722" s="140"/>
      <c r="H4722" s="143" t="s">
        <v>15669</v>
      </c>
    </row>
    <row r="4723" spans="1:10">
      <c r="A4723" s="146">
        <v>4702</v>
      </c>
      <c r="B4723" s="155"/>
      <c r="D4723" s="152"/>
      <c r="E4723" s="141" t="s">
        <v>43</v>
      </c>
      <c r="F4723" s="143" t="s">
        <v>12404</v>
      </c>
      <c r="G4723" s="140"/>
      <c r="H4723" s="143" t="s">
        <v>15670</v>
      </c>
    </row>
    <row r="4724" spans="1:10">
      <c r="A4724" s="146">
        <v>4703</v>
      </c>
      <c r="B4724" s="155"/>
      <c r="D4724" s="152"/>
      <c r="E4724" s="141" t="s">
        <v>43</v>
      </c>
      <c r="F4724" s="143" t="s">
        <v>25288</v>
      </c>
      <c r="G4724" s="140"/>
      <c r="H4724" s="143" t="s">
        <v>15703</v>
      </c>
    </row>
    <row r="4725" spans="1:10" ht="31">
      <c r="A4725" s="146">
        <v>4704</v>
      </c>
      <c r="B4725" s="155"/>
      <c r="D4725" s="152"/>
      <c r="E4725" s="141" t="s">
        <v>43</v>
      </c>
      <c r="F4725" s="143" t="s">
        <v>21277</v>
      </c>
      <c r="G4725" s="140"/>
      <c r="H4725" s="143" t="s">
        <v>16030</v>
      </c>
      <c r="I4725" s="159" t="s">
        <v>25289</v>
      </c>
    </row>
    <row r="4726" spans="1:10">
      <c r="A4726" s="146">
        <v>4705</v>
      </c>
      <c r="B4726" s="155"/>
      <c r="D4726" s="152"/>
      <c r="E4726" s="141" t="s">
        <v>43</v>
      </c>
      <c r="F4726" s="143" t="s">
        <v>16523</v>
      </c>
      <c r="G4726" s="140"/>
      <c r="H4726" s="143" t="s">
        <v>16524</v>
      </c>
    </row>
    <row r="4727" spans="1:10">
      <c r="A4727" s="146">
        <v>4706</v>
      </c>
      <c r="B4727" s="155"/>
      <c r="D4727" s="152"/>
      <c r="E4727" s="141" t="s">
        <v>43</v>
      </c>
      <c r="F4727" s="143" t="s">
        <v>16539</v>
      </c>
      <c r="G4727" s="140"/>
      <c r="H4727" s="143" t="s">
        <v>16540</v>
      </c>
    </row>
    <row r="4728" spans="1:10">
      <c r="A4728" s="146">
        <v>4707</v>
      </c>
      <c r="B4728" s="155"/>
      <c r="D4728" s="152"/>
      <c r="E4728" s="141" t="s">
        <v>43</v>
      </c>
      <c r="F4728" s="143" t="s">
        <v>17385</v>
      </c>
      <c r="G4728" s="140"/>
      <c r="H4728" s="143" t="s">
        <v>17386</v>
      </c>
      <c r="J4728" s="58">
        <v>75</v>
      </c>
    </row>
    <row r="4729" spans="1:10">
      <c r="A4729" s="146">
        <v>4708</v>
      </c>
      <c r="B4729" s="155"/>
      <c r="D4729" s="152"/>
      <c r="E4729" s="141" t="s">
        <v>43</v>
      </c>
      <c r="F4729" s="143" t="s">
        <v>17469</v>
      </c>
      <c r="G4729" s="140"/>
      <c r="H4729" s="143" t="s">
        <v>17470</v>
      </c>
      <c r="J4729" s="58">
        <f xml:space="preserve"> J4728*1.25</f>
        <v>93.75</v>
      </c>
    </row>
    <row r="4730" spans="1:10">
      <c r="A4730" s="146">
        <v>4709</v>
      </c>
      <c r="B4730" s="155"/>
      <c r="D4730" s="152" t="s">
        <v>551</v>
      </c>
      <c r="E4730" s="141" t="s">
        <v>43</v>
      </c>
      <c r="F4730" s="143" t="s">
        <v>25290</v>
      </c>
      <c r="G4730" s="140"/>
      <c r="H4730" s="143" t="s">
        <v>17529</v>
      </c>
      <c r="J4730" s="58">
        <v>109</v>
      </c>
    </row>
    <row r="4731" spans="1:10" ht="43.5">
      <c r="A4731" s="146">
        <v>4710</v>
      </c>
      <c r="B4731" s="155"/>
      <c r="D4731" s="152"/>
      <c r="E4731" s="141" t="s">
        <v>43</v>
      </c>
      <c r="F4731" s="143" t="s">
        <v>25287</v>
      </c>
      <c r="G4731" s="140"/>
      <c r="H4731" s="143" t="s">
        <v>18025</v>
      </c>
      <c r="J4731" s="58">
        <f>J4730+J4729</f>
        <v>202.75</v>
      </c>
    </row>
    <row r="4732" spans="1:10">
      <c r="A4732" s="146">
        <v>4711</v>
      </c>
      <c r="B4732" s="155"/>
      <c r="D4732" s="152"/>
      <c r="E4732" s="141" t="s">
        <v>43</v>
      </c>
      <c r="F4732" s="143" t="s">
        <v>18420</v>
      </c>
      <c r="G4732" s="140"/>
      <c r="H4732" s="143" t="s">
        <v>18421</v>
      </c>
      <c r="J4732" s="58">
        <f>J4729/J4731</f>
        <v>0.46239210850801482</v>
      </c>
    </row>
    <row r="4733" spans="1:10">
      <c r="A4733" s="146">
        <v>4712</v>
      </c>
      <c r="B4733" s="155"/>
      <c r="D4733" s="152"/>
      <c r="E4733" s="141" t="s">
        <v>43</v>
      </c>
      <c r="F4733" s="143" t="s">
        <v>22481</v>
      </c>
      <c r="G4733" s="140"/>
      <c r="H4733" s="143" t="s">
        <v>18576</v>
      </c>
    </row>
    <row r="4734" spans="1:10" ht="45.5">
      <c r="A4734" s="146">
        <v>4713</v>
      </c>
      <c r="B4734" s="155"/>
      <c r="D4734" s="152"/>
      <c r="E4734" s="141" t="s">
        <v>43</v>
      </c>
      <c r="F4734" s="143" t="s">
        <v>22479</v>
      </c>
      <c r="G4734" s="140"/>
      <c r="H4734" s="143" t="s">
        <v>22480</v>
      </c>
      <c r="I4734" s="159" t="s">
        <v>22478</v>
      </c>
    </row>
    <row r="4735" spans="1:10">
      <c r="A4735" s="146">
        <v>4714</v>
      </c>
      <c r="B4735" s="155"/>
      <c r="D4735" s="152"/>
      <c r="E4735" s="141" t="s">
        <v>43</v>
      </c>
      <c r="F4735" s="143" t="s">
        <v>18828</v>
      </c>
      <c r="G4735" s="140"/>
      <c r="H4735" s="143" t="s">
        <v>18829</v>
      </c>
    </row>
    <row r="4736" spans="1:10">
      <c r="A4736" s="146">
        <v>4715</v>
      </c>
      <c r="B4736" s="155"/>
      <c r="D4736" s="152"/>
      <c r="E4736" s="141" t="s">
        <v>43</v>
      </c>
      <c r="F4736" s="143" t="s">
        <v>18957</v>
      </c>
      <c r="G4736" s="140"/>
      <c r="H4736" s="143" t="s">
        <v>18958</v>
      </c>
    </row>
    <row r="4737" spans="1:13" ht="58">
      <c r="A4737" s="146">
        <v>4716</v>
      </c>
      <c r="B4737" s="155"/>
      <c r="D4737" s="152"/>
      <c r="E4737" s="141" t="s">
        <v>43</v>
      </c>
      <c r="F4737" s="143" t="s">
        <v>22475</v>
      </c>
      <c r="G4737" s="140"/>
      <c r="H4737" s="143" t="s">
        <v>22474</v>
      </c>
    </row>
    <row r="4738" spans="1:13">
      <c r="A4738" s="146">
        <v>4717</v>
      </c>
      <c r="B4738" s="155"/>
      <c r="D4738" s="152"/>
      <c r="E4738" s="141" t="s">
        <v>43</v>
      </c>
      <c r="F4738" s="143" t="s">
        <v>19227</v>
      </c>
      <c r="G4738" s="140"/>
      <c r="H4738" s="143" t="s">
        <v>22473</v>
      </c>
    </row>
    <row r="4739" spans="1:13">
      <c r="A4739" s="146">
        <v>4718</v>
      </c>
      <c r="B4739" s="155"/>
      <c r="D4739" s="152"/>
      <c r="E4739" s="141" t="s">
        <v>43</v>
      </c>
      <c r="F4739" s="143" t="s">
        <v>19243</v>
      </c>
      <c r="G4739" s="140"/>
      <c r="H4739" s="143" t="s">
        <v>19244</v>
      </c>
    </row>
    <row r="4740" spans="1:13">
      <c r="A4740" s="146">
        <v>4719</v>
      </c>
      <c r="B4740" s="155"/>
      <c r="D4740" s="152"/>
      <c r="E4740" s="141" t="s">
        <v>43</v>
      </c>
      <c r="F4740" s="143" t="s">
        <v>19245</v>
      </c>
      <c r="G4740" s="140"/>
      <c r="H4740" s="143" t="s">
        <v>19246</v>
      </c>
    </row>
    <row r="4741" spans="1:13">
      <c r="A4741" s="146">
        <v>4720</v>
      </c>
      <c r="B4741" s="155"/>
      <c r="D4741" s="152"/>
      <c r="E4741" s="141" t="s">
        <v>43</v>
      </c>
      <c r="F4741" s="143" t="s">
        <v>19412</v>
      </c>
      <c r="G4741" s="140"/>
      <c r="H4741" s="143" t="s">
        <v>6895</v>
      </c>
    </row>
    <row r="4742" spans="1:13">
      <c r="A4742" s="146">
        <v>4721</v>
      </c>
      <c r="B4742" s="155"/>
      <c r="D4742" s="152"/>
      <c r="E4742" s="141" t="s">
        <v>43</v>
      </c>
      <c r="F4742" s="143" t="s">
        <v>19873</v>
      </c>
      <c r="G4742" s="140"/>
      <c r="H4742" s="143" t="s">
        <v>19872</v>
      </c>
    </row>
    <row r="4743" spans="1:13">
      <c r="A4743" s="146">
        <v>4722</v>
      </c>
      <c r="B4743" s="155"/>
      <c r="D4743" s="152"/>
      <c r="E4743" s="141" t="s">
        <v>43</v>
      </c>
      <c r="F4743" s="143" t="s">
        <v>20861</v>
      </c>
      <c r="G4743" s="140"/>
      <c r="H4743" s="143" t="s">
        <v>20862</v>
      </c>
    </row>
    <row r="4744" spans="1:13">
      <c r="A4744" s="146">
        <v>4723</v>
      </c>
      <c r="B4744" s="155"/>
      <c r="D4744" s="152"/>
      <c r="E4744" s="141" t="s">
        <v>43</v>
      </c>
      <c r="F4744" s="143" t="s">
        <v>20859</v>
      </c>
      <c r="G4744" s="140"/>
      <c r="H4744" s="143" t="s">
        <v>20860</v>
      </c>
    </row>
    <row r="4745" spans="1:13">
      <c r="A4745" s="146">
        <v>4724</v>
      </c>
      <c r="B4745" s="155"/>
      <c r="D4745" s="152"/>
      <c r="E4745" s="141" t="s">
        <v>43</v>
      </c>
      <c r="F4745" s="143" t="s">
        <v>22484</v>
      </c>
      <c r="G4745" s="140"/>
      <c r="H4745" s="143" t="s">
        <v>22485</v>
      </c>
    </row>
    <row r="4746" spans="1:13" ht="43.5">
      <c r="A4746" s="146">
        <v>4725</v>
      </c>
      <c r="B4746" s="155"/>
      <c r="D4746" s="152"/>
      <c r="E4746" s="141" t="s">
        <v>43</v>
      </c>
      <c r="F4746" s="143" t="s">
        <v>24989</v>
      </c>
      <c r="G4746" s="140"/>
      <c r="H4746" s="143" t="s">
        <v>24490</v>
      </c>
    </row>
    <row r="4747" spans="1:13" ht="43.5">
      <c r="A4747" s="146">
        <v>4726</v>
      </c>
      <c r="B4747" s="155"/>
      <c r="D4747" s="152"/>
      <c r="E4747" s="141" t="s">
        <v>43</v>
      </c>
      <c r="F4747" s="143" t="s">
        <v>24492</v>
      </c>
      <c r="G4747" s="140"/>
      <c r="H4747" s="143" t="s">
        <v>24491</v>
      </c>
    </row>
    <row r="4748" spans="1:13">
      <c r="A4748" s="146">
        <v>4727</v>
      </c>
      <c r="B4748" s="158"/>
      <c r="D4748" s="154"/>
      <c r="E4748" s="141" t="s">
        <v>43</v>
      </c>
      <c r="F4748" s="148" t="s">
        <v>25553</v>
      </c>
      <c r="G4748" s="140"/>
      <c r="H4748" s="148" t="s">
        <v>25566</v>
      </c>
      <c r="M4748" s="169"/>
    </row>
    <row r="4749" spans="1:13">
      <c r="A4749" s="146">
        <v>4728</v>
      </c>
      <c r="B4749" s="158"/>
      <c r="D4749" s="154"/>
      <c r="E4749" s="141" t="s">
        <v>43</v>
      </c>
      <c r="F4749" s="143" t="s">
        <v>26086</v>
      </c>
      <c r="G4749" s="143"/>
      <c r="H4749" s="143" t="s">
        <v>26083</v>
      </c>
      <c r="M4749" s="169"/>
    </row>
    <row r="4750" spans="1:13">
      <c r="A4750" s="146">
        <v>4729</v>
      </c>
      <c r="B4750" s="155"/>
      <c r="D4750" s="152"/>
      <c r="E4750" s="141" t="s">
        <v>41</v>
      </c>
      <c r="F4750" s="143" t="s">
        <v>7170</v>
      </c>
      <c r="G4750" s="140"/>
      <c r="H4750" s="143" t="s">
        <v>7171</v>
      </c>
    </row>
    <row r="4751" spans="1:13" ht="43.5">
      <c r="A4751" s="146">
        <v>4730</v>
      </c>
      <c r="B4751" s="155"/>
      <c r="D4751" s="152" t="s">
        <v>551</v>
      </c>
      <c r="E4751" s="141" t="s">
        <v>41</v>
      </c>
      <c r="F4751" s="143" t="s">
        <v>23469</v>
      </c>
      <c r="G4751" s="140"/>
      <c r="H4751" s="143" t="s">
        <v>7186</v>
      </c>
      <c r="J4751" s="58" t="s">
        <v>23491</v>
      </c>
    </row>
    <row r="4752" spans="1:13" ht="43.5">
      <c r="A4752" s="146">
        <v>4731</v>
      </c>
      <c r="B4752" s="156"/>
      <c r="D4752" s="157"/>
      <c r="E4752" s="141" t="s">
        <v>41</v>
      </c>
      <c r="F4752" s="143" t="s">
        <v>23449</v>
      </c>
      <c r="G4752" s="143"/>
      <c r="H4752" s="143" t="s">
        <v>22472</v>
      </c>
    </row>
    <row r="4753" spans="1:10">
      <c r="A4753" s="146">
        <v>4732</v>
      </c>
      <c r="B4753" s="155"/>
      <c r="D4753" s="152"/>
      <c r="E4753" s="141" t="s">
        <v>41</v>
      </c>
      <c r="F4753" s="143" t="s">
        <v>2425</v>
      </c>
      <c r="G4753" s="140"/>
      <c r="H4753" s="143" t="s">
        <v>2426</v>
      </c>
    </row>
    <row r="4754" spans="1:10" ht="58">
      <c r="A4754" s="146">
        <v>4733</v>
      </c>
      <c r="B4754" s="155"/>
      <c r="D4754" s="152"/>
      <c r="E4754" s="141" t="s">
        <v>41</v>
      </c>
      <c r="F4754" s="143" t="s">
        <v>23455</v>
      </c>
      <c r="G4754" s="140"/>
      <c r="H4754" s="143" t="s">
        <v>2427</v>
      </c>
      <c r="J4754" s="58" t="s">
        <v>23490</v>
      </c>
    </row>
    <row r="4755" spans="1:10">
      <c r="A4755" s="146">
        <v>4734</v>
      </c>
      <c r="B4755" s="155"/>
      <c r="D4755" s="152"/>
      <c r="E4755" s="141" t="s">
        <v>41</v>
      </c>
      <c r="F4755" s="143" t="s">
        <v>2429</v>
      </c>
      <c r="G4755" s="140"/>
      <c r="H4755" s="143" t="s">
        <v>2428</v>
      </c>
    </row>
    <row r="4756" spans="1:10" ht="58">
      <c r="A4756" s="146">
        <v>4735</v>
      </c>
      <c r="B4756" s="155"/>
      <c r="D4756" s="152"/>
      <c r="E4756" s="141" t="s">
        <v>41</v>
      </c>
      <c r="F4756" s="143" t="s">
        <v>23450</v>
      </c>
      <c r="G4756" s="140"/>
      <c r="H4756" s="143" t="s">
        <v>2431</v>
      </c>
    </row>
    <row r="4757" spans="1:10" ht="43.5">
      <c r="A4757" s="146">
        <v>4736</v>
      </c>
      <c r="B4757" s="155"/>
      <c r="D4757" s="152"/>
      <c r="E4757" s="141" t="s">
        <v>41</v>
      </c>
      <c r="F4757" s="143" t="s">
        <v>23452</v>
      </c>
      <c r="G4757" s="140"/>
      <c r="H4757" s="143" t="s">
        <v>2432</v>
      </c>
    </row>
    <row r="4758" spans="1:10" ht="58">
      <c r="A4758" s="146">
        <v>4737</v>
      </c>
      <c r="B4758" s="155"/>
      <c r="D4758" s="152"/>
      <c r="E4758" s="141" t="s">
        <v>41</v>
      </c>
      <c r="F4758" s="143" t="s">
        <v>23453</v>
      </c>
      <c r="G4758" s="140"/>
      <c r="H4758" s="143" t="s">
        <v>2433</v>
      </c>
      <c r="I4758" s="159" t="s">
        <v>8117</v>
      </c>
    </row>
    <row r="4759" spans="1:10" ht="58">
      <c r="A4759" s="146">
        <v>4738</v>
      </c>
      <c r="B4759" s="156"/>
      <c r="D4759" s="157"/>
      <c r="E4759" s="141" t="s">
        <v>41</v>
      </c>
      <c r="F4759" s="143" t="s">
        <v>23451</v>
      </c>
      <c r="G4759" s="143"/>
      <c r="H4759" s="143" t="s">
        <v>9370</v>
      </c>
    </row>
    <row r="4760" spans="1:10">
      <c r="A4760" s="146">
        <v>4739</v>
      </c>
      <c r="B4760" s="155"/>
      <c r="D4760" s="152"/>
      <c r="E4760" s="141" t="s">
        <v>41</v>
      </c>
      <c r="F4760" s="143" t="s">
        <v>2434</v>
      </c>
      <c r="G4760" s="140"/>
      <c r="H4760" s="143" t="s">
        <v>2435</v>
      </c>
    </row>
    <row r="4761" spans="1:10">
      <c r="A4761" s="146">
        <v>4740</v>
      </c>
      <c r="B4761" s="155"/>
      <c r="D4761" s="152"/>
      <c r="E4761" s="141" t="s">
        <v>41</v>
      </c>
      <c r="F4761" s="143" t="s">
        <v>2436</v>
      </c>
      <c r="G4761" s="140"/>
      <c r="H4761" s="143" t="s">
        <v>2435</v>
      </c>
    </row>
    <row r="4762" spans="1:10">
      <c r="A4762" s="146">
        <v>4741</v>
      </c>
      <c r="B4762" s="155"/>
      <c r="D4762" s="152"/>
      <c r="E4762" s="141" t="s">
        <v>41</v>
      </c>
      <c r="F4762" s="143" t="s">
        <v>9151</v>
      </c>
      <c r="G4762" s="140"/>
      <c r="H4762" s="143" t="s">
        <v>23489</v>
      </c>
    </row>
    <row r="4763" spans="1:10">
      <c r="A4763" s="146">
        <v>4742</v>
      </c>
      <c r="B4763" s="155"/>
      <c r="D4763" s="152"/>
      <c r="E4763" s="141" t="s">
        <v>41</v>
      </c>
      <c r="F4763" s="143" t="s">
        <v>2437</v>
      </c>
      <c r="G4763" s="140"/>
      <c r="H4763" s="143" t="s">
        <v>2438</v>
      </c>
    </row>
    <row r="4764" spans="1:10" ht="43.5">
      <c r="A4764" s="146">
        <v>4743</v>
      </c>
      <c r="B4764" s="155"/>
      <c r="D4764" s="152"/>
      <c r="E4764" s="141" t="s">
        <v>41</v>
      </c>
      <c r="F4764" s="143" t="s">
        <v>23454</v>
      </c>
      <c r="G4764" s="140"/>
      <c r="H4764" s="143" t="s">
        <v>2439</v>
      </c>
    </row>
    <row r="4765" spans="1:10">
      <c r="A4765" s="146">
        <v>4744</v>
      </c>
      <c r="B4765" s="155"/>
      <c r="D4765" s="152"/>
      <c r="E4765" s="141" t="s">
        <v>41</v>
      </c>
      <c r="F4765" s="143" t="s">
        <v>15648</v>
      </c>
      <c r="G4765" s="140"/>
      <c r="H4765" s="143" t="s">
        <v>23477</v>
      </c>
    </row>
    <row r="4766" spans="1:10">
      <c r="A4766" s="146">
        <v>4745</v>
      </c>
      <c r="B4766" s="155"/>
      <c r="D4766" s="152"/>
      <c r="E4766" s="141" t="s">
        <v>41</v>
      </c>
      <c r="F4766" s="143" t="s">
        <v>9272</v>
      </c>
      <c r="G4766" s="140"/>
      <c r="H4766" s="143" t="s">
        <v>9273</v>
      </c>
    </row>
    <row r="4767" spans="1:10">
      <c r="A4767" s="146">
        <v>4746</v>
      </c>
      <c r="B4767" s="155"/>
      <c r="D4767" s="152"/>
      <c r="E4767" s="141" t="s">
        <v>41</v>
      </c>
      <c r="F4767" s="143" t="s">
        <v>9274</v>
      </c>
      <c r="G4767" s="140"/>
      <c r="H4767" s="143" t="s">
        <v>9275</v>
      </c>
    </row>
    <row r="4768" spans="1:10">
      <c r="A4768" s="146">
        <v>4747</v>
      </c>
      <c r="B4768" s="155"/>
      <c r="D4768" s="152"/>
      <c r="E4768" s="141" t="s">
        <v>41</v>
      </c>
      <c r="F4768" s="143" t="s">
        <v>9283</v>
      </c>
      <c r="G4768" s="140"/>
      <c r="H4768" s="143" t="s">
        <v>9282</v>
      </c>
    </row>
    <row r="4769" spans="1:9" ht="43.5">
      <c r="A4769" s="146">
        <v>4748</v>
      </c>
      <c r="B4769" s="155"/>
      <c r="D4769" s="152"/>
      <c r="E4769" s="141" t="s">
        <v>41</v>
      </c>
      <c r="F4769" s="143" t="s">
        <v>25232</v>
      </c>
      <c r="G4769" s="140"/>
      <c r="H4769" s="143" t="s">
        <v>25233</v>
      </c>
    </row>
    <row r="4770" spans="1:9">
      <c r="A4770" s="146">
        <v>4749</v>
      </c>
      <c r="B4770" s="155"/>
      <c r="D4770" s="152"/>
      <c r="E4770" s="141" t="s">
        <v>41</v>
      </c>
      <c r="F4770" s="143" t="s">
        <v>9276</v>
      </c>
      <c r="G4770" s="140"/>
      <c r="H4770" s="143" t="s">
        <v>9277</v>
      </c>
    </row>
    <row r="4771" spans="1:9">
      <c r="A4771" s="146">
        <v>4750</v>
      </c>
      <c r="B4771" s="155"/>
      <c r="D4771" s="152"/>
      <c r="E4771" s="141" t="s">
        <v>41</v>
      </c>
      <c r="F4771" s="143" t="s">
        <v>9278</v>
      </c>
      <c r="G4771" s="140"/>
      <c r="H4771" s="143" t="s">
        <v>9279</v>
      </c>
    </row>
    <row r="4772" spans="1:9">
      <c r="A4772" s="146">
        <v>4751</v>
      </c>
      <c r="B4772" s="155"/>
      <c r="D4772" s="152"/>
      <c r="E4772" s="141" t="s">
        <v>41</v>
      </c>
      <c r="F4772" s="143" t="s">
        <v>9280</v>
      </c>
      <c r="G4772" s="140"/>
      <c r="H4772" s="143" t="s">
        <v>9281</v>
      </c>
    </row>
    <row r="4773" spans="1:9">
      <c r="A4773" s="146">
        <v>4752</v>
      </c>
      <c r="B4773" s="155"/>
      <c r="D4773" s="152"/>
      <c r="E4773" s="141" t="s">
        <v>41</v>
      </c>
      <c r="F4773" s="143" t="s">
        <v>9284</v>
      </c>
      <c r="G4773" s="140"/>
      <c r="H4773" s="143" t="s">
        <v>9285</v>
      </c>
    </row>
    <row r="4774" spans="1:9" ht="87">
      <c r="A4774" s="146">
        <v>4753</v>
      </c>
      <c r="B4774" s="155"/>
      <c r="D4774" s="152"/>
      <c r="E4774" s="141" t="s">
        <v>41</v>
      </c>
      <c r="F4774" s="143" t="s">
        <v>23481</v>
      </c>
      <c r="G4774" s="140"/>
      <c r="H4774" s="143" t="s">
        <v>18778</v>
      </c>
    </row>
    <row r="4775" spans="1:9">
      <c r="A4775" s="146">
        <v>4754</v>
      </c>
      <c r="B4775" s="155"/>
      <c r="D4775" s="152"/>
      <c r="E4775" s="141" t="s">
        <v>41</v>
      </c>
      <c r="F4775" s="143" t="s">
        <v>9286</v>
      </c>
      <c r="G4775" s="140"/>
      <c r="H4775" s="143" t="s">
        <v>9287</v>
      </c>
    </row>
    <row r="4776" spans="1:9">
      <c r="A4776" s="146">
        <v>4755</v>
      </c>
      <c r="B4776" s="155"/>
      <c r="D4776" s="152"/>
      <c r="E4776" s="141" t="s">
        <v>41</v>
      </c>
      <c r="F4776" s="143" t="s">
        <v>9288</v>
      </c>
      <c r="G4776" s="140"/>
      <c r="H4776" s="143" t="s">
        <v>5725</v>
      </c>
    </row>
    <row r="4777" spans="1:9">
      <c r="A4777" s="146">
        <v>4756</v>
      </c>
      <c r="B4777" s="155"/>
      <c r="D4777" s="152"/>
      <c r="E4777" s="141" t="s">
        <v>41</v>
      </c>
      <c r="F4777" s="143" t="s">
        <v>9289</v>
      </c>
      <c r="G4777" s="140"/>
      <c r="H4777" s="143" t="s">
        <v>23482</v>
      </c>
    </row>
    <row r="4778" spans="1:9" ht="58">
      <c r="A4778" s="146">
        <v>4757</v>
      </c>
      <c r="B4778" s="155"/>
      <c r="D4778" s="152"/>
      <c r="E4778" s="141" t="s">
        <v>41</v>
      </c>
      <c r="F4778" s="143" t="s">
        <v>23458</v>
      </c>
      <c r="G4778" s="140"/>
      <c r="H4778" s="143" t="s">
        <v>9291</v>
      </c>
      <c r="I4778" s="159" t="s">
        <v>23459</v>
      </c>
    </row>
    <row r="4779" spans="1:9">
      <c r="A4779" s="146">
        <v>4758</v>
      </c>
      <c r="B4779" s="155"/>
      <c r="D4779" s="152"/>
      <c r="E4779" s="141" t="s">
        <v>41</v>
      </c>
      <c r="F4779" s="143" t="s">
        <v>2430</v>
      </c>
      <c r="G4779" s="140"/>
      <c r="H4779" s="143" t="s">
        <v>9299</v>
      </c>
    </row>
    <row r="4780" spans="1:9">
      <c r="A4780" s="146">
        <v>4759</v>
      </c>
      <c r="B4780" s="155"/>
      <c r="D4780" s="152"/>
      <c r="E4780" s="141" t="s">
        <v>41</v>
      </c>
      <c r="F4780" s="143" t="s">
        <v>9292</v>
      </c>
      <c r="G4780" s="140"/>
      <c r="H4780" s="143" t="s">
        <v>9295</v>
      </c>
    </row>
    <row r="4781" spans="1:9">
      <c r="A4781" s="146">
        <v>4760</v>
      </c>
      <c r="B4781" s="155"/>
      <c r="D4781" s="152"/>
      <c r="E4781" s="141" t="s">
        <v>41</v>
      </c>
      <c r="F4781" s="143" t="s">
        <v>9293</v>
      </c>
      <c r="G4781" s="140"/>
      <c r="H4781" s="143" t="s">
        <v>9294</v>
      </c>
    </row>
    <row r="4782" spans="1:9" ht="58">
      <c r="A4782" s="146">
        <v>4761</v>
      </c>
      <c r="B4782" s="155"/>
      <c r="D4782" s="152"/>
      <c r="E4782" s="141" t="s">
        <v>41</v>
      </c>
      <c r="F4782" s="143" t="s">
        <v>21641</v>
      </c>
      <c r="G4782" s="140"/>
      <c r="H4782" s="143" t="s">
        <v>5625</v>
      </c>
    </row>
    <row r="4783" spans="1:9">
      <c r="A4783" s="146">
        <v>4762</v>
      </c>
      <c r="B4783" s="156"/>
      <c r="D4783" s="157"/>
      <c r="E4783" s="141" t="s">
        <v>41</v>
      </c>
      <c r="F4783" s="143" t="s">
        <v>9387</v>
      </c>
      <c r="G4783" s="143"/>
      <c r="H4783" s="143" t="s">
        <v>9388</v>
      </c>
    </row>
    <row r="4784" spans="1:9" ht="43.5">
      <c r="A4784" s="146">
        <v>4763</v>
      </c>
      <c r="B4784" s="155"/>
      <c r="D4784" s="152"/>
      <c r="E4784" s="141" t="s">
        <v>41</v>
      </c>
      <c r="F4784" s="143" t="s">
        <v>23460</v>
      </c>
      <c r="G4784" s="140"/>
      <c r="H4784" s="143" t="s">
        <v>9306</v>
      </c>
    </row>
    <row r="4785" spans="1:8">
      <c r="A4785" s="146">
        <v>4764</v>
      </c>
      <c r="B4785" s="155"/>
      <c r="D4785" s="152" t="s">
        <v>551</v>
      </c>
      <c r="E4785" s="141" t="s">
        <v>41</v>
      </c>
      <c r="F4785" s="143" t="s">
        <v>23475</v>
      </c>
      <c r="G4785" s="140"/>
      <c r="H4785" s="143" t="s">
        <v>9296</v>
      </c>
    </row>
    <row r="4786" spans="1:8" ht="43.5">
      <c r="A4786" s="146">
        <v>4765</v>
      </c>
      <c r="B4786" s="155"/>
      <c r="D4786" s="152" t="s">
        <v>551</v>
      </c>
      <c r="E4786" s="141" t="s">
        <v>41</v>
      </c>
      <c r="F4786" s="143" t="s">
        <v>23461</v>
      </c>
      <c r="G4786" s="140"/>
      <c r="H4786" s="143" t="s">
        <v>9297</v>
      </c>
    </row>
    <row r="4787" spans="1:8" ht="43.5">
      <c r="A4787" s="146">
        <v>4766</v>
      </c>
      <c r="B4787" s="155"/>
      <c r="D4787" s="152"/>
      <c r="E4787" s="141" t="s">
        <v>41</v>
      </c>
      <c r="F4787" s="143" t="s">
        <v>23464</v>
      </c>
      <c r="G4787" s="140"/>
      <c r="H4787" s="143" t="s">
        <v>23465</v>
      </c>
    </row>
    <row r="4788" spans="1:8">
      <c r="A4788" s="146">
        <v>4767</v>
      </c>
      <c r="B4788" s="155"/>
      <c r="D4788" s="152"/>
      <c r="E4788" s="141" t="s">
        <v>41</v>
      </c>
      <c r="F4788" s="143" t="s">
        <v>9298</v>
      </c>
      <c r="G4788" s="140"/>
      <c r="H4788" s="143" t="s">
        <v>9300</v>
      </c>
    </row>
    <row r="4789" spans="1:8">
      <c r="A4789" s="146">
        <v>4768</v>
      </c>
      <c r="B4789" s="155"/>
      <c r="D4789" s="152"/>
      <c r="E4789" s="141" t="s">
        <v>41</v>
      </c>
      <c r="F4789" s="143" t="s">
        <v>9301</v>
      </c>
      <c r="G4789" s="140"/>
      <c r="H4789" s="143" t="s">
        <v>9302</v>
      </c>
    </row>
    <row r="4790" spans="1:8">
      <c r="A4790" s="146">
        <v>4769</v>
      </c>
      <c r="B4790" s="155"/>
      <c r="D4790" s="152"/>
      <c r="E4790" s="141" t="s">
        <v>41</v>
      </c>
      <c r="F4790" s="143" t="s">
        <v>9303</v>
      </c>
      <c r="G4790" s="140"/>
      <c r="H4790" s="143" t="s">
        <v>9304</v>
      </c>
    </row>
    <row r="4791" spans="1:8" ht="58">
      <c r="A4791" s="146">
        <v>4770</v>
      </c>
      <c r="B4791" s="155"/>
      <c r="D4791" s="152"/>
      <c r="E4791" s="141" t="s">
        <v>41</v>
      </c>
      <c r="F4791" s="143" t="s">
        <v>23463</v>
      </c>
      <c r="G4791" s="140"/>
      <c r="H4791" s="143" t="s">
        <v>9305</v>
      </c>
    </row>
    <row r="4792" spans="1:8" ht="87">
      <c r="A4792" s="146">
        <v>4771</v>
      </c>
      <c r="B4792" s="155"/>
      <c r="D4792" s="152" t="s">
        <v>551</v>
      </c>
      <c r="E4792" s="141" t="s">
        <v>41</v>
      </c>
      <c r="F4792" s="143" t="s">
        <v>23456</v>
      </c>
      <c r="G4792" s="140"/>
      <c r="H4792" s="143" t="s">
        <v>6880</v>
      </c>
    </row>
    <row r="4793" spans="1:8" ht="43.5">
      <c r="A4793" s="146">
        <v>4772</v>
      </c>
      <c r="B4793" s="155"/>
      <c r="D4793" s="152"/>
      <c r="E4793" s="141" t="s">
        <v>41</v>
      </c>
      <c r="F4793" s="143" t="s">
        <v>23462</v>
      </c>
      <c r="G4793" s="140"/>
      <c r="H4793" s="143" t="s">
        <v>9307</v>
      </c>
    </row>
    <row r="4794" spans="1:8">
      <c r="A4794" s="146">
        <v>4773</v>
      </c>
      <c r="B4794" s="155"/>
      <c r="D4794" s="152"/>
      <c r="E4794" s="141" t="s">
        <v>41</v>
      </c>
      <c r="F4794" s="143" t="s">
        <v>9308</v>
      </c>
      <c r="G4794" s="140"/>
      <c r="H4794" s="143" t="s">
        <v>9309</v>
      </c>
    </row>
    <row r="4795" spans="1:8">
      <c r="A4795" s="146">
        <v>4774</v>
      </c>
      <c r="B4795" s="155"/>
      <c r="D4795" s="152"/>
      <c r="E4795" s="141" t="s">
        <v>41</v>
      </c>
      <c r="F4795" s="143" t="s">
        <v>9310</v>
      </c>
      <c r="G4795" s="140"/>
      <c r="H4795" s="143" t="s">
        <v>9311</v>
      </c>
    </row>
    <row r="4796" spans="1:8">
      <c r="A4796" s="146">
        <v>4775</v>
      </c>
      <c r="B4796" s="155"/>
      <c r="D4796" s="152"/>
      <c r="E4796" s="141" t="s">
        <v>41</v>
      </c>
      <c r="F4796" s="143" t="s">
        <v>9312</v>
      </c>
      <c r="G4796" s="140"/>
      <c r="H4796" s="143" t="s">
        <v>9313</v>
      </c>
    </row>
    <row r="4797" spans="1:8">
      <c r="A4797" s="146">
        <v>4776</v>
      </c>
      <c r="B4797" s="155"/>
      <c r="D4797" s="152"/>
      <c r="E4797" s="141" t="s">
        <v>41</v>
      </c>
      <c r="F4797" s="143" t="s">
        <v>9322</v>
      </c>
      <c r="G4797" s="140"/>
      <c r="H4797" s="143" t="s">
        <v>9314</v>
      </c>
    </row>
    <row r="4798" spans="1:8">
      <c r="A4798" s="146">
        <v>4777</v>
      </c>
      <c r="B4798" s="155"/>
      <c r="D4798" s="152"/>
      <c r="E4798" s="141" t="s">
        <v>41</v>
      </c>
      <c r="F4798" s="143" t="s">
        <v>9315</v>
      </c>
      <c r="G4798" s="140"/>
      <c r="H4798" s="143" t="s">
        <v>9316</v>
      </c>
    </row>
    <row r="4799" spans="1:8" ht="43.5">
      <c r="A4799" s="146">
        <v>4778</v>
      </c>
      <c r="B4799" s="155"/>
      <c r="D4799" s="152"/>
      <c r="E4799" s="141" t="s">
        <v>41</v>
      </c>
      <c r="F4799" s="143" t="s">
        <v>23457</v>
      </c>
      <c r="G4799" s="140"/>
      <c r="H4799" s="143" t="s">
        <v>9046</v>
      </c>
    </row>
    <row r="4800" spans="1:8">
      <c r="A4800" s="146">
        <v>4779</v>
      </c>
      <c r="B4800" s="155"/>
      <c r="D4800" s="152"/>
      <c r="E4800" s="141" t="s">
        <v>41</v>
      </c>
      <c r="F4800" s="143" t="s">
        <v>9318</v>
      </c>
      <c r="G4800" s="140"/>
      <c r="H4800" s="143" t="s">
        <v>9319</v>
      </c>
    </row>
    <row r="4801" spans="1:8">
      <c r="A4801" s="146">
        <v>4780</v>
      </c>
      <c r="B4801" s="155"/>
      <c r="D4801" s="152"/>
      <c r="E4801" s="141" t="s">
        <v>41</v>
      </c>
      <c r="F4801" s="143" t="s">
        <v>9320</v>
      </c>
      <c r="G4801" s="140"/>
      <c r="H4801" s="143" t="s">
        <v>9321</v>
      </c>
    </row>
    <row r="4802" spans="1:8">
      <c r="A4802" s="146">
        <v>4781</v>
      </c>
      <c r="B4802" s="155"/>
      <c r="D4802" s="152"/>
      <c r="E4802" s="141" t="s">
        <v>41</v>
      </c>
      <c r="F4802" s="143" t="s">
        <v>9323</v>
      </c>
      <c r="G4802" s="140"/>
      <c r="H4802" s="143" t="s">
        <v>8994</v>
      </c>
    </row>
    <row r="4803" spans="1:8">
      <c r="A4803" s="146">
        <v>4782</v>
      </c>
      <c r="B4803" s="155"/>
      <c r="D4803" s="152"/>
      <c r="E4803" s="141" t="s">
        <v>41</v>
      </c>
      <c r="F4803" s="143" t="s">
        <v>9324</v>
      </c>
      <c r="G4803" s="140"/>
      <c r="H4803" s="143" t="s">
        <v>9325</v>
      </c>
    </row>
    <row r="4804" spans="1:8">
      <c r="A4804" s="146">
        <v>4783</v>
      </c>
      <c r="B4804" s="155"/>
      <c r="D4804" s="152"/>
      <c r="E4804" s="141" t="s">
        <v>41</v>
      </c>
      <c r="F4804" s="143" t="s">
        <v>23466</v>
      </c>
      <c r="G4804" s="140"/>
      <c r="H4804" s="143" t="s">
        <v>9326</v>
      </c>
    </row>
    <row r="4805" spans="1:8">
      <c r="A4805" s="146">
        <v>4784</v>
      </c>
      <c r="B4805" s="155"/>
      <c r="D4805" s="152"/>
      <c r="E4805" s="141" t="s">
        <v>41</v>
      </c>
      <c r="F4805" s="143" t="s">
        <v>9327</v>
      </c>
      <c r="G4805" s="140"/>
      <c r="H4805" s="143" t="s">
        <v>9328</v>
      </c>
    </row>
    <row r="4806" spans="1:8">
      <c r="A4806" s="146">
        <v>4785</v>
      </c>
      <c r="B4806" s="155"/>
      <c r="D4806" s="152"/>
      <c r="E4806" s="141" t="s">
        <v>41</v>
      </c>
      <c r="F4806" s="143" t="s">
        <v>9329</v>
      </c>
      <c r="G4806" s="140"/>
      <c r="H4806" s="143" t="s">
        <v>9330</v>
      </c>
    </row>
    <row r="4807" spans="1:8" ht="87">
      <c r="A4807" s="146">
        <v>4786</v>
      </c>
      <c r="B4807" s="155"/>
      <c r="D4807" s="152"/>
      <c r="E4807" s="141" t="s">
        <v>41</v>
      </c>
      <c r="F4807" s="143" t="s">
        <v>23467</v>
      </c>
      <c r="G4807" s="140"/>
      <c r="H4807" s="143" t="s">
        <v>9331</v>
      </c>
    </row>
    <row r="4808" spans="1:8">
      <c r="A4808" s="146">
        <v>4787</v>
      </c>
      <c r="B4808" s="155"/>
      <c r="D4808" s="152"/>
      <c r="E4808" s="141" t="s">
        <v>41</v>
      </c>
      <c r="F4808" s="143" t="s">
        <v>26131</v>
      </c>
      <c r="G4808" s="140"/>
      <c r="H4808" s="143" t="s">
        <v>9354</v>
      </c>
    </row>
    <row r="4809" spans="1:8">
      <c r="A4809" s="146">
        <v>4788</v>
      </c>
      <c r="B4809" s="155"/>
      <c r="D4809" s="152"/>
      <c r="E4809" s="141" t="s">
        <v>41</v>
      </c>
      <c r="F4809" s="143" t="s">
        <v>9332</v>
      </c>
      <c r="G4809" s="140"/>
      <c r="H4809" s="143" t="s">
        <v>9333</v>
      </c>
    </row>
    <row r="4810" spans="1:8">
      <c r="A4810" s="146">
        <v>4789</v>
      </c>
      <c r="B4810" s="155"/>
      <c r="D4810" s="152"/>
      <c r="E4810" s="141" t="s">
        <v>41</v>
      </c>
      <c r="F4810" s="143" t="s">
        <v>9334</v>
      </c>
      <c r="G4810" s="140"/>
      <c r="H4810" s="143" t="s">
        <v>9335</v>
      </c>
    </row>
    <row r="4811" spans="1:8">
      <c r="A4811" s="146">
        <v>4790</v>
      </c>
      <c r="B4811" s="155"/>
      <c r="D4811" s="152"/>
      <c r="E4811" s="141" t="s">
        <v>41</v>
      </c>
      <c r="F4811" s="143" t="s">
        <v>9336</v>
      </c>
      <c r="G4811" s="140"/>
      <c r="H4811" s="143" t="s">
        <v>9337</v>
      </c>
    </row>
    <row r="4812" spans="1:8">
      <c r="A4812" s="146">
        <v>4791</v>
      </c>
      <c r="B4812" s="155"/>
      <c r="D4812" s="152" t="s">
        <v>551</v>
      </c>
      <c r="E4812" s="141" t="s">
        <v>41</v>
      </c>
      <c r="F4812" s="143" t="s">
        <v>9338</v>
      </c>
      <c r="G4812" s="140"/>
      <c r="H4812" s="143" t="s">
        <v>9339</v>
      </c>
    </row>
    <row r="4813" spans="1:8">
      <c r="A4813" s="146">
        <v>4792</v>
      </c>
      <c r="B4813" s="155"/>
      <c r="D4813" s="152"/>
      <c r="E4813" s="141" t="s">
        <v>41</v>
      </c>
      <c r="F4813" s="143" t="s">
        <v>9340</v>
      </c>
      <c r="G4813" s="140"/>
      <c r="H4813" s="143" t="s">
        <v>9341</v>
      </c>
    </row>
    <row r="4814" spans="1:8">
      <c r="A4814" s="146">
        <v>4793</v>
      </c>
      <c r="B4814" s="155"/>
      <c r="D4814" s="152"/>
      <c r="E4814" s="141" t="s">
        <v>41</v>
      </c>
      <c r="F4814" s="143" t="s">
        <v>9342</v>
      </c>
      <c r="G4814" s="140"/>
      <c r="H4814" s="143" t="s">
        <v>9343</v>
      </c>
    </row>
    <row r="4815" spans="1:8">
      <c r="A4815" s="146">
        <v>4794</v>
      </c>
      <c r="B4815" s="155"/>
      <c r="D4815" s="152"/>
      <c r="E4815" s="141" t="s">
        <v>41</v>
      </c>
      <c r="F4815" s="143" t="s">
        <v>9344</v>
      </c>
      <c r="G4815" s="140"/>
      <c r="H4815" s="143" t="s">
        <v>9345</v>
      </c>
    </row>
    <row r="4816" spans="1:8">
      <c r="A4816" s="146">
        <v>4795</v>
      </c>
      <c r="B4816" s="155"/>
      <c r="D4816" s="152"/>
      <c r="E4816" s="141" t="s">
        <v>41</v>
      </c>
      <c r="F4816" s="143" t="s">
        <v>9346</v>
      </c>
      <c r="G4816" s="140"/>
      <c r="H4816" s="143" t="s">
        <v>9347</v>
      </c>
    </row>
    <row r="4817" spans="1:8">
      <c r="A4817" s="146">
        <v>4796</v>
      </c>
      <c r="B4817" s="155"/>
      <c r="D4817" s="152"/>
      <c r="E4817" s="141" t="s">
        <v>41</v>
      </c>
      <c r="F4817" s="143" t="s">
        <v>9348</v>
      </c>
      <c r="G4817" s="140"/>
      <c r="H4817" s="143" t="s">
        <v>9349</v>
      </c>
    </row>
    <row r="4818" spans="1:8">
      <c r="A4818" s="146">
        <v>4797</v>
      </c>
      <c r="B4818" s="155"/>
      <c r="D4818" s="152"/>
      <c r="E4818" s="141" t="s">
        <v>41</v>
      </c>
      <c r="F4818" s="143" t="s">
        <v>4458</v>
      </c>
      <c r="G4818" s="140"/>
      <c r="H4818" s="143" t="s">
        <v>4459</v>
      </c>
    </row>
    <row r="4819" spans="1:8">
      <c r="A4819" s="146">
        <v>4798</v>
      </c>
      <c r="B4819" s="155"/>
      <c r="D4819" s="152"/>
      <c r="E4819" s="141" t="s">
        <v>41</v>
      </c>
      <c r="F4819" s="143" t="s">
        <v>9351</v>
      </c>
      <c r="G4819" s="140"/>
      <c r="H4819" s="143" t="s">
        <v>9350</v>
      </c>
    </row>
    <row r="4820" spans="1:8">
      <c r="A4820" s="146">
        <v>4799</v>
      </c>
      <c r="B4820" s="155"/>
      <c r="D4820" s="152"/>
      <c r="E4820" s="141" t="s">
        <v>41</v>
      </c>
      <c r="F4820" s="143" t="s">
        <v>9353</v>
      </c>
      <c r="G4820" s="140"/>
      <c r="H4820" s="143" t="s">
        <v>9352</v>
      </c>
    </row>
    <row r="4821" spans="1:8">
      <c r="A4821" s="146">
        <v>4800</v>
      </c>
      <c r="B4821" s="155"/>
      <c r="D4821" s="152"/>
      <c r="E4821" s="141" t="s">
        <v>41</v>
      </c>
      <c r="F4821" s="143" t="s">
        <v>4017</v>
      </c>
      <c r="G4821" s="140"/>
      <c r="H4821" s="143" t="s">
        <v>9364</v>
      </c>
    </row>
    <row r="4822" spans="1:8">
      <c r="A4822" s="146">
        <v>4801</v>
      </c>
      <c r="B4822" s="155"/>
      <c r="D4822" s="152"/>
      <c r="E4822" s="141" t="s">
        <v>41</v>
      </c>
      <c r="F4822" s="143" t="s">
        <v>9355</v>
      </c>
      <c r="G4822" s="140"/>
      <c r="H4822" s="143" t="s">
        <v>9356</v>
      </c>
    </row>
    <row r="4823" spans="1:8" ht="72.5">
      <c r="A4823" s="146">
        <v>4802</v>
      </c>
      <c r="B4823" s="155"/>
      <c r="D4823" s="152"/>
      <c r="E4823" s="141" t="s">
        <v>41</v>
      </c>
      <c r="F4823" s="143" t="s">
        <v>23476</v>
      </c>
      <c r="G4823" s="140"/>
      <c r="H4823" s="143" t="s">
        <v>9357</v>
      </c>
    </row>
    <row r="4824" spans="1:8">
      <c r="A4824" s="146">
        <v>4803</v>
      </c>
      <c r="B4824" s="155"/>
      <c r="D4824" s="152"/>
      <c r="E4824" s="141" t="s">
        <v>41</v>
      </c>
      <c r="F4824" s="143" t="s">
        <v>9358</v>
      </c>
      <c r="G4824" s="140"/>
      <c r="H4824" s="143" t="s">
        <v>9359</v>
      </c>
    </row>
    <row r="4825" spans="1:8">
      <c r="A4825" s="146">
        <v>4804</v>
      </c>
      <c r="B4825" s="155"/>
      <c r="D4825" s="152"/>
      <c r="E4825" s="141" t="s">
        <v>41</v>
      </c>
      <c r="F4825" s="143" t="s">
        <v>9360</v>
      </c>
      <c r="G4825" s="140"/>
      <c r="H4825" s="143" t="s">
        <v>9361</v>
      </c>
    </row>
    <row r="4826" spans="1:8">
      <c r="A4826" s="146">
        <v>4805</v>
      </c>
      <c r="B4826" s="155"/>
      <c r="D4826" s="152"/>
      <c r="E4826" s="141" t="s">
        <v>41</v>
      </c>
      <c r="F4826" s="143" t="s">
        <v>9362</v>
      </c>
      <c r="G4826" s="140"/>
      <c r="H4826" s="143" t="s">
        <v>9363</v>
      </c>
    </row>
    <row r="4827" spans="1:8">
      <c r="A4827" s="146">
        <v>4806</v>
      </c>
      <c r="B4827" s="155"/>
      <c r="D4827" s="152"/>
      <c r="E4827" s="141" t="s">
        <v>41</v>
      </c>
      <c r="F4827" s="143" t="s">
        <v>9365</v>
      </c>
      <c r="G4827" s="140"/>
      <c r="H4827" s="143" t="s">
        <v>9366</v>
      </c>
    </row>
    <row r="4828" spans="1:8">
      <c r="A4828" s="146">
        <v>4807</v>
      </c>
      <c r="B4828" s="155"/>
      <c r="D4828" s="152"/>
      <c r="E4828" s="141" t="s">
        <v>41</v>
      </c>
      <c r="F4828" s="143" t="s">
        <v>9367</v>
      </c>
      <c r="G4828" s="140"/>
      <c r="H4828" s="143" t="s">
        <v>9368</v>
      </c>
    </row>
    <row r="4829" spans="1:8">
      <c r="A4829" s="146">
        <v>4808</v>
      </c>
      <c r="B4829" s="155"/>
      <c r="D4829" s="152"/>
      <c r="E4829" s="141" t="s">
        <v>41</v>
      </c>
      <c r="F4829" s="143" t="s">
        <v>9369</v>
      </c>
      <c r="G4829" s="140"/>
      <c r="H4829" s="143" t="s">
        <v>9370</v>
      </c>
    </row>
    <row r="4830" spans="1:8">
      <c r="A4830" s="146">
        <v>4809</v>
      </c>
      <c r="B4830" s="155"/>
      <c r="D4830" s="152"/>
      <c r="E4830" s="141" t="s">
        <v>41</v>
      </c>
      <c r="F4830" s="143" t="s">
        <v>9372</v>
      </c>
      <c r="G4830" s="140"/>
      <c r="H4830" s="143" t="s">
        <v>9371</v>
      </c>
    </row>
    <row r="4831" spans="1:8">
      <c r="A4831" s="146">
        <v>4810</v>
      </c>
      <c r="B4831" s="155"/>
      <c r="D4831" s="152"/>
      <c r="E4831" s="141" t="s">
        <v>41</v>
      </c>
      <c r="F4831" s="143" t="s">
        <v>23468</v>
      </c>
      <c r="G4831" s="140"/>
      <c r="H4831" s="143" t="s">
        <v>9375</v>
      </c>
    </row>
    <row r="4832" spans="1:8">
      <c r="A4832" s="146">
        <v>4811</v>
      </c>
      <c r="B4832" s="155"/>
      <c r="D4832" s="152"/>
      <c r="E4832" s="141" t="s">
        <v>41</v>
      </c>
      <c r="F4832" s="143" t="s">
        <v>9376</v>
      </c>
      <c r="G4832" s="140"/>
      <c r="H4832" s="143" t="s">
        <v>9377</v>
      </c>
    </row>
    <row r="4833" spans="1:9">
      <c r="A4833" s="146">
        <v>4812</v>
      </c>
      <c r="B4833" s="155"/>
      <c r="D4833" s="152"/>
      <c r="E4833" s="141" t="s">
        <v>41</v>
      </c>
      <c r="F4833" s="143" t="s">
        <v>9378</v>
      </c>
      <c r="G4833" s="140"/>
      <c r="H4833" s="143" t="s">
        <v>22202</v>
      </c>
      <c r="I4833" s="159" t="s">
        <v>22201</v>
      </c>
    </row>
    <row r="4834" spans="1:9">
      <c r="A4834" s="146">
        <v>4813</v>
      </c>
      <c r="B4834" s="155"/>
      <c r="D4834" s="152"/>
      <c r="E4834" s="141" t="s">
        <v>41</v>
      </c>
      <c r="F4834" s="143" t="s">
        <v>9380</v>
      </c>
      <c r="G4834" s="140"/>
      <c r="H4834" s="143" t="s">
        <v>9381</v>
      </c>
    </row>
    <row r="4835" spans="1:9">
      <c r="A4835" s="146">
        <v>4814</v>
      </c>
      <c r="B4835" s="155"/>
      <c r="D4835" s="152"/>
      <c r="E4835" s="141" t="s">
        <v>41</v>
      </c>
      <c r="F4835" s="143" t="s">
        <v>19735</v>
      </c>
      <c r="G4835" s="140"/>
      <c r="H4835" s="143" t="s">
        <v>19736</v>
      </c>
    </row>
    <row r="4836" spans="1:9">
      <c r="A4836" s="146">
        <v>4815</v>
      </c>
      <c r="B4836" s="155"/>
      <c r="D4836" s="152"/>
      <c r="E4836" s="141" t="s">
        <v>41</v>
      </c>
      <c r="F4836" s="143" t="s">
        <v>9382</v>
      </c>
      <c r="G4836" s="140"/>
      <c r="H4836" s="143" t="s">
        <v>9383</v>
      </c>
    </row>
    <row r="4837" spans="1:9">
      <c r="A4837" s="146">
        <v>4816</v>
      </c>
      <c r="B4837" s="155"/>
      <c r="D4837" s="152"/>
      <c r="E4837" s="141" t="s">
        <v>41</v>
      </c>
      <c r="F4837" s="143" t="s">
        <v>9384</v>
      </c>
      <c r="G4837" s="140"/>
      <c r="H4837" s="143" t="s">
        <v>9385</v>
      </c>
    </row>
    <row r="4838" spans="1:9">
      <c r="A4838" s="146">
        <v>4817</v>
      </c>
      <c r="B4838" s="155"/>
      <c r="D4838" s="152"/>
      <c r="E4838" s="141" t="s">
        <v>41</v>
      </c>
      <c r="F4838" s="143" t="s">
        <v>9386</v>
      </c>
      <c r="G4838" s="140"/>
      <c r="H4838" s="143" t="s">
        <v>5534</v>
      </c>
    </row>
    <row r="4839" spans="1:9">
      <c r="A4839" s="146">
        <v>4818</v>
      </c>
      <c r="B4839" s="155"/>
      <c r="D4839" s="152"/>
      <c r="E4839" s="141" t="s">
        <v>41</v>
      </c>
      <c r="F4839" s="143" t="s">
        <v>9387</v>
      </c>
      <c r="G4839" s="140"/>
      <c r="H4839" s="143" t="s">
        <v>9388</v>
      </c>
    </row>
    <row r="4840" spans="1:9">
      <c r="A4840" s="146">
        <v>4819</v>
      </c>
      <c r="B4840" s="155"/>
      <c r="D4840" s="152"/>
      <c r="E4840" s="141" t="s">
        <v>41</v>
      </c>
      <c r="F4840" s="143" t="s">
        <v>9389</v>
      </c>
      <c r="G4840" s="140"/>
      <c r="H4840" s="143" t="s">
        <v>9390</v>
      </c>
    </row>
    <row r="4841" spans="1:9">
      <c r="A4841" s="146">
        <v>4820</v>
      </c>
      <c r="B4841" s="155"/>
      <c r="D4841" s="152"/>
      <c r="E4841" s="141" t="s">
        <v>41</v>
      </c>
      <c r="F4841" s="143" t="s">
        <v>9391</v>
      </c>
      <c r="G4841" s="140"/>
      <c r="H4841" s="143" t="s">
        <v>9392</v>
      </c>
    </row>
    <row r="4842" spans="1:9">
      <c r="A4842" s="146">
        <v>4821</v>
      </c>
      <c r="B4842" s="155"/>
      <c r="D4842" s="152"/>
      <c r="E4842" s="141" t="s">
        <v>41</v>
      </c>
      <c r="F4842" s="143" t="s">
        <v>9393</v>
      </c>
      <c r="G4842" s="140"/>
      <c r="H4842" s="143" t="s">
        <v>6793</v>
      </c>
    </row>
    <row r="4843" spans="1:9">
      <c r="A4843" s="146">
        <v>4822</v>
      </c>
      <c r="B4843" s="155"/>
      <c r="D4843" s="152"/>
      <c r="E4843" s="141" t="s">
        <v>41</v>
      </c>
      <c r="F4843" s="143" t="s">
        <v>9394</v>
      </c>
      <c r="G4843" s="140"/>
      <c r="H4843" s="143" t="s">
        <v>9395</v>
      </c>
    </row>
    <row r="4844" spans="1:9">
      <c r="A4844" s="146">
        <v>4823</v>
      </c>
      <c r="B4844" s="155"/>
      <c r="D4844" s="152"/>
      <c r="E4844" s="141" t="s">
        <v>41</v>
      </c>
      <c r="F4844" s="143" t="s">
        <v>9396</v>
      </c>
      <c r="G4844" s="140"/>
      <c r="H4844" s="143" t="s">
        <v>9397</v>
      </c>
    </row>
    <row r="4845" spans="1:9">
      <c r="A4845" s="146">
        <v>4824</v>
      </c>
      <c r="B4845" s="155"/>
      <c r="D4845" s="152"/>
      <c r="E4845" s="141" t="s">
        <v>41</v>
      </c>
      <c r="F4845" s="143" t="s">
        <v>9398</v>
      </c>
      <c r="G4845" s="140"/>
      <c r="H4845" s="143" t="s">
        <v>9399</v>
      </c>
    </row>
    <row r="4846" spans="1:9">
      <c r="A4846" s="146">
        <v>4825</v>
      </c>
      <c r="B4846" s="155"/>
      <c r="D4846" s="152"/>
      <c r="E4846" s="141" t="s">
        <v>41</v>
      </c>
      <c r="F4846" s="143" t="s">
        <v>9400</v>
      </c>
      <c r="G4846" s="140"/>
      <c r="H4846" s="143" t="s">
        <v>9401</v>
      </c>
    </row>
    <row r="4847" spans="1:9">
      <c r="A4847" s="146">
        <v>4826</v>
      </c>
      <c r="B4847" s="155"/>
      <c r="D4847" s="152"/>
      <c r="E4847" s="141" t="s">
        <v>41</v>
      </c>
      <c r="F4847" s="143" t="s">
        <v>9402</v>
      </c>
      <c r="G4847" s="140"/>
      <c r="H4847" s="143" t="s">
        <v>9403</v>
      </c>
    </row>
    <row r="4848" spans="1:9">
      <c r="A4848" s="146">
        <v>4827</v>
      </c>
      <c r="B4848" s="155"/>
      <c r="D4848" s="152" t="s">
        <v>551</v>
      </c>
      <c r="E4848" s="141" t="s">
        <v>41</v>
      </c>
      <c r="F4848" s="143" t="s">
        <v>23484</v>
      </c>
      <c r="G4848" s="140"/>
      <c r="H4848" s="143" t="s">
        <v>5363</v>
      </c>
    </row>
    <row r="4849" spans="1:8">
      <c r="A4849" s="146">
        <v>4828</v>
      </c>
      <c r="B4849" s="155"/>
      <c r="D4849" s="152"/>
      <c r="E4849" s="141" t="s">
        <v>41</v>
      </c>
      <c r="F4849" s="143" t="s">
        <v>5913</v>
      </c>
      <c r="G4849" s="140"/>
      <c r="H4849" s="143" t="s">
        <v>9404</v>
      </c>
    </row>
    <row r="4850" spans="1:8">
      <c r="A4850" s="146">
        <v>4829</v>
      </c>
      <c r="B4850" s="155"/>
      <c r="D4850" s="152"/>
      <c r="E4850" s="141" t="s">
        <v>41</v>
      </c>
      <c r="F4850" s="143" t="s">
        <v>9405</v>
      </c>
      <c r="G4850" s="140"/>
      <c r="H4850" s="143" t="s">
        <v>9406</v>
      </c>
    </row>
    <row r="4851" spans="1:8">
      <c r="A4851" s="146">
        <v>4830</v>
      </c>
      <c r="B4851" s="155"/>
      <c r="D4851" s="152"/>
      <c r="E4851" s="141" t="s">
        <v>41</v>
      </c>
      <c r="F4851" s="143" t="s">
        <v>9407</v>
      </c>
      <c r="G4851" s="140"/>
      <c r="H4851" s="143" t="s">
        <v>9408</v>
      </c>
    </row>
    <row r="4852" spans="1:8">
      <c r="A4852" s="146">
        <v>4831</v>
      </c>
      <c r="B4852" s="155"/>
      <c r="D4852" s="152"/>
      <c r="E4852" s="141" t="s">
        <v>41</v>
      </c>
      <c r="F4852" s="143" t="s">
        <v>9409</v>
      </c>
      <c r="G4852" s="140"/>
      <c r="H4852" s="143" t="s">
        <v>9410</v>
      </c>
    </row>
    <row r="4853" spans="1:8">
      <c r="A4853" s="146">
        <v>4832</v>
      </c>
      <c r="B4853" s="155"/>
      <c r="D4853" s="152"/>
      <c r="E4853" s="141" t="s">
        <v>41</v>
      </c>
      <c r="F4853" s="143" t="s">
        <v>9432</v>
      </c>
      <c r="G4853" s="140"/>
      <c r="H4853" s="143" t="s">
        <v>9433</v>
      </c>
    </row>
    <row r="4854" spans="1:8">
      <c r="A4854" s="146">
        <v>4833</v>
      </c>
      <c r="B4854" s="155"/>
      <c r="D4854" s="152"/>
      <c r="E4854" s="141" t="s">
        <v>41</v>
      </c>
      <c r="F4854" s="143" t="s">
        <v>9411</v>
      </c>
      <c r="G4854" s="140"/>
      <c r="H4854" s="143" t="s">
        <v>9412</v>
      </c>
    </row>
    <row r="4855" spans="1:8">
      <c r="A4855" s="146">
        <v>4834</v>
      </c>
      <c r="B4855" s="155"/>
      <c r="D4855" s="152"/>
      <c r="E4855" s="141" t="s">
        <v>41</v>
      </c>
      <c r="F4855" s="143" t="s">
        <v>9413</v>
      </c>
      <c r="G4855" s="140"/>
      <c r="H4855" s="143" t="s">
        <v>9414</v>
      </c>
    </row>
    <row r="4856" spans="1:8">
      <c r="A4856" s="146">
        <v>4835</v>
      </c>
      <c r="B4856" s="155"/>
      <c r="D4856" s="152"/>
      <c r="E4856" s="141" t="s">
        <v>41</v>
      </c>
      <c r="F4856" s="143" t="s">
        <v>9416</v>
      </c>
      <c r="G4856" s="140"/>
      <c r="H4856" s="143" t="s">
        <v>9415</v>
      </c>
    </row>
    <row r="4857" spans="1:8">
      <c r="A4857" s="146">
        <v>4836</v>
      </c>
      <c r="B4857" s="155"/>
      <c r="D4857" s="152" t="s">
        <v>551</v>
      </c>
      <c r="E4857" s="141" t="s">
        <v>41</v>
      </c>
      <c r="F4857" s="143" t="s">
        <v>9417</v>
      </c>
      <c r="G4857" s="140"/>
      <c r="H4857" s="143" t="s">
        <v>9418</v>
      </c>
    </row>
    <row r="4858" spans="1:8">
      <c r="A4858" s="146">
        <v>4837</v>
      </c>
      <c r="B4858" s="155"/>
      <c r="D4858" s="152"/>
      <c r="E4858" s="141" t="s">
        <v>41</v>
      </c>
      <c r="F4858" s="143" t="s">
        <v>9419</v>
      </c>
      <c r="G4858" s="140"/>
      <c r="H4858" s="143" t="s">
        <v>9420</v>
      </c>
    </row>
    <row r="4859" spans="1:8">
      <c r="A4859" s="146">
        <v>4838</v>
      </c>
      <c r="B4859" s="155"/>
      <c r="D4859" s="152"/>
      <c r="E4859" s="141" t="s">
        <v>41</v>
      </c>
      <c r="F4859" s="143" t="s">
        <v>9421</v>
      </c>
      <c r="G4859" s="140"/>
      <c r="H4859" s="143" t="s">
        <v>9422</v>
      </c>
    </row>
    <row r="4860" spans="1:8">
      <c r="A4860" s="146">
        <v>4839</v>
      </c>
      <c r="B4860" s="155"/>
      <c r="D4860" s="152"/>
      <c r="E4860" s="141" t="s">
        <v>41</v>
      </c>
      <c r="F4860" s="143" t="s">
        <v>9423</v>
      </c>
      <c r="G4860" s="140"/>
      <c r="H4860" s="143" t="s">
        <v>9424</v>
      </c>
    </row>
    <row r="4861" spans="1:8">
      <c r="A4861" s="146">
        <v>4840</v>
      </c>
      <c r="B4861" s="155"/>
      <c r="D4861" s="152"/>
      <c r="E4861" s="141" t="s">
        <v>41</v>
      </c>
      <c r="F4861" s="143" t="s">
        <v>9425</v>
      </c>
      <c r="G4861" s="140"/>
      <c r="H4861" s="143" t="s">
        <v>9426</v>
      </c>
    </row>
    <row r="4862" spans="1:8">
      <c r="A4862" s="146">
        <v>4841</v>
      </c>
      <c r="B4862" s="155"/>
      <c r="D4862" s="152"/>
      <c r="E4862" s="141" t="s">
        <v>41</v>
      </c>
      <c r="F4862" s="143" t="s">
        <v>9427</v>
      </c>
      <c r="G4862" s="140"/>
      <c r="H4862" s="143" t="s">
        <v>9428</v>
      </c>
    </row>
    <row r="4863" spans="1:8">
      <c r="A4863" s="146">
        <v>4842</v>
      </c>
      <c r="B4863" s="155"/>
      <c r="D4863" s="152"/>
      <c r="E4863" s="141" t="s">
        <v>41</v>
      </c>
      <c r="F4863" s="143" t="s">
        <v>9429</v>
      </c>
      <c r="G4863" s="140"/>
      <c r="H4863" s="143" t="s">
        <v>15934</v>
      </c>
    </row>
    <row r="4864" spans="1:8">
      <c r="A4864" s="146">
        <v>4843</v>
      </c>
      <c r="B4864" s="155"/>
      <c r="D4864" s="152"/>
      <c r="E4864" s="141" t="s">
        <v>41</v>
      </c>
      <c r="F4864" s="143" t="s">
        <v>9430</v>
      </c>
      <c r="G4864" s="140"/>
      <c r="H4864" s="143" t="s">
        <v>9431</v>
      </c>
    </row>
    <row r="4865" spans="1:8">
      <c r="A4865" s="146">
        <v>4844</v>
      </c>
      <c r="B4865" s="155"/>
      <c r="D4865" s="152"/>
      <c r="E4865" s="141" t="s">
        <v>41</v>
      </c>
      <c r="F4865" s="143" t="s">
        <v>9434</v>
      </c>
      <c r="G4865" s="140"/>
      <c r="H4865" s="143" t="s">
        <v>9435</v>
      </c>
    </row>
    <row r="4866" spans="1:8" ht="58">
      <c r="A4866" s="146">
        <v>4845</v>
      </c>
      <c r="B4866" s="155"/>
      <c r="D4866" s="152"/>
      <c r="E4866" s="141" t="s">
        <v>41</v>
      </c>
      <c r="F4866" s="143" t="s">
        <v>23487</v>
      </c>
      <c r="G4866" s="140"/>
      <c r="H4866" s="143" t="s">
        <v>9436</v>
      </c>
    </row>
    <row r="4867" spans="1:8" ht="43.5">
      <c r="A4867" s="146">
        <v>4846</v>
      </c>
      <c r="B4867" s="155"/>
      <c r="D4867" s="152"/>
      <c r="E4867" s="141" t="s">
        <v>41</v>
      </c>
      <c r="F4867" s="143" t="s">
        <v>23488</v>
      </c>
      <c r="G4867" s="140"/>
      <c r="H4867" s="143" t="s">
        <v>9437</v>
      </c>
    </row>
    <row r="4868" spans="1:8">
      <c r="A4868" s="146">
        <v>4847</v>
      </c>
      <c r="B4868" s="155"/>
      <c r="D4868" s="152"/>
      <c r="E4868" s="141" t="s">
        <v>41</v>
      </c>
      <c r="F4868" s="143" t="s">
        <v>9438</v>
      </c>
      <c r="G4868" s="140"/>
      <c r="H4868" s="143" t="s">
        <v>9439</v>
      </c>
    </row>
    <row r="4869" spans="1:8">
      <c r="A4869" s="146">
        <v>4848</v>
      </c>
      <c r="B4869" s="155"/>
      <c r="D4869" s="152"/>
      <c r="E4869" s="141" t="s">
        <v>41</v>
      </c>
      <c r="F4869" s="143" t="s">
        <v>9441</v>
      </c>
      <c r="G4869" s="140"/>
      <c r="H4869" s="143" t="s">
        <v>9440</v>
      </c>
    </row>
    <row r="4870" spans="1:8" ht="43.5">
      <c r="A4870" s="146">
        <v>4849</v>
      </c>
      <c r="B4870" s="155"/>
      <c r="D4870" s="152"/>
      <c r="E4870" s="141" t="s">
        <v>41</v>
      </c>
      <c r="F4870" s="143" t="s">
        <v>23486</v>
      </c>
      <c r="G4870" s="140"/>
      <c r="H4870" s="143" t="s">
        <v>13745</v>
      </c>
    </row>
    <row r="4871" spans="1:8">
      <c r="A4871" s="146">
        <v>4850</v>
      </c>
      <c r="B4871" s="155"/>
      <c r="D4871" s="152"/>
      <c r="E4871" s="141" t="s">
        <v>41</v>
      </c>
      <c r="F4871" s="143" t="s">
        <v>13824</v>
      </c>
      <c r="G4871" s="140"/>
      <c r="H4871" s="143" t="s">
        <v>13825</v>
      </c>
    </row>
    <row r="4872" spans="1:8">
      <c r="A4872" s="146">
        <v>4851</v>
      </c>
      <c r="B4872" s="155"/>
      <c r="D4872" s="152"/>
      <c r="E4872" s="141" t="s">
        <v>41</v>
      </c>
      <c r="F4872" s="143" t="s">
        <v>13884</v>
      </c>
      <c r="G4872" s="140"/>
      <c r="H4872" s="143" t="s">
        <v>13885</v>
      </c>
    </row>
    <row r="4873" spans="1:8">
      <c r="A4873" s="146">
        <v>4852</v>
      </c>
      <c r="B4873" s="155"/>
      <c r="D4873" s="152"/>
      <c r="E4873" s="141" t="s">
        <v>41</v>
      </c>
      <c r="F4873" s="143" t="s">
        <v>13886</v>
      </c>
      <c r="G4873" s="140"/>
      <c r="H4873" s="143" t="s">
        <v>13887</v>
      </c>
    </row>
    <row r="4874" spans="1:8">
      <c r="A4874" s="146">
        <v>4853</v>
      </c>
      <c r="B4874" s="155"/>
      <c r="D4874" s="152"/>
      <c r="E4874" s="141" t="s">
        <v>41</v>
      </c>
      <c r="F4874" s="143" t="s">
        <v>13888</v>
      </c>
      <c r="G4874" s="140"/>
      <c r="H4874" s="143" t="s">
        <v>13889</v>
      </c>
    </row>
    <row r="4875" spans="1:8" ht="58">
      <c r="A4875" s="146">
        <v>4854</v>
      </c>
      <c r="B4875" s="155"/>
      <c r="D4875" s="152"/>
      <c r="E4875" s="141" t="s">
        <v>41</v>
      </c>
      <c r="F4875" s="143" t="s">
        <v>21642</v>
      </c>
      <c r="G4875" s="140"/>
      <c r="H4875" s="143" t="s">
        <v>15327</v>
      </c>
    </row>
    <row r="4876" spans="1:8">
      <c r="A4876" s="146">
        <v>4855</v>
      </c>
      <c r="B4876" s="155"/>
      <c r="D4876" s="152"/>
      <c r="E4876" s="141" t="s">
        <v>41</v>
      </c>
      <c r="F4876" s="143" t="s">
        <v>15475</v>
      </c>
      <c r="G4876" s="140"/>
      <c r="H4876" s="143" t="s">
        <v>15476</v>
      </c>
    </row>
    <row r="4877" spans="1:8">
      <c r="A4877" s="146">
        <v>4856</v>
      </c>
      <c r="B4877" s="155"/>
      <c r="D4877" s="152"/>
      <c r="E4877" s="141" t="s">
        <v>41</v>
      </c>
      <c r="F4877" s="143" t="s">
        <v>15886</v>
      </c>
      <c r="G4877" s="140"/>
      <c r="H4877" s="143" t="s">
        <v>15887</v>
      </c>
    </row>
    <row r="4878" spans="1:8">
      <c r="A4878" s="146">
        <v>4857</v>
      </c>
      <c r="B4878" s="155"/>
      <c r="D4878" s="152"/>
      <c r="E4878" s="141" t="s">
        <v>41</v>
      </c>
      <c r="F4878" s="143" t="s">
        <v>15932</v>
      </c>
      <c r="G4878" s="140"/>
      <c r="H4878" s="143" t="s">
        <v>15933</v>
      </c>
    </row>
    <row r="4879" spans="1:8" ht="43.5">
      <c r="A4879" s="146">
        <v>4858</v>
      </c>
      <c r="B4879" s="155"/>
      <c r="C4879" t="s">
        <v>12709</v>
      </c>
      <c r="D4879" s="152"/>
      <c r="E4879" s="141" t="s">
        <v>41</v>
      </c>
      <c r="F4879" s="143" t="s">
        <v>23485</v>
      </c>
      <c r="G4879" s="140"/>
      <c r="H4879" s="143" t="s">
        <v>16514</v>
      </c>
    </row>
    <row r="4880" spans="1:8">
      <c r="A4880" s="146">
        <v>4859</v>
      </c>
      <c r="B4880" s="155"/>
      <c r="C4880" t="s">
        <v>12709</v>
      </c>
      <c r="D4880" s="152"/>
      <c r="E4880" s="141" t="s">
        <v>41</v>
      </c>
      <c r="F4880" s="143" t="s">
        <v>16515</v>
      </c>
      <c r="G4880" s="140"/>
      <c r="H4880" s="143" t="s">
        <v>16516</v>
      </c>
    </row>
    <row r="4881" spans="1:8">
      <c r="A4881" s="146">
        <v>4860</v>
      </c>
      <c r="B4881" s="155"/>
      <c r="D4881" s="152"/>
      <c r="E4881" s="141" t="s">
        <v>41</v>
      </c>
      <c r="F4881" s="143" t="s">
        <v>16621</v>
      </c>
      <c r="G4881" s="140"/>
      <c r="H4881" s="143" t="s">
        <v>16622</v>
      </c>
    </row>
    <row r="4882" spans="1:8">
      <c r="A4882" s="146">
        <v>4861</v>
      </c>
      <c r="B4882" s="155"/>
      <c r="D4882" s="152"/>
      <c r="E4882" s="141" t="s">
        <v>41</v>
      </c>
      <c r="F4882" s="143" t="s">
        <v>16739</v>
      </c>
      <c r="G4882" s="140"/>
      <c r="H4882" s="143" t="s">
        <v>16740</v>
      </c>
    </row>
    <row r="4883" spans="1:8">
      <c r="A4883" s="146">
        <v>4862</v>
      </c>
      <c r="B4883" s="155"/>
      <c r="D4883" s="152"/>
      <c r="E4883" s="141" t="s">
        <v>41</v>
      </c>
      <c r="F4883" s="143" t="s">
        <v>16856</v>
      </c>
      <c r="G4883" s="140"/>
      <c r="H4883" s="143" t="s">
        <v>16857</v>
      </c>
    </row>
    <row r="4884" spans="1:8">
      <c r="A4884" s="146">
        <v>4863</v>
      </c>
      <c r="B4884" s="155"/>
      <c r="D4884" s="152"/>
      <c r="E4884" s="141" t="s">
        <v>41</v>
      </c>
      <c r="F4884" s="143" t="s">
        <v>16858</v>
      </c>
      <c r="G4884" s="140"/>
      <c r="H4884" s="143" t="s">
        <v>16859</v>
      </c>
    </row>
    <row r="4885" spans="1:8">
      <c r="A4885" s="146">
        <v>4864</v>
      </c>
      <c r="B4885" s="155"/>
      <c r="D4885" s="152"/>
      <c r="E4885" s="141" t="s">
        <v>41</v>
      </c>
      <c r="F4885" s="143" t="s">
        <v>17357</v>
      </c>
      <c r="G4885" s="140"/>
      <c r="H4885" s="143" t="s">
        <v>17358</v>
      </c>
    </row>
    <row r="4886" spans="1:8">
      <c r="A4886" s="146">
        <v>4865</v>
      </c>
      <c r="B4886" s="155"/>
      <c r="D4886" s="152" t="s">
        <v>551</v>
      </c>
      <c r="E4886" s="141" t="s">
        <v>41</v>
      </c>
      <c r="F4886" s="143" t="s">
        <v>17399</v>
      </c>
      <c r="G4886" s="140"/>
      <c r="H4886" s="143" t="s">
        <v>17398</v>
      </c>
    </row>
    <row r="4887" spans="1:8">
      <c r="A4887" s="146">
        <v>4866</v>
      </c>
      <c r="B4887" s="155"/>
      <c r="D4887" s="152"/>
      <c r="E4887" s="141" t="s">
        <v>41</v>
      </c>
      <c r="F4887" s="143" t="s">
        <v>23478</v>
      </c>
      <c r="G4887" s="140"/>
      <c r="H4887" s="143" t="s">
        <v>17553</v>
      </c>
    </row>
    <row r="4888" spans="1:8">
      <c r="A4888" s="146">
        <v>4867</v>
      </c>
      <c r="B4888" s="155"/>
      <c r="D4888" s="152"/>
      <c r="E4888" s="141" t="s">
        <v>41</v>
      </c>
      <c r="F4888" s="143" t="s">
        <v>17624</v>
      </c>
      <c r="G4888" s="140"/>
      <c r="H4888" s="143" t="s">
        <v>17625</v>
      </c>
    </row>
    <row r="4889" spans="1:8">
      <c r="A4889" s="146">
        <v>4868</v>
      </c>
      <c r="B4889" s="155"/>
      <c r="D4889" s="152"/>
      <c r="E4889" s="141" t="s">
        <v>41</v>
      </c>
      <c r="F4889" s="143" t="s">
        <v>17626</v>
      </c>
      <c r="G4889" s="140"/>
      <c r="H4889" s="143" t="s">
        <v>17627</v>
      </c>
    </row>
    <row r="4890" spans="1:8">
      <c r="A4890" s="146">
        <v>4869</v>
      </c>
      <c r="B4890" s="155"/>
      <c r="D4890" s="152" t="s">
        <v>551</v>
      </c>
      <c r="E4890" s="141" t="s">
        <v>41</v>
      </c>
      <c r="F4890" s="143" t="s">
        <v>23479</v>
      </c>
      <c r="G4890" s="140"/>
      <c r="H4890" s="143" t="s">
        <v>17812</v>
      </c>
    </row>
    <row r="4891" spans="1:8">
      <c r="A4891" s="146">
        <v>4870</v>
      </c>
      <c r="B4891" s="155"/>
      <c r="D4891" s="152"/>
      <c r="E4891" s="141" t="s">
        <v>41</v>
      </c>
      <c r="F4891" s="143" t="s">
        <v>17866</v>
      </c>
      <c r="G4891" s="140"/>
      <c r="H4891" s="143" t="s">
        <v>17865</v>
      </c>
    </row>
    <row r="4892" spans="1:8">
      <c r="A4892" s="146">
        <v>4871</v>
      </c>
      <c r="B4892" s="155"/>
      <c r="D4892" s="152"/>
      <c r="E4892" s="141" t="s">
        <v>41</v>
      </c>
      <c r="F4892" s="143" t="s">
        <v>17886</v>
      </c>
      <c r="G4892" s="140"/>
      <c r="H4892" s="143" t="s">
        <v>17887</v>
      </c>
    </row>
    <row r="4893" spans="1:8">
      <c r="A4893" s="146">
        <v>4872</v>
      </c>
      <c r="B4893" s="155"/>
      <c r="D4893" s="152"/>
      <c r="E4893" s="141" t="s">
        <v>41</v>
      </c>
      <c r="F4893" s="143" t="s">
        <v>17955</v>
      </c>
      <c r="G4893" s="140"/>
      <c r="H4893" s="143" t="s">
        <v>17956</v>
      </c>
    </row>
    <row r="4894" spans="1:8">
      <c r="A4894" s="146">
        <v>4873</v>
      </c>
      <c r="B4894" s="155"/>
      <c r="D4894" s="152"/>
      <c r="E4894" s="141" t="s">
        <v>41</v>
      </c>
      <c r="F4894" s="143" t="s">
        <v>17982</v>
      </c>
      <c r="G4894" s="140"/>
      <c r="H4894" s="143" t="s">
        <v>17983</v>
      </c>
    </row>
    <row r="4895" spans="1:8">
      <c r="A4895" s="146">
        <v>4874</v>
      </c>
      <c r="B4895" s="155"/>
      <c r="D4895" s="152"/>
      <c r="E4895" s="141" t="s">
        <v>41</v>
      </c>
      <c r="F4895" s="143" t="s">
        <v>18044</v>
      </c>
      <c r="G4895" s="140"/>
      <c r="H4895" s="143" t="s">
        <v>18043</v>
      </c>
    </row>
    <row r="4896" spans="1:8">
      <c r="A4896" s="146">
        <v>4875</v>
      </c>
      <c r="B4896" s="155"/>
      <c r="D4896" s="152"/>
      <c r="E4896" s="141" t="s">
        <v>41</v>
      </c>
      <c r="F4896" s="143" t="s">
        <v>23480</v>
      </c>
      <c r="G4896" s="140"/>
      <c r="H4896" s="143" t="s">
        <v>18158</v>
      </c>
    </row>
    <row r="4897" spans="1:8">
      <c r="A4897" s="146">
        <v>4876</v>
      </c>
      <c r="B4897" s="155"/>
      <c r="D4897" s="152"/>
      <c r="E4897" s="141" t="s">
        <v>41</v>
      </c>
      <c r="F4897" s="143" t="s">
        <v>18336</v>
      </c>
      <c r="G4897" s="140"/>
      <c r="H4897" s="143" t="s">
        <v>18337</v>
      </c>
    </row>
    <row r="4898" spans="1:8" ht="43.5">
      <c r="A4898" s="146">
        <v>4877</v>
      </c>
      <c r="B4898" s="155"/>
      <c r="D4898" s="152"/>
      <c r="E4898" s="141" t="s">
        <v>41</v>
      </c>
      <c r="F4898" s="143" t="s">
        <v>23470</v>
      </c>
      <c r="G4898" s="140"/>
      <c r="H4898" s="143" t="s">
        <v>18603</v>
      </c>
    </row>
    <row r="4899" spans="1:8">
      <c r="A4899" s="146">
        <v>4878</v>
      </c>
      <c r="B4899" s="155"/>
      <c r="D4899" s="152"/>
      <c r="E4899" s="141" t="s">
        <v>41</v>
      </c>
      <c r="F4899" s="143" t="s">
        <v>18663</v>
      </c>
      <c r="G4899" s="140"/>
      <c r="H4899" s="143" t="s">
        <v>18662</v>
      </c>
    </row>
    <row r="4900" spans="1:8">
      <c r="A4900" s="146">
        <v>4879</v>
      </c>
      <c r="B4900" s="155"/>
      <c r="D4900" s="152"/>
      <c r="E4900" s="141" t="s">
        <v>41</v>
      </c>
      <c r="F4900" s="143" t="s">
        <v>18670</v>
      </c>
      <c r="G4900" s="140"/>
      <c r="H4900" s="143" t="s">
        <v>18669</v>
      </c>
    </row>
    <row r="4901" spans="1:8">
      <c r="A4901" s="146">
        <v>4880</v>
      </c>
      <c r="B4901" s="155"/>
      <c r="D4901" s="152"/>
      <c r="E4901" s="141" t="s">
        <v>41</v>
      </c>
      <c r="F4901" s="143" t="s">
        <v>18857</v>
      </c>
      <c r="G4901" s="140"/>
      <c r="H4901" s="143" t="s">
        <v>18858</v>
      </c>
    </row>
    <row r="4902" spans="1:8">
      <c r="A4902" s="146">
        <v>4881</v>
      </c>
      <c r="B4902" s="155"/>
      <c r="D4902" s="152"/>
      <c r="E4902" s="141" t="s">
        <v>41</v>
      </c>
      <c r="F4902" s="143" t="s">
        <v>18908</v>
      </c>
      <c r="G4902" s="140"/>
      <c r="H4902" s="143" t="s">
        <v>18909</v>
      </c>
    </row>
    <row r="4903" spans="1:8">
      <c r="A4903" s="146">
        <v>4882</v>
      </c>
      <c r="B4903" s="155"/>
      <c r="D4903" s="152"/>
      <c r="E4903" s="141" t="s">
        <v>41</v>
      </c>
      <c r="F4903" s="143" t="s">
        <v>18986</v>
      </c>
      <c r="G4903" s="140"/>
      <c r="H4903" s="143" t="s">
        <v>18987</v>
      </c>
    </row>
    <row r="4904" spans="1:8">
      <c r="A4904" s="146">
        <v>4883</v>
      </c>
      <c r="B4904" s="155"/>
      <c r="D4904" s="152"/>
      <c r="E4904" s="141" t="s">
        <v>41</v>
      </c>
      <c r="F4904" s="143" t="s">
        <v>18999</v>
      </c>
      <c r="G4904" s="140"/>
      <c r="H4904" s="143" t="s">
        <v>19000</v>
      </c>
    </row>
    <row r="4905" spans="1:8">
      <c r="A4905" s="146">
        <v>4884</v>
      </c>
      <c r="B4905" s="155"/>
      <c r="D4905" s="152"/>
      <c r="E4905" s="141" t="s">
        <v>41</v>
      </c>
      <c r="F4905" s="143" t="s">
        <v>19007</v>
      </c>
      <c r="G4905" s="140"/>
      <c r="H4905" s="143" t="s">
        <v>19008</v>
      </c>
    </row>
    <row r="4906" spans="1:8">
      <c r="A4906" s="146">
        <v>4885</v>
      </c>
      <c r="B4906" s="155"/>
      <c r="D4906" s="152"/>
      <c r="E4906" s="141" t="s">
        <v>41</v>
      </c>
      <c r="F4906" s="143" t="s">
        <v>19032</v>
      </c>
      <c r="G4906" s="140"/>
      <c r="H4906" s="143" t="s">
        <v>19033</v>
      </c>
    </row>
    <row r="4907" spans="1:8">
      <c r="A4907" s="146">
        <v>4886</v>
      </c>
      <c r="B4907" s="155"/>
      <c r="D4907" s="152"/>
      <c r="E4907" s="141" t="s">
        <v>41</v>
      </c>
      <c r="F4907" s="143" t="s">
        <v>16657</v>
      </c>
      <c r="G4907" s="140"/>
      <c r="H4907" s="143" t="s">
        <v>9379</v>
      </c>
    </row>
    <row r="4908" spans="1:8">
      <c r="A4908" s="146">
        <v>4887</v>
      </c>
      <c r="B4908" s="155"/>
      <c r="D4908" s="152" t="s">
        <v>551</v>
      </c>
      <c r="E4908" s="141" t="s">
        <v>41</v>
      </c>
      <c r="F4908" s="143" t="s">
        <v>24674</v>
      </c>
      <c r="G4908" s="140"/>
      <c r="H4908" s="143" t="s">
        <v>19094</v>
      </c>
    </row>
    <row r="4909" spans="1:8" ht="43.5">
      <c r="A4909" s="146">
        <v>4888</v>
      </c>
      <c r="B4909" s="155"/>
      <c r="D4909" s="152"/>
      <c r="E4909" s="141" t="s">
        <v>41</v>
      </c>
      <c r="F4909" s="143" t="s">
        <v>23473</v>
      </c>
      <c r="G4909" s="140"/>
      <c r="H4909" s="143" t="s">
        <v>20902</v>
      </c>
    </row>
    <row r="4910" spans="1:8">
      <c r="A4910" s="146">
        <v>4889</v>
      </c>
      <c r="B4910" s="155"/>
      <c r="D4910" s="152"/>
      <c r="E4910" s="141" t="s">
        <v>41</v>
      </c>
      <c r="F4910" s="143" t="s">
        <v>23471</v>
      </c>
      <c r="G4910" s="140"/>
      <c r="H4910" s="143" t="s">
        <v>19470</v>
      </c>
    </row>
    <row r="4911" spans="1:8" ht="72.5">
      <c r="A4911" s="146">
        <v>4890</v>
      </c>
      <c r="B4911" s="156"/>
      <c r="D4911" s="157"/>
      <c r="E4911" s="141" t="s">
        <v>41</v>
      </c>
      <c r="F4911" s="143" t="s">
        <v>23474</v>
      </c>
      <c r="G4911" s="143"/>
      <c r="H4911" s="143" t="s">
        <v>23472</v>
      </c>
    </row>
    <row r="4912" spans="1:8">
      <c r="A4912" s="146">
        <v>4891</v>
      </c>
      <c r="B4912" s="155"/>
      <c r="D4912" s="152"/>
      <c r="E4912" s="141" t="s">
        <v>41</v>
      </c>
      <c r="F4912" s="143" t="s">
        <v>19586</v>
      </c>
      <c r="G4912" s="140"/>
      <c r="H4912" s="143" t="s">
        <v>19587</v>
      </c>
    </row>
    <row r="4913" spans="1:13">
      <c r="A4913" s="146">
        <v>4892</v>
      </c>
      <c r="B4913" s="155"/>
      <c r="D4913" s="152"/>
      <c r="E4913" s="141" t="s">
        <v>41</v>
      </c>
      <c r="F4913" s="143" t="s">
        <v>5710</v>
      </c>
      <c r="G4913" s="140"/>
      <c r="H4913" s="143" t="s">
        <v>5711</v>
      </c>
    </row>
    <row r="4914" spans="1:13">
      <c r="A4914" s="146">
        <v>4893</v>
      </c>
      <c r="B4914" s="155"/>
      <c r="D4914" s="152"/>
      <c r="E4914" s="141" t="s">
        <v>41</v>
      </c>
      <c r="F4914" s="143" t="s">
        <v>20882</v>
      </c>
      <c r="G4914" s="140"/>
      <c r="H4914" s="143" t="s">
        <v>20883</v>
      </c>
    </row>
    <row r="4915" spans="1:13">
      <c r="A4915" s="146">
        <v>4894</v>
      </c>
      <c r="B4915" s="155"/>
      <c r="D4915" s="152"/>
      <c r="E4915" s="141" t="s">
        <v>41</v>
      </c>
      <c r="F4915" s="143" t="s">
        <v>21090</v>
      </c>
      <c r="G4915" s="140"/>
      <c r="H4915" s="143" t="s">
        <v>21091</v>
      </c>
    </row>
    <row r="4916" spans="1:13">
      <c r="A4916" s="146">
        <v>4895</v>
      </c>
      <c r="B4916" s="155"/>
      <c r="D4916" s="152"/>
      <c r="E4916" s="141" t="s">
        <v>41</v>
      </c>
      <c r="F4916" s="143" t="s">
        <v>21500</v>
      </c>
      <c r="G4916" s="140"/>
      <c r="H4916" s="143" t="s">
        <v>21503</v>
      </c>
    </row>
    <row r="4917" spans="1:13">
      <c r="A4917" s="146">
        <v>4896</v>
      </c>
      <c r="B4917" s="155"/>
      <c r="D4917" s="152"/>
      <c r="E4917" s="141" t="s">
        <v>41</v>
      </c>
      <c r="F4917" s="143" t="s">
        <v>13890</v>
      </c>
      <c r="G4917" s="140"/>
      <c r="H4917" s="143" t="s">
        <v>13891</v>
      </c>
    </row>
    <row r="4918" spans="1:13" ht="72.5">
      <c r="A4918" s="146">
        <v>4897</v>
      </c>
      <c r="B4918" s="155"/>
      <c r="D4918" s="152"/>
      <c r="E4918" s="141" t="s">
        <v>41</v>
      </c>
      <c r="F4918" s="143" t="s">
        <v>22141</v>
      </c>
      <c r="G4918" s="140"/>
      <c r="H4918" s="143" t="s">
        <v>22140</v>
      </c>
    </row>
    <row r="4919" spans="1:13">
      <c r="A4919" s="146">
        <v>4898</v>
      </c>
      <c r="B4919" s="155"/>
      <c r="D4919" s="152"/>
      <c r="E4919" s="141" t="s">
        <v>41</v>
      </c>
      <c r="F4919" s="143" t="s">
        <v>22528</v>
      </c>
      <c r="G4919" s="140"/>
      <c r="H4919" s="143" t="s">
        <v>22529</v>
      </c>
      <c r="I4919" s="159" t="s">
        <v>23592</v>
      </c>
    </row>
    <row r="4920" spans="1:13" ht="72.5">
      <c r="A4920" s="146">
        <v>4899</v>
      </c>
      <c r="B4920" s="155"/>
      <c r="D4920" s="152"/>
      <c r="E4920" s="141" t="s">
        <v>41</v>
      </c>
      <c r="F4920" s="143" t="s">
        <v>24489</v>
      </c>
      <c r="G4920" s="140"/>
      <c r="H4920" s="143" t="s">
        <v>24488</v>
      </c>
    </row>
    <row r="4921" spans="1:13">
      <c r="A4921" s="146">
        <v>4900</v>
      </c>
      <c r="B4921" s="155"/>
      <c r="D4921" s="152"/>
      <c r="E4921" s="141" t="s">
        <v>41</v>
      </c>
      <c r="F4921" s="143" t="s">
        <v>24566</v>
      </c>
      <c r="G4921" s="140"/>
      <c r="H4921" s="143" t="s">
        <v>24567</v>
      </c>
    </row>
    <row r="4922" spans="1:13" ht="72.5">
      <c r="A4922" s="146">
        <v>4901</v>
      </c>
      <c r="B4922" s="155"/>
      <c r="D4922" s="152"/>
      <c r="E4922" s="141" t="s">
        <v>41</v>
      </c>
      <c r="F4922" s="143" t="s">
        <v>24948</v>
      </c>
      <c r="G4922" s="140"/>
      <c r="H4922" s="143"/>
    </row>
    <row r="4923" spans="1:13">
      <c r="A4923" s="146">
        <v>4902</v>
      </c>
      <c r="B4923" s="155"/>
      <c r="D4923" s="152"/>
      <c r="E4923" s="141" t="s">
        <v>41</v>
      </c>
      <c r="F4923" s="143" t="s">
        <v>25277</v>
      </c>
      <c r="G4923" s="140"/>
      <c r="H4923" s="143" t="s">
        <v>6532</v>
      </c>
    </row>
    <row r="4924" spans="1:13" ht="43.5">
      <c r="A4924" s="146">
        <v>4903</v>
      </c>
      <c r="B4924" s="158"/>
      <c r="D4924" s="154"/>
      <c r="E4924" s="141" t="s">
        <v>41</v>
      </c>
      <c r="F4924" s="143" t="s">
        <v>26078</v>
      </c>
      <c r="G4924" s="143"/>
      <c r="H4924" s="143" t="s">
        <v>26077</v>
      </c>
      <c r="M4924" s="169"/>
    </row>
    <row r="4925" spans="1:13">
      <c r="A4925" s="146">
        <v>4904</v>
      </c>
      <c r="B4925" s="155"/>
      <c r="D4925" s="152"/>
      <c r="E4925" s="141" t="s">
        <v>42</v>
      </c>
      <c r="F4925" s="143" t="s">
        <v>1501</v>
      </c>
      <c r="G4925" s="140"/>
      <c r="H4925" s="143" t="s">
        <v>1502</v>
      </c>
    </row>
    <row r="4926" spans="1:13">
      <c r="A4926" s="146">
        <v>4905</v>
      </c>
      <c r="B4926" s="155"/>
      <c r="D4926" s="152"/>
      <c r="E4926" s="141" t="s">
        <v>42</v>
      </c>
      <c r="F4926" s="143" t="s">
        <v>23493</v>
      </c>
      <c r="G4926" s="140"/>
      <c r="H4926" s="143" t="s">
        <v>1503</v>
      </c>
    </row>
    <row r="4927" spans="1:13">
      <c r="A4927" s="146">
        <v>4906</v>
      </c>
      <c r="B4927" s="155"/>
      <c r="D4927" s="152"/>
      <c r="E4927" s="141" t="s">
        <v>42</v>
      </c>
      <c r="F4927" s="143" t="s">
        <v>1504</v>
      </c>
      <c r="G4927" s="140"/>
      <c r="H4927" s="143" t="s">
        <v>1505</v>
      </c>
    </row>
    <row r="4928" spans="1:13">
      <c r="A4928" s="146">
        <v>4907</v>
      </c>
      <c r="B4928" s="155"/>
      <c r="D4928" s="152"/>
      <c r="E4928" s="141" t="s">
        <v>42</v>
      </c>
      <c r="F4928" s="143" t="s">
        <v>1506</v>
      </c>
      <c r="G4928" s="140"/>
      <c r="H4928" s="143" t="s">
        <v>1507</v>
      </c>
    </row>
    <row r="4929" spans="1:8">
      <c r="A4929" s="146">
        <v>4908</v>
      </c>
      <c r="B4929" s="155"/>
      <c r="D4929" s="152"/>
      <c r="E4929" s="141" t="s">
        <v>42</v>
      </c>
      <c r="F4929" s="143" t="s">
        <v>23483</v>
      </c>
      <c r="G4929" s="140"/>
      <c r="H4929" s="143" t="s">
        <v>1508</v>
      </c>
    </row>
    <row r="4930" spans="1:8">
      <c r="A4930" s="146">
        <v>4909</v>
      </c>
      <c r="B4930" s="155"/>
      <c r="D4930" s="152"/>
      <c r="E4930" s="141" t="s">
        <v>42</v>
      </c>
      <c r="F4930" s="143" t="s">
        <v>1509</v>
      </c>
      <c r="G4930" s="140"/>
      <c r="H4930" s="143" t="s">
        <v>1510</v>
      </c>
    </row>
    <row r="4931" spans="1:8">
      <c r="A4931" s="146">
        <v>4910</v>
      </c>
      <c r="B4931" s="155"/>
      <c r="D4931" s="152"/>
      <c r="E4931" s="141" t="s">
        <v>42</v>
      </c>
      <c r="F4931" s="143" t="s">
        <v>1511</v>
      </c>
      <c r="G4931" s="140"/>
      <c r="H4931" s="143" t="s">
        <v>1512</v>
      </c>
    </row>
    <row r="4932" spans="1:8">
      <c r="A4932" s="146">
        <v>4911</v>
      </c>
      <c r="B4932" s="155"/>
      <c r="D4932" s="152"/>
      <c r="E4932" s="141" t="s">
        <v>42</v>
      </c>
      <c r="F4932" s="143" t="s">
        <v>1653</v>
      </c>
      <c r="G4932" s="140"/>
      <c r="H4932" s="143" t="s">
        <v>1654</v>
      </c>
    </row>
    <row r="4933" spans="1:8">
      <c r="A4933" s="146">
        <v>4912</v>
      </c>
      <c r="B4933" s="156"/>
      <c r="D4933" s="157"/>
      <c r="E4933" s="141" t="s">
        <v>2298</v>
      </c>
      <c r="F4933" s="143" t="s">
        <v>23042</v>
      </c>
      <c r="G4933" s="143"/>
      <c r="H4933" s="143" t="s">
        <v>23041</v>
      </c>
    </row>
    <row r="4934" spans="1:8">
      <c r="A4934" s="146">
        <v>4913</v>
      </c>
      <c r="B4934" s="155"/>
      <c r="D4934" s="152"/>
      <c r="E4934" s="141" t="s">
        <v>2298</v>
      </c>
      <c r="F4934" s="143" t="s">
        <v>7485</v>
      </c>
      <c r="G4934" s="140"/>
      <c r="H4934" s="143" t="s">
        <v>7486</v>
      </c>
    </row>
    <row r="4935" spans="1:8">
      <c r="A4935" s="146">
        <v>4914</v>
      </c>
      <c r="B4935" s="155"/>
      <c r="D4935" s="152"/>
      <c r="E4935" s="141" t="s">
        <v>2298</v>
      </c>
      <c r="F4935" s="143" t="s">
        <v>1590</v>
      </c>
      <c r="G4935" s="140"/>
      <c r="H4935" s="143" t="s">
        <v>1591</v>
      </c>
    </row>
    <row r="4936" spans="1:8">
      <c r="A4936" s="146">
        <v>4915</v>
      </c>
      <c r="B4936" s="155"/>
      <c r="D4936" s="152"/>
      <c r="E4936" s="141" t="s">
        <v>2298</v>
      </c>
      <c r="F4936" s="143" t="s">
        <v>8663</v>
      </c>
      <c r="G4936" s="140"/>
      <c r="H4936" s="143" t="s">
        <v>8662</v>
      </c>
    </row>
    <row r="4937" spans="1:8">
      <c r="A4937" s="146">
        <v>4916</v>
      </c>
      <c r="B4937" s="155"/>
      <c r="D4937" s="152"/>
      <c r="E4937" s="141" t="s">
        <v>2298</v>
      </c>
      <c r="F4937" s="143" t="s">
        <v>16573</v>
      </c>
      <c r="G4937" s="140"/>
      <c r="H4937" s="143" t="s">
        <v>16574</v>
      </c>
    </row>
    <row r="4938" spans="1:8">
      <c r="A4938" s="146">
        <v>4917</v>
      </c>
      <c r="B4938" s="155"/>
      <c r="D4938" s="152"/>
      <c r="E4938" s="141" t="s">
        <v>2298</v>
      </c>
      <c r="F4938" s="143" t="s">
        <v>9753</v>
      </c>
      <c r="G4938" s="140"/>
      <c r="H4938" s="143" t="s">
        <v>9754</v>
      </c>
    </row>
    <row r="4939" spans="1:8">
      <c r="A4939" s="146">
        <v>4918</v>
      </c>
      <c r="B4939" s="155"/>
      <c r="D4939" s="152"/>
      <c r="E4939" s="141" t="s">
        <v>2298</v>
      </c>
      <c r="F4939" s="143" t="s">
        <v>9755</v>
      </c>
      <c r="G4939" s="140"/>
      <c r="H4939" s="143" t="s">
        <v>9756</v>
      </c>
    </row>
    <row r="4940" spans="1:8">
      <c r="A4940" s="146">
        <v>4919</v>
      </c>
      <c r="B4940" s="155"/>
      <c r="D4940" s="152"/>
      <c r="E4940" s="141" t="s">
        <v>2298</v>
      </c>
      <c r="F4940" s="143" t="s">
        <v>23492</v>
      </c>
      <c r="G4940" s="140"/>
      <c r="H4940" s="143" t="s">
        <v>9757</v>
      </c>
    </row>
    <row r="4941" spans="1:8">
      <c r="A4941" s="146">
        <v>4920</v>
      </c>
      <c r="B4941" s="155"/>
      <c r="D4941" s="152"/>
      <c r="E4941" s="141" t="s">
        <v>2298</v>
      </c>
      <c r="F4941" s="143" t="s">
        <v>9758</v>
      </c>
      <c r="G4941" s="140"/>
      <c r="H4941" s="143" t="s">
        <v>9759</v>
      </c>
    </row>
    <row r="4942" spans="1:8">
      <c r="A4942" s="146">
        <v>4921</v>
      </c>
      <c r="B4942" s="155"/>
      <c r="D4942" s="152"/>
      <c r="E4942" s="141" t="s">
        <v>2298</v>
      </c>
      <c r="F4942" s="143" t="s">
        <v>9760</v>
      </c>
      <c r="G4942" s="140"/>
      <c r="H4942" s="143" t="s">
        <v>9761</v>
      </c>
    </row>
    <row r="4943" spans="1:8">
      <c r="A4943" s="146">
        <v>4922</v>
      </c>
      <c r="B4943" s="156"/>
      <c r="D4943" s="157"/>
      <c r="E4943" s="141" t="s">
        <v>2298</v>
      </c>
      <c r="F4943" s="143" t="s">
        <v>22556</v>
      </c>
      <c r="G4943" s="143"/>
      <c r="H4943" s="143" t="s">
        <v>22557</v>
      </c>
    </row>
    <row r="4944" spans="1:8">
      <c r="A4944" s="146">
        <v>4923</v>
      </c>
      <c r="B4944" s="155"/>
      <c r="D4944" s="152"/>
      <c r="E4944" s="141" t="s">
        <v>2298</v>
      </c>
      <c r="F4944" s="143" t="s">
        <v>9762</v>
      </c>
      <c r="G4944" s="140"/>
      <c r="H4944" s="143" t="s">
        <v>9763</v>
      </c>
    </row>
    <row r="4945" spans="1:8">
      <c r="A4945" s="146">
        <v>4924</v>
      </c>
      <c r="B4945" s="155"/>
      <c r="D4945" s="152"/>
      <c r="E4945" s="141" t="s">
        <v>2298</v>
      </c>
      <c r="F4945" s="143" t="s">
        <v>9764</v>
      </c>
      <c r="G4945" s="140"/>
      <c r="H4945" s="143" t="s">
        <v>9765</v>
      </c>
    </row>
    <row r="4946" spans="1:8">
      <c r="A4946" s="146">
        <v>4925</v>
      </c>
      <c r="B4946" s="155"/>
      <c r="D4946" s="152"/>
      <c r="E4946" s="141" t="s">
        <v>2298</v>
      </c>
      <c r="F4946" s="143" t="s">
        <v>9766</v>
      </c>
      <c r="G4946" s="140"/>
      <c r="H4946" s="143" t="s">
        <v>9767</v>
      </c>
    </row>
    <row r="4947" spans="1:8">
      <c r="A4947" s="146">
        <v>4926</v>
      </c>
      <c r="B4947" s="155"/>
      <c r="D4947" s="152"/>
      <c r="E4947" s="141" t="s">
        <v>2298</v>
      </c>
      <c r="F4947" s="143" t="s">
        <v>9768</v>
      </c>
      <c r="G4947" s="140"/>
      <c r="H4947" s="143" t="s">
        <v>9769</v>
      </c>
    </row>
    <row r="4948" spans="1:8">
      <c r="A4948" s="146">
        <v>4927</v>
      </c>
      <c r="B4948" s="155"/>
      <c r="D4948" s="152"/>
      <c r="E4948" s="141" t="s">
        <v>2298</v>
      </c>
      <c r="F4948" s="143" t="s">
        <v>9770</v>
      </c>
      <c r="G4948" s="140"/>
      <c r="H4948" s="143" t="s">
        <v>9771</v>
      </c>
    </row>
    <row r="4949" spans="1:8">
      <c r="A4949" s="146">
        <v>4928</v>
      </c>
      <c r="B4949" s="155"/>
      <c r="D4949" s="152"/>
      <c r="E4949" s="141" t="s">
        <v>2298</v>
      </c>
      <c r="F4949" s="143" t="s">
        <v>9772</v>
      </c>
      <c r="G4949" s="140"/>
      <c r="H4949" s="143" t="s">
        <v>9773</v>
      </c>
    </row>
    <row r="4950" spans="1:8">
      <c r="A4950" s="146">
        <v>4929</v>
      </c>
      <c r="B4950" s="155"/>
      <c r="D4950" s="152"/>
      <c r="E4950" s="141" t="s">
        <v>2298</v>
      </c>
      <c r="F4950" s="143" t="s">
        <v>9774</v>
      </c>
      <c r="G4950" s="140"/>
      <c r="H4950" s="143" t="s">
        <v>9775</v>
      </c>
    </row>
    <row r="4951" spans="1:8">
      <c r="A4951" s="146">
        <v>4930</v>
      </c>
      <c r="B4951" s="155"/>
      <c r="D4951" s="152"/>
      <c r="E4951" s="141" t="s">
        <v>2298</v>
      </c>
      <c r="F4951" s="143" t="s">
        <v>9777</v>
      </c>
      <c r="G4951" s="140"/>
      <c r="H4951" s="143" t="s">
        <v>9776</v>
      </c>
    </row>
    <row r="4952" spans="1:8">
      <c r="A4952" s="146">
        <v>4931</v>
      </c>
      <c r="B4952" s="155"/>
      <c r="D4952" s="152"/>
      <c r="E4952" s="141" t="s">
        <v>2298</v>
      </c>
      <c r="F4952" s="143" t="s">
        <v>10236</v>
      </c>
      <c r="G4952" s="140"/>
      <c r="H4952" s="143" t="s">
        <v>10234</v>
      </c>
    </row>
    <row r="4953" spans="1:8">
      <c r="A4953" s="146">
        <v>4932</v>
      </c>
      <c r="B4953" s="155"/>
      <c r="D4953" s="152"/>
      <c r="E4953" s="141" t="s">
        <v>2298</v>
      </c>
      <c r="F4953" s="143" t="s">
        <v>13818</v>
      </c>
      <c r="G4953" s="140"/>
      <c r="H4953" s="143" t="s">
        <v>13819</v>
      </c>
    </row>
    <row r="4954" spans="1:8">
      <c r="A4954" s="146">
        <v>4933</v>
      </c>
      <c r="B4954" s="155"/>
      <c r="D4954" s="152"/>
      <c r="E4954" s="141" t="s">
        <v>2298</v>
      </c>
      <c r="F4954" s="143" t="s">
        <v>17779</v>
      </c>
      <c r="G4954" s="140"/>
      <c r="H4954" s="143" t="s">
        <v>17780</v>
      </c>
    </row>
    <row r="4955" spans="1:8">
      <c r="A4955" s="146">
        <v>4934</v>
      </c>
      <c r="B4955" s="155"/>
      <c r="D4955" s="152"/>
      <c r="E4955" s="141" t="s">
        <v>2298</v>
      </c>
      <c r="F4955" s="143" t="s">
        <v>13894</v>
      </c>
      <c r="G4955" s="140"/>
      <c r="H4955" s="143" t="s">
        <v>13895</v>
      </c>
    </row>
    <row r="4956" spans="1:8">
      <c r="A4956" s="146">
        <v>4935</v>
      </c>
      <c r="B4956" s="155"/>
      <c r="D4956" s="152"/>
      <c r="E4956" s="141" t="s">
        <v>2298</v>
      </c>
      <c r="F4956" s="143" t="s">
        <v>13896</v>
      </c>
      <c r="G4956" s="140"/>
      <c r="H4956" s="143" t="s">
        <v>13897</v>
      </c>
    </row>
    <row r="4957" spans="1:8">
      <c r="A4957" s="146">
        <v>4936</v>
      </c>
      <c r="B4957" s="155"/>
      <c r="D4957" s="152"/>
      <c r="E4957" s="141" t="s">
        <v>2298</v>
      </c>
      <c r="F4957" s="143" t="s">
        <v>13898</v>
      </c>
      <c r="G4957" s="140"/>
      <c r="H4957" s="143" t="s">
        <v>13899</v>
      </c>
    </row>
    <row r="4958" spans="1:8">
      <c r="A4958" s="146">
        <v>4937</v>
      </c>
      <c r="B4958" s="155"/>
      <c r="D4958" s="152"/>
      <c r="E4958" s="141" t="s">
        <v>2298</v>
      </c>
      <c r="F4958" s="143" t="s">
        <v>13906</v>
      </c>
      <c r="G4958" s="140"/>
      <c r="H4958" s="143" t="s">
        <v>13907</v>
      </c>
    </row>
    <row r="4959" spans="1:8">
      <c r="A4959" s="146">
        <v>4938</v>
      </c>
      <c r="B4959" s="155"/>
      <c r="D4959" s="152"/>
      <c r="E4959" s="141" t="s">
        <v>2298</v>
      </c>
      <c r="F4959" s="143" t="s">
        <v>13908</v>
      </c>
      <c r="G4959" s="140"/>
      <c r="H4959" s="143" t="s">
        <v>13909</v>
      </c>
    </row>
    <row r="4960" spans="1:8">
      <c r="A4960" s="146">
        <v>4939</v>
      </c>
      <c r="B4960" s="155"/>
      <c r="D4960" s="152"/>
      <c r="E4960" s="141" t="s">
        <v>2298</v>
      </c>
      <c r="F4960" s="143" t="s">
        <v>13910</v>
      </c>
      <c r="G4960" s="140"/>
      <c r="H4960" s="143" t="s">
        <v>13911</v>
      </c>
    </row>
    <row r="4961" spans="1:9">
      <c r="A4961" s="146">
        <v>4940</v>
      </c>
      <c r="B4961" s="155"/>
      <c r="D4961" s="152"/>
      <c r="E4961" s="141" t="s">
        <v>2298</v>
      </c>
      <c r="F4961" s="143" t="s">
        <v>13912</v>
      </c>
      <c r="G4961" s="140"/>
      <c r="H4961" s="143" t="s">
        <v>13913</v>
      </c>
    </row>
    <row r="4962" spans="1:9">
      <c r="A4962" s="146">
        <v>4941</v>
      </c>
      <c r="B4962" s="155"/>
      <c r="D4962" s="152"/>
      <c r="E4962" s="141" t="s">
        <v>2298</v>
      </c>
      <c r="F4962" s="143" t="s">
        <v>13914</v>
      </c>
      <c r="G4962" s="140"/>
      <c r="H4962" s="143" t="s">
        <v>13915</v>
      </c>
    </row>
    <row r="4963" spans="1:9">
      <c r="A4963" s="146">
        <v>4942</v>
      </c>
      <c r="B4963" s="155"/>
      <c r="D4963" s="152"/>
      <c r="E4963" s="141" t="s">
        <v>2298</v>
      </c>
      <c r="F4963" s="143" t="s">
        <v>13916</v>
      </c>
      <c r="G4963" s="140"/>
      <c r="H4963" s="143" t="s">
        <v>13917</v>
      </c>
    </row>
    <row r="4964" spans="1:9">
      <c r="A4964" s="146">
        <v>4943</v>
      </c>
      <c r="B4964" s="155"/>
      <c r="D4964" s="152"/>
      <c r="E4964" s="141" t="s">
        <v>2298</v>
      </c>
      <c r="F4964" s="143" t="s">
        <v>13919</v>
      </c>
      <c r="G4964" s="140"/>
      <c r="H4964" s="143" t="s">
        <v>13918</v>
      </c>
    </row>
    <row r="4965" spans="1:9">
      <c r="A4965" s="146">
        <v>4944</v>
      </c>
      <c r="B4965" s="155"/>
      <c r="D4965" s="152"/>
      <c r="E4965" s="141" t="s">
        <v>2298</v>
      </c>
      <c r="F4965" s="143" t="s">
        <v>13922</v>
      </c>
      <c r="G4965" s="140"/>
      <c r="H4965" s="143" t="s">
        <v>13923</v>
      </c>
    </row>
    <row r="4966" spans="1:9">
      <c r="A4966" s="146">
        <v>4945</v>
      </c>
      <c r="B4966" s="155"/>
      <c r="D4966" s="152"/>
      <c r="E4966" s="141" t="s">
        <v>2298</v>
      </c>
      <c r="F4966" s="143" t="s">
        <v>13924</v>
      </c>
      <c r="G4966" s="140"/>
      <c r="H4966" s="143" t="s">
        <v>13925</v>
      </c>
    </row>
    <row r="4967" spans="1:9">
      <c r="A4967" s="146">
        <v>4946</v>
      </c>
      <c r="B4967" s="155"/>
      <c r="D4967" s="152"/>
      <c r="E4967" s="141" t="s">
        <v>2298</v>
      </c>
      <c r="F4967" s="143" t="s">
        <v>14139</v>
      </c>
      <c r="G4967" s="140"/>
      <c r="H4967" s="143" t="s">
        <v>14146</v>
      </c>
    </row>
    <row r="4968" spans="1:9">
      <c r="A4968" s="146">
        <v>4947</v>
      </c>
      <c r="B4968" s="155"/>
      <c r="D4968" s="152"/>
      <c r="E4968" s="141" t="s">
        <v>2298</v>
      </c>
      <c r="F4968" s="143" t="s">
        <v>14511</v>
      </c>
      <c r="G4968" s="140"/>
      <c r="H4968" s="143" t="s">
        <v>14512</v>
      </c>
    </row>
    <row r="4969" spans="1:9">
      <c r="A4969" s="146">
        <v>4948</v>
      </c>
      <c r="B4969" s="155"/>
      <c r="D4969" s="152"/>
      <c r="E4969" s="141" t="s">
        <v>2298</v>
      </c>
      <c r="F4969" s="143" t="s">
        <v>14513</v>
      </c>
      <c r="G4969" s="140"/>
      <c r="H4969" s="143" t="s">
        <v>14514</v>
      </c>
    </row>
    <row r="4970" spans="1:9">
      <c r="A4970" s="146">
        <v>4949</v>
      </c>
      <c r="B4970" s="155"/>
      <c r="D4970" s="152"/>
      <c r="E4970" s="141" t="s">
        <v>2298</v>
      </c>
      <c r="F4970" s="143" t="s">
        <v>14523</v>
      </c>
      <c r="G4970" s="140"/>
      <c r="H4970" s="143" t="s">
        <v>14519</v>
      </c>
    </row>
    <row r="4971" spans="1:9">
      <c r="A4971" s="146">
        <v>4950</v>
      </c>
      <c r="B4971" s="155"/>
      <c r="D4971" s="152"/>
      <c r="E4971" s="141" t="s">
        <v>2298</v>
      </c>
      <c r="F4971" s="143" t="s">
        <v>14576</v>
      </c>
      <c r="G4971" s="140"/>
      <c r="H4971" s="143" t="s">
        <v>14577</v>
      </c>
      <c r="I4971" s="159" t="s">
        <v>21887</v>
      </c>
    </row>
    <row r="4972" spans="1:9">
      <c r="A4972" s="146">
        <v>4951</v>
      </c>
      <c r="B4972" s="155"/>
      <c r="D4972" s="152"/>
      <c r="E4972" s="141" t="s">
        <v>2298</v>
      </c>
      <c r="F4972" s="143" t="s">
        <v>14717</v>
      </c>
      <c r="G4972" s="140"/>
      <c r="H4972" s="143" t="s">
        <v>14718</v>
      </c>
    </row>
    <row r="4973" spans="1:9">
      <c r="A4973" s="146">
        <v>4952</v>
      </c>
      <c r="B4973" s="155"/>
      <c r="D4973" s="152"/>
      <c r="E4973" s="141" t="s">
        <v>2298</v>
      </c>
      <c r="F4973" s="143" t="s">
        <v>14720</v>
      </c>
      <c r="G4973" s="140"/>
      <c r="H4973" s="143" t="s">
        <v>14719</v>
      </c>
    </row>
    <row r="4974" spans="1:9">
      <c r="A4974" s="146">
        <v>4953</v>
      </c>
      <c r="B4974" s="155"/>
      <c r="D4974" s="152"/>
      <c r="E4974" s="141" t="s">
        <v>2298</v>
      </c>
      <c r="F4974" s="143" t="s">
        <v>14897</v>
      </c>
      <c r="G4974" s="140"/>
      <c r="H4974" s="143" t="s">
        <v>14898</v>
      </c>
    </row>
    <row r="4975" spans="1:9">
      <c r="A4975" s="146">
        <v>4954</v>
      </c>
      <c r="B4975" s="155"/>
      <c r="D4975" s="152"/>
      <c r="E4975" s="141" t="s">
        <v>2298</v>
      </c>
      <c r="F4975" s="143" t="s">
        <v>14961</v>
      </c>
      <c r="G4975" s="140"/>
      <c r="H4975" s="143" t="s">
        <v>14960</v>
      </c>
    </row>
    <row r="4976" spans="1:9">
      <c r="A4976" s="146">
        <v>4955</v>
      </c>
      <c r="B4976" s="155"/>
      <c r="D4976" s="152"/>
      <c r="E4976" s="141" t="s">
        <v>2298</v>
      </c>
      <c r="F4976" s="143" t="s">
        <v>15289</v>
      </c>
      <c r="G4976" s="140"/>
      <c r="H4976" s="143" t="s">
        <v>15290</v>
      </c>
    </row>
    <row r="4977" spans="1:8">
      <c r="A4977" s="146">
        <v>4956</v>
      </c>
      <c r="B4977" s="155"/>
      <c r="D4977" s="152" t="s">
        <v>551</v>
      </c>
      <c r="E4977" s="141" t="s">
        <v>2298</v>
      </c>
      <c r="F4977" s="143" t="s">
        <v>15331</v>
      </c>
      <c r="G4977" s="140"/>
      <c r="H4977" s="143" t="s">
        <v>15332</v>
      </c>
    </row>
    <row r="4978" spans="1:8">
      <c r="A4978" s="146">
        <v>4957</v>
      </c>
      <c r="B4978" s="155"/>
      <c r="D4978" s="152"/>
      <c r="E4978" s="141" t="s">
        <v>2298</v>
      </c>
      <c r="F4978" s="143" t="s">
        <v>15720</v>
      </c>
      <c r="G4978" s="140"/>
      <c r="H4978" s="143" t="s">
        <v>15721</v>
      </c>
    </row>
    <row r="4979" spans="1:8">
      <c r="A4979" s="146">
        <v>4958</v>
      </c>
      <c r="B4979" s="155"/>
      <c r="D4979" s="152"/>
      <c r="E4979" s="141" t="s">
        <v>2298</v>
      </c>
      <c r="F4979" s="143" t="s">
        <v>16531</v>
      </c>
      <c r="G4979" s="140"/>
      <c r="H4979" s="143" t="s">
        <v>16532</v>
      </c>
    </row>
    <row r="4980" spans="1:8">
      <c r="A4980" s="146">
        <v>4959</v>
      </c>
      <c r="B4980" s="155"/>
      <c r="D4980" s="152"/>
      <c r="E4980" s="141" t="s">
        <v>2298</v>
      </c>
      <c r="F4980" s="143" t="s">
        <v>16533</v>
      </c>
      <c r="G4980" s="140"/>
      <c r="H4980" s="143" t="s">
        <v>16534</v>
      </c>
    </row>
    <row r="4981" spans="1:8">
      <c r="A4981" s="146">
        <v>4960</v>
      </c>
      <c r="B4981" s="155"/>
      <c r="D4981" s="152"/>
      <c r="E4981" s="141" t="s">
        <v>2298</v>
      </c>
      <c r="F4981" s="143" t="s">
        <v>16538</v>
      </c>
      <c r="G4981" s="140"/>
      <c r="H4981" s="143" t="s">
        <v>16535</v>
      </c>
    </row>
    <row r="4982" spans="1:8">
      <c r="A4982" s="146">
        <v>4961</v>
      </c>
      <c r="B4982" s="155"/>
      <c r="D4982" s="152"/>
      <c r="E4982" s="141" t="s">
        <v>2298</v>
      </c>
      <c r="F4982" s="143" t="s">
        <v>16537</v>
      </c>
      <c r="G4982" s="140"/>
      <c r="H4982" s="143" t="s">
        <v>16536</v>
      </c>
    </row>
    <row r="4983" spans="1:8">
      <c r="A4983" s="146">
        <v>4962</v>
      </c>
      <c r="B4983" s="155"/>
      <c r="D4983" s="152"/>
      <c r="E4983" s="141" t="s">
        <v>2298</v>
      </c>
      <c r="F4983" s="143" t="s">
        <v>16913</v>
      </c>
      <c r="G4983" s="140"/>
      <c r="H4983" s="143" t="s">
        <v>16914</v>
      </c>
    </row>
    <row r="4984" spans="1:8">
      <c r="A4984" s="146">
        <v>4963</v>
      </c>
      <c r="B4984" s="155"/>
      <c r="D4984" s="152"/>
      <c r="E4984" s="141" t="s">
        <v>2298</v>
      </c>
      <c r="F4984" s="143" t="s">
        <v>17230</v>
      </c>
      <c r="G4984" s="140"/>
      <c r="H4984" s="143" t="s">
        <v>17231</v>
      </c>
    </row>
    <row r="4985" spans="1:8">
      <c r="A4985" s="146">
        <v>4964</v>
      </c>
      <c r="B4985" s="155"/>
      <c r="D4985" s="152"/>
      <c r="E4985" s="141" t="s">
        <v>2298</v>
      </c>
      <c r="F4985" s="143" t="s">
        <v>17289</v>
      </c>
      <c r="G4985" s="140"/>
      <c r="H4985" s="143" t="s">
        <v>17290</v>
      </c>
    </row>
    <row r="4986" spans="1:8">
      <c r="A4986" s="146">
        <v>4965</v>
      </c>
      <c r="B4986" s="155"/>
      <c r="D4986" s="152" t="s">
        <v>551</v>
      </c>
      <c r="E4986" s="141" t="s">
        <v>2298</v>
      </c>
      <c r="F4986" s="143" t="s">
        <v>17554</v>
      </c>
      <c r="G4986" s="140"/>
      <c r="H4986" s="143" t="s">
        <v>17555</v>
      </c>
    </row>
    <row r="4987" spans="1:8">
      <c r="A4987" s="146">
        <v>4966</v>
      </c>
      <c r="B4987" s="155"/>
      <c r="D4987" s="152"/>
      <c r="E4987" s="141" t="s">
        <v>2298</v>
      </c>
      <c r="F4987" s="143" t="s">
        <v>17712</v>
      </c>
      <c r="G4987" s="140"/>
      <c r="H4987" s="143" t="s">
        <v>17713</v>
      </c>
    </row>
    <row r="4988" spans="1:8">
      <c r="A4988" s="146">
        <v>4967</v>
      </c>
      <c r="B4988" s="155"/>
      <c r="D4988" s="152"/>
      <c r="E4988" s="141" t="s">
        <v>2298</v>
      </c>
      <c r="F4988" s="143" t="s">
        <v>18659</v>
      </c>
      <c r="G4988" s="140"/>
      <c r="H4988" s="143" t="s">
        <v>18660</v>
      </c>
    </row>
    <row r="4989" spans="1:8">
      <c r="A4989" s="146">
        <v>4968</v>
      </c>
      <c r="B4989" s="155"/>
      <c r="D4989" s="152"/>
      <c r="E4989" s="141" t="s">
        <v>2298</v>
      </c>
      <c r="F4989" s="143" t="s">
        <v>18679</v>
      </c>
      <c r="G4989" s="140"/>
      <c r="H4989" s="143" t="s">
        <v>18680</v>
      </c>
    </row>
    <row r="4990" spans="1:8">
      <c r="A4990" s="146">
        <v>4969</v>
      </c>
      <c r="B4990" s="155"/>
      <c r="D4990" s="152"/>
      <c r="E4990" s="141" t="s">
        <v>2298</v>
      </c>
      <c r="F4990" s="143" t="s">
        <v>18876</v>
      </c>
      <c r="G4990" s="140"/>
      <c r="H4990" s="143" t="s">
        <v>18877</v>
      </c>
    </row>
    <row r="4991" spans="1:8">
      <c r="A4991" s="146">
        <v>4970</v>
      </c>
      <c r="B4991" s="155"/>
      <c r="D4991" s="152"/>
      <c r="E4991" s="141" t="s">
        <v>2298</v>
      </c>
      <c r="F4991" s="143" t="s">
        <v>18916</v>
      </c>
      <c r="G4991" s="140"/>
      <c r="H4991" s="143" t="s">
        <v>18917</v>
      </c>
    </row>
    <row r="4992" spans="1:8">
      <c r="A4992" s="146">
        <v>4971</v>
      </c>
      <c r="B4992" s="155"/>
      <c r="D4992" s="152"/>
      <c r="E4992" s="141" t="s">
        <v>2298</v>
      </c>
      <c r="F4992" s="143" t="s">
        <v>19596</v>
      </c>
      <c r="G4992" s="140"/>
      <c r="H4992" s="143" t="s">
        <v>19595</v>
      </c>
    </row>
    <row r="4993" spans="1:13">
      <c r="A4993" s="146">
        <v>4972</v>
      </c>
      <c r="B4993" s="155"/>
      <c r="D4993" s="152"/>
      <c r="E4993" s="141" t="s">
        <v>2298</v>
      </c>
      <c r="F4993" s="143" t="s">
        <v>19597</v>
      </c>
      <c r="G4993" s="140"/>
      <c r="H4993" s="143" t="s">
        <v>19598</v>
      </c>
    </row>
    <row r="4994" spans="1:13">
      <c r="A4994" s="146">
        <v>4973</v>
      </c>
      <c r="B4994" s="155"/>
      <c r="D4994" s="152"/>
      <c r="E4994" s="141" t="s">
        <v>2298</v>
      </c>
      <c r="F4994" s="143" t="s">
        <v>21886</v>
      </c>
      <c r="G4994" s="140"/>
      <c r="H4994" s="143" t="s">
        <v>6406</v>
      </c>
      <c r="I4994" s="159" t="s">
        <v>21888</v>
      </c>
    </row>
    <row r="4995" spans="1:13">
      <c r="A4995" s="146">
        <v>4974</v>
      </c>
      <c r="B4995" s="155"/>
      <c r="D4995" s="152"/>
      <c r="E4995" s="141" t="s">
        <v>2298</v>
      </c>
      <c r="F4995" s="143" t="s">
        <v>24116</v>
      </c>
      <c r="G4995" s="140"/>
      <c r="H4995" s="143" t="s">
        <v>24117</v>
      </c>
    </row>
    <row r="4996" spans="1:13">
      <c r="A4996" s="146">
        <v>4975</v>
      </c>
      <c r="B4996" s="155"/>
      <c r="D4996" s="152"/>
      <c r="E4996" s="141" t="s">
        <v>2298</v>
      </c>
      <c r="F4996" s="143" t="s">
        <v>24118</v>
      </c>
      <c r="G4996" s="140"/>
      <c r="H4996" s="143" t="s">
        <v>24119</v>
      </c>
    </row>
    <row r="4997" spans="1:13">
      <c r="A4997" s="146">
        <v>4976</v>
      </c>
      <c r="B4997" s="155"/>
      <c r="D4997" s="152"/>
      <c r="E4997" s="141" t="s">
        <v>2298</v>
      </c>
      <c r="F4997" s="143" t="s">
        <v>21887</v>
      </c>
      <c r="G4997" s="140"/>
      <c r="H4997" s="143" t="s">
        <v>24137</v>
      </c>
    </row>
    <row r="4998" spans="1:13">
      <c r="A4998" s="146">
        <v>4977</v>
      </c>
      <c r="B4998" s="155"/>
      <c r="D4998" s="152"/>
      <c r="E4998" s="141" t="s">
        <v>45</v>
      </c>
      <c r="F4998" s="143" t="s">
        <v>9830</v>
      </c>
      <c r="G4998" s="140"/>
      <c r="H4998" s="143" t="s">
        <v>9829</v>
      </c>
    </row>
    <row r="4999" spans="1:13">
      <c r="A4999" s="146">
        <v>4978</v>
      </c>
      <c r="B4999" s="155"/>
      <c r="D4999" s="152"/>
      <c r="E4999" s="141" t="s">
        <v>45</v>
      </c>
      <c r="F4999" s="143" t="s">
        <v>14792</v>
      </c>
      <c r="G4999" s="140"/>
      <c r="H4999" s="143" t="s">
        <v>14793</v>
      </c>
    </row>
    <row r="5000" spans="1:13">
      <c r="A5000" s="146">
        <v>4979</v>
      </c>
      <c r="B5000" s="155"/>
      <c r="D5000" s="152"/>
      <c r="E5000" s="141" t="s">
        <v>45</v>
      </c>
      <c r="F5000" s="143" t="s">
        <v>14794</v>
      </c>
      <c r="G5000" s="140"/>
      <c r="H5000" s="143" t="s">
        <v>14795</v>
      </c>
    </row>
    <row r="5001" spans="1:13">
      <c r="A5001" s="146">
        <v>4980</v>
      </c>
      <c r="B5001" s="155"/>
      <c r="D5001" s="152"/>
      <c r="E5001" s="141" t="s">
        <v>45</v>
      </c>
      <c r="F5001" s="143" t="s">
        <v>14796</v>
      </c>
      <c r="G5001" s="140"/>
      <c r="H5001" s="143" t="s">
        <v>14797</v>
      </c>
    </row>
    <row r="5002" spans="1:13">
      <c r="A5002" s="146">
        <v>4981</v>
      </c>
      <c r="B5002" s="155"/>
      <c r="D5002" s="152"/>
      <c r="E5002" s="141" t="s">
        <v>45</v>
      </c>
      <c r="F5002" s="143" t="s">
        <v>14800</v>
      </c>
      <c r="G5002" s="140"/>
      <c r="H5002" s="143" t="s">
        <v>14801</v>
      </c>
    </row>
    <row r="5003" spans="1:13">
      <c r="A5003" s="146">
        <v>4982</v>
      </c>
      <c r="B5003" s="155"/>
      <c r="D5003" s="152"/>
      <c r="E5003" s="141" t="s">
        <v>45</v>
      </c>
      <c r="F5003" s="143" t="s">
        <v>17021</v>
      </c>
      <c r="G5003" s="140"/>
      <c r="H5003" s="143" t="s">
        <v>14802</v>
      </c>
    </row>
    <row r="5004" spans="1:13">
      <c r="A5004" s="146">
        <v>4983</v>
      </c>
      <c r="B5004" s="155"/>
      <c r="D5004" s="152"/>
      <c r="E5004" s="141" t="s">
        <v>40</v>
      </c>
      <c r="F5004" s="143" t="s">
        <v>7487</v>
      </c>
      <c r="G5004" s="140"/>
      <c r="H5004" s="143" t="s">
        <v>7488</v>
      </c>
    </row>
    <row r="5005" spans="1:13">
      <c r="A5005" s="146">
        <v>4984</v>
      </c>
      <c r="B5005" s="155"/>
      <c r="D5005" s="152"/>
      <c r="E5005" s="141" t="s">
        <v>40</v>
      </c>
      <c r="F5005" s="143" t="s">
        <v>19591</v>
      </c>
      <c r="G5005" s="140"/>
      <c r="H5005" s="143" t="s">
        <v>19590</v>
      </c>
    </row>
    <row r="5006" spans="1:13">
      <c r="A5006" s="146">
        <v>4985</v>
      </c>
      <c r="B5006" s="155"/>
      <c r="D5006" s="152"/>
      <c r="E5006" s="141" t="s">
        <v>40</v>
      </c>
      <c r="F5006" s="143" t="s">
        <v>19593</v>
      </c>
      <c r="G5006" s="140"/>
      <c r="H5006" s="143" t="s">
        <v>19594</v>
      </c>
    </row>
    <row r="5007" spans="1:13">
      <c r="A5007" s="146">
        <v>4986</v>
      </c>
      <c r="B5007" s="155"/>
      <c r="D5007" s="152"/>
      <c r="E5007" s="141" t="s">
        <v>40</v>
      </c>
      <c r="F5007" s="143" t="s">
        <v>24730</v>
      </c>
      <c r="G5007" s="140"/>
      <c r="H5007" s="143" t="s">
        <v>24731</v>
      </c>
    </row>
    <row r="5008" spans="1:13">
      <c r="A5008" s="146">
        <v>4987</v>
      </c>
      <c r="B5008" s="158"/>
      <c r="D5008" s="154"/>
      <c r="E5008" s="141" t="s">
        <v>40</v>
      </c>
      <c r="F5008" s="143" t="s">
        <v>25446</v>
      </c>
      <c r="G5008" s="143"/>
      <c r="H5008" s="143" t="s">
        <v>25447</v>
      </c>
      <c r="M5008" s="169"/>
    </row>
    <row r="5009" spans="1:8">
      <c r="A5009" s="146">
        <v>4988</v>
      </c>
      <c r="B5009" s="155"/>
      <c r="D5009" s="152"/>
      <c r="E5009" s="141" t="s">
        <v>44</v>
      </c>
      <c r="F5009" s="143" t="s">
        <v>1287</v>
      </c>
      <c r="G5009" s="140"/>
      <c r="H5009" s="143" t="s">
        <v>1288</v>
      </c>
    </row>
    <row r="5010" spans="1:8">
      <c r="A5010" s="146">
        <v>4989</v>
      </c>
      <c r="B5010" s="155"/>
      <c r="D5010" s="152"/>
      <c r="E5010" s="141" t="s">
        <v>44</v>
      </c>
      <c r="F5010" s="143" t="s">
        <v>1289</v>
      </c>
      <c r="G5010" s="140"/>
      <c r="H5010" s="143" t="s">
        <v>1290</v>
      </c>
    </row>
    <row r="5011" spans="1:8">
      <c r="A5011" s="146">
        <v>4990</v>
      </c>
      <c r="B5011" s="155"/>
      <c r="D5011" s="152"/>
      <c r="E5011" s="141" t="s">
        <v>44</v>
      </c>
      <c r="F5011" s="143" t="s">
        <v>7353</v>
      </c>
      <c r="G5011" s="140"/>
      <c r="H5011" s="143" t="s">
        <v>1291</v>
      </c>
    </row>
    <row r="5012" spans="1:8">
      <c r="A5012" s="146">
        <v>4991</v>
      </c>
      <c r="B5012" s="155"/>
      <c r="D5012" s="152"/>
      <c r="E5012" s="141" t="s">
        <v>44</v>
      </c>
      <c r="F5012" s="143" t="s">
        <v>7351</v>
      </c>
      <c r="G5012" s="140"/>
      <c r="H5012" s="143" t="s">
        <v>7352</v>
      </c>
    </row>
    <row r="5013" spans="1:8" ht="58">
      <c r="A5013" s="146">
        <v>4992</v>
      </c>
      <c r="B5013" s="155"/>
      <c r="D5013" s="152"/>
      <c r="E5013" s="141" t="s">
        <v>44</v>
      </c>
      <c r="F5013" s="143" t="s">
        <v>21643</v>
      </c>
      <c r="G5013" s="140"/>
      <c r="H5013" s="143" t="s">
        <v>7350</v>
      </c>
    </row>
    <row r="5014" spans="1:8">
      <c r="A5014" s="146">
        <v>4993</v>
      </c>
      <c r="B5014" s="155"/>
      <c r="D5014" s="152"/>
      <c r="E5014" s="141" t="s">
        <v>44</v>
      </c>
      <c r="F5014" s="143" t="s">
        <v>1292</v>
      </c>
      <c r="G5014" s="140"/>
      <c r="H5014" s="143" t="s">
        <v>1293</v>
      </c>
    </row>
    <row r="5015" spans="1:8">
      <c r="A5015" s="146">
        <v>4994</v>
      </c>
      <c r="B5015" s="155"/>
      <c r="D5015" s="152"/>
      <c r="E5015" s="141" t="s">
        <v>44</v>
      </c>
      <c r="F5015" s="143" t="s">
        <v>1294</v>
      </c>
      <c r="G5015" s="140"/>
      <c r="H5015" s="143" t="s">
        <v>1295</v>
      </c>
    </row>
    <row r="5016" spans="1:8">
      <c r="A5016" s="146">
        <v>4995</v>
      </c>
      <c r="B5016" s="155"/>
      <c r="D5016" s="152"/>
      <c r="E5016" s="141" t="s">
        <v>44</v>
      </c>
      <c r="F5016" s="143" t="s">
        <v>1296</v>
      </c>
      <c r="G5016" s="140"/>
      <c r="H5016" s="143" t="s">
        <v>1297</v>
      </c>
    </row>
    <row r="5017" spans="1:8">
      <c r="A5017" s="146">
        <v>4996</v>
      </c>
      <c r="B5017" s="155"/>
      <c r="D5017" s="152"/>
      <c r="E5017" s="141" t="s">
        <v>44</v>
      </c>
      <c r="F5017" s="143" t="s">
        <v>1298</v>
      </c>
      <c r="G5017" s="140"/>
      <c r="H5017" s="143" t="s">
        <v>1299</v>
      </c>
    </row>
    <row r="5018" spans="1:8">
      <c r="A5018" s="146">
        <v>4997</v>
      </c>
      <c r="B5018" s="155"/>
      <c r="D5018" s="152"/>
      <c r="E5018" s="141" t="s">
        <v>44</v>
      </c>
      <c r="F5018" s="143" t="s">
        <v>1300</v>
      </c>
      <c r="G5018" s="140"/>
      <c r="H5018" s="143" t="s">
        <v>1301</v>
      </c>
    </row>
    <row r="5019" spans="1:8">
      <c r="A5019" s="146">
        <v>4998</v>
      </c>
      <c r="B5019" s="155"/>
      <c r="D5019" s="152"/>
      <c r="E5019" s="141" t="s">
        <v>44</v>
      </c>
      <c r="F5019" s="143" t="s">
        <v>21000</v>
      </c>
      <c r="G5019" s="140"/>
      <c r="H5019" s="143" t="s">
        <v>1302</v>
      </c>
    </row>
    <row r="5020" spans="1:8">
      <c r="A5020" s="146">
        <v>4999</v>
      </c>
      <c r="B5020" s="155"/>
      <c r="D5020" s="152"/>
      <c r="E5020" s="141" t="s">
        <v>44</v>
      </c>
      <c r="F5020" s="143" t="s">
        <v>1303</v>
      </c>
      <c r="G5020" s="140"/>
      <c r="H5020" s="143" t="s">
        <v>1304</v>
      </c>
    </row>
    <row r="5021" spans="1:8">
      <c r="A5021" s="146">
        <v>5000</v>
      </c>
      <c r="B5021" s="155"/>
      <c r="D5021" s="152"/>
      <c r="E5021" s="141" t="s">
        <v>44</v>
      </c>
      <c r="F5021" s="143" t="s">
        <v>1305</v>
      </c>
      <c r="G5021" s="140"/>
      <c r="H5021" s="143" t="s">
        <v>1306</v>
      </c>
    </row>
    <row r="5022" spans="1:8">
      <c r="A5022" s="146">
        <v>5001</v>
      </c>
      <c r="B5022" s="155"/>
      <c r="D5022" s="152"/>
      <c r="E5022" s="141" t="s">
        <v>44</v>
      </c>
      <c r="F5022" s="143" t="s">
        <v>1307</v>
      </c>
      <c r="G5022" s="140"/>
      <c r="H5022" s="143" t="s">
        <v>1308</v>
      </c>
    </row>
    <row r="5023" spans="1:8">
      <c r="A5023" s="146">
        <v>5002</v>
      </c>
      <c r="B5023" s="155"/>
      <c r="D5023" s="152" t="s">
        <v>551</v>
      </c>
      <c r="E5023" s="141" t="s">
        <v>44</v>
      </c>
      <c r="F5023" s="143" t="s">
        <v>1309</v>
      </c>
      <c r="G5023" s="140"/>
      <c r="H5023" s="143" t="s">
        <v>1310</v>
      </c>
    </row>
    <row r="5024" spans="1:8">
      <c r="A5024" s="146">
        <v>5003</v>
      </c>
      <c r="B5024" s="155"/>
      <c r="D5024" s="152"/>
      <c r="E5024" s="141" t="s">
        <v>44</v>
      </c>
      <c r="F5024" s="143" t="s">
        <v>1311</v>
      </c>
      <c r="G5024" s="140"/>
      <c r="H5024" s="143" t="s">
        <v>1312</v>
      </c>
    </row>
    <row r="5025" spans="1:8">
      <c r="A5025" s="146">
        <v>5004</v>
      </c>
      <c r="B5025" s="155"/>
      <c r="D5025" s="152"/>
      <c r="E5025" s="141" t="s">
        <v>44</v>
      </c>
      <c r="F5025" s="143" t="s">
        <v>1313</v>
      </c>
      <c r="G5025" s="140"/>
      <c r="H5025" s="143" t="s">
        <v>1314</v>
      </c>
    </row>
    <row r="5026" spans="1:8">
      <c r="A5026" s="146">
        <v>5005</v>
      </c>
      <c r="B5026" s="155"/>
      <c r="D5026" s="152"/>
      <c r="E5026" s="141" t="s">
        <v>44</v>
      </c>
      <c r="F5026" s="143" t="s">
        <v>1315</v>
      </c>
      <c r="G5026" s="140"/>
      <c r="H5026" s="143" t="s">
        <v>1316</v>
      </c>
    </row>
    <row r="5027" spans="1:8">
      <c r="A5027" s="146">
        <v>5006</v>
      </c>
      <c r="B5027" s="155"/>
      <c r="D5027" s="152"/>
      <c r="E5027" s="141" t="s">
        <v>44</v>
      </c>
      <c r="F5027" s="143" t="s">
        <v>1317</v>
      </c>
      <c r="G5027" s="140"/>
      <c r="H5027" s="143" t="s">
        <v>1318</v>
      </c>
    </row>
    <row r="5028" spans="1:8">
      <c r="A5028" s="146">
        <v>5007</v>
      </c>
      <c r="B5028" s="155"/>
      <c r="D5028" s="152"/>
      <c r="E5028" s="141" t="s">
        <v>44</v>
      </c>
      <c r="F5028" s="143" t="s">
        <v>1319</v>
      </c>
      <c r="G5028" s="140"/>
      <c r="H5028" s="143" t="s">
        <v>1320</v>
      </c>
    </row>
    <row r="5029" spans="1:8">
      <c r="A5029" s="146">
        <v>5008</v>
      </c>
      <c r="B5029" s="155"/>
      <c r="D5029" s="152"/>
      <c r="E5029" s="141" t="s">
        <v>44</v>
      </c>
      <c r="F5029" s="143" t="s">
        <v>1321</v>
      </c>
      <c r="G5029" s="140"/>
      <c r="H5029" s="143" t="s">
        <v>1322</v>
      </c>
    </row>
    <row r="5030" spans="1:8">
      <c r="A5030" s="146">
        <v>5009</v>
      </c>
      <c r="B5030" s="155"/>
      <c r="D5030" s="152"/>
      <c r="E5030" s="141" t="s">
        <v>44</v>
      </c>
      <c r="F5030" s="143" t="s">
        <v>1323</v>
      </c>
      <c r="G5030" s="140"/>
      <c r="H5030" s="143" t="s">
        <v>1324</v>
      </c>
    </row>
    <row r="5031" spans="1:8">
      <c r="A5031" s="146">
        <v>5010</v>
      </c>
      <c r="B5031" s="155"/>
      <c r="D5031" s="152"/>
      <c r="E5031" s="141" t="s">
        <v>44</v>
      </c>
      <c r="F5031" s="143" t="s">
        <v>23503</v>
      </c>
      <c r="G5031" s="140"/>
      <c r="H5031" s="143" t="s">
        <v>14032</v>
      </c>
    </row>
    <row r="5032" spans="1:8">
      <c r="A5032" s="146">
        <v>5011</v>
      </c>
      <c r="B5032" s="155"/>
      <c r="D5032" s="152"/>
      <c r="E5032" s="141" t="s">
        <v>44</v>
      </c>
      <c r="F5032" s="143" t="s">
        <v>4404</v>
      </c>
      <c r="G5032" s="140"/>
      <c r="H5032" s="143" t="s">
        <v>23494</v>
      </c>
    </row>
    <row r="5033" spans="1:8" ht="58">
      <c r="A5033" s="146">
        <v>5012</v>
      </c>
      <c r="B5033" s="155"/>
      <c r="D5033" s="152"/>
      <c r="E5033" s="141" t="s">
        <v>44</v>
      </c>
      <c r="F5033" s="143" t="s">
        <v>23495</v>
      </c>
      <c r="G5033" s="140"/>
      <c r="H5033" s="143" t="s">
        <v>14033</v>
      </c>
    </row>
    <row r="5034" spans="1:8">
      <c r="A5034" s="146">
        <v>5013</v>
      </c>
      <c r="B5034" s="155"/>
      <c r="D5034" s="152"/>
      <c r="E5034" s="141" t="s">
        <v>44</v>
      </c>
      <c r="F5034" s="143" t="s">
        <v>14034</v>
      </c>
      <c r="G5034" s="140"/>
      <c r="H5034" s="143" t="s">
        <v>14035</v>
      </c>
    </row>
    <row r="5035" spans="1:8">
      <c r="A5035" s="146">
        <v>5014</v>
      </c>
      <c r="B5035" s="155"/>
      <c r="D5035" s="152" t="s">
        <v>551</v>
      </c>
      <c r="E5035" s="141" t="s">
        <v>44</v>
      </c>
      <c r="F5035" s="143" t="s">
        <v>14036</v>
      </c>
      <c r="G5035" s="140"/>
      <c r="H5035" s="143" t="s">
        <v>14037</v>
      </c>
    </row>
    <row r="5036" spans="1:8">
      <c r="A5036" s="146">
        <v>5015</v>
      </c>
      <c r="B5036" s="155"/>
      <c r="D5036" s="152"/>
      <c r="E5036" s="141" t="s">
        <v>44</v>
      </c>
      <c r="F5036" s="143" t="s">
        <v>23499</v>
      </c>
      <c r="G5036" s="140"/>
      <c r="H5036" s="143" t="s">
        <v>14038</v>
      </c>
    </row>
    <row r="5037" spans="1:8">
      <c r="A5037" s="146">
        <v>5016</v>
      </c>
      <c r="B5037" s="155"/>
      <c r="D5037" s="152" t="s">
        <v>551</v>
      </c>
      <c r="E5037" s="141" t="s">
        <v>44</v>
      </c>
      <c r="F5037" s="143" t="s">
        <v>23498</v>
      </c>
      <c r="G5037" s="140"/>
      <c r="H5037" s="143" t="s">
        <v>23497</v>
      </c>
    </row>
    <row r="5038" spans="1:8" ht="43.5">
      <c r="A5038" s="146">
        <v>5017</v>
      </c>
      <c r="B5038" s="155"/>
      <c r="D5038" s="152"/>
      <c r="E5038" s="141" t="s">
        <v>44</v>
      </c>
      <c r="F5038" s="143" t="s">
        <v>23496</v>
      </c>
      <c r="G5038" s="140"/>
      <c r="H5038" s="143" t="s">
        <v>14039</v>
      </c>
    </row>
    <row r="5039" spans="1:8">
      <c r="A5039" s="146">
        <v>5018</v>
      </c>
      <c r="B5039" s="155"/>
      <c r="D5039" s="152" t="s">
        <v>551</v>
      </c>
      <c r="E5039" s="141" t="s">
        <v>44</v>
      </c>
      <c r="F5039" s="143" t="s">
        <v>14040</v>
      </c>
      <c r="G5039" s="140"/>
      <c r="H5039" s="143" t="s">
        <v>14041</v>
      </c>
    </row>
    <row r="5040" spans="1:8">
      <c r="A5040" s="146">
        <v>5019</v>
      </c>
      <c r="B5040" s="155"/>
      <c r="D5040" s="152"/>
      <c r="E5040" s="141" t="s">
        <v>44</v>
      </c>
      <c r="F5040" s="143" t="s">
        <v>14221</v>
      </c>
      <c r="G5040" s="140"/>
      <c r="H5040" s="143" t="s">
        <v>14220</v>
      </c>
    </row>
    <row r="5041" spans="1:8">
      <c r="A5041" s="146">
        <v>5020</v>
      </c>
      <c r="B5041" s="155"/>
      <c r="D5041" s="152"/>
      <c r="E5041" s="141" t="s">
        <v>44</v>
      </c>
      <c r="F5041" s="143" t="s">
        <v>14360</v>
      </c>
      <c r="G5041" s="140"/>
      <c r="H5041" s="143" t="s">
        <v>14361</v>
      </c>
    </row>
    <row r="5042" spans="1:8">
      <c r="A5042" s="146">
        <v>5021</v>
      </c>
      <c r="B5042" s="155"/>
      <c r="D5042" s="152"/>
      <c r="E5042" s="141" t="s">
        <v>44</v>
      </c>
      <c r="F5042" s="143" t="s">
        <v>14362</v>
      </c>
      <c r="G5042" s="140"/>
      <c r="H5042" s="143" t="s">
        <v>14363</v>
      </c>
    </row>
    <row r="5043" spans="1:8" ht="130.5">
      <c r="A5043" s="146">
        <v>5022</v>
      </c>
      <c r="B5043" s="155"/>
      <c r="D5043" s="152"/>
      <c r="E5043" s="141" t="s">
        <v>44</v>
      </c>
      <c r="F5043" s="143" t="s">
        <v>23500</v>
      </c>
      <c r="G5043" s="140"/>
      <c r="H5043" s="143" t="s">
        <v>14364</v>
      </c>
    </row>
    <row r="5044" spans="1:8">
      <c r="A5044" s="146">
        <v>5023</v>
      </c>
      <c r="B5044" s="155"/>
      <c r="D5044" s="152"/>
      <c r="E5044" s="141" t="s">
        <v>44</v>
      </c>
      <c r="F5044" s="143" t="s">
        <v>11249</v>
      </c>
      <c r="G5044" s="140"/>
      <c r="H5044" s="143" t="s">
        <v>23501</v>
      </c>
    </row>
    <row r="5045" spans="1:8">
      <c r="A5045" s="146">
        <v>5024</v>
      </c>
      <c r="B5045" s="155"/>
      <c r="D5045" s="152" t="s">
        <v>551</v>
      </c>
      <c r="E5045" s="141" t="s">
        <v>44</v>
      </c>
      <c r="F5045" s="143" t="s">
        <v>14365</v>
      </c>
      <c r="G5045" s="140"/>
      <c r="H5045" s="143" t="s">
        <v>14366</v>
      </c>
    </row>
    <row r="5046" spans="1:8">
      <c r="A5046" s="146">
        <v>5025</v>
      </c>
      <c r="B5046" s="155"/>
      <c r="D5046" s="152"/>
      <c r="E5046" s="141" t="s">
        <v>44</v>
      </c>
      <c r="F5046" s="143" t="s">
        <v>14484</v>
      </c>
      <c r="G5046" s="140"/>
      <c r="H5046" s="143" t="s">
        <v>14483</v>
      </c>
    </row>
    <row r="5047" spans="1:8">
      <c r="A5047" s="146">
        <v>5026</v>
      </c>
      <c r="B5047" s="155"/>
      <c r="D5047" s="152"/>
      <c r="E5047" s="141" t="s">
        <v>44</v>
      </c>
      <c r="F5047" s="143" t="s">
        <v>14619</v>
      </c>
      <c r="G5047" s="140"/>
      <c r="H5047" s="143" t="s">
        <v>14620</v>
      </c>
    </row>
    <row r="5048" spans="1:8">
      <c r="A5048" s="146">
        <v>5027</v>
      </c>
      <c r="B5048" s="155"/>
      <c r="D5048" s="152"/>
      <c r="E5048" s="141" t="s">
        <v>44</v>
      </c>
      <c r="F5048" s="143" t="s">
        <v>14947</v>
      </c>
      <c r="G5048" s="140"/>
      <c r="H5048" s="143" t="s">
        <v>14948</v>
      </c>
    </row>
    <row r="5049" spans="1:8">
      <c r="A5049" s="146">
        <v>5028</v>
      </c>
      <c r="B5049" s="155"/>
      <c r="D5049" s="152"/>
      <c r="E5049" s="141" t="s">
        <v>44</v>
      </c>
      <c r="F5049" s="143" t="s">
        <v>14949</v>
      </c>
      <c r="G5049" s="140"/>
      <c r="H5049" s="143" t="s">
        <v>14950</v>
      </c>
    </row>
    <row r="5050" spans="1:8">
      <c r="A5050" s="146">
        <v>5029</v>
      </c>
      <c r="B5050" s="155"/>
      <c r="D5050" s="152"/>
      <c r="E5050" s="141" t="s">
        <v>44</v>
      </c>
      <c r="F5050" s="143" t="s">
        <v>15599</v>
      </c>
      <c r="G5050" s="140"/>
      <c r="H5050" s="143" t="s">
        <v>23504</v>
      </c>
    </row>
    <row r="5051" spans="1:8">
      <c r="A5051" s="146">
        <v>5030</v>
      </c>
      <c r="B5051" s="155"/>
      <c r="D5051" s="152"/>
      <c r="E5051" s="141" t="s">
        <v>44</v>
      </c>
      <c r="F5051" s="143" t="s">
        <v>15751</v>
      </c>
      <c r="G5051" s="140"/>
      <c r="H5051" s="143" t="s">
        <v>15752</v>
      </c>
    </row>
    <row r="5052" spans="1:8">
      <c r="A5052" s="146">
        <v>5031</v>
      </c>
      <c r="B5052" s="155"/>
      <c r="D5052" s="152"/>
      <c r="E5052" s="141" t="s">
        <v>44</v>
      </c>
      <c r="F5052" s="143" t="s">
        <v>15882</v>
      </c>
      <c r="G5052" s="140"/>
      <c r="H5052" s="143" t="s">
        <v>15883</v>
      </c>
    </row>
    <row r="5053" spans="1:8">
      <c r="A5053" s="146">
        <v>5032</v>
      </c>
      <c r="B5053" s="155"/>
      <c r="D5053" s="152"/>
      <c r="E5053" s="141" t="s">
        <v>44</v>
      </c>
      <c r="F5053" s="143" t="s">
        <v>23502</v>
      </c>
      <c r="G5053" s="140"/>
      <c r="H5053" s="143" t="s">
        <v>15921</v>
      </c>
    </row>
    <row r="5054" spans="1:8">
      <c r="A5054" s="146">
        <v>5033</v>
      </c>
      <c r="B5054" s="155"/>
      <c r="D5054" s="152"/>
      <c r="E5054" s="141" t="s">
        <v>44</v>
      </c>
      <c r="F5054" s="143" t="s">
        <v>16149</v>
      </c>
      <c r="G5054" s="140"/>
      <c r="H5054" s="143" t="s">
        <v>16150</v>
      </c>
    </row>
    <row r="5055" spans="1:8">
      <c r="A5055" s="146">
        <v>5034</v>
      </c>
      <c r="B5055" s="155"/>
      <c r="D5055" s="152"/>
      <c r="E5055" s="141" t="s">
        <v>44</v>
      </c>
      <c r="F5055" s="143" t="s">
        <v>16758</v>
      </c>
      <c r="G5055" s="140"/>
      <c r="H5055" s="143" t="s">
        <v>16759</v>
      </c>
    </row>
    <row r="5056" spans="1:8">
      <c r="A5056" s="146">
        <v>5035</v>
      </c>
      <c r="B5056" s="155"/>
      <c r="D5056" s="152"/>
      <c r="E5056" s="141" t="s">
        <v>44</v>
      </c>
      <c r="F5056" s="143" t="s">
        <v>16820</v>
      </c>
      <c r="G5056" s="140"/>
      <c r="H5056" s="143" t="s">
        <v>16821</v>
      </c>
    </row>
    <row r="5057" spans="1:8">
      <c r="A5057" s="146">
        <v>5036</v>
      </c>
      <c r="B5057" s="155"/>
      <c r="D5057" s="152"/>
      <c r="E5057" s="141" t="s">
        <v>44</v>
      </c>
      <c r="F5057" s="143" t="s">
        <v>17145</v>
      </c>
      <c r="G5057" s="140"/>
      <c r="H5057" s="143" t="s">
        <v>17146</v>
      </c>
    </row>
    <row r="5058" spans="1:8">
      <c r="A5058" s="146">
        <v>5037</v>
      </c>
      <c r="B5058" s="155"/>
      <c r="D5058" s="152"/>
      <c r="E5058" s="141" t="s">
        <v>44</v>
      </c>
      <c r="F5058" s="143" t="s">
        <v>4404</v>
      </c>
      <c r="G5058" s="140"/>
      <c r="H5058" s="143" t="s">
        <v>17861</v>
      </c>
    </row>
    <row r="5059" spans="1:8">
      <c r="A5059" s="146">
        <v>5038</v>
      </c>
      <c r="B5059" s="155"/>
      <c r="D5059" s="152"/>
      <c r="E5059" s="141" t="s">
        <v>44</v>
      </c>
      <c r="F5059" s="143" t="s">
        <v>5941</v>
      </c>
      <c r="G5059" s="140"/>
      <c r="H5059" s="143" t="s">
        <v>18610</v>
      </c>
    </row>
    <row r="5060" spans="1:8">
      <c r="A5060" s="146">
        <v>5039</v>
      </c>
      <c r="B5060" s="155"/>
      <c r="D5060" s="152"/>
      <c r="E5060" s="141" t="s">
        <v>44</v>
      </c>
      <c r="F5060" s="143" t="s">
        <v>18611</v>
      </c>
      <c r="G5060" s="140"/>
      <c r="H5060" s="143" t="s">
        <v>18612</v>
      </c>
    </row>
    <row r="5061" spans="1:8">
      <c r="A5061" s="146">
        <v>5040</v>
      </c>
      <c r="B5061" s="155"/>
      <c r="D5061" s="152"/>
      <c r="E5061" s="141" t="s">
        <v>44</v>
      </c>
      <c r="F5061" s="143" t="s">
        <v>18674</v>
      </c>
      <c r="G5061" s="140"/>
      <c r="H5061" s="143" t="s">
        <v>18675</v>
      </c>
    </row>
    <row r="5062" spans="1:8">
      <c r="A5062" s="146">
        <v>5041</v>
      </c>
      <c r="B5062" s="155"/>
      <c r="D5062" s="152"/>
      <c r="E5062" s="141" t="s">
        <v>44</v>
      </c>
      <c r="F5062" s="143" t="s">
        <v>18740</v>
      </c>
      <c r="G5062" s="140"/>
      <c r="H5062" s="143" t="s">
        <v>18741</v>
      </c>
    </row>
    <row r="5063" spans="1:8">
      <c r="A5063" s="146">
        <v>5042</v>
      </c>
      <c r="B5063" s="155"/>
      <c r="D5063" s="152"/>
      <c r="E5063" s="141" t="s">
        <v>44</v>
      </c>
      <c r="F5063" s="143" t="s">
        <v>19228</v>
      </c>
      <c r="G5063" s="140"/>
      <c r="H5063" s="143" t="s">
        <v>19229</v>
      </c>
    </row>
    <row r="5064" spans="1:8">
      <c r="A5064" s="146">
        <v>5043</v>
      </c>
      <c r="B5064" s="155"/>
      <c r="D5064" s="152"/>
      <c r="E5064" s="141" t="s">
        <v>44</v>
      </c>
      <c r="F5064" s="143" t="s">
        <v>19230</v>
      </c>
      <c r="G5064" s="140"/>
      <c r="H5064" s="143" t="s">
        <v>19231</v>
      </c>
    </row>
    <row r="5065" spans="1:8">
      <c r="A5065" s="146">
        <v>5044</v>
      </c>
      <c r="B5065" s="155"/>
      <c r="D5065" s="152"/>
      <c r="E5065" s="141" t="s">
        <v>44</v>
      </c>
      <c r="F5065" s="143" t="s">
        <v>19232</v>
      </c>
      <c r="G5065" s="140"/>
      <c r="H5065" s="143" t="s">
        <v>19233</v>
      </c>
    </row>
    <row r="5066" spans="1:8">
      <c r="A5066" s="146">
        <v>5045</v>
      </c>
      <c r="B5066" s="155"/>
      <c r="D5066" s="152"/>
      <c r="E5066" s="141" t="s">
        <v>44</v>
      </c>
      <c r="F5066" s="143" t="s">
        <v>21369</v>
      </c>
      <c r="G5066" s="140"/>
      <c r="H5066" s="143"/>
    </row>
    <row r="5067" spans="1:8">
      <c r="A5067" s="146">
        <v>5046</v>
      </c>
      <c r="B5067" s="155"/>
      <c r="D5067" s="152"/>
      <c r="E5067" s="141" t="s">
        <v>44</v>
      </c>
      <c r="F5067" s="143" t="s">
        <v>20998</v>
      </c>
      <c r="G5067" s="140"/>
      <c r="H5067" s="143" t="s">
        <v>20999</v>
      </c>
    </row>
    <row r="5068" spans="1:8">
      <c r="A5068" s="146">
        <v>5047</v>
      </c>
      <c r="B5068" s="155"/>
      <c r="D5068" s="152"/>
      <c r="E5068" s="141" t="s">
        <v>44</v>
      </c>
      <c r="F5068" s="143" t="s">
        <v>21015</v>
      </c>
      <c r="G5068" s="140"/>
      <c r="H5068" s="143" t="s">
        <v>21014</v>
      </c>
    </row>
    <row r="5069" spans="1:8" ht="58">
      <c r="A5069" s="146">
        <v>5048</v>
      </c>
      <c r="B5069" s="155"/>
      <c r="D5069" s="152"/>
      <c r="E5069" s="141" t="s">
        <v>44</v>
      </c>
      <c r="F5069" s="143" t="s">
        <v>21276</v>
      </c>
      <c r="G5069" s="140"/>
      <c r="H5069" s="143" t="s">
        <v>21515</v>
      </c>
    </row>
    <row r="5070" spans="1:8">
      <c r="A5070" s="146">
        <v>5049</v>
      </c>
      <c r="B5070" s="155"/>
      <c r="D5070" s="152"/>
      <c r="E5070" s="141" t="s">
        <v>44</v>
      </c>
      <c r="F5070" s="143" t="s">
        <v>21197</v>
      </c>
      <c r="G5070" s="140"/>
      <c r="H5070" s="143"/>
    </row>
    <row r="5071" spans="1:8" ht="58">
      <c r="A5071" s="146">
        <v>5050</v>
      </c>
      <c r="B5071" s="155"/>
      <c r="D5071" s="152"/>
      <c r="E5071" s="141" t="s">
        <v>44</v>
      </c>
      <c r="F5071" s="143" t="s">
        <v>21722</v>
      </c>
      <c r="G5071" s="140"/>
      <c r="H5071" s="143" t="s">
        <v>21514</v>
      </c>
    </row>
    <row r="5072" spans="1:8">
      <c r="A5072" s="146">
        <v>5051</v>
      </c>
      <c r="B5072" s="155"/>
      <c r="D5072" s="152"/>
      <c r="E5072" s="141" t="s">
        <v>44</v>
      </c>
      <c r="F5072" s="143" t="s">
        <v>21366</v>
      </c>
      <c r="G5072" s="140"/>
      <c r="H5072" s="143" t="s">
        <v>21365</v>
      </c>
    </row>
    <row r="5073" spans="1:13">
      <c r="A5073" s="146">
        <v>5052</v>
      </c>
      <c r="B5073" s="155"/>
      <c r="D5073" s="152"/>
      <c r="E5073" s="141" t="s">
        <v>44</v>
      </c>
      <c r="F5073" s="143" t="s">
        <v>22375</v>
      </c>
      <c r="G5073" s="140"/>
      <c r="H5073" s="143" t="s">
        <v>22376</v>
      </c>
    </row>
    <row r="5074" spans="1:13">
      <c r="A5074" s="146">
        <v>5053</v>
      </c>
      <c r="B5074" s="155"/>
      <c r="D5074" s="152"/>
      <c r="E5074" s="141" t="s">
        <v>44</v>
      </c>
      <c r="F5074" s="143" t="s">
        <v>24045</v>
      </c>
      <c r="G5074" s="140"/>
      <c r="H5074" s="143" t="s">
        <v>24082</v>
      </c>
    </row>
    <row r="5075" spans="1:13">
      <c r="A5075" s="146">
        <v>5054</v>
      </c>
      <c r="B5075" s="155"/>
      <c r="D5075" s="152"/>
      <c r="E5075" s="141" t="s">
        <v>44</v>
      </c>
      <c r="F5075" s="143" t="s">
        <v>24047</v>
      </c>
      <c r="G5075" s="140"/>
      <c r="H5075" s="143" t="s">
        <v>24046</v>
      </c>
    </row>
    <row r="5076" spans="1:13" ht="29">
      <c r="A5076" s="146">
        <v>5055</v>
      </c>
      <c r="B5076" s="158"/>
      <c r="D5076" s="154"/>
      <c r="E5076" s="141" t="s">
        <v>44</v>
      </c>
      <c r="F5076" s="143" t="s">
        <v>25435</v>
      </c>
      <c r="G5076" s="140"/>
      <c r="H5076" s="148"/>
      <c r="M5076" s="169"/>
    </row>
    <row r="5077" spans="1:13">
      <c r="A5077" s="146">
        <v>5056</v>
      </c>
      <c r="B5077" s="158"/>
      <c r="D5077" s="154"/>
      <c r="E5077" s="141" t="s">
        <v>44</v>
      </c>
      <c r="F5077" s="143" t="s">
        <v>25448</v>
      </c>
      <c r="G5077" s="143"/>
      <c r="H5077" s="143" t="s">
        <v>25449</v>
      </c>
      <c r="M5077" s="169"/>
    </row>
    <row r="5078" spans="1:13">
      <c r="A5078" s="146">
        <v>5057</v>
      </c>
      <c r="B5078" s="158"/>
      <c r="D5078" s="154"/>
      <c r="E5078" s="141" t="s">
        <v>44</v>
      </c>
      <c r="F5078" s="148" t="s">
        <v>25559</v>
      </c>
      <c r="G5078" s="140"/>
      <c r="H5078" s="148" t="s">
        <v>5484</v>
      </c>
      <c r="I5078" s="159" t="s">
        <v>25560</v>
      </c>
      <c r="M5078" s="169"/>
    </row>
    <row r="5079" spans="1:13">
      <c r="A5079" s="146">
        <v>5058</v>
      </c>
      <c r="B5079" s="158"/>
      <c r="D5079" s="154"/>
      <c r="E5079" s="141" t="s">
        <v>44</v>
      </c>
      <c r="F5079" s="143" t="s">
        <v>26055</v>
      </c>
      <c r="G5079" s="143"/>
      <c r="H5079" s="143" t="s">
        <v>26056</v>
      </c>
      <c r="M5079" s="169"/>
    </row>
    <row r="5080" spans="1:13">
      <c r="A5080" s="146">
        <v>5059</v>
      </c>
      <c r="B5080" s="156"/>
      <c r="D5080" s="157"/>
      <c r="E5080" s="141" t="s">
        <v>39</v>
      </c>
      <c r="F5080" s="143" t="s">
        <v>23546</v>
      </c>
      <c r="G5080" s="143"/>
      <c r="H5080" s="143" t="s">
        <v>23547</v>
      </c>
    </row>
    <row r="5081" spans="1:13">
      <c r="A5081" s="146">
        <v>5060</v>
      </c>
      <c r="B5081" s="155"/>
      <c r="D5081" s="152"/>
      <c r="E5081" s="141" t="s">
        <v>39</v>
      </c>
      <c r="F5081" s="143" t="s">
        <v>13796</v>
      </c>
      <c r="G5081" s="140"/>
      <c r="H5081" s="143" t="s">
        <v>13797</v>
      </c>
    </row>
    <row r="5082" spans="1:13">
      <c r="A5082" s="146">
        <v>5061</v>
      </c>
      <c r="B5082" s="155"/>
      <c r="D5082" s="152"/>
      <c r="E5082" s="141" t="s">
        <v>39</v>
      </c>
      <c r="F5082" s="143" t="s">
        <v>1238</v>
      </c>
      <c r="G5082" s="140"/>
      <c r="H5082" s="143" t="s">
        <v>1239</v>
      </c>
    </row>
    <row r="5083" spans="1:13">
      <c r="A5083" s="146">
        <v>5062</v>
      </c>
      <c r="B5083" s="155"/>
      <c r="D5083" s="152"/>
      <c r="E5083" s="141" t="s">
        <v>39</v>
      </c>
      <c r="F5083" s="143" t="s">
        <v>1240</v>
      </c>
      <c r="G5083" s="140"/>
      <c r="H5083" s="143" t="s">
        <v>1241</v>
      </c>
    </row>
    <row r="5084" spans="1:13">
      <c r="A5084" s="146">
        <v>5063</v>
      </c>
      <c r="B5084" s="155"/>
      <c r="D5084" s="152"/>
      <c r="E5084" s="141" t="s">
        <v>39</v>
      </c>
      <c r="F5084" s="143" t="s">
        <v>1242</v>
      </c>
      <c r="G5084" s="140"/>
      <c r="H5084" s="143" t="s">
        <v>1243</v>
      </c>
    </row>
    <row r="5085" spans="1:13">
      <c r="A5085" s="146">
        <v>5064</v>
      </c>
      <c r="B5085" s="155"/>
      <c r="D5085" s="152"/>
      <c r="E5085" s="141" t="s">
        <v>39</v>
      </c>
      <c r="F5085" s="143" t="s">
        <v>1244</v>
      </c>
      <c r="G5085" s="140"/>
      <c r="H5085" s="143" t="s">
        <v>1245</v>
      </c>
    </row>
    <row r="5086" spans="1:13">
      <c r="A5086" s="146">
        <v>5065</v>
      </c>
      <c r="B5086" s="155"/>
      <c r="D5086" s="152"/>
      <c r="E5086" s="141" t="s">
        <v>39</v>
      </c>
      <c r="F5086" s="143" t="s">
        <v>1246</v>
      </c>
      <c r="G5086" s="140"/>
      <c r="H5086" s="143" t="s">
        <v>1247</v>
      </c>
    </row>
    <row r="5087" spans="1:13">
      <c r="A5087" s="146">
        <v>5066</v>
      </c>
      <c r="B5087" s="155"/>
      <c r="D5087" s="152"/>
      <c r="E5087" s="141" t="s">
        <v>39</v>
      </c>
      <c r="F5087" s="143" t="s">
        <v>1248</v>
      </c>
      <c r="G5087" s="140"/>
      <c r="H5087" s="143" t="s">
        <v>1249</v>
      </c>
    </row>
    <row r="5088" spans="1:13">
      <c r="A5088" s="146">
        <v>5067</v>
      </c>
      <c r="B5088" s="155"/>
      <c r="D5088" s="152"/>
      <c r="E5088" s="141" t="s">
        <v>39</v>
      </c>
      <c r="F5088" s="143" t="s">
        <v>1250</v>
      </c>
      <c r="G5088" s="140"/>
      <c r="H5088" s="143" t="s">
        <v>7349</v>
      </c>
    </row>
    <row r="5089" spans="1:9">
      <c r="A5089" s="146">
        <v>5068</v>
      </c>
      <c r="B5089" s="155"/>
      <c r="D5089" s="152"/>
      <c r="E5089" s="141" t="s">
        <v>39</v>
      </c>
      <c r="F5089" s="143" t="s">
        <v>1251</v>
      </c>
      <c r="G5089" s="140"/>
      <c r="H5089" s="143" t="s">
        <v>1252</v>
      </c>
    </row>
    <row r="5090" spans="1:9">
      <c r="A5090" s="146">
        <v>5069</v>
      </c>
      <c r="B5090" s="155"/>
      <c r="D5090" s="152"/>
      <c r="E5090" s="141" t="s">
        <v>39</v>
      </c>
      <c r="F5090" s="143" t="s">
        <v>1253</v>
      </c>
      <c r="G5090" s="140"/>
      <c r="H5090" s="143" t="s">
        <v>1254</v>
      </c>
    </row>
    <row r="5091" spans="1:9">
      <c r="A5091" s="146">
        <v>5070</v>
      </c>
      <c r="B5091" s="155"/>
      <c r="D5091" s="152"/>
      <c r="E5091" s="141" t="s">
        <v>39</v>
      </c>
      <c r="F5091" s="143" t="s">
        <v>1255</v>
      </c>
      <c r="G5091" s="140"/>
      <c r="H5091" s="143" t="s">
        <v>1256</v>
      </c>
    </row>
    <row r="5092" spans="1:9">
      <c r="A5092" s="146">
        <v>5071</v>
      </c>
      <c r="B5092" s="155"/>
      <c r="D5092" s="152"/>
      <c r="E5092" s="141" t="s">
        <v>39</v>
      </c>
      <c r="F5092" s="143" t="s">
        <v>1257</v>
      </c>
      <c r="G5092" s="140"/>
      <c r="H5092" s="143" t="s">
        <v>1258</v>
      </c>
    </row>
    <row r="5093" spans="1:9">
      <c r="A5093" s="146">
        <v>5072</v>
      </c>
      <c r="B5093" s="155"/>
      <c r="D5093" s="152"/>
      <c r="E5093" s="141" t="s">
        <v>39</v>
      </c>
      <c r="F5093" s="143" t="s">
        <v>1259</v>
      </c>
      <c r="G5093" s="140"/>
      <c r="H5093" s="143" t="s">
        <v>1260</v>
      </c>
    </row>
    <row r="5094" spans="1:9">
      <c r="A5094" s="146">
        <v>5073</v>
      </c>
      <c r="B5094" s="155"/>
      <c r="D5094" s="152"/>
      <c r="E5094" s="141" t="s">
        <v>39</v>
      </c>
      <c r="F5094" s="143" t="s">
        <v>1261</v>
      </c>
      <c r="G5094" s="140"/>
      <c r="H5094" s="143" t="s">
        <v>1262</v>
      </c>
    </row>
    <row r="5095" spans="1:9">
      <c r="A5095" s="146">
        <v>5074</v>
      </c>
      <c r="B5095" s="155"/>
      <c r="D5095" s="152"/>
      <c r="E5095" s="141" t="s">
        <v>39</v>
      </c>
      <c r="F5095" s="143" t="s">
        <v>1263</v>
      </c>
      <c r="G5095" s="140"/>
      <c r="H5095" s="143" t="s">
        <v>1264</v>
      </c>
    </row>
    <row r="5096" spans="1:9">
      <c r="A5096" s="146">
        <v>5075</v>
      </c>
      <c r="B5096" s="155"/>
      <c r="D5096" s="152"/>
      <c r="E5096" s="141" t="s">
        <v>39</v>
      </c>
      <c r="F5096" s="143" t="s">
        <v>1265</v>
      </c>
      <c r="G5096" s="140"/>
      <c r="H5096" s="143" t="s">
        <v>1266</v>
      </c>
      <c r="I5096" s="159" t="s">
        <v>24289</v>
      </c>
    </row>
    <row r="5097" spans="1:9" ht="43.5">
      <c r="A5097" s="146">
        <v>5076</v>
      </c>
      <c r="B5097" s="156"/>
      <c r="D5097" s="157"/>
      <c r="E5097" s="141" t="s">
        <v>39</v>
      </c>
      <c r="F5097" s="143" t="s">
        <v>24290</v>
      </c>
      <c r="G5097" s="143"/>
      <c r="H5097" s="143" t="s">
        <v>24291</v>
      </c>
    </row>
    <row r="5098" spans="1:9">
      <c r="A5098" s="146">
        <v>5077</v>
      </c>
      <c r="B5098" s="155"/>
      <c r="D5098" s="152"/>
      <c r="E5098" s="141" t="s">
        <v>39</v>
      </c>
      <c r="F5098" s="143" t="s">
        <v>1267</v>
      </c>
      <c r="G5098" s="140"/>
      <c r="H5098" s="143" t="s">
        <v>1268</v>
      </c>
    </row>
    <row r="5099" spans="1:9">
      <c r="A5099" s="146">
        <v>5078</v>
      </c>
      <c r="B5099" s="155"/>
      <c r="D5099" s="152"/>
      <c r="E5099" s="141" t="s">
        <v>39</v>
      </c>
      <c r="F5099" s="143" t="s">
        <v>1269</v>
      </c>
      <c r="G5099" s="140"/>
      <c r="H5099" s="143" t="s">
        <v>1270</v>
      </c>
    </row>
    <row r="5100" spans="1:9">
      <c r="A5100" s="146">
        <v>5079</v>
      </c>
      <c r="B5100" s="155"/>
      <c r="D5100" s="152"/>
      <c r="E5100" s="141" t="s">
        <v>39</v>
      </c>
      <c r="F5100" s="143" t="s">
        <v>1271</v>
      </c>
      <c r="G5100" s="140"/>
      <c r="H5100" s="143" t="s">
        <v>1272</v>
      </c>
    </row>
    <row r="5101" spans="1:9">
      <c r="A5101" s="146">
        <v>5080</v>
      </c>
      <c r="B5101" s="155"/>
      <c r="D5101" s="152"/>
      <c r="E5101" s="141" t="s">
        <v>39</v>
      </c>
      <c r="F5101" s="143" t="s">
        <v>1273</v>
      </c>
      <c r="G5101" s="140"/>
      <c r="H5101" s="64" t="s">
        <v>23506</v>
      </c>
    </row>
    <row r="5102" spans="1:9">
      <c r="A5102" s="146">
        <v>5081</v>
      </c>
      <c r="B5102" s="155"/>
      <c r="D5102" s="152"/>
      <c r="E5102" s="141" t="s">
        <v>39</v>
      </c>
      <c r="F5102" s="143" t="s">
        <v>1274</v>
      </c>
      <c r="G5102" s="140"/>
      <c r="H5102" s="143" t="s">
        <v>1275</v>
      </c>
    </row>
    <row r="5103" spans="1:9">
      <c r="A5103" s="146">
        <v>5082</v>
      </c>
      <c r="B5103" s="155"/>
      <c r="D5103" s="152"/>
      <c r="E5103" s="141" t="s">
        <v>39</v>
      </c>
      <c r="F5103" s="143" t="s">
        <v>1276</v>
      </c>
      <c r="G5103" s="140"/>
      <c r="H5103" s="143" t="s">
        <v>1277</v>
      </c>
    </row>
    <row r="5104" spans="1:9">
      <c r="A5104" s="146">
        <v>5083</v>
      </c>
      <c r="B5104" s="155"/>
      <c r="D5104" s="152"/>
      <c r="E5104" s="141" t="s">
        <v>39</v>
      </c>
      <c r="F5104" s="143" t="s">
        <v>1278</v>
      </c>
      <c r="G5104" s="140"/>
      <c r="H5104" s="143" t="s">
        <v>1279</v>
      </c>
    </row>
    <row r="5105" spans="1:8">
      <c r="A5105" s="146">
        <v>5084</v>
      </c>
      <c r="B5105" s="155"/>
      <c r="D5105" s="152"/>
      <c r="E5105" s="141" t="s">
        <v>39</v>
      </c>
      <c r="F5105" s="143" t="s">
        <v>1280</v>
      </c>
      <c r="G5105" s="140"/>
      <c r="H5105" s="143" t="s">
        <v>1281</v>
      </c>
    </row>
    <row r="5106" spans="1:8">
      <c r="A5106" s="146">
        <v>5085</v>
      </c>
      <c r="B5106" s="155"/>
      <c r="D5106" s="152"/>
      <c r="E5106" s="141" t="s">
        <v>39</v>
      </c>
      <c r="F5106" s="143" t="s">
        <v>1282</v>
      </c>
      <c r="G5106" s="140"/>
      <c r="H5106" s="143" t="s">
        <v>1283</v>
      </c>
    </row>
    <row r="5107" spans="1:8">
      <c r="A5107" s="146">
        <v>5086</v>
      </c>
      <c r="B5107" s="155"/>
      <c r="D5107" s="152"/>
      <c r="E5107" s="141" t="s">
        <v>39</v>
      </c>
      <c r="F5107" s="143" t="s">
        <v>1284</v>
      </c>
      <c r="G5107" s="140"/>
      <c r="H5107" s="143" t="s">
        <v>1285</v>
      </c>
    </row>
    <row r="5108" spans="1:8">
      <c r="A5108" s="146">
        <v>5087</v>
      </c>
      <c r="B5108" s="155"/>
      <c r="D5108" s="152"/>
      <c r="E5108" s="141" t="s">
        <v>39</v>
      </c>
      <c r="F5108" s="143" t="s">
        <v>19838</v>
      </c>
      <c r="G5108" s="140"/>
      <c r="H5108" s="143" t="s">
        <v>1286</v>
      </c>
    </row>
    <row r="5109" spans="1:8">
      <c r="A5109" s="146">
        <v>5088</v>
      </c>
      <c r="B5109" s="155"/>
      <c r="D5109" s="152"/>
      <c r="E5109" s="141" t="s">
        <v>39</v>
      </c>
      <c r="F5109" s="143" t="s">
        <v>1580</v>
      </c>
      <c r="G5109" s="140"/>
      <c r="H5109" s="143" t="s">
        <v>1581</v>
      </c>
    </row>
    <row r="5110" spans="1:8">
      <c r="A5110" s="146">
        <v>5089</v>
      </c>
      <c r="B5110" s="155"/>
      <c r="D5110" s="152"/>
      <c r="E5110" s="141" t="s">
        <v>39</v>
      </c>
      <c r="F5110" s="143" t="s">
        <v>13892</v>
      </c>
      <c r="G5110" s="140"/>
      <c r="H5110" s="143" t="s">
        <v>13893</v>
      </c>
    </row>
    <row r="5111" spans="1:8">
      <c r="A5111" s="146">
        <v>5090</v>
      </c>
      <c r="B5111" s="155"/>
      <c r="D5111" s="152"/>
      <c r="E5111" s="141" t="s">
        <v>39</v>
      </c>
      <c r="F5111" s="143" t="s">
        <v>13900</v>
      </c>
      <c r="G5111" s="140"/>
      <c r="H5111" s="143" t="s">
        <v>13901</v>
      </c>
    </row>
    <row r="5112" spans="1:8">
      <c r="A5112" s="146">
        <v>5091</v>
      </c>
      <c r="B5112" s="155"/>
      <c r="D5112" s="152"/>
      <c r="E5112" s="141" t="s">
        <v>39</v>
      </c>
      <c r="F5112" s="143" t="s">
        <v>13903</v>
      </c>
      <c r="G5112" s="140"/>
      <c r="H5112" s="143" t="s">
        <v>13902</v>
      </c>
    </row>
    <row r="5113" spans="1:8">
      <c r="A5113" s="146">
        <v>5092</v>
      </c>
      <c r="B5113" s="155"/>
      <c r="D5113" s="152"/>
      <c r="E5113" s="141" t="s">
        <v>39</v>
      </c>
      <c r="F5113" s="143" t="s">
        <v>13904</v>
      </c>
      <c r="G5113" s="140"/>
      <c r="H5113" s="143" t="s">
        <v>13905</v>
      </c>
    </row>
    <row r="5114" spans="1:8">
      <c r="A5114" s="146">
        <v>5093</v>
      </c>
      <c r="B5114" s="155"/>
      <c r="D5114" s="152"/>
      <c r="E5114" s="141" t="s">
        <v>39</v>
      </c>
      <c r="F5114" s="143" t="s">
        <v>14905</v>
      </c>
      <c r="G5114" s="140"/>
      <c r="H5114" s="143" t="s">
        <v>14906</v>
      </c>
    </row>
    <row r="5115" spans="1:8">
      <c r="A5115" s="146">
        <v>5094</v>
      </c>
      <c r="B5115" s="155"/>
      <c r="D5115" s="152"/>
      <c r="E5115" s="141" t="s">
        <v>39</v>
      </c>
      <c r="F5115" s="143" t="s">
        <v>14927</v>
      </c>
      <c r="G5115" s="140"/>
      <c r="H5115" s="143" t="s">
        <v>14928</v>
      </c>
    </row>
    <row r="5116" spans="1:8">
      <c r="A5116" s="146">
        <v>5095</v>
      </c>
      <c r="B5116" s="155"/>
      <c r="D5116" s="152"/>
      <c r="E5116" s="141" t="s">
        <v>39</v>
      </c>
      <c r="F5116" s="143" t="s">
        <v>15221</v>
      </c>
      <c r="G5116" s="140"/>
      <c r="H5116" s="143" t="s">
        <v>15222</v>
      </c>
    </row>
    <row r="5117" spans="1:8">
      <c r="A5117" s="146">
        <v>5096</v>
      </c>
      <c r="B5117" s="155"/>
      <c r="D5117" s="152"/>
      <c r="E5117" s="141" t="s">
        <v>39</v>
      </c>
      <c r="F5117" s="143" t="s">
        <v>15254</v>
      </c>
      <c r="G5117" s="140"/>
      <c r="H5117" s="143" t="s">
        <v>15255</v>
      </c>
    </row>
    <row r="5118" spans="1:8">
      <c r="A5118" s="146">
        <v>5097</v>
      </c>
      <c r="B5118" s="155"/>
      <c r="D5118" s="152"/>
      <c r="E5118" s="141" t="s">
        <v>39</v>
      </c>
      <c r="F5118" s="143" t="s">
        <v>15265</v>
      </c>
      <c r="G5118" s="140"/>
      <c r="H5118" s="143" t="s">
        <v>15266</v>
      </c>
    </row>
    <row r="5119" spans="1:8">
      <c r="A5119" s="146">
        <v>5098</v>
      </c>
      <c r="B5119" s="155"/>
      <c r="D5119" s="152"/>
      <c r="E5119" s="141" t="s">
        <v>39</v>
      </c>
      <c r="F5119" s="143" t="s">
        <v>15292</v>
      </c>
      <c r="G5119" s="140"/>
      <c r="H5119" s="143" t="s">
        <v>15293</v>
      </c>
    </row>
    <row r="5120" spans="1:8">
      <c r="A5120" s="146">
        <v>5099</v>
      </c>
      <c r="B5120" s="155"/>
      <c r="D5120" s="152"/>
      <c r="E5120" s="141" t="s">
        <v>39</v>
      </c>
      <c r="F5120" s="143" t="s">
        <v>16034</v>
      </c>
      <c r="G5120" s="140"/>
      <c r="H5120" s="143" t="s">
        <v>16035</v>
      </c>
    </row>
    <row r="5121" spans="1:13">
      <c r="A5121" s="146">
        <v>5100</v>
      </c>
      <c r="B5121" s="155"/>
      <c r="D5121" s="152"/>
      <c r="E5121" s="141" t="s">
        <v>39</v>
      </c>
      <c r="F5121" s="143" t="s">
        <v>16106</v>
      </c>
      <c r="G5121" s="140"/>
      <c r="H5121" s="143" t="s">
        <v>16107</v>
      </c>
    </row>
    <row r="5122" spans="1:13">
      <c r="A5122" s="146">
        <v>5101</v>
      </c>
      <c r="B5122" s="155"/>
      <c r="D5122" s="152"/>
      <c r="E5122" s="141" t="s">
        <v>39</v>
      </c>
      <c r="F5122" s="143" t="s">
        <v>16144</v>
      </c>
      <c r="G5122" s="140"/>
      <c r="H5122" s="143" t="s">
        <v>16145</v>
      </c>
    </row>
    <row r="5123" spans="1:13">
      <c r="A5123" s="146">
        <v>5102</v>
      </c>
      <c r="B5123" s="155"/>
      <c r="D5123" s="152"/>
      <c r="E5123" s="141" t="s">
        <v>39</v>
      </c>
      <c r="F5123" s="143" t="s">
        <v>16293</v>
      </c>
      <c r="G5123" s="140"/>
      <c r="H5123" s="143" t="s">
        <v>16294</v>
      </c>
    </row>
    <row r="5124" spans="1:13" ht="72.5">
      <c r="A5124" s="146">
        <v>5103</v>
      </c>
      <c r="B5124" s="155"/>
      <c r="D5124" s="152"/>
      <c r="E5124" s="141" t="s">
        <v>39</v>
      </c>
      <c r="F5124" s="143" t="s">
        <v>21644</v>
      </c>
      <c r="G5124" s="140"/>
      <c r="H5124" s="143" t="s">
        <v>16715</v>
      </c>
    </row>
    <row r="5125" spans="1:13">
      <c r="A5125" s="146">
        <v>5104</v>
      </c>
      <c r="B5125" s="156"/>
      <c r="D5125" s="157"/>
      <c r="E5125" s="141" t="s">
        <v>39</v>
      </c>
      <c r="F5125" s="148" t="s">
        <v>25593</v>
      </c>
      <c r="G5125" s="140"/>
      <c r="H5125" s="148" t="s">
        <v>25594</v>
      </c>
      <c r="M5125" s="169"/>
    </row>
    <row r="5126" spans="1:13">
      <c r="A5126" s="146">
        <v>5105</v>
      </c>
      <c r="B5126" s="155"/>
      <c r="D5126" s="152"/>
      <c r="E5126" s="141" t="s">
        <v>39</v>
      </c>
      <c r="F5126" s="143" t="s">
        <v>16897</v>
      </c>
      <c r="G5126" s="140"/>
      <c r="H5126" s="143" t="s">
        <v>16898</v>
      </c>
    </row>
    <row r="5127" spans="1:13">
      <c r="A5127" s="146">
        <v>5106</v>
      </c>
      <c r="B5127" s="155"/>
      <c r="D5127" s="152" t="s">
        <v>551</v>
      </c>
      <c r="E5127" s="141" t="s">
        <v>39</v>
      </c>
      <c r="F5127" s="143" t="s">
        <v>23505</v>
      </c>
      <c r="G5127" s="140"/>
      <c r="H5127" s="143" t="s">
        <v>16980</v>
      </c>
    </row>
    <row r="5128" spans="1:13">
      <c r="A5128" s="146">
        <v>5107</v>
      </c>
      <c r="B5128" s="155"/>
      <c r="D5128" s="152"/>
      <c r="E5128" s="141" t="s">
        <v>39</v>
      </c>
      <c r="F5128" s="143" t="s">
        <v>17120</v>
      </c>
      <c r="G5128" s="140"/>
      <c r="H5128" s="143" t="s">
        <v>17121</v>
      </c>
    </row>
    <row r="5129" spans="1:13">
      <c r="A5129" s="146">
        <v>5108</v>
      </c>
      <c r="B5129" s="155"/>
      <c r="D5129" s="152"/>
      <c r="E5129" s="141" t="s">
        <v>39</v>
      </c>
      <c r="F5129" s="143" t="s">
        <v>18071</v>
      </c>
      <c r="G5129" s="140"/>
      <c r="H5129" s="143" t="s">
        <v>18072</v>
      </c>
    </row>
    <row r="5130" spans="1:13">
      <c r="A5130" s="146">
        <v>5109</v>
      </c>
      <c r="B5130" s="155"/>
      <c r="D5130" s="152"/>
      <c r="E5130" s="141" t="s">
        <v>39</v>
      </c>
      <c r="F5130" s="143" t="s">
        <v>18338</v>
      </c>
      <c r="G5130" s="140"/>
      <c r="H5130" s="143" t="s">
        <v>18339</v>
      </c>
    </row>
    <row r="5131" spans="1:13">
      <c r="A5131" s="146">
        <v>5110</v>
      </c>
      <c r="B5131" s="155"/>
      <c r="D5131" s="152"/>
      <c r="E5131" s="141" t="s">
        <v>39</v>
      </c>
      <c r="F5131" s="143" t="s">
        <v>18360</v>
      </c>
      <c r="G5131" s="140"/>
      <c r="H5131" s="143" t="s">
        <v>18361</v>
      </c>
    </row>
    <row r="5132" spans="1:13">
      <c r="A5132" s="146">
        <v>5111</v>
      </c>
      <c r="B5132" s="155"/>
      <c r="D5132" s="152"/>
      <c r="E5132" s="141" t="s">
        <v>39</v>
      </c>
      <c r="F5132" s="143" t="s">
        <v>18362</v>
      </c>
      <c r="G5132" s="140"/>
      <c r="H5132" s="143" t="s">
        <v>18363</v>
      </c>
    </row>
    <row r="5133" spans="1:13">
      <c r="A5133" s="146">
        <v>5112</v>
      </c>
      <c r="B5133" s="155"/>
      <c r="D5133" s="152"/>
      <c r="E5133" s="141" t="s">
        <v>39</v>
      </c>
      <c r="F5133" s="143" t="s">
        <v>18441</v>
      </c>
      <c r="G5133" s="140"/>
      <c r="H5133" s="143" t="s">
        <v>18442</v>
      </c>
    </row>
    <row r="5134" spans="1:13">
      <c r="A5134" s="146">
        <v>5113</v>
      </c>
      <c r="B5134" s="155"/>
      <c r="D5134" s="152"/>
      <c r="E5134" s="141" t="s">
        <v>39</v>
      </c>
      <c r="F5134" s="143" t="s">
        <v>18443</v>
      </c>
      <c r="G5134" s="140"/>
      <c r="H5134" s="143" t="s">
        <v>18444</v>
      </c>
    </row>
    <row r="5135" spans="1:13">
      <c r="A5135" s="146">
        <v>5114</v>
      </c>
      <c r="B5135" s="155"/>
      <c r="D5135" s="152"/>
      <c r="E5135" s="141" t="s">
        <v>39</v>
      </c>
      <c r="F5135" s="143" t="s">
        <v>19074</v>
      </c>
      <c r="G5135" s="140"/>
      <c r="H5135" s="143" t="s">
        <v>19075</v>
      </c>
    </row>
    <row r="5136" spans="1:13">
      <c r="A5136" s="146">
        <v>5115</v>
      </c>
      <c r="B5136" s="155"/>
      <c r="D5136" s="152"/>
      <c r="E5136" s="141" t="s">
        <v>39</v>
      </c>
      <c r="F5136" s="143" t="s">
        <v>19367</v>
      </c>
      <c r="G5136" s="140"/>
      <c r="H5136" s="143" t="s">
        <v>19368</v>
      </c>
    </row>
    <row r="5137" spans="1:8">
      <c r="A5137" s="146">
        <v>5116</v>
      </c>
      <c r="B5137" s="155"/>
      <c r="D5137" s="152"/>
      <c r="E5137" s="141" t="s">
        <v>39</v>
      </c>
      <c r="F5137" s="143" t="s">
        <v>14927</v>
      </c>
      <c r="G5137" s="140"/>
      <c r="H5137" s="143" t="s">
        <v>14928</v>
      </c>
    </row>
    <row r="5138" spans="1:8">
      <c r="A5138" s="146">
        <v>5117</v>
      </c>
      <c r="B5138" s="155"/>
      <c r="D5138" s="152" t="s">
        <v>6970</v>
      </c>
      <c r="E5138" s="141" t="s">
        <v>39</v>
      </c>
      <c r="F5138" s="143" t="s">
        <v>19441</v>
      </c>
      <c r="G5138" s="140"/>
      <c r="H5138" s="143" t="s">
        <v>19442</v>
      </c>
    </row>
    <row r="5139" spans="1:8">
      <c r="A5139" s="146">
        <v>5118</v>
      </c>
      <c r="B5139" s="155"/>
      <c r="D5139" s="152"/>
      <c r="E5139" s="141" t="s">
        <v>39</v>
      </c>
      <c r="F5139" s="143" t="s">
        <v>19599</v>
      </c>
      <c r="G5139" s="140"/>
      <c r="H5139" s="143" t="s">
        <v>19600</v>
      </c>
    </row>
    <row r="5140" spans="1:8">
      <c r="A5140" s="146">
        <v>5119</v>
      </c>
      <c r="B5140" s="155"/>
      <c r="D5140" s="152"/>
      <c r="E5140" s="141" t="s">
        <v>39</v>
      </c>
      <c r="F5140" s="143" t="s">
        <v>19656</v>
      </c>
      <c r="G5140" s="140"/>
      <c r="H5140" s="143" t="s">
        <v>19657</v>
      </c>
    </row>
    <row r="5141" spans="1:8">
      <c r="A5141" s="146">
        <v>5120</v>
      </c>
      <c r="B5141" s="155"/>
      <c r="D5141" s="152"/>
      <c r="E5141" s="141" t="s">
        <v>39</v>
      </c>
      <c r="F5141" s="143" t="s">
        <v>19918</v>
      </c>
      <c r="G5141" s="140"/>
      <c r="H5141" s="143" t="s">
        <v>19919</v>
      </c>
    </row>
    <row r="5142" spans="1:8">
      <c r="A5142" s="146">
        <v>5121</v>
      </c>
      <c r="B5142" s="155"/>
      <c r="D5142" s="152"/>
      <c r="E5142" s="141" t="s">
        <v>39</v>
      </c>
      <c r="F5142" s="143" t="s">
        <v>19920</v>
      </c>
      <c r="G5142" s="140"/>
      <c r="H5142" s="143" t="s">
        <v>19921</v>
      </c>
    </row>
    <row r="5143" spans="1:8">
      <c r="A5143" s="146">
        <v>5122</v>
      </c>
      <c r="B5143" s="155"/>
      <c r="D5143" s="152"/>
      <c r="E5143" s="141" t="s">
        <v>39</v>
      </c>
      <c r="F5143" s="143" t="s">
        <v>20078</v>
      </c>
      <c r="G5143" s="140"/>
      <c r="H5143" s="143" t="s">
        <v>20079</v>
      </c>
    </row>
    <row r="5144" spans="1:8">
      <c r="A5144" s="146">
        <v>5123</v>
      </c>
      <c r="B5144" s="155"/>
      <c r="D5144" s="152"/>
      <c r="E5144" s="141" t="s">
        <v>39</v>
      </c>
      <c r="F5144" s="143" t="s">
        <v>20080</v>
      </c>
      <c r="G5144" s="140"/>
      <c r="H5144" s="143"/>
    </row>
    <row r="5145" spans="1:8">
      <c r="A5145" s="146">
        <v>5124</v>
      </c>
      <c r="B5145" s="155"/>
      <c r="D5145" s="152"/>
      <c r="E5145" s="141" t="s">
        <v>39</v>
      </c>
      <c r="F5145" s="143" t="s">
        <v>21377</v>
      </c>
      <c r="G5145" s="140"/>
      <c r="H5145" s="143" t="s">
        <v>21378</v>
      </c>
    </row>
    <row r="5146" spans="1:8">
      <c r="A5146" s="146">
        <v>5125</v>
      </c>
      <c r="B5146" s="155"/>
      <c r="D5146" s="152" t="s">
        <v>551</v>
      </c>
      <c r="E5146" s="141" t="s">
        <v>39</v>
      </c>
      <c r="F5146" s="143" t="s">
        <v>21379</v>
      </c>
      <c r="G5146" s="140"/>
      <c r="H5146" s="143" t="s">
        <v>21380</v>
      </c>
    </row>
    <row r="5147" spans="1:8">
      <c r="A5147" s="146">
        <v>5126</v>
      </c>
      <c r="B5147" s="155"/>
      <c r="D5147" s="152"/>
      <c r="E5147" s="141" t="s">
        <v>39</v>
      </c>
      <c r="F5147" s="143" t="s">
        <v>21373</v>
      </c>
      <c r="G5147" s="140"/>
      <c r="H5147" s="143" t="s">
        <v>21374</v>
      </c>
    </row>
    <row r="5148" spans="1:8">
      <c r="A5148" s="146">
        <v>5127</v>
      </c>
      <c r="B5148" s="155"/>
      <c r="D5148" s="152"/>
      <c r="E5148" s="141" t="s">
        <v>39</v>
      </c>
      <c r="F5148" s="143" t="s">
        <v>21375</v>
      </c>
      <c r="G5148" s="140"/>
      <c r="H5148" s="143" t="s">
        <v>21376</v>
      </c>
    </row>
    <row r="5149" spans="1:8">
      <c r="A5149" s="146">
        <v>5128</v>
      </c>
      <c r="B5149" s="155"/>
      <c r="D5149" s="152"/>
      <c r="E5149" s="141" t="s">
        <v>39</v>
      </c>
      <c r="F5149" s="143" t="s">
        <v>20925</v>
      </c>
      <c r="G5149" s="140"/>
      <c r="H5149" s="143" t="s">
        <v>20926</v>
      </c>
    </row>
    <row r="5150" spans="1:8">
      <c r="A5150" s="146">
        <v>5129</v>
      </c>
      <c r="B5150" s="155"/>
      <c r="D5150" s="152"/>
      <c r="E5150" s="141" t="s">
        <v>39</v>
      </c>
      <c r="F5150" s="143" t="s">
        <v>20919</v>
      </c>
      <c r="G5150" s="140"/>
      <c r="H5150" s="143" t="s">
        <v>20920</v>
      </c>
    </row>
    <row r="5151" spans="1:8">
      <c r="A5151" s="146">
        <v>5130</v>
      </c>
      <c r="B5151" s="155"/>
      <c r="D5151" s="152"/>
      <c r="E5151" s="141" t="s">
        <v>39</v>
      </c>
      <c r="F5151" s="143" t="s">
        <v>20931</v>
      </c>
      <c r="G5151" s="140"/>
      <c r="H5151" s="143" t="s">
        <v>20932</v>
      </c>
    </row>
    <row r="5152" spans="1:8">
      <c r="A5152" s="146">
        <v>5131</v>
      </c>
      <c r="B5152" s="155"/>
      <c r="D5152" s="152"/>
      <c r="E5152" s="141" t="s">
        <v>39</v>
      </c>
      <c r="F5152" s="143" t="s">
        <v>20900</v>
      </c>
      <c r="G5152" s="140"/>
      <c r="H5152" s="143" t="s">
        <v>20901</v>
      </c>
    </row>
    <row r="5153" spans="1:13">
      <c r="A5153" s="146">
        <v>5132</v>
      </c>
      <c r="B5153" s="155"/>
      <c r="D5153" s="152"/>
      <c r="E5153" s="141" t="s">
        <v>39</v>
      </c>
      <c r="F5153" s="143" t="s">
        <v>22446</v>
      </c>
      <c r="G5153" s="140"/>
      <c r="H5153" s="143" t="s">
        <v>22439</v>
      </c>
    </row>
    <row r="5154" spans="1:13">
      <c r="A5154" s="146">
        <v>5133</v>
      </c>
      <c r="B5154" s="155"/>
      <c r="D5154" s="152"/>
      <c r="E5154" s="141" t="s">
        <v>39</v>
      </c>
      <c r="F5154" s="143" t="s">
        <v>22527</v>
      </c>
      <c r="G5154" s="140"/>
      <c r="H5154" s="143" t="s">
        <v>22530</v>
      </c>
    </row>
    <row r="5155" spans="1:13">
      <c r="A5155" s="146">
        <v>5134</v>
      </c>
      <c r="B5155" s="155"/>
      <c r="D5155" s="152"/>
      <c r="E5155" s="141" t="s">
        <v>39</v>
      </c>
      <c r="F5155" s="143" t="s">
        <v>22540</v>
      </c>
      <c r="G5155" s="140"/>
      <c r="H5155" s="143" t="s">
        <v>22541</v>
      </c>
    </row>
    <row r="5156" spans="1:13" ht="72.5">
      <c r="A5156" s="146">
        <v>5135</v>
      </c>
      <c r="B5156" s="155"/>
      <c r="D5156" s="152"/>
      <c r="E5156" s="141" t="s">
        <v>39</v>
      </c>
      <c r="F5156" s="143" t="s">
        <v>24866</v>
      </c>
      <c r="G5156" s="140"/>
      <c r="H5156" s="143" t="s">
        <v>24867</v>
      </c>
    </row>
    <row r="5157" spans="1:13">
      <c r="A5157" s="146">
        <v>5136</v>
      </c>
      <c r="B5157" s="158"/>
      <c r="D5157" s="154"/>
      <c r="E5157" s="141" t="s">
        <v>39</v>
      </c>
      <c r="F5157" s="143" t="s">
        <v>25743</v>
      </c>
      <c r="G5157" s="140"/>
      <c r="H5157" s="148" t="s">
        <v>25744</v>
      </c>
      <c r="M5157" s="169"/>
    </row>
    <row r="5158" spans="1:13">
      <c r="A5158" s="146">
        <v>5137</v>
      </c>
      <c r="B5158" s="155"/>
      <c r="D5158" s="152"/>
      <c r="E5158" s="141" t="s">
        <v>7358</v>
      </c>
      <c r="F5158" s="143" t="s">
        <v>1513</v>
      </c>
      <c r="G5158" s="140"/>
      <c r="H5158" s="143" t="s">
        <v>1514</v>
      </c>
    </row>
    <row r="5159" spans="1:13">
      <c r="A5159" s="146">
        <v>5138</v>
      </c>
      <c r="B5159" s="155"/>
      <c r="D5159" s="152"/>
      <c r="E5159" s="141" t="s">
        <v>7358</v>
      </c>
      <c r="F5159" s="143" t="s">
        <v>1515</v>
      </c>
      <c r="G5159" s="140"/>
      <c r="H5159" s="143" t="s">
        <v>1516</v>
      </c>
    </row>
    <row r="5160" spans="1:13">
      <c r="A5160" s="146">
        <v>5139</v>
      </c>
      <c r="B5160" s="155"/>
      <c r="D5160" s="152"/>
      <c r="E5160" s="141" t="s">
        <v>7358</v>
      </c>
      <c r="F5160" s="143" t="s">
        <v>1517</v>
      </c>
      <c r="G5160" s="140"/>
      <c r="H5160" s="143" t="s">
        <v>1518</v>
      </c>
    </row>
    <row r="5161" spans="1:13">
      <c r="A5161" s="146">
        <v>5140</v>
      </c>
      <c r="B5161" s="155"/>
      <c r="D5161" s="152"/>
      <c r="E5161" s="141" t="s">
        <v>7358</v>
      </c>
      <c r="F5161" s="143" t="s">
        <v>1519</v>
      </c>
      <c r="G5161" s="140"/>
      <c r="H5161" s="143" t="s">
        <v>1520</v>
      </c>
    </row>
    <row r="5162" spans="1:13">
      <c r="A5162" s="146">
        <v>5141</v>
      </c>
      <c r="B5162" s="155"/>
      <c r="C5162" t="s">
        <v>126</v>
      </c>
      <c r="D5162" s="152"/>
      <c r="E5162" s="141" t="s">
        <v>896</v>
      </c>
      <c r="F5162" s="143" t="s">
        <v>897</v>
      </c>
      <c r="G5162" s="140"/>
      <c r="H5162" s="143" t="s">
        <v>23323</v>
      </c>
    </row>
    <row r="5163" spans="1:13" ht="29">
      <c r="A5163" s="146">
        <v>5142</v>
      </c>
      <c r="B5163" s="158"/>
      <c r="D5163" s="154"/>
      <c r="E5163" s="141" t="s">
        <v>84</v>
      </c>
      <c r="F5163" s="143" t="s">
        <v>25611</v>
      </c>
      <c r="G5163" s="140"/>
      <c r="H5163" s="143" t="s">
        <v>25612</v>
      </c>
      <c r="M5163" s="169"/>
    </row>
    <row r="5164" spans="1:13" ht="29">
      <c r="A5164" s="146">
        <v>5143</v>
      </c>
      <c r="B5164" s="155"/>
      <c r="D5164" s="152"/>
      <c r="E5164" s="141" t="s">
        <v>84</v>
      </c>
      <c r="F5164" s="143" t="s">
        <v>24174</v>
      </c>
      <c r="G5164" s="140"/>
      <c r="H5164" s="143" t="s">
        <v>24175</v>
      </c>
    </row>
    <row r="5165" spans="1:13">
      <c r="A5165" s="146">
        <v>5144</v>
      </c>
      <c r="B5165" s="155"/>
      <c r="D5165" s="152"/>
      <c r="E5165" s="141" t="s">
        <v>84</v>
      </c>
      <c r="F5165" s="143" t="s">
        <v>24229</v>
      </c>
      <c r="G5165" s="140"/>
      <c r="H5165" s="143" t="s">
        <v>24230</v>
      </c>
      <c r="I5165" s="159" t="s">
        <v>24233</v>
      </c>
    </row>
    <row r="5166" spans="1:13" ht="31">
      <c r="A5166" s="146">
        <v>5145</v>
      </c>
      <c r="B5166" s="155"/>
      <c r="D5166" s="152"/>
      <c r="E5166" s="141" t="s">
        <v>84</v>
      </c>
      <c r="F5166" s="143" t="s">
        <v>24277</v>
      </c>
      <c r="G5166" s="140"/>
      <c r="H5166" s="143" t="s">
        <v>24276</v>
      </c>
      <c r="I5166" s="159" t="s">
        <v>24278</v>
      </c>
    </row>
    <row r="5167" spans="1:13" ht="58">
      <c r="A5167" s="146">
        <v>5146</v>
      </c>
      <c r="B5167" s="155"/>
      <c r="D5167" s="152"/>
      <c r="E5167" s="141" t="s">
        <v>84</v>
      </c>
      <c r="F5167" s="143" t="s">
        <v>24359</v>
      </c>
      <c r="G5167" s="140"/>
      <c r="H5167" s="143" t="s">
        <v>24360</v>
      </c>
    </row>
    <row r="5168" spans="1:13">
      <c r="A5168" s="146">
        <v>5147</v>
      </c>
      <c r="B5168" s="155"/>
      <c r="D5168" s="152"/>
      <c r="E5168" s="141" t="s">
        <v>84</v>
      </c>
      <c r="F5168" s="143" t="s">
        <v>24361</v>
      </c>
      <c r="G5168" s="140"/>
      <c r="H5168" s="143" t="s">
        <v>24362</v>
      </c>
    </row>
    <row r="5169" spans="1:13">
      <c r="A5169" s="146">
        <v>5148</v>
      </c>
      <c r="B5169" s="155"/>
      <c r="D5169" s="152"/>
      <c r="E5169" s="141" t="s">
        <v>84</v>
      </c>
      <c r="F5169" s="143" t="s">
        <v>24365</v>
      </c>
      <c r="G5169" s="140"/>
      <c r="H5169" s="143" t="s">
        <v>24366</v>
      </c>
    </row>
    <row r="5170" spans="1:13">
      <c r="A5170" s="146">
        <v>5149</v>
      </c>
      <c r="B5170" s="155"/>
      <c r="D5170" s="152"/>
      <c r="E5170" s="141" t="s">
        <v>84</v>
      </c>
      <c r="F5170" s="143" t="s">
        <v>24416</v>
      </c>
      <c r="G5170" s="140"/>
      <c r="H5170" s="143" t="s">
        <v>24417</v>
      </c>
    </row>
    <row r="5171" spans="1:13">
      <c r="A5171" s="146">
        <v>5150</v>
      </c>
      <c r="B5171" s="155"/>
      <c r="D5171" s="152"/>
      <c r="E5171" s="141" t="s">
        <v>84</v>
      </c>
      <c r="F5171" s="143" t="s">
        <v>24428</v>
      </c>
      <c r="G5171" s="140"/>
      <c r="H5171" s="143" t="s">
        <v>24429</v>
      </c>
    </row>
    <row r="5172" spans="1:13" ht="58">
      <c r="A5172" s="146">
        <v>5151</v>
      </c>
      <c r="B5172" s="155"/>
      <c r="D5172" s="152"/>
      <c r="E5172" s="141" t="s">
        <v>84</v>
      </c>
      <c r="F5172" s="143" t="s">
        <v>24991</v>
      </c>
      <c r="G5172" s="140"/>
      <c r="H5172" s="143" t="s">
        <v>24432</v>
      </c>
    </row>
    <row r="5173" spans="1:13">
      <c r="A5173" s="146">
        <v>5152</v>
      </c>
      <c r="B5173" s="155"/>
      <c r="D5173" s="152"/>
      <c r="E5173" s="141" t="s">
        <v>84</v>
      </c>
      <c r="F5173" s="143" t="s">
        <v>24550</v>
      </c>
      <c r="G5173" s="140"/>
      <c r="H5173" s="143" t="s">
        <v>24552</v>
      </c>
    </row>
    <row r="5174" spans="1:13">
      <c r="A5174" s="146">
        <v>5153</v>
      </c>
      <c r="B5174" s="155"/>
      <c r="D5174" s="152"/>
      <c r="E5174" s="141" t="s">
        <v>84</v>
      </c>
      <c r="F5174" s="143" t="s">
        <v>24679</v>
      </c>
      <c r="G5174" s="140"/>
      <c r="H5174" s="143" t="s">
        <v>24680</v>
      </c>
    </row>
    <row r="5175" spans="1:13">
      <c r="A5175" s="146">
        <v>5154</v>
      </c>
      <c r="B5175" s="155"/>
      <c r="D5175" s="152"/>
      <c r="E5175" s="141" t="s">
        <v>84</v>
      </c>
      <c r="F5175" s="143" t="s">
        <v>25164</v>
      </c>
      <c r="G5175" s="140"/>
      <c r="H5175" s="143" t="s">
        <v>25165</v>
      </c>
    </row>
    <row r="5176" spans="1:13">
      <c r="A5176" s="146">
        <v>5155</v>
      </c>
      <c r="B5176" s="155"/>
      <c r="D5176" s="152"/>
      <c r="E5176" s="141" t="s">
        <v>84</v>
      </c>
      <c r="F5176" s="143" t="s">
        <v>25219</v>
      </c>
      <c r="G5176" s="140"/>
      <c r="H5176" s="143" t="s">
        <v>25201</v>
      </c>
    </row>
    <row r="5177" spans="1:13">
      <c r="A5177" s="146">
        <v>5156</v>
      </c>
      <c r="B5177" s="155"/>
      <c r="D5177" s="152"/>
      <c r="E5177" s="141" t="s">
        <v>84</v>
      </c>
      <c r="F5177" s="143" t="s">
        <v>25236</v>
      </c>
      <c r="G5177" s="140"/>
      <c r="H5177" s="143" t="s">
        <v>25237</v>
      </c>
    </row>
    <row r="5178" spans="1:13">
      <c r="A5178" s="146">
        <v>5157</v>
      </c>
      <c r="B5178" s="158"/>
      <c r="D5178" s="154"/>
      <c r="E5178" s="141" t="s">
        <v>84</v>
      </c>
      <c r="F5178" s="143" t="s">
        <v>25478</v>
      </c>
      <c r="G5178" s="140"/>
      <c r="H5178" s="148"/>
      <c r="M5178" s="169"/>
    </row>
    <row r="5179" spans="1:13">
      <c r="A5179" s="146">
        <v>5158</v>
      </c>
      <c r="B5179" s="158"/>
      <c r="D5179" s="154"/>
      <c r="E5179" s="141" t="s">
        <v>84</v>
      </c>
      <c r="F5179" s="143" t="s">
        <v>25935</v>
      </c>
      <c r="G5179" s="143"/>
      <c r="H5179" s="143" t="s">
        <v>25936</v>
      </c>
      <c r="M5179" s="169"/>
    </row>
    <row r="5180" spans="1:13">
      <c r="A5180" s="146">
        <v>5159</v>
      </c>
      <c r="B5180" s="158"/>
      <c r="D5180" s="154"/>
      <c r="E5180" s="141" t="s">
        <v>84</v>
      </c>
      <c r="F5180" s="143" t="s">
        <v>26057</v>
      </c>
      <c r="G5180" s="143"/>
      <c r="H5180" s="143" t="s">
        <v>26058</v>
      </c>
      <c r="M5180" s="169"/>
    </row>
    <row r="5181" spans="1:13">
      <c r="A5181" s="146">
        <v>5160</v>
      </c>
      <c r="B5181" s="158"/>
      <c r="D5181" s="154"/>
      <c r="E5181" s="141" t="s">
        <v>3175</v>
      </c>
      <c r="F5181" s="143" t="s">
        <v>23515</v>
      </c>
      <c r="G5181" s="143"/>
      <c r="H5181" s="143" t="s">
        <v>23089</v>
      </c>
    </row>
    <row r="5182" spans="1:13">
      <c r="A5182" s="146">
        <v>5161</v>
      </c>
      <c r="B5182" s="158"/>
      <c r="D5182" s="154"/>
      <c r="E5182" s="141" t="s">
        <v>3175</v>
      </c>
      <c r="F5182" s="143" t="s">
        <v>23085</v>
      </c>
      <c r="G5182" s="143"/>
      <c r="H5182" s="143" t="s">
        <v>23088</v>
      </c>
    </row>
    <row r="5183" spans="1:13">
      <c r="A5183" s="146">
        <v>5162</v>
      </c>
      <c r="B5183" s="158"/>
      <c r="D5183" s="154"/>
      <c r="E5183" s="141" t="s">
        <v>3175</v>
      </c>
      <c r="F5183" s="143" t="s">
        <v>23086</v>
      </c>
      <c r="G5183" s="143"/>
      <c r="H5183" s="143" t="s">
        <v>23087</v>
      </c>
    </row>
    <row r="5184" spans="1:13">
      <c r="A5184" s="146">
        <v>5163</v>
      </c>
      <c r="B5184" s="158"/>
      <c r="D5184" s="154"/>
      <c r="E5184" s="141" t="s">
        <v>3175</v>
      </c>
      <c r="F5184" s="143" t="s">
        <v>23090</v>
      </c>
      <c r="G5184" s="143"/>
      <c r="H5184" s="143" t="s">
        <v>23091</v>
      </c>
    </row>
    <row r="5185" spans="1:8">
      <c r="A5185" s="146">
        <v>5164</v>
      </c>
      <c r="B5185" s="158"/>
      <c r="D5185" s="154"/>
      <c r="E5185" s="141" t="s">
        <v>3175</v>
      </c>
      <c r="F5185" s="143" t="s">
        <v>23253</v>
      </c>
      <c r="G5185" s="143"/>
      <c r="H5185" s="143" t="s">
        <v>23092</v>
      </c>
    </row>
    <row r="5186" spans="1:8">
      <c r="A5186" s="146">
        <v>5165</v>
      </c>
      <c r="B5186" s="155"/>
      <c r="D5186" s="152"/>
      <c r="E5186" s="141" t="s">
        <v>3175</v>
      </c>
      <c r="F5186" s="143" t="s">
        <v>21262</v>
      </c>
      <c r="G5186" s="140"/>
      <c r="H5186" s="143" t="s">
        <v>21263</v>
      </c>
    </row>
    <row r="5187" spans="1:8">
      <c r="A5187" s="146">
        <v>5166</v>
      </c>
      <c r="B5187" s="155"/>
      <c r="D5187" s="152"/>
      <c r="E5187" s="141" t="s">
        <v>3175</v>
      </c>
      <c r="F5187" s="143" t="s">
        <v>21330</v>
      </c>
      <c r="G5187" s="140"/>
      <c r="H5187" s="143" t="s">
        <v>21331</v>
      </c>
    </row>
    <row r="5188" spans="1:8">
      <c r="A5188" s="146">
        <v>5167</v>
      </c>
      <c r="B5188" s="155"/>
      <c r="D5188" s="152"/>
      <c r="E5188" s="141" t="s">
        <v>3175</v>
      </c>
      <c r="F5188" s="143" t="s">
        <v>10595</v>
      </c>
      <c r="G5188" s="140"/>
      <c r="H5188" s="143" t="s">
        <v>13767</v>
      </c>
    </row>
    <row r="5189" spans="1:8">
      <c r="A5189" s="146">
        <v>5168</v>
      </c>
      <c r="B5189" s="155"/>
      <c r="D5189" s="152"/>
      <c r="E5189" s="141" t="s">
        <v>3175</v>
      </c>
      <c r="F5189" s="143" t="s">
        <v>7343</v>
      </c>
      <c r="G5189" s="140"/>
      <c r="H5189" s="143" t="s">
        <v>7344</v>
      </c>
    </row>
    <row r="5190" spans="1:8">
      <c r="A5190" s="146">
        <v>5169</v>
      </c>
      <c r="B5190" s="155"/>
      <c r="D5190" s="152"/>
      <c r="E5190" s="141" t="s">
        <v>3175</v>
      </c>
      <c r="F5190" s="143" t="s">
        <v>7345</v>
      </c>
      <c r="G5190" s="140"/>
      <c r="H5190" s="143" t="s">
        <v>23320</v>
      </c>
    </row>
    <row r="5191" spans="1:8">
      <c r="A5191" s="146">
        <v>5170</v>
      </c>
      <c r="B5191" s="155"/>
      <c r="D5191" s="152"/>
      <c r="E5191" s="141" t="s">
        <v>3175</v>
      </c>
      <c r="F5191" s="143" t="s">
        <v>7346</v>
      </c>
      <c r="G5191" s="140"/>
      <c r="H5191" s="143" t="s">
        <v>7347</v>
      </c>
    </row>
    <row r="5192" spans="1:8">
      <c r="A5192" s="146">
        <v>5171</v>
      </c>
      <c r="B5192" s="155"/>
      <c r="D5192" s="152"/>
      <c r="E5192" s="141" t="s">
        <v>3175</v>
      </c>
      <c r="F5192" s="143" t="s">
        <v>3181</v>
      </c>
      <c r="G5192" s="140"/>
      <c r="H5192" s="143" t="s">
        <v>3182</v>
      </c>
    </row>
    <row r="5193" spans="1:8">
      <c r="A5193" s="146">
        <v>5172</v>
      </c>
      <c r="B5193" s="155"/>
      <c r="D5193" s="152"/>
      <c r="E5193" s="141" t="s">
        <v>3175</v>
      </c>
      <c r="F5193" s="143" t="s">
        <v>7432</v>
      </c>
      <c r="G5193" s="140"/>
      <c r="H5193" s="143" t="s">
        <v>7433</v>
      </c>
    </row>
    <row r="5194" spans="1:8">
      <c r="A5194" s="146">
        <v>5173</v>
      </c>
      <c r="B5194" s="155"/>
      <c r="D5194" s="152"/>
      <c r="E5194" s="141" t="s">
        <v>3175</v>
      </c>
      <c r="F5194" s="143" t="s">
        <v>7491</v>
      </c>
      <c r="G5194" s="140"/>
      <c r="H5194" s="143" t="s">
        <v>7494</v>
      </c>
    </row>
    <row r="5195" spans="1:8" ht="72.5">
      <c r="A5195" s="146">
        <v>5174</v>
      </c>
      <c r="B5195" s="155"/>
      <c r="D5195" s="152"/>
      <c r="E5195" s="141" t="s">
        <v>3175</v>
      </c>
      <c r="F5195" s="143" t="s">
        <v>24878</v>
      </c>
      <c r="G5195" s="140"/>
      <c r="H5195" s="143" t="s">
        <v>7431</v>
      </c>
    </row>
    <row r="5196" spans="1:8">
      <c r="A5196" s="146">
        <v>5175</v>
      </c>
      <c r="B5196" s="155"/>
      <c r="D5196" s="152"/>
      <c r="E5196" s="141" t="s">
        <v>3175</v>
      </c>
      <c r="F5196" s="143" t="s">
        <v>13781</v>
      </c>
      <c r="G5196" s="140"/>
      <c r="H5196" s="143" t="s">
        <v>13780</v>
      </c>
    </row>
    <row r="5197" spans="1:8">
      <c r="A5197" s="146">
        <v>5176</v>
      </c>
      <c r="B5197" s="155"/>
      <c r="D5197" s="152"/>
      <c r="E5197" s="141" t="s">
        <v>3175</v>
      </c>
      <c r="F5197" s="143" t="s">
        <v>7477</v>
      </c>
      <c r="G5197" s="140"/>
      <c r="H5197" s="143" t="s">
        <v>7478</v>
      </c>
    </row>
    <row r="5198" spans="1:8">
      <c r="A5198" s="146">
        <v>5177</v>
      </c>
      <c r="B5198" s="155"/>
      <c r="D5198" s="152"/>
      <c r="E5198" s="141" t="s">
        <v>3175</v>
      </c>
      <c r="F5198" s="143" t="s">
        <v>7501</v>
      </c>
      <c r="G5198" s="140"/>
      <c r="H5198" s="143" t="s">
        <v>7502</v>
      </c>
    </row>
    <row r="5199" spans="1:8" ht="43.5">
      <c r="A5199" s="146">
        <v>5178</v>
      </c>
      <c r="B5199" s="155"/>
      <c r="D5199" s="152"/>
      <c r="E5199" s="141" t="s">
        <v>3175</v>
      </c>
      <c r="F5199" s="143" t="s">
        <v>23324</v>
      </c>
      <c r="G5199" s="140"/>
      <c r="H5199" s="143" t="s">
        <v>7503</v>
      </c>
    </row>
    <row r="5200" spans="1:8">
      <c r="A5200" s="146">
        <v>5179</v>
      </c>
      <c r="B5200" s="155"/>
      <c r="D5200" s="152"/>
      <c r="E5200" s="141" t="s">
        <v>3175</v>
      </c>
      <c r="F5200" s="143" t="s">
        <v>7509</v>
      </c>
      <c r="G5200" s="140"/>
      <c r="H5200" s="143" t="s">
        <v>7510</v>
      </c>
    </row>
    <row r="5201" spans="1:8">
      <c r="A5201" s="146">
        <v>5180</v>
      </c>
      <c r="B5201" s="155"/>
      <c r="D5201" s="152"/>
      <c r="E5201" s="141" t="s">
        <v>3175</v>
      </c>
      <c r="F5201" s="143" t="s">
        <v>13782</v>
      </c>
      <c r="G5201" s="140"/>
      <c r="H5201" s="143" t="s">
        <v>7511</v>
      </c>
    </row>
    <row r="5202" spans="1:8">
      <c r="A5202" s="146">
        <v>5181</v>
      </c>
      <c r="B5202" s="155"/>
      <c r="D5202" s="152"/>
      <c r="E5202" s="141" t="s">
        <v>3175</v>
      </c>
      <c r="F5202" s="143" t="s">
        <v>7533</v>
      </c>
      <c r="G5202" s="140"/>
      <c r="H5202" s="143" t="s">
        <v>7532</v>
      </c>
    </row>
    <row r="5203" spans="1:8" ht="58">
      <c r="A5203" s="146">
        <v>5182</v>
      </c>
      <c r="B5203" s="155"/>
      <c r="D5203" s="152"/>
      <c r="E5203" s="141" t="s">
        <v>3175</v>
      </c>
      <c r="F5203" s="143" t="s">
        <v>21645</v>
      </c>
      <c r="G5203" s="140"/>
      <c r="H5203" s="143" t="s">
        <v>7558</v>
      </c>
    </row>
    <row r="5204" spans="1:8">
      <c r="A5204" s="146">
        <v>5183</v>
      </c>
      <c r="B5204" s="155"/>
      <c r="D5204" s="152"/>
      <c r="E5204" s="141" t="s">
        <v>3175</v>
      </c>
      <c r="F5204" s="143" t="s">
        <v>14695</v>
      </c>
      <c r="G5204" s="140"/>
      <c r="H5204" s="143" t="s">
        <v>14696</v>
      </c>
    </row>
    <row r="5205" spans="1:8" ht="87">
      <c r="A5205" s="146">
        <v>5184</v>
      </c>
      <c r="B5205" s="155"/>
      <c r="D5205" s="152"/>
      <c r="E5205" s="141" t="s">
        <v>3175</v>
      </c>
      <c r="F5205" s="143" t="s">
        <v>21646</v>
      </c>
      <c r="G5205" s="140"/>
      <c r="H5205" s="143" t="s">
        <v>20209</v>
      </c>
    </row>
    <row r="5206" spans="1:8">
      <c r="A5206" s="146">
        <v>5185</v>
      </c>
      <c r="B5206" s="155"/>
      <c r="D5206" s="152"/>
      <c r="E5206" s="141" t="s">
        <v>3175</v>
      </c>
      <c r="F5206" s="143" t="s">
        <v>14945</v>
      </c>
      <c r="G5206" s="140"/>
      <c r="H5206" s="143" t="s">
        <v>14946</v>
      </c>
    </row>
    <row r="5207" spans="1:8">
      <c r="A5207" s="146">
        <v>5186</v>
      </c>
      <c r="B5207" s="155"/>
      <c r="C5207" t="s">
        <v>6394</v>
      </c>
      <c r="D5207" s="152"/>
      <c r="E5207" s="141" t="s">
        <v>3175</v>
      </c>
      <c r="F5207" s="143" t="s">
        <v>14998</v>
      </c>
      <c r="G5207" s="140"/>
      <c r="H5207" s="143" t="s">
        <v>14999</v>
      </c>
    </row>
    <row r="5208" spans="1:8">
      <c r="A5208" s="146">
        <v>5187</v>
      </c>
      <c r="B5208" s="155"/>
      <c r="C5208" t="s">
        <v>6394</v>
      </c>
      <c r="D5208" s="152"/>
      <c r="E5208" s="141" t="s">
        <v>3175</v>
      </c>
      <c r="F5208" s="143" t="s">
        <v>14996</v>
      </c>
      <c r="G5208" s="140"/>
      <c r="H5208" s="143" t="s">
        <v>14997</v>
      </c>
    </row>
    <row r="5209" spans="1:8">
      <c r="A5209" s="146">
        <v>5188</v>
      </c>
      <c r="B5209" s="156"/>
      <c r="C5209" t="s">
        <v>6394</v>
      </c>
      <c r="D5209" s="157"/>
      <c r="E5209" s="141" t="s">
        <v>3175</v>
      </c>
      <c r="F5209" s="143" t="s">
        <v>23321</v>
      </c>
      <c r="G5209" s="140"/>
      <c r="H5209" s="143" t="s">
        <v>23322</v>
      </c>
    </row>
    <row r="5210" spans="1:8">
      <c r="A5210" s="146">
        <v>5189</v>
      </c>
      <c r="B5210" s="155"/>
      <c r="C5210" t="s">
        <v>6394</v>
      </c>
      <c r="D5210" s="152"/>
      <c r="E5210" s="141" t="s">
        <v>3175</v>
      </c>
      <c r="F5210" s="143" t="s">
        <v>15001</v>
      </c>
      <c r="G5210" s="140"/>
      <c r="H5210" s="143" t="s">
        <v>15000</v>
      </c>
    </row>
    <row r="5211" spans="1:8">
      <c r="A5211" s="146">
        <v>5190</v>
      </c>
      <c r="B5211" s="155"/>
      <c r="D5211" s="152"/>
      <c r="E5211" s="141" t="s">
        <v>3175</v>
      </c>
      <c r="F5211" s="143" t="s">
        <v>15047</v>
      </c>
      <c r="G5211" s="140"/>
      <c r="H5211" s="143" t="s">
        <v>15048</v>
      </c>
    </row>
    <row r="5212" spans="1:8">
      <c r="A5212" s="146">
        <v>5191</v>
      </c>
      <c r="B5212" s="155"/>
      <c r="D5212" s="152"/>
      <c r="E5212" s="141" t="s">
        <v>3175</v>
      </c>
      <c r="F5212" s="143" t="s">
        <v>15126</v>
      </c>
      <c r="G5212" s="140"/>
      <c r="H5212" s="143" t="s">
        <v>15127</v>
      </c>
    </row>
    <row r="5213" spans="1:8">
      <c r="A5213" s="146">
        <v>5192</v>
      </c>
      <c r="B5213" s="155"/>
      <c r="D5213" s="152"/>
      <c r="E5213" s="141" t="s">
        <v>3175</v>
      </c>
      <c r="F5213" s="143" t="s">
        <v>15231</v>
      </c>
      <c r="G5213" s="140"/>
      <c r="H5213" s="143" t="s">
        <v>15232</v>
      </c>
    </row>
    <row r="5214" spans="1:8">
      <c r="A5214" s="146">
        <v>5193</v>
      </c>
      <c r="B5214" s="155"/>
      <c r="D5214" s="152"/>
      <c r="E5214" s="141" t="s">
        <v>3175</v>
      </c>
      <c r="F5214" s="143" t="s">
        <v>2249</v>
      </c>
      <c r="G5214" s="140"/>
      <c r="H5214" s="143" t="s">
        <v>2250</v>
      </c>
    </row>
    <row r="5215" spans="1:8">
      <c r="A5215" s="146">
        <v>5194</v>
      </c>
      <c r="B5215" s="155"/>
      <c r="D5215" s="152"/>
      <c r="E5215" s="141" t="s">
        <v>3175</v>
      </c>
      <c r="F5215" s="143" t="s">
        <v>15364</v>
      </c>
      <c r="G5215" s="140"/>
      <c r="H5215" s="143" t="s">
        <v>15365</v>
      </c>
    </row>
    <row r="5216" spans="1:8" ht="43.5">
      <c r="A5216" s="146">
        <v>5195</v>
      </c>
      <c r="B5216" s="155"/>
      <c r="D5216" s="152"/>
      <c r="E5216" s="141" t="s">
        <v>3175</v>
      </c>
      <c r="F5216" s="143" t="s">
        <v>23686</v>
      </c>
      <c r="G5216" s="140"/>
      <c r="H5216" s="143" t="s">
        <v>23687</v>
      </c>
    </row>
    <row r="5217" spans="1:8">
      <c r="A5217" s="146">
        <v>5196</v>
      </c>
      <c r="B5217" s="155"/>
      <c r="D5217" s="152"/>
      <c r="E5217" s="141" t="s">
        <v>3175</v>
      </c>
      <c r="F5217" s="143" t="s">
        <v>15366</v>
      </c>
      <c r="G5217" s="140"/>
      <c r="H5217" s="143" t="s">
        <v>15371</v>
      </c>
    </row>
    <row r="5218" spans="1:8">
      <c r="A5218" s="146">
        <v>5197</v>
      </c>
      <c r="B5218" s="155"/>
      <c r="D5218" s="152"/>
      <c r="E5218" s="141" t="s">
        <v>3175</v>
      </c>
      <c r="F5218" s="143" t="s">
        <v>15367</v>
      </c>
      <c r="G5218" s="140"/>
      <c r="H5218" s="143" t="s">
        <v>15370</v>
      </c>
    </row>
    <row r="5219" spans="1:8">
      <c r="A5219" s="146">
        <v>5198</v>
      </c>
      <c r="B5219" s="155"/>
      <c r="D5219" s="152"/>
      <c r="E5219" s="141" t="s">
        <v>3175</v>
      </c>
      <c r="F5219" s="143" t="s">
        <v>15368</v>
      </c>
      <c r="G5219" s="140"/>
      <c r="H5219" s="143" t="s">
        <v>15369</v>
      </c>
    </row>
    <row r="5220" spans="1:8">
      <c r="A5220" s="146">
        <v>5199</v>
      </c>
      <c r="B5220" s="158"/>
      <c r="D5220" s="154"/>
      <c r="E5220" s="141" t="s">
        <v>3175</v>
      </c>
      <c r="F5220" s="143" t="s">
        <v>24097</v>
      </c>
      <c r="G5220" s="143"/>
      <c r="H5220" s="143" t="s">
        <v>24098</v>
      </c>
    </row>
    <row r="5221" spans="1:8">
      <c r="A5221" s="146">
        <v>5200</v>
      </c>
      <c r="B5221" s="155"/>
      <c r="D5221" s="152" t="s">
        <v>551</v>
      </c>
      <c r="E5221" s="141" t="s">
        <v>3175</v>
      </c>
      <c r="F5221" s="143" t="s">
        <v>15374</v>
      </c>
      <c r="G5221" s="140"/>
      <c r="H5221" s="143" t="s">
        <v>15375</v>
      </c>
    </row>
    <row r="5222" spans="1:8">
      <c r="A5222" s="146">
        <v>5201</v>
      </c>
      <c r="B5222" s="155"/>
      <c r="D5222" s="152"/>
      <c r="E5222" s="141" t="s">
        <v>3175</v>
      </c>
      <c r="F5222" s="143" t="s">
        <v>15377</v>
      </c>
      <c r="G5222" s="140"/>
      <c r="H5222" s="143" t="s">
        <v>15376</v>
      </c>
    </row>
    <row r="5223" spans="1:8">
      <c r="A5223" s="146">
        <v>5202</v>
      </c>
      <c r="B5223" s="155"/>
      <c r="D5223" s="152"/>
      <c r="E5223" s="141" t="s">
        <v>3175</v>
      </c>
      <c r="F5223" s="143" t="s">
        <v>15372</v>
      </c>
      <c r="G5223" s="140"/>
      <c r="H5223" s="143" t="s">
        <v>15373</v>
      </c>
    </row>
    <row r="5224" spans="1:8">
      <c r="A5224" s="146">
        <v>5203</v>
      </c>
      <c r="B5224" s="155"/>
      <c r="D5224" s="152"/>
      <c r="E5224" s="141" t="s">
        <v>3175</v>
      </c>
      <c r="F5224" s="143" t="s">
        <v>15389</v>
      </c>
      <c r="G5224" s="140"/>
      <c r="H5224" s="143" t="s">
        <v>15390</v>
      </c>
    </row>
    <row r="5225" spans="1:8">
      <c r="A5225" s="146">
        <v>5204</v>
      </c>
      <c r="B5225" s="155"/>
      <c r="D5225" s="152"/>
      <c r="E5225" s="141" t="s">
        <v>3175</v>
      </c>
      <c r="F5225" s="143" t="s">
        <v>15425</v>
      </c>
      <c r="G5225" s="140"/>
      <c r="H5225" s="143" t="s">
        <v>15426</v>
      </c>
    </row>
    <row r="5226" spans="1:8">
      <c r="A5226" s="146">
        <v>5205</v>
      </c>
      <c r="B5226" s="155"/>
      <c r="D5226" s="152"/>
      <c r="E5226" s="141" t="s">
        <v>3175</v>
      </c>
      <c r="F5226" s="143" t="s">
        <v>15532</v>
      </c>
      <c r="G5226" s="140"/>
      <c r="H5226" s="143" t="s">
        <v>15533</v>
      </c>
    </row>
    <row r="5227" spans="1:8" ht="58">
      <c r="A5227" s="146">
        <v>5206</v>
      </c>
      <c r="B5227" s="155"/>
      <c r="D5227" s="152"/>
      <c r="E5227" s="141" t="s">
        <v>3175</v>
      </c>
      <c r="F5227" s="143" t="s">
        <v>23331</v>
      </c>
      <c r="G5227" s="140"/>
      <c r="H5227" s="143" t="s">
        <v>15543</v>
      </c>
    </row>
    <row r="5228" spans="1:8" ht="58">
      <c r="A5228" s="146">
        <v>5207</v>
      </c>
      <c r="B5228" s="155"/>
      <c r="D5228" s="152"/>
      <c r="E5228" s="141" t="s">
        <v>3175</v>
      </c>
      <c r="F5228" s="143" t="s">
        <v>21647</v>
      </c>
      <c r="G5228" s="140"/>
      <c r="H5228" s="143" t="s">
        <v>15567</v>
      </c>
    </row>
    <row r="5229" spans="1:8">
      <c r="A5229" s="146">
        <v>5208</v>
      </c>
      <c r="B5229" s="155"/>
      <c r="D5229" s="152"/>
      <c r="E5229" s="141" t="s">
        <v>3175</v>
      </c>
      <c r="F5229" s="143" t="s">
        <v>6664</v>
      </c>
      <c r="G5229" s="140"/>
      <c r="H5229" s="143" t="s">
        <v>15596</v>
      </c>
    </row>
    <row r="5230" spans="1:8">
      <c r="A5230" s="146">
        <v>5209</v>
      </c>
      <c r="B5230" s="155"/>
      <c r="D5230" s="152"/>
      <c r="E5230" s="141" t="s">
        <v>3175</v>
      </c>
      <c r="F5230" s="143" t="s">
        <v>15615</v>
      </c>
      <c r="G5230" s="140"/>
      <c r="H5230" s="143" t="s">
        <v>23330</v>
      </c>
    </row>
    <row r="5231" spans="1:8">
      <c r="A5231" s="146">
        <v>5210</v>
      </c>
      <c r="B5231" s="155"/>
      <c r="D5231" s="152"/>
      <c r="E5231" s="141" t="s">
        <v>3175</v>
      </c>
      <c r="F5231" s="143" t="s">
        <v>15785</v>
      </c>
      <c r="G5231" s="140"/>
      <c r="H5231" s="143" t="s">
        <v>15786</v>
      </c>
    </row>
    <row r="5232" spans="1:8">
      <c r="A5232" s="146">
        <v>5211</v>
      </c>
      <c r="B5232" s="155"/>
      <c r="D5232" s="152"/>
      <c r="E5232" s="141" t="s">
        <v>3175</v>
      </c>
      <c r="F5232" s="143" t="s">
        <v>15802</v>
      </c>
      <c r="G5232" s="140"/>
      <c r="H5232" s="143" t="s">
        <v>15803</v>
      </c>
    </row>
    <row r="5233" spans="1:8">
      <c r="A5233" s="146">
        <v>5212</v>
      </c>
      <c r="B5233" s="155"/>
      <c r="D5233" s="152"/>
      <c r="E5233" s="141" t="s">
        <v>3175</v>
      </c>
      <c r="F5233" s="143" t="s">
        <v>15813</v>
      </c>
      <c r="G5233" s="140"/>
      <c r="H5233" s="143" t="s">
        <v>15814</v>
      </c>
    </row>
    <row r="5234" spans="1:8">
      <c r="A5234" s="146">
        <v>5213</v>
      </c>
      <c r="B5234" s="155"/>
      <c r="D5234" s="152"/>
      <c r="E5234" s="141" t="s">
        <v>3175</v>
      </c>
      <c r="F5234" s="143" t="s">
        <v>15833</v>
      </c>
      <c r="G5234" s="140"/>
      <c r="H5234" s="143" t="s">
        <v>15834</v>
      </c>
    </row>
    <row r="5235" spans="1:8">
      <c r="A5235" s="146">
        <v>5214</v>
      </c>
      <c r="B5235" s="155"/>
      <c r="D5235" s="152"/>
      <c r="E5235" s="141" t="s">
        <v>3175</v>
      </c>
      <c r="F5235" s="143" t="s">
        <v>15890</v>
      </c>
      <c r="G5235" s="140"/>
      <c r="H5235" s="143" t="s">
        <v>15891</v>
      </c>
    </row>
    <row r="5236" spans="1:8">
      <c r="A5236" s="146">
        <v>5215</v>
      </c>
      <c r="B5236" s="155"/>
      <c r="D5236" s="152"/>
      <c r="E5236" s="141" t="s">
        <v>3175</v>
      </c>
      <c r="F5236" s="143" t="s">
        <v>16002</v>
      </c>
      <c r="G5236" s="140"/>
      <c r="H5236" s="143" t="s">
        <v>20008</v>
      </c>
    </row>
    <row r="5237" spans="1:8">
      <c r="A5237" s="146">
        <v>5216</v>
      </c>
      <c r="B5237" s="155"/>
      <c r="D5237" s="152"/>
      <c r="E5237" s="141" t="s">
        <v>3175</v>
      </c>
      <c r="F5237" s="143" t="s">
        <v>16134</v>
      </c>
      <c r="G5237" s="140"/>
      <c r="H5237" s="143" t="s">
        <v>16135</v>
      </c>
    </row>
    <row r="5238" spans="1:8">
      <c r="A5238" s="146">
        <v>5217</v>
      </c>
      <c r="B5238" s="155"/>
      <c r="D5238" s="152"/>
      <c r="E5238" s="141" t="s">
        <v>3175</v>
      </c>
      <c r="F5238" s="143" t="s">
        <v>16261</v>
      </c>
      <c r="G5238" s="140"/>
      <c r="H5238" s="143" t="s">
        <v>16262</v>
      </c>
    </row>
    <row r="5239" spans="1:8">
      <c r="A5239" s="146">
        <v>5218</v>
      </c>
      <c r="B5239" s="155"/>
      <c r="D5239" s="152"/>
      <c r="E5239" s="141" t="s">
        <v>3175</v>
      </c>
      <c r="F5239" s="143" t="s">
        <v>16263</v>
      </c>
      <c r="G5239" s="140"/>
      <c r="H5239" s="143" t="s">
        <v>16264</v>
      </c>
    </row>
    <row r="5240" spans="1:8" ht="43.5">
      <c r="A5240" s="146">
        <v>5219</v>
      </c>
      <c r="B5240" s="155"/>
      <c r="D5240" s="152"/>
      <c r="E5240" s="141" t="s">
        <v>3175</v>
      </c>
      <c r="F5240" s="143" t="s">
        <v>23328</v>
      </c>
      <c r="G5240" s="140"/>
      <c r="H5240" s="143" t="s">
        <v>16265</v>
      </c>
    </row>
    <row r="5241" spans="1:8">
      <c r="A5241" s="146">
        <v>5220</v>
      </c>
      <c r="B5241" s="155"/>
      <c r="D5241" s="152"/>
      <c r="E5241" s="141" t="s">
        <v>3175</v>
      </c>
      <c r="F5241" s="143" t="s">
        <v>16936</v>
      </c>
      <c r="G5241" s="140"/>
      <c r="H5241" s="143" t="s">
        <v>16937</v>
      </c>
    </row>
    <row r="5242" spans="1:8">
      <c r="A5242" s="146">
        <v>5221</v>
      </c>
      <c r="B5242" s="155"/>
      <c r="D5242" s="152" t="s">
        <v>551</v>
      </c>
      <c r="E5242" s="141" t="s">
        <v>3175</v>
      </c>
      <c r="F5242" s="143" t="s">
        <v>17103</v>
      </c>
      <c r="G5242" s="140"/>
      <c r="H5242" s="143" t="s">
        <v>17104</v>
      </c>
    </row>
    <row r="5243" spans="1:8" ht="43.5">
      <c r="A5243" s="146">
        <v>5222</v>
      </c>
      <c r="B5243" s="155"/>
      <c r="D5243" s="152"/>
      <c r="E5243" s="141" t="s">
        <v>3175</v>
      </c>
      <c r="F5243" s="143" t="s">
        <v>23329</v>
      </c>
      <c r="G5243" s="140"/>
      <c r="H5243" s="143" t="s">
        <v>17105</v>
      </c>
    </row>
    <row r="5244" spans="1:8">
      <c r="A5244" s="146">
        <v>5223</v>
      </c>
      <c r="B5244" s="155"/>
      <c r="D5244" s="152"/>
      <c r="E5244" s="141" t="s">
        <v>3175</v>
      </c>
      <c r="F5244" s="143" t="s">
        <v>17151</v>
      </c>
      <c r="G5244" s="140"/>
      <c r="H5244" s="143" t="s">
        <v>17152</v>
      </c>
    </row>
    <row r="5245" spans="1:8">
      <c r="A5245" s="146">
        <v>5224</v>
      </c>
      <c r="B5245" s="155"/>
      <c r="D5245" s="152"/>
      <c r="E5245" s="141" t="s">
        <v>3175</v>
      </c>
      <c r="F5245" s="143" t="s">
        <v>17154</v>
      </c>
      <c r="G5245" s="140"/>
      <c r="H5245" s="143" t="s">
        <v>17153</v>
      </c>
    </row>
    <row r="5246" spans="1:8">
      <c r="A5246" s="146">
        <v>5225</v>
      </c>
      <c r="B5246" s="155"/>
      <c r="D5246" s="152"/>
      <c r="E5246" s="141" t="s">
        <v>3175</v>
      </c>
      <c r="F5246" s="143" t="s">
        <v>17176</v>
      </c>
      <c r="G5246" s="140"/>
      <c r="H5246" s="143" t="s">
        <v>17177</v>
      </c>
    </row>
    <row r="5247" spans="1:8">
      <c r="A5247" s="146">
        <v>5226</v>
      </c>
      <c r="B5247" s="155"/>
      <c r="D5247" s="152"/>
      <c r="E5247" s="141" t="s">
        <v>3175</v>
      </c>
      <c r="F5247" s="143" t="s">
        <v>17184</v>
      </c>
      <c r="G5247" s="140"/>
      <c r="H5247" s="143" t="s">
        <v>17185</v>
      </c>
    </row>
    <row r="5248" spans="1:8">
      <c r="A5248" s="146">
        <v>5227</v>
      </c>
      <c r="B5248" s="155"/>
      <c r="D5248" s="152"/>
      <c r="E5248" s="141" t="s">
        <v>3175</v>
      </c>
      <c r="F5248" s="143" t="s">
        <v>17186</v>
      </c>
      <c r="G5248" s="140"/>
      <c r="H5248" s="143" t="s">
        <v>17187</v>
      </c>
    </row>
    <row r="5249" spans="1:8">
      <c r="A5249" s="146">
        <v>5228</v>
      </c>
      <c r="B5249" s="155"/>
      <c r="D5249" s="152"/>
      <c r="E5249" s="141" t="s">
        <v>3175</v>
      </c>
      <c r="F5249" s="143" t="s">
        <v>17188</v>
      </c>
      <c r="G5249" s="140"/>
      <c r="H5249" s="143" t="s">
        <v>17189</v>
      </c>
    </row>
    <row r="5250" spans="1:8">
      <c r="A5250" s="146">
        <v>5229</v>
      </c>
      <c r="B5250" s="155"/>
      <c r="D5250" s="152"/>
      <c r="E5250" s="141" t="s">
        <v>3175</v>
      </c>
      <c r="F5250" s="143" t="s">
        <v>17265</v>
      </c>
      <c r="G5250" s="140"/>
      <c r="H5250" s="143" t="s">
        <v>17266</v>
      </c>
    </row>
    <row r="5251" spans="1:8">
      <c r="A5251" s="146">
        <v>5230</v>
      </c>
      <c r="B5251" s="155"/>
      <c r="D5251" s="152"/>
      <c r="E5251" s="141" t="s">
        <v>3175</v>
      </c>
      <c r="F5251" s="143" t="s">
        <v>17486</v>
      </c>
      <c r="G5251" s="140"/>
      <c r="H5251" s="143" t="s">
        <v>17487</v>
      </c>
    </row>
    <row r="5252" spans="1:8">
      <c r="A5252" s="146">
        <v>5231</v>
      </c>
      <c r="B5252" s="155"/>
      <c r="D5252" s="152"/>
      <c r="E5252" s="141" t="s">
        <v>3175</v>
      </c>
      <c r="F5252" s="143" t="s">
        <v>17488</v>
      </c>
      <c r="G5252" s="140"/>
      <c r="H5252" s="143" t="s">
        <v>17489</v>
      </c>
    </row>
    <row r="5253" spans="1:8">
      <c r="A5253" s="146">
        <v>5232</v>
      </c>
      <c r="B5253" s="155"/>
      <c r="D5253" s="152"/>
      <c r="E5253" s="141" t="s">
        <v>3175</v>
      </c>
      <c r="F5253" s="143" t="s">
        <v>17655</v>
      </c>
      <c r="G5253" s="140"/>
      <c r="H5253" s="143" t="s">
        <v>17656</v>
      </c>
    </row>
    <row r="5254" spans="1:8">
      <c r="A5254" s="146">
        <v>5233</v>
      </c>
      <c r="B5254" s="155"/>
      <c r="D5254" s="152"/>
      <c r="E5254" s="141" t="s">
        <v>3175</v>
      </c>
      <c r="F5254" s="143" t="s">
        <v>17685</v>
      </c>
      <c r="G5254" s="140"/>
      <c r="H5254" s="143" t="s">
        <v>17686</v>
      </c>
    </row>
    <row r="5255" spans="1:8">
      <c r="A5255" s="146">
        <v>5234</v>
      </c>
      <c r="B5255" s="155"/>
      <c r="D5255" s="152"/>
      <c r="E5255" s="141" t="s">
        <v>3175</v>
      </c>
      <c r="F5255" s="143" t="s">
        <v>17790</v>
      </c>
      <c r="G5255" s="140"/>
      <c r="H5255" s="143" t="s">
        <v>17791</v>
      </c>
    </row>
    <row r="5256" spans="1:8">
      <c r="A5256" s="146">
        <v>5235</v>
      </c>
      <c r="B5256" s="155"/>
      <c r="D5256" s="152"/>
      <c r="E5256" s="141" t="s">
        <v>3175</v>
      </c>
      <c r="F5256" s="143" t="s">
        <v>17813</v>
      </c>
      <c r="G5256" s="140"/>
      <c r="H5256" s="143" t="s">
        <v>17814</v>
      </c>
    </row>
    <row r="5257" spans="1:8">
      <c r="A5257" s="146">
        <v>5236</v>
      </c>
      <c r="B5257" s="155"/>
      <c r="D5257" s="152"/>
      <c r="E5257" s="141" t="s">
        <v>3175</v>
      </c>
      <c r="F5257" s="143" t="s">
        <v>17839</v>
      </c>
      <c r="G5257" s="140"/>
      <c r="H5257" s="143" t="s">
        <v>17840</v>
      </c>
    </row>
    <row r="5258" spans="1:8">
      <c r="A5258" s="146">
        <v>5237</v>
      </c>
      <c r="B5258" s="155"/>
      <c r="D5258" s="152"/>
      <c r="E5258" s="141" t="s">
        <v>3175</v>
      </c>
      <c r="F5258" s="143" t="s">
        <v>17941</v>
      </c>
      <c r="G5258" s="140"/>
      <c r="H5258" s="143" t="s">
        <v>17942</v>
      </c>
    </row>
    <row r="5259" spans="1:8">
      <c r="A5259" s="146">
        <v>5238</v>
      </c>
      <c r="B5259" s="155"/>
      <c r="D5259" s="152"/>
      <c r="E5259" s="141" t="s">
        <v>3175</v>
      </c>
      <c r="F5259" s="143" t="s">
        <v>23327</v>
      </c>
      <c r="G5259" s="140"/>
      <c r="H5259" s="143" t="s">
        <v>18272</v>
      </c>
    </row>
    <row r="5260" spans="1:8">
      <c r="A5260" s="146">
        <v>5239</v>
      </c>
      <c r="B5260" s="155"/>
      <c r="D5260" s="152"/>
      <c r="E5260" s="141" t="s">
        <v>3175</v>
      </c>
      <c r="F5260" s="143" t="s">
        <v>18469</v>
      </c>
      <c r="G5260" s="140"/>
      <c r="H5260" s="143" t="s">
        <v>23326</v>
      </c>
    </row>
    <row r="5261" spans="1:8">
      <c r="A5261" s="146">
        <v>5240</v>
      </c>
      <c r="B5261" s="155"/>
      <c r="D5261" s="152"/>
      <c r="E5261" s="141" t="s">
        <v>3175</v>
      </c>
      <c r="F5261" s="143" t="s">
        <v>18477</v>
      </c>
      <c r="G5261" s="140"/>
      <c r="H5261" s="143" t="s">
        <v>18478</v>
      </c>
    </row>
    <row r="5262" spans="1:8">
      <c r="A5262" s="146">
        <v>5241</v>
      </c>
      <c r="B5262" s="155"/>
      <c r="D5262" s="152"/>
      <c r="E5262" s="141" t="s">
        <v>3175</v>
      </c>
      <c r="F5262" s="143" t="s">
        <v>18738</v>
      </c>
      <c r="G5262" s="140"/>
      <c r="H5262" s="143" t="s">
        <v>18739</v>
      </c>
    </row>
    <row r="5263" spans="1:8">
      <c r="A5263" s="146">
        <v>5242</v>
      </c>
      <c r="B5263" s="155"/>
      <c r="D5263" s="152"/>
      <c r="E5263" s="141" t="s">
        <v>3175</v>
      </c>
      <c r="F5263" s="143" t="s">
        <v>18745</v>
      </c>
      <c r="G5263" s="140"/>
      <c r="H5263" s="143" t="s">
        <v>18746</v>
      </c>
    </row>
    <row r="5264" spans="1:8">
      <c r="A5264" s="146">
        <v>5243</v>
      </c>
      <c r="B5264" s="155"/>
      <c r="D5264" s="152"/>
      <c r="E5264" s="141" t="s">
        <v>3175</v>
      </c>
      <c r="F5264" s="143" t="s">
        <v>19108</v>
      </c>
      <c r="G5264" s="140"/>
      <c r="H5264" s="143" t="s">
        <v>19109</v>
      </c>
    </row>
    <row r="5265" spans="1:8">
      <c r="A5265" s="146">
        <v>5244</v>
      </c>
      <c r="B5265" s="155"/>
      <c r="D5265" s="152"/>
      <c r="E5265" s="141" t="s">
        <v>3175</v>
      </c>
      <c r="F5265" s="143" t="s">
        <v>19512</v>
      </c>
      <c r="G5265" s="140"/>
      <c r="H5265" s="143" t="s">
        <v>19513</v>
      </c>
    </row>
    <row r="5266" spans="1:8">
      <c r="A5266" s="146">
        <v>5245</v>
      </c>
      <c r="B5266" s="155"/>
      <c r="D5266" s="152"/>
      <c r="E5266" s="141" t="s">
        <v>3175</v>
      </c>
      <c r="F5266" s="143" t="s">
        <v>19611</v>
      </c>
      <c r="G5266" s="140"/>
      <c r="H5266" s="143" t="s">
        <v>19612</v>
      </c>
    </row>
    <row r="5267" spans="1:8">
      <c r="A5267" s="146">
        <v>5246</v>
      </c>
      <c r="B5267" s="155"/>
      <c r="D5267" s="152"/>
      <c r="E5267" s="141" t="s">
        <v>3175</v>
      </c>
      <c r="F5267" s="143" t="s">
        <v>19696</v>
      </c>
      <c r="G5267" s="140"/>
      <c r="H5267" s="143" t="s">
        <v>19697</v>
      </c>
    </row>
    <row r="5268" spans="1:8">
      <c r="A5268" s="146">
        <v>5247</v>
      </c>
      <c r="B5268" s="155"/>
      <c r="D5268" s="152"/>
      <c r="E5268" s="141" t="s">
        <v>3175</v>
      </c>
      <c r="F5268" s="143" t="s">
        <v>19704</v>
      </c>
      <c r="G5268" s="140"/>
      <c r="H5268" s="143" t="s">
        <v>23325</v>
      </c>
    </row>
    <row r="5269" spans="1:8" ht="29">
      <c r="A5269" s="146">
        <v>5248</v>
      </c>
      <c r="B5269" s="155"/>
      <c r="D5269" s="152"/>
      <c r="E5269" s="141" t="s">
        <v>3175</v>
      </c>
      <c r="F5269" s="143" t="s">
        <v>20106</v>
      </c>
      <c r="G5269" s="140"/>
      <c r="H5269" s="143" t="s">
        <v>20107</v>
      </c>
    </row>
    <row r="5270" spans="1:8">
      <c r="A5270" s="146">
        <v>5249</v>
      </c>
      <c r="B5270" s="155"/>
      <c r="D5270" s="152"/>
      <c r="E5270" s="141" t="s">
        <v>3175</v>
      </c>
      <c r="F5270" s="143" t="s">
        <v>20130</v>
      </c>
      <c r="G5270" s="140"/>
      <c r="H5270" s="143" t="s">
        <v>20131</v>
      </c>
    </row>
    <row r="5271" spans="1:8">
      <c r="A5271" s="146">
        <v>5250</v>
      </c>
      <c r="B5271" s="155"/>
      <c r="D5271" s="152"/>
      <c r="E5271" s="141" t="s">
        <v>3175</v>
      </c>
      <c r="F5271" s="143" t="s">
        <v>20255</v>
      </c>
      <c r="G5271" s="140"/>
      <c r="H5271" s="143" t="s">
        <v>20256</v>
      </c>
    </row>
    <row r="5272" spans="1:8">
      <c r="A5272" s="146">
        <v>5251</v>
      </c>
      <c r="B5272" s="155"/>
      <c r="D5272" s="152"/>
      <c r="E5272" s="141" t="s">
        <v>3175</v>
      </c>
      <c r="F5272" s="143" t="s">
        <v>21747</v>
      </c>
      <c r="G5272" s="140"/>
      <c r="H5272" s="143" t="s">
        <v>21746</v>
      </c>
    </row>
    <row r="5273" spans="1:8">
      <c r="A5273" s="146">
        <v>5252</v>
      </c>
      <c r="B5273" s="155"/>
      <c r="D5273" s="152"/>
      <c r="E5273" s="141" t="s">
        <v>3175</v>
      </c>
      <c r="F5273" s="143" t="s">
        <v>21334</v>
      </c>
      <c r="G5273" s="140"/>
      <c r="H5273" s="143" t="s">
        <v>21335</v>
      </c>
    </row>
    <row r="5274" spans="1:8">
      <c r="A5274" s="146">
        <v>5253</v>
      </c>
      <c r="B5274" s="155"/>
      <c r="D5274" s="152"/>
      <c r="E5274" s="141" t="s">
        <v>3175</v>
      </c>
      <c r="F5274" s="143" t="s">
        <v>21203</v>
      </c>
      <c r="G5274" s="140"/>
      <c r="H5274" s="143" t="s">
        <v>21204</v>
      </c>
    </row>
    <row r="5275" spans="1:8" ht="58">
      <c r="A5275" s="146">
        <v>5254</v>
      </c>
      <c r="B5275" s="155"/>
      <c r="D5275" s="152"/>
      <c r="E5275" s="141" t="s">
        <v>3175</v>
      </c>
      <c r="F5275" s="143" t="s">
        <v>21719</v>
      </c>
      <c r="G5275" s="140"/>
      <c r="H5275" s="143"/>
    </row>
    <row r="5276" spans="1:8">
      <c r="A5276" s="146">
        <v>5255</v>
      </c>
      <c r="B5276" s="155"/>
      <c r="D5276" s="152"/>
      <c r="E5276" s="141" t="s">
        <v>3175</v>
      </c>
      <c r="F5276" s="143" t="s">
        <v>20884</v>
      </c>
      <c r="G5276" s="140"/>
      <c r="H5276" s="143" t="s">
        <v>20885</v>
      </c>
    </row>
    <row r="5277" spans="1:8">
      <c r="A5277" s="146">
        <v>5256</v>
      </c>
      <c r="B5277" s="155"/>
      <c r="D5277" s="152"/>
      <c r="E5277" s="141" t="s">
        <v>3175</v>
      </c>
      <c r="F5277" s="143" t="s">
        <v>20886</v>
      </c>
      <c r="G5277" s="140"/>
      <c r="H5277" s="143"/>
    </row>
    <row r="5278" spans="1:8">
      <c r="A5278" s="146">
        <v>5257</v>
      </c>
      <c r="B5278" s="155"/>
      <c r="D5278" s="152"/>
      <c r="E5278" s="141" t="s">
        <v>3175</v>
      </c>
      <c r="F5278" s="143" t="s">
        <v>20887</v>
      </c>
      <c r="G5278" s="140"/>
      <c r="H5278" s="143"/>
    </row>
    <row r="5279" spans="1:8">
      <c r="A5279" s="146">
        <v>5258</v>
      </c>
      <c r="B5279" s="155"/>
      <c r="D5279" s="152"/>
      <c r="E5279" s="141" t="s">
        <v>3175</v>
      </c>
      <c r="F5279" s="143" t="s">
        <v>20805</v>
      </c>
      <c r="G5279" s="140"/>
      <c r="H5279" s="143" t="s">
        <v>20806</v>
      </c>
    </row>
    <row r="5280" spans="1:8">
      <c r="A5280" s="146">
        <v>5259</v>
      </c>
      <c r="B5280" s="155"/>
      <c r="D5280" s="152"/>
      <c r="E5280" s="141" t="s">
        <v>3175</v>
      </c>
      <c r="F5280" s="143" t="s">
        <v>21176</v>
      </c>
      <c r="G5280" s="140"/>
      <c r="H5280" s="143" t="s">
        <v>21177</v>
      </c>
    </row>
    <row r="5281" spans="1:8">
      <c r="A5281" s="146">
        <v>5260</v>
      </c>
      <c r="B5281" s="155"/>
      <c r="D5281" s="152"/>
      <c r="E5281" s="141" t="s">
        <v>3175</v>
      </c>
      <c r="F5281" s="143" t="s">
        <v>21881</v>
      </c>
      <c r="G5281" s="140"/>
      <c r="H5281" s="143" t="s">
        <v>21880</v>
      </c>
    </row>
    <row r="5282" spans="1:8">
      <c r="A5282" s="146">
        <v>5261</v>
      </c>
      <c r="B5282" s="155"/>
      <c r="D5282" s="152"/>
      <c r="E5282" s="141" t="s">
        <v>3175</v>
      </c>
      <c r="F5282" s="143" t="s">
        <v>21930</v>
      </c>
      <c r="G5282" s="140"/>
      <c r="H5282" s="143" t="s">
        <v>21931</v>
      </c>
    </row>
    <row r="5283" spans="1:8">
      <c r="A5283" s="146">
        <v>5262</v>
      </c>
      <c r="B5283" s="155"/>
      <c r="D5283" s="152"/>
      <c r="E5283" s="141" t="s">
        <v>3175</v>
      </c>
      <c r="F5283" s="143" t="s">
        <v>21945</v>
      </c>
      <c r="G5283" s="140"/>
      <c r="H5283" s="143" t="s">
        <v>21946</v>
      </c>
    </row>
    <row r="5284" spans="1:8">
      <c r="A5284" s="146">
        <v>5263</v>
      </c>
      <c r="B5284" s="155"/>
      <c r="D5284" s="152"/>
      <c r="E5284" s="141" t="s">
        <v>3175</v>
      </c>
      <c r="F5284" s="143" t="s">
        <v>22048</v>
      </c>
      <c r="G5284" s="140"/>
      <c r="H5284" s="143" t="s">
        <v>22049</v>
      </c>
    </row>
    <row r="5285" spans="1:8">
      <c r="A5285" s="146">
        <v>5264</v>
      </c>
      <c r="B5285" s="155"/>
      <c r="D5285" s="152"/>
      <c r="E5285" s="141" t="s">
        <v>3175</v>
      </c>
      <c r="F5285" s="143" t="s">
        <v>22055</v>
      </c>
      <c r="G5285" s="140"/>
      <c r="H5285" s="143" t="s">
        <v>22056</v>
      </c>
    </row>
    <row r="5286" spans="1:8" ht="87">
      <c r="A5286" s="146">
        <v>5265</v>
      </c>
      <c r="B5286" s="155"/>
      <c r="D5286" s="152"/>
      <c r="E5286" s="141" t="s">
        <v>3175</v>
      </c>
      <c r="F5286" s="143" t="s">
        <v>22070</v>
      </c>
      <c r="G5286" s="140"/>
      <c r="H5286" s="143" t="s">
        <v>22067</v>
      </c>
    </row>
    <row r="5287" spans="1:8">
      <c r="A5287" s="146">
        <v>5266</v>
      </c>
      <c r="B5287" s="155"/>
      <c r="D5287" s="152"/>
      <c r="E5287" s="141" t="s">
        <v>3175</v>
      </c>
      <c r="F5287" s="143" t="s">
        <v>22242</v>
      </c>
      <c r="G5287" s="140"/>
      <c r="H5287" s="143" t="s">
        <v>22243</v>
      </c>
    </row>
    <row r="5288" spans="1:8" ht="58">
      <c r="A5288" s="146">
        <v>5267</v>
      </c>
      <c r="B5288" s="155"/>
      <c r="D5288" s="152"/>
      <c r="E5288" s="141" t="s">
        <v>3175</v>
      </c>
      <c r="F5288" s="143" t="s">
        <v>22302</v>
      </c>
      <c r="G5288" s="140"/>
      <c r="H5288" s="143" t="s">
        <v>22299</v>
      </c>
    </row>
    <row r="5289" spans="1:8" ht="58">
      <c r="A5289" s="146">
        <v>5268</v>
      </c>
      <c r="B5289" s="155"/>
      <c r="D5289" s="152"/>
      <c r="E5289" s="141" t="s">
        <v>3175</v>
      </c>
      <c r="F5289" s="143" t="s">
        <v>22301</v>
      </c>
      <c r="G5289" s="140"/>
      <c r="H5289" s="143" t="s">
        <v>22300</v>
      </c>
    </row>
    <row r="5290" spans="1:8">
      <c r="A5290" s="146">
        <v>5269</v>
      </c>
      <c r="B5290" s="155"/>
      <c r="D5290" s="152"/>
      <c r="E5290" s="141" t="s">
        <v>3175</v>
      </c>
      <c r="F5290" s="143" t="s">
        <v>19704</v>
      </c>
      <c r="G5290" s="140"/>
      <c r="H5290" s="143" t="s">
        <v>22386</v>
      </c>
    </row>
    <row r="5291" spans="1:8" ht="43.5">
      <c r="A5291" s="146">
        <v>5270</v>
      </c>
      <c r="B5291" s="155"/>
      <c r="D5291" s="152"/>
      <c r="E5291" s="141" t="s">
        <v>3175</v>
      </c>
      <c r="F5291" s="143" t="s">
        <v>22431</v>
      </c>
      <c r="G5291" s="140"/>
      <c r="H5291" s="143" t="s">
        <v>22407</v>
      </c>
    </row>
    <row r="5292" spans="1:8">
      <c r="A5292" s="146">
        <v>5271</v>
      </c>
      <c r="B5292" s="155"/>
      <c r="D5292" s="152"/>
      <c r="E5292" s="141" t="s">
        <v>3175</v>
      </c>
      <c r="F5292" s="143" t="s">
        <v>23627</v>
      </c>
      <c r="G5292" s="140"/>
      <c r="H5292" s="143" t="s">
        <v>23628</v>
      </c>
    </row>
    <row r="5293" spans="1:8">
      <c r="A5293" s="146">
        <v>5272</v>
      </c>
      <c r="B5293" s="155"/>
      <c r="D5293" s="152"/>
      <c r="E5293" s="141" t="s">
        <v>3175</v>
      </c>
      <c r="F5293" s="143" t="s">
        <v>23704</v>
      </c>
      <c r="G5293" s="140"/>
      <c r="H5293" s="143" t="s">
        <v>23709</v>
      </c>
    </row>
    <row r="5294" spans="1:8">
      <c r="A5294" s="146">
        <v>5273</v>
      </c>
      <c r="B5294" s="155"/>
      <c r="D5294" s="152"/>
      <c r="E5294" s="141" t="s">
        <v>3175</v>
      </c>
      <c r="F5294" s="143" t="s">
        <v>23705</v>
      </c>
      <c r="G5294" s="140"/>
      <c r="H5294" s="143" t="s">
        <v>23706</v>
      </c>
    </row>
    <row r="5295" spans="1:8">
      <c r="A5295" s="146">
        <v>5274</v>
      </c>
      <c r="B5295" s="155"/>
      <c r="D5295" s="152"/>
      <c r="E5295" s="141" t="s">
        <v>3175</v>
      </c>
      <c r="F5295" s="143" t="s">
        <v>23934</v>
      </c>
      <c r="G5295" s="140"/>
      <c r="H5295" s="143" t="s">
        <v>23935</v>
      </c>
    </row>
    <row r="5296" spans="1:8">
      <c r="A5296" s="146">
        <v>5275</v>
      </c>
      <c r="B5296" s="155"/>
      <c r="D5296" s="152"/>
      <c r="E5296" s="141" t="s">
        <v>3175</v>
      </c>
      <c r="F5296" s="143" t="s">
        <v>23997</v>
      </c>
      <c r="G5296" s="140"/>
      <c r="H5296" s="143" t="s">
        <v>23998</v>
      </c>
    </row>
    <row r="5297" spans="1:13">
      <c r="A5297" s="146">
        <v>5276</v>
      </c>
      <c r="B5297" s="155"/>
      <c r="D5297" s="152"/>
      <c r="E5297" s="141" t="s">
        <v>3175</v>
      </c>
      <c r="F5297" s="143" t="s">
        <v>24048</v>
      </c>
      <c r="G5297" s="140"/>
      <c r="H5297" s="143" t="s">
        <v>24049</v>
      </c>
    </row>
    <row r="5298" spans="1:13">
      <c r="A5298" s="146">
        <v>5277</v>
      </c>
      <c r="B5298" s="155"/>
      <c r="D5298" s="152"/>
      <c r="E5298" s="141" t="s">
        <v>3175</v>
      </c>
      <c r="F5298" s="143" t="s">
        <v>4055</v>
      </c>
      <c r="G5298" s="140"/>
      <c r="H5298" s="143" t="s">
        <v>24129</v>
      </c>
    </row>
    <row r="5299" spans="1:13">
      <c r="A5299" s="146">
        <v>5278</v>
      </c>
      <c r="B5299" s="155"/>
      <c r="D5299" s="152" t="s">
        <v>551</v>
      </c>
      <c r="E5299" s="141" t="s">
        <v>3175</v>
      </c>
      <c r="F5299" s="143" t="s">
        <v>24131</v>
      </c>
      <c r="G5299" s="140"/>
      <c r="H5299" s="143" t="s">
        <v>24130</v>
      </c>
    </row>
    <row r="5300" spans="1:13">
      <c r="A5300" s="146">
        <v>5279</v>
      </c>
      <c r="B5300" s="155"/>
      <c r="D5300" s="152"/>
      <c r="E5300" s="141" t="s">
        <v>3175</v>
      </c>
      <c r="F5300" s="143" t="s">
        <v>24145</v>
      </c>
      <c r="G5300" s="140"/>
      <c r="H5300" s="143" t="s">
        <v>24146</v>
      </c>
    </row>
    <row r="5301" spans="1:13">
      <c r="A5301" s="146">
        <v>5280</v>
      </c>
      <c r="B5301" s="155"/>
      <c r="D5301" s="152"/>
      <c r="E5301" s="141" t="s">
        <v>3175</v>
      </c>
      <c r="F5301" s="143" t="s">
        <v>24172</v>
      </c>
      <c r="G5301" s="140"/>
      <c r="H5301" s="143" t="s">
        <v>24171</v>
      </c>
    </row>
    <row r="5302" spans="1:13">
      <c r="A5302" s="146">
        <v>5281</v>
      </c>
      <c r="B5302" s="158"/>
      <c r="D5302" s="154"/>
      <c r="E5302" s="141" t="s">
        <v>3175</v>
      </c>
      <c r="F5302" s="143" t="s">
        <v>25497</v>
      </c>
      <c r="G5302" s="143"/>
      <c r="H5302" s="143" t="s">
        <v>25471</v>
      </c>
      <c r="M5302" s="169"/>
    </row>
    <row r="5303" spans="1:13">
      <c r="A5303" s="146">
        <v>5282</v>
      </c>
      <c r="B5303" s="158"/>
      <c r="D5303" s="154"/>
      <c r="E5303" s="141" t="s">
        <v>3175</v>
      </c>
      <c r="F5303" s="143" t="s">
        <v>25480</v>
      </c>
      <c r="G5303" s="140"/>
      <c r="H5303" s="143" t="s">
        <v>25481</v>
      </c>
      <c r="M5303" s="169"/>
    </row>
    <row r="5304" spans="1:13">
      <c r="A5304" s="146">
        <v>5283</v>
      </c>
      <c r="B5304" s="158"/>
      <c r="D5304" s="154"/>
      <c r="E5304" s="141" t="s">
        <v>3175</v>
      </c>
      <c r="F5304" s="143" t="s">
        <v>25498</v>
      </c>
      <c r="G5304" s="143"/>
      <c r="H5304" s="143" t="s">
        <v>25499</v>
      </c>
      <c r="M5304" s="169"/>
    </row>
    <row r="5305" spans="1:13">
      <c r="A5305" s="146">
        <v>5284</v>
      </c>
      <c r="B5305" s="158"/>
      <c r="D5305" s="154"/>
      <c r="E5305" s="141" t="s">
        <v>3175</v>
      </c>
      <c r="F5305" s="143" t="s">
        <v>25640</v>
      </c>
      <c r="G5305" s="140"/>
      <c r="H5305" s="148" t="s">
        <v>25641</v>
      </c>
      <c r="M5305" s="169"/>
    </row>
    <row r="5306" spans="1:13">
      <c r="A5306" s="146">
        <v>5285</v>
      </c>
      <c r="B5306" s="158"/>
      <c r="D5306" s="154"/>
      <c r="E5306" s="141" t="s">
        <v>3175</v>
      </c>
      <c r="F5306" s="143" t="s">
        <v>25643</v>
      </c>
      <c r="G5306" s="140"/>
      <c r="H5306" s="148" t="s">
        <v>25642</v>
      </c>
      <c r="M5306" s="169"/>
    </row>
    <row r="5307" spans="1:13" ht="43.5">
      <c r="A5307" s="146">
        <v>5286</v>
      </c>
      <c r="B5307" s="158"/>
      <c r="D5307" s="154"/>
      <c r="E5307" s="141" t="s">
        <v>3175</v>
      </c>
      <c r="F5307" s="143" t="s">
        <v>25647</v>
      </c>
      <c r="G5307" s="140"/>
      <c r="H5307" s="148" t="s">
        <v>25646</v>
      </c>
      <c r="M5307" s="169"/>
    </row>
    <row r="5308" spans="1:13">
      <c r="A5308" s="146">
        <v>5287</v>
      </c>
      <c r="B5308" s="155"/>
      <c r="D5308" s="152"/>
      <c r="E5308" s="141" t="s">
        <v>17245</v>
      </c>
      <c r="F5308" s="143" t="s">
        <v>17243</v>
      </c>
      <c r="G5308" s="140"/>
      <c r="H5308" s="143" t="s">
        <v>17248</v>
      </c>
    </row>
    <row r="5309" spans="1:13">
      <c r="A5309" s="146">
        <v>5288</v>
      </c>
      <c r="B5309" s="155"/>
      <c r="D5309" s="152"/>
      <c r="E5309" s="141" t="s">
        <v>19540</v>
      </c>
      <c r="F5309" s="143" t="s">
        <v>19539</v>
      </c>
      <c r="G5309" s="140"/>
      <c r="H5309" s="143" t="s">
        <v>19541</v>
      </c>
    </row>
    <row r="5310" spans="1:13">
      <c r="A5310" s="146">
        <v>5289</v>
      </c>
      <c r="B5310" s="158"/>
      <c r="D5310" s="154"/>
      <c r="E5310" s="141" t="s">
        <v>75</v>
      </c>
      <c r="F5310" s="143" t="s">
        <v>23101</v>
      </c>
      <c r="G5310" s="143"/>
      <c r="H5310" s="143" t="s">
        <v>23102</v>
      </c>
    </row>
    <row r="5311" spans="1:13" ht="43.5">
      <c r="A5311" s="146">
        <v>5290</v>
      </c>
      <c r="B5311" s="156"/>
      <c r="D5311" s="157"/>
      <c r="E5311" s="141" t="s">
        <v>75</v>
      </c>
      <c r="F5311" s="143" t="s">
        <v>23112</v>
      </c>
      <c r="G5311" s="143"/>
      <c r="H5311" s="143" t="s">
        <v>23111</v>
      </c>
    </row>
    <row r="5312" spans="1:13">
      <c r="A5312" s="146">
        <v>5291</v>
      </c>
      <c r="B5312" s="156"/>
      <c r="D5312" s="157"/>
      <c r="E5312" s="141" t="s">
        <v>75</v>
      </c>
      <c r="F5312" s="143" t="s">
        <v>23256</v>
      </c>
      <c r="G5312" s="143"/>
      <c r="H5312" s="143" t="s">
        <v>23257</v>
      </c>
    </row>
    <row r="5313" spans="1:8" ht="43.5">
      <c r="A5313" s="146">
        <v>5292</v>
      </c>
      <c r="B5313" s="158"/>
      <c r="D5313" s="154"/>
      <c r="E5313" s="141" t="s">
        <v>75</v>
      </c>
      <c r="F5313" s="143" t="s">
        <v>24237</v>
      </c>
      <c r="G5313" s="143"/>
      <c r="H5313" s="143" t="s">
        <v>24236</v>
      </c>
    </row>
    <row r="5314" spans="1:8">
      <c r="A5314" s="146">
        <v>5293</v>
      </c>
      <c r="B5314" s="155"/>
      <c r="D5314" s="152"/>
      <c r="E5314" s="141" t="s">
        <v>75</v>
      </c>
      <c r="F5314" s="143" t="s">
        <v>4197</v>
      </c>
      <c r="G5314" s="140"/>
      <c r="H5314" s="143" t="s">
        <v>7201</v>
      </c>
    </row>
    <row r="5315" spans="1:8">
      <c r="A5315" s="146">
        <v>5294</v>
      </c>
      <c r="B5315" s="155"/>
      <c r="D5315" s="152"/>
      <c r="E5315" s="141" t="s">
        <v>75</v>
      </c>
      <c r="F5315" s="143" t="s">
        <v>7202</v>
      </c>
      <c r="G5315" s="140"/>
      <c r="H5315" s="143" t="s">
        <v>7203</v>
      </c>
    </row>
    <row r="5316" spans="1:8">
      <c r="A5316" s="146">
        <v>5295</v>
      </c>
      <c r="B5316" s="155"/>
      <c r="D5316" s="152"/>
      <c r="E5316" s="141" t="s">
        <v>75</v>
      </c>
      <c r="F5316" s="143" t="s">
        <v>7204</v>
      </c>
      <c r="G5316" s="140"/>
      <c r="H5316" s="143" t="s">
        <v>7205</v>
      </c>
    </row>
    <row r="5317" spans="1:8">
      <c r="A5317" s="146">
        <v>5296</v>
      </c>
      <c r="B5317" s="155"/>
      <c r="D5317" s="152"/>
      <c r="E5317" s="141" t="s">
        <v>75</v>
      </c>
      <c r="F5317" s="143" t="s">
        <v>7206</v>
      </c>
      <c r="G5317" s="140"/>
      <c r="H5317" s="143" t="s">
        <v>7207</v>
      </c>
    </row>
    <row r="5318" spans="1:8">
      <c r="A5318" s="146">
        <v>5297</v>
      </c>
      <c r="B5318" s="155"/>
      <c r="D5318" s="152"/>
      <c r="E5318" s="141" t="s">
        <v>75</v>
      </c>
      <c r="F5318" s="143" t="s">
        <v>7208</v>
      </c>
      <c r="G5318" s="140"/>
      <c r="H5318" s="143" t="s">
        <v>7209</v>
      </c>
    </row>
    <row r="5319" spans="1:8">
      <c r="A5319" s="146">
        <v>5298</v>
      </c>
      <c r="B5319" s="155"/>
      <c r="D5319" s="152"/>
      <c r="E5319" s="141" t="s">
        <v>75</v>
      </c>
      <c r="F5319" s="143" t="s">
        <v>15753</v>
      </c>
      <c r="G5319" s="140"/>
      <c r="H5319" s="143" t="s">
        <v>15754</v>
      </c>
    </row>
    <row r="5320" spans="1:8">
      <c r="A5320" s="146">
        <v>5299</v>
      </c>
      <c r="B5320" s="155"/>
      <c r="D5320" s="152"/>
      <c r="E5320" s="141" t="s">
        <v>75</v>
      </c>
      <c r="F5320" s="143" t="s">
        <v>7212</v>
      </c>
      <c r="G5320" s="140"/>
      <c r="H5320" s="143" t="s">
        <v>7213</v>
      </c>
    </row>
    <row r="5321" spans="1:8">
      <c r="A5321" s="146">
        <v>5300</v>
      </c>
      <c r="B5321" s="155"/>
      <c r="D5321" s="152"/>
      <c r="E5321" s="141" t="s">
        <v>75</v>
      </c>
      <c r="F5321" s="143" t="s">
        <v>7214</v>
      </c>
      <c r="G5321" s="140"/>
      <c r="H5321" s="143" t="s">
        <v>7215</v>
      </c>
    </row>
    <row r="5322" spans="1:8">
      <c r="A5322" s="146">
        <v>5301</v>
      </c>
      <c r="B5322" s="155"/>
      <c r="D5322" s="152"/>
      <c r="E5322" s="141" t="s">
        <v>75</v>
      </c>
      <c r="F5322" s="143" t="s">
        <v>4534</v>
      </c>
      <c r="G5322" s="140"/>
      <c r="H5322" s="143" t="s">
        <v>7218</v>
      </c>
    </row>
    <row r="5323" spans="1:8">
      <c r="A5323" s="146">
        <v>5302</v>
      </c>
      <c r="B5323" s="155"/>
      <c r="D5323" s="152"/>
      <c r="E5323" s="141" t="s">
        <v>75</v>
      </c>
      <c r="F5323" s="143" t="s">
        <v>7506</v>
      </c>
      <c r="G5323" s="140"/>
      <c r="H5323" s="143" t="s">
        <v>7507</v>
      </c>
    </row>
    <row r="5324" spans="1:8">
      <c r="A5324" s="146">
        <v>5303</v>
      </c>
      <c r="B5324" s="155"/>
      <c r="D5324" s="152"/>
      <c r="E5324" s="141" t="s">
        <v>75</v>
      </c>
      <c r="F5324" s="143" t="s">
        <v>18215</v>
      </c>
      <c r="G5324" s="140"/>
      <c r="H5324" s="143" t="s">
        <v>14591</v>
      </c>
    </row>
    <row r="5325" spans="1:8">
      <c r="A5325" s="146">
        <v>5304</v>
      </c>
      <c r="B5325" s="155"/>
      <c r="D5325" s="152"/>
      <c r="E5325" s="141" t="s">
        <v>75</v>
      </c>
      <c r="F5325" s="143" t="s">
        <v>19635</v>
      </c>
      <c r="G5325" s="140"/>
      <c r="H5325" s="143" t="s">
        <v>19518</v>
      </c>
    </row>
    <row r="5326" spans="1:8">
      <c r="A5326" s="146">
        <v>5305</v>
      </c>
      <c r="B5326" s="155"/>
      <c r="D5326" s="152"/>
      <c r="E5326" s="141" t="s">
        <v>75</v>
      </c>
      <c r="F5326" s="143" t="s">
        <v>14592</v>
      </c>
      <c r="G5326" s="140"/>
      <c r="H5326" s="143" t="s">
        <v>14593</v>
      </c>
    </row>
    <row r="5327" spans="1:8">
      <c r="A5327" s="146">
        <v>5306</v>
      </c>
      <c r="B5327" s="155"/>
      <c r="D5327" s="152"/>
      <c r="E5327" s="141" t="s">
        <v>75</v>
      </c>
      <c r="F5327" s="143" t="s">
        <v>14594</v>
      </c>
      <c r="G5327" s="140"/>
      <c r="H5327" s="143" t="s">
        <v>14595</v>
      </c>
    </row>
    <row r="5328" spans="1:8">
      <c r="A5328" s="146">
        <v>5307</v>
      </c>
      <c r="B5328" s="155"/>
      <c r="D5328" s="152" t="s">
        <v>551</v>
      </c>
      <c r="E5328" s="141" t="s">
        <v>75</v>
      </c>
      <c r="F5328" s="143" t="s">
        <v>15225</v>
      </c>
      <c r="G5328" s="140"/>
      <c r="H5328" s="143" t="s">
        <v>15226</v>
      </c>
    </row>
    <row r="5329" spans="1:8">
      <c r="A5329" s="146">
        <v>5308</v>
      </c>
      <c r="B5329" s="155"/>
      <c r="D5329" s="152"/>
      <c r="E5329" s="141" t="s">
        <v>75</v>
      </c>
      <c r="F5329" s="143" t="s">
        <v>15227</v>
      </c>
      <c r="G5329" s="140"/>
      <c r="H5329" s="143" t="s">
        <v>15228</v>
      </c>
    </row>
    <row r="5330" spans="1:8">
      <c r="A5330" s="146">
        <v>5309</v>
      </c>
      <c r="B5330" s="155"/>
      <c r="D5330" s="152"/>
      <c r="E5330" s="141" t="s">
        <v>75</v>
      </c>
      <c r="F5330" s="143" t="s">
        <v>15412</v>
      </c>
      <c r="G5330" s="140"/>
      <c r="H5330" s="143" t="s">
        <v>15413</v>
      </c>
    </row>
    <row r="5331" spans="1:8">
      <c r="A5331" s="146">
        <v>5310</v>
      </c>
      <c r="B5331" s="155"/>
      <c r="D5331" s="152"/>
      <c r="E5331" s="141" t="s">
        <v>75</v>
      </c>
      <c r="F5331" s="143" t="s">
        <v>7210</v>
      </c>
      <c r="G5331" s="140"/>
      <c r="H5331" s="143" t="s">
        <v>7211</v>
      </c>
    </row>
    <row r="5332" spans="1:8">
      <c r="A5332" s="146">
        <v>5311</v>
      </c>
      <c r="B5332" s="155"/>
      <c r="D5332" s="152"/>
      <c r="E5332" s="141" t="s">
        <v>75</v>
      </c>
      <c r="F5332" s="143" t="s">
        <v>15537</v>
      </c>
      <c r="G5332" s="140"/>
      <c r="H5332" s="143" t="s">
        <v>15538</v>
      </c>
    </row>
    <row r="5333" spans="1:8">
      <c r="A5333" s="146">
        <v>5312</v>
      </c>
      <c r="B5333" s="155"/>
      <c r="D5333" s="152"/>
      <c r="E5333" s="141" t="s">
        <v>75</v>
      </c>
      <c r="F5333" s="143" t="s">
        <v>2442</v>
      </c>
      <c r="G5333" s="140"/>
      <c r="H5333" s="143" t="s">
        <v>16139</v>
      </c>
    </row>
    <row r="5334" spans="1:8">
      <c r="A5334" s="146">
        <v>5313</v>
      </c>
      <c r="B5334" s="155"/>
      <c r="D5334" s="152"/>
      <c r="E5334" s="141" t="s">
        <v>75</v>
      </c>
      <c r="F5334" s="143" t="s">
        <v>16421</v>
      </c>
      <c r="G5334" s="140"/>
      <c r="H5334" s="143" t="s">
        <v>16420</v>
      </c>
    </row>
    <row r="5335" spans="1:8">
      <c r="A5335" s="146">
        <v>5314</v>
      </c>
      <c r="B5335" s="155"/>
      <c r="D5335" s="152"/>
      <c r="E5335" s="141" t="s">
        <v>75</v>
      </c>
      <c r="F5335" s="143" t="s">
        <v>16418</v>
      </c>
      <c r="G5335" s="140"/>
      <c r="H5335" s="143" t="s">
        <v>16419</v>
      </c>
    </row>
    <row r="5336" spans="1:8">
      <c r="A5336" s="146">
        <v>5315</v>
      </c>
      <c r="B5336" s="155"/>
      <c r="D5336" s="152"/>
      <c r="E5336" s="141" t="s">
        <v>75</v>
      </c>
      <c r="F5336" s="143" t="s">
        <v>16422</v>
      </c>
      <c r="G5336" s="140"/>
      <c r="H5336" s="143" t="s">
        <v>16423</v>
      </c>
    </row>
    <row r="5337" spans="1:8">
      <c r="A5337" s="146">
        <v>5316</v>
      </c>
      <c r="B5337" s="155"/>
      <c r="D5337" s="152"/>
      <c r="E5337" s="141" t="s">
        <v>75</v>
      </c>
      <c r="F5337" s="143" t="s">
        <v>16424</v>
      </c>
      <c r="G5337" s="140"/>
      <c r="H5337" s="143" t="s">
        <v>16425</v>
      </c>
    </row>
    <row r="5338" spans="1:8">
      <c r="A5338" s="146">
        <v>5317</v>
      </c>
      <c r="B5338" s="155"/>
      <c r="D5338" s="152"/>
      <c r="E5338" s="141" t="s">
        <v>75</v>
      </c>
      <c r="F5338" s="143" t="s">
        <v>16529</v>
      </c>
      <c r="G5338" s="140"/>
      <c r="H5338" s="143" t="s">
        <v>16530</v>
      </c>
    </row>
    <row r="5339" spans="1:8">
      <c r="A5339" s="146">
        <v>5318</v>
      </c>
      <c r="B5339" s="155"/>
      <c r="D5339" s="152"/>
      <c r="E5339" s="141" t="s">
        <v>75</v>
      </c>
      <c r="F5339" s="143" t="s">
        <v>16997</v>
      </c>
      <c r="G5339" s="140"/>
      <c r="H5339" s="143" t="s">
        <v>16998</v>
      </c>
    </row>
    <row r="5340" spans="1:8">
      <c r="A5340" s="146">
        <v>5319</v>
      </c>
      <c r="B5340" s="155"/>
      <c r="D5340" s="152"/>
      <c r="E5340" s="141" t="s">
        <v>75</v>
      </c>
      <c r="F5340" s="143" t="s">
        <v>17005</v>
      </c>
      <c r="G5340" s="140"/>
      <c r="H5340" s="143" t="s">
        <v>17006</v>
      </c>
    </row>
    <row r="5341" spans="1:8">
      <c r="A5341" s="146">
        <v>5320</v>
      </c>
      <c r="B5341" s="155"/>
      <c r="D5341" s="152"/>
      <c r="E5341" s="141" t="s">
        <v>75</v>
      </c>
      <c r="F5341" s="143" t="s">
        <v>17352</v>
      </c>
      <c r="G5341" s="140"/>
      <c r="H5341" s="143" t="s">
        <v>17353</v>
      </c>
    </row>
    <row r="5342" spans="1:8">
      <c r="A5342" s="146">
        <v>5321</v>
      </c>
      <c r="B5342" s="155"/>
      <c r="D5342" s="152"/>
      <c r="E5342" s="141" t="s">
        <v>75</v>
      </c>
      <c r="F5342" s="143" t="s">
        <v>17689</v>
      </c>
      <c r="G5342" s="140"/>
      <c r="H5342" s="143" t="s">
        <v>17690</v>
      </c>
    </row>
    <row r="5343" spans="1:8">
      <c r="A5343" s="146">
        <v>5322</v>
      </c>
      <c r="B5343" s="155"/>
      <c r="D5343" s="152"/>
      <c r="E5343" s="141" t="s">
        <v>75</v>
      </c>
      <c r="F5343" s="143" t="s">
        <v>17751</v>
      </c>
      <c r="G5343" s="140"/>
      <c r="H5343" s="143" t="s">
        <v>17752</v>
      </c>
    </row>
    <row r="5344" spans="1:8">
      <c r="A5344" s="146">
        <v>5323</v>
      </c>
      <c r="B5344" s="155"/>
      <c r="D5344" s="152"/>
      <c r="E5344" s="141" t="s">
        <v>75</v>
      </c>
      <c r="F5344" s="143" t="s">
        <v>17753</v>
      </c>
      <c r="G5344" s="140"/>
      <c r="H5344" s="143" t="s">
        <v>17754</v>
      </c>
    </row>
    <row r="5345" spans="1:8">
      <c r="A5345" s="146">
        <v>5324</v>
      </c>
      <c r="B5345" s="155"/>
      <c r="D5345" s="152"/>
      <c r="E5345" s="141" t="s">
        <v>75</v>
      </c>
      <c r="F5345" s="143" t="s">
        <v>18034</v>
      </c>
      <c r="G5345" s="140"/>
      <c r="H5345" s="143" t="s">
        <v>18035</v>
      </c>
    </row>
    <row r="5346" spans="1:8" ht="58">
      <c r="A5346" s="146">
        <v>5325</v>
      </c>
      <c r="B5346" s="155"/>
      <c r="D5346" s="152" t="s">
        <v>18164</v>
      </c>
      <c r="E5346" s="141" t="s">
        <v>75</v>
      </c>
      <c r="F5346" s="143" t="s">
        <v>21648</v>
      </c>
      <c r="G5346" s="140"/>
      <c r="H5346" s="143" t="s">
        <v>18163</v>
      </c>
    </row>
    <row r="5347" spans="1:8">
      <c r="A5347" s="146">
        <v>5326</v>
      </c>
      <c r="B5347" s="155"/>
      <c r="D5347" s="152"/>
      <c r="E5347" s="141" t="s">
        <v>75</v>
      </c>
      <c r="F5347" s="143" t="s">
        <v>18238</v>
      </c>
      <c r="G5347" s="140"/>
      <c r="H5347" s="143" t="s">
        <v>18239</v>
      </c>
    </row>
    <row r="5348" spans="1:8">
      <c r="A5348" s="146">
        <v>5327</v>
      </c>
      <c r="B5348" s="155"/>
      <c r="D5348" s="152"/>
      <c r="E5348" s="141" t="s">
        <v>75</v>
      </c>
      <c r="F5348" s="143" t="s">
        <v>4085</v>
      </c>
      <c r="G5348" s="140"/>
      <c r="H5348" s="143" t="s">
        <v>18241</v>
      </c>
    </row>
    <row r="5349" spans="1:8">
      <c r="A5349" s="146">
        <v>5328</v>
      </c>
      <c r="B5349" s="155"/>
      <c r="D5349" s="152"/>
      <c r="E5349" s="141" t="s">
        <v>75</v>
      </c>
      <c r="F5349" s="143" t="s">
        <v>18266</v>
      </c>
      <c r="G5349" s="140"/>
      <c r="H5349" s="143" t="s">
        <v>18267</v>
      </c>
    </row>
    <row r="5350" spans="1:8">
      <c r="A5350" s="146">
        <v>5329</v>
      </c>
      <c r="B5350" s="155"/>
      <c r="D5350" s="152"/>
      <c r="E5350" s="141" t="s">
        <v>75</v>
      </c>
      <c r="F5350" s="143" t="s">
        <v>18279</v>
      </c>
      <c r="G5350" s="140"/>
      <c r="H5350" s="143" t="s">
        <v>18280</v>
      </c>
    </row>
    <row r="5351" spans="1:8">
      <c r="A5351" s="146">
        <v>5330</v>
      </c>
      <c r="B5351" s="155"/>
      <c r="D5351" s="152"/>
      <c r="E5351" s="141" t="s">
        <v>75</v>
      </c>
      <c r="F5351" s="143" t="s">
        <v>18316</v>
      </c>
      <c r="G5351" s="140"/>
      <c r="H5351" s="143" t="s">
        <v>18317</v>
      </c>
    </row>
    <row r="5352" spans="1:8">
      <c r="A5352" s="146">
        <v>5331</v>
      </c>
      <c r="B5352" s="155"/>
      <c r="D5352" s="152"/>
      <c r="E5352" s="141" t="s">
        <v>75</v>
      </c>
      <c r="F5352" s="143" t="s">
        <v>18318</v>
      </c>
      <c r="G5352" s="140"/>
      <c r="H5352" s="143" t="s">
        <v>18315</v>
      </c>
    </row>
    <row r="5353" spans="1:8">
      <c r="A5353" s="146">
        <v>5332</v>
      </c>
      <c r="B5353" s="155"/>
      <c r="D5353" s="152"/>
      <c r="E5353" s="141" t="s">
        <v>75</v>
      </c>
      <c r="F5353" s="143" t="s">
        <v>18483</v>
      </c>
      <c r="G5353" s="140"/>
      <c r="H5353" s="143" t="s">
        <v>18484</v>
      </c>
    </row>
    <row r="5354" spans="1:8">
      <c r="A5354" s="146">
        <v>5333</v>
      </c>
      <c r="B5354" s="155"/>
      <c r="D5354" s="152"/>
      <c r="E5354" s="141" t="s">
        <v>75</v>
      </c>
      <c r="F5354" s="143" t="s">
        <v>18548</v>
      </c>
      <c r="G5354" s="140"/>
      <c r="H5354" s="143" t="s">
        <v>18549</v>
      </c>
    </row>
    <row r="5355" spans="1:8">
      <c r="A5355" s="146">
        <v>5334</v>
      </c>
      <c r="B5355" s="155"/>
      <c r="D5355" s="152"/>
      <c r="E5355" s="141" t="s">
        <v>75</v>
      </c>
      <c r="F5355" s="143" t="s">
        <v>18691</v>
      </c>
      <c r="G5355" s="140"/>
      <c r="H5355" s="143" t="s">
        <v>18692</v>
      </c>
    </row>
    <row r="5356" spans="1:8">
      <c r="A5356" s="146">
        <v>5335</v>
      </c>
      <c r="B5356" s="155"/>
      <c r="D5356" s="152"/>
      <c r="E5356" s="141" t="s">
        <v>75</v>
      </c>
      <c r="F5356" s="143" t="s">
        <v>18697</v>
      </c>
      <c r="G5356" s="140"/>
      <c r="H5356" s="143" t="s">
        <v>18698</v>
      </c>
    </row>
    <row r="5357" spans="1:8">
      <c r="A5357" s="146">
        <v>5336</v>
      </c>
      <c r="B5357" s="155"/>
      <c r="D5357" s="152"/>
      <c r="E5357" s="141" t="s">
        <v>75</v>
      </c>
      <c r="F5357" s="143" t="s">
        <v>18708</v>
      </c>
      <c r="G5357" s="140"/>
      <c r="H5357" s="143" t="s">
        <v>18709</v>
      </c>
    </row>
    <row r="5358" spans="1:8">
      <c r="A5358" s="146">
        <v>5337</v>
      </c>
      <c r="B5358" s="155"/>
      <c r="D5358" s="152"/>
      <c r="E5358" s="141" t="s">
        <v>75</v>
      </c>
      <c r="F5358" s="143" t="s">
        <v>18735</v>
      </c>
      <c r="G5358" s="140"/>
      <c r="H5358" s="143" t="s">
        <v>18736</v>
      </c>
    </row>
    <row r="5359" spans="1:8">
      <c r="A5359" s="146">
        <v>5338</v>
      </c>
      <c r="B5359" s="155"/>
      <c r="D5359" s="152"/>
      <c r="E5359" s="141" t="s">
        <v>75</v>
      </c>
      <c r="F5359" s="143" t="s">
        <v>3142</v>
      </c>
      <c r="G5359" s="140"/>
      <c r="H5359" s="143" t="s">
        <v>3143</v>
      </c>
    </row>
    <row r="5360" spans="1:8">
      <c r="A5360" s="146">
        <v>5339</v>
      </c>
      <c r="B5360" s="155"/>
      <c r="D5360" s="152"/>
      <c r="E5360" s="141" t="s">
        <v>75</v>
      </c>
      <c r="F5360" s="143" t="s">
        <v>19365</v>
      </c>
      <c r="G5360" s="140"/>
      <c r="H5360" s="143" t="s">
        <v>19359</v>
      </c>
    </row>
    <row r="5361" spans="1:9" ht="43.5">
      <c r="A5361" s="146">
        <v>5340</v>
      </c>
      <c r="B5361" s="155"/>
      <c r="D5361" s="152"/>
      <c r="E5361" s="141" t="s">
        <v>75</v>
      </c>
      <c r="F5361" s="143" t="s">
        <v>23070</v>
      </c>
      <c r="G5361" s="140"/>
      <c r="H5361" s="143" t="s">
        <v>19360</v>
      </c>
    </row>
    <row r="5362" spans="1:9">
      <c r="A5362" s="146">
        <v>5341</v>
      </c>
      <c r="B5362" s="155"/>
      <c r="D5362" s="152"/>
      <c r="E5362" s="141" t="s">
        <v>75</v>
      </c>
      <c r="F5362" s="143" t="s">
        <v>19361</v>
      </c>
      <c r="G5362" s="140"/>
      <c r="H5362" s="143" t="s">
        <v>19362</v>
      </c>
    </row>
    <row r="5363" spans="1:9">
      <c r="A5363" s="146">
        <v>5342</v>
      </c>
      <c r="B5363" s="155"/>
      <c r="D5363" s="152" t="s">
        <v>551</v>
      </c>
      <c r="E5363" s="141" t="s">
        <v>75</v>
      </c>
      <c r="F5363" s="143" t="s">
        <v>19472</v>
      </c>
      <c r="G5363" s="140"/>
      <c r="H5363" s="143" t="s">
        <v>19473</v>
      </c>
    </row>
    <row r="5364" spans="1:9" ht="43.5">
      <c r="A5364" s="146">
        <v>5343</v>
      </c>
      <c r="B5364" s="155"/>
      <c r="D5364" s="152"/>
      <c r="E5364" s="141" t="s">
        <v>75</v>
      </c>
      <c r="F5364" s="143" t="s">
        <v>23067</v>
      </c>
      <c r="G5364" s="140"/>
      <c r="H5364" s="143" t="s">
        <v>19768</v>
      </c>
    </row>
    <row r="5365" spans="1:9" ht="31">
      <c r="A5365" s="146">
        <v>5344</v>
      </c>
      <c r="B5365" s="155"/>
      <c r="D5365" s="152"/>
      <c r="E5365" s="141" t="s">
        <v>75</v>
      </c>
      <c r="F5365" s="143" t="s">
        <v>23068</v>
      </c>
      <c r="G5365" s="140"/>
      <c r="H5365" s="143" t="s">
        <v>20211</v>
      </c>
      <c r="I5365" s="159" t="s">
        <v>23069</v>
      </c>
    </row>
    <row r="5366" spans="1:9">
      <c r="A5366" s="146">
        <v>5345</v>
      </c>
      <c r="B5366" s="158"/>
      <c r="D5366" s="154"/>
      <c r="E5366" s="141" t="s">
        <v>75</v>
      </c>
      <c r="F5366" s="143" t="s">
        <v>24720</v>
      </c>
      <c r="G5366" s="143"/>
      <c r="H5366" s="143" t="s">
        <v>24721</v>
      </c>
    </row>
    <row r="5367" spans="1:9">
      <c r="A5367" s="146">
        <v>5346</v>
      </c>
      <c r="B5367" s="155"/>
      <c r="D5367" s="152"/>
      <c r="E5367" s="141" t="s">
        <v>75</v>
      </c>
      <c r="F5367" s="143" t="s">
        <v>20546</v>
      </c>
      <c r="G5367" s="140"/>
      <c r="H5367" s="143" t="s">
        <v>20547</v>
      </c>
    </row>
    <row r="5368" spans="1:9" ht="72.5">
      <c r="A5368" s="146">
        <v>5347</v>
      </c>
      <c r="B5368" s="155"/>
      <c r="D5368" s="152"/>
      <c r="E5368" s="141" t="s">
        <v>75</v>
      </c>
      <c r="F5368" s="143" t="s">
        <v>23063</v>
      </c>
      <c r="G5368" s="140"/>
      <c r="H5368" s="143" t="s">
        <v>21291</v>
      </c>
    </row>
    <row r="5369" spans="1:9" ht="130.5">
      <c r="A5369" s="146">
        <v>5348</v>
      </c>
      <c r="B5369" s="155"/>
      <c r="D5369" s="152"/>
      <c r="E5369" s="141" t="s">
        <v>75</v>
      </c>
      <c r="F5369" s="143" t="s">
        <v>23066</v>
      </c>
      <c r="G5369" s="140"/>
      <c r="H5369" s="143" t="s">
        <v>22174</v>
      </c>
    </row>
    <row r="5370" spans="1:9">
      <c r="A5370" s="146">
        <v>5349</v>
      </c>
      <c r="B5370" s="155"/>
      <c r="D5370" s="152"/>
      <c r="E5370" s="141" t="s">
        <v>75</v>
      </c>
      <c r="F5370" s="143" t="s">
        <v>22251</v>
      </c>
      <c r="G5370" s="140"/>
      <c r="H5370" s="143" t="s">
        <v>22252</v>
      </c>
    </row>
    <row r="5371" spans="1:9" ht="31">
      <c r="A5371" s="146">
        <v>5350</v>
      </c>
      <c r="B5371" s="156"/>
      <c r="D5371" s="157"/>
      <c r="E5371" s="141" t="s">
        <v>75</v>
      </c>
      <c r="F5371" s="148" t="s">
        <v>22825</v>
      </c>
      <c r="G5371" s="140"/>
      <c r="H5371" s="148" t="s">
        <v>22823</v>
      </c>
      <c r="I5371" s="159" t="s">
        <v>22822</v>
      </c>
    </row>
    <row r="5372" spans="1:9" ht="58">
      <c r="A5372" s="146">
        <v>5351</v>
      </c>
      <c r="B5372" s="156"/>
      <c r="D5372" s="157"/>
      <c r="E5372" s="141" t="s">
        <v>75</v>
      </c>
      <c r="F5372" s="143" t="s">
        <v>22827</v>
      </c>
      <c r="G5372" s="140"/>
      <c r="H5372" s="148" t="s">
        <v>22824</v>
      </c>
    </row>
    <row r="5373" spans="1:9">
      <c r="A5373" s="146">
        <v>5352</v>
      </c>
      <c r="B5373" s="155"/>
      <c r="D5373" s="152"/>
      <c r="E5373" s="141" t="s">
        <v>75</v>
      </c>
      <c r="F5373" s="143" t="s">
        <v>24194</v>
      </c>
      <c r="G5373" s="140"/>
      <c r="H5373" s="143" t="s">
        <v>24195</v>
      </c>
    </row>
    <row r="5374" spans="1:9" ht="87">
      <c r="A5374" s="146">
        <v>5353</v>
      </c>
      <c r="B5374" s="155"/>
      <c r="D5374" s="152"/>
      <c r="E5374" s="141" t="s">
        <v>75</v>
      </c>
      <c r="F5374" s="143" t="s">
        <v>24220</v>
      </c>
      <c r="G5374" s="140"/>
      <c r="H5374" s="143" t="s">
        <v>24217</v>
      </c>
    </row>
    <row r="5375" spans="1:9">
      <c r="A5375" s="146">
        <v>5354</v>
      </c>
      <c r="B5375" s="155"/>
      <c r="D5375" s="152"/>
      <c r="E5375" s="141" t="s">
        <v>75</v>
      </c>
      <c r="F5375" s="143" t="s">
        <v>24196</v>
      </c>
      <c r="G5375" s="140"/>
      <c r="H5375" s="143" t="s">
        <v>24197</v>
      </c>
    </row>
    <row r="5376" spans="1:9">
      <c r="A5376" s="146">
        <v>5355</v>
      </c>
      <c r="B5376" s="155"/>
      <c r="D5376" s="152"/>
      <c r="E5376" s="141" t="s">
        <v>75</v>
      </c>
      <c r="F5376" s="143" t="s">
        <v>4276</v>
      </c>
      <c r="G5376" s="140"/>
      <c r="H5376" s="143" t="s">
        <v>24974</v>
      </c>
    </row>
    <row r="5377" spans="1:9">
      <c r="A5377" s="146">
        <v>5356</v>
      </c>
      <c r="B5377" s="155"/>
      <c r="D5377" s="152"/>
      <c r="E5377" s="141" t="s">
        <v>74</v>
      </c>
      <c r="F5377" s="143" t="s">
        <v>10178</v>
      </c>
      <c r="G5377" s="140"/>
      <c r="H5377" s="143" t="s">
        <v>13734</v>
      </c>
    </row>
    <row r="5378" spans="1:9">
      <c r="A5378" s="146">
        <v>5357</v>
      </c>
      <c r="B5378" s="155"/>
      <c r="D5378" s="152" t="s">
        <v>551</v>
      </c>
      <c r="E5378" s="141" t="s">
        <v>74</v>
      </c>
      <c r="F5378" s="143" t="s">
        <v>15827</v>
      </c>
      <c r="G5378" s="140"/>
      <c r="H5378" s="143" t="s">
        <v>15828</v>
      </c>
    </row>
    <row r="5379" spans="1:9" ht="58">
      <c r="A5379" s="146">
        <v>5358</v>
      </c>
      <c r="B5379" s="155"/>
      <c r="D5379" s="152" t="s">
        <v>551</v>
      </c>
      <c r="E5379" s="141" t="s">
        <v>74</v>
      </c>
      <c r="F5379" s="143" t="s">
        <v>22828</v>
      </c>
      <c r="G5379" s="140"/>
      <c r="H5379" s="143" t="s">
        <v>22826</v>
      </c>
    </row>
    <row r="5380" spans="1:9" ht="43.5">
      <c r="A5380" s="146">
        <v>5359</v>
      </c>
      <c r="B5380" s="155"/>
      <c r="D5380" s="152"/>
      <c r="E5380" s="141" t="s">
        <v>74</v>
      </c>
      <c r="F5380" s="143" t="s">
        <v>22829</v>
      </c>
      <c r="G5380" s="140"/>
      <c r="H5380" s="143" t="s">
        <v>17088</v>
      </c>
    </row>
    <row r="5381" spans="1:9">
      <c r="A5381" s="146">
        <v>5360</v>
      </c>
      <c r="B5381" s="155"/>
      <c r="D5381" s="152"/>
      <c r="E5381" s="141" t="s">
        <v>74</v>
      </c>
      <c r="F5381" s="143" t="s">
        <v>18485</v>
      </c>
      <c r="G5381" s="140"/>
      <c r="H5381" s="143" t="s">
        <v>18486</v>
      </c>
    </row>
    <row r="5382" spans="1:9" ht="31">
      <c r="A5382" s="146">
        <v>5361</v>
      </c>
      <c r="B5382" s="155"/>
      <c r="D5382" s="152"/>
      <c r="E5382" s="141" t="s">
        <v>74</v>
      </c>
      <c r="F5382" s="143" t="s">
        <v>18491</v>
      </c>
      <c r="G5382" s="140"/>
      <c r="H5382" s="143" t="s">
        <v>18492</v>
      </c>
      <c r="I5382" s="159" t="s">
        <v>22830</v>
      </c>
    </row>
    <row r="5383" spans="1:9" ht="43.5">
      <c r="A5383" s="146">
        <v>5362</v>
      </c>
      <c r="B5383" s="155"/>
      <c r="D5383" s="152"/>
      <c r="E5383" s="141" t="s">
        <v>74</v>
      </c>
      <c r="F5383" s="143" t="s">
        <v>22831</v>
      </c>
      <c r="G5383" s="140"/>
      <c r="H5383" s="143" t="s">
        <v>18685</v>
      </c>
    </row>
    <row r="5384" spans="1:9" ht="43.5">
      <c r="A5384" s="146">
        <v>5363</v>
      </c>
      <c r="B5384" s="155"/>
      <c r="D5384" s="152"/>
      <c r="E5384" s="141" t="s">
        <v>74</v>
      </c>
      <c r="F5384" s="143" t="s">
        <v>22832</v>
      </c>
      <c r="G5384" s="140"/>
      <c r="H5384" s="143" t="s">
        <v>18728</v>
      </c>
    </row>
    <row r="5385" spans="1:9">
      <c r="A5385" s="146">
        <v>5364</v>
      </c>
      <c r="B5385" s="155"/>
      <c r="D5385" s="152" t="s">
        <v>551</v>
      </c>
      <c r="E5385" s="141" t="s">
        <v>74</v>
      </c>
      <c r="F5385" s="143" t="s">
        <v>19496</v>
      </c>
      <c r="G5385" s="140"/>
      <c r="H5385" s="143" t="s">
        <v>19497</v>
      </c>
    </row>
    <row r="5386" spans="1:9">
      <c r="A5386" s="146">
        <v>5365</v>
      </c>
      <c r="B5386" s="155"/>
      <c r="D5386" s="152"/>
      <c r="E5386" s="141" t="s">
        <v>74</v>
      </c>
      <c r="F5386" s="143" t="s">
        <v>19772</v>
      </c>
      <c r="G5386" s="140"/>
      <c r="H5386" s="143" t="s">
        <v>19773</v>
      </c>
    </row>
    <row r="5387" spans="1:9">
      <c r="A5387" s="146">
        <v>5366</v>
      </c>
      <c r="B5387" s="155"/>
      <c r="D5387" s="152"/>
      <c r="E5387" s="141" t="s">
        <v>74</v>
      </c>
      <c r="F5387" s="143" t="s">
        <v>21923</v>
      </c>
      <c r="G5387" s="140"/>
      <c r="H5387" s="143" t="s">
        <v>21924</v>
      </c>
    </row>
    <row r="5388" spans="1:9" ht="72.5">
      <c r="A5388" s="146">
        <v>5367</v>
      </c>
      <c r="B5388" s="155"/>
      <c r="D5388" s="152"/>
      <c r="E5388" s="141" t="s">
        <v>74</v>
      </c>
      <c r="F5388" s="143" t="s">
        <v>24108</v>
      </c>
      <c r="G5388" s="140"/>
      <c r="H5388" s="143" t="s">
        <v>24083</v>
      </c>
    </row>
    <row r="5389" spans="1:9">
      <c r="A5389" s="146">
        <v>5368</v>
      </c>
      <c r="B5389" s="155"/>
      <c r="D5389" s="152"/>
      <c r="E5389" s="141" t="s">
        <v>14991</v>
      </c>
      <c r="F5389" s="143" t="s">
        <v>14989</v>
      </c>
      <c r="G5389" s="140"/>
      <c r="H5389" s="143" t="s">
        <v>14990</v>
      </c>
    </row>
    <row r="5390" spans="1:9">
      <c r="A5390" s="146">
        <v>5369</v>
      </c>
      <c r="B5390" s="155"/>
      <c r="D5390" s="152"/>
      <c r="E5390" s="141" t="s">
        <v>14991</v>
      </c>
      <c r="F5390" s="143" t="s">
        <v>15049</v>
      </c>
      <c r="G5390" s="140"/>
      <c r="H5390" s="143" t="s">
        <v>15050</v>
      </c>
    </row>
    <row r="5391" spans="1:9">
      <c r="A5391" s="146">
        <v>5370</v>
      </c>
      <c r="B5391" s="155"/>
      <c r="C5391" t="s">
        <v>6970</v>
      </c>
      <c r="D5391" s="152"/>
      <c r="E5391" s="141" t="s">
        <v>14991</v>
      </c>
      <c r="F5391" s="143" t="s">
        <v>15284</v>
      </c>
      <c r="G5391" s="140"/>
      <c r="H5391" s="143" t="s">
        <v>15285</v>
      </c>
    </row>
    <row r="5392" spans="1:9" ht="43.5">
      <c r="A5392" s="146">
        <v>5371</v>
      </c>
      <c r="B5392" s="155"/>
      <c r="D5392" s="152"/>
      <c r="E5392" s="141" t="s">
        <v>14991</v>
      </c>
      <c r="F5392" s="143" t="s">
        <v>22835</v>
      </c>
      <c r="G5392" s="140"/>
      <c r="H5392" s="143" t="s">
        <v>22834</v>
      </c>
    </row>
    <row r="5393" spans="1:8">
      <c r="A5393" s="146">
        <v>5372</v>
      </c>
      <c r="B5393" s="155"/>
      <c r="D5393" s="152"/>
      <c r="E5393" s="141" t="s">
        <v>14991</v>
      </c>
      <c r="F5393" s="143" t="s">
        <v>18544</v>
      </c>
      <c r="G5393" s="140"/>
      <c r="H5393" s="143" t="s">
        <v>18545</v>
      </c>
    </row>
    <row r="5394" spans="1:8">
      <c r="A5394" s="146">
        <v>5373</v>
      </c>
      <c r="B5394" s="155"/>
      <c r="D5394" s="152"/>
      <c r="E5394" s="141" t="s">
        <v>14991</v>
      </c>
      <c r="F5394" s="143" t="s">
        <v>18632</v>
      </c>
      <c r="G5394" s="140"/>
      <c r="H5394" s="143" t="s">
        <v>18633</v>
      </c>
    </row>
    <row r="5395" spans="1:8">
      <c r="A5395" s="146">
        <v>5374</v>
      </c>
      <c r="B5395" s="155"/>
      <c r="D5395" s="152"/>
      <c r="E5395" s="141" t="s">
        <v>14991</v>
      </c>
      <c r="F5395" s="143" t="s">
        <v>22565</v>
      </c>
      <c r="G5395" s="140"/>
      <c r="H5395" s="143" t="s">
        <v>22566</v>
      </c>
    </row>
    <row r="5396" spans="1:8">
      <c r="A5396" s="146">
        <v>5375</v>
      </c>
      <c r="B5396" s="155"/>
      <c r="D5396" s="152"/>
      <c r="E5396" s="141" t="s">
        <v>77</v>
      </c>
      <c r="F5396" s="143" t="s">
        <v>14847</v>
      </c>
      <c r="G5396" s="140"/>
      <c r="H5396" s="143" t="s">
        <v>14848</v>
      </c>
    </row>
    <row r="5397" spans="1:8">
      <c r="A5397" s="146">
        <v>5376</v>
      </c>
      <c r="B5397" s="155"/>
      <c r="D5397" s="152"/>
      <c r="E5397" s="141" t="s">
        <v>77</v>
      </c>
      <c r="F5397" s="143" t="s">
        <v>15815</v>
      </c>
      <c r="G5397" s="140"/>
      <c r="H5397" s="143" t="s">
        <v>15816</v>
      </c>
    </row>
    <row r="5398" spans="1:8">
      <c r="A5398" s="146">
        <v>5377</v>
      </c>
      <c r="B5398" s="155"/>
      <c r="D5398" s="152"/>
      <c r="E5398" s="141" t="s">
        <v>77</v>
      </c>
      <c r="F5398" s="143" t="s">
        <v>15821</v>
      </c>
      <c r="G5398" s="140"/>
      <c r="H5398" s="143" t="s">
        <v>15822</v>
      </c>
    </row>
    <row r="5399" spans="1:8" ht="87">
      <c r="A5399" s="146">
        <v>5378</v>
      </c>
      <c r="B5399" s="155"/>
      <c r="D5399" s="152"/>
      <c r="E5399" s="141" t="s">
        <v>77</v>
      </c>
      <c r="F5399" s="143" t="s">
        <v>22836</v>
      </c>
      <c r="G5399" s="140"/>
      <c r="H5399" s="143" t="s">
        <v>16760</v>
      </c>
    </row>
    <row r="5400" spans="1:8">
      <c r="A5400" s="146">
        <v>5379</v>
      </c>
      <c r="B5400" s="155"/>
      <c r="D5400" s="152" t="s">
        <v>551</v>
      </c>
      <c r="E5400" s="141" t="s">
        <v>77</v>
      </c>
      <c r="F5400" s="143" t="s">
        <v>22833</v>
      </c>
      <c r="G5400" s="140"/>
      <c r="H5400" s="143" t="s">
        <v>16963</v>
      </c>
    </row>
    <row r="5401" spans="1:8">
      <c r="A5401" s="146">
        <v>5380</v>
      </c>
      <c r="B5401" s="155"/>
      <c r="D5401" s="152"/>
      <c r="E5401" s="141" t="s">
        <v>77</v>
      </c>
      <c r="F5401" s="143" t="s">
        <v>17081</v>
      </c>
      <c r="G5401" s="140"/>
      <c r="H5401" s="143" t="s">
        <v>17080</v>
      </c>
    </row>
    <row r="5402" spans="1:8">
      <c r="A5402" s="146">
        <v>5381</v>
      </c>
      <c r="B5402" s="155"/>
      <c r="D5402" s="152"/>
      <c r="E5402" s="141" t="s">
        <v>77</v>
      </c>
      <c r="F5402" s="143" t="s">
        <v>17939</v>
      </c>
      <c r="G5402" s="140"/>
      <c r="H5402" s="143" t="s">
        <v>17940</v>
      </c>
    </row>
    <row r="5403" spans="1:8" ht="43.5">
      <c r="A5403" s="146">
        <v>5382</v>
      </c>
      <c r="B5403" s="155"/>
      <c r="D5403" s="152"/>
      <c r="E5403" s="141" t="s">
        <v>77</v>
      </c>
      <c r="F5403" s="143" t="s">
        <v>22598</v>
      </c>
      <c r="G5403" s="140"/>
      <c r="H5403" s="143" t="s">
        <v>22597</v>
      </c>
    </row>
    <row r="5404" spans="1:8">
      <c r="A5404" s="146">
        <v>5383</v>
      </c>
      <c r="B5404" s="155"/>
      <c r="D5404" s="152"/>
      <c r="E5404" s="148" t="s">
        <v>77</v>
      </c>
      <c r="F5404" s="143" t="s">
        <v>24525</v>
      </c>
      <c r="G5404" s="140"/>
      <c r="H5404" s="143" t="s">
        <v>24528</v>
      </c>
    </row>
    <row r="5405" spans="1:8">
      <c r="A5405" s="146">
        <v>5384</v>
      </c>
      <c r="B5405" s="158"/>
      <c r="D5405" s="154"/>
      <c r="E5405" s="141" t="s">
        <v>78</v>
      </c>
      <c r="F5405" s="143" t="s">
        <v>23958</v>
      </c>
      <c r="G5405" s="143"/>
      <c r="H5405" s="143" t="s">
        <v>23999</v>
      </c>
    </row>
    <row r="5406" spans="1:8">
      <c r="A5406" s="146">
        <v>5385</v>
      </c>
      <c r="B5406" s="155"/>
      <c r="D5406" s="152"/>
      <c r="E5406" s="141" t="s">
        <v>78</v>
      </c>
      <c r="F5406" s="143" t="s">
        <v>7633</v>
      </c>
      <c r="G5406" s="140"/>
      <c r="H5406" s="143" t="s">
        <v>7634</v>
      </c>
    </row>
    <row r="5407" spans="1:8">
      <c r="A5407" s="146">
        <v>5386</v>
      </c>
      <c r="B5407" s="155"/>
      <c r="D5407" s="152"/>
      <c r="E5407" s="141" t="s">
        <v>78</v>
      </c>
      <c r="F5407" s="143" t="s">
        <v>7639</v>
      </c>
      <c r="G5407" s="140"/>
      <c r="H5407" s="143" t="s">
        <v>7640</v>
      </c>
    </row>
    <row r="5408" spans="1:8">
      <c r="A5408" s="146">
        <v>5387</v>
      </c>
      <c r="B5408" s="155"/>
      <c r="D5408" s="152"/>
      <c r="E5408" s="141" t="s">
        <v>78</v>
      </c>
      <c r="F5408" s="143" t="s">
        <v>7635</v>
      </c>
      <c r="G5408" s="140"/>
      <c r="H5408" s="143" t="s">
        <v>7636</v>
      </c>
    </row>
    <row r="5409" spans="1:8">
      <c r="A5409" s="146">
        <v>5388</v>
      </c>
      <c r="B5409" s="155"/>
      <c r="D5409" s="152"/>
      <c r="E5409" s="141" t="s">
        <v>78</v>
      </c>
      <c r="F5409" s="143" t="s">
        <v>7638</v>
      </c>
      <c r="G5409" s="140"/>
      <c r="H5409" s="143" t="s">
        <v>7637</v>
      </c>
    </row>
    <row r="5410" spans="1:8" ht="58">
      <c r="A5410" s="146">
        <v>5389</v>
      </c>
      <c r="B5410" s="155"/>
      <c r="D5410" s="152"/>
      <c r="E5410" s="141" t="s">
        <v>78</v>
      </c>
      <c r="F5410" s="143" t="s">
        <v>21649</v>
      </c>
      <c r="G5410" s="140"/>
      <c r="H5410" s="143" t="s">
        <v>7641</v>
      </c>
    </row>
    <row r="5411" spans="1:8">
      <c r="A5411" s="146">
        <v>5390</v>
      </c>
      <c r="B5411" s="155"/>
      <c r="D5411" s="152"/>
      <c r="E5411" s="141" t="s">
        <v>78</v>
      </c>
      <c r="F5411" s="143" t="s">
        <v>7642</v>
      </c>
      <c r="G5411" s="140"/>
      <c r="H5411" s="143" t="s">
        <v>7643</v>
      </c>
    </row>
    <row r="5412" spans="1:8">
      <c r="A5412" s="146">
        <v>5391</v>
      </c>
      <c r="B5412" s="155"/>
      <c r="D5412" s="152"/>
      <c r="E5412" s="141" t="s">
        <v>78</v>
      </c>
      <c r="F5412" s="143" t="s">
        <v>7644</v>
      </c>
      <c r="G5412" s="140"/>
      <c r="H5412" s="143" t="s">
        <v>7645</v>
      </c>
    </row>
    <row r="5413" spans="1:8">
      <c r="A5413" s="146">
        <v>5392</v>
      </c>
      <c r="B5413" s="155"/>
      <c r="D5413" s="152"/>
      <c r="E5413" s="141" t="s">
        <v>78</v>
      </c>
      <c r="F5413" s="143" t="s">
        <v>7646</v>
      </c>
      <c r="G5413" s="140"/>
      <c r="H5413" s="143" t="s">
        <v>7647</v>
      </c>
    </row>
    <row r="5414" spans="1:8">
      <c r="A5414" s="146">
        <v>5393</v>
      </c>
      <c r="B5414" s="155"/>
      <c r="D5414" s="152"/>
      <c r="E5414" s="141" t="s">
        <v>78</v>
      </c>
      <c r="F5414" s="143" t="s">
        <v>7648</v>
      </c>
      <c r="G5414" s="140"/>
      <c r="H5414" s="143" t="s">
        <v>7649</v>
      </c>
    </row>
    <row r="5415" spans="1:8">
      <c r="A5415" s="146">
        <v>5394</v>
      </c>
      <c r="B5415" s="155"/>
      <c r="D5415" s="152"/>
      <c r="E5415" s="141" t="s">
        <v>78</v>
      </c>
      <c r="F5415" s="143" t="s">
        <v>7652</v>
      </c>
      <c r="G5415" s="140"/>
      <c r="H5415" s="143" t="s">
        <v>7653</v>
      </c>
    </row>
    <row r="5416" spans="1:8">
      <c r="A5416" s="146">
        <v>5395</v>
      </c>
      <c r="B5416" s="155"/>
      <c r="D5416" s="152"/>
      <c r="E5416" s="141" t="s">
        <v>78</v>
      </c>
      <c r="F5416" s="143" t="s">
        <v>7650</v>
      </c>
      <c r="G5416" s="140"/>
      <c r="H5416" s="143" t="s">
        <v>7651</v>
      </c>
    </row>
    <row r="5417" spans="1:8">
      <c r="A5417" s="146">
        <v>5396</v>
      </c>
      <c r="B5417" s="155"/>
      <c r="D5417" s="152"/>
      <c r="E5417" s="141" t="s">
        <v>78</v>
      </c>
      <c r="F5417" s="143" t="s">
        <v>7654</v>
      </c>
      <c r="G5417" s="140"/>
      <c r="H5417" s="143" t="s">
        <v>7655</v>
      </c>
    </row>
    <row r="5418" spans="1:8">
      <c r="A5418" s="146">
        <v>5397</v>
      </c>
      <c r="B5418" s="155"/>
      <c r="D5418" s="152"/>
      <c r="E5418" s="141" t="s">
        <v>78</v>
      </c>
      <c r="F5418" s="143" t="s">
        <v>7656</v>
      </c>
      <c r="G5418" s="140"/>
      <c r="H5418" s="143" t="s">
        <v>7657</v>
      </c>
    </row>
    <row r="5419" spans="1:8">
      <c r="A5419" s="146">
        <v>5398</v>
      </c>
      <c r="B5419" s="155"/>
      <c r="D5419" s="152"/>
      <c r="E5419" s="141" t="s">
        <v>78</v>
      </c>
      <c r="F5419" s="143" t="s">
        <v>7658</v>
      </c>
      <c r="G5419" s="140"/>
      <c r="H5419" s="143" t="s">
        <v>7659</v>
      </c>
    </row>
    <row r="5420" spans="1:8">
      <c r="A5420" s="146">
        <v>5399</v>
      </c>
      <c r="B5420" s="155"/>
      <c r="D5420" s="152"/>
      <c r="E5420" s="141" t="s">
        <v>78</v>
      </c>
      <c r="F5420" s="143" t="s">
        <v>7660</v>
      </c>
      <c r="G5420" s="140"/>
      <c r="H5420" s="143" t="s">
        <v>7661</v>
      </c>
    </row>
    <row r="5421" spans="1:8">
      <c r="A5421" s="146">
        <v>5400</v>
      </c>
      <c r="B5421" s="155"/>
      <c r="D5421" s="152"/>
      <c r="E5421" s="141" t="s">
        <v>78</v>
      </c>
      <c r="F5421" s="143" t="s">
        <v>7662</v>
      </c>
      <c r="G5421" s="140"/>
      <c r="H5421" s="143" t="s">
        <v>7663</v>
      </c>
    </row>
    <row r="5422" spans="1:8">
      <c r="A5422" s="146">
        <v>5401</v>
      </c>
      <c r="B5422" s="155"/>
      <c r="D5422" s="152"/>
      <c r="E5422" s="141" t="s">
        <v>78</v>
      </c>
      <c r="F5422" s="143" t="s">
        <v>7665</v>
      </c>
      <c r="G5422" s="140"/>
      <c r="H5422" s="143" t="s">
        <v>7666</v>
      </c>
    </row>
    <row r="5423" spans="1:8">
      <c r="A5423" s="146">
        <v>5402</v>
      </c>
      <c r="B5423" s="155"/>
      <c r="D5423" s="152"/>
      <c r="E5423" s="141" t="s">
        <v>78</v>
      </c>
      <c r="F5423" s="143" t="s">
        <v>7667</v>
      </c>
      <c r="G5423" s="140"/>
      <c r="H5423" s="143" t="s">
        <v>7668</v>
      </c>
    </row>
    <row r="5424" spans="1:8">
      <c r="A5424" s="146">
        <v>5403</v>
      </c>
      <c r="B5424" s="155"/>
      <c r="D5424" s="152"/>
      <c r="E5424" s="141" t="s">
        <v>78</v>
      </c>
      <c r="F5424" s="143" t="s">
        <v>16291</v>
      </c>
      <c r="G5424" s="140"/>
      <c r="H5424" s="143" t="s">
        <v>16292</v>
      </c>
    </row>
    <row r="5425" spans="1:9" ht="58">
      <c r="A5425" s="146">
        <v>5404</v>
      </c>
      <c r="B5425" s="155"/>
      <c r="D5425" s="152"/>
      <c r="E5425" s="141" t="s">
        <v>78</v>
      </c>
      <c r="F5425" s="143" t="s">
        <v>21650</v>
      </c>
      <c r="G5425" s="140"/>
      <c r="H5425" s="143" t="s">
        <v>5590</v>
      </c>
    </row>
    <row r="5426" spans="1:9" ht="58">
      <c r="A5426" s="146">
        <v>5405</v>
      </c>
      <c r="B5426" s="155"/>
      <c r="D5426" s="152"/>
      <c r="E5426" s="141" t="s">
        <v>78</v>
      </c>
      <c r="F5426" s="143" t="s">
        <v>21651</v>
      </c>
      <c r="G5426" s="140"/>
      <c r="H5426" s="143" t="s">
        <v>7669</v>
      </c>
    </row>
    <row r="5427" spans="1:9" ht="45.5">
      <c r="A5427" s="146">
        <v>5406</v>
      </c>
      <c r="B5427" s="155"/>
      <c r="D5427" s="152"/>
      <c r="E5427" s="141" t="s">
        <v>78</v>
      </c>
      <c r="F5427" s="143" t="s">
        <v>16961</v>
      </c>
      <c r="G5427" s="140"/>
      <c r="H5427" s="143" t="s">
        <v>16962</v>
      </c>
      <c r="I5427" s="159" t="s">
        <v>25586</v>
      </c>
    </row>
    <row r="5428" spans="1:9">
      <c r="A5428" s="146">
        <v>5407</v>
      </c>
      <c r="B5428" s="155"/>
      <c r="D5428" s="152"/>
      <c r="E5428" s="141" t="s">
        <v>78</v>
      </c>
      <c r="F5428" s="143" t="s">
        <v>7670</v>
      </c>
      <c r="G5428" s="140"/>
      <c r="H5428" s="143" t="s">
        <v>7671</v>
      </c>
    </row>
    <row r="5429" spans="1:9">
      <c r="A5429" s="146">
        <v>5408</v>
      </c>
      <c r="B5429" s="155"/>
      <c r="D5429" s="152"/>
      <c r="E5429" s="141" t="s">
        <v>78</v>
      </c>
      <c r="F5429" s="143" t="s">
        <v>7726</v>
      </c>
      <c r="G5429" s="140"/>
      <c r="H5429" s="143" t="s">
        <v>7727</v>
      </c>
    </row>
    <row r="5430" spans="1:9">
      <c r="A5430" s="146">
        <v>5409</v>
      </c>
      <c r="B5430" s="155"/>
      <c r="D5430" s="152"/>
      <c r="E5430" s="141" t="s">
        <v>78</v>
      </c>
      <c r="F5430" s="143" t="s">
        <v>4649</v>
      </c>
      <c r="G5430" s="140"/>
      <c r="H5430" s="143" t="s">
        <v>7672</v>
      </c>
    </row>
    <row r="5431" spans="1:9" ht="58">
      <c r="A5431" s="146">
        <v>5410</v>
      </c>
      <c r="B5431" s="155"/>
      <c r="D5431" s="152" t="s">
        <v>551</v>
      </c>
      <c r="E5431" s="141" t="s">
        <v>78</v>
      </c>
      <c r="F5431" s="143" t="s">
        <v>21652</v>
      </c>
      <c r="G5431" s="140"/>
      <c r="H5431" s="143" t="s">
        <v>7673</v>
      </c>
    </row>
    <row r="5432" spans="1:9" ht="58">
      <c r="A5432" s="146">
        <v>5411</v>
      </c>
      <c r="B5432" s="155"/>
      <c r="D5432" s="152"/>
      <c r="E5432" s="141" t="s">
        <v>78</v>
      </c>
      <c r="F5432" s="143" t="s">
        <v>21653</v>
      </c>
      <c r="G5432" s="140"/>
      <c r="H5432" s="143" t="s">
        <v>7674</v>
      </c>
    </row>
    <row r="5433" spans="1:9">
      <c r="A5433" s="146">
        <v>5412</v>
      </c>
      <c r="B5433" s="155"/>
      <c r="D5433" s="152"/>
      <c r="E5433" s="141" t="s">
        <v>78</v>
      </c>
      <c r="F5433" s="143" t="s">
        <v>7675</v>
      </c>
      <c r="G5433" s="140"/>
      <c r="H5433" s="143" t="s">
        <v>7676</v>
      </c>
    </row>
    <row r="5434" spans="1:9">
      <c r="A5434" s="146">
        <v>5413</v>
      </c>
      <c r="B5434" s="155"/>
      <c r="D5434" s="152"/>
      <c r="E5434" s="141" t="s">
        <v>78</v>
      </c>
      <c r="F5434" s="143" t="s">
        <v>7677</v>
      </c>
      <c r="G5434" s="140"/>
      <c r="H5434" s="143" t="s">
        <v>7678</v>
      </c>
    </row>
    <row r="5435" spans="1:9">
      <c r="A5435" s="146">
        <v>5414</v>
      </c>
      <c r="B5435" s="155"/>
      <c r="D5435" s="152" t="s">
        <v>551</v>
      </c>
      <c r="E5435" s="141" t="s">
        <v>78</v>
      </c>
      <c r="F5435" s="143" t="s">
        <v>7679</v>
      </c>
      <c r="G5435" s="140"/>
      <c r="H5435" s="143" t="s">
        <v>7680</v>
      </c>
    </row>
    <row r="5436" spans="1:9">
      <c r="A5436" s="146">
        <v>5415</v>
      </c>
      <c r="B5436" s="155"/>
      <c r="D5436" s="152"/>
      <c r="E5436" s="141" t="s">
        <v>78</v>
      </c>
      <c r="F5436" s="143" t="s">
        <v>7681</v>
      </c>
      <c r="G5436" s="140"/>
      <c r="H5436" s="143" t="s">
        <v>7682</v>
      </c>
    </row>
    <row r="5437" spans="1:9">
      <c r="A5437" s="146">
        <v>5416</v>
      </c>
      <c r="B5437" s="155"/>
      <c r="D5437" s="152"/>
      <c r="E5437" s="141" t="s">
        <v>78</v>
      </c>
      <c r="F5437" s="143" t="s">
        <v>7730</v>
      </c>
      <c r="G5437" s="140"/>
      <c r="H5437" s="143" t="s">
        <v>7731</v>
      </c>
    </row>
    <row r="5438" spans="1:9" ht="58">
      <c r="A5438" s="146">
        <v>5417</v>
      </c>
      <c r="B5438" s="155"/>
      <c r="D5438" s="152"/>
      <c r="E5438" s="141" t="s">
        <v>78</v>
      </c>
      <c r="F5438" s="143" t="s">
        <v>21654</v>
      </c>
      <c r="G5438" s="140"/>
      <c r="H5438" s="143" t="s">
        <v>7683</v>
      </c>
    </row>
    <row r="5439" spans="1:9" ht="58">
      <c r="A5439" s="146">
        <v>5418</v>
      </c>
      <c r="B5439" s="155"/>
      <c r="D5439" s="152"/>
      <c r="E5439" s="141" t="s">
        <v>78</v>
      </c>
      <c r="F5439" s="143" t="s">
        <v>21655</v>
      </c>
      <c r="G5439" s="140"/>
      <c r="H5439" s="143" t="s">
        <v>7684</v>
      </c>
    </row>
    <row r="5440" spans="1:9">
      <c r="A5440" s="146">
        <v>5419</v>
      </c>
      <c r="B5440" s="155"/>
      <c r="D5440" s="152"/>
      <c r="E5440" s="141" t="s">
        <v>78</v>
      </c>
      <c r="F5440" s="143" t="s">
        <v>7685</v>
      </c>
      <c r="G5440" s="140"/>
      <c r="H5440" s="143" t="s">
        <v>7686</v>
      </c>
    </row>
    <row r="5441" spans="1:8">
      <c r="A5441" s="146">
        <v>5420</v>
      </c>
      <c r="B5441" s="155"/>
      <c r="D5441" s="152"/>
      <c r="E5441" s="141" t="s">
        <v>78</v>
      </c>
      <c r="F5441" s="143" t="s">
        <v>7687</v>
      </c>
      <c r="G5441" s="140"/>
      <c r="H5441" s="143" t="s">
        <v>7688</v>
      </c>
    </row>
    <row r="5442" spans="1:8" ht="29">
      <c r="A5442" s="146">
        <v>5421</v>
      </c>
      <c r="B5442" s="155"/>
      <c r="D5442" s="152"/>
      <c r="E5442" s="141" t="s">
        <v>78</v>
      </c>
      <c r="F5442" s="143" t="s">
        <v>7729</v>
      </c>
      <c r="G5442" s="140"/>
      <c r="H5442" s="143" t="s">
        <v>7728</v>
      </c>
    </row>
    <row r="5443" spans="1:8">
      <c r="A5443" s="146">
        <v>5422</v>
      </c>
      <c r="B5443" s="155"/>
      <c r="D5443" s="152"/>
      <c r="E5443" s="141" t="s">
        <v>78</v>
      </c>
      <c r="F5443" s="143" t="s">
        <v>7693</v>
      </c>
      <c r="G5443" s="140"/>
      <c r="H5443" s="143" t="s">
        <v>7694</v>
      </c>
    </row>
    <row r="5444" spans="1:8">
      <c r="A5444" s="146">
        <v>5423</v>
      </c>
      <c r="B5444" s="155"/>
      <c r="D5444" s="152"/>
      <c r="E5444" s="141" t="s">
        <v>78</v>
      </c>
      <c r="F5444" s="143" t="s">
        <v>7695</v>
      </c>
      <c r="G5444" s="140"/>
      <c r="H5444" s="143" t="s">
        <v>7696</v>
      </c>
    </row>
    <row r="5445" spans="1:8">
      <c r="A5445" s="146">
        <v>5424</v>
      </c>
      <c r="B5445" s="155"/>
      <c r="D5445" s="152"/>
      <c r="E5445" s="141" t="s">
        <v>78</v>
      </c>
      <c r="F5445" s="143" t="s">
        <v>7697</v>
      </c>
      <c r="G5445" s="140"/>
      <c r="H5445" s="143" t="s">
        <v>7698</v>
      </c>
    </row>
    <row r="5446" spans="1:8">
      <c r="A5446" s="146">
        <v>5425</v>
      </c>
      <c r="B5446" s="155"/>
      <c r="D5446" s="152"/>
      <c r="E5446" s="141" t="s">
        <v>78</v>
      </c>
      <c r="F5446" s="143" t="s">
        <v>7723</v>
      </c>
      <c r="G5446" s="140"/>
      <c r="H5446" s="143" t="s">
        <v>7724</v>
      </c>
    </row>
    <row r="5447" spans="1:8">
      <c r="A5447" s="146">
        <v>5426</v>
      </c>
      <c r="B5447" s="155"/>
      <c r="D5447" s="152"/>
      <c r="E5447" s="141" t="s">
        <v>78</v>
      </c>
      <c r="F5447" s="143" t="s">
        <v>7699</v>
      </c>
      <c r="G5447" s="140"/>
      <c r="H5447" s="143" t="s">
        <v>7700</v>
      </c>
    </row>
    <row r="5448" spans="1:8">
      <c r="A5448" s="146">
        <v>5427</v>
      </c>
      <c r="B5448" s="155"/>
      <c r="D5448" s="152"/>
      <c r="E5448" s="141" t="s">
        <v>78</v>
      </c>
      <c r="F5448" s="143" t="s">
        <v>7701</v>
      </c>
      <c r="G5448" s="140"/>
      <c r="H5448" s="143" t="s">
        <v>7702</v>
      </c>
    </row>
    <row r="5449" spans="1:8">
      <c r="A5449" s="146">
        <v>5428</v>
      </c>
      <c r="B5449" s="155"/>
      <c r="D5449" s="152"/>
      <c r="E5449" s="141" t="s">
        <v>78</v>
      </c>
      <c r="F5449" s="143" t="s">
        <v>7703</v>
      </c>
      <c r="G5449" s="140"/>
      <c r="H5449" s="143" t="s">
        <v>7704</v>
      </c>
    </row>
    <row r="5450" spans="1:8">
      <c r="A5450" s="146">
        <v>5429</v>
      </c>
      <c r="B5450" s="155"/>
      <c r="D5450" s="152"/>
      <c r="E5450" s="141" t="s">
        <v>78</v>
      </c>
      <c r="F5450" s="143" t="s">
        <v>7705</v>
      </c>
      <c r="G5450" s="140"/>
      <c r="H5450" s="143" t="s">
        <v>7706</v>
      </c>
    </row>
    <row r="5451" spans="1:8">
      <c r="A5451" s="146">
        <v>5430</v>
      </c>
      <c r="B5451" s="155"/>
      <c r="D5451" s="152"/>
      <c r="E5451" s="141" t="s">
        <v>78</v>
      </c>
      <c r="F5451" s="143" t="s">
        <v>7712</v>
      </c>
      <c r="G5451" s="140"/>
      <c r="H5451" s="143" t="s">
        <v>7713</v>
      </c>
    </row>
    <row r="5452" spans="1:8">
      <c r="A5452" s="146">
        <v>5431</v>
      </c>
      <c r="B5452" s="155"/>
      <c r="D5452" s="152"/>
      <c r="E5452" s="141" t="s">
        <v>78</v>
      </c>
      <c r="F5452" s="143" t="s">
        <v>7707</v>
      </c>
      <c r="G5452" s="140"/>
      <c r="H5452" s="143" t="s">
        <v>7708</v>
      </c>
    </row>
    <row r="5453" spans="1:8">
      <c r="A5453" s="146">
        <v>5432</v>
      </c>
      <c r="B5453" s="155"/>
      <c r="D5453" s="152"/>
      <c r="E5453" s="141" t="s">
        <v>78</v>
      </c>
      <c r="F5453" s="143" t="s">
        <v>7710</v>
      </c>
      <c r="G5453" s="140"/>
      <c r="H5453" s="143" t="s">
        <v>7711</v>
      </c>
    </row>
    <row r="5454" spans="1:8" ht="58">
      <c r="A5454" s="146">
        <v>5433</v>
      </c>
      <c r="B5454" s="155"/>
      <c r="D5454" s="152"/>
      <c r="E5454" s="141" t="s">
        <v>78</v>
      </c>
      <c r="F5454" s="143" t="s">
        <v>21656</v>
      </c>
      <c r="G5454" s="140"/>
      <c r="H5454" s="143" t="s">
        <v>7709</v>
      </c>
    </row>
    <row r="5455" spans="1:8" ht="58">
      <c r="A5455" s="146">
        <v>5434</v>
      </c>
      <c r="B5455" s="155"/>
      <c r="D5455" s="152"/>
      <c r="E5455" s="141" t="s">
        <v>78</v>
      </c>
      <c r="F5455" s="143" t="s">
        <v>21657</v>
      </c>
      <c r="G5455" s="140"/>
      <c r="H5455" s="143" t="s">
        <v>6834</v>
      </c>
    </row>
    <row r="5456" spans="1:8">
      <c r="A5456" s="146">
        <v>5435</v>
      </c>
      <c r="B5456" s="155"/>
      <c r="D5456" s="152"/>
      <c r="E5456" s="141" t="s">
        <v>78</v>
      </c>
      <c r="F5456" s="143" t="s">
        <v>7719</v>
      </c>
      <c r="G5456" s="140"/>
      <c r="H5456" s="143" t="s">
        <v>7720</v>
      </c>
    </row>
    <row r="5457" spans="1:8" ht="58">
      <c r="A5457" s="146">
        <v>5436</v>
      </c>
      <c r="B5457" s="155"/>
      <c r="D5457" s="152"/>
      <c r="E5457" s="141" t="s">
        <v>78</v>
      </c>
      <c r="F5457" s="143" t="s">
        <v>21658</v>
      </c>
      <c r="G5457" s="140"/>
      <c r="H5457" s="143" t="s">
        <v>7721</v>
      </c>
    </row>
    <row r="5458" spans="1:8" ht="58">
      <c r="A5458" s="146">
        <v>5437</v>
      </c>
      <c r="B5458" s="155"/>
      <c r="D5458" s="152"/>
      <c r="E5458" s="141" t="s">
        <v>78</v>
      </c>
      <c r="F5458" s="143" t="s">
        <v>21659</v>
      </c>
      <c r="G5458" s="140"/>
      <c r="H5458" s="143" t="s">
        <v>7738</v>
      </c>
    </row>
    <row r="5459" spans="1:8" ht="58">
      <c r="A5459" s="146">
        <v>5438</v>
      </c>
      <c r="B5459" s="155"/>
      <c r="D5459" s="152"/>
      <c r="E5459" s="141" t="s">
        <v>78</v>
      </c>
      <c r="F5459" s="143" t="s">
        <v>21660</v>
      </c>
      <c r="G5459" s="140"/>
      <c r="H5459" s="143" t="s">
        <v>7747</v>
      </c>
    </row>
    <row r="5460" spans="1:8">
      <c r="A5460" s="146">
        <v>5439</v>
      </c>
      <c r="B5460" s="155"/>
      <c r="D5460" s="152"/>
      <c r="E5460" s="141" t="s">
        <v>78</v>
      </c>
      <c r="F5460" s="143" t="s">
        <v>7748</v>
      </c>
      <c r="G5460" s="140"/>
      <c r="H5460" s="143" t="s">
        <v>7749</v>
      </c>
    </row>
    <row r="5461" spans="1:8">
      <c r="A5461" s="146">
        <v>5440</v>
      </c>
      <c r="B5461" s="155"/>
      <c r="D5461" s="152"/>
      <c r="E5461" s="141" t="s">
        <v>78</v>
      </c>
      <c r="F5461" s="143" t="s">
        <v>5487</v>
      </c>
      <c r="G5461" s="140"/>
      <c r="H5461" s="143" t="s">
        <v>7750</v>
      </c>
    </row>
    <row r="5462" spans="1:8">
      <c r="A5462" s="146">
        <v>5441</v>
      </c>
      <c r="B5462" s="155"/>
      <c r="D5462" s="152"/>
      <c r="E5462" s="141" t="s">
        <v>78</v>
      </c>
      <c r="F5462" s="143" t="s">
        <v>7751</v>
      </c>
      <c r="G5462" s="140"/>
      <c r="H5462" s="143" t="s">
        <v>7752</v>
      </c>
    </row>
    <row r="5463" spans="1:8">
      <c r="A5463" s="146">
        <v>5442</v>
      </c>
      <c r="B5463" s="155"/>
      <c r="D5463" s="152"/>
      <c r="E5463" s="141" t="s">
        <v>78</v>
      </c>
      <c r="F5463" s="143" t="s">
        <v>7757</v>
      </c>
      <c r="G5463" s="140"/>
      <c r="H5463" s="143" t="s">
        <v>7758</v>
      </c>
    </row>
    <row r="5464" spans="1:8">
      <c r="A5464" s="146">
        <v>5443</v>
      </c>
      <c r="B5464" s="155"/>
      <c r="D5464" s="152"/>
      <c r="E5464" s="141" t="s">
        <v>78</v>
      </c>
      <c r="F5464" s="143" t="s">
        <v>7759</v>
      </c>
      <c r="G5464" s="140"/>
      <c r="H5464" s="143" t="s">
        <v>7760</v>
      </c>
    </row>
    <row r="5465" spans="1:8">
      <c r="A5465" s="146">
        <v>5444</v>
      </c>
      <c r="B5465" s="155"/>
      <c r="D5465" s="152"/>
      <c r="E5465" s="141" t="s">
        <v>78</v>
      </c>
      <c r="F5465" s="143" t="s">
        <v>7761</v>
      </c>
      <c r="G5465" s="140"/>
      <c r="H5465" s="143" t="s">
        <v>7762</v>
      </c>
    </row>
    <row r="5466" spans="1:8">
      <c r="A5466" s="146">
        <v>5445</v>
      </c>
      <c r="B5466" s="155"/>
      <c r="D5466" s="152"/>
      <c r="E5466" s="141" t="s">
        <v>78</v>
      </c>
      <c r="F5466" s="143" t="s">
        <v>7765</v>
      </c>
      <c r="G5466" s="140"/>
      <c r="H5466" s="143" t="s">
        <v>7766</v>
      </c>
    </row>
    <row r="5467" spans="1:8" ht="72.5">
      <c r="A5467" s="146">
        <v>5446</v>
      </c>
      <c r="B5467" s="155"/>
      <c r="D5467" s="152"/>
      <c r="E5467" s="141" t="s">
        <v>78</v>
      </c>
      <c r="F5467" s="143" t="s">
        <v>21661</v>
      </c>
      <c r="G5467" s="140"/>
      <c r="H5467" s="143" t="s">
        <v>7769</v>
      </c>
    </row>
    <row r="5468" spans="1:8">
      <c r="A5468" s="146">
        <v>5447</v>
      </c>
      <c r="B5468" s="155"/>
      <c r="D5468" s="152"/>
      <c r="E5468" s="141" t="s">
        <v>78</v>
      </c>
      <c r="F5468" s="143" t="s">
        <v>7770</v>
      </c>
      <c r="G5468" s="140"/>
      <c r="H5468" s="143" t="s">
        <v>7771</v>
      </c>
    </row>
    <row r="5469" spans="1:8">
      <c r="A5469" s="146">
        <v>5448</v>
      </c>
      <c r="B5469" s="155"/>
      <c r="D5469" s="152"/>
      <c r="E5469" s="141" t="s">
        <v>78</v>
      </c>
      <c r="F5469" s="143" t="s">
        <v>7772</v>
      </c>
      <c r="G5469" s="140"/>
      <c r="H5469" s="143" t="s">
        <v>7774</v>
      </c>
    </row>
    <row r="5470" spans="1:8">
      <c r="A5470" s="146">
        <v>5449</v>
      </c>
      <c r="B5470" s="155"/>
      <c r="D5470" s="152"/>
      <c r="E5470" s="141" t="s">
        <v>78</v>
      </c>
      <c r="F5470" s="143" t="s">
        <v>7773</v>
      </c>
      <c r="G5470" s="140"/>
      <c r="H5470" s="143" t="s">
        <v>7775</v>
      </c>
    </row>
    <row r="5471" spans="1:8">
      <c r="A5471" s="146">
        <v>5450</v>
      </c>
      <c r="B5471" s="155"/>
      <c r="D5471" s="152"/>
      <c r="E5471" s="141" t="s">
        <v>78</v>
      </c>
      <c r="F5471" s="143" t="s">
        <v>15401</v>
      </c>
      <c r="G5471" s="140"/>
      <c r="H5471" s="143" t="s">
        <v>5401</v>
      </c>
    </row>
    <row r="5472" spans="1:8" ht="58">
      <c r="A5472" s="146">
        <v>5451</v>
      </c>
      <c r="B5472" s="155"/>
      <c r="D5472" s="152"/>
      <c r="E5472" s="141" t="s">
        <v>78</v>
      </c>
      <c r="F5472" s="143" t="s">
        <v>21662</v>
      </c>
      <c r="G5472" s="140"/>
      <c r="H5472" s="143" t="s">
        <v>14740</v>
      </c>
    </row>
    <row r="5473" spans="1:13">
      <c r="A5473" s="146">
        <v>5452</v>
      </c>
      <c r="B5473" s="155"/>
      <c r="D5473" s="152"/>
      <c r="E5473" s="141" t="s">
        <v>78</v>
      </c>
      <c r="F5473" s="143" t="s">
        <v>20369</v>
      </c>
      <c r="G5473" s="140"/>
      <c r="H5473" s="143" t="s">
        <v>20370</v>
      </c>
    </row>
    <row r="5474" spans="1:13">
      <c r="A5474" s="146">
        <v>5453</v>
      </c>
      <c r="B5474" s="155"/>
      <c r="D5474" s="152"/>
      <c r="E5474" s="141" t="s">
        <v>78</v>
      </c>
      <c r="F5474" s="143" t="s">
        <v>15442</v>
      </c>
      <c r="G5474" s="140"/>
      <c r="H5474" s="143" t="s">
        <v>15443</v>
      </c>
    </row>
    <row r="5475" spans="1:13">
      <c r="A5475" s="146">
        <v>5454</v>
      </c>
      <c r="B5475" s="155"/>
      <c r="C5475" t="s">
        <v>5589</v>
      </c>
      <c r="D5475" s="152"/>
      <c r="E5475" s="141" t="s">
        <v>78</v>
      </c>
      <c r="F5475" s="143" t="s">
        <v>16449</v>
      </c>
      <c r="G5475" s="140"/>
      <c r="H5475" s="143" t="s">
        <v>16450</v>
      </c>
    </row>
    <row r="5476" spans="1:13">
      <c r="A5476" s="146">
        <v>5455</v>
      </c>
      <c r="B5476" s="155"/>
      <c r="C5476" t="s">
        <v>5589</v>
      </c>
      <c r="D5476" s="152"/>
      <c r="E5476" s="141" t="s">
        <v>78</v>
      </c>
      <c r="F5476" s="143" t="s">
        <v>16451</v>
      </c>
      <c r="G5476" s="140"/>
      <c r="H5476" s="143" t="s">
        <v>16452</v>
      </c>
    </row>
    <row r="5477" spans="1:13">
      <c r="A5477" s="146">
        <v>5456</v>
      </c>
      <c r="B5477" s="155"/>
      <c r="D5477" s="152"/>
      <c r="E5477" s="141" t="s">
        <v>78</v>
      </c>
      <c r="F5477" s="143" t="s">
        <v>17732</v>
      </c>
      <c r="G5477" s="140"/>
      <c r="H5477" s="143" t="s">
        <v>17733</v>
      </c>
    </row>
    <row r="5478" spans="1:13">
      <c r="A5478" s="146">
        <v>5457</v>
      </c>
      <c r="B5478" s="155"/>
      <c r="D5478" s="152" t="s">
        <v>551</v>
      </c>
      <c r="E5478" s="141" t="s">
        <v>78</v>
      </c>
      <c r="F5478" s="143" t="s">
        <v>18048</v>
      </c>
      <c r="G5478" s="140"/>
      <c r="H5478" s="143" t="s">
        <v>18049</v>
      </c>
    </row>
    <row r="5479" spans="1:13">
      <c r="A5479" s="146">
        <v>5458</v>
      </c>
      <c r="B5479" s="155"/>
      <c r="D5479" s="152"/>
      <c r="E5479" s="141" t="s">
        <v>78</v>
      </c>
      <c r="F5479" s="143" t="s">
        <v>18067</v>
      </c>
      <c r="G5479" s="140"/>
      <c r="H5479" s="143" t="s">
        <v>18068</v>
      </c>
    </row>
    <row r="5480" spans="1:13" ht="58">
      <c r="A5480" s="146">
        <v>5459</v>
      </c>
      <c r="B5480" s="155"/>
      <c r="D5480" s="152"/>
      <c r="E5480" s="141" t="s">
        <v>78</v>
      </c>
      <c r="F5480" s="143" t="s">
        <v>22063</v>
      </c>
      <c r="G5480" s="140"/>
      <c r="H5480" s="143" t="s">
        <v>19356</v>
      </c>
    </row>
    <row r="5481" spans="1:13">
      <c r="A5481" s="146">
        <v>5460</v>
      </c>
      <c r="B5481" s="155"/>
      <c r="D5481" s="152"/>
      <c r="E5481" s="141" t="s">
        <v>78</v>
      </c>
      <c r="F5481" s="143" t="s">
        <v>18067</v>
      </c>
      <c r="G5481" s="140"/>
      <c r="H5481" s="143" t="s">
        <v>18068</v>
      </c>
    </row>
    <row r="5482" spans="1:13">
      <c r="A5482" s="146">
        <v>5461</v>
      </c>
      <c r="B5482" s="155"/>
      <c r="D5482" s="152"/>
      <c r="E5482" s="141" t="s">
        <v>78</v>
      </c>
      <c r="F5482" s="143" t="s">
        <v>20118</v>
      </c>
      <c r="G5482" s="140"/>
      <c r="H5482" s="143" t="s">
        <v>20119</v>
      </c>
    </row>
    <row r="5483" spans="1:13">
      <c r="A5483" s="146">
        <v>5462</v>
      </c>
      <c r="B5483" s="155"/>
      <c r="D5483" s="152"/>
      <c r="E5483" s="141" t="s">
        <v>78</v>
      </c>
      <c r="F5483" s="143" t="s">
        <v>21934</v>
      </c>
      <c r="G5483" s="140"/>
      <c r="H5483" s="143" t="s">
        <v>21935</v>
      </c>
    </row>
    <row r="5484" spans="1:13">
      <c r="A5484" s="146">
        <v>5463</v>
      </c>
      <c r="B5484" s="155"/>
      <c r="D5484" s="152"/>
      <c r="E5484" s="141" t="s">
        <v>78</v>
      </c>
      <c r="F5484" s="143" t="s">
        <v>24036</v>
      </c>
      <c r="G5484" s="140"/>
      <c r="H5484" s="143" t="s">
        <v>24037</v>
      </c>
    </row>
    <row r="5485" spans="1:13">
      <c r="A5485" s="146">
        <v>5464</v>
      </c>
      <c r="B5485" s="155"/>
      <c r="D5485" s="152"/>
      <c r="E5485" s="141" t="s">
        <v>78</v>
      </c>
      <c r="F5485" s="143" t="s">
        <v>24038</v>
      </c>
      <c r="G5485" s="140"/>
      <c r="H5485" s="143" t="s">
        <v>24039</v>
      </c>
    </row>
    <row r="5486" spans="1:13" ht="43.5">
      <c r="A5486" s="146">
        <v>5465</v>
      </c>
      <c r="B5486" s="155"/>
      <c r="D5486" s="152"/>
      <c r="E5486" s="141" t="s">
        <v>78</v>
      </c>
      <c r="F5486" s="143" t="s">
        <v>24282</v>
      </c>
      <c r="G5486" s="140"/>
      <c r="H5486" s="143" t="s">
        <v>24124</v>
      </c>
    </row>
    <row r="5487" spans="1:13">
      <c r="A5487" s="146">
        <v>5466</v>
      </c>
      <c r="B5487" s="158"/>
      <c r="D5487" s="154"/>
      <c r="E5487" s="141" t="s">
        <v>78</v>
      </c>
      <c r="F5487" s="143" t="s">
        <v>25815</v>
      </c>
      <c r="G5487" s="140"/>
      <c r="H5487" s="148"/>
      <c r="M5487" s="169"/>
    </row>
    <row r="5488" spans="1:13">
      <c r="A5488" s="146">
        <v>5467</v>
      </c>
      <c r="B5488" s="158"/>
      <c r="D5488" s="154"/>
      <c r="E5488" s="141" t="s">
        <v>78</v>
      </c>
      <c r="F5488" s="143" t="s">
        <v>25884</v>
      </c>
      <c r="G5488" s="143"/>
      <c r="H5488" s="143" t="s">
        <v>25885</v>
      </c>
      <c r="M5488" s="169"/>
    </row>
    <row r="5489" spans="1:13">
      <c r="A5489" s="146">
        <v>5468</v>
      </c>
      <c r="B5489" s="158"/>
      <c r="D5489" s="154"/>
      <c r="E5489" s="141" t="s">
        <v>78</v>
      </c>
      <c r="F5489" s="143" t="s">
        <v>25886</v>
      </c>
      <c r="G5489" s="143"/>
      <c r="H5489" s="143" t="s">
        <v>25887</v>
      </c>
      <c r="M5489" s="169"/>
    </row>
    <row r="5490" spans="1:13">
      <c r="A5490" s="146">
        <v>5469</v>
      </c>
      <c r="B5490" s="158"/>
      <c r="D5490" s="154"/>
      <c r="E5490" s="141" t="s">
        <v>78</v>
      </c>
      <c r="F5490" s="143" t="s">
        <v>25930</v>
      </c>
      <c r="G5490" s="143"/>
      <c r="H5490" s="143" t="s">
        <v>25931</v>
      </c>
      <c r="M5490" s="169"/>
    </row>
    <row r="5491" spans="1:13">
      <c r="A5491" s="146">
        <v>5470</v>
      </c>
      <c r="B5491" s="155"/>
      <c r="D5491" s="152"/>
      <c r="E5491" s="141" t="s">
        <v>76</v>
      </c>
      <c r="F5491" s="143" t="s">
        <v>7385</v>
      </c>
      <c r="G5491" s="140"/>
      <c r="H5491" s="143" t="s">
        <v>3212</v>
      </c>
    </row>
    <row r="5492" spans="1:13">
      <c r="A5492" s="146">
        <v>5471</v>
      </c>
      <c r="B5492" s="155"/>
      <c r="D5492" s="152"/>
      <c r="E5492" s="141" t="s">
        <v>76</v>
      </c>
      <c r="F5492" s="143" t="s">
        <v>4562</v>
      </c>
      <c r="G5492" s="140"/>
      <c r="H5492" s="143" t="s">
        <v>21168</v>
      </c>
    </row>
    <row r="5493" spans="1:13">
      <c r="A5493" s="146">
        <v>5472</v>
      </c>
      <c r="B5493" s="155"/>
      <c r="D5493" s="152"/>
      <c r="E5493" s="141" t="s">
        <v>76</v>
      </c>
      <c r="F5493" s="143" t="s">
        <v>7714</v>
      </c>
      <c r="G5493" s="140"/>
      <c r="H5493" s="143" t="s">
        <v>7715</v>
      </c>
    </row>
    <row r="5494" spans="1:13" ht="58">
      <c r="A5494" s="146">
        <v>5473</v>
      </c>
      <c r="B5494" s="155"/>
      <c r="D5494" s="152"/>
      <c r="E5494" s="141" t="s">
        <v>76</v>
      </c>
      <c r="F5494" s="143" t="s">
        <v>21663</v>
      </c>
      <c r="G5494" s="140"/>
      <c r="H5494" s="143" t="s">
        <v>7725</v>
      </c>
    </row>
    <row r="5495" spans="1:13" ht="58">
      <c r="A5495" s="146">
        <v>5474</v>
      </c>
      <c r="B5495" s="155"/>
      <c r="D5495" s="152"/>
      <c r="E5495" s="141" t="s">
        <v>76</v>
      </c>
      <c r="F5495" s="143" t="s">
        <v>21664</v>
      </c>
      <c r="G5495" s="140"/>
      <c r="H5495" s="143" t="s">
        <v>7716</v>
      </c>
    </row>
    <row r="5496" spans="1:13" ht="58">
      <c r="A5496" s="146">
        <v>5475</v>
      </c>
      <c r="B5496" s="155"/>
      <c r="D5496" s="152"/>
      <c r="E5496" s="141" t="s">
        <v>76</v>
      </c>
      <c r="F5496" s="143" t="s">
        <v>21665</v>
      </c>
      <c r="G5496" s="140"/>
      <c r="H5496" s="143" t="s">
        <v>7722</v>
      </c>
    </row>
    <row r="5497" spans="1:13" ht="101.5">
      <c r="A5497" s="146">
        <v>5476</v>
      </c>
      <c r="B5497" s="155"/>
      <c r="D5497" s="152"/>
      <c r="E5497" s="141" t="s">
        <v>76</v>
      </c>
      <c r="F5497" s="143" t="s">
        <v>22334</v>
      </c>
      <c r="G5497" s="140"/>
      <c r="H5497" s="143" t="s">
        <v>7717</v>
      </c>
    </row>
    <row r="5498" spans="1:13" ht="58">
      <c r="A5498" s="146">
        <v>5477</v>
      </c>
      <c r="B5498" s="155"/>
      <c r="D5498" s="152"/>
      <c r="E5498" s="141" t="s">
        <v>76</v>
      </c>
      <c r="F5498" s="143" t="s">
        <v>21666</v>
      </c>
      <c r="G5498" s="140"/>
      <c r="H5498" s="143" t="s">
        <v>7718</v>
      </c>
    </row>
    <row r="5499" spans="1:13">
      <c r="A5499" s="146">
        <v>5478</v>
      </c>
      <c r="B5499" s="155"/>
      <c r="D5499" s="152"/>
      <c r="E5499" s="141" t="s">
        <v>76</v>
      </c>
      <c r="F5499" s="143" t="s">
        <v>2862</v>
      </c>
      <c r="G5499" s="140"/>
      <c r="H5499" s="143" t="s">
        <v>3055</v>
      </c>
    </row>
    <row r="5500" spans="1:13">
      <c r="A5500" s="146">
        <v>5479</v>
      </c>
      <c r="B5500" s="155"/>
      <c r="D5500" s="152"/>
      <c r="E5500" s="141" t="s">
        <v>76</v>
      </c>
      <c r="F5500" s="143" t="s">
        <v>14548</v>
      </c>
      <c r="G5500" s="140"/>
      <c r="H5500" s="143" t="s">
        <v>14549</v>
      </c>
    </row>
    <row r="5501" spans="1:13">
      <c r="A5501" s="146">
        <v>5480</v>
      </c>
      <c r="B5501" s="155"/>
      <c r="D5501" s="152"/>
      <c r="E5501" s="141" t="s">
        <v>76</v>
      </c>
      <c r="F5501" s="143" t="s">
        <v>14526</v>
      </c>
      <c r="G5501" s="140"/>
      <c r="H5501" s="143" t="s">
        <v>14527</v>
      </c>
    </row>
    <row r="5502" spans="1:13">
      <c r="A5502" s="146">
        <v>5481</v>
      </c>
      <c r="B5502" s="155"/>
      <c r="D5502" s="152"/>
      <c r="E5502" s="141" t="s">
        <v>76</v>
      </c>
      <c r="F5502" s="143" t="s">
        <v>14738</v>
      </c>
      <c r="G5502" s="140"/>
      <c r="H5502" s="143" t="s">
        <v>14739</v>
      </c>
    </row>
    <row r="5503" spans="1:13">
      <c r="A5503" s="146">
        <v>5482</v>
      </c>
      <c r="B5503" s="155"/>
      <c r="D5503" s="152"/>
      <c r="E5503" s="141" t="s">
        <v>76</v>
      </c>
      <c r="F5503" s="143" t="s">
        <v>14745</v>
      </c>
      <c r="G5503" s="140"/>
      <c r="H5503" s="143" t="s">
        <v>14746</v>
      </c>
    </row>
    <row r="5504" spans="1:13">
      <c r="A5504" s="146">
        <v>5483</v>
      </c>
      <c r="B5504" s="155"/>
      <c r="D5504" s="152"/>
      <c r="E5504" s="141" t="s">
        <v>76</v>
      </c>
      <c r="F5504" s="143" t="s">
        <v>14757</v>
      </c>
      <c r="G5504" s="140"/>
      <c r="H5504" s="143" t="s">
        <v>14756</v>
      </c>
    </row>
    <row r="5505" spans="1:13">
      <c r="A5505" s="146">
        <v>5484</v>
      </c>
      <c r="B5505" s="155"/>
      <c r="D5505" s="152"/>
      <c r="E5505" s="141" t="s">
        <v>76</v>
      </c>
      <c r="F5505" s="143" t="s">
        <v>15440</v>
      </c>
      <c r="G5505" s="140"/>
      <c r="H5505" s="143" t="s">
        <v>15441</v>
      </c>
    </row>
    <row r="5506" spans="1:13">
      <c r="A5506" s="146">
        <v>5485</v>
      </c>
      <c r="B5506" s="155"/>
      <c r="D5506" s="152"/>
      <c r="E5506" s="141" t="s">
        <v>76</v>
      </c>
      <c r="F5506" s="143" t="s">
        <v>15652</v>
      </c>
      <c r="G5506" s="140"/>
      <c r="H5506" s="143" t="s">
        <v>15653</v>
      </c>
    </row>
    <row r="5507" spans="1:13">
      <c r="A5507" s="146">
        <v>5486</v>
      </c>
      <c r="B5507" s="155"/>
      <c r="D5507" s="152"/>
      <c r="E5507" s="141" t="s">
        <v>76</v>
      </c>
      <c r="F5507" s="143" t="s">
        <v>15755</v>
      </c>
      <c r="G5507" s="140"/>
      <c r="H5507" s="143" t="s">
        <v>15756</v>
      </c>
    </row>
    <row r="5508" spans="1:13">
      <c r="A5508" s="146">
        <v>5487</v>
      </c>
      <c r="B5508" s="155"/>
      <c r="D5508" s="152"/>
      <c r="E5508" s="141" t="s">
        <v>76</v>
      </c>
      <c r="F5508" s="143" t="s">
        <v>15837</v>
      </c>
      <c r="G5508" s="140"/>
      <c r="H5508" s="143" t="s">
        <v>15838</v>
      </c>
    </row>
    <row r="5509" spans="1:13">
      <c r="A5509" s="146">
        <v>5488</v>
      </c>
      <c r="B5509" s="155"/>
      <c r="D5509" s="152"/>
      <c r="E5509" s="141" t="s">
        <v>76</v>
      </c>
      <c r="F5509" s="143" t="s">
        <v>15839</v>
      </c>
      <c r="G5509" s="140"/>
      <c r="H5509" s="143" t="s">
        <v>15840</v>
      </c>
    </row>
    <row r="5510" spans="1:13">
      <c r="A5510" s="146">
        <v>5489</v>
      </c>
      <c r="B5510" s="155"/>
      <c r="D5510" s="152"/>
      <c r="E5510" s="141" t="s">
        <v>76</v>
      </c>
      <c r="F5510" s="143" t="s">
        <v>15841</v>
      </c>
      <c r="G5510" s="140"/>
      <c r="H5510" s="143" t="s">
        <v>15842</v>
      </c>
    </row>
    <row r="5511" spans="1:13">
      <c r="A5511" s="146">
        <v>5490</v>
      </c>
      <c r="B5511" s="155"/>
      <c r="D5511" s="152"/>
      <c r="E5511" s="141" t="s">
        <v>76</v>
      </c>
      <c r="F5511" s="143" t="s">
        <v>15867</v>
      </c>
      <c r="G5511" s="140"/>
      <c r="H5511" s="143" t="s">
        <v>15868</v>
      </c>
    </row>
    <row r="5512" spans="1:13">
      <c r="A5512" s="146">
        <v>5491</v>
      </c>
      <c r="B5512" s="155"/>
      <c r="D5512" s="152"/>
      <c r="E5512" s="141" t="s">
        <v>76</v>
      </c>
      <c r="F5512" s="143" t="s">
        <v>16588</v>
      </c>
      <c r="G5512" s="140"/>
      <c r="H5512" s="143" t="s">
        <v>16589</v>
      </c>
    </row>
    <row r="5513" spans="1:13">
      <c r="A5513" s="146">
        <v>5492</v>
      </c>
      <c r="B5513" s="155"/>
      <c r="D5513" s="152"/>
      <c r="E5513" s="141" t="s">
        <v>76</v>
      </c>
      <c r="F5513" s="143" t="s">
        <v>16590</v>
      </c>
      <c r="G5513" s="140"/>
      <c r="H5513" s="143" t="s">
        <v>16591</v>
      </c>
    </row>
    <row r="5514" spans="1:13">
      <c r="A5514" s="146">
        <v>5493</v>
      </c>
      <c r="B5514" s="155"/>
      <c r="D5514" s="152"/>
      <c r="E5514" s="141" t="s">
        <v>76</v>
      </c>
      <c r="F5514" s="143" t="s">
        <v>16596</v>
      </c>
      <c r="G5514" s="140"/>
      <c r="H5514" s="143" t="s">
        <v>16597</v>
      </c>
    </row>
    <row r="5515" spans="1:13" ht="58">
      <c r="A5515" s="146">
        <v>5494</v>
      </c>
      <c r="B5515" s="155"/>
      <c r="D5515" s="152"/>
      <c r="E5515" s="141" t="s">
        <v>76</v>
      </c>
      <c r="F5515" s="143" t="s">
        <v>21667</v>
      </c>
      <c r="G5515" s="140"/>
      <c r="H5515" s="143" t="s">
        <v>16598</v>
      </c>
    </row>
    <row r="5516" spans="1:13">
      <c r="A5516" s="146">
        <v>5495</v>
      </c>
      <c r="B5516" s="155"/>
      <c r="D5516" s="152"/>
      <c r="E5516" s="141" t="s">
        <v>76</v>
      </c>
      <c r="F5516" s="143" t="s">
        <v>16599</v>
      </c>
      <c r="G5516" s="140"/>
      <c r="H5516" s="143" t="s">
        <v>16600</v>
      </c>
    </row>
    <row r="5517" spans="1:13">
      <c r="A5517" s="146">
        <v>5496</v>
      </c>
      <c r="B5517" s="155"/>
      <c r="D5517" s="152"/>
      <c r="E5517" s="141" t="s">
        <v>76</v>
      </c>
      <c r="F5517" s="143" t="s">
        <v>16601</v>
      </c>
      <c r="G5517" s="140"/>
      <c r="H5517" s="143" t="s">
        <v>16602</v>
      </c>
    </row>
    <row r="5518" spans="1:13">
      <c r="A5518" s="146">
        <v>5497</v>
      </c>
      <c r="B5518" s="155"/>
      <c r="D5518" s="152"/>
      <c r="E5518" s="141" t="s">
        <v>76</v>
      </c>
      <c r="F5518" s="143" t="s">
        <v>16974</v>
      </c>
      <c r="G5518" s="140"/>
      <c r="H5518" s="143" t="s">
        <v>16975</v>
      </c>
    </row>
    <row r="5519" spans="1:13">
      <c r="A5519" s="146">
        <v>5498</v>
      </c>
      <c r="B5519" s="155"/>
      <c r="D5519" s="152"/>
      <c r="E5519" s="141" t="s">
        <v>76</v>
      </c>
      <c r="F5519" s="143" t="s">
        <v>15837</v>
      </c>
      <c r="G5519" s="140"/>
      <c r="H5519" s="143" t="s">
        <v>19660</v>
      </c>
    </row>
    <row r="5520" spans="1:13">
      <c r="A5520" s="146">
        <v>5499</v>
      </c>
      <c r="B5520" s="158"/>
      <c r="D5520" s="154"/>
      <c r="E5520" s="141" t="s">
        <v>76</v>
      </c>
      <c r="F5520" s="148" t="s">
        <v>25554</v>
      </c>
      <c r="G5520" s="140"/>
      <c r="H5520" s="148" t="s">
        <v>25555</v>
      </c>
      <c r="M5520" s="169"/>
    </row>
    <row r="5521" spans="1:8" ht="43.5">
      <c r="A5521" s="146">
        <v>5500</v>
      </c>
      <c r="B5521" s="158"/>
      <c r="D5521" s="154"/>
      <c r="E5521" s="141" t="s">
        <v>1582</v>
      </c>
      <c r="F5521" s="143" t="s">
        <v>23520</v>
      </c>
      <c r="G5521" s="143"/>
      <c r="H5521" s="143" t="s">
        <v>23521</v>
      </c>
    </row>
    <row r="5522" spans="1:8">
      <c r="A5522" s="146">
        <v>5501</v>
      </c>
      <c r="B5522" s="155"/>
      <c r="D5522" s="152"/>
      <c r="E5522" s="141" t="s">
        <v>1582</v>
      </c>
      <c r="F5522" s="143" t="s">
        <v>21737</v>
      </c>
      <c r="G5522" s="140"/>
      <c r="H5522" s="143" t="s">
        <v>21738</v>
      </c>
    </row>
    <row r="5523" spans="1:8">
      <c r="A5523" s="146">
        <v>5502</v>
      </c>
      <c r="B5523" s="155"/>
      <c r="D5523" s="152"/>
      <c r="E5523" s="141" t="s">
        <v>1582</v>
      </c>
      <c r="F5523" s="143" t="s">
        <v>23231</v>
      </c>
      <c r="G5523" s="140"/>
      <c r="H5523" s="143" t="s">
        <v>23232</v>
      </c>
    </row>
    <row r="5524" spans="1:8">
      <c r="A5524" s="146">
        <v>5503</v>
      </c>
      <c r="B5524" s="155"/>
      <c r="D5524" s="152"/>
      <c r="E5524" s="141" t="s">
        <v>1582</v>
      </c>
      <c r="F5524" s="143" t="s">
        <v>23233</v>
      </c>
      <c r="G5524" s="140"/>
      <c r="H5524" s="143" t="s">
        <v>13731</v>
      </c>
    </row>
    <row r="5525" spans="1:8">
      <c r="A5525" s="146">
        <v>5504</v>
      </c>
      <c r="B5525" s="155"/>
      <c r="D5525" s="152"/>
      <c r="E5525" s="141" t="s">
        <v>1582</v>
      </c>
      <c r="F5525" s="143" t="s">
        <v>10902</v>
      </c>
      <c r="G5525" s="140"/>
      <c r="H5525" s="143" t="s">
        <v>13791</v>
      </c>
    </row>
    <row r="5526" spans="1:8" ht="43.5">
      <c r="A5526" s="146">
        <v>5505</v>
      </c>
      <c r="B5526" s="155"/>
      <c r="D5526" s="152"/>
      <c r="E5526" s="141" t="s">
        <v>1582</v>
      </c>
      <c r="F5526" s="143" t="s">
        <v>23236</v>
      </c>
      <c r="G5526" s="140"/>
      <c r="H5526" s="143" t="s">
        <v>13793</v>
      </c>
    </row>
    <row r="5527" spans="1:8">
      <c r="A5527" s="146">
        <v>5506</v>
      </c>
      <c r="B5527" s="155"/>
      <c r="D5527" s="152"/>
      <c r="E5527" s="141" t="s">
        <v>1582</v>
      </c>
      <c r="F5527" s="143" t="s">
        <v>13857</v>
      </c>
      <c r="G5527" s="140"/>
      <c r="H5527" s="143" t="s">
        <v>13858</v>
      </c>
    </row>
    <row r="5528" spans="1:8">
      <c r="A5528" s="146">
        <v>5507</v>
      </c>
      <c r="B5528" s="155"/>
      <c r="D5528" s="152"/>
      <c r="E5528" s="141" t="s">
        <v>1582</v>
      </c>
      <c r="F5528" s="143" t="s">
        <v>13871</v>
      </c>
      <c r="G5528" s="140"/>
      <c r="H5528" s="143" t="s">
        <v>13872</v>
      </c>
    </row>
    <row r="5529" spans="1:8">
      <c r="A5529" s="146">
        <v>5508</v>
      </c>
      <c r="B5529" s="155"/>
      <c r="D5529" s="152"/>
      <c r="E5529" s="141" t="s">
        <v>1582</v>
      </c>
      <c r="F5529" s="143" t="s">
        <v>1236</v>
      </c>
      <c r="G5529" s="140"/>
      <c r="H5529" s="143" t="s">
        <v>1237</v>
      </c>
    </row>
    <row r="5530" spans="1:8">
      <c r="A5530" s="146">
        <v>5509</v>
      </c>
      <c r="B5530" s="155"/>
      <c r="D5530" s="152"/>
      <c r="E5530" s="141" t="s">
        <v>1582</v>
      </c>
      <c r="F5530" s="143" t="s">
        <v>7134</v>
      </c>
      <c r="G5530" s="140"/>
      <c r="H5530" s="143" t="s">
        <v>7135</v>
      </c>
    </row>
    <row r="5531" spans="1:8">
      <c r="A5531" s="146">
        <v>5510</v>
      </c>
      <c r="B5531" s="155"/>
      <c r="D5531" s="152"/>
      <c r="E5531" s="141" t="s">
        <v>1582</v>
      </c>
      <c r="F5531" s="143" t="s">
        <v>7225</v>
      </c>
      <c r="G5531" s="140"/>
      <c r="H5531" s="143" t="s">
        <v>7226</v>
      </c>
    </row>
    <row r="5532" spans="1:8">
      <c r="A5532" s="146">
        <v>5511</v>
      </c>
      <c r="B5532" s="155"/>
      <c r="D5532" s="152"/>
      <c r="E5532" s="141" t="s">
        <v>1582</v>
      </c>
      <c r="F5532" s="143" t="s">
        <v>7227</v>
      </c>
      <c r="G5532" s="140"/>
      <c r="H5532" s="143" t="s">
        <v>7228</v>
      </c>
    </row>
    <row r="5533" spans="1:8">
      <c r="A5533" s="146">
        <v>5512</v>
      </c>
      <c r="B5533" s="155"/>
      <c r="D5533" s="152"/>
      <c r="E5533" s="141" t="s">
        <v>1582</v>
      </c>
      <c r="F5533" s="143" t="s">
        <v>7296</v>
      </c>
      <c r="G5533" s="140"/>
      <c r="H5533" s="143" t="s">
        <v>7295</v>
      </c>
    </row>
    <row r="5534" spans="1:8">
      <c r="A5534" s="146">
        <v>5513</v>
      </c>
      <c r="B5534" s="155"/>
      <c r="D5534" s="152"/>
      <c r="E5534" s="141" t="s">
        <v>1582</v>
      </c>
      <c r="F5534" s="143" t="s">
        <v>8700</v>
      </c>
      <c r="G5534" s="140"/>
      <c r="H5534" s="143" t="s">
        <v>7828</v>
      </c>
    </row>
    <row r="5535" spans="1:8" ht="43.5">
      <c r="A5535" s="146">
        <v>5514</v>
      </c>
      <c r="B5535" s="155"/>
      <c r="D5535" s="152"/>
      <c r="E5535" s="141" t="s">
        <v>1582</v>
      </c>
      <c r="F5535" s="143" t="s">
        <v>23234</v>
      </c>
      <c r="G5535" s="140"/>
      <c r="H5535" s="143" t="s">
        <v>1647</v>
      </c>
    </row>
    <row r="5536" spans="1:8">
      <c r="A5536" s="146">
        <v>5515</v>
      </c>
      <c r="B5536" s="155"/>
      <c r="D5536" s="152"/>
      <c r="E5536" s="141" t="s">
        <v>1582</v>
      </c>
      <c r="F5536" s="143" t="s">
        <v>1648</v>
      </c>
      <c r="G5536" s="140"/>
      <c r="H5536" s="143" t="s">
        <v>1649</v>
      </c>
    </row>
    <row r="5537" spans="1:9">
      <c r="A5537" s="146">
        <v>5516</v>
      </c>
      <c r="B5537" s="155"/>
      <c r="D5537" s="152"/>
      <c r="E5537" s="141" t="s">
        <v>1582</v>
      </c>
      <c r="F5537" s="143" t="s">
        <v>1650</v>
      </c>
      <c r="G5537" s="140"/>
      <c r="H5537" s="143" t="s">
        <v>1651</v>
      </c>
    </row>
    <row r="5538" spans="1:9" ht="43.5">
      <c r="A5538" s="146">
        <v>5517</v>
      </c>
      <c r="B5538" s="155"/>
      <c r="D5538" s="152"/>
      <c r="E5538" s="141" t="s">
        <v>1582</v>
      </c>
      <c r="F5538" s="143" t="s">
        <v>23235</v>
      </c>
      <c r="G5538" s="140"/>
      <c r="H5538" s="143" t="s">
        <v>1652</v>
      </c>
    </row>
    <row r="5539" spans="1:9">
      <c r="A5539" s="146">
        <v>5518</v>
      </c>
      <c r="B5539" s="155"/>
      <c r="D5539" s="152"/>
      <c r="E5539" s="141" t="s">
        <v>1582</v>
      </c>
      <c r="F5539" s="143" t="s">
        <v>1655</v>
      </c>
      <c r="G5539" s="140"/>
      <c r="H5539" s="143" t="s">
        <v>1656</v>
      </c>
    </row>
    <row r="5540" spans="1:9">
      <c r="A5540" s="146">
        <v>5519</v>
      </c>
      <c r="B5540" s="155"/>
      <c r="D5540" s="152"/>
      <c r="E5540" s="141" t="s">
        <v>1582</v>
      </c>
      <c r="F5540" s="143" t="s">
        <v>1657</v>
      </c>
      <c r="G5540" s="140"/>
      <c r="H5540" s="143" t="s">
        <v>1658</v>
      </c>
    </row>
    <row r="5541" spans="1:9">
      <c r="A5541" s="146">
        <v>5520</v>
      </c>
      <c r="B5541" s="155"/>
      <c r="D5541" s="152"/>
      <c r="E5541" s="141" t="s">
        <v>1582</v>
      </c>
      <c r="F5541" s="143" t="s">
        <v>1659</v>
      </c>
      <c r="G5541" s="140"/>
      <c r="H5541" s="143" t="s">
        <v>1660</v>
      </c>
    </row>
    <row r="5542" spans="1:9">
      <c r="A5542" s="146">
        <v>5521</v>
      </c>
      <c r="B5542" s="155"/>
      <c r="D5542" s="152"/>
      <c r="E5542" s="141" t="s">
        <v>1582</v>
      </c>
      <c r="F5542" s="143" t="s">
        <v>1661</v>
      </c>
      <c r="G5542" s="140"/>
      <c r="H5542" s="143" t="s">
        <v>1662</v>
      </c>
    </row>
    <row r="5543" spans="1:9">
      <c r="A5543" s="146">
        <v>5522</v>
      </c>
      <c r="B5543" s="155"/>
      <c r="D5543" s="152"/>
      <c r="E5543" s="141" t="s">
        <v>1582</v>
      </c>
      <c r="F5543" s="143" t="s">
        <v>1663</v>
      </c>
      <c r="G5543" s="140"/>
      <c r="H5543" s="143" t="s">
        <v>1664</v>
      </c>
    </row>
    <row r="5544" spans="1:9">
      <c r="A5544" s="146">
        <v>5523</v>
      </c>
      <c r="B5544" s="155"/>
      <c r="D5544" s="152"/>
      <c r="E5544" s="141" t="s">
        <v>1582</v>
      </c>
      <c r="F5544" s="143" t="s">
        <v>1665</v>
      </c>
      <c r="G5544" s="140"/>
      <c r="H5544" s="143" t="s">
        <v>1666</v>
      </c>
    </row>
    <row r="5545" spans="1:9" ht="43.5">
      <c r="A5545" s="146">
        <v>5524</v>
      </c>
      <c r="B5545" s="155"/>
      <c r="D5545" s="152"/>
      <c r="E5545" s="141" t="s">
        <v>1582</v>
      </c>
      <c r="F5545" s="143" t="s">
        <v>23237</v>
      </c>
      <c r="G5545" s="140"/>
      <c r="H5545" s="143" t="s">
        <v>1667</v>
      </c>
    </row>
    <row r="5546" spans="1:9" ht="43.5">
      <c r="A5546" s="146">
        <v>5525</v>
      </c>
      <c r="B5546" s="155"/>
      <c r="D5546" s="152"/>
      <c r="E5546" s="141" t="s">
        <v>1582</v>
      </c>
      <c r="F5546" s="143" t="s">
        <v>23239</v>
      </c>
      <c r="G5546" s="140"/>
      <c r="H5546" s="143" t="s">
        <v>1669</v>
      </c>
      <c r="I5546" s="159" t="s">
        <v>23240</v>
      </c>
    </row>
    <row r="5547" spans="1:9" ht="43.5">
      <c r="A5547" s="146">
        <v>5526</v>
      </c>
      <c r="B5547" s="155"/>
      <c r="D5547" s="152"/>
      <c r="E5547" s="141" t="s">
        <v>1582</v>
      </c>
      <c r="F5547" s="143" t="s">
        <v>23238</v>
      </c>
      <c r="G5547" s="140"/>
      <c r="H5547" s="143" t="s">
        <v>1670</v>
      </c>
    </row>
    <row r="5548" spans="1:9">
      <c r="A5548" s="146">
        <v>5527</v>
      </c>
      <c r="B5548" s="155"/>
      <c r="D5548" s="152"/>
      <c r="E5548" s="141" t="s">
        <v>1582</v>
      </c>
      <c r="F5548" s="143" t="s">
        <v>1671</v>
      </c>
      <c r="G5548" s="140"/>
      <c r="H5548" s="143" t="s">
        <v>1672</v>
      </c>
    </row>
    <row r="5549" spans="1:9">
      <c r="A5549" s="146">
        <v>5528</v>
      </c>
      <c r="B5549" s="155"/>
      <c r="D5549" s="152"/>
      <c r="E5549" s="141" t="s">
        <v>1582</v>
      </c>
      <c r="F5549" s="143" t="s">
        <v>1673</v>
      </c>
      <c r="G5549" s="140"/>
      <c r="H5549" s="143" t="s">
        <v>1674</v>
      </c>
    </row>
    <row r="5550" spans="1:9">
      <c r="A5550" s="146">
        <v>5529</v>
      </c>
      <c r="B5550" s="155"/>
      <c r="D5550" s="152"/>
      <c r="E5550" s="141" t="s">
        <v>1582</v>
      </c>
      <c r="F5550" s="143" t="s">
        <v>1675</v>
      </c>
      <c r="G5550" s="140"/>
      <c r="H5550" s="143" t="s">
        <v>1676</v>
      </c>
    </row>
    <row r="5551" spans="1:9">
      <c r="A5551" s="146">
        <v>5530</v>
      </c>
      <c r="B5551" s="155"/>
      <c r="D5551" s="152"/>
      <c r="E5551" s="141" t="s">
        <v>1582</v>
      </c>
      <c r="F5551" s="143" t="s">
        <v>1677</v>
      </c>
      <c r="G5551" s="140"/>
      <c r="H5551" s="143" t="s">
        <v>1678</v>
      </c>
    </row>
    <row r="5552" spans="1:9">
      <c r="A5552" s="146">
        <v>5531</v>
      </c>
      <c r="B5552" s="155"/>
      <c r="D5552" s="152"/>
      <c r="E5552" s="141" t="s">
        <v>1582</v>
      </c>
      <c r="F5552" s="143" t="s">
        <v>1679</v>
      </c>
      <c r="G5552" s="140"/>
      <c r="H5552" s="143" t="s">
        <v>1680</v>
      </c>
    </row>
    <row r="5553" spans="1:8">
      <c r="A5553" s="146">
        <v>5532</v>
      </c>
      <c r="B5553" s="155"/>
      <c r="D5553" s="152"/>
      <c r="E5553" s="141" t="s">
        <v>1582</v>
      </c>
      <c r="F5553" s="143" t="s">
        <v>1681</v>
      </c>
      <c r="G5553" s="140"/>
      <c r="H5553" s="143" t="s">
        <v>1682</v>
      </c>
    </row>
    <row r="5554" spans="1:8">
      <c r="A5554" s="146">
        <v>5533</v>
      </c>
      <c r="B5554" s="155"/>
      <c r="D5554" s="152"/>
      <c r="E5554" s="141" t="s">
        <v>1582</v>
      </c>
      <c r="F5554" s="143" t="s">
        <v>1683</v>
      </c>
      <c r="G5554" s="140"/>
      <c r="H5554" s="143" t="s">
        <v>23241</v>
      </c>
    </row>
    <row r="5555" spans="1:8">
      <c r="A5555" s="146">
        <v>5534</v>
      </c>
      <c r="B5555" s="155"/>
      <c r="D5555" s="152"/>
      <c r="E5555" s="141" t="s">
        <v>1582</v>
      </c>
      <c r="F5555" s="143" t="s">
        <v>1684</v>
      </c>
      <c r="G5555" s="140"/>
      <c r="H5555" s="143" t="s">
        <v>1685</v>
      </c>
    </row>
    <row r="5556" spans="1:8">
      <c r="A5556" s="146">
        <v>5535</v>
      </c>
      <c r="B5556" s="155"/>
      <c r="D5556" s="152"/>
      <c r="E5556" s="141" t="s">
        <v>1582</v>
      </c>
      <c r="F5556" s="143" t="s">
        <v>1686</v>
      </c>
      <c r="G5556" s="140"/>
      <c r="H5556" s="143" t="s">
        <v>1687</v>
      </c>
    </row>
    <row r="5557" spans="1:8">
      <c r="A5557" s="146">
        <v>5536</v>
      </c>
      <c r="B5557" s="155"/>
      <c r="D5557" s="152"/>
      <c r="E5557" s="141" t="s">
        <v>1582</v>
      </c>
      <c r="F5557" s="143" t="s">
        <v>1688</v>
      </c>
      <c r="G5557" s="140"/>
      <c r="H5557" s="143" t="s">
        <v>1689</v>
      </c>
    </row>
    <row r="5558" spans="1:8">
      <c r="A5558" s="146">
        <v>5537</v>
      </c>
      <c r="B5558" s="155"/>
      <c r="D5558" s="152"/>
      <c r="E5558" s="141" t="s">
        <v>1582</v>
      </c>
      <c r="F5558" s="143" t="s">
        <v>1690</v>
      </c>
      <c r="G5558" s="140"/>
      <c r="H5558" s="143" t="s">
        <v>1691</v>
      </c>
    </row>
    <row r="5559" spans="1:8">
      <c r="A5559" s="146">
        <v>5538</v>
      </c>
      <c r="B5559" s="155"/>
      <c r="D5559" s="152"/>
      <c r="E5559" s="141" t="s">
        <v>1582</v>
      </c>
      <c r="F5559" s="143" t="s">
        <v>1692</v>
      </c>
      <c r="G5559" s="140"/>
      <c r="H5559" s="143" t="s">
        <v>1693</v>
      </c>
    </row>
    <row r="5560" spans="1:8">
      <c r="A5560" s="146">
        <v>5539</v>
      </c>
      <c r="B5560" s="155"/>
      <c r="D5560" s="152"/>
      <c r="E5560" s="141" t="s">
        <v>1582</v>
      </c>
      <c r="F5560" s="143" t="s">
        <v>1694</v>
      </c>
      <c r="G5560" s="140"/>
      <c r="H5560" s="143" t="s">
        <v>1695</v>
      </c>
    </row>
    <row r="5561" spans="1:8">
      <c r="A5561" s="146">
        <v>5540</v>
      </c>
      <c r="B5561" s="155"/>
      <c r="D5561" s="152"/>
      <c r="E5561" s="141" t="s">
        <v>1582</v>
      </c>
      <c r="F5561" s="143" t="s">
        <v>1696</v>
      </c>
      <c r="G5561" s="140"/>
      <c r="H5561" s="143" t="s">
        <v>1697</v>
      </c>
    </row>
    <row r="5562" spans="1:8">
      <c r="A5562" s="146">
        <v>5541</v>
      </c>
      <c r="B5562" s="155"/>
      <c r="D5562" s="152"/>
      <c r="E5562" s="141" t="s">
        <v>1582</v>
      </c>
      <c r="F5562" s="143" t="s">
        <v>1698</v>
      </c>
      <c r="G5562" s="140"/>
      <c r="H5562" s="143" t="s">
        <v>1699</v>
      </c>
    </row>
    <row r="5563" spans="1:8">
      <c r="A5563" s="146">
        <v>5542</v>
      </c>
      <c r="B5563" s="155"/>
      <c r="D5563" s="152"/>
      <c r="E5563" s="141" t="s">
        <v>1582</v>
      </c>
      <c r="F5563" s="143" t="s">
        <v>1700</v>
      </c>
      <c r="G5563" s="140"/>
      <c r="H5563" s="143" t="s">
        <v>1701</v>
      </c>
    </row>
    <row r="5564" spans="1:8">
      <c r="A5564" s="146">
        <v>5543</v>
      </c>
      <c r="B5564" s="155"/>
      <c r="D5564" s="152"/>
      <c r="E5564" s="141" t="s">
        <v>1582</v>
      </c>
      <c r="F5564" s="143" t="s">
        <v>1702</v>
      </c>
      <c r="G5564" s="140"/>
      <c r="H5564" s="143" t="s">
        <v>1703</v>
      </c>
    </row>
    <row r="5565" spans="1:8" ht="43.5">
      <c r="A5565" s="146">
        <v>5544</v>
      </c>
      <c r="B5565" s="155"/>
      <c r="D5565" s="152"/>
      <c r="E5565" s="141" t="s">
        <v>1582</v>
      </c>
      <c r="F5565" s="143" t="s">
        <v>23243</v>
      </c>
      <c r="G5565" s="140"/>
      <c r="H5565" s="143" t="s">
        <v>1705</v>
      </c>
    </row>
    <row r="5566" spans="1:8">
      <c r="A5566" s="146">
        <v>5545</v>
      </c>
      <c r="B5566" s="155"/>
      <c r="D5566" s="152"/>
      <c r="E5566" s="141" t="s">
        <v>1582</v>
      </c>
      <c r="F5566" s="143" t="s">
        <v>1706</v>
      </c>
      <c r="G5566" s="140"/>
      <c r="H5566" s="143" t="s">
        <v>1707</v>
      </c>
    </row>
    <row r="5567" spans="1:8">
      <c r="A5567" s="146">
        <v>5546</v>
      </c>
      <c r="B5567" s="155"/>
      <c r="D5567" s="152"/>
      <c r="E5567" s="141" t="s">
        <v>1582</v>
      </c>
      <c r="F5567" s="143" t="s">
        <v>124</v>
      </c>
      <c r="G5567" s="140"/>
      <c r="H5567" s="143" t="s">
        <v>125</v>
      </c>
    </row>
    <row r="5568" spans="1:8">
      <c r="A5568" s="146">
        <v>5547</v>
      </c>
      <c r="B5568" s="155"/>
      <c r="D5568" s="152"/>
      <c r="E5568" s="141" t="s">
        <v>1582</v>
      </c>
      <c r="F5568" s="143" t="s">
        <v>1709</v>
      </c>
      <c r="G5568" s="140"/>
      <c r="H5568" s="143" t="s">
        <v>1710</v>
      </c>
    </row>
    <row r="5569" spans="1:8">
      <c r="A5569" s="146">
        <v>5548</v>
      </c>
      <c r="B5569" s="155"/>
      <c r="D5569" s="152"/>
      <c r="E5569" s="141" t="s">
        <v>1582</v>
      </c>
      <c r="F5569" s="143" t="s">
        <v>1711</v>
      </c>
      <c r="G5569" s="140"/>
      <c r="H5569" s="143" t="s">
        <v>1712</v>
      </c>
    </row>
    <row r="5570" spans="1:8">
      <c r="A5570" s="146">
        <v>5549</v>
      </c>
      <c r="B5570" s="155"/>
      <c r="D5570" s="152"/>
      <c r="E5570" s="141" t="s">
        <v>1582</v>
      </c>
      <c r="F5570" s="143" t="s">
        <v>1713</v>
      </c>
      <c r="G5570" s="140"/>
      <c r="H5570" s="143" t="s">
        <v>1714</v>
      </c>
    </row>
    <row r="5571" spans="1:8">
      <c r="A5571" s="146">
        <v>5550</v>
      </c>
      <c r="B5571" s="155"/>
      <c r="D5571" s="152"/>
      <c r="E5571" s="141" t="s">
        <v>1582</v>
      </c>
      <c r="F5571" s="143" t="s">
        <v>1717</v>
      </c>
      <c r="G5571" s="140"/>
      <c r="H5571" s="143" t="s">
        <v>1718</v>
      </c>
    </row>
    <row r="5572" spans="1:8">
      <c r="A5572" s="146">
        <v>5551</v>
      </c>
      <c r="B5572" s="155"/>
      <c r="D5572" s="152"/>
      <c r="E5572" s="141" t="s">
        <v>1582</v>
      </c>
      <c r="F5572" s="143" t="s">
        <v>1719</v>
      </c>
      <c r="G5572" s="140"/>
      <c r="H5572" s="143" t="s">
        <v>1720</v>
      </c>
    </row>
    <row r="5573" spans="1:8">
      <c r="A5573" s="146">
        <v>5552</v>
      </c>
      <c r="B5573" s="155"/>
      <c r="D5573" s="152"/>
      <c r="E5573" s="141" t="s">
        <v>1582</v>
      </c>
      <c r="F5573" s="143" t="s">
        <v>1721</v>
      </c>
      <c r="G5573" s="140"/>
      <c r="H5573" s="143" t="s">
        <v>1722</v>
      </c>
    </row>
    <row r="5574" spans="1:8">
      <c r="A5574" s="146">
        <v>5553</v>
      </c>
      <c r="B5574" s="155"/>
      <c r="D5574" s="152"/>
      <c r="E5574" s="141" t="s">
        <v>1582</v>
      </c>
      <c r="F5574" s="143" t="s">
        <v>1723</v>
      </c>
      <c r="G5574" s="140"/>
      <c r="H5574" s="143" t="s">
        <v>1724</v>
      </c>
    </row>
    <row r="5575" spans="1:8">
      <c r="A5575" s="146">
        <v>5554</v>
      </c>
      <c r="B5575" s="155"/>
      <c r="D5575" s="152"/>
      <c r="E5575" s="141" t="s">
        <v>1582</v>
      </c>
      <c r="F5575" s="143" t="s">
        <v>1725</v>
      </c>
      <c r="G5575" s="140"/>
      <c r="H5575" s="143" t="s">
        <v>1726</v>
      </c>
    </row>
    <row r="5576" spans="1:8">
      <c r="A5576" s="146">
        <v>5555</v>
      </c>
      <c r="B5576" s="155"/>
      <c r="D5576" s="152"/>
      <c r="E5576" s="141" t="s">
        <v>1582</v>
      </c>
      <c r="F5576" s="143" t="s">
        <v>1727</v>
      </c>
      <c r="G5576" s="140"/>
      <c r="H5576" s="143" t="s">
        <v>1728</v>
      </c>
    </row>
    <row r="5577" spans="1:8">
      <c r="A5577" s="146">
        <v>5556</v>
      </c>
      <c r="B5577" s="155"/>
      <c r="D5577" s="152"/>
      <c r="E5577" s="141" t="s">
        <v>1582</v>
      </c>
      <c r="F5577" s="143" t="s">
        <v>1729</v>
      </c>
      <c r="G5577" s="140"/>
      <c r="H5577" s="143" t="s">
        <v>1730</v>
      </c>
    </row>
    <row r="5578" spans="1:8">
      <c r="A5578" s="146">
        <v>5557</v>
      </c>
      <c r="B5578" s="155"/>
      <c r="D5578" s="152"/>
      <c r="E5578" s="141" t="s">
        <v>1582</v>
      </c>
      <c r="F5578" s="143" t="s">
        <v>1731</v>
      </c>
      <c r="G5578" s="140"/>
      <c r="H5578" s="143" t="s">
        <v>23242</v>
      </c>
    </row>
    <row r="5579" spans="1:8">
      <c r="A5579" s="146">
        <v>5558</v>
      </c>
      <c r="B5579" s="155"/>
      <c r="D5579" s="152"/>
      <c r="E5579" s="141" t="s">
        <v>1582</v>
      </c>
      <c r="F5579" s="143" t="s">
        <v>1732</v>
      </c>
      <c r="G5579" s="140"/>
      <c r="H5579" s="143" t="s">
        <v>1733</v>
      </c>
    </row>
    <row r="5580" spans="1:8">
      <c r="A5580" s="146">
        <v>5559</v>
      </c>
      <c r="B5580" s="155"/>
      <c r="D5580" s="152"/>
      <c r="E5580" s="141" t="s">
        <v>1582</v>
      </c>
      <c r="F5580" s="143" t="s">
        <v>1734</v>
      </c>
      <c r="G5580" s="140"/>
      <c r="H5580" s="143" t="s">
        <v>1735</v>
      </c>
    </row>
    <row r="5581" spans="1:8">
      <c r="A5581" s="146">
        <v>5560</v>
      </c>
      <c r="B5581" s="155"/>
      <c r="D5581" s="152"/>
      <c r="E5581" s="141" t="s">
        <v>1582</v>
      </c>
      <c r="F5581" s="143" t="s">
        <v>1736</v>
      </c>
      <c r="G5581" s="140"/>
      <c r="H5581" s="143" t="s">
        <v>1737</v>
      </c>
    </row>
    <row r="5582" spans="1:8">
      <c r="A5582" s="146">
        <v>5561</v>
      </c>
      <c r="B5582" s="155"/>
      <c r="D5582" s="152"/>
      <c r="E5582" s="141" t="s">
        <v>1582</v>
      </c>
      <c r="F5582" s="143" t="s">
        <v>1738</v>
      </c>
      <c r="G5582" s="140"/>
      <c r="H5582" s="143" t="s">
        <v>1739</v>
      </c>
    </row>
    <row r="5583" spans="1:8">
      <c r="A5583" s="146">
        <v>5562</v>
      </c>
      <c r="B5583" s="155"/>
      <c r="D5583" s="152"/>
      <c r="E5583" s="141" t="s">
        <v>1582</v>
      </c>
      <c r="F5583" s="143" t="s">
        <v>1740</v>
      </c>
      <c r="G5583" s="140"/>
      <c r="H5583" s="143" t="s">
        <v>1741</v>
      </c>
    </row>
    <row r="5584" spans="1:8">
      <c r="A5584" s="146">
        <v>5563</v>
      </c>
      <c r="B5584" s="155"/>
      <c r="D5584" s="152"/>
      <c r="E5584" s="141" t="s">
        <v>1582</v>
      </c>
      <c r="F5584" s="143" t="s">
        <v>1748</v>
      </c>
      <c r="G5584" s="140"/>
      <c r="H5584" s="143" t="s">
        <v>1749</v>
      </c>
    </row>
    <row r="5585" spans="1:8">
      <c r="A5585" s="146">
        <v>5564</v>
      </c>
      <c r="B5585" s="155"/>
      <c r="D5585" s="152"/>
      <c r="E5585" s="141" t="s">
        <v>1582</v>
      </c>
      <c r="F5585" s="143" t="s">
        <v>1750</v>
      </c>
      <c r="G5585" s="140"/>
      <c r="H5585" s="143" t="s">
        <v>1751</v>
      </c>
    </row>
    <row r="5586" spans="1:8">
      <c r="A5586" s="146">
        <v>5565</v>
      </c>
      <c r="B5586" s="155"/>
      <c r="D5586" s="152"/>
      <c r="E5586" s="141" t="s">
        <v>1582</v>
      </c>
      <c r="F5586" s="143" t="s">
        <v>1752</v>
      </c>
      <c r="G5586" s="140"/>
      <c r="H5586" s="143" t="s">
        <v>1753</v>
      </c>
    </row>
    <row r="5587" spans="1:8">
      <c r="A5587" s="146">
        <v>5566</v>
      </c>
      <c r="B5587" s="155"/>
      <c r="D5587" s="152"/>
      <c r="E5587" s="141" t="s">
        <v>1582</v>
      </c>
      <c r="F5587" s="143" t="s">
        <v>1754</v>
      </c>
      <c r="G5587" s="140"/>
      <c r="H5587" s="143" t="s">
        <v>1755</v>
      </c>
    </row>
    <row r="5588" spans="1:8">
      <c r="A5588" s="146">
        <v>5567</v>
      </c>
      <c r="B5588" s="155"/>
      <c r="D5588" s="152"/>
      <c r="E5588" s="141" t="s">
        <v>1582</v>
      </c>
      <c r="F5588" s="143" t="s">
        <v>1756</v>
      </c>
      <c r="G5588" s="140"/>
      <c r="H5588" s="143" t="s">
        <v>1757</v>
      </c>
    </row>
    <row r="5589" spans="1:8">
      <c r="A5589" s="146">
        <v>5568</v>
      </c>
      <c r="B5589" s="155"/>
      <c r="D5589" s="152"/>
      <c r="E5589" s="141" t="s">
        <v>1582</v>
      </c>
      <c r="F5589" s="143" t="s">
        <v>1758</v>
      </c>
      <c r="G5589" s="140"/>
      <c r="H5589" s="143" t="s">
        <v>1759</v>
      </c>
    </row>
    <row r="5590" spans="1:8">
      <c r="A5590" s="146">
        <v>5569</v>
      </c>
      <c r="B5590" s="155"/>
      <c r="D5590" s="152"/>
      <c r="E5590" s="141" t="s">
        <v>1582</v>
      </c>
      <c r="F5590" s="143" t="s">
        <v>1760</v>
      </c>
      <c r="G5590" s="140"/>
      <c r="H5590" s="143" t="s">
        <v>1761</v>
      </c>
    </row>
    <row r="5591" spans="1:8">
      <c r="A5591" s="146">
        <v>5570</v>
      </c>
      <c r="B5591" s="155"/>
      <c r="D5591" s="152"/>
      <c r="E5591" s="141" t="s">
        <v>1582</v>
      </c>
      <c r="F5591" s="143" t="s">
        <v>7490</v>
      </c>
      <c r="G5591" s="140"/>
      <c r="H5591" s="143" t="s">
        <v>1762</v>
      </c>
    </row>
    <row r="5592" spans="1:8">
      <c r="A5592" s="146">
        <v>5571</v>
      </c>
      <c r="B5592" s="155"/>
      <c r="D5592" s="152"/>
      <c r="E5592" s="141" t="s">
        <v>1582</v>
      </c>
      <c r="F5592" s="143" t="s">
        <v>1763</v>
      </c>
      <c r="G5592" s="140"/>
      <c r="H5592" s="143" t="s">
        <v>1764</v>
      </c>
    </row>
    <row r="5593" spans="1:8">
      <c r="A5593" s="146">
        <v>5572</v>
      </c>
      <c r="B5593" s="155"/>
      <c r="D5593" s="152"/>
      <c r="E5593" s="141" t="s">
        <v>1582</v>
      </c>
      <c r="F5593" s="143" t="s">
        <v>1765</v>
      </c>
      <c r="G5593" s="140"/>
      <c r="H5593" s="143" t="s">
        <v>1766</v>
      </c>
    </row>
    <row r="5594" spans="1:8">
      <c r="A5594" s="146">
        <v>5573</v>
      </c>
      <c r="B5594" s="155"/>
      <c r="D5594" s="152"/>
      <c r="E5594" s="141" t="s">
        <v>1582</v>
      </c>
      <c r="F5594" s="143" t="s">
        <v>1767</v>
      </c>
      <c r="G5594" s="140"/>
      <c r="H5594" s="143" t="s">
        <v>1768</v>
      </c>
    </row>
    <row r="5595" spans="1:8" ht="43.5">
      <c r="A5595" s="146">
        <v>5574</v>
      </c>
      <c r="B5595" s="155"/>
      <c r="D5595" s="152"/>
      <c r="E5595" s="141" t="s">
        <v>1582</v>
      </c>
      <c r="F5595" s="143" t="s">
        <v>23244</v>
      </c>
      <c r="G5595" s="140"/>
      <c r="H5595" s="143" t="s">
        <v>1769</v>
      </c>
    </row>
    <row r="5596" spans="1:8" ht="58">
      <c r="A5596" s="146">
        <v>5575</v>
      </c>
      <c r="B5596" s="158"/>
      <c r="D5596" s="154"/>
      <c r="E5596" s="141" t="s">
        <v>1582</v>
      </c>
      <c r="F5596" s="143" t="s">
        <v>23250</v>
      </c>
      <c r="G5596" s="143"/>
      <c r="H5596" s="143" t="s">
        <v>23249</v>
      </c>
    </row>
    <row r="5597" spans="1:8" ht="43.5">
      <c r="A5597" s="146">
        <v>5576</v>
      </c>
      <c r="B5597" s="155"/>
      <c r="D5597" s="152"/>
      <c r="E5597" s="141" t="s">
        <v>1582</v>
      </c>
      <c r="F5597" s="143" t="s">
        <v>23245</v>
      </c>
      <c r="G5597" s="140"/>
      <c r="H5597" s="143" t="s">
        <v>1770</v>
      </c>
    </row>
    <row r="5598" spans="1:8" ht="58">
      <c r="A5598" s="146">
        <v>5577</v>
      </c>
      <c r="B5598" s="155"/>
      <c r="D5598" s="152"/>
      <c r="E5598" s="141" t="s">
        <v>1582</v>
      </c>
      <c r="F5598" s="143" t="s">
        <v>23246</v>
      </c>
      <c r="G5598" s="140"/>
      <c r="H5598" s="143" t="s">
        <v>1772</v>
      </c>
    </row>
    <row r="5599" spans="1:8">
      <c r="A5599" s="146">
        <v>5578</v>
      </c>
      <c r="B5599" s="155"/>
      <c r="D5599" s="152"/>
      <c r="E5599" s="141" t="s">
        <v>1582</v>
      </c>
      <c r="F5599" s="143" t="s">
        <v>5467</v>
      </c>
      <c r="G5599" s="140"/>
      <c r="H5599" s="143" t="s">
        <v>1773</v>
      </c>
    </row>
    <row r="5600" spans="1:8">
      <c r="A5600" s="146">
        <v>5579</v>
      </c>
      <c r="B5600" s="155"/>
      <c r="D5600" s="152"/>
      <c r="E5600" s="141" t="s">
        <v>1582</v>
      </c>
      <c r="F5600" s="143" t="s">
        <v>23248</v>
      </c>
      <c r="G5600" s="140"/>
      <c r="H5600" s="143" t="s">
        <v>1774</v>
      </c>
    </row>
    <row r="5601" spans="1:8">
      <c r="A5601" s="146">
        <v>5580</v>
      </c>
      <c r="B5601" s="155"/>
      <c r="D5601" s="152"/>
      <c r="E5601" s="141" t="s">
        <v>1582</v>
      </c>
      <c r="F5601" s="143" t="s">
        <v>1775</v>
      </c>
      <c r="G5601" s="140"/>
      <c r="H5601" s="143" t="s">
        <v>23247</v>
      </c>
    </row>
    <row r="5602" spans="1:8">
      <c r="A5602" s="146">
        <v>5581</v>
      </c>
      <c r="B5602" s="155"/>
      <c r="D5602" s="152"/>
      <c r="E5602" s="141" t="s">
        <v>1582</v>
      </c>
      <c r="F5602" s="143" t="s">
        <v>7885</v>
      </c>
      <c r="G5602" s="140"/>
      <c r="H5602" s="143" t="s">
        <v>7886</v>
      </c>
    </row>
    <row r="5603" spans="1:8">
      <c r="A5603" s="146">
        <v>5582</v>
      </c>
      <c r="B5603" s="155"/>
      <c r="D5603" s="152"/>
      <c r="E5603" s="141" t="s">
        <v>1582</v>
      </c>
      <c r="F5603" s="143" t="s">
        <v>7887</v>
      </c>
      <c r="G5603" s="140"/>
      <c r="H5603" s="143" t="s">
        <v>1778</v>
      </c>
    </row>
    <row r="5604" spans="1:8">
      <c r="A5604" s="146">
        <v>5583</v>
      </c>
      <c r="B5604" s="155"/>
      <c r="D5604" s="152"/>
      <c r="E5604" s="141" t="s">
        <v>1582</v>
      </c>
      <c r="F5604" s="143" t="s">
        <v>1779</v>
      </c>
      <c r="G5604" s="140"/>
      <c r="H5604" s="143" t="s">
        <v>1780</v>
      </c>
    </row>
    <row r="5605" spans="1:8">
      <c r="A5605" s="146">
        <v>5584</v>
      </c>
      <c r="B5605" s="155"/>
      <c r="D5605" s="152"/>
      <c r="E5605" s="141" t="s">
        <v>1582</v>
      </c>
      <c r="F5605" s="143" t="s">
        <v>1781</v>
      </c>
      <c r="G5605" s="140"/>
      <c r="H5605" s="143" t="s">
        <v>1782</v>
      </c>
    </row>
    <row r="5606" spans="1:8">
      <c r="A5606" s="146">
        <v>5585</v>
      </c>
      <c r="B5606" s="155"/>
      <c r="D5606" s="152"/>
      <c r="E5606" s="141" t="s">
        <v>1582</v>
      </c>
      <c r="F5606" s="143" t="s">
        <v>1783</v>
      </c>
      <c r="G5606" s="140"/>
      <c r="H5606" s="143" t="s">
        <v>1784</v>
      </c>
    </row>
    <row r="5607" spans="1:8">
      <c r="A5607" s="146">
        <v>5586</v>
      </c>
      <c r="B5607" s="155"/>
      <c r="D5607" s="152"/>
      <c r="E5607" s="141" t="s">
        <v>1582</v>
      </c>
      <c r="F5607" s="143" t="s">
        <v>1785</v>
      </c>
      <c r="G5607" s="140"/>
      <c r="H5607" s="143" t="s">
        <v>1786</v>
      </c>
    </row>
    <row r="5608" spans="1:8">
      <c r="A5608" s="146">
        <v>5587</v>
      </c>
      <c r="B5608" s="155"/>
      <c r="D5608" s="152"/>
      <c r="E5608" s="141" t="s">
        <v>1582</v>
      </c>
      <c r="F5608" s="143" t="s">
        <v>1787</v>
      </c>
      <c r="G5608" s="140"/>
      <c r="H5608" s="143" t="s">
        <v>1788</v>
      </c>
    </row>
    <row r="5609" spans="1:8">
      <c r="A5609" s="146">
        <v>5588</v>
      </c>
      <c r="B5609" s="155"/>
      <c r="D5609" s="152"/>
      <c r="E5609" s="141" t="s">
        <v>1582</v>
      </c>
      <c r="F5609" s="143" t="s">
        <v>1789</v>
      </c>
      <c r="G5609" s="140"/>
      <c r="H5609" s="143" t="s">
        <v>1790</v>
      </c>
    </row>
    <row r="5610" spans="1:8">
      <c r="A5610" s="146">
        <v>5589</v>
      </c>
      <c r="B5610" s="155"/>
      <c r="D5610" s="152"/>
      <c r="E5610" s="141" t="s">
        <v>1582</v>
      </c>
      <c r="F5610" s="143" t="s">
        <v>1791</v>
      </c>
      <c r="G5610" s="140"/>
      <c r="H5610" s="143" t="s">
        <v>1792</v>
      </c>
    </row>
    <row r="5611" spans="1:8">
      <c r="A5611" s="146">
        <v>5590</v>
      </c>
      <c r="B5611" s="155"/>
      <c r="D5611" s="152"/>
      <c r="E5611" s="141" t="s">
        <v>1582</v>
      </c>
      <c r="F5611" s="143" t="s">
        <v>1793</v>
      </c>
      <c r="G5611" s="140"/>
      <c r="H5611" s="143" t="s">
        <v>1794</v>
      </c>
    </row>
    <row r="5612" spans="1:8">
      <c r="A5612" s="146">
        <v>5591</v>
      </c>
      <c r="B5612" s="155"/>
      <c r="D5612" s="152"/>
      <c r="E5612" s="141" t="s">
        <v>1582</v>
      </c>
      <c r="F5612" s="143" t="s">
        <v>1795</v>
      </c>
      <c r="G5612" s="140"/>
      <c r="H5612" s="143" t="s">
        <v>1796</v>
      </c>
    </row>
    <row r="5613" spans="1:8">
      <c r="A5613" s="146">
        <v>5592</v>
      </c>
      <c r="B5613" s="155"/>
      <c r="D5613" s="152"/>
      <c r="E5613" s="141" t="s">
        <v>1582</v>
      </c>
      <c r="F5613" s="143" t="s">
        <v>1797</v>
      </c>
      <c r="G5613" s="140"/>
      <c r="H5613" s="143" t="s">
        <v>1798</v>
      </c>
    </row>
    <row r="5614" spans="1:8">
      <c r="A5614" s="146">
        <v>5593</v>
      </c>
      <c r="B5614" s="155"/>
      <c r="D5614" s="152"/>
      <c r="E5614" s="141" t="s">
        <v>1582</v>
      </c>
      <c r="F5614" s="143" t="s">
        <v>1799</v>
      </c>
      <c r="G5614" s="140"/>
      <c r="H5614" s="143" t="s">
        <v>1800</v>
      </c>
    </row>
    <row r="5615" spans="1:8">
      <c r="A5615" s="146">
        <v>5594</v>
      </c>
      <c r="B5615" s="155"/>
      <c r="D5615" s="152"/>
      <c r="E5615" s="141" t="s">
        <v>1582</v>
      </c>
      <c r="F5615" s="143" t="s">
        <v>1801</v>
      </c>
      <c r="G5615" s="140"/>
      <c r="H5615" s="143" t="s">
        <v>1802</v>
      </c>
    </row>
    <row r="5616" spans="1:8">
      <c r="A5616" s="146">
        <v>5595</v>
      </c>
      <c r="B5616" s="155"/>
      <c r="D5616" s="152"/>
      <c r="E5616" s="141" t="s">
        <v>1582</v>
      </c>
      <c r="F5616" s="143" t="s">
        <v>1803</v>
      </c>
      <c r="G5616" s="140"/>
      <c r="H5616" s="143" t="s">
        <v>1804</v>
      </c>
    </row>
    <row r="5617" spans="1:8">
      <c r="A5617" s="146">
        <v>5596</v>
      </c>
      <c r="B5617" s="155"/>
      <c r="D5617" s="152"/>
      <c r="E5617" s="141" t="s">
        <v>1582</v>
      </c>
      <c r="F5617" s="143" t="s">
        <v>1805</v>
      </c>
      <c r="G5617" s="140"/>
      <c r="H5617" s="143" t="s">
        <v>1806</v>
      </c>
    </row>
    <row r="5618" spans="1:8">
      <c r="A5618" s="146">
        <v>5597</v>
      </c>
      <c r="B5618" s="155"/>
      <c r="D5618" s="152"/>
      <c r="E5618" s="141" t="s">
        <v>1582</v>
      </c>
      <c r="F5618" s="143" t="s">
        <v>1807</v>
      </c>
      <c r="G5618" s="140"/>
      <c r="H5618" s="143" t="s">
        <v>1808</v>
      </c>
    </row>
    <row r="5619" spans="1:8">
      <c r="A5619" s="146">
        <v>5598</v>
      </c>
      <c r="B5619" s="155"/>
      <c r="D5619" s="152"/>
      <c r="E5619" s="141" t="s">
        <v>1582</v>
      </c>
      <c r="F5619" s="143" t="s">
        <v>1809</v>
      </c>
      <c r="G5619" s="140"/>
      <c r="H5619" s="143" t="s">
        <v>1810</v>
      </c>
    </row>
    <row r="5620" spans="1:8">
      <c r="A5620" s="146">
        <v>5599</v>
      </c>
      <c r="B5620" s="155"/>
      <c r="D5620" s="152"/>
      <c r="E5620" s="141" t="s">
        <v>1582</v>
      </c>
      <c r="F5620" s="143" t="s">
        <v>1811</v>
      </c>
      <c r="G5620" s="140"/>
      <c r="H5620" s="143" t="s">
        <v>1812</v>
      </c>
    </row>
    <row r="5621" spans="1:8">
      <c r="A5621" s="146">
        <v>5600</v>
      </c>
      <c r="B5621" s="155"/>
      <c r="D5621" s="152"/>
      <c r="E5621" s="141" t="s">
        <v>1582</v>
      </c>
      <c r="F5621" s="143" t="s">
        <v>1813</v>
      </c>
      <c r="G5621" s="140"/>
      <c r="H5621" s="143" t="s">
        <v>1814</v>
      </c>
    </row>
    <row r="5622" spans="1:8">
      <c r="A5622" s="146">
        <v>5601</v>
      </c>
      <c r="B5622" s="155"/>
      <c r="D5622" s="152"/>
      <c r="E5622" s="141" t="s">
        <v>1582</v>
      </c>
      <c r="F5622" s="143" t="s">
        <v>1815</v>
      </c>
      <c r="G5622" s="140"/>
      <c r="H5622" s="143" t="s">
        <v>1816</v>
      </c>
    </row>
    <row r="5623" spans="1:8">
      <c r="A5623" s="146">
        <v>5602</v>
      </c>
      <c r="B5623" s="155"/>
      <c r="D5623" s="152"/>
      <c r="E5623" s="141" t="s">
        <v>1582</v>
      </c>
      <c r="F5623" s="143" t="s">
        <v>1817</v>
      </c>
      <c r="G5623" s="140"/>
      <c r="H5623" s="143" t="s">
        <v>1818</v>
      </c>
    </row>
    <row r="5624" spans="1:8">
      <c r="A5624" s="146">
        <v>5603</v>
      </c>
      <c r="B5624" s="155"/>
      <c r="D5624" s="152"/>
      <c r="E5624" s="141" t="s">
        <v>1582</v>
      </c>
      <c r="F5624" s="143" t="s">
        <v>20415</v>
      </c>
      <c r="G5624" s="140"/>
      <c r="H5624" s="143" t="s">
        <v>1819</v>
      </c>
    </row>
    <row r="5625" spans="1:8">
      <c r="A5625" s="146">
        <v>5604</v>
      </c>
      <c r="B5625" s="155"/>
      <c r="D5625" s="152"/>
      <c r="E5625" s="141" t="s">
        <v>1582</v>
      </c>
      <c r="F5625" s="143" t="s">
        <v>1820</v>
      </c>
      <c r="G5625" s="140"/>
      <c r="H5625" s="143" t="s">
        <v>1821</v>
      </c>
    </row>
    <row r="5626" spans="1:8">
      <c r="A5626" s="146">
        <v>5605</v>
      </c>
      <c r="B5626" s="155"/>
      <c r="D5626" s="152"/>
      <c r="E5626" s="141" t="s">
        <v>1582</v>
      </c>
      <c r="F5626" s="143" t="s">
        <v>1822</v>
      </c>
      <c r="G5626" s="140"/>
      <c r="H5626" s="143" t="s">
        <v>1823</v>
      </c>
    </row>
    <row r="5627" spans="1:8">
      <c r="A5627" s="146">
        <v>5606</v>
      </c>
      <c r="B5627" s="155"/>
      <c r="D5627" s="152"/>
      <c r="E5627" s="141" t="s">
        <v>1582</v>
      </c>
      <c r="F5627" s="143" t="s">
        <v>1824</v>
      </c>
      <c r="G5627" s="140"/>
      <c r="H5627" s="143" t="s">
        <v>1825</v>
      </c>
    </row>
    <row r="5628" spans="1:8">
      <c r="A5628" s="146">
        <v>5607</v>
      </c>
      <c r="B5628" s="155"/>
      <c r="D5628" s="152"/>
      <c r="E5628" s="141" t="s">
        <v>1582</v>
      </c>
      <c r="F5628" s="143" t="s">
        <v>20337</v>
      </c>
      <c r="G5628" s="140"/>
      <c r="H5628" s="143" t="s">
        <v>1826</v>
      </c>
    </row>
    <row r="5629" spans="1:8">
      <c r="A5629" s="146">
        <v>5608</v>
      </c>
      <c r="B5629" s="155"/>
      <c r="D5629" s="152"/>
      <c r="E5629" s="141" t="s">
        <v>1582</v>
      </c>
      <c r="F5629" s="143" t="s">
        <v>1827</v>
      </c>
      <c r="G5629" s="140"/>
      <c r="H5629" s="143" t="s">
        <v>1828</v>
      </c>
    </row>
    <row r="5630" spans="1:8">
      <c r="A5630" s="146">
        <v>5609</v>
      </c>
      <c r="B5630" s="155"/>
      <c r="D5630" s="152"/>
      <c r="E5630" s="141" t="s">
        <v>1582</v>
      </c>
      <c r="F5630" s="143" t="s">
        <v>1829</v>
      </c>
      <c r="G5630" s="140"/>
      <c r="H5630" s="143" t="s">
        <v>1830</v>
      </c>
    </row>
    <row r="5631" spans="1:8">
      <c r="A5631" s="146">
        <v>5610</v>
      </c>
      <c r="B5631" s="155"/>
      <c r="D5631" s="152"/>
      <c r="E5631" s="141" t="s">
        <v>1582</v>
      </c>
      <c r="F5631" s="143" t="s">
        <v>1831</v>
      </c>
      <c r="G5631" s="140"/>
      <c r="H5631" s="143" t="s">
        <v>1832</v>
      </c>
    </row>
    <row r="5632" spans="1:8">
      <c r="A5632" s="146">
        <v>5611</v>
      </c>
      <c r="B5632" s="158"/>
      <c r="D5632" s="154"/>
      <c r="E5632" s="141" t="s">
        <v>1582</v>
      </c>
      <c r="F5632" s="143" t="s">
        <v>24254</v>
      </c>
      <c r="G5632" s="143"/>
      <c r="H5632" s="143" t="s">
        <v>24255</v>
      </c>
    </row>
    <row r="5633" spans="1:8">
      <c r="A5633" s="146">
        <v>5612</v>
      </c>
      <c r="B5633" s="155"/>
      <c r="D5633" s="152"/>
      <c r="E5633" s="141" t="s">
        <v>1582</v>
      </c>
      <c r="F5633" s="143" t="s">
        <v>1833</v>
      </c>
      <c r="G5633" s="140"/>
      <c r="H5633" s="143" t="s">
        <v>1834</v>
      </c>
    </row>
    <row r="5634" spans="1:8">
      <c r="A5634" s="146">
        <v>5613</v>
      </c>
      <c r="B5634" s="155"/>
      <c r="D5634" s="152"/>
      <c r="E5634" s="141" t="s">
        <v>1582</v>
      </c>
      <c r="F5634" s="143" t="s">
        <v>1835</v>
      </c>
      <c r="G5634" s="140"/>
      <c r="H5634" s="143" t="s">
        <v>1836</v>
      </c>
    </row>
    <row r="5635" spans="1:8">
      <c r="A5635" s="146">
        <v>5614</v>
      </c>
      <c r="B5635" s="155"/>
      <c r="D5635" s="152"/>
      <c r="E5635" s="141" t="s">
        <v>1582</v>
      </c>
      <c r="F5635" s="143" t="s">
        <v>1837</v>
      </c>
      <c r="G5635" s="140"/>
      <c r="H5635" s="143" t="s">
        <v>1838</v>
      </c>
    </row>
    <row r="5636" spans="1:8">
      <c r="A5636" s="146">
        <v>5615</v>
      </c>
      <c r="B5636" s="155"/>
      <c r="D5636" s="152"/>
      <c r="E5636" s="141" t="s">
        <v>1582</v>
      </c>
      <c r="F5636" s="143" t="s">
        <v>1839</v>
      </c>
      <c r="G5636" s="140"/>
      <c r="H5636" s="143" t="s">
        <v>1840</v>
      </c>
    </row>
    <row r="5637" spans="1:8">
      <c r="A5637" s="146">
        <v>5616</v>
      </c>
      <c r="B5637" s="155"/>
      <c r="D5637" s="152"/>
      <c r="E5637" s="141" t="s">
        <v>1582</v>
      </c>
      <c r="F5637" s="143" t="s">
        <v>1841</v>
      </c>
      <c r="G5637" s="140"/>
      <c r="H5637" s="143" t="s">
        <v>1842</v>
      </c>
    </row>
    <row r="5638" spans="1:8">
      <c r="A5638" s="146">
        <v>5617</v>
      </c>
      <c r="B5638" s="155"/>
      <c r="D5638" s="152"/>
      <c r="E5638" s="141" t="s">
        <v>1582</v>
      </c>
      <c r="F5638" s="143" t="s">
        <v>1843</v>
      </c>
      <c r="G5638" s="140"/>
      <c r="H5638" s="143" t="s">
        <v>1844</v>
      </c>
    </row>
    <row r="5639" spans="1:8">
      <c r="A5639" s="146">
        <v>5618</v>
      </c>
      <c r="B5639" s="155"/>
      <c r="D5639" s="152"/>
      <c r="E5639" s="141" t="s">
        <v>1582</v>
      </c>
      <c r="F5639" s="143" t="s">
        <v>1845</v>
      </c>
      <c r="G5639" s="140"/>
      <c r="H5639" s="143" t="s">
        <v>1846</v>
      </c>
    </row>
    <row r="5640" spans="1:8">
      <c r="A5640" s="146">
        <v>5619</v>
      </c>
      <c r="B5640" s="155"/>
      <c r="D5640" s="152"/>
      <c r="E5640" s="141" t="s">
        <v>1582</v>
      </c>
      <c r="F5640" s="143" t="s">
        <v>1847</v>
      </c>
      <c r="G5640" s="140"/>
      <c r="H5640" s="143" t="s">
        <v>1848</v>
      </c>
    </row>
    <row r="5641" spans="1:8">
      <c r="A5641" s="146">
        <v>5620</v>
      </c>
      <c r="B5641" s="155"/>
      <c r="D5641" s="152"/>
      <c r="E5641" s="141" t="s">
        <v>1582</v>
      </c>
      <c r="F5641" s="143" t="s">
        <v>1849</v>
      </c>
      <c r="G5641" s="140"/>
      <c r="H5641" s="143" t="s">
        <v>1850</v>
      </c>
    </row>
    <row r="5642" spans="1:8">
      <c r="A5642" s="146">
        <v>5621</v>
      </c>
      <c r="B5642" s="155"/>
      <c r="D5642" s="152"/>
      <c r="E5642" s="141" t="s">
        <v>1582</v>
      </c>
      <c r="F5642" s="143" t="s">
        <v>1851</v>
      </c>
      <c r="G5642" s="140"/>
      <c r="H5642" s="143" t="s">
        <v>1852</v>
      </c>
    </row>
    <row r="5643" spans="1:8">
      <c r="A5643" s="146">
        <v>5622</v>
      </c>
      <c r="B5643" s="155"/>
      <c r="D5643" s="152"/>
      <c r="E5643" s="141" t="s">
        <v>1582</v>
      </c>
      <c r="F5643" s="143" t="s">
        <v>1853</v>
      </c>
      <c r="G5643" s="140"/>
      <c r="H5643" s="143" t="s">
        <v>1854</v>
      </c>
    </row>
    <row r="5644" spans="1:8">
      <c r="A5644" s="146">
        <v>5623</v>
      </c>
      <c r="B5644" s="155"/>
      <c r="D5644" s="152"/>
      <c r="E5644" s="141" t="s">
        <v>1582</v>
      </c>
      <c r="F5644" s="143" t="s">
        <v>1855</v>
      </c>
      <c r="G5644" s="140"/>
      <c r="H5644" s="143" t="s">
        <v>1856</v>
      </c>
    </row>
    <row r="5645" spans="1:8">
      <c r="A5645" s="146">
        <v>5624</v>
      </c>
      <c r="B5645" s="155"/>
      <c r="D5645" s="152"/>
      <c r="E5645" s="141" t="s">
        <v>1582</v>
      </c>
      <c r="F5645" s="143" t="s">
        <v>1857</v>
      </c>
      <c r="G5645" s="140"/>
      <c r="H5645" s="143" t="s">
        <v>1858</v>
      </c>
    </row>
    <row r="5646" spans="1:8">
      <c r="A5646" s="146">
        <v>5625</v>
      </c>
      <c r="B5646" s="155"/>
      <c r="D5646" s="152"/>
      <c r="E5646" s="141" t="s">
        <v>1582</v>
      </c>
      <c r="F5646" s="143" t="s">
        <v>1859</v>
      </c>
      <c r="G5646" s="140"/>
      <c r="H5646" s="143" t="s">
        <v>1860</v>
      </c>
    </row>
    <row r="5647" spans="1:8">
      <c r="A5647" s="146">
        <v>5626</v>
      </c>
      <c r="B5647" s="155"/>
      <c r="D5647" s="152"/>
      <c r="E5647" s="141" t="s">
        <v>1582</v>
      </c>
      <c r="F5647" s="143" t="s">
        <v>1861</v>
      </c>
      <c r="G5647" s="140"/>
      <c r="H5647" s="143" t="s">
        <v>1862</v>
      </c>
    </row>
    <row r="5648" spans="1:8">
      <c r="A5648" s="146">
        <v>5627</v>
      </c>
      <c r="B5648" s="155"/>
      <c r="D5648" s="152"/>
      <c r="E5648" s="141" t="s">
        <v>1582</v>
      </c>
      <c r="F5648" s="143" t="s">
        <v>1863</v>
      </c>
      <c r="G5648" s="140"/>
      <c r="H5648" s="143" t="s">
        <v>1864</v>
      </c>
    </row>
    <row r="5649" spans="1:8">
      <c r="A5649" s="146">
        <v>5628</v>
      </c>
      <c r="B5649" s="155"/>
      <c r="D5649" s="152"/>
      <c r="E5649" s="141" t="s">
        <v>1582</v>
      </c>
      <c r="F5649" s="143" t="s">
        <v>15246</v>
      </c>
      <c r="G5649" s="140"/>
      <c r="H5649" s="143" t="s">
        <v>15247</v>
      </c>
    </row>
    <row r="5650" spans="1:8">
      <c r="A5650" s="146">
        <v>5629</v>
      </c>
      <c r="B5650" s="155"/>
      <c r="D5650" s="152"/>
      <c r="E5650" s="141" t="s">
        <v>1582</v>
      </c>
      <c r="F5650" s="143" t="s">
        <v>15248</v>
      </c>
      <c r="G5650" s="140"/>
      <c r="H5650" s="143" t="s">
        <v>1865</v>
      </c>
    </row>
    <row r="5651" spans="1:8">
      <c r="A5651" s="146">
        <v>5630</v>
      </c>
      <c r="B5651" s="155"/>
      <c r="D5651" s="152"/>
      <c r="E5651" s="141" t="s">
        <v>1582</v>
      </c>
      <c r="F5651" s="143" t="s">
        <v>1866</v>
      </c>
      <c r="G5651" s="140"/>
      <c r="H5651" s="143" t="s">
        <v>1867</v>
      </c>
    </row>
    <row r="5652" spans="1:8">
      <c r="A5652" s="146">
        <v>5631</v>
      </c>
      <c r="B5652" s="155"/>
      <c r="D5652" s="152"/>
      <c r="E5652" s="141" t="s">
        <v>1582</v>
      </c>
      <c r="F5652" s="143" t="s">
        <v>1868</v>
      </c>
      <c r="G5652" s="140"/>
      <c r="H5652" s="143" t="s">
        <v>1869</v>
      </c>
    </row>
    <row r="5653" spans="1:8" ht="43.5">
      <c r="A5653" s="146">
        <v>5632</v>
      </c>
      <c r="B5653" s="155"/>
      <c r="D5653" s="152"/>
      <c r="E5653" s="141" t="s">
        <v>1582</v>
      </c>
      <c r="F5653" s="143" t="s">
        <v>23251</v>
      </c>
      <c r="G5653" s="140"/>
      <c r="H5653" s="143" t="s">
        <v>1870</v>
      </c>
    </row>
    <row r="5654" spans="1:8">
      <c r="A5654" s="146">
        <v>5633</v>
      </c>
      <c r="B5654" s="155"/>
      <c r="D5654" s="152"/>
      <c r="E5654" s="141" t="s">
        <v>1582</v>
      </c>
      <c r="F5654" s="143" t="s">
        <v>1871</v>
      </c>
      <c r="G5654" s="140"/>
      <c r="H5654" s="143" t="s">
        <v>1872</v>
      </c>
    </row>
    <row r="5655" spans="1:8">
      <c r="A5655" s="146">
        <v>5634</v>
      </c>
      <c r="B5655" s="155"/>
      <c r="D5655" s="152"/>
      <c r="E5655" s="141" t="s">
        <v>1582</v>
      </c>
      <c r="F5655" s="143" t="s">
        <v>1873</v>
      </c>
      <c r="G5655" s="140"/>
      <c r="H5655" s="143" t="s">
        <v>1874</v>
      </c>
    </row>
    <row r="5656" spans="1:8">
      <c r="A5656" s="146">
        <v>5635</v>
      </c>
      <c r="B5656" s="155"/>
      <c r="D5656" s="152"/>
      <c r="E5656" s="141" t="s">
        <v>1582</v>
      </c>
      <c r="F5656" s="143" t="s">
        <v>1875</v>
      </c>
      <c r="G5656" s="140"/>
      <c r="H5656" s="143" t="s">
        <v>1876</v>
      </c>
    </row>
    <row r="5657" spans="1:8">
      <c r="A5657" s="146">
        <v>5636</v>
      </c>
      <c r="B5657" s="155"/>
      <c r="D5657" s="152"/>
      <c r="E5657" s="141" t="s">
        <v>1582</v>
      </c>
      <c r="F5657" s="143" t="s">
        <v>1877</v>
      </c>
      <c r="G5657" s="140"/>
      <c r="H5657" s="143" t="s">
        <v>1878</v>
      </c>
    </row>
    <row r="5658" spans="1:8">
      <c r="A5658" s="146">
        <v>5637</v>
      </c>
      <c r="B5658" s="155"/>
      <c r="D5658" s="152"/>
      <c r="E5658" s="141" t="s">
        <v>1582</v>
      </c>
      <c r="F5658" s="143" t="s">
        <v>1879</v>
      </c>
      <c r="G5658" s="140"/>
      <c r="H5658" s="143" t="s">
        <v>1880</v>
      </c>
    </row>
    <row r="5659" spans="1:8">
      <c r="A5659" s="146">
        <v>5638</v>
      </c>
      <c r="B5659" s="155"/>
      <c r="D5659" s="152"/>
      <c r="E5659" s="141" t="s">
        <v>1582</v>
      </c>
      <c r="F5659" s="143" t="s">
        <v>1881</v>
      </c>
      <c r="G5659" s="140"/>
      <c r="H5659" s="143" t="s">
        <v>1882</v>
      </c>
    </row>
    <row r="5660" spans="1:8">
      <c r="A5660" s="146">
        <v>5639</v>
      </c>
      <c r="B5660" s="155"/>
      <c r="D5660" s="152"/>
      <c r="E5660" s="141" t="s">
        <v>1582</v>
      </c>
      <c r="F5660" s="143" t="s">
        <v>1883</v>
      </c>
      <c r="G5660" s="140"/>
      <c r="H5660" s="143" t="s">
        <v>1884</v>
      </c>
    </row>
    <row r="5661" spans="1:8">
      <c r="A5661" s="146">
        <v>5640</v>
      </c>
      <c r="B5661" s="155"/>
      <c r="D5661" s="152"/>
      <c r="E5661" s="141" t="s">
        <v>1582</v>
      </c>
      <c r="F5661" s="143" t="s">
        <v>1885</v>
      </c>
      <c r="G5661" s="140"/>
      <c r="H5661" s="143" t="s">
        <v>1886</v>
      </c>
    </row>
    <row r="5662" spans="1:8">
      <c r="A5662" s="146">
        <v>5641</v>
      </c>
      <c r="B5662" s="155"/>
      <c r="D5662" s="152"/>
      <c r="E5662" s="141" t="s">
        <v>1582</v>
      </c>
      <c r="F5662" s="143" t="s">
        <v>1887</v>
      </c>
      <c r="G5662" s="140"/>
      <c r="H5662" s="143" t="s">
        <v>1888</v>
      </c>
    </row>
    <row r="5663" spans="1:8">
      <c r="A5663" s="146">
        <v>5642</v>
      </c>
      <c r="B5663" s="155"/>
      <c r="D5663" s="152"/>
      <c r="E5663" s="141" t="s">
        <v>1582</v>
      </c>
      <c r="F5663" s="143" t="s">
        <v>1889</v>
      </c>
      <c r="G5663" s="140"/>
      <c r="H5663" s="143" t="s">
        <v>1890</v>
      </c>
    </row>
    <row r="5664" spans="1:8">
      <c r="A5664" s="146">
        <v>5643</v>
      </c>
      <c r="B5664" s="155"/>
      <c r="D5664" s="152"/>
      <c r="E5664" s="141" t="s">
        <v>1582</v>
      </c>
      <c r="F5664" s="143" t="s">
        <v>1891</v>
      </c>
      <c r="G5664" s="140"/>
      <c r="H5664" s="143" t="s">
        <v>1892</v>
      </c>
    </row>
    <row r="5665" spans="1:8">
      <c r="A5665" s="146">
        <v>5644</v>
      </c>
      <c r="B5665" s="155"/>
      <c r="D5665" s="152"/>
      <c r="E5665" s="141" t="s">
        <v>1582</v>
      </c>
      <c r="F5665" s="143" t="s">
        <v>1893</v>
      </c>
      <c r="G5665" s="140"/>
      <c r="H5665" s="143" t="s">
        <v>1894</v>
      </c>
    </row>
    <row r="5666" spans="1:8">
      <c r="A5666" s="146">
        <v>5645</v>
      </c>
      <c r="B5666" s="155"/>
      <c r="D5666" s="152"/>
      <c r="E5666" s="141" t="s">
        <v>1582</v>
      </c>
      <c r="F5666" s="143" t="s">
        <v>1895</v>
      </c>
      <c r="G5666" s="140"/>
      <c r="H5666" s="143" t="s">
        <v>1896</v>
      </c>
    </row>
    <row r="5667" spans="1:8">
      <c r="A5667" s="146">
        <v>5646</v>
      </c>
      <c r="B5667" s="155"/>
      <c r="D5667" s="152"/>
      <c r="E5667" s="141" t="s">
        <v>1582</v>
      </c>
      <c r="F5667" s="143" t="s">
        <v>17772</v>
      </c>
      <c r="G5667" s="140"/>
      <c r="H5667" s="143" t="s">
        <v>17771</v>
      </c>
    </row>
    <row r="5668" spans="1:8">
      <c r="A5668" s="146">
        <v>5647</v>
      </c>
      <c r="B5668" s="155"/>
      <c r="D5668" s="152"/>
      <c r="E5668" s="141" t="s">
        <v>1582</v>
      </c>
      <c r="F5668" s="143" t="s">
        <v>1898</v>
      </c>
      <c r="G5668" s="140"/>
      <c r="H5668" s="143" t="s">
        <v>1899</v>
      </c>
    </row>
    <row r="5669" spans="1:8">
      <c r="A5669" s="146">
        <v>5648</v>
      </c>
      <c r="B5669" s="155"/>
      <c r="D5669" s="152"/>
      <c r="E5669" s="141" t="s">
        <v>1582</v>
      </c>
      <c r="F5669" s="143" t="s">
        <v>1900</v>
      </c>
      <c r="G5669" s="140"/>
      <c r="H5669" s="143" t="s">
        <v>1901</v>
      </c>
    </row>
    <row r="5670" spans="1:8">
      <c r="A5670" s="146">
        <v>5649</v>
      </c>
      <c r="B5670" s="155"/>
      <c r="D5670" s="152"/>
      <c r="E5670" s="141" t="s">
        <v>1582</v>
      </c>
      <c r="F5670" s="143" t="s">
        <v>1902</v>
      </c>
      <c r="G5670" s="140"/>
      <c r="H5670" s="143" t="s">
        <v>1903</v>
      </c>
    </row>
    <row r="5671" spans="1:8">
      <c r="A5671" s="146">
        <v>5650</v>
      </c>
      <c r="B5671" s="155"/>
      <c r="D5671" s="152"/>
      <c r="E5671" s="141" t="s">
        <v>1582</v>
      </c>
      <c r="F5671" s="143" t="s">
        <v>1904</v>
      </c>
      <c r="G5671" s="140"/>
      <c r="H5671" s="143" t="s">
        <v>1905</v>
      </c>
    </row>
    <row r="5672" spans="1:8">
      <c r="A5672" s="146">
        <v>5651</v>
      </c>
      <c r="B5672" s="155"/>
      <c r="D5672" s="152"/>
      <c r="E5672" s="141" t="s">
        <v>1582</v>
      </c>
      <c r="F5672" s="143" t="s">
        <v>1906</v>
      </c>
      <c r="G5672" s="140"/>
      <c r="H5672" s="143" t="s">
        <v>1907</v>
      </c>
    </row>
    <row r="5673" spans="1:8">
      <c r="A5673" s="146">
        <v>5652</v>
      </c>
      <c r="B5673" s="155"/>
      <c r="D5673" s="152"/>
      <c r="E5673" s="141" t="s">
        <v>1582</v>
      </c>
      <c r="F5673" s="143" t="s">
        <v>1908</v>
      </c>
      <c r="G5673" s="140"/>
      <c r="H5673" s="143" t="s">
        <v>1909</v>
      </c>
    </row>
    <row r="5674" spans="1:8">
      <c r="A5674" s="146">
        <v>5653</v>
      </c>
      <c r="B5674" s="155"/>
      <c r="D5674" s="152"/>
      <c r="E5674" s="141" t="s">
        <v>1582</v>
      </c>
      <c r="F5674" s="143" t="s">
        <v>1910</v>
      </c>
      <c r="G5674" s="140"/>
      <c r="H5674" s="143" t="s">
        <v>1911</v>
      </c>
    </row>
    <row r="5675" spans="1:8">
      <c r="A5675" s="146">
        <v>5654</v>
      </c>
      <c r="B5675" s="155"/>
      <c r="D5675" s="152"/>
      <c r="E5675" s="141" t="s">
        <v>1582</v>
      </c>
      <c r="F5675" s="143" t="s">
        <v>1912</v>
      </c>
      <c r="G5675" s="140"/>
      <c r="H5675" s="143" t="s">
        <v>1913</v>
      </c>
    </row>
    <row r="5676" spans="1:8">
      <c r="A5676" s="146">
        <v>5655</v>
      </c>
      <c r="B5676" s="155"/>
      <c r="D5676" s="152"/>
      <c r="E5676" s="141" t="s">
        <v>1582</v>
      </c>
      <c r="F5676" s="143" t="s">
        <v>1914</v>
      </c>
      <c r="G5676" s="140"/>
      <c r="H5676" s="143" t="s">
        <v>1915</v>
      </c>
    </row>
    <row r="5677" spans="1:8">
      <c r="A5677" s="146">
        <v>5656</v>
      </c>
      <c r="B5677" s="155"/>
      <c r="D5677" s="152"/>
      <c r="E5677" s="141" t="s">
        <v>1582</v>
      </c>
      <c r="F5677" s="143" t="s">
        <v>1916</v>
      </c>
      <c r="G5677" s="140"/>
      <c r="H5677" s="143" t="s">
        <v>1917</v>
      </c>
    </row>
    <row r="5678" spans="1:8">
      <c r="A5678" s="146">
        <v>5657</v>
      </c>
      <c r="B5678" s="155"/>
      <c r="D5678" s="152"/>
      <c r="E5678" s="141" t="s">
        <v>1582</v>
      </c>
      <c r="F5678" s="143" t="s">
        <v>1918</v>
      </c>
      <c r="G5678" s="140"/>
      <c r="H5678" s="143" t="s">
        <v>1919</v>
      </c>
    </row>
    <row r="5679" spans="1:8">
      <c r="A5679" s="146">
        <v>5658</v>
      </c>
      <c r="B5679" s="155"/>
      <c r="D5679" s="152"/>
      <c r="E5679" s="141" t="s">
        <v>1582</v>
      </c>
      <c r="F5679" s="143" t="s">
        <v>1920</v>
      </c>
      <c r="G5679" s="140"/>
      <c r="H5679" s="143" t="s">
        <v>1921</v>
      </c>
    </row>
    <row r="5680" spans="1:8">
      <c r="A5680" s="146">
        <v>5659</v>
      </c>
      <c r="B5680" s="155"/>
      <c r="D5680" s="152"/>
      <c r="E5680" s="141" t="s">
        <v>1582</v>
      </c>
      <c r="F5680" s="143" t="s">
        <v>1922</v>
      </c>
      <c r="G5680" s="140"/>
      <c r="H5680" s="143" t="s">
        <v>1923</v>
      </c>
    </row>
    <row r="5681" spans="1:8">
      <c r="A5681" s="146">
        <v>5660</v>
      </c>
      <c r="B5681" s="155"/>
      <c r="D5681" s="152"/>
      <c r="E5681" s="141" t="s">
        <v>1582</v>
      </c>
      <c r="F5681" s="143" t="s">
        <v>1924</v>
      </c>
      <c r="G5681" s="140"/>
      <c r="H5681" s="143" t="s">
        <v>1925</v>
      </c>
    </row>
    <row r="5682" spans="1:8">
      <c r="A5682" s="146">
        <v>5661</v>
      </c>
      <c r="B5682" s="155"/>
      <c r="D5682" s="152"/>
      <c r="E5682" s="141" t="s">
        <v>1582</v>
      </c>
      <c r="F5682" s="143" t="s">
        <v>1926</v>
      </c>
      <c r="G5682" s="140"/>
      <c r="H5682" s="143" t="s">
        <v>1927</v>
      </c>
    </row>
    <row r="5683" spans="1:8">
      <c r="A5683" s="146">
        <v>5662</v>
      </c>
      <c r="B5683" s="155"/>
      <c r="D5683" s="152"/>
      <c r="E5683" s="141" t="s">
        <v>1582</v>
      </c>
      <c r="F5683" s="143" t="s">
        <v>1928</v>
      </c>
      <c r="G5683" s="140"/>
      <c r="H5683" s="143" t="s">
        <v>1929</v>
      </c>
    </row>
    <row r="5684" spans="1:8">
      <c r="A5684" s="146">
        <v>5663</v>
      </c>
      <c r="B5684" s="155"/>
      <c r="D5684" s="152"/>
      <c r="E5684" s="141" t="s">
        <v>1582</v>
      </c>
      <c r="F5684" s="143" t="s">
        <v>1930</v>
      </c>
      <c r="G5684" s="140"/>
      <c r="H5684" s="143" t="s">
        <v>1931</v>
      </c>
    </row>
    <row r="5685" spans="1:8">
      <c r="A5685" s="146">
        <v>5664</v>
      </c>
      <c r="B5685" s="155"/>
      <c r="D5685" s="152"/>
      <c r="E5685" s="141" t="s">
        <v>1582</v>
      </c>
      <c r="F5685" s="143" t="s">
        <v>1932</v>
      </c>
      <c r="G5685" s="140"/>
      <c r="H5685" s="143" t="s">
        <v>1933</v>
      </c>
    </row>
    <row r="5686" spans="1:8">
      <c r="A5686" s="146">
        <v>5665</v>
      </c>
      <c r="B5686" s="155"/>
      <c r="D5686" s="152"/>
      <c r="E5686" s="141" t="s">
        <v>1582</v>
      </c>
      <c r="F5686" s="143" t="s">
        <v>1934</v>
      </c>
      <c r="G5686" s="140"/>
      <c r="H5686" s="143">
        <v>1</v>
      </c>
    </row>
    <row r="5687" spans="1:8">
      <c r="A5687" s="146">
        <v>5666</v>
      </c>
      <c r="B5687" s="155"/>
      <c r="D5687" s="152"/>
      <c r="E5687" s="141" t="s">
        <v>1582</v>
      </c>
      <c r="F5687" s="143" t="s">
        <v>1935</v>
      </c>
      <c r="G5687" s="140"/>
      <c r="H5687" s="143" t="s">
        <v>1936</v>
      </c>
    </row>
    <row r="5688" spans="1:8">
      <c r="A5688" s="146">
        <v>5667</v>
      </c>
      <c r="B5688" s="155"/>
      <c r="D5688" s="152"/>
      <c r="E5688" s="141" t="s">
        <v>1582</v>
      </c>
      <c r="F5688" s="143" t="s">
        <v>1937</v>
      </c>
      <c r="G5688" s="140"/>
      <c r="H5688" s="143" t="s">
        <v>1938</v>
      </c>
    </row>
    <row r="5689" spans="1:8">
      <c r="A5689" s="146">
        <v>5668</v>
      </c>
      <c r="B5689" s="155"/>
      <c r="D5689" s="152"/>
      <c r="E5689" s="141" t="s">
        <v>1582</v>
      </c>
      <c r="F5689" s="143" t="s">
        <v>1939</v>
      </c>
      <c r="G5689" s="140"/>
      <c r="H5689" s="143" t="s">
        <v>1940</v>
      </c>
    </row>
    <row r="5690" spans="1:8">
      <c r="A5690" s="146">
        <v>5669</v>
      </c>
      <c r="B5690" s="155"/>
      <c r="D5690" s="152"/>
      <c r="E5690" s="141" t="s">
        <v>1582</v>
      </c>
      <c r="F5690" s="143" t="s">
        <v>1941</v>
      </c>
      <c r="G5690" s="140"/>
      <c r="H5690" s="143" t="s">
        <v>1942</v>
      </c>
    </row>
    <row r="5691" spans="1:8">
      <c r="A5691" s="146">
        <v>5670</v>
      </c>
      <c r="B5691" s="155"/>
      <c r="D5691" s="152"/>
      <c r="E5691" s="141" t="s">
        <v>1582</v>
      </c>
      <c r="F5691" s="143" t="s">
        <v>1943</v>
      </c>
      <c r="G5691" s="140"/>
      <c r="H5691" s="143" t="s">
        <v>13847</v>
      </c>
    </row>
    <row r="5692" spans="1:8">
      <c r="A5692" s="146">
        <v>5671</v>
      </c>
      <c r="B5692" s="155"/>
      <c r="D5692" s="152"/>
      <c r="E5692" s="141" t="s">
        <v>1582</v>
      </c>
      <c r="F5692" s="143" t="s">
        <v>1944</v>
      </c>
      <c r="G5692" s="140"/>
      <c r="H5692" s="143" t="s">
        <v>1945</v>
      </c>
    </row>
    <row r="5693" spans="1:8">
      <c r="A5693" s="146">
        <v>5672</v>
      </c>
      <c r="B5693" s="155"/>
      <c r="D5693" s="152"/>
      <c r="E5693" s="141" t="s">
        <v>1582</v>
      </c>
      <c r="F5693" s="143" t="s">
        <v>1946</v>
      </c>
      <c r="G5693" s="140"/>
      <c r="H5693" s="143" t="s">
        <v>1947</v>
      </c>
    </row>
    <row r="5694" spans="1:8">
      <c r="A5694" s="146">
        <v>5673</v>
      </c>
      <c r="B5694" s="155"/>
      <c r="D5694" s="152"/>
      <c r="E5694" s="141" t="s">
        <v>1582</v>
      </c>
      <c r="F5694" s="143" t="s">
        <v>1948</v>
      </c>
      <c r="G5694" s="140"/>
      <c r="H5694" s="143" t="s">
        <v>1949</v>
      </c>
    </row>
    <row r="5695" spans="1:8">
      <c r="A5695" s="146">
        <v>5674</v>
      </c>
      <c r="B5695" s="155"/>
      <c r="D5695" s="152"/>
      <c r="E5695" s="141" t="s">
        <v>1582</v>
      </c>
      <c r="F5695" s="143" t="s">
        <v>1950</v>
      </c>
      <c r="G5695" s="140"/>
      <c r="H5695" s="143" t="s">
        <v>1951</v>
      </c>
    </row>
    <row r="5696" spans="1:8">
      <c r="A5696" s="146">
        <v>5675</v>
      </c>
      <c r="B5696" s="155"/>
      <c r="D5696" s="152"/>
      <c r="E5696" s="141" t="s">
        <v>1582</v>
      </c>
      <c r="F5696" s="143" t="s">
        <v>1952</v>
      </c>
      <c r="G5696" s="140"/>
      <c r="H5696" s="143" t="s">
        <v>1953</v>
      </c>
    </row>
    <row r="5697" spans="1:8">
      <c r="A5697" s="146">
        <v>5676</v>
      </c>
      <c r="B5697" s="155"/>
      <c r="D5697" s="152"/>
      <c r="E5697" s="141" t="s">
        <v>1582</v>
      </c>
      <c r="F5697" s="143" t="s">
        <v>1954</v>
      </c>
      <c r="G5697" s="140"/>
      <c r="H5697" s="143" t="s">
        <v>1955</v>
      </c>
    </row>
    <row r="5698" spans="1:8">
      <c r="A5698" s="146">
        <v>5677</v>
      </c>
      <c r="B5698" s="155"/>
      <c r="D5698" s="152"/>
      <c r="E5698" s="141" t="s">
        <v>1582</v>
      </c>
      <c r="F5698" s="143" t="s">
        <v>1956</v>
      </c>
      <c r="G5698" s="140"/>
      <c r="H5698" s="143" t="s">
        <v>1957</v>
      </c>
    </row>
    <row r="5699" spans="1:8">
      <c r="A5699" s="146">
        <v>5678</v>
      </c>
      <c r="B5699" s="155"/>
      <c r="D5699" s="152"/>
      <c r="E5699" s="141" t="s">
        <v>1582</v>
      </c>
      <c r="F5699" s="143" t="s">
        <v>1958</v>
      </c>
      <c r="G5699" s="140"/>
      <c r="H5699" s="143" t="s">
        <v>1959</v>
      </c>
    </row>
    <row r="5700" spans="1:8">
      <c r="A5700" s="146">
        <v>5679</v>
      </c>
      <c r="B5700" s="155"/>
      <c r="D5700" s="152"/>
      <c r="E5700" s="141" t="s">
        <v>1582</v>
      </c>
      <c r="F5700" s="143" t="s">
        <v>1960</v>
      </c>
      <c r="G5700" s="140"/>
      <c r="H5700" s="143" t="s">
        <v>1961</v>
      </c>
    </row>
    <row r="5701" spans="1:8">
      <c r="A5701" s="146">
        <v>5680</v>
      </c>
      <c r="B5701" s="155"/>
      <c r="D5701" s="152"/>
      <c r="E5701" s="141" t="s">
        <v>1582</v>
      </c>
      <c r="F5701" s="143" t="s">
        <v>1962</v>
      </c>
      <c r="G5701" s="140"/>
      <c r="H5701" s="143" t="s">
        <v>1963</v>
      </c>
    </row>
    <row r="5702" spans="1:8">
      <c r="A5702" s="146">
        <v>5681</v>
      </c>
      <c r="B5702" s="155"/>
      <c r="D5702" s="152"/>
      <c r="E5702" s="141" t="s">
        <v>1582</v>
      </c>
      <c r="F5702" s="143" t="s">
        <v>1964</v>
      </c>
      <c r="G5702" s="140"/>
      <c r="H5702" s="143" t="s">
        <v>1965</v>
      </c>
    </row>
    <row r="5703" spans="1:8">
      <c r="A5703" s="146">
        <v>5682</v>
      </c>
      <c r="B5703" s="155"/>
      <c r="D5703" s="152"/>
      <c r="E5703" s="141" t="s">
        <v>1582</v>
      </c>
      <c r="F5703" s="143" t="s">
        <v>1966</v>
      </c>
      <c r="G5703" s="140"/>
      <c r="H5703" s="143" t="s">
        <v>1967</v>
      </c>
    </row>
    <row r="5704" spans="1:8">
      <c r="A5704" s="146">
        <v>5683</v>
      </c>
      <c r="B5704" s="155"/>
      <c r="D5704" s="152"/>
      <c r="E5704" s="141" t="s">
        <v>1582</v>
      </c>
      <c r="F5704" s="143" t="s">
        <v>1968</v>
      </c>
      <c r="G5704" s="140"/>
      <c r="H5704" s="143" t="s">
        <v>1969</v>
      </c>
    </row>
    <row r="5705" spans="1:8">
      <c r="A5705" s="146">
        <v>5684</v>
      </c>
      <c r="B5705" s="155"/>
      <c r="D5705" s="152"/>
      <c r="E5705" s="141" t="s">
        <v>1582</v>
      </c>
      <c r="F5705" s="143" t="s">
        <v>1970</v>
      </c>
      <c r="G5705" s="140"/>
      <c r="H5705" s="143" t="s">
        <v>1971</v>
      </c>
    </row>
    <row r="5706" spans="1:8">
      <c r="A5706" s="146">
        <v>5685</v>
      </c>
      <c r="B5706" s="155"/>
      <c r="D5706" s="152"/>
      <c r="E5706" s="141" t="s">
        <v>1582</v>
      </c>
      <c r="F5706" s="143" t="s">
        <v>1972</v>
      </c>
      <c r="G5706" s="140"/>
      <c r="H5706" s="143" t="s">
        <v>1973</v>
      </c>
    </row>
    <row r="5707" spans="1:8">
      <c r="A5707" s="146">
        <v>5686</v>
      </c>
      <c r="B5707" s="155"/>
      <c r="D5707" s="152"/>
      <c r="E5707" s="141" t="s">
        <v>1582</v>
      </c>
      <c r="F5707" s="143" t="s">
        <v>1974</v>
      </c>
      <c r="G5707" s="140"/>
      <c r="H5707" s="143" t="s">
        <v>1975</v>
      </c>
    </row>
    <row r="5708" spans="1:8">
      <c r="A5708" s="146">
        <v>5687</v>
      </c>
      <c r="B5708" s="155"/>
      <c r="D5708" s="152"/>
      <c r="E5708" s="141" t="s">
        <v>1582</v>
      </c>
      <c r="F5708" s="143" t="s">
        <v>1976</v>
      </c>
      <c r="G5708" s="140"/>
      <c r="H5708" s="143" t="s">
        <v>1977</v>
      </c>
    </row>
    <row r="5709" spans="1:8">
      <c r="A5709" s="146">
        <v>5688</v>
      </c>
      <c r="B5709" s="155"/>
      <c r="D5709" s="152"/>
      <c r="E5709" s="141" t="s">
        <v>1582</v>
      </c>
      <c r="F5709" s="143" t="s">
        <v>1978</v>
      </c>
      <c r="G5709" s="140"/>
      <c r="H5709" s="143" t="s">
        <v>1979</v>
      </c>
    </row>
    <row r="5710" spans="1:8">
      <c r="A5710" s="146">
        <v>5689</v>
      </c>
      <c r="B5710" s="155"/>
      <c r="D5710" s="152"/>
      <c r="E5710" s="141" t="s">
        <v>1582</v>
      </c>
      <c r="F5710" s="143" t="s">
        <v>1980</v>
      </c>
      <c r="G5710" s="140"/>
      <c r="H5710" s="143" t="s">
        <v>1981</v>
      </c>
    </row>
    <row r="5711" spans="1:8">
      <c r="A5711" s="146">
        <v>5690</v>
      </c>
      <c r="B5711" s="155"/>
      <c r="D5711" s="152"/>
      <c r="E5711" s="141" t="s">
        <v>1582</v>
      </c>
      <c r="F5711" s="143" t="s">
        <v>1982</v>
      </c>
      <c r="G5711" s="140"/>
      <c r="H5711" s="143" t="s">
        <v>1983</v>
      </c>
    </row>
    <row r="5712" spans="1:8">
      <c r="A5712" s="146">
        <v>5691</v>
      </c>
      <c r="B5712" s="155"/>
      <c r="D5712" s="152"/>
      <c r="E5712" s="141" t="s">
        <v>1582</v>
      </c>
      <c r="F5712" s="143" t="s">
        <v>1984</v>
      </c>
      <c r="G5712" s="140"/>
      <c r="H5712" s="143" t="s">
        <v>1985</v>
      </c>
    </row>
    <row r="5713" spans="1:8">
      <c r="A5713" s="146">
        <v>5692</v>
      </c>
      <c r="B5713" s="155"/>
      <c r="D5713" s="152"/>
      <c r="E5713" s="141" t="s">
        <v>1582</v>
      </c>
      <c r="F5713" s="143" t="s">
        <v>1986</v>
      </c>
      <c r="G5713" s="140"/>
      <c r="H5713" s="143" t="s">
        <v>1987</v>
      </c>
    </row>
    <row r="5714" spans="1:8">
      <c r="A5714" s="146">
        <v>5693</v>
      </c>
      <c r="B5714" s="155"/>
      <c r="D5714" s="152"/>
      <c r="E5714" s="141" t="s">
        <v>1582</v>
      </c>
      <c r="F5714" s="143" t="s">
        <v>1988</v>
      </c>
      <c r="G5714" s="140"/>
      <c r="H5714" s="143" t="s">
        <v>1989</v>
      </c>
    </row>
    <row r="5715" spans="1:8">
      <c r="A5715" s="146">
        <v>5694</v>
      </c>
      <c r="B5715" s="155"/>
      <c r="D5715" s="152"/>
      <c r="E5715" s="141" t="s">
        <v>1582</v>
      </c>
      <c r="F5715" s="143" t="s">
        <v>1990</v>
      </c>
      <c r="G5715" s="140"/>
      <c r="H5715" s="143" t="s">
        <v>1991</v>
      </c>
    </row>
    <row r="5716" spans="1:8">
      <c r="A5716" s="146">
        <v>5695</v>
      </c>
      <c r="B5716" s="155"/>
      <c r="D5716" s="152"/>
      <c r="E5716" s="141" t="s">
        <v>1582</v>
      </c>
      <c r="F5716" s="143" t="s">
        <v>1992</v>
      </c>
      <c r="G5716" s="140"/>
      <c r="H5716" s="143" t="s">
        <v>1993</v>
      </c>
    </row>
    <row r="5717" spans="1:8">
      <c r="A5717" s="146">
        <v>5696</v>
      </c>
      <c r="B5717" s="155"/>
      <c r="D5717" s="152"/>
      <c r="E5717" s="141" t="s">
        <v>1582</v>
      </c>
      <c r="F5717" s="143" t="s">
        <v>1994</v>
      </c>
      <c r="G5717" s="140"/>
      <c r="H5717" s="143" t="s">
        <v>1995</v>
      </c>
    </row>
    <row r="5718" spans="1:8">
      <c r="A5718" s="146">
        <v>5697</v>
      </c>
      <c r="B5718" s="155"/>
      <c r="D5718" s="152"/>
      <c r="E5718" s="141" t="s">
        <v>1582</v>
      </c>
      <c r="F5718" s="143" t="s">
        <v>1996</v>
      </c>
      <c r="G5718" s="140"/>
      <c r="H5718" s="143" t="s">
        <v>1997</v>
      </c>
    </row>
    <row r="5719" spans="1:8">
      <c r="A5719" s="146">
        <v>5698</v>
      </c>
      <c r="B5719" s="155"/>
      <c r="D5719" s="152"/>
      <c r="E5719" s="141" t="s">
        <v>1582</v>
      </c>
      <c r="F5719" s="143" t="s">
        <v>1998</v>
      </c>
      <c r="G5719" s="140"/>
      <c r="H5719" s="143" t="s">
        <v>1999</v>
      </c>
    </row>
    <row r="5720" spans="1:8">
      <c r="A5720" s="146">
        <v>5699</v>
      </c>
      <c r="B5720" s="155"/>
      <c r="D5720" s="152"/>
      <c r="E5720" s="141" t="s">
        <v>1582</v>
      </c>
      <c r="F5720" s="143" t="s">
        <v>2000</v>
      </c>
      <c r="G5720" s="140"/>
      <c r="H5720" s="143" t="s">
        <v>2001</v>
      </c>
    </row>
    <row r="5721" spans="1:8">
      <c r="A5721" s="146">
        <v>5700</v>
      </c>
      <c r="B5721" s="155"/>
      <c r="D5721" s="152"/>
      <c r="E5721" s="141" t="s">
        <v>1582</v>
      </c>
      <c r="F5721" s="143" t="s">
        <v>2002</v>
      </c>
      <c r="G5721" s="140"/>
      <c r="H5721" s="143" t="s">
        <v>2003</v>
      </c>
    </row>
    <row r="5722" spans="1:8">
      <c r="A5722" s="146">
        <v>5701</v>
      </c>
      <c r="B5722" s="155"/>
      <c r="D5722" s="152"/>
      <c r="E5722" s="141" t="s">
        <v>1582</v>
      </c>
      <c r="F5722" s="143" t="s">
        <v>2004</v>
      </c>
      <c r="G5722" s="140"/>
      <c r="H5722" s="143" t="s">
        <v>2005</v>
      </c>
    </row>
    <row r="5723" spans="1:8">
      <c r="A5723" s="146">
        <v>5702</v>
      </c>
      <c r="B5723" s="155"/>
      <c r="D5723" s="152"/>
      <c r="E5723" s="141" t="s">
        <v>1582</v>
      </c>
      <c r="F5723" s="143" t="s">
        <v>2006</v>
      </c>
      <c r="G5723" s="140"/>
      <c r="H5723" s="143" t="s">
        <v>7853</v>
      </c>
    </row>
    <row r="5724" spans="1:8">
      <c r="A5724" s="146">
        <v>5703</v>
      </c>
      <c r="B5724" s="155"/>
      <c r="D5724" s="152"/>
      <c r="E5724" s="141" t="s">
        <v>1582</v>
      </c>
      <c r="F5724" s="143" t="s">
        <v>7854</v>
      </c>
      <c r="G5724" s="140"/>
      <c r="H5724" s="143" t="s">
        <v>7855</v>
      </c>
    </row>
    <row r="5725" spans="1:8">
      <c r="A5725" s="146">
        <v>5704</v>
      </c>
      <c r="B5725" s="155"/>
      <c r="D5725" s="152"/>
      <c r="E5725" s="141" t="s">
        <v>1582</v>
      </c>
      <c r="F5725" s="143" t="s">
        <v>2007</v>
      </c>
      <c r="G5725" s="140"/>
      <c r="H5725" s="143" t="s">
        <v>7856</v>
      </c>
    </row>
    <row r="5726" spans="1:8">
      <c r="A5726" s="146">
        <v>5705</v>
      </c>
      <c r="B5726" s="155"/>
      <c r="D5726" s="152"/>
      <c r="E5726" s="141" t="s">
        <v>1582</v>
      </c>
      <c r="F5726" s="143" t="s">
        <v>2008</v>
      </c>
      <c r="G5726" s="140"/>
      <c r="H5726" s="143" t="s">
        <v>2009</v>
      </c>
    </row>
    <row r="5727" spans="1:8">
      <c r="A5727" s="146">
        <v>5706</v>
      </c>
      <c r="B5727" s="155"/>
      <c r="D5727" s="152"/>
      <c r="E5727" s="141" t="s">
        <v>1582</v>
      </c>
      <c r="F5727" s="143" t="s">
        <v>1168</v>
      </c>
      <c r="G5727" s="140"/>
      <c r="H5727" s="143" t="s">
        <v>1169</v>
      </c>
    </row>
    <row r="5728" spans="1:8">
      <c r="A5728" s="146">
        <v>5707</v>
      </c>
      <c r="B5728" s="155"/>
      <c r="D5728" s="152"/>
      <c r="E5728" s="141" t="s">
        <v>1582</v>
      </c>
      <c r="F5728" s="143" t="s">
        <v>2010</v>
      </c>
      <c r="G5728" s="140"/>
      <c r="H5728" s="143" t="s">
        <v>437</v>
      </c>
    </row>
    <row r="5729" spans="1:8">
      <c r="A5729" s="146">
        <v>5708</v>
      </c>
      <c r="B5729" s="155"/>
      <c r="D5729" s="152"/>
      <c r="E5729" s="141" t="s">
        <v>1582</v>
      </c>
      <c r="F5729" s="143" t="s">
        <v>2011</v>
      </c>
      <c r="G5729" s="140"/>
      <c r="H5729" s="143" t="s">
        <v>439</v>
      </c>
    </row>
    <row r="5730" spans="1:8">
      <c r="A5730" s="146">
        <v>5709</v>
      </c>
      <c r="B5730" s="155"/>
      <c r="D5730" s="152"/>
      <c r="E5730" s="141" t="s">
        <v>1582</v>
      </c>
      <c r="F5730" s="143" t="s">
        <v>2012</v>
      </c>
      <c r="G5730" s="140"/>
      <c r="H5730" s="143" t="s">
        <v>2013</v>
      </c>
    </row>
    <row r="5731" spans="1:8">
      <c r="A5731" s="146">
        <v>5710</v>
      </c>
      <c r="B5731" s="155"/>
      <c r="D5731" s="152"/>
      <c r="E5731" s="141" t="s">
        <v>1582</v>
      </c>
      <c r="F5731" s="143" t="s">
        <v>2014</v>
      </c>
      <c r="G5731" s="140"/>
      <c r="H5731" s="143" t="s">
        <v>7857</v>
      </c>
    </row>
    <row r="5732" spans="1:8">
      <c r="A5732" s="146">
        <v>5711</v>
      </c>
      <c r="B5732" s="155"/>
      <c r="D5732" s="152"/>
      <c r="E5732" s="141" t="s">
        <v>1582</v>
      </c>
      <c r="F5732" s="143" t="s">
        <v>2015</v>
      </c>
      <c r="G5732" s="140"/>
      <c r="H5732" s="143" t="s">
        <v>2016</v>
      </c>
    </row>
    <row r="5733" spans="1:8">
      <c r="A5733" s="146">
        <v>5712</v>
      </c>
      <c r="B5733" s="155"/>
      <c r="D5733" s="152"/>
      <c r="E5733" s="141" t="s">
        <v>1582</v>
      </c>
      <c r="F5733" s="143" t="s">
        <v>2017</v>
      </c>
      <c r="G5733" s="140"/>
      <c r="H5733" s="143" t="s">
        <v>2018</v>
      </c>
    </row>
    <row r="5734" spans="1:8">
      <c r="A5734" s="146">
        <v>5713</v>
      </c>
      <c r="B5734" s="155"/>
      <c r="D5734" s="152"/>
      <c r="E5734" s="141" t="s">
        <v>1582</v>
      </c>
      <c r="F5734" s="143" t="s">
        <v>2019</v>
      </c>
      <c r="G5734" s="140"/>
      <c r="H5734" s="143" t="s">
        <v>7858</v>
      </c>
    </row>
    <row r="5735" spans="1:8">
      <c r="A5735" s="146">
        <v>5714</v>
      </c>
      <c r="B5735" s="155"/>
      <c r="D5735" s="152"/>
      <c r="E5735" s="141" t="s">
        <v>1582</v>
      </c>
      <c r="F5735" s="143" t="s">
        <v>2020</v>
      </c>
      <c r="G5735" s="140"/>
      <c r="H5735" s="143" t="s">
        <v>2021</v>
      </c>
    </row>
    <row r="5736" spans="1:8">
      <c r="A5736" s="146">
        <v>5715</v>
      </c>
      <c r="B5736" s="155"/>
      <c r="D5736" s="152"/>
      <c r="E5736" s="141" t="s">
        <v>1582</v>
      </c>
      <c r="F5736" s="143" t="s">
        <v>2022</v>
      </c>
      <c r="G5736" s="140"/>
      <c r="H5736" s="143" t="s">
        <v>2023</v>
      </c>
    </row>
    <row r="5737" spans="1:8">
      <c r="A5737" s="146">
        <v>5716</v>
      </c>
      <c r="B5737" s="155"/>
      <c r="D5737" s="152"/>
      <c r="E5737" s="141" t="s">
        <v>1582</v>
      </c>
      <c r="F5737" s="143" t="s">
        <v>2024</v>
      </c>
      <c r="G5737" s="140"/>
      <c r="H5737" s="143" t="s">
        <v>2025</v>
      </c>
    </row>
    <row r="5738" spans="1:8">
      <c r="A5738" s="146">
        <v>5717</v>
      </c>
      <c r="B5738" s="155"/>
      <c r="D5738" s="152"/>
      <c r="E5738" s="141" t="s">
        <v>1582</v>
      </c>
      <c r="F5738" s="143" t="s">
        <v>2026</v>
      </c>
      <c r="G5738" s="140"/>
      <c r="H5738" s="143" t="s">
        <v>2027</v>
      </c>
    </row>
    <row r="5739" spans="1:8">
      <c r="A5739" s="146">
        <v>5718</v>
      </c>
      <c r="B5739" s="155"/>
      <c r="D5739" s="152"/>
      <c r="E5739" s="141" t="s">
        <v>1582</v>
      </c>
      <c r="F5739" s="143" t="s">
        <v>2028</v>
      </c>
      <c r="G5739" s="140"/>
      <c r="H5739" s="143" t="s">
        <v>2029</v>
      </c>
    </row>
    <row r="5740" spans="1:8">
      <c r="A5740" s="146">
        <v>5719</v>
      </c>
      <c r="B5740" s="155"/>
      <c r="D5740" s="152"/>
      <c r="E5740" s="141" t="s">
        <v>1582</v>
      </c>
      <c r="F5740" s="143" t="s">
        <v>2030</v>
      </c>
      <c r="G5740" s="140"/>
      <c r="H5740" s="143" t="s">
        <v>2031</v>
      </c>
    </row>
    <row r="5741" spans="1:8">
      <c r="A5741" s="146">
        <v>5720</v>
      </c>
      <c r="B5741" s="155"/>
      <c r="D5741" s="152"/>
      <c r="E5741" s="141" t="s">
        <v>1582</v>
      </c>
      <c r="F5741" s="143" t="s">
        <v>18972</v>
      </c>
      <c r="G5741" s="140"/>
      <c r="H5741" s="143" t="s">
        <v>2032</v>
      </c>
    </row>
    <row r="5742" spans="1:8">
      <c r="A5742" s="146">
        <v>5721</v>
      </c>
      <c r="B5742" s="155"/>
      <c r="D5742" s="152"/>
      <c r="E5742" s="141" t="s">
        <v>1582</v>
      </c>
      <c r="F5742" s="143" t="s">
        <v>2033</v>
      </c>
      <c r="G5742" s="140"/>
      <c r="H5742" s="143" t="s">
        <v>2034</v>
      </c>
    </row>
    <row r="5743" spans="1:8">
      <c r="A5743" s="146">
        <v>5722</v>
      </c>
      <c r="B5743" s="155"/>
      <c r="D5743" s="152"/>
      <c r="E5743" s="141" t="s">
        <v>1582</v>
      </c>
      <c r="F5743" s="143" t="s">
        <v>2035</v>
      </c>
      <c r="G5743" s="140"/>
      <c r="H5743" s="143" t="s">
        <v>2036</v>
      </c>
    </row>
    <row r="5744" spans="1:8">
      <c r="A5744" s="146">
        <v>5723</v>
      </c>
      <c r="B5744" s="155"/>
      <c r="D5744" s="152"/>
      <c r="E5744" s="141" t="s">
        <v>1582</v>
      </c>
      <c r="F5744" s="143" t="s">
        <v>16214</v>
      </c>
      <c r="G5744" s="140"/>
      <c r="H5744" s="143" t="s">
        <v>2037</v>
      </c>
    </row>
    <row r="5745" spans="1:8" ht="29">
      <c r="A5745" s="146">
        <v>5724</v>
      </c>
      <c r="B5745" s="155"/>
      <c r="D5745" s="152"/>
      <c r="E5745" s="141" t="s">
        <v>1582</v>
      </c>
      <c r="F5745" s="143" t="s">
        <v>2038</v>
      </c>
      <c r="G5745" s="140"/>
      <c r="H5745" s="143" t="s">
        <v>2039</v>
      </c>
    </row>
    <row r="5746" spans="1:8">
      <c r="A5746" s="146">
        <v>5725</v>
      </c>
      <c r="B5746" s="155"/>
      <c r="D5746" s="152"/>
      <c r="E5746" s="141" t="s">
        <v>1582</v>
      </c>
      <c r="F5746" s="143" t="s">
        <v>2040</v>
      </c>
      <c r="G5746" s="140"/>
      <c r="H5746" s="143" t="s">
        <v>2041</v>
      </c>
    </row>
    <row r="5747" spans="1:8">
      <c r="A5747" s="146">
        <v>5726</v>
      </c>
      <c r="B5747" s="155"/>
      <c r="D5747" s="152"/>
      <c r="E5747" s="141" t="s">
        <v>1582</v>
      </c>
      <c r="F5747" s="143" t="s">
        <v>2042</v>
      </c>
      <c r="G5747" s="140"/>
      <c r="H5747" s="143" t="s">
        <v>2043</v>
      </c>
    </row>
    <row r="5748" spans="1:8">
      <c r="A5748" s="146">
        <v>5727</v>
      </c>
      <c r="B5748" s="155"/>
      <c r="D5748" s="152"/>
      <c r="E5748" s="141" t="s">
        <v>1582</v>
      </c>
      <c r="F5748" s="143" t="s">
        <v>2044</v>
      </c>
      <c r="G5748" s="140"/>
      <c r="H5748" s="143" t="s">
        <v>2045</v>
      </c>
    </row>
    <row r="5749" spans="1:8">
      <c r="A5749" s="146">
        <v>5728</v>
      </c>
      <c r="B5749" s="155"/>
      <c r="D5749" s="152"/>
      <c r="E5749" s="141" t="s">
        <v>1582</v>
      </c>
      <c r="F5749" s="143" t="s">
        <v>2046</v>
      </c>
      <c r="G5749" s="140"/>
      <c r="H5749" s="143" t="s">
        <v>2047</v>
      </c>
    </row>
    <row r="5750" spans="1:8">
      <c r="A5750" s="146">
        <v>5729</v>
      </c>
      <c r="B5750" s="155"/>
      <c r="D5750" s="152"/>
      <c r="E5750" s="141" t="s">
        <v>1582</v>
      </c>
      <c r="F5750" s="143" t="s">
        <v>2049</v>
      </c>
      <c r="G5750" s="140"/>
      <c r="H5750" s="143" t="s">
        <v>2050</v>
      </c>
    </row>
    <row r="5751" spans="1:8">
      <c r="A5751" s="146">
        <v>5730</v>
      </c>
      <c r="B5751" s="155"/>
      <c r="D5751" s="152"/>
      <c r="E5751" s="141" t="s">
        <v>1582</v>
      </c>
      <c r="F5751" s="143" t="s">
        <v>2051</v>
      </c>
      <c r="G5751" s="140"/>
      <c r="H5751" s="143" t="s">
        <v>2052</v>
      </c>
    </row>
    <row r="5752" spans="1:8">
      <c r="A5752" s="146">
        <v>5731</v>
      </c>
      <c r="B5752" s="155"/>
      <c r="D5752" s="152"/>
      <c r="E5752" s="141" t="s">
        <v>1582</v>
      </c>
      <c r="F5752" s="143" t="s">
        <v>2053</v>
      </c>
      <c r="G5752" s="140"/>
      <c r="H5752" s="143" t="s">
        <v>2054</v>
      </c>
    </row>
    <row r="5753" spans="1:8">
      <c r="A5753" s="146">
        <v>5732</v>
      </c>
      <c r="B5753" s="155"/>
      <c r="D5753" s="152"/>
      <c r="E5753" s="141" t="s">
        <v>1582</v>
      </c>
      <c r="F5753" s="143" t="s">
        <v>16716</v>
      </c>
      <c r="G5753" s="140"/>
      <c r="H5753" s="143" t="s">
        <v>2055</v>
      </c>
    </row>
    <row r="5754" spans="1:8">
      <c r="A5754" s="146">
        <v>5733</v>
      </c>
      <c r="B5754" s="155"/>
      <c r="D5754" s="152"/>
      <c r="E5754" s="141" t="s">
        <v>1582</v>
      </c>
      <c r="F5754" s="143" t="s">
        <v>2056</v>
      </c>
      <c r="G5754" s="140"/>
      <c r="H5754" s="143" t="s">
        <v>2057</v>
      </c>
    </row>
    <row r="5755" spans="1:8">
      <c r="A5755" s="146">
        <v>5734</v>
      </c>
      <c r="B5755" s="155"/>
      <c r="D5755" s="152"/>
      <c r="E5755" s="141" t="s">
        <v>1582</v>
      </c>
      <c r="F5755" s="143" t="s">
        <v>1731</v>
      </c>
      <c r="G5755" s="140"/>
      <c r="H5755" s="143" t="s">
        <v>2058</v>
      </c>
    </row>
    <row r="5756" spans="1:8">
      <c r="A5756" s="146">
        <v>5735</v>
      </c>
      <c r="B5756" s="155"/>
      <c r="D5756" s="152"/>
      <c r="E5756" s="141" t="s">
        <v>1582</v>
      </c>
      <c r="F5756" s="143" t="s">
        <v>20416</v>
      </c>
      <c r="G5756" s="140"/>
      <c r="H5756" s="143" t="s">
        <v>2059</v>
      </c>
    </row>
    <row r="5757" spans="1:8">
      <c r="A5757" s="146">
        <v>5736</v>
      </c>
      <c r="B5757" s="155"/>
      <c r="D5757" s="152"/>
      <c r="E5757" s="141" t="s">
        <v>1582</v>
      </c>
      <c r="F5757" s="143" t="s">
        <v>2060</v>
      </c>
      <c r="G5757" s="140"/>
      <c r="H5757" s="143" t="s">
        <v>2061</v>
      </c>
    </row>
    <row r="5758" spans="1:8">
      <c r="A5758" s="146">
        <v>5737</v>
      </c>
      <c r="B5758" s="155"/>
      <c r="D5758" s="152"/>
      <c r="E5758" s="141" t="s">
        <v>1582</v>
      </c>
      <c r="F5758" s="143" t="s">
        <v>2062</v>
      </c>
      <c r="G5758" s="140"/>
      <c r="H5758" s="143" t="s">
        <v>2063</v>
      </c>
    </row>
    <row r="5759" spans="1:8">
      <c r="A5759" s="146">
        <v>5738</v>
      </c>
      <c r="B5759" s="155"/>
      <c r="D5759" s="152"/>
      <c r="E5759" s="141" t="s">
        <v>1582</v>
      </c>
      <c r="F5759" s="143" t="s">
        <v>2064</v>
      </c>
      <c r="G5759" s="140"/>
      <c r="H5759" s="143" t="s">
        <v>2065</v>
      </c>
    </row>
    <row r="5760" spans="1:8">
      <c r="A5760" s="146">
        <v>5739</v>
      </c>
      <c r="B5760" s="155"/>
      <c r="D5760" s="152"/>
      <c r="E5760" s="141" t="s">
        <v>1582</v>
      </c>
      <c r="F5760" s="143" t="s">
        <v>2066</v>
      </c>
      <c r="G5760" s="140"/>
      <c r="H5760" s="143" t="s">
        <v>2067</v>
      </c>
    </row>
    <row r="5761" spans="1:8">
      <c r="A5761" s="146">
        <v>5740</v>
      </c>
      <c r="B5761" s="155"/>
      <c r="D5761" s="152"/>
      <c r="E5761" s="141" t="s">
        <v>1582</v>
      </c>
      <c r="F5761" s="143" t="s">
        <v>2068</v>
      </c>
      <c r="G5761" s="140"/>
      <c r="H5761" s="143" t="s">
        <v>2069</v>
      </c>
    </row>
    <row r="5762" spans="1:8">
      <c r="A5762" s="146">
        <v>5741</v>
      </c>
      <c r="B5762" s="155"/>
      <c r="D5762" s="152"/>
      <c r="E5762" s="141" t="s">
        <v>1582</v>
      </c>
      <c r="F5762" s="143" t="s">
        <v>19638</v>
      </c>
      <c r="G5762" s="140"/>
      <c r="H5762" s="143" t="s">
        <v>2070</v>
      </c>
    </row>
    <row r="5763" spans="1:8">
      <c r="A5763" s="146">
        <v>5742</v>
      </c>
      <c r="B5763" s="155"/>
      <c r="D5763" s="152"/>
      <c r="E5763" s="141" t="s">
        <v>1582</v>
      </c>
      <c r="F5763" s="143" t="s">
        <v>2071</v>
      </c>
      <c r="G5763" s="140"/>
      <c r="H5763" s="143" t="s">
        <v>14857</v>
      </c>
    </row>
    <row r="5764" spans="1:8">
      <c r="A5764" s="146">
        <v>5743</v>
      </c>
      <c r="B5764" s="155"/>
      <c r="D5764" s="152"/>
      <c r="E5764" s="141" t="s">
        <v>1582</v>
      </c>
      <c r="F5764" s="143" t="s">
        <v>2072</v>
      </c>
      <c r="G5764" s="140"/>
      <c r="H5764" s="143" t="s">
        <v>2073</v>
      </c>
    </row>
    <row r="5765" spans="1:8">
      <c r="A5765" s="146">
        <v>5744</v>
      </c>
      <c r="B5765" s="155"/>
      <c r="D5765" s="152"/>
      <c r="E5765" s="141" t="s">
        <v>1582</v>
      </c>
      <c r="F5765" s="143" t="s">
        <v>2074</v>
      </c>
      <c r="G5765" s="140"/>
      <c r="H5765" s="143" t="s">
        <v>2075</v>
      </c>
    </row>
    <row r="5766" spans="1:8">
      <c r="A5766" s="146">
        <v>5745</v>
      </c>
      <c r="B5766" s="155"/>
      <c r="D5766" s="152"/>
      <c r="E5766" s="141" t="s">
        <v>1582</v>
      </c>
      <c r="F5766" s="143" t="s">
        <v>2076</v>
      </c>
      <c r="G5766" s="140"/>
      <c r="H5766" s="143" t="s">
        <v>2077</v>
      </c>
    </row>
    <row r="5767" spans="1:8">
      <c r="A5767" s="146">
        <v>5746</v>
      </c>
      <c r="B5767" s="155"/>
      <c r="D5767" s="152"/>
      <c r="E5767" s="141" t="s">
        <v>1582</v>
      </c>
      <c r="F5767" s="143" t="s">
        <v>2078</v>
      </c>
      <c r="G5767" s="140"/>
      <c r="H5767" s="143" t="s">
        <v>2079</v>
      </c>
    </row>
    <row r="5768" spans="1:8">
      <c r="A5768" s="146">
        <v>5747</v>
      </c>
      <c r="B5768" s="155"/>
      <c r="D5768" s="152"/>
      <c r="E5768" s="141" t="s">
        <v>1582</v>
      </c>
      <c r="F5768" s="143" t="s">
        <v>2080</v>
      </c>
      <c r="G5768" s="140"/>
      <c r="H5768" s="143" t="s">
        <v>2081</v>
      </c>
    </row>
    <row r="5769" spans="1:8">
      <c r="A5769" s="146">
        <v>5748</v>
      </c>
      <c r="B5769" s="155"/>
      <c r="D5769" s="152"/>
      <c r="E5769" s="141" t="s">
        <v>1582</v>
      </c>
      <c r="F5769" s="143" t="s">
        <v>2082</v>
      </c>
      <c r="G5769" s="140"/>
      <c r="H5769" s="143" t="s">
        <v>2083</v>
      </c>
    </row>
    <row r="5770" spans="1:8">
      <c r="A5770" s="146">
        <v>5749</v>
      </c>
      <c r="B5770" s="155"/>
      <c r="D5770" s="152"/>
      <c r="E5770" s="141" t="s">
        <v>1582</v>
      </c>
      <c r="F5770" s="143" t="s">
        <v>2084</v>
      </c>
      <c r="G5770" s="140"/>
      <c r="H5770" s="143" t="s">
        <v>2085</v>
      </c>
    </row>
    <row r="5771" spans="1:8">
      <c r="A5771" s="146">
        <v>5750</v>
      </c>
      <c r="B5771" s="155"/>
      <c r="D5771" s="152"/>
      <c r="E5771" s="141" t="s">
        <v>1582</v>
      </c>
      <c r="F5771" s="143" t="s">
        <v>2086</v>
      </c>
      <c r="G5771" s="140"/>
      <c r="H5771" s="143" t="s">
        <v>2087</v>
      </c>
    </row>
    <row r="5772" spans="1:8">
      <c r="A5772" s="146">
        <v>5751</v>
      </c>
      <c r="B5772" s="155"/>
      <c r="D5772" s="152"/>
      <c r="E5772" s="141" t="s">
        <v>1582</v>
      </c>
      <c r="F5772" s="143" t="s">
        <v>2088</v>
      </c>
      <c r="G5772" s="140"/>
      <c r="H5772" s="143" t="s">
        <v>2089</v>
      </c>
    </row>
    <row r="5773" spans="1:8">
      <c r="A5773" s="146">
        <v>5752</v>
      </c>
      <c r="B5773" s="155"/>
      <c r="D5773" s="152"/>
      <c r="E5773" s="141" t="s">
        <v>1582</v>
      </c>
      <c r="F5773" s="143" t="s">
        <v>2090</v>
      </c>
      <c r="G5773" s="140"/>
      <c r="H5773" s="143" t="s">
        <v>2091</v>
      </c>
    </row>
    <row r="5774" spans="1:8">
      <c r="A5774" s="146">
        <v>5753</v>
      </c>
      <c r="B5774" s="155"/>
      <c r="D5774" s="152"/>
      <c r="E5774" s="141" t="s">
        <v>1582</v>
      </c>
      <c r="F5774" s="143" t="s">
        <v>7366</v>
      </c>
      <c r="G5774" s="140"/>
      <c r="H5774" s="143" t="s">
        <v>2092</v>
      </c>
    </row>
    <row r="5775" spans="1:8">
      <c r="A5775" s="146">
        <v>5754</v>
      </c>
      <c r="B5775" s="155"/>
      <c r="D5775" s="152"/>
      <c r="E5775" s="141" t="s">
        <v>1582</v>
      </c>
      <c r="F5775" s="143" t="s">
        <v>2093</v>
      </c>
      <c r="G5775" s="140"/>
      <c r="H5775" s="143" t="s">
        <v>2094</v>
      </c>
    </row>
    <row r="5776" spans="1:8">
      <c r="A5776" s="146">
        <v>5755</v>
      </c>
      <c r="B5776" s="155"/>
      <c r="D5776" s="152"/>
      <c r="E5776" s="141" t="s">
        <v>1582</v>
      </c>
      <c r="F5776" s="143" t="s">
        <v>2095</v>
      </c>
      <c r="G5776" s="140"/>
      <c r="H5776" s="143" t="s">
        <v>2096</v>
      </c>
    </row>
    <row r="5777" spans="1:8">
      <c r="A5777" s="146">
        <v>5756</v>
      </c>
      <c r="B5777" s="155"/>
      <c r="D5777" s="152"/>
      <c r="E5777" s="141" t="s">
        <v>1582</v>
      </c>
      <c r="F5777" s="143" t="s">
        <v>2097</v>
      </c>
      <c r="G5777" s="140"/>
      <c r="H5777" s="143" t="s">
        <v>2098</v>
      </c>
    </row>
    <row r="5778" spans="1:8">
      <c r="A5778" s="146">
        <v>5757</v>
      </c>
      <c r="B5778" s="155"/>
      <c r="D5778" s="152"/>
      <c r="E5778" s="141" t="s">
        <v>1582</v>
      </c>
      <c r="F5778" s="143" t="s">
        <v>2099</v>
      </c>
      <c r="G5778" s="140"/>
      <c r="H5778" s="143" t="s">
        <v>2100</v>
      </c>
    </row>
    <row r="5779" spans="1:8">
      <c r="A5779" s="146">
        <v>5758</v>
      </c>
      <c r="B5779" s="155"/>
      <c r="D5779" s="152"/>
      <c r="E5779" s="141" t="s">
        <v>1582</v>
      </c>
      <c r="F5779" s="143" t="s">
        <v>2101</v>
      </c>
      <c r="G5779" s="140"/>
      <c r="H5779" s="143" t="s">
        <v>2102</v>
      </c>
    </row>
    <row r="5780" spans="1:8">
      <c r="A5780" s="146">
        <v>5759</v>
      </c>
      <c r="B5780" s="155"/>
      <c r="D5780" s="152"/>
      <c r="E5780" s="141" t="s">
        <v>1582</v>
      </c>
      <c r="F5780" s="143" t="s">
        <v>2103</v>
      </c>
      <c r="G5780" s="140"/>
      <c r="H5780" s="143" t="s">
        <v>2104</v>
      </c>
    </row>
    <row r="5781" spans="1:8">
      <c r="A5781" s="146">
        <v>5760</v>
      </c>
      <c r="B5781" s="155"/>
      <c r="D5781" s="152"/>
      <c r="E5781" s="141" t="s">
        <v>1582</v>
      </c>
      <c r="F5781" s="143" t="s">
        <v>2105</v>
      </c>
      <c r="G5781" s="140"/>
      <c r="H5781" s="143" t="s">
        <v>2106</v>
      </c>
    </row>
    <row r="5782" spans="1:8">
      <c r="A5782" s="146">
        <v>5761</v>
      </c>
      <c r="B5782" s="155"/>
      <c r="D5782" s="152"/>
      <c r="E5782" s="141" t="s">
        <v>1582</v>
      </c>
      <c r="F5782" s="143" t="s">
        <v>2107</v>
      </c>
      <c r="G5782" s="140"/>
      <c r="H5782" s="143" t="s">
        <v>2108</v>
      </c>
    </row>
    <row r="5783" spans="1:8">
      <c r="A5783" s="146">
        <v>5762</v>
      </c>
      <c r="B5783" s="155"/>
      <c r="D5783" s="152"/>
      <c r="E5783" s="141" t="s">
        <v>1582</v>
      </c>
      <c r="F5783" s="143" t="s">
        <v>2109</v>
      </c>
      <c r="G5783" s="140"/>
      <c r="H5783" s="143" t="s">
        <v>2110</v>
      </c>
    </row>
    <row r="5784" spans="1:8">
      <c r="A5784" s="146">
        <v>5763</v>
      </c>
      <c r="B5784" s="155"/>
      <c r="D5784" s="152"/>
      <c r="E5784" s="141" t="s">
        <v>1582</v>
      </c>
      <c r="F5784" s="143" t="s">
        <v>2111</v>
      </c>
      <c r="G5784" s="140"/>
      <c r="H5784" s="143" t="s">
        <v>2112</v>
      </c>
    </row>
    <row r="5785" spans="1:8">
      <c r="A5785" s="146">
        <v>5764</v>
      </c>
      <c r="B5785" s="155"/>
      <c r="D5785" s="152"/>
      <c r="E5785" s="141" t="s">
        <v>1582</v>
      </c>
      <c r="F5785" s="143" t="s">
        <v>2113</v>
      </c>
      <c r="G5785" s="140"/>
      <c r="H5785" s="143" t="s">
        <v>2114</v>
      </c>
    </row>
    <row r="5786" spans="1:8">
      <c r="A5786" s="146">
        <v>5765</v>
      </c>
      <c r="B5786" s="155"/>
      <c r="D5786" s="152"/>
      <c r="E5786" s="141" t="s">
        <v>1582</v>
      </c>
      <c r="F5786" s="143" t="s">
        <v>2115</v>
      </c>
      <c r="G5786" s="140"/>
      <c r="H5786" s="143" t="s">
        <v>2116</v>
      </c>
    </row>
    <row r="5787" spans="1:8">
      <c r="A5787" s="146">
        <v>5766</v>
      </c>
      <c r="B5787" s="155"/>
      <c r="D5787" s="152"/>
      <c r="E5787" s="141" t="s">
        <v>1582</v>
      </c>
      <c r="F5787" s="143" t="s">
        <v>2117</v>
      </c>
      <c r="G5787" s="140"/>
      <c r="H5787" s="143" t="s">
        <v>2118</v>
      </c>
    </row>
    <row r="5788" spans="1:8">
      <c r="A5788" s="146">
        <v>5767</v>
      </c>
      <c r="B5788" s="155"/>
      <c r="D5788" s="152"/>
      <c r="E5788" s="141" t="s">
        <v>1582</v>
      </c>
      <c r="F5788" s="143" t="s">
        <v>2120</v>
      </c>
      <c r="G5788" s="140"/>
      <c r="H5788" s="143" t="s">
        <v>2121</v>
      </c>
    </row>
    <row r="5789" spans="1:8">
      <c r="A5789" s="146">
        <v>5768</v>
      </c>
      <c r="B5789" s="155"/>
      <c r="D5789" s="152"/>
      <c r="E5789" s="141" t="s">
        <v>1582</v>
      </c>
      <c r="F5789" s="143" t="s">
        <v>7802</v>
      </c>
      <c r="G5789" s="140"/>
      <c r="H5789" s="143" t="s">
        <v>7803</v>
      </c>
    </row>
    <row r="5790" spans="1:8" ht="29">
      <c r="A5790" s="146">
        <v>5769</v>
      </c>
      <c r="B5790" s="155"/>
      <c r="D5790" s="152"/>
      <c r="E5790" s="141" t="s">
        <v>1582</v>
      </c>
      <c r="F5790" s="143" t="s">
        <v>25538</v>
      </c>
      <c r="G5790" s="140"/>
      <c r="H5790" s="143" t="s">
        <v>25537</v>
      </c>
    </row>
    <row r="5791" spans="1:8">
      <c r="A5791" s="146">
        <v>5770</v>
      </c>
      <c r="B5791" s="155"/>
      <c r="D5791" s="152"/>
      <c r="E5791" s="141" t="s">
        <v>1582</v>
      </c>
      <c r="F5791" s="143" t="s">
        <v>7987</v>
      </c>
      <c r="G5791" s="140"/>
      <c r="H5791" s="143" t="s">
        <v>2122</v>
      </c>
    </row>
    <row r="5792" spans="1:8">
      <c r="A5792" s="146">
        <v>5771</v>
      </c>
      <c r="B5792" s="155"/>
      <c r="D5792" s="152"/>
      <c r="E5792" s="141" t="s">
        <v>1582</v>
      </c>
      <c r="F5792" s="143" t="s">
        <v>7985</v>
      </c>
      <c r="G5792" s="140"/>
      <c r="H5792" s="143" t="s">
        <v>7986</v>
      </c>
    </row>
    <row r="5793" spans="1:8">
      <c r="A5793" s="146">
        <v>5772</v>
      </c>
      <c r="B5793" s="155"/>
      <c r="D5793" s="152"/>
      <c r="E5793" s="141" t="s">
        <v>1582</v>
      </c>
      <c r="F5793" s="143" t="s">
        <v>7984</v>
      </c>
      <c r="G5793" s="140"/>
      <c r="H5793" s="143" t="s">
        <v>2123</v>
      </c>
    </row>
    <row r="5794" spans="1:8">
      <c r="A5794" s="146">
        <v>5773</v>
      </c>
      <c r="B5794" s="155"/>
      <c r="D5794" s="152"/>
      <c r="E5794" s="141" t="s">
        <v>1582</v>
      </c>
      <c r="F5794" s="143" t="s">
        <v>7983</v>
      </c>
      <c r="G5794" s="140"/>
      <c r="H5794" s="143" t="s">
        <v>2124</v>
      </c>
    </row>
    <row r="5795" spans="1:8">
      <c r="A5795" s="146">
        <v>5774</v>
      </c>
      <c r="B5795" s="155"/>
      <c r="D5795" s="152"/>
      <c r="E5795" s="141" t="s">
        <v>1582</v>
      </c>
      <c r="F5795" s="143" t="s">
        <v>2125</v>
      </c>
      <c r="G5795" s="140"/>
      <c r="H5795" s="143" t="s">
        <v>2126</v>
      </c>
    </row>
    <row r="5796" spans="1:8">
      <c r="A5796" s="146">
        <v>5775</v>
      </c>
      <c r="B5796" s="155"/>
      <c r="D5796" s="152"/>
      <c r="E5796" s="141" t="s">
        <v>1582</v>
      </c>
      <c r="F5796" s="143" t="s">
        <v>2127</v>
      </c>
      <c r="G5796" s="140"/>
      <c r="H5796" s="143" t="s">
        <v>2128</v>
      </c>
    </row>
    <row r="5797" spans="1:8">
      <c r="A5797" s="146">
        <v>5776</v>
      </c>
      <c r="B5797" s="155"/>
      <c r="D5797" s="152"/>
      <c r="E5797" s="141" t="s">
        <v>1582</v>
      </c>
      <c r="F5797" s="143" t="s">
        <v>19637</v>
      </c>
      <c r="G5797" s="140"/>
      <c r="H5797" s="143" t="s">
        <v>2129</v>
      </c>
    </row>
    <row r="5798" spans="1:8">
      <c r="A5798" s="146">
        <v>5777</v>
      </c>
      <c r="B5798" s="155"/>
      <c r="D5798" s="152"/>
      <c r="E5798" s="141" t="s">
        <v>1582</v>
      </c>
      <c r="F5798" s="143" t="s">
        <v>2130</v>
      </c>
      <c r="G5798" s="140"/>
      <c r="H5798" s="143" t="s">
        <v>2131</v>
      </c>
    </row>
    <row r="5799" spans="1:8">
      <c r="A5799" s="146">
        <v>5778</v>
      </c>
      <c r="B5799" s="155"/>
      <c r="D5799" s="152"/>
      <c r="E5799" s="141" t="s">
        <v>1582</v>
      </c>
      <c r="F5799" s="143" t="s">
        <v>2132</v>
      </c>
      <c r="G5799" s="140"/>
      <c r="H5799" s="143" t="s">
        <v>2133</v>
      </c>
    </row>
    <row r="5800" spans="1:8">
      <c r="A5800" s="146">
        <v>5779</v>
      </c>
      <c r="B5800" s="155"/>
      <c r="D5800" s="152"/>
      <c r="E5800" s="141" t="s">
        <v>1582</v>
      </c>
      <c r="F5800" s="143" t="s">
        <v>2134</v>
      </c>
      <c r="G5800" s="140"/>
      <c r="H5800" s="143" t="s">
        <v>2135</v>
      </c>
    </row>
    <row r="5801" spans="1:8">
      <c r="A5801" s="146">
        <v>5780</v>
      </c>
      <c r="B5801" s="155"/>
      <c r="D5801" s="152"/>
      <c r="E5801" s="141" t="s">
        <v>1582</v>
      </c>
      <c r="F5801" s="143" t="s">
        <v>2136</v>
      </c>
      <c r="G5801" s="140"/>
      <c r="H5801" s="143" t="s">
        <v>2137</v>
      </c>
    </row>
    <row r="5802" spans="1:8">
      <c r="A5802" s="146">
        <v>5781</v>
      </c>
      <c r="B5802" s="155"/>
      <c r="D5802" s="152"/>
      <c r="E5802" s="141" t="s">
        <v>1582</v>
      </c>
      <c r="F5802" s="143" t="s">
        <v>2138</v>
      </c>
      <c r="G5802" s="140"/>
      <c r="H5802" s="143" t="s">
        <v>2139</v>
      </c>
    </row>
    <row r="5803" spans="1:8">
      <c r="A5803" s="146">
        <v>5782</v>
      </c>
      <c r="B5803" s="155"/>
      <c r="D5803" s="152"/>
      <c r="E5803" s="141" t="s">
        <v>1582</v>
      </c>
      <c r="F5803" s="143" t="s">
        <v>2140</v>
      </c>
      <c r="G5803" s="140"/>
      <c r="H5803" s="143" t="s">
        <v>2141</v>
      </c>
    </row>
    <row r="5804" spans="1:8">
      <c r="A5804" s="146">
        <v>5783</v>
      </c>
      <c r="B5804" s="155"/>
      <c r="D5804" s="152"/>
      <c r="E5804" s="141" t="s">
        <v>1582</v>
      </c>
      <c r="F5804" s="143" t="s">
        <v>2142</v>
      </c>
      <c r="G5804" s="140"/>
      <c r="H5804" s="143" t="s">
        <v>2143</v>
      </c>
    </row>
    <row r="5805" spans="1:8">
      <c r="A5805" s="146">
        <v>5784</v>
      </c>
      <c r="B5805" s="155"/>
      <c r="D5805" s="152"/>
      <c r="E5805" s="141" t="s">
        <v>1582</v>
      </c>
      <c r="F5805" s="143" t="s">
        <v>2144</v>
      </c>
      <c r="G5805" s="140"/>
      <c r="H5805" s="143" t="s">
        <v>2145</v>
      </c>
    </row>
    <row r="5806" spans="1:8">
      <c r="A5806" s="146">
        <v>5785</v>
      </c>
      <c r="B5806" s="155"/>
      <c r="D5806" s="152"/>
      <c r="E5806" s="141" t="s">
        <v>1582</v>
      </c>
      <c r="F5806" s="143" t="s">
        <v>2146</v>
      </c>
      <c r="G5806" s="140"/>
      <c r="H5806" s="143" t="s">
        <v>2147</v>
      </c>
    </row>
    <row r="5807" spans="1:8">
      <c r="A5807" s="146">
        <v>5786</v>
      </c>
      <c r="B5807" s="155"/>
      <c r="D5807" s="152"/>
      <c r="E5807" s="141" t="s">
        <v>1582</v>
      </c>
      <c r="F5807" s="143" t="s">
        <v>2148</v>
      </c>
      <c r="G5807" s="140"/>
      <c r="H5807" s="143" t="s">
        <v>2149</v>
      </c>
    </row>
    <row r="5808" spans="1:8">
      <c r="A5808" s="146">
        <v>5787</v>
      </c>
      <c r="B5808" s="155"/>
      <c r="D5808" s="152"/>
      <c r="E5808" s="141" t="s">
        <v>1582</v>
      </c>
      <c r="F5808" s="143" t="s">
        <v>2150</v>
      </c>
      <c r="G5808" s="140"/>
      <c r="H5808" s="143" t="s">
        <v>2151</v>
      </c>
    </row>
    <row r="5809" spans="1:8">
      <c r="A5809" s="146">
        <v>5788</v>
      </c>
      <c r="B5809" s="155"/>
      <c r="D5809" s="152"/>
      <c r="E5809" s="141" t="s">
        <v>1582</v>
      </c>
      <c r="F5809" s="143" t="s">
        <v>2152</v>
      </c>
      <c r="G5809" s="140"/>
      <c r="H5809" s="143" t="s">
        <v>2153</v>
      </c>
    </row>
    <row r="5810" spans="1:8">
      <c r="A5810" s="146">
        <v>5789</v>
      </c>
      <c r="B5810" s="155"/>
      <c r="D5810" s="152"/>
      <c r="E5810" s="141" t="s">
        <v>1582</v>
      </c>
      <c r="F5810" s="143" t="s">
        <v>2154</v>
      </c>
      <c r="G5810" s="140"/>
      <c r="H5810" s="143" t="s">
        <v>2155</v>
      </c>
    </row>
    <row r="5811" spans="1:8">
      <c r="A5811" s="146">
        <v>5790</v>
      </c>
      <c r="B5811" s="155"/>
      <c r="D5811" s="152"/>
      <c r="E5811" s="141" t="s">
        <v>1582</v>
      </c>
      <c r="F5811" s="143" t="s">
        <v>2156</v>
      </c>
      <c r="G5811" s="140"/>
      <c r="H5811" s="143" t="s">
        <v>2157</v>
      </c>
    </row>
    <row r="5812" spans="1:8">
      <c r="A5812" s="146">
        <v>5791</v>
      </c>
      <c r="B5812" s="155"/>
      <c r="D5812" s="152"/>
      <c r="E5812" s="141" t="s">
        <v>1582</v>
      </c>
      <c r="F5812" s="143" t="s">
        <v>2158</v>
      </c>
      <c r="G5812" s="140"/>
      <c r="H5812" s="143" t="s">
        <v>2159</v>
      </c>
    </row>
    <row r="5813" spans="1:8">
      <c r="A5813" s="146">
        <v>5792</v>
      </c>
      <c r="B5813" s="155"/>
      <c r="D5813" s="152"/>
      <c r="E5813" s="141" t="s">
        <v>1582</v>
      </c>
      <c r="F5813" s="143" t="s">
        <v>2160</v>
      </c>
      <c r="G5813" s="140"/>
      <c r="H5813" s="143" t="s">
        <v>2161</v>
      </c>
    </row>
    <row r="5814" spans="1:8">
      <c r="A5814" s="146">
        <v>5793</v>
      </c>
      <c r="B5814" s="155"/>
      <c r="D5814" s="152"/>
      <c r="E5814" s="141" t="s">
        <v>1582</v>
      </c>
      <c r="F5814" s="143" t="s">
        <v>2162</v>
      </c>
      <c r="G5814" s="140"/>
      <c r="H5814" s="143" t="s">
        <v>2163</v>
      </c>
    </row>
    <row r="5815" spans="1:8">
      <c r="A5815" s="146">
        <v>5794</v>
      </c>
      <c r="B5815" s="155"/>
      <c r="D5815" s="152"/>
      <c r="E5815" s="141" t="s">
        <v>1582</v>
      </c>
      <c r="F5815" s="143" t="s">
        <v>2164</v>
      </c>
      <c r="G5815" s="140"/>
      <c r="H5815" s="143" t="s">
        <v>2165</v>
      </c>
    </row>
    <row r="5816" spans="1:8">
      <c r="A5816" s="146">
        <v>5795</v>
      </c>
      <c r="B5816" s="155"/>
      <c r="D5816" s="152"/>
      <c r="E5816" s="141" t="s">
        <v>1582</v>
      </c>
      <c r="F5816" s="143" t="s">
        <v>2166</v>
      </c>
      <c r="G5816" s="140"/>
      <c r="H5816" s="143" t="s">
        <v>2167</v>
      </c>
    </row>
    <row r="5817" spans="1:8">
      <c r="A5817" s="146">
        <v>5796</v>
      </c>
      <c r="B5817" s="155"/>
      <c r="D5817" s="152"/>
      <c r="E5817" s="141" t="s">
        <v>1582</v>
      </c>
      <c r="F5817" s="143" t="s">
        <v>2168</v>
      </c>
      <c r="G5817" s="140"/>
      <c r="H5817" s="143" t="s">
        <v>2169</v>
      </c>
    </row>
    <row r="5818" spans="1:8">
      <c r="A5818" s="146">
        <v>5797</v>
      </c>
      <c r="B5818" s="155"/>
      <c r="D5818" s="152"/>
      <c r="E5818" s="141" t="s">
        <v>1582</v>
      </c>
      <c r="F5818" s="143" t="s">
        <v>2170</v>
      </c>
      <c r="G5818" s="140"/>
      <c r="H5818" s="143" t="s">
        <v>2171</v>
      </c>
    </row>
    <row r="5819" spans="1:8">
      <c r="A5819" s="146">
        <v>5798</v>
      </c>
      <c r="B5819" s="155"/>
      <c r="D5819" s="152"/>
      <c r="E5819" s="141" t="s">
        <v>1582</v>
      </c>
      <c r="F5819" s="143" t="s">
        <v>2172</v>
      </c>
      <c r="G5819" s="140"/>
      <c r="H5819" s="143" t="s">
        <v>2173</v>
      </c>
    </row>
    <row r="5820" spans="1:8">
      <c r="A5820" s="146">
        <v>5799</v>
      </c>
      <c r="B5820" s="155"/>
      <c r="D5820" s="152"/>
      <c r="E5820" s="141" t="s">
        <v>1582</v>
      </c>
      <c r="F5820" s="143" t="s">
        <v>2174</v>
      </c>
      <c r="G5820" s="140"/>
      <c r="H5820" s="143" t="s">
        <v>2175</v>
      </c>
    </row>
    <row r="5821" spans="1:8">
      <c r="A5821" s="146">
        <v>5800</v>
      </c>
      <c r="B5821" s="155"/>
      <c r="D5821" s="152"/>
      <c r="E5821" s="141" t="s">
        <v>1582</v>
      </c>
      <c r="F5821" s="143" t="s">
        <v>2176</v>
      </c>
      <c r="G5821" s="140"/>
      <c r="H5821" s="143" t="s">
        <v>2177</v>
      </c>
    </row>
    <row r="5822" spans="1:8" ht="43.5">
      <c r="A5822" s="146">
        <v>5801</v>
      </c>
      <c r="B5822" s="155"/>
      <c r="D5822" s="152"/>
      <c r="E5822" s="141" t="s">
        <v>1582</v>
      </c>
      <c r="F5822" s="143" t="s">
        <v>24406</v>
      </c>
      <c r="G5822" s="140"/>
      <c r="H5822" s="143" t="s">
        <v>24407</v>
      </c>
    </row>
    <row r="5823" spans="1:8">
      <c r="A5823" s="146">
        <v>5802</v>
      </c>
      <c r="B5823" s="155"/>
      <c r="D5823" s="152"/>
      <c r="E5823" s="141" t="s">
        <v>1582</v>
      </c>
      <c r="F5823" s="143" t="s">
        <v>2178</v>
      </c>
      <c r="G5823" s="140"/>
      <c r="H5823" s="143" t="s">
        <v>2179</v>
      </c>
    </row>
    <row r="5824" spans="1:8">
      <c r="A5824" s="146">
        <v>5803</v>
      </c>
      <c r="B5824" s="155"/>
      <c r="D5824" s="152"/>
      <c r="E5824" s="141" t="s">
        <v>1582</v>
      </c>
      <c r="F5824" s="143" t="s">
        <v>2180</v>
      </c>
      <c r="G5824" s="140"/>
      <c r="H5824" s="143" t="s">
        <v>2181</v>
      </c>
    </row>
    <row r="5825" spans="1:8">
      <c r="A5825" s="146">
        <v>5804</v>
      </c>
      <c r="B5825" s="155"/>
      <c r="D5825" s="152"/>
      <c r="E5825" s="141" t="s">
        <v>1582</v>
      </c>
      <c r="F5825" s="143" t="s">
        <v>2182</v>
      </c>
      <c r="G5825" s="140"/>
      <c r="H5825" s="143" t="s">
        <v>2183</v>
      </c>
    </row>
    <row r="5826" spans="1:8">
      <c r="A5826" s="146">
        <v>5805</v>
      </c>
      <c r="B5826" s="155"/>
      <c r="D5826" s="152"/>
      <c r="E5826" s="141" t="s">
        <v>1582</v>
      </c>
      <c r="F5826" s="143" t="s">
        <v>2184</v>
      </c>
      <c r="G5826" s="140"/>
      <c r="H5826" s="143" t="s">
        <v>2185</v>
      </c>
    </row>
    <row r="5827" spans="1:8">
      <c r="A5827" s="146">
        <v>5806</v>
      </c>
      <c r="B5827" s="155"/>
      <c r="D5827" s="152"/>
      <c r="E5827" s="141" t="s">
        <v>1582</v>
      </c>
      <c r="F5827" s="143" t="s">
        <v>2186</v>
      </c>
      <c r="G5827" s="140"/>
      <c r="H5827" s="143" t="s">
        <v>2187</v>
      </c>
    </row>
    <row r="5828" spans="1:8">
      <c r="A5828" s="146">
        <v>5807</v>
      </c>
      <c r="B5828" s="155"/>
      <c r="D5828" s="152"/>
      <c r="E5828" s="141" t="s">
        <v>1582</v>
      </c>
      <c r="F5828" s="143" t="s">
        <v>2188</v>
      </c>
      <c r="G5828" s="140"/>
      <c r="H5828" s="143" t="s">
        <v>2189</v>
      </c>
    </row>
    <row r="5829" spans="1:8">
      <c r="A5829" s="146">
        <v>5808</v>
      </c>
      <c r="B5829" s="155"/>
      <c r="D5829" s="152"/>
      <c r="E5829" s="141" t="s">
        <v>1582</v>
      </c>
      <c r="F5829" s="143" t="s">
        <v>2190</v>
      </c>
      <c r="G5829" s="140"/>
      <c r="H5829" s="143" t="s">
        <v>2191</v>
      </c>
    </row>
    <row r="5830" spans="1:8">
      <c r="A5830" s="146">
        <v>5809</v>
      </c>
      <c r="B5830" s="155"/>
      <c r="D5830" s="152"/>
      <c r="E5830" s="141" t="s">
        <v>1582</v>
      </c>
      <c r="F5830" s="143" t="s">
        <v>2192</v>
      </c>
      <c r="G5830" s="140"/>
      <c r="H5830" s="143" t="s">
        <v>2193</v>
      </c>
    </row>
    <row r="5831" spans="1:8">
      <c r="A5831" s="146">
        <v>5810</v>
      </c>
      <c r="B5831" s="155"/>
      <c r="D5831" s="152"/>
      <c r="E5831" s="141" t="s">
        <v>1582</v>
      </c>
      <c r="F5831" s="143" t="s">
        <v>2194</v>
      </c>
      <c r="G5831" s="140"/>
      <c r="H5831" s="143" t="s">
        <v>2195</v>
      </c>
    </row>
    <row r="5832" spans="1:8">
      <c r="A5832" s="146">
        <v>5811</v>
      </c>
      <c r="B5832" s="155"/>
      <c r="D5832" s="152"/>
      <c r="E5832" s="141" t="s">
        <v>1582</v>
      </c>
      <c r="F5832" s="143" t="s">
        <v>2196</v>
      </c>
      <c r="G5832" s="140"/>
      <c r="H5832" s="143" t="s">
        <v>2197</v>
      </c>
    </row>
    <row r="5833" spans="1:8">
      <c r="A5833" s="146">
        <v>5812</v>
      </c>
      <c r="B5833" s="155"/>
      <c r="D5833" s="152"/>
      <c r="E5833" s="141" t="s">
        <v>1582</v>
      </c>
      <c r="F5833" s="143" t="s">
        <v>2198</v>
      </c>
      <c r="G5833" s="140"/>
      <c r="H5833" s="143" t="s">
        <v>1777</v>
      </c>
    </row>
    <row r="5834" spans="1:8">
      <c r="A5834" s="146">
        <v>5813</v>
      </c>
      <c r="B5834" s="155"/>
      <c r="D5834" s="152"/>
      <c r="E5834" s="141" t="s">
        <v>1582</v>
      </c>
      <c r="F5834" s="143" t="s">
        <v>914</v>
      </c>
      <c r="G5834" s="140"/>
      <c r="H5834" s="143" t="s">
        <v>18531</v>
      </c>
    </row>
    <row r="5835" spans="1:8">
      <c r="A5835" s="146">
        <v>5814</v>
      </c>
      <c r="B5835" s="155"/>
      <c r="D5835" s="152"/>
      <c r="E5835" s="141" t="s">
        <v>1582</v>
      </c>
      <c r="F5835" s="143" t="s">
        <v>2201</v>
      </c>
      <c r="G5835" s="140"/>
      <c r="H5835" s="143" t="s">
        <v>2202</v>
      </c>
    </row>
    <row r="5836" spans="1:8">
      <c r="A5836" s="146">
        <v>5815</v>
      </c>
      <c r="B5836" s="155"/>
      <c r="D5836" s="152"/>
      <c r="E5836" s="141" t="s">
        <v>1582</v>
      </c>
      <c r="F5836" s="143" t="s">
        <v>2203</v>
      </c>
      <c r="G5836" s="140"/>
      <c r="H5836" s="143" t="s">
        <v>2204</v>
      </c>
    </row>
    <row r="5837" spans="1:8">
      <c r="A5837" s="146">
        <v>5816</v>
      </c>
      <c r="B5837" s="155"/>
      <c r="D5837" s="152"/>
      <c r="E5837" s="141" t="s">
        <v>1582</v>
      </c>
      <c r="F5837" s="143" t="s">
        <v>1807</v>
      </c>
      <c r="G5837" s="140"/>
      <c r="H5837" s="143" t="s">
        <v>1808</v>
      </c>
    </row>
    <row r="5838" spans="1:8">
      <c r="A5838" s="146">
        <v>5817</v>
      </c>
      <c r="B5838" s="155"/>
      <c r="D5838" s="152"/>
      <c r="E5838" s="141" t="s">
        <v>1582</v>
      </c>
      <c r="F5838" s="143" t="s">
        <v>2205</v>
      </c>
      <c r="G5838" s="140"/>
      <c r="H5838" s="143" t="s">
        <v>2206</v>
      </c>
    </row>
    <row r="5839" spans="1:8">
      <c r="A5839" s="146">
        <v>5818</v>
      </c>
      <c r="B5839" s="155"/>
      <c r="D5839" s="152"/>
      <c r="E5839" s="141" t="s">
        <v>1582</v>
      </c>
      <c r="F5839" s="143" t="s">
        <v>2207</v>
      </c>
      <c r="G5839" s="140"/>
      <c r="H5839" s="143" t="s">
        <v>2208</v>
      </c>
    </row>
    <row r="5840" spans="1:8">
      <c r="A5840" s="146">
        <v>5819</v>
      </c>
      <c r="B5840" s="155"/>
      <c r="D5840" s="152"/>
      <c r="E5840" s="141" t="s">
        <v>1582</v>
      </c>
      <c r="F5840" s="143" t="s">
        <v>2209</v>
      </c>
      <c r="G5840" s="140"/>
      <c r="H5840" s="143" t="s">
        <v>2210</v>
      </c>
    </row>
    <row r="5841" spans="1:8">
      <c r="A5841" s="146">
        <v>5820</v>
      </c>
      <c r="B5841" s="155"/>
      <c r="D5841" s="152"/>
      <c r="E5841" s="141" t="s">
        <v>1582</v>
      </c>
      <c r="F5841" s="143" t="s">
        <v>2211</v>
      </c>
      <c r="G5841" s="140"/>
      <c r="H5841" s="143" t="s">
        <v>2212</v>
      </c>
    </row>
    <row r="5842" spans="1:8">
      <c r="A5842" s="146">
        <v>5821</v>
      </c>
      <c r="B5842" s="155"/>
      <c r="D5842" s="152"/>
      <c r="E5842" s="141" t="s">
        <v>1582</v>
      </c>
      <c r="F5842" s="143" t="s">
        <v>2213</v>
      </c>
      <c r="G5842" s="140"/>
      <c r="H5842" s="143" t="s">
        <v>2214</v>
      </c>
    </row>
    <row r="5843" spans="1:8">
      <c r="A5843" s="146">
        <v>5822</v>
      </c>
      <c r="B5843" s="155"/>
      <c r="D5843" s="152"/>
      <c r="E5843" s="141" t="s">
        <v>1582</v>
      </c>
      <c r="F5843" s="143" t="s">
        <v>2215</v>
      </c>
      <c r="G5843" s="140"/>
      <c r="H5843" s="143" t="s">
        <v>2216</v>
      </c>
    </row>
    <row r="5844" spans="1:8">
      <c r="A5844" s="146">
        <v>5823</v>
      </c>
      <c r="B5844" s="155"/>
      <c r="D5844" s="152"/>
      <c r="E5844" s="141" t="s">
        <v>1582</v>
      </c>
      <c r="F5844" s="143" t="s">
        <v>2217</v>
      </c>
      <c r="G5844" s="140"/>
      <c r="H5844" s="143" t="s">
        <v>2218</v>
      </c>
    </row>
    <row r="5845" spans="1:8">
      <c r="A5845" s="146">
        <v>5824</v>
      </c>
      <c r="B5845" s="155"/>
      <c r="D5845" s="152"/>
      <c r="E5845" s="141" t="s">
        <v>1582</v>
      </c>
      <c r="F5845" s="143" t="s">
        <v>15768</v>
      </c>
      <c r="G5845" s="140"/>
      <c r="H5845" s="143" t="s">
        <v>15769</v>
      </c>
    </row>
    <row r="5846" spans="1:8">
      <c r="A5846" s="146">
        <v>5825</v>
      </c>
      <c r="B5846" s="155"/>
      <c r="D5846" s="152"/>
      <c r="E5846" s="141" t="s">
        <v>1582</v>
      </c>
      <c r="F5846" s="143" t="s">
        <v>2219</v>
      </c>
      <c r="G5846" s="140"/>
      <c r="H5846" s="143" t="s">
        <v>2220</v>
      </c>
    </row>
    <row r="5847" spans="1:8">
      <c r="A5847" s="146">
        <v>5826</v>
      </c>
      <c r="B5847" s="155"/>
      <c r="D5847" s="152"/>
      <c r="E5847" s="141" t="s">
        <v>1582</v>
      </c>
      <c r="F5847" s="143" t="s">
        <v>2221</v>
      </c>
      <c r="G5847" s="140"/>
      <c r="H5847" s="143" t="s">
        <v>2222</v>
      </c>
    </row>
    <row r="5848" spans="1:8">
      <c r="A5848" s="146">
        <v>5827</v>
      </c>
      <c r="B5848" s="155"/>
      <c r="D5848" s="152"/>
      <c r="E5848" s="141" t="s">
        <v>1582</v>
      </c>
      <c r="F5848" s="143" t="s">
        <v>2223</v>
      </c>
      <c r="G5848" s="140"/>
      <c r="H5848" s="143" t="s">
        <v>2224</v>
      </c>
    </row>
    <row r="5849" spans="1:8">
      <c r="A5849" s="146">
        <v>5828</v>
      </c>
      <c r="B5849" s="155"/>
      <c r="D5849" s="152"/>
      <c r="E5849" s="141" t="s">
        <v>1582</v>
      </c>
      <c r="F5849" s="143" t="s">
        <v>2225</v>
      </c>
      <c r="G5849" s="140"/>
      <c r="H5849" s="143" t="s">
        <v>2226</v>
      </c>
    </row>
    <row r="5850" spans="1:8">
      <c r="A5850" s="146">
        <v>5829</v>
      </c>
      <c r="B5850" s="155"/>
      <c r="D5850" s="152"/>
      <c r="E5850" s="141" t="s">
        <v>1582</v>
      </c>
      <c r="F5850" s="143" t="s">
        <v>2227</v>
      </c>
      <c r="G5850" s="140"/>
      <c r="H5850" s="143" t="s">
        <v>2228</v>
      </c>
    </row>
    <row r="5851" spans="1:8">
      <c r="A5851" s="146">
        <v>5830</v>
      </c>
      <c r="B5851" s="155"/>
      <c r="D5851" s="152"/>
      <c r="E5851" s="141" t="s">
        <v>1582</v>
      </c>
      <c r="F5851" s="143" t="s">
        <v>2229</v>
      </c>
      <c r="G5851" s="140"/>
      <c r="H5851" s="143" t="s">
        <v>2230</v>
      </c>
    </row>
    <row r="5852" spans="1:8">
      <c r="A5852" s="146">
        <v>5831</v>
      </c>
      <c r="B5852" s="155"/>
      <c r="D5852" s="152"/>
      <c r="E5852" s="141" t="s">
        <v>1582</v>
      </c>
      <c r="F5852" s="143" t="s">
        <v>1815</v>
      </c>
      <c r="G5852" s="140"/>
      <c r="H5852" s="143" t="s">
        <v>2231</v>
      </c>
    </row>
    <row r="5853" spans="1:8">
      <c r="A5853" s="146">
        <v>5832</v>
      </c>
      <c r="B5853" s="155"/>
      <c r="D5853" s="152"/>
      <c r="E5853" s="141" t="s">
        <v>1582</v>
      </c>
      <c r="F5853" s="143" t="s">
        <v>2232</v>
      </c>
      <c r="G5853" s="140"/>
      <c r="H5853" s="143" t="s">
        <v>2233</v>
      </c>
    </row>
    <row r="5854" spans="1:8">
      <c r="A5854" s="146">
        <v>5833</v>
      </c>
      <c r="B5854" s="155"/>
      <c r="D5854" s="152"/>
      <c r="E5854" s="141" t="s">
        <v>1582</v>
      </c>
      <c r="F5854" s="143" t="s">
        <v>2234</v>
      </c>
      <c r="G5854" s="140"/>
      <c r="H5854" s="143" t="s">
        <v>2235</v>
      </c>
    </row>
    <row r="5855" spans="1:8">
      <c r="A5855" s="146">
        <v>5834</v>
      </c>
      <c r="B5855" s="155"/>
      <c r="D5855" s="152"/>
      <c r="E5855" s="141" t="s">
        <v>1582</v>
      </c>
      <c r="F5855" s="143" t="s">
        <v>2236</v>
      </c>
      <c r="G5855" s="140"/>
      <c r="H5855" s="143" t="s">
        <v>2237</v>
      </c>
    </row>
    <row r="5856" spans="1:8">
      <c r="A5856" s="146">
        <v>5835</v>
      </c>
      <c r="B5856" s="155"/>
      <c r="D5856" s="152"/>
      <c r="E5856" s="141" t="s">
        <v>1582</v>
      </c>
      <c r="F5856" s="143" t="s">
        <v>2243</v>
      </c>
      <c r="G5856" s="140"/>
      <c r="H5856" s="143" t="s">
        <v>2244</v>
      </c>
    </row>
    <row r="5857" spans="1:8">
      <c r="A5857" s="146">
        <v>5836</v>
      </c>
      <c r="B5857" s="155"/>
      <c r="D5857" s="152"/>
      <c r="E5857" s="141" t="s">
        <v>1582</v>
      </c>
      <c r="F5857" s="143" t="s">
        <v>2245</v>
      </c>
      <c r="G5857" s="140"/>
      <c r="H5857" s="143" t="s">
        <v>2246</v>
      </c>
    </row>
    <row r="5858" spans="1:8">
      <c r="A5858" s="146">
        <v>5837</v>
      </c>
      <c r="B5858" s="155"/>
      <c r="D5858" s="152"/>
      <c r="E5858" s="141" t="s">
        <v>1582</v>
      </c>
      <c r="F5858" s="143" t="s">
        <v>2247</v>
      </c>
      <c r="G5858" s="140"/>
      <c r="H5858" s="143" t="s">
        <v>2248</v>
      </c>
    </row>
    <row r="5859" spans="1:8">
      <c r="A5859" s="146">
        <v>5838</v>
      </c>
      <c r="B5859" s="155"/>
      <c r="D5859" s="152"/>
      <c r="E5859" s="141" t="s">
        <v>1582</v>
      </c>
      <c r="F5859" s="143" t="s">
        <v>23072</v>
      </c>
      <c r="G5859" s="159"/>
      <c r="H5859" s="143" t="s">
        <v>23071</v>
      </c>
    </row>
    <row r="5860" spans="1:8">
      <c r="A5860" s="146">
        <v>5839</v>
      </c>
      <c r="B5860" s="155"/>
      <c r="D5860" s="152"/>
      <c r="E5860" s="141" t="s">
        <v>1582</v>
      </c>
      <c r="F5860" s="143" t="s">
        <v>13779</v>
      </c>
      <c r="G5860" s="140"/>
      <c r="H5860" s="143" t="s">
        <v>2254</v>
      </c>
    </row>
    <row r="5861" spans="1:8">
      <c r="A5861" s="146">
        <v>5840</v>
      </c>
      <c r="B5861" s="155"/>
      <c r="D5861" s="152"/>
      <c r="E5861" s="141" t="s">
        <v>1582</v>
      </c>
      <c r="F5861" s="143" t="s">
        <v>2255</v>
      </c>
      <c r="G5861" s="140"/>
      <c r="H5861" s="143" t="s">
        <v>2256</v>
      </c>
    </row>
    <row r="5862" spans="1:8">
      <c r="A5862" s="146">
        <v>5841</v>
      </c>
      <c r="B5862" s="155"/>
      <c r="D5862" s="152"/>
      <c r="E5862" s="141" t="s">
        <v>1582</v>
      </c>
      <c r="F5862" s="143" t="s">
        <v>2257</v>
      </c>
      <c r="G5862" s="140"/>
      <c r="H5862" s="143" t="s">
        <v>2258</v>
      </c>
    </row>
    <row r="5863" spans="1:8">
      <c r="A5863" s="146">
        <v>5842</v>
      </c>
      <c r="B5863" s="155"/>
      <c r="D5863" s="152"/>
      <c r="E5863" s="141" t="s">
        <v>1582</v>
      </c>
      <c r="F5863" s="143" t="s">
        <v>2259</v>
      </c>
      <c r="G5863" s="140"/>
      <c r="H5863" s="143" t="s">
        <v>2260</v>
      </c>
    </row>
    <row r="5864" spans="1:8">
      <c r="A5864" s="146">
        <v>5843</v>
      </c>
      <c r="B5864" s="155"/>
      <c r="D5864" s="152" t="s">
        <v>551</v>
      </c>
      <c r="E5864" s="141" t="s">
        <v>1582</v>
      </c>
      <c r="F5864" s="143" t="s">
        <v>2261</v>
      </c>
      <c r="G5864" s="140"/>
      <c r="H5864" s="143" t="s">
        <v>2262</v>
      </c>
    </row>
    <row r="5865" spans="1:8">
      <c r="A5865" s="146">
        <v>5844</v>
      </c>
      <c r="B5865" s="155"/>
      <c r="D5865" s="152"/>
      <c r="E5865" s="141" t="s">
        <v>1582</v>
      </c>
      <c r="F5865" s="143" t="s">
        <v>2263</v>
      </c>
      <c r="G5865" s="140"/>
      <c r="H5865" s="143" t="s">
        <v>2264</v>
      </c>
    </row>
    <row r="5866" spans="1:8">
      <c r="A5866" s="146">
        <v>5845</v>
      </c>
      <c r="B5866" s="155"/>
      <c r="D5866" s="152"/>
      <c r="E5866" s="141" t="s">
        <v>1582</v>
      </c>
      <c r="F5866" s="143" t="s">
        <v>2265</v>
      </c>
      <c r="G5866" s="140"/>
      <c r="H5866" s="143" t="s">
        <v>2266</v>
      </c>
    </row>
    <row r="5867" spans="1:8">
      <c r="A5867" s="146">
        <v>5846</v>
      </c>
      <c r="B5867" s="155"/>
      <c r="D5867" s="152"/>
      <c r="E5867" s="141" t="s">
        <v>1582</v>
      </c>
      <c r="F5867" s="143" t="s">
        <v>2267</v>
      </c>
      <c r="G5867" s="140"/>
      <c r="H5867" s="143" t="s">
        <v>2268</v>
      </c>
    </row>
    <row r="5868" spans="1:8">
      <c r="A5868" s="146">
        <v>5847</v>
      </c>
      <c r="B5868" s="155"/>
      <c r="D5868" s="152"/>
      <c r="E5868" s="141" t="s">
        <v>1582</v>
      </c>
      <c r="F5868" s="143" t="s">
        <v>2270</v>
      </c>
      <c r="G5868" s="140"/>
      <c r="H5868" s="143" t="s">
        <v>2271</v>
      </c>
    </row>
    <row r="5869" spans="1:8">
      <c r="A5869" s="146">
        <v>5848</v>
      </c>
      <c r="B5869" s="155"/>
      <c r="D5869" s="152"/>
      <c r="E5869" s="141" t="s">
        <v>1582</v>
      </c>
      <c r="F5869" s="143" t="s">
        <v>2272</v>
      </c>
      <c r="G5869" s="140"/>
      <c r="H5869" s="143" t="s">
        <v>2273</v>
      </c>
    </row>
    <row r="5870" spans="1:8">
      <c r="A5870" s="146">
        <v>5849</v>
      </c>
      <c r="B5870" s="155"/>
      <c r="D5870" s="152"/>
      <c r="E5870" s="141" t="s">
        <v>1582</v>
      </c>
      <c r="F5870" s="143" t="s">
        <v>2274</v>
      </c>
      <c r="G5870" s="140"/>
      <c r="H5870" s="143" t="s">
        <v>2275</v>
      </c>
    </row>
    <row r="5871" spans="1:8">
      <c r="A5871" s="146">
        <v>5850</v>
      </c>
      <c r="B5871" s="155"/>
      <c r="D5871" s="152"/>
      <c r="E5871" s="141" t="s">
        <v>1582</v>
      </c>
      <c r="F5871" s="143" t="s">
        <v>2276</v>
      </c>
      <c r="G5871" s="140"/>
      <c r="H5871" s="143" t="s">
        <v>2277</v>
      </c>
    </row>
    <row r="5872" spans="1:8">
      <c r="A5872" s="146">
        <v>5851</v>
      </c>
      <c r="B5872" s="155"/>
      <c r="D5872" s="152"/>
      <c r="E5872" s="141" t="s">
        <v>1582</v>
      </c>
      <c r="F5872" s="143" t="s">
        <v>2278</v>
      </c>
      <c r="G5872" s="140"/>
      <c r="H5872" s="143" t="s">
        <v>2279</v>
      </c>
    </row>
    <row r="5873" spans="1:8">
      <c r="A5873" s="146">
        <v>5852</v>
      </c>
      <c r="B5873" s="155"/>
      <c r="D5873" s="152"/>
      <c r="E5873" s="141" t="s">
        <v>1582</v>
      </c>
      <c r="F5873" s="143" t="s">
        <v>2280</v>
      </c>
      <c r="G5873" s="140"/>
      <c r="H5873" s="143" t="s">
        <v>2281</v>
      </c>
    </row>
    <row r="5874" spans="1:8">
      <c r="A5874" s="146">
        <v>5853</v>
      </c>
      <c r="B5874" s="155"/>
      <c r="D5874" s="152"/>
      <c r="E5874" s="141" t="s">
        <v>1582</v>
      </c>
      <c r="F5874" s="143" t="s">
        <v>2282</v>
      </c>
      <c r="G5874" s="140"/>
      <c r="H5874" s="143" t="s">
        <v>2283</v>
      </c>
    </row>
    <row r="5875" spans="1:8">
      <c r="A5875" s="146">
        <v>5854</v>
      </c>
      <c r="B5875" s="155"/>
      <c r="D5875" s="152"/>
      <c r="E5875" s="141" t="s">
        <v>1582</v>
      </c>
      <c r="F5875" s="143" t="s">
        <v>2284</v>
      </c>
      <c r="G5875" s="140"/>
      <c r="H5875" s="143" t="s">
        <v>2285</v>
      </c>
    </row>
    <row r="5876" spans="1:8">
      <c r="A5876" s="146">
        <v>5855</v>
      </c>
      <c r="B5876" s="155"/>
      <c r="D5876" s="152"/>
      <c r="E5876" s="141" t="s">
        <v>1582</v>
      </c>
      <c r="F5876" s="143" t="s">
        <v>2288</v>
      </c>
      <c r="G5876" s="140"/>
      <c r="H5876" s="143" t="s">
        <v>2289</v>
      </c>
    </row>
    <row r="5877" spans="1:8">
      <c r="A5877" s="146">
        <v>5856</v>
      </c>
      <c r="B5877" s="155"/>
      <c r="D5877" s="152"/>
      <c r="E5877" s="141" t="s">
        <v>1582</v>
      </c>
      <c r="F5877" s="143" t="s">
        <v>2290</v>
      </c>
      <c r="G5877" s="140"/>
      <c r="H5877" s="143" t="s">
        <v>2291</v>
      </c>
    </row>
    <row r="5878" spans="1:8">
      <c r="A5878" s="146">
        <v>5857</v>
      </c>
      <c r="B5878" s="155"/>
      <c r="D5878" s="152"/>
      <c r="E5878" s="141" t="s">
        <v>1582</v>
      </c>
      <c r="F5878" s="143" t="s">
        <v>2292</v>
      </c>
      <c r="G5878" s="140"/>
      <c r="H5878" s="143" t="s">
        <v>2293</v>
      </c>
    </row>
    <row r="5879" spans="1:8">
      <c r="A5879" s="146">
        <v>5858</v>
      </c>
      <c r="B5879" s="155"/>
      <c r="D5879" s="152"/>
      <c r="E5879" s="141" t="s">
        <v>1582</v>
      </c>
      <c r="F5879" s="143" t="s">
        <v>2294</v>
      </c>
      <c r="G5879" s="140"/>
      <c r="H5879" s="143" t="s">
        <v>2295</v>
      </c>
    </row>
    <row r="5880" spans="1:8">
      <c r="A5880" s="146">
        <v>5859</v>
      </c>
      <c r="B5880" s="155"/>
      <c r="D5880" s="152"/>
      <c r="E5880" s="141" t="s">
        <v>1582</v>
      </c>
      <c r="F5880" s="143" t="s">
        <v>2296</v>
      </c>
      <c r="G5880" s="140"/>
      <c r="H5880" s="143" t="s">
        <v>2297</v>
      </c>
    </row>
    <row r="5881" spans="1:8">
      <c r="A5881" s="146">
        <v>5860</v>
      </c>
      <c r="B5881" s="155"/>
      <c r="D5881" s="152"/>
      <c r="E5881" s="141" t="s">
        <v>1582</v>
      </c>
      <c r="F5881" s="143" t="s">
        <v>2299</v>
      </c>
      <c r="G5881" s="140"/>
      <c r="H5881" s="143" t="s">
        <v>2300</v>
      </c>
    </row>
    <row r="5882" spans="1:8">
      <c r="A5882" s="146">
        <v>5861</v>
      </c>
      <c r="B5882" s="155"/>
      <c r="D5882" s="152"/>
      <c r="E5882" s="141" t="s">
        <v>1582</v>
      </c>
      <c r="F5882" s="143" t="s">
        <v>2301</v>
      </c>
      <c r="G5882" s="140"/>
      <c r="H5882" s="143" t="s">
        <v>2302</v>
      </c>
    </row>
    <row r="5883" spans="1:8">
      <c r="A5883" s="146">
        <v>5862</v>
      </c>
      <c r="B5883" s="155"/>
      <c r="D5883" s="152"/>
      <c r="E5883" s="141" t="s">
        <v>1582</v>
      </c>
      <c r="F5883" s="143" t="s">
        <v>2303</v>
      </c>
      <c r="G5883" s="140"/>
      <c r="H5883" s="143" t="s">
        <v>2304</v>
      </c>
    </row>
    <row r="5884" spans="1:8">
      <c r="A5884" s="146">
        <v>5863</v>
      </c>
      <c r="B5884" s="155"/>
      <c r="D5884" s="152"/>
      <c r="E5884" s="141" t="s">
        <v>1582</v>
      </c>
      <c r="F5884" s="143" t="s">
        <v>2305</v>
      </c>
      <c r="G5884" s="140"/>
      <c r="H5884" s="143" t="s">
        <v>2306</v>
      </c>
    </row>
    <row r="5885" spans="1:8">
      <c r="A5885" s="146">
        <v>5864</v>
      </c>
      <c r="B5885" s="155"/>
      <c r="D5885" s="152"/>
      <c r="E5885" s="141" t="s">
        <v>1582</v>
      </c>
      <c r="F5885" s="143" t="s">
        <v>2307</v>
      </c>
      <c r="G5885" s="140"/>
      <c r="H5885" s="143" t="s">
        <v>2308</v>
      </c>
    </row>
    <row r="5886" spans="1:8">
      <c r="A5886" s="146">
        <v>5865</v>
      </c>
      <c r="B5886" s="155"/>
      <c r="D5886" s="152"/>
      <c r="E5886" s="141" t="s">
        <v>1582</v>
      </c>
      <c r="F5886" s="143" t="s">
        <v>2309</v>
      </c>
      <c r="G5886" s="140"/>
      <c r="H5886" s="143" t="s">
        <v>2310</v>
      </c>
    </row>
    <row r="5887" spans="1:8">
      <c r="A5887" s="146">
        <v>5866</v>
      </c>
      <c r="B5887" s="155"/>
      <c r="D5887" s="152"/>
      <c r="E5887" s="141" t="s">
        <v>1582</v>
      </c>
      <c r="F5887" s="143" t="s">
        <v>2311</v>
      </c>
      <c r="G5887" s="140"/>
      <c r="H5887" s="143" t="s">
        <v>2312</v>
      </c>
    </row>
    <row r="5888" spans="1:8">
      <c r="A5888" s="146">
        <v>5867</v>
      </c>
      <c r="B5888" s="155"/>
      <c r="D5888" s="152"/>
      <c r="E5888" s="141" t="s">
        <v>1582</v>
      </c>
      <c r="F5888" s="143" t="s">
        <v>2313</v>
      </c>
      <c r="G5888" s="140"/>
      <c r="H5888" s="143" t="s">
        <v>2314</v>
      </c>
    </row>
    <row r="5889" spans="1:8">
      <c r="A5889" s="146">
        <v>5868</v>
      </c>
      <c r="B5889" s="155"/>
      <c r="D5889" s="152"/>
      <c r="E5889" s="141" t="s">
        <v>1582</v>
      </c>
      <c r="F5889" s="143" t="s">
        <v>2315</v>
      </c>
      <c r="G5889" s="140"/>
      <c r="H5889" s="143" t="s">
        <v>2316</v>
      </c>
    </row>
    <row r="5890" spans="1:8">
      <c r="A5890" s="146">
        <v>5869</v>
      </c>
      <c r="B5890" s="155"/>
      <c r="D5890" s="152"/>
      <c r="E5890" s="141" t="s">
        <v>1582</v>
      </c>
      <c r="F5890" s="143" t="s">
        <v>2317</v>
      </c>
      <c r="G5890" s="140"/>
      <c r="H5890" s="143" t="s">
        <v>2318</v>
      </c>
    </row>
    <row r="5891" spans="1:8">
      <c r="A5891" s="146">
        <v>5870</v>
      </c>
      <c r="B5891" s="155"/>
      <c r="D5891" s="152"/>
      <c r="E5891" s="141" t="s">
        <v>1582</v>
      </c>
      <c r="F5891" s="143" t="s">
        <v>2319</v>
      </c>
      <c r="G5891" s="140"/>
      <c r="H5891" s="143" t="s">
        <v>2320</v>
      </c>
    </row>
    <row r="5892" spans="1:8">
      <c r="A5892" s="146">
        <v>5871</v>
      </c>
      <c r="B5892" s="155"/>
      <c r="D5892" s="152"/>
      <c r="E5892" s="141" t="s">
        <v>1582</v>
      </c>
      <c r="F5892" s="143" t="s">
        <v>2323</v>
      </c>
      <c r="G5892" s="140"/>
      <c r="H5892" s="143" t="s">
        <v>2324</v>
      </c>
    </row>
    <row r="5893" spans="1:8">
      <c r="A5893" s="146">
        <v>5872</v>
      </c>
      <c r="B5893" s="155"/>
      <c r="D5893" s="152"/>
      <c r="E5893" s="141" t="s">
        <v>1582</v>
      </c>
      <c r="F5893" s="143" t="s">
        <v>2325</v>
      </c>
      <c r="G5893" s="140"/>
      <c r="H5893" s="143" t="s">
        <v>2326</v>
      </c>
    </row>
    <row r="5894" spans="1:8">
      <c r="A5894" s="146">
        <v>5873</v>
      </c>
      <c r="B5894" s="155"/>
      <c r="D5894" s="152"/>
      <c r="E5894" s="141" t="s">
        <v>1582</v>
      </c>
      <c r="F5894" s="143" t="s">
        <v>2327</v>
      </c>
      <c r="G5894" s="140"/>
      <c r="H5894" s="143" t="s">
        <v>2328</v>
      </c>
    </row>
    <row r="5895" spans="1:8">
      <c r="A5895" s="146">
        <v>5874</v>
      </c>
      <c r="B5895" s="155"/>
      <c r="D5895" s="152"/>
      <c r="E5895" s="141" t="s">
        <v>1582</v>
      </c>
      <c r="F5895" s="143" t="s">
        <v>2329</v>
      </c>
      <c r="G5895" s="140"/>
      <c r="H5895" s="143" t="s">
        <v>2330</v>
      </c>
    </row>
    <row r="5896" spans="1:8" ht="58">
      <c r="A5896" s="146">
        <v>5875</v>
      </c>
      <c r="B5896" s="155"/>
      <c r="D5896" s="152"/>
      <c r="E5896" s="141" t="s">
        <v>1582</v>
      </c>
      <c r="F5896" s="143" t="s">
        <v>23230</v>
      </c>
      <c r="G5896" s="140"/>
      <c r="H5896" s="143" t="s">
        <v>2331</v>
      </c>
    </row>
    <row r="5897" spans="1:8">
      <c r="A5897" s="146">
        <v>5876</v>
      </c>
      <c r="B5897" s="155"/>
      <c r="D5897" s="152"/>
      <c r="E5897" s="141" t="s">
        <v>1582</v>
      </c>
      <c r="F5897" s="143" t="s">
        <v>2332</v>
      </c>
      <c r="G5897" s="140"/>
      <c r="H5897" s="143" t="s">
        <v>2333</v>
      </c>
    </row>
    <row r="5898" spans="1:8">
      <c r="A5898" s="146">
        <v>5877</v>
      </c>
      <c r="B5898" s="155"/>
      <c r="D5898" s="152"/>
      <c r="E5898" s="141" t="s">
        <v>1582</v>
      </c>
      <c r="F5898" s="143" t="s">
        <v>2334</v>
      </c>
      <c r="G5898" s="140"/>
      <c r="H5898" s="143" t="s">
        <v>2335</v>
      </c>
    </row>
    <row r="5899" spans="1:8">
      <c r="A5899" s="146">
        <v>5878</v>
      </c>
      <c r="B5899" s="155"/>
      <c r="D5899" s="152"/>
      <c r="E5899" s="141" t="s">
        <v>1582</v>
      </c>
      <c r="F5899" s="143" t="s">
        <v>2336</v>
      </c>
      <c r="G5899" s="140"/>
      <c r="H5899" s="143" t="s">
        <v>2337</v>
      </c>
    </row>
    <row r="5900" spans="1:8">
      <c r="A5900" s="146">
        <v>5879</v>
      </c>
      <c r="B5900" s="155"/>
      <c r="D5900" s="152"/>
      <c r="E5900" s="141" t="s">
        <v>1582</v>
      </c>
      <c r="F5900" s="143" t="s">
        <v>2338</v>
      </c>
      <c r="G5900" s="140"/>
      <c r="H5900" s="143" t="s">
        <v>20007</v>
      </c>
    </row>
    <row r="5901" spans="1:8">
      <c r="A5901" s="146">
        <v>5880</v>
      </c>
      <c r="B5901" s="155"/>
      <c r="D5901" s="152"/>
      <c r="E5901" s="141" t="s">
        <v>1582</v>
      </c>
      <c r="F5901" s="143" t="s">
        <v>874</v>
      </c>
      <c r="G5901" s="140"/>
      <c r="H5901" s="143" t="s">
        <v>2339</v>
      </c>
    </row>
    <row r="5902" spans="1:8">
      <c r="A5902" s="146">
        <v>5881</v>
      </c>
      <c r="B5902" s="155"/>
      <c r="D5902" s="152"/>
      <c r="E5902" s="141" t="s">
        <v>1582</v>
      </c>
      <c r="F5902" s="143" t="s">
        <v>2340</v>
      </c>
      <c r="G5902" s="140"/>
      <c r="H5902" s="143" t="s">
        <v>2341</v>
      </c>
    </row>
    <row r="5903" spans="1:8">
      <c r="A5903" s="146">
        <v>5882</v>
      </c>
      <c r="B5903" s="155"/>
      <c r="D5903" s="152"/>
      <c r="E5903" s="141" t="s">
        <v>1582</v>
      </c>
      <c r="F5903" s="143" t="s">
        <v>2342</v>
      </c>
      <c r="G5903" s="140"/>
      <c r="H5903" s="143" t="s">
        <v>2343</v>
      </c>
    </row>
    <row r="5904" spans="1:8">
      <c r="A5904" s="146">
        <v>5883</v>
      </c>
      <c r="B5904" s="155"/>
      <c r="D5904" s="152"/>
      <c r="E5904" s="141" t="s">
        <v>1582</v>
      </c>
      <c r="F5904" s="143" t="s">
        <v>2344</v>
      </c>
      <c r="G5904" s="140"/>
      <c r="H5904" s="143" t="s">
        <v>2345</v>
      </c>
    </row>
    <row r="5905" spans="1:8">
      <c r="A5905" s="146">
        <v>5884</v>
      </c>
      <c r="B5905" s="155"/>
      <c r="D5905" s="152"/>
      <c r="E5905" s="141" t="s">
        <v>1582</v>
      </c>
      <c r="F5905" s="143" t="s">
        <v>2346</v>
      </c>
      <c r="G5905" s="140"/>
      <c r="H5905" s="143" t="s">
        <v>2347</v>
      </c>
    </row>
    <row r="5906" spans="1:8">
      <c r="A5906" s="146">
        <v>5885</v>
      </c>
      <c r="B5906" s="155"/>
      <c r="D5906" s="152"/>
      <c r="E5906" s="141" t="s">
        <v>1582</v>
      </c>
      <c r="F5906" s="143" t="s">
        <v>2348</v>
      </c>
      <c r="G5906" s="140"/>
      <c r="H5906" s="143" t="s">
        <v>2349</v>
      </c>
    </row>
    <row r="5907" spans="1:8">
      <c r="A5907" s="146">
        <v>5886</v>
      </c>
      <c r="B5907" s="155"/>
      <c r="D5907" s="152"/>
      <c r="E5907" s="141" t="s">
        <v>1582</v>
      </c>
      <c r="F5907" s="143" t="s">
        <v>2352</v>
      </c>
      <c r="G5907" s="140"/>
      <c r="H5907" s="143" t="s">
        <v>2353</v>
      </c>
    </row>
    <row r="5908" spans="1:8">
      <c r="A5908" s="146">
        <v>5887</v>
      </c>
      <c r="B5908" s="155"/>
      <c r="D5908" s="152"/>
      <c r="E5908" s="141" t="s">
        <v>1582</v>
      </c>
      <c r="F5908" s="143" t="s">
        <v>2354</v>
      </c>
      <c r="G5908" s="140"/>
      <c r="H5908" s="143" t="s">
        <v>13778</v>
      </c>
    </row>
    <row r="5909" spans="1:8">
      <c r="A5909" s="146">
        <v>5888</v>
      </c>
      <c r="B5909" s="155"/>
      <c r="D5909" s="152"/>
      <c r="E5909" s="141" t="s">
        <v>1582</v>
      </c>
      <c r="F5909" s="143" t="s">
        <v>2358</v>
      </c>
      <c r="G5909" s="140"/>
      <c r="H5909" s="143" t="s">
        <v>2359</v>
      </c>
    </row>
    <row r="5910" spans="1:8">
      <c r="A5910" s="146">
        <v>5889</v>
      </c>
      <c r="B5910" s="155"/>
      <c r="D5910" s="152"/>
      <c r="E5910" s="141" t="s">
        <v>1582</v>
      </c>
      <c r="F5910" s="143" t="s">
        <v>2360</v>
      </c>
      <c r="G5910" s="140"/>
      <c r="H5910" s="143" t="s">
        <v>2361</v>
      </c>
    </row>
    <row r="5911" spans="1:8">
      <c r="A5911" s="146">
        <v>5890</v>
      </c>
      <c r="B5911" s="155"/>
      <c r="D5911" s="152"/>
      <c r="E5911" s="141" t="s">
        <v>1582</v>
      </c>
      <c r="F5911" s="143" t="s">
        <v>2362</v>
      </c>
      <c r="G5911" s="140"/>
      <c r="H5911" s="143" t="s">
        <v>2363</v>
      </c>
    </row>
    <row r="5912" spans="1:8">
      <c r="A5912" s="146">
        <v>5891</v>
      </c>
      <c r="B5912" s="155"/>
      <c r="D5912" s="152"/>
      <c r="E5912" s="141" t="s">
        <v>1582</v>
      </c>
      <c r="F5912" s="143" t="s">
        <v>2364</v>
      </c>
      <c r="G5912" s="140"/>
      <c r="H5912" s="143" t="s">
        <v>2365</v>
      </c>
    </row>
    <row r="5913" spans="1:8">
      <c r="A5913" s="146">
        <v>5892</v>
      </c>
      <c r="B5913" s="155"/>
      <c r="D5913" s="152"/>
      <c r="E5913" s="141" t="s">
        <v>1582</v>
      </c>
      <c r="F5913" s="143" t="s">
        <v>2366</v>
      </c>
      <c r="G5913" s="140"/>
      <c r="H5913" s="143" t="s">
        <v>2367</v>
      </c>
    </row>
    <row r="5914" spans="1:8">
      <c r="A5914" s="146">
        <v>5893</v>
      </c>
      <c r="B5914" s="155"/>
      <c r="D5914" s="152"/>
      <c r="E5914" s="141" t="s">
        <v>1582</v>
      </c>
      <c r="F5914" s="143" t="s">
        <v>2368</v>
      </c>
      <c r="G5914" s="140"/>
      <c r="H5914" s="143" t="s">
        <v>2369</v>
      </c>
    </row>
    <row r="5915" spans="1:8">
      <c r="A5915" s="146">
        <v>5894</v>
      </c>
      <c r="B5915" s="155"/>
      <c r="D5915" s="152"/>
      <c r="E5915" s="141" t="s">
        <v>1582</v>
      </c>
      <c r="F5915" s="143" t="s">
        <v>2370</v>
      </c>
      <c r="G5915" s="140"/>
      <c r="H5915" s="143" t="s">
        <v>2371</v>
      </c>
    </row>
    <row r="5916" spans="1:8">
      <c r="A5916" s="146">
        <v>5895</v>
      </c>
      <c r="B5916" s="155"/>
      <c r="D5916" s="152"/>
      <c r="E5916" s="141" t="s">
        <v>1582</v>
      </c>
      <c r="F5916" s="143" t="s">
        <v>2372</v>
      </c>
      <c r="G5916" s="140"/>
      <c r="H5916" s="143" t="s">
        <v>2373</v>
      </c>
    </row>
    <row r="5917" spans="1:8">
      <c r="A5917" s="146">
        <v>5896</v>
      </c>
      <c r="B5917" s="155"/>
      <c r="D5917" s="152"/>
      <c r="E5917" s="141" t="s">
        <v>1582</v>
      </c>
      <c r="F5917" s="143" t="s">
        <v>2374</v>
      </c>
      <c r="G5917" s="140"/>
      <c r="H5917" s="143" t="s">
        <v>2375</v>
      </c>
    </row>
    <row r="5918" spans="1:8">
      <c r="A5918" s="146">
        <v>5897</v>
      </c>
      <c r="B5918" s="155"/>
      <c r="D5918" s="152"/>
      <c r="E5918" s="141" t="s">
        <v>1582</v>
      </c>
      <c r="F5918" s="143" t="s">
        <v>2376</v>
      </c>
      <c r="G5918" s="140"/>
      <c r="H5918" s="143" t="s">
        <v>2377</v>
      </c>
    </row>
    <row r="5919" spans="1:8">
      <c r="A5919" s="146">
        <v>5898</v>
      </c>
      <c r="B5919" s="155"/>
      <c r="D5919" s="152"/>
      <c r="E5919" s="141" t="s">
        <v>1582</v>
      </c>
      <c r="F5919" s="143" t="s">
        <v>2378</v>
      </c>
      <c r="G5919" s="140"/>
      <c r="H5919" s="143" t="s">
        <v>2379</v>
      </c>
    </row>
    <row r="5920" spans="1:8">
      <c r="A5920" s="146">
        <v>5899</v>
      </c>
      <c r="B5920" s="155"/>
      <c r="D5920" s="152"/>
      <c r="E5920" s="141" t="s">
        <v>1582</v>
      </c>
      <c r="F5920" s="143" t="s">
        <v>13822</v>
      </c>
      <c r="G5920" s="140"/>
      <c r="H5920" s="143" t="s">
        <v>13823</v>
      </c>
    </row>
    <row r="5921" spans="1:9">
      <c r="A5921" s="146">
        <v>5900</v>
      </c>
      <c r="B5921" s="155"/>
      <c r="D5921" s="152"/>
      <c r="E5921" s="141" t="s">
        <v>1582</v>
      </c>
      <c r="F5921" s="143" t="s">
        <v>2386</v>
      </c>
      <c r="G5921" s="140"/>
      <c r="H5921" s="143" t="s">
        <v>2387</v>
      </c>
    </row>
    <row r="5922" spans="1:9">
      <c r="A5922" s="146">
        <v>5901</v>
      </c>
      <c r="B5922" s="155"/>
      <c r="D5922" s="152"/>
      <c r="E5922" s="141" t="s">
        <v>1582</v>
      </c>
      <c r="F5922" s="143" t="s">
        <v>2389</v>
      </c>
      <c r="G5922" s="140"/>
      <c r="H5922" s="143" t="s">
        <v>2388</v>
      </c>
      <c r="I5922" s="159" t="s">
        <v>2388</v>
      </c>
    </row>
    <row r="5923" spans="1:9">
      <c r="A5923" s="146">
        <v>5902</v>
      </c>
      <c r="B5923" s="155"/>
      <c r="D5923" s="152"/>
      <c r="E5923" s="141" t="s">
        <v>1582</v>
      </c>
      <c r="F5923" s="143" t="s">
        <v>2390</v>
      </c>
      <c r="G5923" s="140"/>
      <c r="H5923" s="143" t="s">
        <v>2390</v>
      </c>
    </row>
    <row r="5924" spans="1:9">
      <c r="A5924" s="146">
        <v>5903</v>
      </c>
      <c r="B5924" s="155"/>
      <c r="D5924" s="152"/>
      <c r="E5924" s="141" t="s">
        <v>1582</v>
      </c>
      <c r="F5924" s="143" t="s">
        <v>352</v>
      </c>
      <c r="G5924" s="140"/>
      <c r="H5924" s="143" t="s">
        <v>2391</v>
      </c>
    </row>
    <row r="5925" spans="1:9">
      <c r="A5925" s="146">
        <v>5904</v>
      </c>
      <c r="B5925" s="155"/>
      <c r="D5925" s="152"/>
      <c r="E5925" s="141" t="s">
        <v>1582</v>
      </c>
      <c r="F5925" s="143" t="s">
        <v>2392</v>
      </c>
      <c r="G5925" s="140"/>
      <c r="H5925" s="143" t="s">
        <v>2393</v>
      </c>
    </row>
    <row r="5926" spans="1:9">
      <c r="A5926" s="146">
        <v>5905</v>
      </c>
      <c r="B5926" s="155"/>
      <c r="D5926" s="152"/>
      <c r="E5926" s="141" t="s">
        <v>1582</v>
      </c>
      <c r="F5926" s="143" t="s">
        <v>356</v>
      </c>
      <c r="G5926" s="140"/>
      <c r="H5926" s="143" t="s">
        <v>357</v>
      </c>
    </row>
    <row r="5927" spans="1:9">
      <c r="A5927" s="146">
        <v>5906</v>
      </c>
      <c r="B5927" s="155"/>
      <c r="D5927" s="152"/>
      <c r="E5927" s="141" t="s">
        <v>1582</v>
      </c>
      <c r="F5927" s="143" t="s">
        <v>358</v>
      </c>
      <c r="G5927" s="140"/>
      <c r="H5927" s="143" t="s">
        <v>359</v>
      </c>
    </row>
    <row r="5928" spans="1:9">
      <c r="A5928" s="146">
        <v>5909</v>
      </c>
      <c r="B5928" s="155"/>
      <c r="D5928" s="152"/>
      <c r="E5928" s="141" t="s">
        <v>1582</v>
      </c>
      <c r="F5928" s="143" t="s">
        <v>2394</v>
      </c>
      <c r="G5928" s="140"/>
      <c r="H5928" s="143" t="s">
        <v>2395</v>
      </c>
    </row>
    <row r="5929" spans="1:9">
      <c r="A5929" s="146">
        <v>5910</v>
      </c>
      <c r="B5929" s="155"/>
      <c r="D5929" s="152"/>
      <c r="E5929" s="141" t="s">
        <v>1582</v>
      </c>
      <c r="F5929" s="143" t="s">
        <v>2404</v>
      </c>
      <c r="G5929" s="140"/>
      <c r="H5929" s="143" t="s">
        <v>2405</v>
      </c>
    </row>
    <row r="5930" spans="1:9">
      <c r="A5930" s="146">
        <v>5911</v>
      </c>
      <c r="B5930" s="155"/>
      <c r="D5930" s="152"/>
      <c r="E5930" s="141" t="s">
        <v>1582</v>
      </c>
      <c r="F5930" s="143" t="s">
        <v>2406</v>
      </c>
      <c r="G5930" s="140"/>
      <c r="H5930" s="143" t="s">
        <v>2407</v>
      </c>
    </row>
    <row r="5931" spans="1:9">
      <c r="A5931" s="146">
        <v>5912</v>
      </c>
      <c r="B5931" s="155"/>
      <c r="D5931" s="152"/>
      <c r="E5931" s="141" t="s">
        <v>1582</v>
      </c>
      <c r="F5931" s="143" t="s">
        <v>2410</v>
      </c>
      <c r="G5931" s="140"/>
      <c r="H5931" s="143" t="s">
        <v>2411</v>
      </c>
    </row>
    <row r="5932" spans="1:9">
      <c r="A5932" s="146">
        <v>5913</v>
      </c>
      <c r="B5932" s="155"/>
      <c r="D5932" s="152"/>
      <c r="E5932" s="141" t="s">
        <v>1582</v>
      </c>
      <c r="F5932" s="143" t="s">
        <v>2412</v>
      </c>
      <c r="G5932" s="140"/>
      <c r="H5932" s="143" t="s">
        <v>2413</v>
      </c>
    </row>
    <row r="5933" spans="1:9">
      <c r="A5933" s="146">
        <v>5914</v>
      </c>
      <c r="B5933" s="158"/>
      <c r="D5933" s="154"/>
      <c r="E5933" s="141" t="s">
        <v>1582</v>
      </c>
      <c r="F5933" s="143" t="s">
        <v>24544</v>
      </c>
      <c r="G5933" s="143"/>
      <c r="H5933" s="143" t="s">
        <v>24545</v>
      </c>
    </row>
    <row r="5934" spans="1:9">
      <c r="A5934" s="146">
        <v>5915</v>
      </c>
      <c r="B5934" s="155"/>
      <c r="D5934" s="152"/>
      <c r="E5934" s="141" t="s">
        <v>1582</v>
      </c>
      <c r="F5934" s="143" t="s">
        <v>19621</v>
      </c>
      <c r="G5934" s="140"/>
      <c r="H5934" s="143" t="s">
        <v>2414</v>
      </c>
    </row>
    <row r="5935" spans="1:9">
      <c r="A5935" s="146">
        <v>5916</v>
      </c>
      <c r="B5935" s="155"/>
      <c r="D5935" s="152"/>
      <c r="E5935" s="141" t="s">
        <v>1582</v>
      </c>
      <c r="F5935" s="143" t="s">
        <v>2415</v>
      </c>
      <c r="G5935" s="140"/>
      <c r="H5935" s="143" t="s">
        <v>2416</v>
      </c>
    </row>
    <row r="5936" spans="1:9">
      <c r="A5936" s="146">
        <v>5917</v>
      </c>
      <c r="B5936" s="155"/>
      <c r="D5936" s="152"/>
      <c r="E5936" s="141" t="s">
        <v>1582</v>
      </c>
      <c r="F5936" s="143" t="s">
        <v>2421</v>
      </c>
      <c r="G5936" s="140"/>
      <c r="H5936" s="143" t="s">
        <v>2422</v>
      </c>
    </row>
    <row r="5937" spans="1:8">
      <c r="A5937" s="146">
        <v>5918</v>
      </c>
      <c r="B5937" s="155"/>
      <c r="D5937" s="152"/>
      <c r="E5937" s="141" t="s">
        <v>1582</v>
      </c>
      <c r="F5937" s="143" t="s">
        <v>1857</v>
      </c>
      <c r="G5937" s="140"/>
      <c r="H5937" s="143" t="s">
        <v>1858</v>
      </c>
    </row>
    <row r="5938" spans="1:8">
      <c r="A5938" s="146">
        <v>5919</v>
      </c>
      <c r="B5938" s="155"/>
      <c r="D5938" s="152"/>
      <c r="E5938" s="141" t="s">
        <v>1582</v>
      </c>
      <c r="F5938" s="143" t="s">
        <v>2842</v>
      </c>
      <c r="G5938" s="140"/>
      <c r="H5938" s="143" t="s">
        <v>2843</v>
      </c>
    </row>
    <row r="5939" spans="1:8">
      <c r="A5939" s="146">
        <v>5920</v>
      </c>
      <c r="B5939" s="155"/>
      <c r="D5939" s="152"/>
      <c r="E5939" s="141" t="s">
        <v>1582</v>
      </c>
      <c r="F5939" s="143" t="s">
        <v>2844</v>
      </c>
      <c r="G5939" s="140"/>
      <c r="H5939" s="143" t="s">
        <v>2845</v>
      </c>
    </row>
    <row r="5940" spans="1:8">
      <c r="A5940" s="146">
        <v>5921</v>
      </c>
      <c r="B5940" s="155"/>
      <c r="D5940" s="152"/>
      <c r="E5940" s="141" t="s">
        <v>1582</v>
      </c>
      <c r="F5940" s="143" t="s">
        <v>2846</v>
      </c>
      <c r="G5940" s="140"/>
      <c r="H5940" s="143" t="s">
        <v>2847</v>
      </c>
    </row>
    <row r="5941" spans="1:8">
      <c r="A5941" s="146">
        <v>5922</v>
      </c>
      <c r="B5941" s="155"/>
      <c r="D5941" s="152"/>
      <c r="E5941" s="141" t="s">
        <v>2199</v>
      </c>
      <c r="F5941" s="143" t="s">
        <v>2848</v>
      </c>
      <c r="G5941" s="140"/>
      <c r="H5941" s="143" t="s">
        <v>2849</v>
      </c>
    </row>
    <row r="5942" spans="1:8">
      <c r="A5942" s="146">
        <v>5923</v>
      </c>
      <c r="B5942" s="155"/>
      <c r="D5942" s="152"/>
      <c r="E5942" s="141" t="s">
        <v>1582</v>
      </c>
      <c r="F5942" s="143" t="s">
        <v>2850</v>
      </c>
      <c r="G5942" s="140"/>
      <c r="H5942" s="143" t="s">
        <v>2851</v>
      </c>
    </row>
    <row r="5943" spans="1:8">
      <c r="A5943" s="146">
        <v>5924</v>
      </c>
      <c r="B5943" s="155"/>
      <c r="D5943" s="152"/>
      <c r="E5943" s="141" t="s">
        <v>1582</v>
      </c>
      <c r="F5943" s="143" t="s">
        <v>18417</v>
      </c>
      <c r="G5943" s="140"/>
      <c r="H5943" s="143" t="s">
        <v>18418</v>
      </c>
    </row>
    <row r="5944" spans="1:8">
      <c r="A5944" s="146">
        <v>5925</v>
      </c>
      <c r="B5944" s="155"/>
      <c r="D5944" s="152"/>
      <c r="E5944" s="141" t="s">
        <v>2199</v>
      </c>
      <c r="F5944" s="143" t="s">
        <v>2854</v>
      </c>
      <c r="G5944" s="140"/>
      <c r="H5944" s="143" t="s">
        <v>2855</v>
      </c>
    </row>
    <row r="5945" spans="1:8">
      <c r="A5945" s="146">
        <v>5926</v>
      </c>
      <c r="B5945" s="155"/>
      <c r="D5945" s="152"/>
      <c r="E5945" s="141" t="s">
        <v>1582</v>
      </c>
      <c r="F5945" s="143" t="s">
        <v>2856</v>
      </c>
      <c r="G5945" s="140"/>
      <c r="H5945" s="143" t="s">
        <v>2857</v>
      </c>
    </row>
    <row r="5946" spans="1:8">
      <c r="A5946" s="146">
        <v>5927</v>
      </c>
      <c r="B5946" s="155"/>
      <c r="D5946" s="152"/>
      <c r="E5946" s="141" t="s">
        <v>1582</v>
      </c>
      <c r="F5946" s="143" t="s">
        <v>2858</v>
      </c>
      <c r="G5946" s="140"/>
      <c r="H5946" s="143" t="s">
        <v>2859</v>
      </c>
    </row>
    <row r="5947" spans="1:8">
      <c r="A5947" s="146">
        <v>5928</v>
      </c>
      <c r="B5947" s="155"/>
      <c r="D5947" s="152"/>
      <c r="E5947" s="141" t="s">
        <v>1582</v>
      </c>
      <c r="F5947" s="143" t="s">
        <v>2861</v>
      </c>
      <c r="G5947" s="140"/>
      <c r="H5947" s="143" t="s">
        <v>7822</v>
      </c>
    </row>
    <row r="5948" spans="1:8">
      <c r="A5948" s="146">
        <v>5929</v>
      </c>
      <c r="B5948" s="155"/>
      <c r="D5948" s="152"/>
      <c r="E5948" s="141" t="s">
        <v>1582</v>
      </c>
      <c r="F5948" s="143" t="s">
        <v>2863</v>
      </c>
      <c r="G5948" s="140"/>
      <c r="H5948" s="143" t="s">
        <v>7823</v>
      </c>
    </row>
    <row r="5949" spans="1:8">
      <c r="A5949" s="146">
        <v>5931</v>
      </c>
      <c r="B5949" s="155"/>
      <c r="D5949" s="152"/>
      <c r="E5949" s="141" t="s">
        <v>2238</v>
      </c>
      <c r="F5949" s="143" t="s">
        <v>2865</v>
      </c>
      <c r="G5949" s="140"/>
      <c r="H5949" s="143" t="s">
        <v>7824</v>
      </c>
    </row>
    <row r="5950" spans="1:8">
      <c r="A5950" s="146">
        <v>5932</v>
      </c>
      <c r="B5950" s="155"/>
      <c r="D5950" s="152"/>
      <c r="E5950" s="141" t="s">
        <v>1582</v>
      </c>
      <c r="F5950" s="143" t="s">
        <v>2866</v>
      </c>
      <c r="G5950" s="140"/>
      <c r="H5950" s="143" t="s">
        <v>7825</v>
      </c>
    </row>
    <row r="5951" spans="1:8">
      <c r="A5951" s="146">
        <v>5933</v>
      </c>
      <c r="B5951" s="155"/>
      <c r="D5951" s="152"/>
      <c r="E5951" s="141" t="s">
        <v>2048</v>
      </c>
      <c r="F5951" s="143" t="s">
        <v>2869</v>
      </c>
      <c r="G5951" s="140"/>
      <c r="H5951" s="143" t="s">
        <v>2870</v>
      </c>
    </row>
    <row r="5952" spans="1:8">
      <c r="A5952" s="146">
        <v>5934</v>
      </c>
      <c r="B5952" s="155"/>
      <c r="D5952" s="152"/>
      <c r="E5952" s="141" t="s">
        <v>1582</v>
      </c>
      <c r="F5952" s="143" t="s">
        <v>2871</v>
      </c>
      <c r="G5952" s="140"/>
      <c r="H5952" s="143" t="s">
        <v>2187</v>
      </c>
    </row>
    <row r="5953" spans="1:8">
      <c r="A5953" s="146">
        <v>5935</v>
      </c>
      <c r="B5953" s="155"/>
      <c r="D5953" s="152"/>
      <c r="E5953" s="141" t="s">
        <v>2048</v>
      </c>
      <c r="F5953" s="143" t="s">
        <v>2872</v>
      </c>
      <c r="G5953" s="140"/>
      <c r="H5953" s="143" t="s">
        <v>2873</v>
      </c>
    </row>
    <row r="5954" spans="1:8">
      <c r="A5954" s="146">
        <v>5936</v>
      </c>
      <c r="B5954" s="155"/>
      <c r="D5954" s="152"/>
      <c r="E5954" s="141" t="s">
        <v>2048</v>
      </c>
      <c r="F5954" s="143" t="s">
        <v>2874</v>
      </c>
      <c r="G5954" s="140"/>
      <c r="H5954" s="143" t="s">
        <v>2875</v>
      </c>
    </row>
    <row r="5955" spans="1:8">
      <c r="A5955" s="146">
        <v>5937</v>
      </c>
      <c r="B5955" s="155"/>
      <c r="D5955" s="152"/>
      <c r="E5955" s="141" t="s">
        <v>2048</v>
      </c>
      <c r="F5955" s="143" t="s">
        <v>2876</v>
      </c>
      <c r="G5955" s="140"/>
      <c r="H5955" s="143" t="s">
        <v>2185</v>
      </c>
    </row>
    <row r="5956" spans="1:8">
      <c r="A5956" s="146">
        <v>5938</v>
      </c>
      <c r="B5956" s="155"/>
      <c r="D5956" s="152"/>
      <c r="E5956" s="141" t="s">
        <v>1582</v>
      </c>
      <c r="F5956" s="143" t="s">
        <v>26524</v>
      </c>
      <c r="G5956" s="140"/>
      <c r="H5956" s="143" t="s">
        <v>2877</v>
      </c>
    </row>
    <row r="5957" spans="1:8">
      <c r="A5957" s="146">
        <v>5939</v>
      </c>
      <c r="B5957" s="155"/>
      <c r="D5957" s="152"/>
      <c r="E5957" s="141" t="s">
        <v>2048</v>
      </c>
      <c r="F5957" s="143" t="s">
        <v>2878</v>
      </c>
      <c r="G5957" s="140"/>
      <c r="H5957" s="143" t="s">
        <v>2879</v>
      </c>
    </row>
    <row r="5958" spans="1:8">
      <c r="A5958" s="146">
        <v>5940</v>
      </c>
      <c r="B5958" s="155"/>
      <c r="D5958" s="152"/>
      <c r="E5958" s="141" t="s">
        <v>2048</v>
      </c>
      <c r="F5958" s="143" t="s">
        <v>2880</v>
      </c>
      <c r="G5958" s="140"/>
      <c r="H5958" s="143" t="s">
        <v>2881</v>
      </c>
    </row>
    <row r="5959" spans="1:8">
      <c r="A5959" s="146">
        <v>5941</v>
      </c>
      <c r="B5959" s="155"/>
      <c r="D5959" s="152"/>
      <c r="E5959" s="141" t="s">
        <v>1582</v>
      </c>
      <c r="F5959" s="143" t="s">
        <v>2882</v>
      </c>
      <c r="G5959" s="140"/>
      <c r="H5959" s="143" t="s">
        <v>2883</v>
      </c>
    </row>
    <row r="5960" spans="1:8">
      <c r="A5960" s="146">
        <v>5942</v>
      </c>
      <c r="B5960" s="155"/>
      <c r="D5960" s="152"/>
      <c r="E5960" s="141" t="s">
        <v>36</v>
      </c>
      <c r="F5960" s="143" t="s">
        <v>2884</v>
      </c>
      <c r="G5960" s="140"/>
      <c r="H5960" s="143" t="s">
        <v>2885</v>
      </c>
    </row>
    <row r="5961" spans="1:8">
      <c r="A5961" s="146">
        <v>5943</v>
      </c>
      <c r="B5961" s="155"/>
      <c r="D5961" s="152"/>
      <c r="E5961" s="141" t="s">
        <v>1582</v>
      </c>
      <c r="F5961" s="143" t="s">
        <v>2886</v>
      </c>
      <c r="G5961" s="140"/>
      <c r="H5961" s="143" t="s">
        <v>2887</v>
      </c>
    </row>
    <row r="5962" spans="1:8">
      <c r="A5962" s="146">
        <v>5944</v>
      </c>
      <c r="B5962" s="155"/>
      <c r="D5962" s="152"/>
      <c r="E5962" s="141" t="s">
        <v>1582</v>
      </c>
      <c r="F5962" s="143" t="s">
        <v>2888</v>
      </c>
      <c r="G5962" s="140"/>
      <c r="H5962" s="143" t="s">
        <v>2889</v>
      </c>
    </row>
    <row r="5963" spans="1:8">
      <c r="A5963" s="146">
        <v>5946</v>
      </c>
      <c r="B5963" s="155"/>
      <c r="D5963" s="152"/>
      <c r="E5963" s="141" t="s">
        <v>1582</v>
      </c>
      <c r="F5963" s="143" t="s">
        <v>2890</v>
      </c>
      <c r="G5963" s="140"/>
      <c r="H5963" s="143" t="s">
        <v>2891</v>
      </c>
    </row>
    <row r="5964" spans="1:8">
      <c r="A5964" s="146">
        <v>5947</v>
      </c>
      <c r="B5964" s="155"/>
      <c r="D5964" s="152"/>
      <c r="E5964" s="141" t="s">
        <v>16566</v>
      </c>
      <c r="F5964" s="143" t="s">
        <v>2892</v>
      </c>
      <c r="G5964" s="140"/>
      <c r="H5964" s="143" t="s">
        <v>2893</v>
      </c>
    </row>
    <row r="5965" spans="1:8">
      <c r="A5965" s="146">
        <v>5948</v>
      </c>
      <c r="B5965" s="155"/>
      <c r="D5965" s="152"/>
      <c r="E5965" s="141" t="s">
        <v>16581</v>
      </c>
      <c r="F5965" s="143" t="s">
        <v>2894</v>
      </c>
      <c r="G5965" s="140"/>
      <c r="H5965" s="143" t="s">
        <v>2895</v>
      </c>
    </row>
    <row r="5966" spans="1:8">
      <c r="A5966" s="146">
        <v>5949</v>
      </c>
      <c r="B5966" s="155"/>
      <c r="D5966" s="152"/>
      <c r="E5966" s="141" t="s">
        <v>16581</v>
      </c>
      <c r="F5966" s="143" t="s">
        <v>2896</v>
      </c>
      <c r="G5966" s="140"/>
      <c r="H5966" s="143" t="s">
        <v>2897</v>
      </c>
    </row>
    <row r="5967" spans="1:8">
      <c r="A5967" s="146">
        <v>5950</v>
      </c>
      <c r="B5967" s="155"/>
      <c r="D5967" s="152"/>
      <c r="E5967" s="141" t="s">
        <v>16581</v>
      </c>
      <c r="F5967" s="143" t="s">
        <v>2898</v>
      </c>
      <c r="G5967" s="140"/>
      <c r="H5967" s="143" t="s">
        <v>2899</v>
      </c>
    </row>
    <row r="5968" spans="1:8">
      <c r="A5968" s="146">
        <v>5951</v>
      </c>
      <c r="B5968" s="155"/>
      <c r="D5968" s="152"/>
      <c r="E5968" s="141" t="s">
        <v>16581</v>
      </c>
      <c r="F5968" s="143" t="s">
        <v>2900</v>
      </c>
      <c r="G5968" s="140"/>
      <c r="H5968" s="143" t="s">
        <v>2901</v>
      </c>
    </row>
    <row r="5969" spans="1:9">
      <c r="A5969" s="146">
        <v>5952</v>
      </c>
      <c r="B5969" s="155"/>
      <c r="D5969" s="152"/>
      <c r="E5969" s="141" t="s">
        <v>16581</v>
      </c>
      <c r="F5969" s="143" t="s">
        <v>2902</v>
      </c>
      <c r="G5969" s="140"/>
      <c r="H5969" s="143" t="s">
        <v>2903</v>
      </c>
    </row>
    <row r="5970" spans="1:9" ht="31">
      <c r="A5970" s="146">
        <v>5953</v>
      </c>
      <c r="B5970" s="155"/>
      <c r="D5970" s="152"/>
      <c r="E5970" s="141" t="s">
        <v>16581</v>
      </c>
      <c r="F5970" s="143" t="s">
        <v>2904</v>
      </c>
      <c r="G5970" s="140"/>
      <c r="H5970" s="143" t="s">
        <v>2905</v>
      </c>
      <c r="I5970" s="159" t="s">
        <v>22572</v>
      </c>
    </row>
    <row r="5971" spans="1:9">
      <c r="A5971" s="146">
        <v>5954</v>
      </c>
      <c r="B5971" s="155"/>
      <c r="D5971" s="152"/>
      <c r="E5971" s="141" t="s">
        <v>1582</v>
      </c>
      <c r="F5971" s="143" t="s">
        <v>2906</v>
      </c>
      <c r="G5971" s="140"/>
      <c r="H5971" s="143" t="s">
        <v>2907</v>
      </c>
    </row>
    <row r="5972" spans="1:9">
      <c r="A5972" s="146">
        <v>5955</v>
      </c>
      <c r="B5972" s="155"/>
      <c r="D5972" s="152"/>
      <c r="E5972" s="141" t="s">
        <v>16581</v>
      </c>
      <c r="F5972" s="143" t="s">
        <v>2908</v>
      </c>
      <c r="G5972" s="140"/>
      <c r="H5972" s="143" t="s">
        <v>2909</v>
      </c>
    </row>
    <row r="5973" spans="1:9">
      <c r="A5973" s="146">
        <v>5956</v>
      </c>
      <c r="B5973" s="155"/>
      <c r="D5973" s="152"/>
      <c r="E5973" s="141" t="s">
        <v>16581</v>
      </c>
      <c r="F5973" s="143" t="s">
        <v>2910</v>
      </c>
      <c r="G5973" s="140"/>
      <c r="H5973" s="143" t="s">
        <v>2911</v>
      </c>
    </row>
    <row r="5974" spans="1:9">
      <c r="A5974" s="146">
        <v>5957</v>
      </c>
      <c r="B5974" s="155"/>
      <c r="D5974" s="152"/>
      <c r="E5974" s="141" t="s">
        <v>16581</v>
      </c>
      <c r="F5974" s="143" t="s">
        <v>2912</v>
      </c>
      <c r="G5974" s="140"/>
      <c r="H5974" s="143" t="s">
        <v>2913</v>
      </c>
    </row>
    <row r="5975" spans="1:9">
      <c r="A5975" s="146">
        <v>5958</v>
      </c>
      <c r="B5975" s="155"/>
      <c r="D5975" s="152"/>
      <c r="E5975" s="141" t="s">
        <v>16582</v>
      </c>
      <c r="F5975" s="143" t="s">
        <v>2914</v>
      </c>
      <c r="G5975" s="140"/>
      <c r="H5975" s="143" t="s">
        <v>2915</v>
      </c>
    </row>
    <row r="5976" spans="1:9">
      <c r="A5976" s="146">
        <v>5959</v>
      </c>
      <c r="B5976" s="155"/>
      <c r="D5976" s="152"/>
      <c r="E5976" s="141" t="s">
        <v>70</v>
      </c>
      <c r="F5976" s="143" t="s">
        <v>2916</v>
      </c>
      <c r="G5976" s="140"/>
      <c r="H5976" s="143" t="s">
        <v>2917</v>
      </c>
    </row>
    <row r="5977" spans="1:9">
      <c r="A5977" s="146">
        <v>5960</v>
      </c>
      <c r="B5977" s="155"/>
      <c r="D5977" s="152"/>
      <c r="E5977" s="141" t="s">
        <v>70</v>
      </c>
      <c r="F5977" s="143" t="s">
        <v>2918</v>
      </c>
      <c r="G5977" s="140"/>
      <c r="H5977" s="143" t="s">
        <v>2919</v>
      </c>
    </row>
    <row r="5978" spans="1:9">
      <c r="A5978" s="146">
        <v>5962</v>
      </c>
      <c r="B5978" s="155"/>
      <c r="D5978" s="152"/>
      <c r="E5978" s="141" t="s">
        <v>1582</v>
      </c>
      <c r="F5978" s="143" t="s">
        <v>2921</v>
      </c>
      <c r="G5978" s="140"/>
      <c r="H5978" s="143" t="s">
        <v>2922</v>
      </c>
    </row>
    <row r="5979" spans="1:9">
      <c r="A5979" s="146">
        <v>5963</v>
      </c>
      <c r="B5979" s="155"/>
      <c r="D5979" s="152"/>
      <c r="E5979" s="141" t="s">
        <v>1582</v>
      </c>
      <c r="F5979" s="143" t="s">
        <v>2923</v>
      </c>
      <c r="G5979" s="140"/>
      <c r="H5979" s="143" t="s">
        <v>2924</v>
      </c>
    </row>
    <row r="5980" spans="1:9">
      <c r="A5980" s="146">
        <v>5964</v>
      </c>
      <c r="B5980" s="155"/>
      <c r="D5980" s="152"/>
      <c r="E5980" s="141" t="s">
        <v>1582</v>
      </c>
      <c r="F5980" s="143" t="s">
        <v>2925</v>
      </c>
      <c r="G5980" s="140"/>
      <c r="H5980" s="143" t="s">
        <v>2926</v>
      </c>
    </row>
    <row r="5981" spans="1:9">
      <c r="A5981" s="146">
        <v>5965</v>
      </c>
      <c r="B5981" s="155"/>
      <c r="D5981" s="152"/>
      <c r="E5981" s="141" t="s">
        <v>1582</v>
      </c>
      <c r="F5981" s="143" t="s">
        <v>2927</v>
      </c>
      <c r="G5981" s="140"/>
      <c r="H5981" s="143" t="s">
        <v>2928</v>
      </c>
    </row>
    <row r="5982" spans="1:9">
      <c r="A5982" s="146">
        <v>5966</v>
      </c>
      <c r="B5982" s="155"/>
      <c r="D5982" s="152"/>
      <c r="E5982" s="141" t="s">
        <v>1582</v>
      </c>
      <c r="F5982" s="143" t="s">
        <v>2929</v>
      </c>
      <c r="G5982" s="140"/>
      <c r="H5982" s="143" t="s">
        <v>2929</v>
      </c>
    </row>
    <row r="5983" spans="1:9">
      <c r="A5983" s="146">
        <v>5967</v>
      </c>
      <c r="B5983" s="155"/>
      <c r="D5983" s="152"/>
      <c r="E5983" s="141" t="s">
        <v>1582</v>
      </c>
      <c r="F5983" s="143" t="s">
        <v>2930</v>
      </c>
      <c r="G5983" s="140"/>
      <c r="H5983" s="143" t="s">
        <v>2931</v>
      </c>
    </row>
    <row r="5984" spans="1:9">
      <c r="A5984" s="146">
        <v>5968</v>
      </c>
      <c r="B5984" s="155"/>
      <c r="D5984" s="152"/>
      <c r="E5984" s="141" t="s">
        <v>66</v>
      </c>
      <c r="F5984" s="143" t="s">
        <v>2932</v>
      </c>
      <c r="G5984" s="140"/>
      <c r="H5984" s="143" t="s">
        <v>2933</v>
      </c>
    </row>
    <row r="5985" spans="1:13">
      <c r="A5985" s="146">
        <v>5969</v>
      </c>
      <c r="B5985" s="155"/>
      <c r="D5985" s="152"/>
      <c r="E5985" s="141" t="s">
        <v>1582</v>
      </c>
      <c r="F5985" s="143" t="s">
        <v>2934</v>
      </c>
      <c r="G5985" s="140"/>
      <c r="H5985" s="143" t="s">
        <v>2935</v>
      </c>
    </row>
    <row r="5986" spans="1:13">
      <c r="A5986" s="146">
        <v>5970</v>
      </c>
      <c r="B5986" s="155"/>
      <c r="D5986" s="152"/>
      <c r="E5986" s="141" t="s">
        <v>1582</v>
      </c>
      <c r="F5986" s="143" t="s">
        <v>2936</v>
      </c>
      <c r="G5986" s="140"/>
      <c r="H5986" s="143" t="s">
        <v>2937</v>
      </c>
    </row>
    <row r="5987" spans="1:13">
      <c r="A5987" s="146">
        <v>5971</v>
      </c>
      <c r="B5987" s="155"/>
      <c r="D5987" s="152"/>
      <c r="E5987" s="141" t="s">
        <v>16566</v>
      </c>
      <c r="F5987" s="143" t="s">
        <v>2938</v>
      </c>
      <c r="G5987" s="140"/>
      <c r="H5987" s="143" t="s">
        <v>2939</v>
      </c>
    </row>
    <row r="5988" spans="1:13">
      <c r="A5988" s="146">
        <v>5972</v>
      </c>
      <c r="B5988" s="155"/>
      <c r="D5988" s="152"/>
      <c r="E5988" s="141" t="s">
        <v>66</v>
      </c>
      <c r="F5988" s="143" t="s">
        <v>2940</v>
      </c>
      <c r="G5988" s="140"/>
      <c r="H5988" s="143" t="s">
        <v>2941</v>
      </c>
    </row>
    <row r="5989" spans="1:13">
      <c r="A5989" s="146">
        <v>5973</v>
      </c>
      <c r="B5989" s="155"/>
      <c r="D5989" s="152"/>
      <c r="E5989" s="141" t="s">
        <v>16566</v>
      </c>
      <c r="F5989" s="143" t="s">
        <v>2942</v>
      </c>
      <c r="G5989" s="140"/>
      <c r="H5989" s="143" t="s">
        <v>2943</v>
      </c>
    </row>
    <row r="5990" spans="1:13">
      <c r="A5990" s="146">
        <v>5974</v>
      </c>
      <c r="B5990" s="155"/>
      <c r="D5990" s="152"/>
      <c r="E5990" s="141" t="s">
        <v>1582</v>
      </c>
      <c r="F5990" s="143" t="s">
        <v>2944</v>
      </c>
      <c r="G5990" s="140"/>
      <c r="H5990" s="143" t="s">
        <v>2945</v>
      </c>
    </row>
    <row r="5991" spans="1:13">
      <c r="A5991" s="146">
        <v>5975</v>
      </c>
      <c r="B5991" s="155"/>
      <c r="D5991" s="152"/>
      <c r="E5991" s="141" t="s">
        <v>1582</v>
      </c>
      <c r="F5991" s="143" t="s">
        <v>2946</v>
      </c>
      <c r="G5991" s="140"/>
      <c r="H5991" s="143" t="s">
        <v>2947</v>
      </c>
    </row>
    <row r="5992" spans="1:13">
      <c r="A5992" s="146">
        <v>5976</v>
      </c>
      <c r="B5992" s="155"/>
      <c r="D5992" s="152"/>
      <c r="E5992" s="141" t="s">
        <v>1582</v>
      </c>
      <c r="F5992" s="143" t="s">
        <v>2948</v>
      </c>
      <c r="G5992" s="140"/>
      <c r="H5992" s="143" t="s">
        <v>2949</v>
      </c>
    </row>
    <row r="5993" spans="1:13">
      <c r="A5993" s="146">
        <v>5977</v>
      </c>
      <c r="B5993" s="155"/>
      <c r="D5993" s="152"/>
      <c r="E5993" s="141" t="s">
        <v>16581</v>
      </c>
      <c r="F5993" s="143" t="s">
        <v>2950</v>
      </c>
      <c r="G5993" s="140"/>
      <c r="H5993" s="143" t="s">
        <v>2951</v>
      </c>
    </row>
    <row r="5994" spans="1:13">
      <c r="A5994" s="146">
        <v>5978</v>
      </c>
      <c r="B5994" s="155"/>
      <c r="D5994" s="152"/>
      <c r="E5994" s="141" t="s">
        <v>16566</v>
      </c>
      <c r="F5994" s="143" t="s">
        <v>2952</v>
      </c>
      <c r="G5994" s="140"/>
      <c r="H5994" s="143" t="s">
        <v>1470</v>
      </c>
    </row>
    <row r="5995" spans="1:13">
      <c r="A5995" s="146">
        <v>5979</v>
      </c>
      <c r="B5995" s="155"/>
      <c r="D5995" s="152"/>
      <c r="E5995" s="141" t="s">
        <v>16566</v>
      </c>
      <c r="F5995" s="143" t="s">
        <v>2953</v>
      </c>
      <c r="G5995" s="140"/>
      <c r="H5995" s="143" t="s">
        <v>2954</v>
      </c>
    </row>
    <row r="5996" spans="1:13">
      <c r="A5996" s="146">
        <v>5980</v>
      </c>
      <c r="B5996" s="155"/>
      <c r="D5996" s="152"/>
      <c r="E5996" s="141" t="s">
        <v>66</v>
      </c>
      <c r="F5996" s="143" t="s">
        <v>19431</v>
      </c>
      <c r="G5996" s="140"/>
      <c r="H5996" s="143" t="s">
        <v>2956</v>
      </c>
    </row>
    <row r="5997" spans="1:13">
      <c r="A5997" s="146">
        <v>5981</v>
      </c>
      <c r="B5997" s="155"/>
      <c r="D5997" s="152"/>
      <c r="E5997" s="141" t="s">
        <v>66</v>
      </c>
      <c r="F5997" s="143" t="s">
        <v>2957</v>
      </c>
      <c r="G5997" s="140"/>
      <c r="H5997" s="143" t="s">
        <v>2958</v>
      </c>
    </row>
    <row r="5998" spans="1:13">
      <c r="A5998" s="146">
        <v>5982</v>
      </c>
      <c r="B5998" s="155"/>
      <c r="D5998" s="152"/>
      <c r="E5998" s="141" t="s">
        <v>66</v>
      </c>
      <c r="F5998" s="143" t="s">
        <v>7972</v>
      </c>
      <c r="G5998" s="140"/>
      <c r="H5998" s="143" t="s">
        <v>1335</v>
      </c>
    </row>
    <row r="5999" spans="1:13">
      <c r="A5999" s="146">
        <v>5983</v>
      </c>
      <c r="B5999" s="155"/>
      <c r="D5999" s="152"/>
      <c r="E5999" s="141" t="s">
        <v>66</v>
      </c>
      <c r="F5999" s="143" t="s">
        <v>19923</v>
      </c>
      <c r="G5999" s="140"/>
      <c r="H5999" s="143" t="s">
        <v>17990</v>
      </c>
    </row>
    <row r="6000" spans="1:13">
      <c r="A6000" s="146">
        <v>5984</v>
      </c>
      <c r="B6000" s="158"/>
      <c r="D6000" s="154"/>
      <c r="E6000" s="141" t="s">
        <v>66</v>
      </c>
      <c r="F6000" s="143" t="s">
        <v>26522</v>
      </c>
      <c r="G6000" s="143"/>
      <c r="H6000" s="143" t="s">
        <v>26523</v>
      </c>
      <c r="M6000" s="169"/>
    </row>
    <row r="6001" spans="1:8">
      <c r="A6001" s="146">
        <v>5985</v>
      </c>
      <c r="B6001" s="155"/>
      <c r="D6001" s="152"/>
      <c r="E6001" s="141" t="s">
        <v>66</v>
      </c>
      <c r="F6001" s="143" t="s">
        <v>2959</v>
      </c>
      <c r="G6001" s="140"/>
      <c r="H6001" s="143" t="s">
        <v>2960</v>
      </c>
    </row>
    <row r="6002" spans="1:8">
      <c r="A6002" s="146">
        <v>5986</v>
      </c>
      <c r="B6002" s="155"/>
      <c r="D6002" s="152"/>
      <c r="E6002" s="141" t="s">
        <v>1582</v>
      </c>
      <c r="F6002" s="143" t="s">
        <v>2961</v>
      </c>
      <c r="G6002" s="140"/>
      <c r="H6002" s="143" t="s">
        <v>2962</v>
      </c>
    </row>
    <row r="6003" spans="1:8">
      <c r="A6003" s="146">
        <v>5987</v>
      </c>
      <c r="B6003" s="155"/>
      <c r="D6003" s="152"/>
      <c r="E6003" s="141" t="s">
        <v>1582</v>
      </c>
      <c r="F6003" s="143" t="s">
        <v>2963</v>
      </c>
      <c r="G6003" s="140"/>
      <c r="H6003" s="143" t="s">
        <v>2964</v>
      </c>
    </row>
    <row r="6004" spans="1:8">
      <c r="A6004" s="146">
        <v>5988</v>
      </c>
      <c r="B6004" s="155"/>
      <c r="D6004" s="152"/>
      <c r="E6004" s="141" t="s">
        <v>16582</v>
      </c>
      <c r="F6004" s="143" t="s">
        <v>2965</v>
      </c>
      <c r="G6004" s="140"/>
      <c r="H6004" s="143" t="s">
        <v>2966</v>
      </c>
    </row>
    <row r="6005" spans="1:8">
      <c r="A6005" s="146">
        <v>5989</v>
      </c>
      <c r="B6005" s="155"/>
      <c r="D6005" s="152"/>
      <c r="E6005" s="141" t="s">
        <v>16582</v>
      </c>
      <c r="F6005" s="143" t="s">
        <v>2967</v>
      </c>
      <c r="G6005" s="140"/>
      <c r="H6005" s="143" t="s">
        <v>2968</v>
      </c>
    </row>
    <row r="6006" spans="1:8">
      <c r="A6006" s="146">
        <v>5990</v>
      </c>
      <c r="B6006" s="155"/>
      <c r="D6006" s="152"/>
      <c r="E6006" s="141" t="s">
        <v>70</v>
      </c>
      <c r="F6006" s="143" t="s">
        <v>2988</v>
      </c>
      <c r="G6006" s="140"/>
      <c r="H6006" s="143" t="s">
        <v>2989</v>
      </c>
    </row>
    <row r="6007" spans="1:8">
      <c r="A6007" s="146">
        <v>5991</v>
      </c>
      <c r="B6007" s="155"/>
      <c r="D6007" s="152"/>
      <c r="E6007" s="141" t="s">
        <v>70</v>
      </c>
      <c r="F6007" s="143" t="s">
        <v>2990</v>
      </c>
      <c r="G6007" s="140"/>
      <c r="H6007" s="143" t="s">
        <v>2991</v>
      </c>
    </row>
    <row r="6008" spans="1:8">
      <c r="A6008" s="146">
        <v>5992</v>
      </c>
      <c r="B6008" s="155"/>
      <c r="D6008" s="152"/>
      <c r="E6008" s="141" t="s">
        <v>1582</v>
      </c>
      <c r="F6008" s="143" t="s">
        <v>2993</v>
      </c>
      <c r="G6008" s="140"/>
      <c r="H6008" s="143" t="s">
        <v>2994</v>
      </c>
    </row>
    <row r="6009" spans="1:8">
      <c r="A6009" s="146">
        <v>5993</v>
      </c>
      <c r="B6009" s="155"/>
      <c r="D6009" s="152"/>
      <c r="E6009" s="141" t="s">
        <v>14231</v>
      </c>
      <c r="F6009" s="143" t="s">
        <v>2995</v>
      </c>
      <c r="G6009" s="140"/>
      <c r="H6009" s="143" t="s">
        <v>2996</v>
      </c>
    </row>
    <row r="6010" spans="1:8">
      <c r="A6010" s="146">
        <v>5994</v>
      </c>
      <c r="B6010" s="155"/>
      <c r="D6010" s="152"/>
      <c r="E6010" s="141" t="s">
        <v>14231</v>
      </c>
      <c r="F6010" s="143" t="s">
        <v>2997</v>
      </c>
      <c r="G6010" s="140"/>
      <c r="H6010" s="143" t="s">
        <v>2998</v>
      </c>
    </row>
    <row r="6011" spans="1:8">
      <c r="A6011" s="146">
        <v>5995</v>
      </c>
      <c r="B6011" s="155"/>
      <c r="D6011" s="152"/>
      <c r="E6011" s="141" t="s">
        <v>1582</v>
      </c>
      <c r="F6011" s="143" t="s">
        <v>2999</v>
      </c>
      <c r="G6011" s="140"/>
      <c r="H6011" s="143" t="s">
        <v>3000</v>
      </c>
    </row>
    <row r="6012" spans="1:8">
      <c r="A6012" s="146">
        <v>5996</v>
      </c>
      <c r="B6012" s="155"/>
      <c r="D6012" s="152"/>
      <c r="E6012" s="141" t="s">
        <v>2048</v>
      </c>
      <c r="F6012" s="143" t="s">
        <v>3001</v>
      </c>
      <c r="G6012" s="140"/>
      <c r="H6012" s="143" t="s">
        <v>3002</v>
      </c>
    </row>
    <row r="6013" spans="1:8">
      <c r="A6013" s="146">
        <v>5997</v>
      </c>
      <c r="B6013" s="155"/>
      <c r="D6013" s="152"/>
      <c r="E6013" s="141" t="s">
        <v>1582</v>
      </c>
      <c r="F6013" s="143" t="s">
        <v>3003</v>
      </c>
      <c r="G6013" s="140"/>
      <c r="H6013" s="143" t="s">
        <v>3004</v>
      </c>
    </row>
    <row r="6014" spans="1:8">
      <c r="A6014" s="146">
        <v>5998</v>
      </c>
      <c r="B6014" s="155"/>
      <c r="D6014" s="152"/>
      <c r="E6014" s="141" t="s">
        <v>1582</v>
      </c>
      <c r="F6014" s="143" t="s">
        <v>3005</v>
      </c>
      <c r="G6014" s="140"/>
      <c r="H6014" s="143" t="s">
        <v>3006</v>
      </c>
    </row>
    <row r="6015" spans="1:8">
      <c r="A6015" s="146">
        <v>5999</v>
      </c>
      <c r="B6015" s="155"/>
      <c r="D6015" s="152"/>
      <c r="E6015" s="141" t="s">
        <v>1582</v>
      </c>
      <c r="F6015" s="143" t="s">
        <v>3007</v>
      </c>
      <c r="G6015" s="140"/>
      <c r="H6015" s="143" t="s">
        <v>3008</v>
      </c>
    </row>
    <row r="6016" spans="1:8">
      <c r="A6016" s="146">
        <v>6000</v>
      </c>
      <c r="B6016" s="155"/>
      <c r="D6016" s="152"/>
      <c r="E6016" s="141" t="s">
        <v>1582</v>
      </c>
      <c r="F6016" s="143" t="s">
        <v>3009</v>
      </c>
      <c r="G6016" s="140"/>
      <c r="H6016" s="143" t="s">
        <v>3010</v>
      </c>
    </row>
    <row r="6017" spans="1:8">
      <c r="A6017" s="146">
        <v>6001</v>
      </c>
      <c r="B6017" s="155"/>
      <c r="D6017" s="152"/>
      <c r="E6017" s="141" t="s">
        <v>1582</v>
      </c>
      <c r="F6017" s="143" t="s">
        <v>3011</v>
      </c>
      <c r="G6017" s="140"/>
      <c r="H6017" s="143" t="s">
        <v>3012</v>
      </c>
    </row>
    <row r="6018" spans="1:8">
      <c r="A6018" s="146">
        <v>6002</v>
      </c>
      <c r="B6018" s="155"/>
      <c r="D6018" s="152"/>
      <c r="E6018" s="141" t="s">
        <v>1582</v>
      </c>
      <c r="F6018" s="143" t="s">
        <v>3013</v>
      </c>
      <c r="G6018" s="140"/>
      <c r="H6018" s="143" t="s">
        <v>3014</v>
      </c>
    </row>
    <row r="6019" spans="1:8">
      <c r="A6019" s="146">
        <v>6003</v>
      </c>
      <c r="B6019" s="155"/>
      <c r="D6019" s="152"/>
      <c r="E6019" s="141" t="s">
        <v>1582</v>
      </c>
      <c r="F6019" s="143" t="s">
        <v>3016</v>
      </c>
      <c r="G6019" s="140"/>
      <c r="H6019" s="143" t="s">
        <v>3017</v>
      </c>
    </row>
    <row r="6020" spans="1:8">
      <c r="A6020" s="146">
        <v>6004</v>
      </c>
      <c r="B6020" s="155"/>
      <c r="D6020" s="152"/>
      <c r="E6020" s="141" t="s">
        <v>1582</v>
      </c>
      <c r="F6020" s="143" t="s">
        <v>3018</v>
      </c>
      <c r="G6020" s="140"/>
      <c r="H6020" s="143" t="s">
        <v>3019</v>
      </c>
    </row>
    <row r="6021" spans="1:8">
      <c r="A6021" s="146">
        <v>6005</v>
      </c>
      <c r="B6021" s="155"/>
      <c r="D6021" s="152"/>
      <c r="E6021" s="141" t="s">
        <v>1582</v>
      </c>
      <c r="F6021" s="143" t="s">
        <v>3020</v>
      </c>
      <c r="G6021" s="140"/>
      <c r="H6021" s="143" t="s">
        <v>3021</v>
      </c>
    </row>
    <row r="6022" spans="1:8">
      <c r="A6022" s="146">
        <v>6006</v>
      </c>
      <c r="B6022" s="155"/>
      <c r="D6022" s="152"/>
      <c r="E6022" s="141" t="s">
        <v>1582</v>
      </c>
      <c r="F6022" s="143" t="s">
        <v>3022</v>
      </c>
      <c r="G6022" s="140"/>
      <c r="H6022" s="143" t="s">
        <v>3023</v>
      </c>
    </row>
    <row r="6023" spans="1:8">
      <c r="A6023" s="146">
        <v>6007</v>
      </c>
      <c r="B6023" s="155"/>
      <c r="D6023" s="152"/>
      <c r="E6023" s="141" t="s">
        <v>1582</v>
      </c>
      <c r="F6023" s="143" t="s">
        <v>3030</v>
      </c>
      <c r="G6023" s="140"/>
      <c r="H6023" s="143" t="s">
        <v>3031</v>
      </c>
    </row>
    <row r="6024" spans="1:8">
      <c r="A6024" s="146">
        <v>6008</v>
      </c>
      <c r="B6024" s="155"/>
      <c r="D6024" s="152"/>
      <c r="E6024" s="141" t="s">
        <v>1582</v>
      </c>
      <c r="F6024" s="143" t="s">
        <v>3034</v>
      </c>
      <c r="G6024" s="140"/>
      <c r="H6024" s="143" t="s">
        <v>3035</v>
      </c>
    </row>
    <row r="6025" spans="1:8">
      <c r="A6025" s="146">
        <v>6009</v>
      </c>
      <c r="B6025" s="155"/>
      <c r="D6025" s="152"/>
      <c r="E6025" s="141" t="s">
        <v>1582</v>
      </c>
      <c r="F6025" s="143" t="s">
        <v>3042</v>
      </c>
      <c r="G6025" s="140"/>
      <c r="H6025" s="143" t="s">
        <v>3043</v>
      </c>
    </row>
    <row r="6026" spans="1:8" ht="29">
      <c r="A6026" s="146">
        <v>6010</v>
      </c>
      <c r="B6026" s="155"/>
      <c r="D6026" s="152"/>
      <c r="E6026" s="141" t="s">
        <v>1582</v>
      </c>
      <c r="F6026" s="143" t="s">
        <v>3044</v>
      </c>
      <c r="G6026" s="140"/>
      <c r="H6026" s="143" t="s">
        <v>7800</v>
      </c>
    </row>
    <row r="6027" spans="1:8" ht="58">
      <c r="A6027" s="146">
        <v>6011</v>
      </c>
      <c r="B6027" s="155"/>
      <c r="D6027" s="152"/>
      <c r="E6027" s="141" t="s">
        <v>1582</v>
      </c>
      <c r="F6027" s="143" t="s">
        <v>21668</v>
      </c>
      <c r="G6027" s="140"/>
      <c r="H6027" s="143" t="s">
        <v>7801</v>
      </c>
    </row>
    <row r="6028" spans="1:8">
      <c r="A6028" s="146">
        <v>6012</v>
      </c>
      <c r="B6028" s="155"/>
      <c r="D6028" s="152"/>
      <c r="E6028" s="141" t="s">
        <v>1582</v>
      </c>
      <c r="F6028" s="143" t="s">
        <v>3045</v>
      </c>
      <c r="G6028" s="140"/>
      <c r="H6028" s="143" t="s">
        <v>3046</v>
      </c>
    </row>
    <row r="6029" spans="1:8">
      <c r="A6029" s="146">
        <v>6013</v>
      </c>
      <c r="B6029" s="155"/>
      <c r="D6029" s="152"/>
      <c r="E6029" s="141" t="s">
        <v>1582</v>
      </c>
      <c r="F6029" s="143" t="s">
        <v>2861</v>
      </c>
      <c r="G6029" s="140"/>
      <c r="H6029" s="143" t="s">
        <v>3054</v>
      </c>
    </row>
    <row r="6030" spans="1:8">
      <c r="A6030" s="146">
        <v>6014</v>
      </c>
      <c r="B6030" s="155"/>
      <c r="D6030" s="152"/>
      <c r="E6030" s="141" t="s">
        <v>1582</v>
      </c>
      <c r="F6030" s="143" t="s">
        <v>3089</v>
      </c>
      <c r="G6030" s="140"/>
      <c r="H6030" s="143" t="s">
        <v>3090</v>
      </c>
    </row>
    <row r="6031" spans="1:8">
      <c r="A6031" s="146">
        <v>6015</v>
      </c>
      <c r="B6031" s="155"/>
      <c r="D6031" s="152"/>
      <c r="E6031" s="141" t="s">
        <v>1582</v>
      </c>
      <c r="F6031" s="143" t="s">
        <v>3091</v>
      </c>
      <c r="G6031" s="140"/>
      <c r="H6031" s="143" t="s">
        <v>3092</v>
      </c>
    </row>
    <row r="6032" spans="1:8">
      <c r="A6032" s="146">
        <v>6016</v>
      </c>
      <c r="B6032" s="155"/>
      <c r="D6032" s="152"/>
      <c r="E6032" s="141" t="s">
        <v>1582</v>
      </c>
      <c r="F6032" s="143" t="s">
        <v>3093</v>
      </c>
      <c r="G6032" s="140"/>
      <c r="H6032" s="143" t="s">
        <v>3094</v>
      </c>
    </row>
    <row r="6033" spans="1:8">
      <c r="A6033" s="146">
        <v>6017</v>
      </c>
      <c r="B6033" s="155"/>
      <c r="D6033" s="152"/>
      <c r="E6033" s="141" t="s">
        <v>1582</v>
      </c>
      <c r="F6033" s="143" t="s">
        <v>2374</v>
      </c>
      <c r="G6033" s="140"/>
      <c r="H6033" s="143" t="s">
        <v>3096</v>
      </c>
    </row>
    <row r="6034" spans="1:8">
      <c r="A6034" s="146">
        <v>6018</v>
      </c>
      <c r="B6034" s="155"/>
      <c r="D6034" s="152"/>
      <c r="E6034" s="141" t="s">
        <v>1582</v>
      </c>
      <c r="F6034" s="143" t="s">
        <v>3100</v>
      </c>
      <c r="G6034" s="140"/>
      <c r="H6034" s="143" t="s">
        <v>3101</v>
      </c>
    </row>
    <row r="6035" spans="1:8">
      <c r="A6035" s="146">
        <v>6019</v>
      </c>
      <c r="B6035" s="155"/>
      <c r="D6035" s="152"/>
      <c r="E6035" s="141" t="s">
        <v>1582</v>
      </c>
      <c r="F6035" s="143" t="s">
        <v>3102</v>
      </c>
      <c r="G6035" s="140"/>
      <c r="H6035" s="143" t="s">
        <v>3103</v>
      </c>
    </row>
    <row r="6036" spans="1:8">
      <c r="A6036" s="146">
        <v>6020</v>
      </c>
      <c r="B6036" s="155"/>
      <c r="D6036" s="152"/>
      <c r="E6036" s="141" t="s">
        <v>1582</v>
      </c>
      <c r="F6036" s="143" t="s">
        <v>3118</v>
      </c>
      <c r="G6036" s="140"/>
      <c r="H6036" s="143" t="s">
        <v>3119</v>
      </c>
    </row>
    <row r="6037" spans="1:8">
      <c r="A6037" s="146">
        <v>6021</v>
      </c>
      <c r="B6037" s="155"/>
      <c r="D6037" s="152"/>
      <c r="E6037" s="141" t="s">
        <v>1582</v>
      </c>
      <c r="F6037" s="143" t="s">
        <v>3120</v>
      </c>
      <c r="G6037" s="140"/>
      <c r="H6037" s="143" t="s">
        <v>3121</v>
      </c>
    </row>
    <row r="6038" spans="1:8">
      <c r="A6038" s="146">
        <v>6022</v>
      </c>
      <c r="B6038" s="155"/>
      <c r="D6038" s="152"/>
      <c r="E6038" s="141" t="s">
        <v>1582</v>
      </c>
      <c r="F6038" s="143" t="s">
        <v>3122</v>
      </c>
      <c r="G6038" s="140"/>
      <c r="H6038" s="143" t="s">
        <v>3123</v>
      </c>
    </row>
    <row r="6039" spans="1:8">
      <c r="A6039" s="146">
        <v>6023</v>
      </c>
      <c r="B6039" s="155"/>
      <c r="D6039" s="152"/>
      <c r="E6039" s="141" t="s">
        <v>1582</v>
      </c>
      <c r="F6039" s="143" t="s">
        <v>3124</v>
      </c>
      <c r="G6039" s="140"/>
      <c r="H6039" s="143" t="s">
        <v>3125</v>
      </c>
    </row>
    <row r="6040" spans="1:8" ht="43.5">
      <c r="A6040" s="146">
        <v>6024</v>
      </c>
      <c r="B6040" s="155"/>
      <c r="D6040" s="152"/>
      <c r="E6040" s="141" t="s">
        <v>1582</v>
      </c>
      <c r="F6040" s="143" t="s">
        <v>23966</v>
      </c>
      <c r="G6040" s="140"/>
      <c r="H6040" s="143" t="s">
        <v>3126</v>
      </c>
    </row>
    <row r="6041" spans="1:8">
      <c r="A6041" s="146">
        <v>6025</v>
      </c>
      <c r="B6041" s="155"/>
      <c r="D6041" s="152"/>
      <c r="E6041" s="141" t="s">
        <v>1582</v>
      </c>
      <c r="F6041" s="143" t="s">
        <v>2995</v>
      </c>
      <c r="G6041" s="140"/>
      <c r="H6041" s="143" t="s">
        <v>3127</v>
      </c>
    </row>
    <row r="6042" spans="1:8">
      <c r="A6042" s="146">
        <v>6026</v>
      </c>
      <c r="B6042" s="155"/>
      <c r="D6042" s="152"/>
      <c r="E6042" s="141" t="s">
        <v>1582</v>
      </c>
      <c r="F6042" s="143" t="s">
        <v>3128</v>
      </c>
      <c r="G6042" s="140"/>
      <c r="H6042" s="143" t="s">
        <v>3129</v>
      </c>
    </row>
    <row r="6043" spans="1:8">
      <c r="A6043" s="146">
        <v>6027</v>
      </c>
      <c r="B6043" s="155"/>
      <c r="D6043" s="152"/>
      <c r="E6043" s="141" t="s">
        <v>1582</v>
      </c>
      <c r="F6043" s="143" t="s">
        <v>3130</v>
      </c>
      <c r="G6043" s="140"/>
      <c r="H6043" s="143" t="s">
        <v>3131</v>
      </c>
    </row>
    <row r="6044" spans="1:8">
      <c r="A6044" s="146">
        <v>6028</v>
      </c>
      <c r="B6044" s="155"/>
      <c r="D6044" s="152"/>
      <c r="E6044" s="141" t="s">
        <v>1582</v>
      </c>
      <c r="F6044" s="143" t="s">
        <v>3132</v>
      </c>
      <c r="G6044" s="140"/>
      <c r="H6044" s="143" t="s">
        <v>3133</v>
      </c>
    </row>
    <row r="6045" spans="1:8">
      <c r="A6045" s="146">
        <v>6029</v>
      </c>
      <c r="B6045" s="155"/>
      <c r="D6045" s="152"/>
      <c r="E6045" s="141" t="s">
        <v>1582</v>
      </c>
      <c r="F6045" s="143" t="s">
        <v>3140</v>
      </c>
      <c r="G6045" s="140"/>
      <c r="H6045" s="143" t="s">
        <v>3141</v>
      </c>
    </row>
    <row r="6046" spans="1:8">
      <c r="A6046" s="146">
        <v>6030</v>
      </c>
      <c r="B6046" s="155"/>
      <c r="D6046" s="152"/>
      <c r="E6046" s="141" t="s">
        <v>1582</v>
      </c>
      <c r="F6046" s="143" t="s">
        <v>3144</v>
      </c>
      <c r="G6046" s="140"/>
      <c r="H6046" s="143" t="s">
        <v>3145</v>
      </c>
    </row>
    <row r="6047" spans="1:8">
      <c r="A6047" s="146">
        <v>6031</v>
      </c>
      <c r="B6047" s="155"/>
      <c r="D6047" s="152"/>
      <c r="E6047" s="141" t="s">
        <v>1582</v>
      </c>
      <c r="F6047" s="143" t="s">
        <v>3147</v>
      </c>
      <c r="G6047" s="140"/>
      <c r="H6047" s="143" t="s">
        <v>3148</v>
      </c>
    </row>
    <row r="6048" spans="1:8">
      <c r="A6048" s="146">
        <v>6032</v>
      </c>
      <c r="B6048" s="155"/>
      <c r="D6048" s="152"/>
      <c r="E6048" s="141" t="s">
        <v>1582</v>
      </c>
      <c r="F6048" s="143" t="s">
        <v>1170</v>
      </c>
      <c r="G6048" s="140"/>
      <c r="H6048" s="143" t="s">
        <v>1171</v>
      </c>
    </row>
    <row r="6049" spans="1:8">
      <c r="A6049" s="146">
        <v>6033</v>
      </c>
      <c r="B6049" s="155"/>
      <c r="D6049" s="152"/>
      <c r="E6049" s="141" t="s">
        <v>1582</v>
      </c>
      <c r="F6049" s="143" t="s">
        <v>3185</v>
      </c>
      <c r="G6049" s="140"/>
      <c r="H6049" s="143" t="s">
        <v>3186</v>
      </c>
    </row>
    <row r="6050" spans="1:8">
      <c r="A6050" s="146">
        <v>6034</v>
      </c>
      <c r="B6050" s="155"/>
      <c r="D6050" s="152"/>
      <c r="E6050" s="141" t="s">
        <v>1582</v>
      </c>
      <c r="F6050" s="143" t="s">
        <v>3187</v>
      </c>
      <c r="G6050" s="140"/>
      <c r="H6050" s="143" t="s">
        <v>7368</v>
      </c>
    </row>
    <row r="6051" spans="1:8">
      <c r="A6051" s="146">
        <v>6035</v>
      </c>
      <c r="B6051" s="155"/>
      <c r="D6051" s="152"/>
      <c r="E6051" s="141" t="s">
        <v>1582</v>
      </c>
      <c r="F6051" s="143" t="s">
        <v>3188</v>
      </c>
      <c r="G6051" s="140"/>
      <c r="H6051" s="143" t="s">
        <v>3189</v>
      </c>
    </row>
    <row r="6052" spans="1:8">
      <c r="A6052" s="146">
        <v>6036</v>
      </c>
      <c r="B6052" s="155"/>
      <c r="D6052" s="152"/>
      <c r="E6052" s="141" t="s">
        <v>1582</v>
      </c>
      <c r="F6052" s="143" t="s">
        <v>3192</v>
      </c>
      <c r="G6052" s="140"/>
      <c r="H6052" s="143" t="s">
        <v>3193</v>
      </c>
    </row>
    <row r="6053" spans="1:8" ht="29">
      <c r="A6053" s="146">
        <v>6037</v>
      </c>
      <c r="B6053" s="155"/>
      <c r="D6053" s="152"/>
      <c r="E6053" s="141" t="s">
        <v>1582</v>
      </c>
      <c r="F6053" s="143" t="s">
        <v>3194</v>
      </c>
      <c r="G6053" s="140"/>
      <c r="H6053" s="143" t="s">
        <v>3195</v>
      </c>
    </row>
    <row r="6054" spans="1:8">
      <c r="A6054" s="146">
        <v>6038</v>
      </c>
      <c r="B6054" s="155"/>
      <c r="D6054" s="152"/>
      <c r="E6054" s="141" t="s">
        <v>1582</v>
      </c>
      <c r="F6054" s="143" t="s">
        <v>3197</v>
      </c>
      <c r="G6054" s="140"/>
      <c r="H6054" s="143" t="s">
        <v>14685</v>
      </c>
    </row>
    <row r="6055" spans="1:8">
      <c r="A6055" s="146">
        <v>6039</v>
      </c>
      <c r="B6055" s="155"/>
      <c r="D6055" s="152"/>
      <c r="E6055" s="141" t="s">
        <v>1582</v>
      </c>
      <c r="F6055" s="143" t="s">
        <v>3198</v>
      </c>
      <c r="G6055" s="140"/>
      <c r="H6055" s="143" t="s">
        <v>3199</v>
      </c>
    </row>
    <row r="6056" spans="1:8">
      <c r="A6056" s="146">
        <v>6040</v>
      </c>
      <c r="B6056" s="155"/>
      <c r="D6056" s="152"/>
      <c r="E6056" s="141" t="s">
        <v>1582</v>
      </c>
      <c r="F6056" s="143" t="s">
        <v>3200</v>
      </c>
      <c r="G6056" s="140"/>
      <c r="H6056" s="143" t="s">
        <v>3201</v>
      </c>
    </row>
    <row r="6057" spans="1:8">
      <c r="A6057" s="146">
        <v>6041</v>
      </c>
      <c r="B6057" s="155"/>
      <c r="D6057" s="152"/>
      <c r="E6057" s="141" t="s">
        <v>1582</v>
      </c>
      <c r="F6057" s="143" t="s">
        <v>3202</v>
      </c>
      <c r="G6057" s="140"/>
      <c r="H6057" s="143" t="s">
        <v>3203</v>
      </c>
    </row>
    <row r="6058" spans="1:8">
      <c r="A6058" s="146">
        <v>6042</v>
      </c>
      <c r="B6058" s="155"/>
      <c r="D6058" s="152"/>
      <c r="E6058" s="141" t="s">
        <v>1582</v>
      </c>
      <c r="F6058" s="143" t="s">
        <v>3204</v>
      </c>
      <c r="G6058" s="140"/>
      <c r="H6058" s="143" t="s">
        <v>3205</v>
      </c>
    </row>
    <row r="6059" spans="1:8" ht="29">
      <c r="A6059" s="146">
        <v>6043</v>
      </c>
      <c r="B6059" s="155"/>
      <c r="D6059" s="152"/>
      <c r="E6059" s="141" t="s">
        <v>1582</v>
      </c>
      <c r="F6059" s="143" t="s">
        <v>3223</v>
      </c>
      <c r="G6059" s="140"/>
      <c r="H6059" s="143" t="s">
        <v>7873</v>
      </c>
    </row>
    <row r="6060" spans="1:8">
      <c r="A6060" s="146">
        <v>6044</v>
      </c>
      <c r="B6060" s="155"/>
      <c r="D6060" s="152"/>
      <c r="E6060" s="141" t="s">
        <v>1582</v>
      </c>
      <c r="F6060" s="143" t="s">
        <v>3224</v>
      </c>
      <c r="G6060" s="140"/>
      <c r="H6060" s="143" t="s">
        <v>3225</v>
      </c>
    </row>
    <row r="6061" spans="1:8">
      <c r="A6061" s="146">
        <v>6045</v>
      </c>
      <c r="B6061" s="155"/>
      <c r="D6061" s="152"/>
      <c r="E6061" s="141" t="s">
        <v>1582</v>
      </c>
      <c r="F6061" s="143" t="s">
        <v>3226</v>
      </c>
      <c r="G6061" s="140"/>
      <c r="H6061" s="143" t="s">
        <v>3227</v>
      </c>
    </row>
    <row r="6062" spans="1:8">
      <c r="A6062" s="146">
        <v>6046</v>
      </c>
      <c r="B6062" s="155"/>
      <c r="D6062" s="152"/>
      <c r="E6062" s="141" t="s">
        <v>1582</v>
      </c>
      <c r="F6062" s="143" t="s">
        <v>3228</v>
      </c>
      <c r="G6062" s="140"/>
      <c r="H6062" s="143" t="s">
        <v>3229</v>
      </c>
    </row>
    <row r="6063" spans="1:8">
      <c r="A6063" s="146">
        <v>6047</v>
      </c>
      <c r="B6063" s="155"/>
      <c r="D6063" s="152"/>
      <c r="E6063" s="141" t="s">
        <v>1582</v>
      </c>
      <c r="F6063" s="143" t="s">
        <v>3230</v>
      </c>
      <c r="G6063" s="140"/>
      <c r="H6063" s="143" t="s">
        <v>3231</v>
      </c>
    </row>
    <row r="6064" spans="1:8">
      <c r="A6064" s="146">
        <v>6048</v>
      </c>
      <c r="B6064" s="155"/>
      <c r="D6064" s="152"/>
      <c r="E6064" s="141" t="s">
        <v>1582</v>
      </c>
      <c r="F6064" s="143" t="s">
        <v>3232</v>
      </c>
      <c r="G6064" s="140"/>
      <c r="H6064" s="143" t="s">
        <v>3233</v>
      </c>
    </row>
    <row r="6065" spans="1:8">
      <c r="A6065" s="146">
        <v>6049</v>
      </c>
      <c r="B6065" s="155"/>
      <c r="D6065" s="152"/>
      <c r="E6065" s="141" t="s">
        <v>1582</v>
      </c>
      <c r="F6065" s="143" t="s">
        <v>3234</v>
      </c>
      <c r="G6065" s="140"/>
      <c r="H6065" s="143" t="s">
        <v>3235</v>
      </c>
    </row>
    <row r="6066" spans="1:8">
      <c r="A6066" s="146">
        <v>6050</v>
      </c>
      <c r="B6066" s="155"/>
      <c r="D6066" s="152"/>
      <c r="E6066" s="141" t="s">
        <v>1582</v>
      </c>
      <c r="F6066" s="143" t="s">
        <v>3236</v>
      </c>
      <c r="G6066" s="140"/>
      <c r="H6066" s="143" t="s">
        <v>3237</v>
      </c>
    </row>
    <row r="6067" spans="1:8">
      <c r="A6067" s="146">
        <v>6051</v>
      </c>
      <c r="B6067" s="155"/>
      <c r="D6067" s="152"/>
      <c r="E6067" s="141" t="s">
        <v>1582</v>
      </c>
      <c r="F6067" s="143" t="s">
        <v>3238</v>
      </c>
      <c r="G6067" s="140"/>
      <c r="H6067" s="143" t="s">
        <v>3239</v>
      </c>
    </row>
    <row r="6068" spans="1:8">
      <c r="A6068" s="146">
        <v>6052</v>
      </c>
      <c r="B6068" s="155"/>
      <c r="D6068" s="152"/>
      <c r="E6068" s="141" t="s">
        <v>1582</v>
      </c>
      <c r="F6068" s="143" t="s">
        <v>3240</v>
      </c>
      <c r="G6068" s="140"/>
      <c r="H6068" s="143" t="s">
        <v>3241</v>
      </c>
    </row>
    <row r="6069" spans="1:8">
      <c r="A6069" s="146">
        <v>6053</v>
      </c>
      <c r="B6069" s="155"/>
      <c r="D6069" s="152"/>
      <c r="E6069" s="141" t="s">
        <v>1582</v>
      </c>
      <c r="F6069" s="143" t="s">
        <v>3242</v>
      </c>
      <c r="G6069" s="140"/>
      <c r="H6069" s="143" t="s">
        <v>3243</v>
      </c>
    </row>
    <row r="6070" spans="1:8">
      <c r="A6070" s="146">
        <v>6054</v>
      </c>
      <c r="B6070" s="155"/>
      <c r="D6070" s="152"/>
      <c r="E6070" s="141" t="s">
        <v>1582</v>
      </c>
      <c r="F6070" s="143" t="s">
        <v>3244</v>
      </c>
      <c r="G6070" s="140"/>
      <c r="H6070" s="143" t="s">
        <v>3245</v>
      </c>
    </row>
    <row r="6071" spans="1:8">
      <c r="A6071" s="146">
        <v>6055</v>
      </c>
      <c r="B6071" s="155"/>
      <c r="D6071" s="152"/>
      <c r="E6071" s="141" t="s">
        <v>1582</v>
      </c>
      <c r="F6071" s="143" t="s">
        <v>3246</v>
      </c>
      <c r="G6071" s="140"/>
      <c r="H6071" s="143" t="s">
        <v>3247</v>
      </c>
    </row>
    <row r="6072" spans="1:8">
      <c r="A6072" s="146">
        <v>6056</v>
      </c>
      <c r="B6072" s="155"/>
      <c r="D6072" s="152"/>
      <c r="E6072" s="141" t="s">
        <v>1582</v>
      </c>
      <c r="F6072" s="143" t="s">
        <v>3248</v>
      </c>
      <c r="G6072" s="140"/>
      <c r="H6072" s="143" t="s">
        <v>3249</v>
      </c>
    </row>
    <row r="6073" spans="1:8">
      <c r="A6073" s="146">
        <v>6057</v>
      </c>
      <c r="B6073" s="155"/>
      <c r="D6073" s="152"/>
      <c r="E6073" s="141" t="s">
        <v>1582</v>
      </c>
      <c r="F6073" s="143" t="s">
        <v>3251</v>
      </c>
      <c r="G6073" s="140"/>
      <c r="H6073" s="143" t="s">
        <v>3252</v>
      </c>
    </row>
    <row r="6074" spans="1:8">
      <c r="A6074" s="146">
        <v>6058</v>
      </c>
      <c r="B6074" s="155"/>
      <c r="D6074" s="152"/>
      <c r="E6074" s="141" t="s">
        <v>1582</v>
      </c>
      <c r="F6074" s="143" t="s">
        <v>3253</v>
      </c>
      <c r="G6074" s="140"/>
      <c r="H6074" s="143" t="s">
        <v>3254</v>
      </c>
    </row>
    <row r="6075" spans="1:8">
      <c r="A6075" s="146">
        <v>6059</v>
      </c>
      <c r="B6075" s="155"/>
      <c r="D6075" s="152"/>
      <c r="E6075" s="141" t="s">
        <v>1582</v>
      </c>
      <c r="F6075" s="143" t="s">
        <v>3255</v>
      </c>
      <c r="G6075" s="140"/>
      <c r="H6075" s="143" t="s">
        <v>3256</v>
      </c>
    </row>
    <row r="6076" spans="1:8">
      <c r="A6076" s="146">
        <v>6060</v>
      </c>
      <c r="B6076" s="155"/>
      <c r="D6076" s="152"/>
      <c r="E6076" s="141" t="s">
        <v>1582</v>
      </c>
      <c r="F6076" s="143" t="s">
        <v>3257</v>
      </c>
      <c r="G6076" s="140"/>
      <c r="H6076" s="143" t="s">
        <v>3258</v>
      </c>
    </row>
    <row r="6077" spans="1:8">
      <c r="A6077" s="146">
        <v>6061</v>
      </c>
      <c r="B6077" s="155"/>
      <c r="D6077" s="152"/>
      <c r="E6077" s="141" t="s">
        <v>1582</v>
      </c>
      <c r="F6077" s="143" t="s">
        <v>3260</v>
      </c>
      <c r="G6077" s="140"/>
      <c r="H6077" s="143" t="s">
        <v>3250</v>
      </c>
    </row>
    <row r="6078" spans="1:8">
      <c r="A6078" s="146">
        <v>6062</v>
      </c>
      <c r="B6078" s="155"/>
      <c r="D6078" s="152"/>
      <c r="E6078" s="141" t="s">
        <v>1582</v>
      </c>
      <c r="F6078" s="143" t="s">
        <v>3261</v>
      </c>
      <c r="G6078" s="140"/>
      <c r="H6078" s="143" t="s">
        <v>3262</v>
      </c>
    </row>
    <row r="6079" spans="1:8">
      <c r="A6079" s="146">
        <v>6063</v>
      </c>
      <c r="B6079" s="155"/>
      <c r="D6079" s="152"/>
      <c r="E6079" s="141" t="s">
        <v>1582</v>
      </c>
      <c r="F6079" s="143" t="s">
        <v>3263</v>
      </c>
      <c r="G6079" s="140"/>
      <c r="H6079" s="143" t="s">
        <v>3264</v>
      </c>
    </row>
    <row r="6080" spans="1:8">
      <c r="A6080" s="146">
        <v>6064</v>
      </c>
      <c r="B6080" s="155"/>
      <c r="D6080" s="152"/>
      <c r="E6080" s="141" t="s">
        <v>1582</v>
      </c>
      <c r="F6080" s="143" t="s">
        <v>3265</v>
      </c>
      <c r="G6080" s="140"/>
      <c r="H6080" s="143" t="s">
        <v>3266</v>
      </c>
    </row>
    <row r="6081" spans="1:9">
      <c r="A6081" s="146">
        <v>6065</v>
      </c>
      <c r="B6081" s="155"/>
      <c r="D6081" s="152"/>
      <c r="E6081" s="141" t="s">
        <v>1582</v>
      </c>
      <c r="F6081" s="143" t="s">
        <v>3267</v>
      </c>
      <c r="G6081" s="140"/>
      <c r="H6081" s="143" t="s">
        <v>3268</v>
      </c>
    </row>
    <row r="6082" spans="1:9">
      <c r="A6082" s="146">
        <v>6066</v>
      </c>
      <c r="B6082" s="155"/>
      <c r="D6082" s="152"/>
      <c r="E6082" s="141" t="s">
        <v>1582</v>
      </c>
      <c r="F6082" s="143" t="s">
        <v>3269</v>
      </c>
      <c r="G6082" s="140"/>
      <c r="H6082" s="143" t="s">
        <v>3270</v>
      </c>
    </row>
    <row r="6083" spans="1:9">
      <c r="A6083" s="146">
        <v>6067</v>
      </c>
      <c r="B6083" s="155"/>
      <c r="D6083" s="152"/>
      <c r="E6083" s="141" t="s">
        <v>1582</v>
      </c>
      <c r="F6083" s="143" t="s">
        <v>3271</v>
      </c>
      <c r="G6083" s="140"/>
      <c r="H6083" s="143" t="s">
        <v>3272</v>
      </c>
    </row>
    <row r="6084" spans="1:9">
      <c r="A6084" s="146">
        <v>6068</v>
      </c>
      <c r="B6084" s="155"/>
      <c r="D6084" s="152"/>
      <c r="E6084" s="141" t="s">
        <v>1582</v>
      </c>
      <c r="F6084" s="143" t="s">
        <v>3273</v>
      </c>
      <c r="G6084" s="140"/>
      <c r="H6084" s="143" t="s">
        <v>3274</v>
      </c>
    </row>
    <row r="6085" spans="1:9">
      <c r="A6085" s="146">
        <v>6069</v>
      </c>
      <c r="B6085" s="155"/>
      <c r="D6085" s="152"/>
      <c r="E6085" s="141" t="s">
        <v>1582</v>
      </c>
      <c r="F6085" s="143" t="s">
        <v>3275</v>
      </c>
      <c r="G6085" s="140"/>
      <c r="H6085" s="143" t="s">
        <v>3276</v>
      </c>
    </row>
    <row r="6086" spans="1:9">
      <c r="A6086" s="146">
        <v>6070</v>
      </c>
      <c r="B6086" s="155"/>
      <c r="D6086" s="152"/>
      <c r="E6086" s="141" t="s">
        <v>1582</v>
      </c>
      <c r="F6086" s="143" t="s">
        <v>3277</v>
      </c>
      <c r="G6086" s="140"/>
      <c r="H6086" s="143" t="s">
        <v>3278</v>
      </c>
    </row>
    <row r="6087" spans="1:9">
      <c r="A6087" s="146">
        <v>6071</v>
      </c>
      <c r="B6087" s="155"/>
      <c r="D6087" s="152"/>
      <c r="E6087" s="141" t="s">
        <v>1582</v>
      </c>
      <c r="F6087" s="143" t="s">
        <v>3279</v>
      </c>
      <c r="G6087" s="140"/>
      <c r="H6087" s="143" t="s">
        <v>3280</v>
      </c>
    </row>
    <row r="6088" spans="1:9">
      <c r="A6088" s="146">
        <v>6072</v>
      </c>
      <c r="B6088" s="155"/>
      <c r="D6088" s="152"/>
      <c r="E6088" s="141" t="s">
        <v>1582</v>
      </c>
      <c r="F6088" s="143" t="s">
        <v>3281</v>
      </c>
      <c r="G6088" s="140"/>
      <c r="H6088" s="143" t="s">
        <v>3282</v>
      </c>
    </row>
    <row r="6089" spans="1:9">
      <c r="A6089" s="146">
        <v>6073</v>
      </c>
      <c r="B6089" s="155"/>
      <c r="D6089" s="152"/>
      <c r="E6089" s="141" t="s">
        <v>1582</v>
      </c>
      <c r="F6089" s="143" t="s">
        <v>3283</v>
      </c>
      <c r="G6089" s="140"/>
      <c r="H6089" s="143" t="s">
        <v>3284</v>
      </c>
    </row>
    <row r="6090" spans="1:9" ht="29">
      <c r="A6090" s="146">
        <v>6074</v>
      </c>
      <c r="B6090" s="155"/>
      <c r="D6090" s="152"/>
      <c r="E6090" s="141" t="s">
        <v>1582</v>
      </c>
      <c r="F6090" s="143" t="s">
        <v>7786</v>
      </c>
      <c r="G6090" s="140"/>
      <c r="H6090" s="143" t="s">
        <v>7787</v>
      </c>
    </row>
    <row r="6091" spans="1:9" ht="29">
      <c r="A6091" s="146">
        <v>6075</v>
      </c>
      <c r="B6091" s="155"/>
      <c r="D6091" s="152"/>
      <c r="E6091" s="141" t="s">
        <v>1582</v>
      </c>
      <c r="F6091" s="143" t="s">
        <v>7790</v>
      </c>
      <c r="G6091" s="140"/>
      <c r="H6091" s="143" t="s">
        <v>7791</v>
      </c>
      <c r="I6091" s="159" t="s">
        <v>7789</v>
      </c>
    </row>
    <row r="6092" spans="1:9">
      <c r="A6092" s="146">
        <v>6076</v>
      </c>
      <c r="B6092" s="155"/>
      <c r="D6092" s="152"/>
      <c r="E6092" s="141" t="s">
        <v>1582</v>
      </c>
      <c r="F6092" s="143" t="s">
        <v>3285</v>
      </c>
      <c r="G6092" s="140"/>
      <c r="H6092" s="143" t="s">
        <v>3286</v>
      </c>
    </row>
    <row r="6093" spans="1:9">
      <c r="A6093" s="146">
        <v>6077</v>
      </c>
      <c r="B6093" s="155"/>
      <c r="D6093" s="152"/>
      <c r="E6093" s="141" t="s">
        <v>1582</v>
      </c>
      <c r="F6093" s="143" t="s">
        <v>20001</v>
      </c>
      <c r="G6093" s="140"/>
      <c r="H6093" s="143" t="s">
        <v>3287</v>
      </c>
    </row>
    <row r="6094" spans="1:9">
      <c r="A6094" s="146">
        <v>6078</v>
      </c>
      <c r="B6094" s="155"/>
      <c r="D6094" s="152"/>
      <c r="E6094" s="141" t="s">
        <v>1582</v>
      </c>
      <c r="F6094" s="143" t="s">
        <v>3288</v>
      </c>
      <c r="G6094" s="140"/>
      <c r="H6094" s="143" t="s">
        <v>3289</v>
      </c>
    </row>
    <row r="6095" spans="1:9">
      <c r="A6095" s="146">
        <v>6079</v>
      </c>
      <c r="B6095" s="155"/>
      <c r="D6095" s="152"/>
      <c r="E6095" s="141" t="s">
        <v>1582</v>
      </c>
      <c r="F6095" s="143" t="s">
        <v>3290</v>
      </c>
      <c r="G6095" s="140"/>
      <c r="H6095" s="143" t="s">
        <v>3291</v>
      </c>
    </row>
    <row r="6096" spans="1:9">
      <c r="A6096" s="146">
        <v>6080</v>
      </c>
      <c r="B6096" s="155"/>
      <c r="D6096" s="152"/>
      <c r="E6096" s="141" t="s">
        <v>1582</v>
      </c>
      <c r="F6096" s="143" t="s">
        <v>3292</v>
      </c>
      <c r="G6096" s="140"/>
      <c r="H6096" s="143" t="s">
        <v>3293</v>
      </c>
    </row>
    <row r="6097" spans="1:8">
      <c r="A6097" s="146">
        <v>6081</v>
      </c>
      <c r="B6097" s="155"/>
      <c r="D6097" s="152"/>
      <c r="E6097" s="141" t="s">
        <v>1582</v>
      </c>
      <c r="F6097" s="143" t="s">
        <v>3294</v>
      </c>
      <c r="G6097" s="140"/>
      <c r="H6097" s="143" t="s">
        <v>3295</v>
      </c>
    </row>
    <row r="6098" spans="1:8">
      <c r="A6098" s="146">
        <v>6082</v>
      </c>
      <c r="B6098" s="155"/>
      <c r="D6098" s="152"/>
      <c r="E6098" s="141" t="s">
        <v>1582</v>
      </c>
      <c r="F6098" s="143" t="s">
        <v>3296</v>
      </c>
      <c r="G6098" s="140"/>
      <c r="H6098" s="143" t="s">
        <v>3297</v>
      </c>
    </row>
    <row r="6099" spans="1:8">
      <c r="A6099" s="146">
        <v>6083</v>
      </c>
      <c r="B6099" s="155"/>
      <c r="D6099" s="152"/>
      <c r="E6099" s="141" t="s">
        <v>1582</v>
      </c>
      <c r="F6099" s="143" t="s">
        <v>3298</v>
      </c>
      <c r="G6099" s="140"/>
      <c r="H6099" s="143" t="s">
        <v>3299</v>
      </c>
    </row>
    <row r="6100" spans="1:8">
      <c r="A6100" s="146">
        <v>6084</v>
      </c>
      <c r="B6100" s="155"/>
      <c r="D6100" s="152"/>
      <c r="E6100" s="141" t="s">
        <v>1582</v>
      </c>
      <c r="F6100" s="143" t="s">
        <v>3302</v>
      </c>
      <c r="G6100" s="140"/>
      <c r="H6100" s="143" t="s">
        <v>3303</v>
      </c>
    </row>
    <row r="6101" spans="1:8">
      <c r="A6101" s="146">
        <v>6085</v>
      </c>
      <c r="B6101" s="155"/>
      <c r="D6101" s="152"/>
      <c r="E6101" s="141" t="s">
        <v>1582</v>
      </c>
      <c r="F6101" s="143" t="s">
        <v>3304</v>
      </c>
      <c r="G6101" s="140"/>
      <c r="H6101" s="143" t="s">
        <v>3305</v>
      </c>
    </row>
    <row r="6102" spans="1:8">
      <c r="A6102" s="146">
        <v>6086</v>
      </c>
      <c r="B6102" s="155"/>
      <c r="D6102" s="152"/>
      <c r="E6102" s="141" t="s">
        <v>1582</v>
      </c>
      <c r="F6102" s="143" t="s">
        <v>3306</v>
      </c>
      <c r="G6102" s="140"/>
      <c r="H6102" s="143" t="s">
        <v>3307</v>
      </c>
    </row>
    <row r="6103" spans="1:8">
      <c r="A6103" s="146">
        <v>6087</v>
      </c>
      <c r="B6103" s="155"/>
      <c r="D6103" s="152"/>
      <c r="E6103" s="141" t="s">
        <v>1582</v>
      </c>
      <c r="F6103" s="143" t="s">
        <v>3308</v>
      </c>
      <c r="G6103" s="140"/>
      <c r="H6103" s="143" t="s">
        <v>3309</v>
      </c>
    </row>
    <row r="6104" spans="1:8">
      <c r="A6104" s="146">
        <v>6088</v>
      </c>
      <c r="B6104" s="155"/>
      <c r="D6104" s="152"/>
      <c r="E6104" s="141" t="s">
        <v>1582</v>
      </c>
      <c r="F6104" s="143" t="s">
        <v>3310</v>
      </c>
      <c r="G6104" s="140"/>
      <c r="H6104" s="143" t="s">
        <v>3311</v>
      </c>
    </row>
    <row r="6105" spans="1:8">
      <c r="A6105" s="146">
        <v>6089</v>
      </c>
      <c r="B6105" s="155"/>
      <c r="D6105" s="152"/>
      <c r="E6105" s="141" t="s">
        <v>1582</v>
      </c>
      <c r="F6105" s="143" t="s">
        <v>3312</v>
      </c>
      <c r="G6105" s="140"/>
      <c r="H6105" s="143" t="s">
        <v>23138</v>
      </c>
    </row>
    <row r="6106" spans="1:8">
      <c r="A6106" s="146">
        <v>6090</v>
      </c>
      <c r="B6106" s="155"/>
      <c r="D6106" s="152"/>
      <c r="E6106" s="141" t="s">
        <v>1582</v>
      </c>
      <c r="F6106" s="143" t="s">
        <v>3313</v>
      </c>
      <c r="G6106" s="140"/>
      <c r="H6106" s="143" t="s">
        <v>3314</v>
      </c>
    </row>
    <row r="6107" spans="1:8">
      <c r="A6107" s="146">
        <v>6091</v>
      </c>
      <c r="B6107" s="155"/>
      <c r="D6107" s="152"/>
      <c r="E6107" s="141" t="s">
        <v>1582</v>
      </c>
      <c r="F6107" s="143" t="s">
        <v>3315</v>
      </c>
      <c r="G6107" s="140"/>
      <c r="H6107" s="143" t="s">
        <v>3316</v>
      </c>
    </row>
    <row r="6108" spans="1:8">
      <c r="A6108" s="146">
        <v>6092</v>
      </c>
      <c r="B6108" s="155"/>
      <c r="D6108" s="152"/>
      <c r="E6108" s="141" t="s">
        <v>1582</v>
      </c>
      <c r="F6108" s="143" t="s">
        <v>3317</v>
      </c>
      <c r="G6108" s="140"/>
      <c r="H6108" s="143" t="s">
        <v>7788</v>
      </c>
    </row>
    <row r="6109" spans="1:8" ht="58">
      <c r="A6109" s="146">
        <v>6093</v>
      </c>
      <c r="B6109" s="155"/>
      <c r="D6109" s="152"/>
      <c r="E6109" s="141" t="s">
        <v>1582</v>
      </c>
      <c r="F6109" s="143" t="s">
        <v>21669</v>
      </c>
      <c r="G6109" s="140"/>
      <c r="H6109" s="143" t="s">
        <v>3318</v>
      </c>
    </row>
    <row r="6110" spans="1:8">
      <c r="A6110" s="146">
        <v>6094</v>
      </c>
      <c r="B6110" s="155"/>
      <c r="D6110" s="152"/>
      <c r="E6110" s="141" t="s">
        <v>1582</v>
      </c>
      <c r="F6110" s="143" t="s">
        <v>7121</v>
      </c>
      <c r="G6110" s="140"/>
      <c r="H6110" s="143" t="s">
        <v>7122</v>
      </c>
    </row>
    <row r="6111" spans="1:8">
      <c r="A6111" s="146">
        <v>6095</v>
      </c>
      <c r="B6111" s="155"/>
      <c r="D6111" s="152"/>
      <c r="E6111" s="141" t="s">
        <v>1582</v>
      </c>
      <c r="F6111" s="143" t="s">
        <v>1603</v>
      </c>
      <c r="G6111" s="140"/>
      <c r="H6111" s="143" t="s">
        <v>1604</v>
      </c>
    </row>
    <row r="6112" spans="1:8">
      <c r="A6112" s="146">
        <v>6096</v>
      </c>
      <c r="B6112" s="155"/>
      <c r="D6112" s="152"/>
      <c r="E6112" s="141" t="s">
        <v>1582</v>
      </c>
      <c r="F6112" s="143" t="s">
        <v>1605</v>
      </c>
      <c r="G6112" s="140"/>
      <c r="H6112" s="143" t="s">
        <v>1606</v>
      </c>
    </row>
    <row r="6113" spans="1:8">
      <c r="A6113" s="146">
        <v>6097</v>
      </c>
      <c r="B6113" s="155"/>
      <c r="D6113" s="152"/>
      <c r="E6113" s="141" t="s">
        <v>1582</v>
      </c>
      <c r="F6113" s="143" t="s">
        <v>1609</v>
      </c>
      <c r="G6113" s="140"/>
      <c r="H6113" s="143" t="s">
        <v>1610</v>
      </c>
    </row>
    <row r="6114" spans="1:8">
      <c r="A6114" s="146">
        <v>6098</v>
      </c>
      <c r="B6114" s="155"/>
      <c r="D6114" s="152"/>
      <c r="E6114" s="141" t="s">
        <v>1582</v>
      </c>
      <c r="F6114" s="143" t="s">
        <v>1611</v>
      </c>
      <c r="G6114" s="140"/>
      <c r="H6114" s="143" t="s">
        <v>1612</v>
      </c>
    </row>
    <row r="6115" spans="1:8">
      <c r="A6115" s="146">
        <v>6099</v>
      </c>
      <c r="B6115" s="155"/>
      <c r="D6115" s="152"/>
      <c r="E6115" s="141" t="s">
        <v>1582</v>
      </c>
      <c r="F6115" s="143" t="s">
        <v>1613</v>
      </c>
      <c r="G6115" s="140"/>
      <c r="H6115" s="143" t="s">
        <v>1614</v>
      </c>
    </row>
    <row r="6116" spans="1:8">
      <c r="A6116" s="146">
        <v>6100</v>
      </c>
      <c r="B6116" s="155"/>
      <c r="D6116" s="152"/>
      <c r="E6116" s="141" t="s">
        <v>1582</v>
      </c>
      <c r="F6116" s="143" t="s">
        <v>1615</v>
      </c>
      <c r="G6116" s="140"/>
      <c r="H6116" s="143" t="s">
        <v>1616</v>
      </c>
    </row>
    <row r="6117" spans="1:8">
      <c r="A6117" s="146">
        <v>6101</v>
      </c>
      <c r="B6117" s="155"/>
      <c r="D6117" s="152"/>
      <c r="E6117" s="141" t="s">
        <v>1582</v>
      </c>
      <c r="F6117" s="143" t="s">
        <v>1620</v>
      </c>
      <c r="G6117" s="140"/>
      <c r="H6117" s="143" t="s">
        <v>1621</v>
      </c>
    </row>
    <row r="6118" spans="1:8">
      <c r="A6118" s="146">
        <v>6102</v>
      </c>
      <c r="B6118" s="155"/>
      <c r="D6118" s="152"/>
      <c r="E6118" s="141" t="s">
        <v>1582</v>
      </c>
      <c r="F6118" s="143" t="s">
        <v>1624</v>
      </c>
      <c r="G6118" s="140"/>
      <c r="H6118" s="143" t="s">
        <v>1625</v>
      </c>
    </row>
    <row r="6119" spans="1:8">
      <c r="A6119" s="146">
        <v>6103</v>
      </c>
      <c r="B6119" s="155"/>
      <c r="D6119" s="152"/>
      <c r="E6119" s="141" t="s">
        <v>1582</v>
      </c>
      <c r="F6119" s="143" t="s">
        <v>7495</v>
      </c>
      <c r="G6119" s="140"/>
      <c r="H6119" s="143" t="s">
        <v>7496</v>
      </c>
    </row>
    <row r="6120" spans="1:8">
      <c r="A6120" s="146">
        <v>6104</v>
      </c>
      <c r="B6120" s="155"/>
      <c r="D6120" s="152"/>
      <c r="E6120" s="141" t="s">
        <v>1582</v>
      </c>
      <c r="F6120" s="143" t="s">
        <v>1633</v>
      </c>
      <c r="G6120" s="140"/>
      <c r="H6120" s="143" t="s">
        <v>1634</v>
      </c>
    </row>
    <row r="6121" spans="1:8">
      <c r="A6121" s="146">
        <v>6105</v>
      </c>
      <c r="B6121" s="155"/>
      <c r="D6121" s="152"/>
      <c r="E6121" s="141" t="s">
        <v>1582</v>
      </c>
      <c r="F6121" s="143" t="s">
        <v>1637</v>
      </c>
      <c r="G6121" s="140"/>
      <c r="H6121" s="143" t="s">
        <v>1638</v>
      </c>
    </row>
    <row r="6122" spans="1:8">
      <c r="A6122" s="146">
        <v>6106</v>
      </c>
      <c r="B6122" s="155"/>
      <c r="C6122" t="s">
        <v>16509</v>
      </c>
      <c r="D6122" s="152"/>
      <c r="E6122" s="141" t="s">
        <v>1582</v>
      </c>
      <c r="F6122" s="143" t="s">
        <v>1639</v>
      </c>
      <c r="G6122" s="140"/>
      <c r="H6122" s="143" t="s">
        <v>1640</v>
      </c>
    </row>
    <row r="6123" spans="1:8">
      <c r="A6123" s="146">
        <v>6107</v>
      </c>
      <c r="B6123" s="155"/>
      <c r="D6123" s="152"/>
      <c r="E6123" s="141" t="s">
        <v>1582</v>
      </c>
      <c r="F6123" s="143" t="s">
        <v>1641</v>
      </c>
      <c r="G6123" s="140"/>
      <c r="H6123" s="143" t="s">
        <v>1642</v>
      </c>
    </row>
    <row r="6124" spans="1:8">
      <c r="A6124" s="146">
        <v>6108</v>
      </c>
      <c r="B6124" s="155"/>
      <c r="D6124" s="152"/>
      <c r="E6124" s="141" t="s">
        <v>1582</v>
      </c>
      <c r="F6124" s="143" t="s">
        <v>7891</v>
      </c>
      <c r="G6124" s="140"/>
      <c r="H6124" s="143" t="s">
        <v>7892</v>
      </c>
    </row>
    <row r="6125" spans="1:8">
      <c r="A6125" s="146">
        <v>6109</v>
      </c>
      <c r="B6125" s="155"/>
      <c r="D6125" s="152"/>
      <c r="E6125" s="141" t="s">
        <v>1582</v>
      </c>
      <c r="F6125" s="143" t="s">
        <v>914</v>
      </c>
      <c r="G6125" s="140"/>
      <c r="H6125" s="143" t="s">
        <v>7890</v>
      </c>
    </row>
    <row r="6126" spans="1:8">
      <c r="A6126" s="146">
        <v>6110</v>
      </c>
      <c r="B6126" s="155"/>
      <c r="D6126" s="152"/>
      <c r="E6126" s="141" t="s">
        <v>1582</v>
      </c>
      <c r="F6126" s="143" t="s">
        <v>7888</v>
      </c>
      <c r="G6126" s="140"/>
      <c r="H6126" s="143" t="s">
        <v>7889</v>
      </c>
    </row>
    <row r="6127" spans="1:8">
      <c r="A6127" s="146">
        <v>6111</v>
      </c>
      <c r="B6127" s="155"/>
      <c r="D6127" s="152"/>
      <c r="E6127" s="141" t="s">
        <v>1582</v>
      </c>
      <c r="F6127" s="143" t="s">
        <v>7893</v>
      </c>
      <c r="G6127" s="140"/>
      <c r="H6127" s="143" t="s">
        <v>7894</v>
      </c>
    </row>
    <row r="6128" spans="1:8">
      <c r="A6128" s="146">
        <v>6112</v>
      </c>
      <c r="B6128" s="155"/>
      <c r="D6128" s="152"/>
      <c r="E6128" s="141" t="s">
        <v>1582</v>
      </c>
      <c r="F6128" s="143" t="s">
        <v>8664</v>
      </c>
      <c r="G6128" s="140"/>
      <c r="H6128" s="143" t="s">
        <v>8665</v>
      </c>
    </row>
    <row r="6129" spans="1:8">
      <c r="A6129" s="146">
        <v>6113</v>
      </c>
      <c r="B6129" s="155"/>
      <c r="D6129" s="152"/>
      <c r="E6129" s="141" t="s">
        <v>1582</v>
      </c>
      <c r="F6129" s="143" t="s">
        <v>8772</v>
      </c>
      <c r="G6129" s="140"/>
      <c r="H6129" s="143" t="s">
        <v>8773</v>
      </c>
    </row>
    <row r="6130" spans="1:8">
      <c r="A6130" s="146">
        <v>6114</v>
      </c>
      <c r="B6130" s="155"/>
      <c r="D6130" s="152"/>
      <c r="E6130" s="141" t="s">
        <v>1582</v>
      </c>
      <c r="F6130" s="143" t="s">
        <v>14059</v>
      </c>
      <c r="G6130" s="140"/>
      <c r="H6130" s="143" t="s">
        <v>14060</v>
      </c>
    </row>
    <row r="6131" spans="1:8">
      <c r="A6131" s="146">
        <v>6115</v>
      </c>
      <c r="B6131" s="155"/>
      <c r="D6131" s="152"/>
      <c r="E6131" s="141" t="s">
        <v>1582</v>
      </c>
      <c r="F6131" s="143" t="s">
        <v>14120</v>
      </c>
      <c r="G6131" s="140"/>
      <c r="H6131" s="143" t="s">
        <v>14121</v>
      </c>
    </row>
    <row r="6132" spans="1:8">
      <c r="A6132" s="146">
        <v>6116</v>
      </c>
      <c r="B6132" s="155"/>
      <c r="D6132" s="152"/>
      <c r="E6132" s="141" t="s">
        <v>1582</v>
      </c>
      <c r="F6132" s="143" t="s">
        <v>14184</v>
      </c>
      <c r="G6132" s="140"/>
      <c r="H6132" s="143" t="s">
        <v>14185</v>
      </c>
    </row>
    <row r="6133" spans="1:8" ht="58">
      <c r="A6133" s="146">
        <v>6117</v>
      </c>
      <c r="B6133" s="155"/>
      <c r="D6133" s="152"/>
      <c r="E6133" s="141" t="s">
        <v>1582</v>
      </c>
      <c r="F6133" s="143" t="s">
        <v>21370</v>
      </c>
      <c r="G6133" s="140"/>
      <c r="H6133" s="143" t="s">
        <v>14554</v>
      </c>
    </row>
    <row r="6134" spans="1:8">
      <c r="A6134" s="146">
        <v>6118</v>
      </c>
      <c r="B6134" s="155"/>
      <c r="D6134" s="152"/>
      <c r="E6134" s="141" t="s">
        <v>1582</v>
      </c>
      <c r="F6134" s="143" t="s">
        <v>14560</v>
      </c>
      <c r="G6134" s="140"/>
      <c r="H6134" s="143" t="s">
        <v>14559</v>
      </c>
    </row>
    <row r="6135" spans="1:8">
      <c r="A6135" s="146">
        <v>6119</v>
      </c>
      <c r="B6135" s="155"/>
      <c r="D6135" s="152"/>
      <c r="E6135" s="141" t="s">
        <v>1582</v>
      </c>
      <c r="F6135" s="143" t="s">
        <v>14609</v>
      </c>
      <c r="G6135" s="140"/>
      <c r="H6135" s="143" t="s">
        <v>14610</v>
      </c>
    </row>
    <row r="6136" spans="1:8">
      <c r="A6136" s="146">
        <v>6120</v>
      </c>
      <c r="B6136" s="155"/>
      <c r="D6136" s="152"/>
      <c r="E6136" s="141" t="s">
        <v>1582</v>
      </c>
      <c r="F6136" s="143" t="s">
        <v>14657</v>
      </c>
      <c r="G6136" s="140"/>
      <c r="H6136" s="143" t="s">
        <v>14658</v>
      </c>
    </row>
    <row r="6137" spans="1:8">
      <c r="A6137" s="146">
        <v>6121</v>
      </c>
      <c r="B6137" s="155"/>
      <c r="D6137" s="152"/>
      <c r="E6137" s="141" t="s">
        <v>1582</v>
      </c>
      <c r="F6137" s="143" t="s">
        <v>14674</v>
      </c>
      <c r="G6137" s="140"/>
      <c r="H6137" s="143" t="s">
        <v>14675</v>
      </c>
    </row>
    <row r="6138" spans="1:8">
      <c r="A6138" s="146">
        <v>6122</v>
      </c>
      <c r="B6138" s="155"/>
      <c r="D6138" s="152"/>
      <c r="E6138" s="141" t="s">
        <v>1582</v>
      </c>
      <c r="F6138" s="143" t="s">
        <v>14703</v>
      </c>
      <c r="G6138" s="140"/>
      <c r="H6138" s="143" t="s">
        <v>14704</v>
      </c>
    </row>
    <row r="6139" spans="1:8">
      <c r="A6139" s="146">
        <v>6123</v>
      </c>
      <c r="B6139" s="155"/>
      <c r="D6139" s="152"/>
      <c r="E6139" s="141" t="s">
        <v>1582</v>
      </c>
      <c r="F6139" s="143" t="s">
        <v>14833</v>
      </c>
      <c r="G6139" s="140"/>
      <c r="H6139" s="143" t="s">
        <v>14834</v>
      </c>
    </row>
    <row r="6140" spans="1:8">
      <c r="A6140" s="146">
        <v>6124</v>
      </c>
      <c r="B6140" s="155"/>
      <c r="D6140" s="152"/>
      <c r="E6140" s="141" t="s">
        <v>1582</v>
      </c>
      <c r="F6140" s="143" t="s">
        <v>14929</v>
      </c>
      <c r="G6140" s="140"/>
      <c r="H6140" s="143" t="s">
        <v>14930</v>
      </c>
    </row>
    <row r="6141" spans="1:8">
      <c r="A6141" s="146">
        <v>6125</v>
      </c>
      <c r="B6141" s="155"/>
      <c r="D6141" s="152"/>
      <c r="E6141" s="141" t="s">
        <v>1582</v>
      </c>
      <c r="F6141" s="143" t="s">
        <v>14937</v>
      </c>
      <c r="G6141" s="140"/>
      <c r="H6141" s="143" t="s">
        <v>14938</v>
      </c>
    </row>
    <row r="6142" spans="1:8">
      <c r="A6142" s="146">
        <v>6126</v>
      </c>
      <c r="B6142" s="155"/>
      <c r="D6142" s="152"/>
      <c r="E6142" s="141" t="s">
        <v>1582</v>
      </c>
      <c r="F6142" s="143" t="s">
        <v>14981</v>
      </c>
      <c r="G6142" s="140"/>
      <c r="H6142" s="143" t="s">
        <v>14982</v>
      </c>
    </row>
    <row r="6143" spans="1:8">
      <c r="A6143" s="146">
        <v>6127</v>
      </c>
      <c r="B6143" s="155"/>
      <c r="D6143" s="152"/>
      <c r="E6143" s="141" t="s">
        <v>1582</v>
      </c>
      <c r="F6143" s="143" t="s">
        <v>14983</v>
      </c>
      <c r="G6143" s="140"/>
      <c r="H6143" s="143" t="s">
        <v>14984</v>
      </c>
    </row>
    <row r="6144" spans="1:8">
      <c r="A6144" s="146">
        <v>6128</v>
      </c>
      <c r="B6144" s="155"/>
      <c r="D6144" s="152"/>
      <c r="E6144" s="141" t="s">
        <v>1582</v>
      </c>
      <c r="F6144" s="143" t="s">
        <v>14992</v>
      </c>
      <c r="G6144" s="140"/>
      <c r="H6144" s="143" t="s">
        <v>14993</v>
      </c>
    </row>
    <row r="6145" spans="1:8">
      <c r="A6145" s="146">
        <v>6129</v>
      </c>
      <c r="B6145" s="155"/>
      <c r="C6145" t="s">
        <v>7570</v>
      </c>
      <c r="D6145" s="152"/>
      <c r="E6145" s="141" t="s">
        <v>1582</v>
      </c>
      <c r="F6145" s="143" t="s">
        <v>15069</v>
      </c>
      <c r="G6145" s="140"/>
      <c r="H6145" s="143" t="s">
        <v>15070</v>
      </c>
    </row>
    <row r="6146" spans="1:8">
      <c r="A6146" s="146">
        <v>6130</v>
      </c>
      <c r="B6146" s="155"/>
      <c r="D6146" s="152"/>
      <c r="E6146" s="141" t="s">
        <v>1582</v>
      </c>
      <c r="F6146" s="143" t="s">
        <v>15073</v>
      </c>
      <c r="G6146" s="140"/>
      <c r="H6146" s="143" t="s">
        <v>15074</v>
      </c>
    </row>
    <row r="6147" spans="1:8">
      <c r="A6147" s="146">
        <v>6131</v>
      </c>
      <c r="B6147" s="155"/>
      <c r="C6147" t="s">
        <v>11952</v>
      </c>
      <c r="D6147" s="152"/>
      <c r="E6147" s="141" t="s">
        <v>1582</v>
      </c>
      <c r="F6147" s="143" t="s">
        <v>15088</v>
      </c>
      <c r="G6147" s="140"/>
      <c r="H6147" s="143" t="s">
        <v>15089</v>
      </c>
    </row>
    <row r="6148" spans="1:8">
      <c r="A6148" s="146">
        <v>6132</v>
      </c>
      <c r="B6148" s="155"/>
      <c r="C6148" t="s">
        <v>15086</v>
      </c>
      <c r="D6148" s="152"/>
      <c r="E6148" s="141" t="s">
        <v>1582</v>
      </c>
      <c r="F6148" s="143" t="s">
        <v>15091</v>
      </c>
      <c r="G6148" s="140"/>
      <c r="H6148" s="143" t="s">
        <v>15090</v>
      </c>
    </row>
    <row r="6149" spans="1:8">
      <c r="A6149" s="146">
        <v>6133</v>
      </c>
      <c r="B6149" s="155"/>
      <c r="D6149" s="152"/>
      <c r="E6149" s="141" t="s">
        <v>1582</v>
      </c>
      <c r="F6149" s="143" t="s">
        <v>15113</v>
      </c>
      <c r="G6149" s="140"/>
      <c r="H6149" s="143" t="s">
        <v>15114</v>
      </c>
    </row>
    <row r="6150" spans="1:8">
      <c r="A6150" s="146">
        <v>6134</v>
      </c>
      <c r="B6150" s="155"/>
      <c r="D6150" s="152"/>
      <c r="E6150" s="141" t="s">
        <v>1582</v>
      </c>
      <c r="F6150" s="143" t="s">
        <v>15170</v>
      </c>
      <c r="G6150" s="140"/>
      <c r="H6150" s="143" t="s">
        <v>15171</v>
      </c>
    </row>
    <row r="6151" spans="1:8">
      <c r="A6151" s="146">
        <v>6135</v>
      </c>
      <c r="B6151" s="155"/>
      <c r="D6151" s="152"/>
      <c r="E6151" s="141" t="s">
        <v>1582</v>
      </c>
      <c r="F6151" s="143" t="s">
        <v>15382</v>
      </c>
      <c r="G6151" s="140"/>
      <c r="H6151" s="143" t="s">
        <v>15381</v>
      </c>
    </row>
    <row r="6152" spans="1:8">
      <c r="A6152" s="146">
        <v>6136</v>
      </c>
      <c r="B6152" s="155"/>
      <c r="D6152" s="152"/>
      <c r="E6152" s="141" t="s">
        <v>1582</v>
      </c>
      <c r="F6152" s="143" t="s">
        <v>15722</v>
      </c>
      <c r="G6152" s="140"/>
      <c r="H6152" s="143" t="s">
        <v>15724</v>
      </c>
    </row>
    <row r="6153" spans="1:8">
      <c r="A6153" s="146">
        <v>6137</v>
      </c>
      <c r="B6153" s="155"/>
      <c r="D6153" s="152"/>
      <c r="E6153" s="141" t="s">
        <v>1582</v>
      </c>
      <c r="F6153" s="143" t="s">
        <v>15723</v>
      </c>
      <c r="G6153" s="140"/>
      <c r="H6153" s="143" t="s">
        <v>15725</v>
      </c>
    </row>
    <row r="6154" spans="1:8">
      <c r="A6154" s="146">
        <v>6138</v>
      </c>
      <c r="B6154" s="155"/>
      <c r="D6154" s="152"/>
      <c r="E6154" s="141" t="s">
        <v>1582</v>
      </c>
      <c r="F6154" s="143" t="s">
        <v>15726</v>
      </c>
      <c r="G6154" s="140"/>
      <c r="H6154" s="143" t="s">
        <v>15727</v>
      </c>
    </row>
    <row r="6155" spans="1:8">
      <c r="A6155" s="146">
        <v>6139</v>
      </c>
      <c r="B6155" s="155"/>
      <c r="D6155" s="152"/>
      <c r="E6155" s="141" t="s">
        <v>1582</v>
      </c>
      <c r="F6155" s="143" t="s">
        <v>15729</v>
      </c>
      <c r="G6155" s="140"/>
      <c r="H6155" s="143" t="s">
        <v>15728</v>
      </c>
    </row>
    <row r="6156" spans="1:8">
      <c r="A6156" s="146">
        <v>6140</v>
      </c>
      <c r="B6156" s="155"/>
      <c r="D6156" s="152"/>
      <c r="E6156" s="141" t="s">
        <v>1582</v>
      </c>
      <c r="F6156" s="143" t="s">
        <v>15762</v>
      </c>
      <c r="G6156" s="140"/>
      <c r="H6156" s="143" t="s">
        <v>15761</v>
      </c>
    </row>
    <row r="6157" spans="1:8">
      <c r="A6157" s="146">
        <v>6141</v>
      </c>
      <c r="B6157" s="155"/>
      <c r="D6157" s="152"/>
      <c r="E6157" s="141" t="s">
        <v>1582</v>
      </c>
      <c r="F6157" s="143" t="s">
        <v>15850</v>
      </c>
      <c r="G6157" s="140"/>
      <c r="H6157" s="143" t="s">
        <v>15851</v>
      </c>
    </row>
    <row r="6158" spans="1:8">
      <c r="A6158" s="146">
        <v>6142</v>
      </c>
      <c r="B6158" s="155"/>
      <c r="D6158" s="152"/>
      <c r="E6158" s="141" t="s">
        <v>1582</v>
      </c>
      <c r="F6158" s="143" t="s">
        <v>15852</v>
      </c>
      <c r="G6158" s="140"/>
      <c r="H6158" s="143" t="s">
        <v>15853</v>
      </c>
    </row>
    <row r="6159" spans="1:8">
      <c r="A6159" s="146">
        <v>6143</v>
      </c>
      <c r="B6159" s="155"/>
      <c r="D6159" s="152"/>
      <c r="E6159" s="141" t="s">
        <v>1582</v>
      </c>
      <c r="F6159" s="143" t="s">
        <v>15854</v>
      </c>
      <c r="G6159" s="140"/>
      <c r="H6159" s="143" t="s">
        <v>15855</v>
      </c>
    </row>
    <row r="6160" spans="1:8">
      <c r="A6160" s="146">
        <v>6144</v>
      </c>
      <c r="B6160" s="155"/>
      <c r="D6160" s="152"/>
      <c r="E6160" s="141" t="s">
        <v>1582</v>
      </c>
      <c r="F6160" s="143" t="s">
        <v>16164</v>
      </c>
      <c r="G6160" s="140"/>
      <c r="H6160" s="143" t="s">
        <v>16165</v>
      </c>
    </row>
    <row r="6161" spans="1:8">
      <c r="A6161" s="146">
        <v>6145</v>
      </c>
      <c r="B6161" s="155"/>
      <c r="D6161" s="152"/>
      <c r="E6161" s="141" t="s">
        <v>1582</v>
      </c>
      <c r="F6161" s="143" t="s">
        <v>16178</v>
      </c>
      <c r="G6161" s="140"/>
      <c r="H6161" s="143" t="s">
        <v>16179</v>
      </c>
    </row>
    <row r="6162" spans="1:8">
      <c r="A6162" s="146">
        <v>6146</v>
      </c>
      <c r="B6162" s="155"/>
      <c r="D6162" s="152"/>
      <c r="E6162" s="141" t="s">
        <v>1582</v>
      </c>
      <c r="F6162" s="143" t="s">
        <v>21452</v>
      </c>
      <c r="G6162" s="140"/>
      <c r="H6162" s="143" t="s">
        <v>21453</v>
      </c>
    </row>
    <row r="6163" spans="1:8">
      <c r="A6163" s="146">
        <v>6147</v>
      </c>
      <c r="B6163" s="155"/>
      <c r="D6163" s="152"/>
      <c r="E6163" s="141" t="s">
        <v>1582</v>
      </c>
      <c r="F6163" s="143" t="s">
        <v>16408</v>
      </c>
      <c r="G6163" s="140"/>
      <c r="H6163" s="143" t="s">
        <v>16409</v>
      </c>
    </row>
    <row r="6164" spans="1:8">
      <c r="A6164" s="146">
        <v>6148</v>
      </c>
      <c r="B6164" s="155"/>
      <c r="C6164" t="s">
        <v>16509</v>
      </c>
      <c r="D6164" s="152"/>
      <c r="E6164" s="141" t="s">
        <v>1582</v>
      </c>
      <c r="F6164" s="143" t="s">
        <v>16507</v>
      </c>
      <c r="G6164" s="140"/>
      <c r="H6164" s="143" t="s">
        <v>16508</v>
      </c>
    </row>
    <row r="6165" spans="1:8">
      <c r="A6165" s="146">
        <v>6149</v>
      </c>
      <c r="B6165" s="155"/>
      <c r="C6165" t="s">
        <v>16509</v>
      </c>
      <c r="D6165" s="152"/>
      <c r="E6165" s="141" t="s">
        <v>1582</v>
      </c>
      <c r="F6165" s="143" t="s">
        <v>16510</v>
      </c>
      <c r="G6165" s="140"/>
      <c r="H6165" s="143" t="s">
        <v>16511</v>
      </c>
    </row>
    <row r="6166" spans="1:8">
      <c r="A6166" s="146">
        <v>6150</v>
      </c>
      <c r="B6166" s="155"/>
      <c r="C6166" t="s">
        <v>16509</v>
      </c>
      <c r="D6166" s="152"/>
      <c r="E6166" s="141" t="s">
        <v>1582</v>
      </c>
      <c r="F6166" s="143" t="s">
        <v>16512</v>
      </c>
      <c r="G6166" s="140"/>
      <c r="H6166" s="143" t="s">
        <v>16513</v>
      </c>
    </row>
    <row r="6167" spans="1:8">
      <c r="A6167" s="146">
        <v>6151</v>
      </c>
      <c r="B6167" s="155"/>
      <c r="D6167" s="152"/>
      <c r="E6167" s="141" t="s">
        <v>1582</v>
      </c>
      <c r="F6167" s="143" t="s">
        <v>16604</v>
      </c>
      <c r="G6167" s="140"/>
      <c r="H6167" s="143" t="s">
        <v>16603</v>
      </c>
    </row>
    <row r="6168" spans="1:8">
      <c r="A6168" s="146">
        <v>6152</v>
      </c>
      <c r="B6168" s="155"/>
      <c r="D6168" s="152"/>
      <c r="E6168" s="141" t="s">
        <v>1582</v>
      </c>
      <c r="F6168" s="143" t="s">
        <v>16623</v>
      </c>
      <c r="G6168" s="140"/>
      <c r="H6168" s="143" t="s">
        <v>16624</v>
      </c>
    </row>
    <row r="6169" spans="1:8">
      <c r="A6169" s="146">
        <v>6153</v>
      </c>
      <c r="B6169" s="155"/>
      <c r="D6169" s="152"/>
      <c r="E6169" s="141" t="s">
        <v>1582</v>
      </c>
      <c r="F6169" s="143" t="s">
        <v>16639</v>
      </c>
      <c r="G6169" s="140"/>
      <c r="H6169" s="143" t="s">
        <v>16640</v>
      </c>
    </row>
    <row r="6170" spans="1:8">
      <c r="A6170" s="146">
        <v>6154</v>
      </c>
      <c r="B6170" s="155"/>
      <c r="D6170" s="152"/>
      <c r="E6170" s="141" t="s">
        <v>1582</v>
      </c>
      <c r="F6170" s="143" t="s">
        <v>16717</v>
      </c>
      <c r="G6170" s="140"/>
      <c r="H6170" s="143" t="s">
        <v>16718</v>
      </c>
    </row>
    <row r="6171" spans="1:8">
      <c r="A6171" s="146">
        <v>6155</v>
      </c>
      <c r="B6171" s="155"/>
      <c r="D6171" s="152"/>
      <c r="E6171" s="141" t="s">
        <v>1582</v>
      </c>
      <c r="F6171" s="143" t="s">
        <v>16790</v>
      </c>
      <c r="G6171" s="140"/>
      <c r="H6171" s="143" t="s">
        <v>16791</v>
      </c>
    </row>
    <row r="6172" spans="1:8">
      <c r="A6172" s="146">
        <v>6156</v>
      </c>
      <c r="B6172" s="155"/>
      <c r="D6172" s="152"/>
      <c r="E6172" s="141" t="s">
        <v>1582</v>
      </c>
      <c r="F6172" s="143" t="s">
        <v>16799</v>
      </c>
      <c r="G6172" s="140"/>
      <c r="H6172" s="143" t="s">
        <v>16800</v>
      </c>
    </row>
    <row r="6173" spans="1:8">
      <c r="A6173" s="146">
        <v>6157</v>
      </c>
      <c r="B6173" s="155"/>
      <c r="D6173" s="152"/>
      <c r="E6173" s="141" t="s">
        <v>1582</v>
      </c>
      <c r="F6173" s="143" t="s">
        <v>16804</v>
      </c>
      <c r="G6173" s="140"/>
      <c r="H6173" s="143" t="s">
        <v>16803</v>
      </c>
    </row>
    <row r="6174" spans="1:8">
      <c r="A6174" s="146">
        <v>6158</v>
      </c>
      <c r="B6174" s="155"/>
      <c r="D6174" s="152" t="s">
        <v>551</v>
      </c>
      <c r="E6174" s="141" t="s">
        <v>1582</v>
      </c>
      <c r="F6174" s="143" t="s">
        <v>16805</v>
      </c>
      <c r="G6174" s="140"/>
      <c r="H6174" s="143" t="s">
        <v>16806</v>
      </c>
    </row>
    <row r="6175" spans="1:8">
      <c r="A6175" s="146">
        <v>6159</v>
      </c>
      <c r="B6175" s="155"/>
      <c r="D6175" s="152"/>
      <c r="E6175" s="141" t="s">
        <v>1582</v>
      </c>
      <c r="F6175" s="143" t="s">
        <v>16811</v>
      </c>
      <c r="G6175" s="140"/>
      <c r="H6175" s="143" t="s">
        <v>16812</v>
      </c>
    </row>
    <row r="6176" spans="1:8">
      <c r="A6176" s="146">
        <v>6160</v>
      </c>
      <c r="B6176" s="155"/>
      <c r="D6176" s="152"/>
      <c r="E6176" s="141" t="s">
        <v>1582</v>
      </c>
      <c r="F6176" s="143" t="s">
        <v>16813</v>
      </c>
      <c r="G6176" s="140"/>
      <c r="H6176" s="143" t="s">
        <v>16814</v>
      </c>
    </row>
    <row r="6177" spans="1:8" ht="72.5">
      <c r="A6177" s="146">
        <v>6161</v>
      </c>
      <c r="B6177" s="155"/>
      <c r="D6177" s="152"/>
      <c r="E6177" s="141" t="s">
        <v>1582</v>
      </c>
      <c r="F6177" s="143" t="s">
        <v>21474</v>
      </c>
      <c r="G6177" s="140"/>
      <c r="H6177" s="143" t="s">
        <v>16819</v>
      </c>
    </row>
    <row r="6178" spans="1:8">
      <c r="A6178" s="146">
        <v>6162</v>
      </c>
      <c r="B6178" s="155"/>
      <c r="D6178" s="152"/>
      <c r="E6178" s="141" t="s">
        <v>1582</v>
      </c>
      <c r="F6178" s="143" t="s">
        <v>16862</v>
      </c>
      <c r="G6178" s="140"/>
      <c r="H6178" s="143" t="s">
        <v>16863</v>
      </c>
    </row>
    <row r="6179" spans="1:8">
      <c r="A6179" s="146">
        <v>6163</v>
      </c>
      <c r="B6179" s="155"/>
      <c r="D6179" s="152"/>
      <c r="E6179" s="141" t="s">
        <v>1582</v>
      </c>
      <c r="F6179" s="143" t="s">
        <v>16865</v>
      </c>
      <c r="G6179" s="140"/>
      <c r="H6179" s="143" t="s">
        <v>16864</v>
      </c>
    </row>
    <row r="6180" spans="1:8">
      <c r="A6180" s="146">
        <v>6164</v>
      </c>
      <c r="B6180" s="155"/>
      <c r="D6180" s="152"/>
      <c r="E6180" s="141" t="s">
        <v>1582</v>
      </c>
      <c r="F6180" s="143" t="s">
        <v>16932</v>
      </c>
      <c r="G6180" s="140"/>
      <c r="H6180" s="143" t="s">
        <v>16933</v>
      </c>
    </row>
    <row r="6181" spans="1:8">
      <c r="A6181" s="146">
        <v>6165</v>
      </c>
      <c r="B6181" s="155"/>
      <c r="D6181" s="152"/>
      <c r="E6181" s="141" t="s">
        <v>1582</v>
      </c>
      <c r="F6181" s="143" t="s">
        <v>16944</v>
      </c>
      <c r="G6181" s="140"/>
      <c r="H6181" s="143" t="s">
        <v>16945</v>
      </c>
    </row>
    <row r="6182" spans="1:8">
      <c r="A6182" s="146">
        <v>6166</v>
      </c>
      <c r="B6182" s="155"/>
      <c r="D6182" s="152"/>
      <c r="E6182" s="141" t="s">
        <v>1582</v>
      </c>
      <c r="F6182" s="143" t="s">
        <v>17012</v>
      </c>
      <c r="G6182" s="140"/>
      <c r="H6182" s="143" t="s">
        <v>17013</v>
      </c>
    </row>
    <row r="6183" spans="1:8">
      <c r="A6183" s="146">
        <v>6167</v>
      </c>
      <c r="B6183" s="155"/>
      <c r="D6183" s="152"/>
      <c r="E6183" s="141" t="s">
        <v>1582</v>
      </c>
      <c r="F6183" s="143" t="s">
        <v>17252</v>
      </c>
      <c r="G6183" s="140"/>
      <c r="H6183" s="143" t="s">
        <v>17253</v>
      </c>
    </row>
    <row r="6184" spans="1:8">
      <c r="A6184" s="146">
        <v>6168</v>
      </c>
      <c r="B6184" s="155"/>
      <c r="D6184" s="152"/>
      <c r="E6184" s="141" t="s">
        <v>1582</v>
      </c>
      <c r="F6184" s="143" t="s">
        <v>17291</v>
      </c>
      <c r="G6184" s="140"/>
      <c r="H6184" s="143" t="s">
        <v>17292</v>
      </c>
    </row>
    <row r="6185" spans="1:8">
      <c r="A6185" s="146">
        <v>6169</v>
      </c>
      <c r="B6185" s="155"/>
      <c r="D6185" s="152"/>
      <c r="E6185" s="141" t="s">
        <v>1582</v>
      </c>
      <c r="F6185" s="143" t="s">
        <v>17299</v>
      </c>
      <c r="G6185" s="140"/>
      <c r="H6185" s="143" t="s">
        <v>17300</v>
      </c>
    </row>
    <row r="6186" spans="1:8">
      <c r="A6186" s="146">
        <v>6170</v>
      </c>
      <c r="B6186" s="155"/>
      <c r="D6186" s="152"/>
      <c r="E6186" s="141" t="s">
        <v>1582</v>
      </c>
      <c r="F6186" s="143" t="s">
        <v>17303</v>
      </c>
      <c r="G6186" s="140"/>
      <c r="H6186" s="143" t="s">
        <v>17304</v>
      </c>
    </row>
    <row r="6187" spans="1:8">
      <c r="A6187" s="146">
        <v>6171</v>
      </c>
      <c r="B6187" s="155"/>
      <c r="D6187" s="152"/>
      <c r="E6187" s="141" t="s">
        <v>1582</v>
      </c>
      <c r="F6187" s="143" t="s">
        <v>17344</v>
      </c>
      <c r="G6187" s="140"/>
      <c r="H6187" s="143" t="s">
        <v>17418</v>
      </c>
    </row>
    <row r="6188" spans="1:8">
      <c r="A6188" s="146">
        <v>6172</v>
      </c>
      <c r="B6188" s="155"/>
      <c r="D6188" s="152"/>
      <c r="E6188" s="141" t="s">
        <v>1582</v>
      </c>
      <c r="F6188" s="143" t="s">
        <v>17419</v>
      </c>
      <c r="G6188" s="140"/>
      <c r="H6188" s="143" t="s">
        <v>17420</v>
      </c>
    </row>
    <row r="6189" spans="1:8">
      <c r="A6189" s="146">
        <v>6173</v>
      </c>
      <c r="B6189" s="155"/>
      <c r="D6189" s="152"/>
      <c r="E6189" s="141" t="s">
        <v>1582</v>
      </c>
      <c r="F6189" s="143" t="s">
        <v>17530</v>
      </c>
      <c r="G6189" s="140"/>
      <c r="H6189" s="143" t="s">
        <v>17531</v>
      </c>
    </row>
    <row r="6190" spans="1:8">
      <c r="A6190" s="146">
        <v>6174</v>
      </c>
      <c r="B6190" s="155"/>
      <c r="D6190" s="152"/>
      <c r="E6190" s="141" t="s">
        <v>1582</v>
      </c>
      <c r="F6190" s="143" t="s">
        <v>17611</v>
      </c>
      <c r="G6190" s="140"/>
      <c r="H6190" s="143" t="s">
        <v>17610</v>
      </c>
    </row>
    <row r="6191" spans="1:8">
      <c r="A6191" s="146">
        <v>6175</v>
      </c>
      <c r="B6191" s="155"/>
      <c r="D6191" s="152"/>
      <c r="E6191" s="141" t="s">
        <v>1582</v>
      </c>
      <c r="F6191" s="143" t="s">
        <v>17629</v>
      </c>
      <c r="G6191" s="140"/>
      <c r="H6191" s="143" t="s">
        <v>17628</v>
      </c>
    </row>
    <row r="6192" spans="1:8">
      <c r="A6192" s="146">
        <v>6176</v>
      </c>
      <c r="B6192" s="155"/>
      <c r="D6192" s="152"/>
      <c r="E6192" s="141" t="s">
        <v>1582</v>
      </c>
      <c r="F6192" s="143" t="s">
        <v>18093</v>
      </c>
      <c r="G6192" s="140"/>
      <c r="H6192" s="143" t="s">
        <v>18094</v>
      </c>
    </row>
    <row r="6193" spans="1:8">
      <c r="A6193" s="146">
        <v>6177</v>
      </c>
      <c r="B6193" s="155"/>
      <c r="D6193" s="152"/>
      <c r="E6193" s="141" t="s">
        <v>1582</v>
      </c>
      <c r="F6193" s="143" t="s">
        <v>18101</v>
      </c>
      <c r="G6193" s="140"/>
      <c r="H6193" s="143" t="s">
        <v>18102</v>
      </c>
    </row>
    <row r="6194" spans="1:8">
      <c r="A6194" s="146">
        <v>6178</v>
      </c>
      <c r="B6194" s="155"/>
      <c r="D6194" s="152"/>
      <c r="E6194" s="141" t="s">
        <v>1582</v>
      </c>
      <c r="F6194" s="143" t="s">
        <v>18105</v>
      </c>
      <c r="G6194" s="140"/>
      <c r="H6194" s="143" t="s">
        <v>18106</v>
      </c>
    </row>
    <row r="6195" spans="1:8">
      <c r="A6195" s="146">
        <v>6179</v>
      </c>
      <c r="B6195" s="155"/>
      <c r="D6195" s="152"/>
      <c r="E6195" s="141" t="s">
        <v>1582</v>
      </c>
      <c r="F6195" s="143" t="s">
        <v>18146</v>
      </c>
      <c r="G6195" s="140"/>
      <c r="H6195" s="143" t="s">
        <v>18147</v>
      </c>
    </row>
    <row r="6196" spans="1:8">
      <c r="A6196" s="146">
        <v>6180</v>
      </c>
      <c r="B6196" s="155"/>
      <c r="D6196" s="152"/>
      <c r="E6196" s="141" t="s">
        <v>1582</v>
      </c>
      <c r="F6196" s="143" t="s">
        <v>18193</v>
      </c>
      <c r="G6196" s="140"/>
      <c r="H6196" s="143" t="s">
        <v>18194</v>
      </c>
    </row>
    <row r="6197" spans="1:8">
      <c r="A6197" s="146">
        <v>6181</v>
      </c>
      <c r="B6197" s="155"/>
      <c r="D6197" s="152"/>
      <c r="E6197" s="141" t="s">
        <v>1582</v>
      </c>
      <c r="F6197" s="143" t="s">
        <v>18511</v>
      </c>
      <c r="G6197" s="140"/>
      <c r="H6197" s="143" t="s">
        <v>18510</v>
      </c>
    </row>
    <row r="6198" spans="1:8">
      <c r="A6198" s="146">
        <v>6182</v>
      </c>
      <c r="B6198" s="155"/>
      <c r="D6198" s="152"/>
      <c r="E6198" s="141" t="s">
        <v>1582</v>
      </c>
      <c r="F6198" s="143" t="s">
        <v>18512</v>
      </c>
      <c r="G6198" s="140"/>
      <c r="H6198" s="143" t="s">
        <v>18513</v>
      </c>
    </row>
    <row r="6199" spans="1:8">
      <c r="A6199" s="146">
        <v>6183</v>
      </c>
      <c r="B6199" s="155"/>
      <c r="D6199" s="152" t="s">
        <v>551</v>
      </c>
      <c r="E6199" s="141" t="s">
        <v>1582</v>
      </c>
      <c r="F6199" s="143" t="s">
        <v>4259</v>
      </c>
      <c r="G6199" s="140"/>
      <c r="H6199" s="143" t="s">
        <v>4260</v>
      </c>
    </row>
    <row r="6200" spans="1:8">
      <c r="A6200" s="146">
        <v>6184</v>
      </c>
      <c r="B6200" s="155"/>
      <c r="D6200" s="152"/>
      <c r="E6200" s="141" t="s">
        <v>1582</v>
      </c>
      <c r="F6200" s="143" t="s">
        <v>18608</v>
      </c>
      <c r="G6200" s="140"/>
      <c r="H6200" s="143" t="s">
        <v>18609</v>
      </c>
    </row>
    <row r="6201" spans="1:8">
      <c r="A6201" s="146">
        <v>6185</v>
      </c>
      <c r="B6201" s="155"/>
      <c r="D6201" s="152"/>
      <c r="E6201" s="141" t="s">
        <v>1582</v>
      </c>
      <c r="F6201" s="143" t="s">
        <v>18664</v>
      </c>
      <c r="G6201" s="140"/>
      <c r="H6201" s="143" t="s">
        <v>18665</v>
      </c>
    </row>
    <row r="6202" spans="1:8">
      <c r="A6202" s="146">
        <v>6186</v>
      </c>
      <c r="B6202" s="155"/>
      <c r="D6202" s="152"/>
      <c r="E6202" s="141" t="s">
        <v>1582</v>
      </c>
      <c r="F6202" s="143" t="s">
        <v>18959</v>
      </c>
      <c r="G6202" s="140"/>
      <c r="H6202" s="143" t="s">
        <v>18960</v>
      </c>
    </row>
    <row r="6203" spans="1:8">
      <c r="A6203" s="146">
        <v>6187</v>
      </c>
      <c r="B6203" s="155"/>
      <c r="D6203" s="152"/>
      <c r="E6203" s="141" t="s">
        <v>1582</v>
      </c>
      <c r="F6203" s="143" t="s">
        <v>19087</v>
      </c>
      <c r="G6203" s="140"/>
      <c r="H6203" s="143" t="s">
        <v>19088</v>
      </c>
    </row>
    <row r="6204" spans="1:8">
      <c r="A6204" s="146">
        <v>6188</v>
      </c>
      <c r="B6204" s="155"/>
      <c r="D6204" s="152"/>
      <c r="E6204" s="141" t="s">
        <v>1582</v>
      </c>
      <c r="F6204" s="143" t="s">
        <v>19524</v>
      </c>
      <c r="G6204" s="140"/>
      <c r="H6204" s="143"/>
    </row>
    <row r="6205" spans="1:8">
      <c r="A6205" s="146">
        <v>6189</v>
      </c>
      <c r="B6205" s="155"/>
      <c r="D6205" s="152"/>
      <c r="E6205" s="141" t="s">
        <v>1582</v>
      </c>
      <c r="F6205" s="143" t="s">
        <v>19551</v>
      </c>
      <c r="G6205" s="140"/>
      <c r="H6205" s="143" t="s">
        <v>19550</v>
      </c>
    </row>
    <row r="6206" spans="1:8">
      <c r="A6206" s="146">
        <v>6190</v>
      </c>
      <c r="B6206" s="155"/>
      <c r="D6206" s="152"/>
      <c r="E6206" s="141" t="s">
        <v>1582</v>
      </c>
      <c r="F6206" s="143" t="s">
        <v>19674</v>
      </c>
      <c r="G6206" s="140"/>
      <c r="H6206" s="143" t="s">
        <v>19675</v>
      </c>
    </row>
    <row r="6207" spans="1:8">
      <c r="A6207" s="146">
        <v>6191</v>
      </c>
      <c r="B6207" s="155"/>
      <c r="D6207" s="152"/>
      <c r="E6207" s="141" t="s">
        <v>1582</v>
      </c>
      <c r="F6207" s="143" t="s">
        <v>19737</v>
      </c>
      <c r="G6207" s="140"/>
      <c r="H6207" s="143" t="s">
        <v>19738</v>
      </c>
    </row>
    <row r="6208" spans="1:8">
      <c r="A6208" s="146">
        <v>6192</v>
      </c>
      <c r="B6208" s="155"/>
      <c r="D6208" s="152"/>
      <c r="E6208" s="141" t="s">
        <v>1582</v>
      </c>
      <c r="F6208" s="143" t="s">
        <v>19800</v>
      </c>
      <c r="G6208" s="140"/>
      <c r="H6208" s="143" t="s">
        <v>21205</v>
      </c>
    </row>
    <row r="6209" spans="1:8">
      <c r="A6209" s="146">
        <v>6193</v>
      </c>
      <c r="B6209" s="155"/>
      <c r="D6209" s="152"/>
      <c r="E6209" s="141" t="s">
        <v>1582</v>
      </c>
      <c r="F6209" s="143" t="s">
        <v>19801</v>
      </c>
      <c r="G6209" s="140"/>
      <c r="H6209" s="143" t="s">
        <v>19802</v>
      </c>
    </row>
    <row r="6210" spans="1:8">
      <c r="A6210" s="146">
        <v>6194</v>
      </c>
      <c r="B6210" s="155"/>
      <c r="D6210" s="152" t="s">
        <v>18164</v>
      </c>
      <c r="E6210" s="141" t="s">
        <v>1582</v>
      </c>
      <c r="F6210" s="143" t="s">
        <v>19821</v>
      </c>
      <c r="G6210" s="140"/>
      <c r="H6210" s="143" t="s">
        <v>19822</v>
      </c>
    </row>
    <row r="6211" spans="1:8">
      <c r="A6211" s="146">
        <v>6195</v>
      </c>
      <c r="B6211" s="155"/>
      <c r="D6211" s="152"/>
      <c r="E6211" s="141" t="s">
        <v>1582</v>
      </c>
      <c r="F6211" s="143" t="s">
        <v>20058</v>
      </c>
      <c r="G6211" s="140"/>
      <c r="H6211" s="143" t="s">
        <v>20059</v>
      </c>
    </row>
    <row r="6212" spans="1:8">
      <c r="A6212" s="146">
        <v>6196</v>
      </c>
      <c r="B6212" s="155"/>
      <c r="D6212" s="152"/>
      <c r="E6212" s="141" t="s">
        <v>1582</v>
      </c>
      <c r="F6212" s="143" t="s">
        <v>21383</v>
      </c>
      <c r="G6212" s="140"/>
      <c r="H6212" s="143" t="s">
        <v>21384</v>
      </c>
    </row>
    <row r="6213" spans="1:8">
      <c r="A6213" s="146">
        <v>6197</v>
      </c>
      <c r="B6213" s="155"/>
      <c r="D6213" s="152" t="s">
        <v>551</v>
      </c>
      <c r="E6213" s="141" t="s">
        <v>1582</v>
      </c>
      <c r="F6213" s="143" t="s">
        <v>21381</v>
      </c>
      <c r="G6213" s="140"/>
      <c r="H6213" s="143" t="s">
        <v>21382</v>
      </c>
    </row>
    <row r="6214" spans="1:8" ht="58">
      <c r="A6214" s="146">
        <v>6198</v>
      </c>
      <c r="B6214" s="155"/>
      <c r="D6214" s="152"/>
      <c r="E6214" s="141" t="s">
        <v>1582</v>
      </c>
      <c r="F6214" s="143" t="s">
        <v>21473</v>
      </c>
      <c r="G6214" s="140"/>
      <c r="H6214" s="143" t="s">
        <v>21472</v>
      </c>
    </row>
    <row r="6215" spans="1:8">
      <c r="A6215" s="146">
        <v>6199</v>
      </c>
      <c r="B6215" s="155"/>
      <c r="D6215" s="152"/>
      <c r="E6215" s="141" t="s">
        <v>1582</v>
      </c>
      <c r="F6215" s="143" t="s">
        <v>20940</v>
      </c>
      <c r="G6215" s="140"/>
      <c r="H6215" s="143" t="s">
        <v>20941</v>
      </c>
    </row>
    <row r="6216" spans="1:8">
      <c r="A6216" s="146">
        <v>6200</v>
      </c>
      <c r="B6216" s="155"/>
      <c r="D6216" s="152"/>
      <c r="E6216" s="141" t="s">
        <v>1582</v>
      </c>
      <c r="F6216" s="143" t="s">
        <v>20966</v>
      </c>
      <c r="G6216" s="140"/>
      <c r="H6216" s="143" t="s">
        <v>21544</v>
      </c>
    </row>
    <row r="6217" spans="1:8">
      <c r="A6217" s="146">
        <v>6201</v>
      </c>
      <c r="B6217" s="155"/>
      <c r="D6217" s="152"/>
      <c r="E6217" s="141" t="s">
        <v>1582</v>
      </c>
      <c r="F6217" s="143" t="s">
        <v>20967</v>
      </c>
      <c r="G6217" s="140"/>
      <c r="H6217" s="143" t="s">
        <v>21549</v>
      </c>
    </row>
    <row r="6218" spans="1:8">
      <c r="A6218" s="146">
        <v>6202</v>
      </c>
      <c r="B6218" s="155"/>
      <c r="D6218" s="152"/>
      <c r="E6218" s="141" t="s">
        <v>1582</v>
      </c>
      <c r="F6218" s="143" t="s">
        <v>20968</v>
      </c>
      <c r="G6218" s="140"/>
      <c r="H6218" s="143" t="s">
        <v>21550</v>
      </c>
    </row>
    <row r="6219" spans="1:8">
      <c r="A6219" s="146">
        <v>6203</v>
      </c>
      <c r="B6219" s="155"/>
      <c r="D6219" s="152"/>
      <c r="E6219" s="141" t="s">
        <v>1582</v>
      </c>
      <c r="F6219" s="143" t="s">
        <v>20969</v>
      </c>
      <c r="G6219" s="140"/>
      <c r="H6219" s="143"/>
    </row>
    <row r="6220" spans="1:8">
      <c r="A6220" s="146">
        <v>6204</v>
      </c>
      <c r="B6220" s="155"/>
      <c r="D6220" s="152"/>
      <c r="E6220" s="141" t="s">
        <v>1582</v>
      </c>
      <c r="F6220" s="143" t="s">
        <v>20970</v>
      </c>
      <c r="G6220" s="140"/>
      <c r="H6220" s="143"/>
    </row>
    <row r="6221" spans="1:8">
      <c r="A6221" s="146">
        <v>6205</v>
      </c>
      <c r="B6221" s="155"/>
      <c r="D6221" s="152"/>
      <c r="E6221" s="141" t="s">
        <v>1582</v>
      </c>
      <c r="F6221" s="143" t="s">
        <v>20971</v>
      </c>
      <c r="G6221" s="140"/>
      <c r="H6221" s="143"/>
    </row>
    <row r="6222" spans="1:8" ht="29">
      <c r="A6222" s="146">
        <v>6206</v>
      </c>
      <c r="B6222" s="155"/>
      <c r="D6222" s="152"/>
      <c r="E6222" s="141" t="s">
        <v>1582</v>
      </c>
      <c r="F6222" s="143" t="s">
        <v>20972</v>
      </c>
      <c r="G6222" s="140"/>
      <c r="H6222" s="143"/>
    </row>
    <row r="6223" spans="1:8" ht="29">
      <c r="A6223" s="146">
        <v>6207</v>
      </c>
      <c r="B6223" s="155"/>
      <c r="D6223" s="152"/>
      <c r="E6223" s="141" t="s">
        <v>1582</v>
      </c>
      <c r="F6223" s="143" t="s">
        <v>20973</v>
      </c>
      <c r="G6223" s="140"/>
      <c r="H6223" s="143"/>
    </row>
    <row r="6224" spans="1:8">
      <c r="A6224" s="146">
        <v>6208</v>
      </c>
      <c r="B6224" s="155"/>
      <c r="D6224" s="152"/>
      <c r="E6224" s="141" t="s">
        <v>1582</v>
      </c>
      <c r="F6224" s="143" t="s">
        <v>20974</v>
      </c>
      <c r="G6224" s="140"/>
      <c r="H6224" s="143"/>
    </row>
    <row r="6225" spans="1:8">
      <c r="A6225" s="146">
        <v>6209</v>
      </c>
      <c r="B6225" s="155"/>
      <c r="D6225" s="152"/>
      <c r="E6225" s="141" t="s">
        <v>1582</v>
      </c>
      <c r="F6225" s="143" t="s">
        <v>20975</v>
      </c>
      <c r="G6225" s="140"/>
      <c r="H6225" s="143"/>
    </row>
    <row r="6226" spans="1:8">
      <c r="A6226" s="146">
        <v>6210</v>
      </c>
      <c r="B6226" s="155"/>
      <c r="D6226" s="152"/>
      <c r="E6226" s="141" t="s">
        <v>1582</v>
      </c>
      <c r="F6226" s="143" t="s">
        <v>20976</v>
      </c>
      <c r="G6226" s="140"/>
      <c r="H6226" s="143"/>
    </row>
    <row r="6227" spans="1:8">
      <c r="A6227" s="146">
        <v>6211</v>
      </c>
      <c r="B6227" s="155"/>
      <c r="D6227" s="152"/>
      <c r="E6227" s="141" t="s">
        <v>1582</v>
      </c>
      <c r="F6227" s="143" t="s">
        <v>20977</v>
      </c>
      <c r="G6227" s="140"/>
      <c r="H6227" s="143"/>
    </row>
    <row r="6228" spans="1:8">
      <c r="A6228" s="146">
        <v>6212</v>
      </c>
      <c r="B6228" s="155"/>
      <c r="D6228" s="152"/>
      <c r="E6228" s="141" t="s">
        <v>1582</v>
      </c>
      <c r="F6228" s="143" t="s">
        <v>20978</v>
      </c>
      <c r="G6228" s="140"/>
      <c r="H6228" s="143"/>
    </row>
    <row r="6229" spans="1:8">
      <c r="A6229" s="146">
        <v>6213</v>
      </c>
      <c r="B6229" s="155"/>
      <c r="D6229" s="152"/>
      <c r="E6229" s="141" t="s">
        <v>1582</v>
      </c>
      <c r="F6229" s="143" t="s">
        <v>20979</v>
      </c>
      <c r="G6229" s="140"/>
      <c r="H6229" s="143"/>
    </row>
    <row r="6230" spans="1:8" ht="29">
      <c r="A6230" s="146">
        <v>6214</v>
      </c>
      <c r="B6230" s="155"/>
      <c r="D6230" s="152"/>
      <c r="E6230" s="141" t="s">
        <v>1582</v>
      </c>
      <c r="F6230" s="143" t="s">
        <v>20980</v>
      </c>
      <c r="G6230" s="140"/>
      <c r="H6230" s="143"/>
    </row>
    <row r="6231" spans="1:8" ht="29">
      <c r="A6231" s="146">
        <v>6215</v>
      </c>
      <c r="B6231" s="155"/>
      <c r="D6231" s="152"/>
      <c r="E6231" s="141" t="s">
        <v>1582</v>
      </c>
      <c r="F6231" s="143" t="s">
        <v>20981</v>
      </c>
      <c r="G6231" s="140"/>
      <c r="H6231" s="143"/>
    </row>
    <row r="6232" spans="1:8">
      <c r="A6232" s="146">
        <v>6216</v>
      </c>
      <c r="B6232" s="155"/>
      <c r="D6232" s="152"/>
      <c r="E6232" s="141" t="s">
        <v>1582</v>
      </c>
      <c r="F6232" s="143" t="s">
        <v>20982</v>
      </c>
      <c r="G6232" s="140"/>
      <c r="H6232" s="143"/>
    </row>
    <row r="6233" spans="1:8">
      <c r="A6233" s="146">
        <v>6217</v>
      </c>
      <c r="B6233" s="155"/>
      <c r="D6233" s="152"/>
      <c r="E6233" s="141" t="s">
        <v>1582</v>
      </c>
      <c r="F6233" s="143" t="s">
        <v>20983</v>
      </c>
      <c r="G6233" s="140"/>
      <c r="H6233" s="143"/>
    </row>
    <row r="6234" spans="1:8">
      <c r="A6234" s="146">
        <v>6218</v>
      </c>
      <c r="B6234" s="155"/>
      <c r="D6234" s="152"/>
      <c r="E6234" s="141" t="s">
        <v>1582</v>
      </c>
      <c r="F6234" s="143" t="s">
        <v>20985</v>
      </c>
      <c r="G6234" s="140"/>
      <c r="H6234" s="143" t="s">
        <v>20986</v>
      </c>
    </row>
    <row r="6235" spans="1:8">
      <c r="A6235" s="146">
        <v>6219</v>
      </c>
      <c r="B6235" s="155"/>
      <c r="D6235" s="152"/>
      <c r="E6235" s="141" t="s">
        <v>1582</v>
      </c>
      <c r="F6235" s="143" t="s">
        <v>5986</v>
      </c>
      <c r="G6235" s="140"/>
      <c r="H6235" s="143" t="s">
        <v>4032</v>
      </c>
    </row>
    <row r="6236" spans="1:8" ht="87">
      <c r="A6236" s="146">
        <v>6220</v>
      </c>
      <c r="B6236" s="155"/>
      <c r="D6236" s="152"/>
      <c r="E6236" s="141" t="s">
        <v>1582</v>
      </c>
      <c r="F6236" s="143" t="s">
        <v>21498</v>
      </c>
      <c r="G6236" s="140"/>
      <c r="H6236" s="143" t="s">
        <v>19916</v>
      </c>
    </row>
    <row r="6237" spans="1:8" ht="58">
      <c r="A6237" s="146">
        <v>6221</v>
      </c>
      <c r="B6237" s="155" t="s">
        <v>551</v>
      </c>
      <c r="D6237" s="152"/>
      <c r="E6237" s="141" t="s">
        <v>1582</v>
      </c>
      <c r="F6237" s="143" t="s">
        <v>21499</v>
      </c>
      <c r="G6237" s="140"/>
      <c r="H6237" s="143" t="s">
        <v>21273</v>
      </c>
    </row>
    <row r="6238" spans="1:8">
      <c r="A6238" s="146">
        <v>6222</v>
      </c>
      <c r="B6238" s="155"/>
      <c r="D6238" s="152"/>
      <c r="E6238" s="141" t="s">
        <v>1582</v>
      </c>
      <c r="F6238" s="143" t="s">
        <v>21367</v>
      </c>
      <c r="G6238" s="140"/>
      <c r="H6238" s="143" t="s">
        <v>21368</v>
      </c>
    </row>
    <row r="6239" spans="1:8">
      <c r="A6239" s="146">
        <v>6223</v>
      </c>
      <c r="B6239" s="155"/>
      <c r="D6239" s="152"/>
      <c r="E6239" s="141" t="s">
        <v>1582</v>
      </c>
      <c r="F6239" s="143" t="s">
        <v>22040</v>
      </c>
      <c r="G6239" s="140"/>
      <c r="H6239" s="143" t="s">
        <v>22041</v>
      </c>
    </row>
    <row r="6240" spans="1:8">
      <c r="A6240" s="146">
        <v>6224</v>
      </c>
      <c r="B6240" s="155"/>
      <c r="D6240" s="152"/>
      <c r="E6240" s="141" t="s">
        <v>1582</v>
      </c>
      <c r="F6240" s="143" t="s">
        <v>22050</v>
      </c>
      <c r="G6240" s="140"/>
      <c r="H6240" s="143" t="s">
        <v>22051</v>
      </c>
    </row>
    <row r="6241" spans="1:9">
      <c r="A6241" s="146">
        <v>6225</v>
      </c>
      <c r="B6241" s="155"/>
      <c r="D6241" s="152"/>
      <c r="E6241" s="141" t="s">
        <v>1582</v>
      </c>
      <c r="F6241" s="143" t="s">
        <v>22052</v>
      </c>
      <c r="G6241" s="140"/>
      <c r="H6241" s="143" t="s">
        <v>22053</v>
      </c>
    </row>
    <row r="6242" spans="1:9">
      <c r="A6242" s="146">
        <v>6226</v>
      </c>
      <c r="B6242" s="155"/>
      <c r="D6242" s="152"/>
      <c r="E6242" s="141" t="s">
        <v>1582</v>
      </c>
      <c r="F6242" s="143" t="s">
        <v>22103</v>
      </c>
      <c r="G6242" s="140"/>
      <c r="H6242" s="143" t="s">
        <v>22104</v>
      </c>
    </row>
    <row r="6243" spans="1:9" ht="58">
      <c r="A6243" s="146">
        <v>6227</v>
      </c>
      <c r="B6243" s="155"/>
      <c r="D6243" s="152"/>
      <c r="E6243" s="141" t="s">
        <v>1582</v>
      </c>
      <c r="F6243" s="143" t="s">
        <v>22137</v>
      </c>
      <c r="G6243" s="140"/>
      <c r="H6243" s="143" t="s">
        <v>22136</v>
      </c>
    </row>
    <row r="6244" spans="1:9" ht="58">
      <c r="A6244" s="146">
        <v>6228</v>
      </c>
      <c r="B6244" s="155"/>
      <c r="D6244" s="152"/>
      <c r="E6244" s="141" t="s">
        <v>1582</v>
      </c>
      <c r="F6244" s="143" t="s">
        <v>22157</v>
      </c>
      <c r="G6244" s="140"/>
      <c r="H6244" s="143" t="s">
        <v>22156</v>
      </c>
    </row>
    <row r="6245" spans="1:9" ht="58">
      <c r="A6245" s="146">
        <v>6229</v>
      </c>
      <c r="B6245" s="155"/>
      <c r="D6245" s="152"/>
      <c r="E6245" s="141" t="s">
        <v>1582</v>
      </c>
      <c r="F6245" s="143" t="s">
        <v>22176</v>
      </c>
      <c r="G6245" s="140"/>
      <c r="H6245" s="143" t="s">
        <v>22177</v>
      </c>
    </row>
    <row r="6246" spans="1:9">
      <c r="A6246" s="146">
        <v>6230</v>
      </c>
      <c r="B6246" s="155"/>
      <c r="D6246" s="152"/>
      <c r="E6246" s="141" t="s">
        <v>1582</v>
      </c>
      <c r="F6246" s="143" t="s">
        <v>22185</v>
      </c>
      <c r="G6246" s="140"/>
      <c r="H6246" s="143" t="s">
        <v>22186</v>
      </c>
      <c r="I6246" s="159" t="s">
        <v>22200</v>
      </c>
    </row>
    <row r="6247" spans="1:9" ht="72.5">
      <c r="A6247" s="146">
        <v>6231</v>
      </c>
      <c r="B6247" s="155" t="s">
        <v>149</v>
      </c>
      <c r="D6247" s="152" t="s">
        <v>551</v>
      </c>
      <c r="E6247" s="141" t="s">
        <v>1582</v>
      </c>
      <c r="F6247" s="143" t="s">
        <v>22188</v>
      </c>
      <c r="G6247" s="140"/>
      <c r="H6247" s="143" t="s">
        <v>22187</v>
      </c>
    </row>
    <row r="6248" spans="1:9">
      <c r="A6248" s="146">
        <v>6232</v>
      </c>
      <c r="B6248" s="155" t="s">
        <v>149</v>
      </c>
      <c r="D6248" s="152" t="s">
        <v>18164</v>
      </c>
      <c r="E6248" s="141" t="s">
        <v>1582</v>
      </c>
      <c r="F6248" s="143" t="s">
        <v>5087</v>
      </c>
      <c r="G6248" s="140"/>
      <c r="H6248" s="143" t="s">
        <v>22257</v>
      </c>
    </row>
    <row r="6249" spans="1:9">
      <c r="A6249" s="146">
        <v>6233</v>
      </c>
      <c r="B6249" s="155"/>
      <c r="D6249" s="152"/>
      <c r="E6249" s="141" t="s">
        <v>1582</v>
      </c>
      <c r="F6249" s="143" t="s">
        <v>22284</v>
      </c>
      <c r="G6249" s="140"/>
      <c r="H6249" s="143" t="s">
        <v>22285</v>
      </c>
    </row>
    <row r="6250" spans="1:9" ht="58">
      <c r="A6250" s="146">
        <v>6234</v>
      </c>
      <c r="B6250" s="155" t="s">
        <v>149</v>
      </c>
      <c r="D6250" s="152"/>
      <c r="E6250" s="141" t="s">
        <v>1582</v>
      </c>
      <c r="F6250" s="143" t="s">
        <v>22319</v>
      </c>
      <c r="G6250" s="140"/>
      <c r="H6250" s="143" t="s">
        <v>22320</v>
      </c>
    </row>
    <row r="6251" spans="1:9">
      <c r="A6251" s="146">
        <v>6235</v>
      </c>
      <c r="B6251" s="155" t="s">
        <v>149</v>
      </c>
      <c r="D6251" s="152" t="s">
        <v>551</v>
      </c>
      <c r="E6251" s="141" t="s">
        <v>1582</v>
      </c>
      <c r="F6251" s="143" t="s">
        <v>22389</v>
      </c>
      <c r="G6251" s="140"/>
      <c r="H6251" s="143" t="s">
        <v>22390</v>
      </c>
    </row>
    <row r="6252" spans="1:9" ht="58">
      <c r="A6252" s="146">
        <v>6236</v>
      </c>
      <c r="B6252" s="155" t="s">
        <v>149</v>
      </c>
      <c r="D6252" s="152"/>
      <c r="E6252" s="141" t="s">
        <v>1582</v>
      </c>
      <c r="F6252" s="143" t="s">
        <v>22394</v>
      </c>
      <c r="G6252" s="140"/>
      <c r="H6252" s="143" t="s">
        <v>22393</v>
      </c>
    </row>
    <row r="6253" spans="1:9">
      <c r="A6253" s="146">
        <v>6237</v>
      </c>
      <c r="B6253" s="155" t="s">
        <v>122</v>
      </c>
      <c r="D6253" s="152"/>
      <c r="E6253" s="141" t="s">
        <v>1582</v>
      </c>
      <c r="F6253" s="143" t="s">
        <v>22441</v>
      </c>
      <c r="G6253" s="140"/>
      <c r="H6253" s="143" t="s">
        <v>22440</v>
      </c>
    </row>
    <row r="6254" spans="1:9">
      <c r="A6254" s="146">
        <v>6238</v>
      </c>
      <c r="B6254" s="155"/>
      <c r="D6254" s="152"/>
      <c r="E6254" s="141" t="s">
        <v>1582</v>
      </c>
      <c r="F6254" s="143" t="s">
        <v>23149</v>
      </c>
      <c r="G6254" s="140"/>
      <c r="H6254" s="143" t="s">
        <v>22448</v>
      </c>
    </row>
    <row r="6255" spans="1:9">
      <c r="A6255" s="146">
        <v>6239</v>
      </c>
      <c r="B6255" s="155"/>
      <c r="D6255" s="152"/>
      <c r="E6255" s="141" t="s">
        <v>1582</v>
      </c>
      <c r="F6255" s="143" t="s">
        <v>21105</v>
      </c>
      <c r="G6255" s="140"/>
      <c r="H6255" s="143" t="s">
        <v>21106</v>
      </c>
    </row>
    <row r="6256" spans="1:9">
      <c r="A6256" s="146">
        <v>6240</v>
      </c>
      <c r="B6256" s="155"/>
      <c r="D6256" s="152"/>
      <c r="E6256" s="141" t="s">
        <v>1582</v>
      </c>
      <c r="F6256" s="143" t="s">
        <v>23572</v>
      </c>
      <c r="G6256" s="140"/>
      <c r="H6256" s="143" t="s">
        <v>23571</v>
      </c>
    </row>
    <row r="6257" spans="1:8">
      <c r="A6257" s="146">
        <v>6241</v>
      </c>
      <c r="B6257" s="158"/>
      <c r="D6257" s="154"/>
      <c r="E6257" s="141" t="s">
        <v>1582</v>
      </c>
      <c r="F6257" s="143" t="s">
        <v>23891</v>
      </c>
      <c r="G6257" s="140"/>
      <c r="H6257" s="143" t="s">
        <v>23892</v>
      </c>
    </row>
    <row r="6258" spans="1:8">
      <c r="A6258" s="146">
        <v>6242</v>
      </c>
      <c r="B6258" s="155"/>
      <c r="D6258" s="152"/>
      <c r="E6258" s="141" t="s">
        <v>1582</v>
      </c>
      <c r="F6258" s="143" t="s">
        <v>23624</v>
      </c>
      <c r="G6258" s="140"/>
      <c r="H6258" s="143"/>
    </row>
    <row r="6259" spans="1:8">
      <c r="A6259" s="146">
        <v>6243</v>
      </c>
      <c r="B6259" s="155"/>
      <c r="D6259" s="152"/>
      <c r="E6259" s="141" t="s">
        <v>1582</v>
      </c>
      <c r="F6259" s="143" t="s">
        <v>23626</v>
      </c>
      <c r="G6259" s="140"/>
      <c r="H6259" s="143"/>
    </row>
    <row r="6260" spans="1:8">
      <c r="A6260" s="146">
        <v>6244</v>
      </c>
      <c r="B6260" s="155"/>
      <c r="D6260" s="152"/>
      <c r="E6260" s="141" t="s">
        <v>1582</v>
      </c>
      <c r="F6260" s="143" t="s">
        <v>23629</v>
      </c>
      <c r="G6260" s="140"/>
      <c r="H6260" s="143"/>
    </row>
    <row r="6261" spans="1:8">
      <c r="A6261" s="146">
        <v>6245</v>
      </c>
      <c r="B6261" s="155"/>
      <c r="D6261" s="152"/>
      <c r="E6261" s="141" t="s">
        <v>1582</v>
      </c>
      <c r="F6261" s="143" t="s">
        <v>23633</v>
      </c>
      <c r="G6261" s="140"/>
      <c r="H6261" s="143" t="s">
        <v>23634</v>
      </c>
    </row>
    <row r="6262" spans="1:8">
      <c r="A6262" s="146">
        <v>6246</v>
      </c>
      <c r="B6262" s="155"/>
      <c r="D6262" s="152"/>
      <c r="E6262" s="141" t="s">
        <v>1582</v>
      </c>
      <c r="F6262" s="143" t="s">
        <v>23975</v>
      </c>
      <c r="G6262" s="140"/>
      <c r="H6262" s="143" t="s">
        <v>23976</v>
      </c>
    </row>
    <row r="6263" spans="1:8" ht="58">
      <c r="A6263" s="146">
        <v>6247</v>
      </c>
      <c r="B6263" s="155"/>
      <c r="D6263" s="152"/>
      <c r="E6263" s="141" t="s">
        <v>1582</v>
      </c>
      <c r="F6263" s="143" t="s">
        <v>24370</v>
      </c>
      <c r="G6263" s="140"/>
      <c r="H6263" s="143" t="s">
        <v>24367</v>
      </c>
    </row>
    <row r="6264" spans="1:8">
      <c r="A6264" s="146">
        <v>6248</v>
      </c>
      <c r="B6264" s="155"/>
      <c r="D6264" s="152"/>
      <c r="E6264" s="141" t="s">
        <v>1582</v>
      </c>
      <c r="F6264" s="143" t="s">
        <v>24389</v>
      </c>
      <c r="G6264" s="140"/>
      <c r="H6264" s="143" t="s">
        <v>24390</v>
      </c>
    </row>
    <row r="6265" spans="1:8">
      <c r="A6265" s="146">
        <v>6249</v>
      </c>
      <c r="B6265" s="155"/>
      <c r="D6265" s="152"/>
      <c r="E6265" s="141" t="s">
        <v>1582</v>
      </c>
      <c r="F6265" s="143" t="s">
        <v>24475</v>
      </c>
      <c r="G6265" s="140"/>
      <c r="H6265" s="143" t="s">
        <v>24476</v>
      </c>
    </row>
    <row r="6266" spans="1:8">
      <c r="A6266" s="146">
        <v>6250</v>
      </c>
      <c r="B6266" s="155"/>
      <c r="D6266" s="152"/>
      <c r="E6266" s="141" t="s">
        <v>1582</v>
      </c>
      <c r="F6266" s="143" t="s">
        <v>24606</v>
      </c>
      <c r="G6266" s="140"/>
      <c r="H6266" s="143" t="s">
        <v>24607</v>
      </c>
    </row>
    <row r="6267" spans="1:8">
      <c r="A6267" s="146">
        <v>6251</v>
      </c>
      <c r="B6267" s="155"/>
      <c r="D6267" s="152"/>
      <c r="E6267" s="141" t="s">
        <v>1582</v>
      </c>
      <c r="F6267" s="143" t="s">
        <v>24632</v>
      </c>
      <c r="G6267" s="140"/>
      <c r="H6267" s="143" t="s">
        <v>24633</v>
      </c>
    </row>
    <row r="6268" spans="1:8">
      <c r="A6268" s="146">
        <v>6252</v>
      </c>
      <c r="B6268" s="155"/>
      <c r="D6268" s="152"/>
      <c r="E6268" s="141" t="s">
        <v>1582</v>
      </c>
      <c r="F6268" s="143" t="s">
        <v>24661</v>
      </c>
      <c r="G6268" s="140"/>
      <c r="H6268" s="143" t="s">
        <v>24660</v>
      </c>
    </row>
    <row r="6269" spans="1:8" ht="43.5">
      <c r="A6269" s="146">
        <v>6253</v>
      </c>
      <c r="B6269" s="155"/>
      <c r="D6269" s="152" t="s">
        <v>551</v>
      </c>
      <c r="E6269" s="141" t="s">
        <v>1582</v>
      </c>
      <c r="F6269" s="143" t="s">
        <v>24663</v>
      </c>
      <c r="G6269" s="140"/>
      <c r="H6269" s="143" t="s">
        <v>24662</v>
      </c>
    </row>
    <row r="6270" spans="1:8">
      <c r="A6270" s="146">
        <v>6254</v>
      </c>
      <c r="B6270" s="155"/>
      <c r="D6270" s="152"/>
      <c r="E6270" s="141" t="s">
        <v>1582</v>
      </c>
      <c r="F6270" s="143" t="s">
        <v>24762</v>
      </c>
      <c r="G6270" s="140"/>
      <c r="H6270" s="143" t="s">
        <v>24763</v>
      </c>
    </row>
    <row r="6271" spans="1:8">
      <c r="A6271" s="146">
        <v>6255</v>
      </c>
      <c r="B6271" s="155" t="s">
        <v>149</v>
      </c>
      <c r="D6271" s="152"/>
      <c r="E6271" s="141" t="s">
        <v>1582</v>
      </c>
      <c r="F6271" s="143" t="s">
        <v>24767</v>
      </c>
      <c r="G6271" s="140"/>
      <c r="H6271" s="143" t="s">
        <v>24768</v>
      </c>
    </row>
    <row r="6272" spans="1:8">
      <c r="A6272" s="146">
        <v>6256</v>
      </c>
      <c r="B6272" s="155"/>
      <c r="D6272" s="152"/>
      <c r="E6272" s="141" t="s">
        <v>1582</v>
      </c>
      <c r="F6272" s="143" t="s">
        <v>24770</v>
      </c>
      <c r="G6272" s="140"/>
      <c r="H6272" s="143" t="s">
        <v>24791</v>
      </c>
    </row>
    <row r="6273" spans="1:13">
      <c r="A6273" s="146">
        <v>6257</v>
      </c>
      <c r="B6273" s="155"/>
      <c r="D6273" s="152"/>
      <c r="E6273" s="141" t="s">
        <v>1582</v>
      </c>
      <c r="F6273" s="143" t="s">
        <v>24771</v>
      </c>
      <c r="G6273" s="140"/>
      <c r="H6273" s="143" t="s">
        <v>24793</v>
      </c>
    </row>
    <row r="6274" spans="1:13">
      <c r="A6274" s="146">
        <v>6258</v>
      </c>
      <c r="B6274" s="155" t="s">
        <v>149</v>
      </c>
      <c r="D6274" s="152"/>
      <c r="E6274" s="141" t="s">
        <v>1582</v>
      </c>
      <c r="F6274" s="143" t="s">
        <v>24772</v>
      </c>
      <c r="G6274" s="140"/>
      <c r="H6274" s="143" t="s">
        <v>24792</v>
      </c>
    </row>
    <row r="6275" spans="1:13">
      <c r="A6275" s="146">
        <v>6259</v>
      </c>
      <c r="B6275" s="155"/>
      <c r="D6275" s="152"/>
      <c r="E6275" s="141" t="s">
        <v>1582</v>
      </c>
      <c r="F6275" s="143" t="s">
        <v>24776</v>
      </c>
      <c r="G6275" s="140"/>
      <c r="H6275" s="143" t="s">
        <v>24777</v>
      </c>
    </row>
    <row r="6276" spans="1:13" ht="29">
      <c r="A6276" s="146">
        <v>6260</v>
      </c>
      <c r="B6276" s="155"/>
      <c r="D6276" s="152"/>
      <c r="E6276" s="141" t="s">
        <v>1582</v>
      </c>
      <c r="F6276" s="143" t="s">
        <v>24806</v>
      </c>
      <c r="G6276" s="140"/>
      <c r="H6276" s="143" t="s">
        <v>24807</v>
      </c>
    </row>
    <row r="6277" spans="1:13">
      <c r="A6277" s="146">
        <v>6261</v>
      </c>
      <c r="B6277" s="155"/>
      <c r="D6277" s="152"/>
      <c r="E6277" s="141" t="s">
        <v>1582</v>
      </c>
      <c r="F6277" s="143" t="s">
        <v>24812</v>
      </c>
      <c r="G6277" s="140"/>
      <c r="H6277" s="143" t="s">
        <v>24808</v>
      </c>
    </row>
    <row r="6278" spans="1:13">
      <c r="A6278" s="146">
        <v>6262</v>
      </c>
      <c r="B6278" s="155"/>
      <c r="D6278" s="152"/>
      <c r="E6278" s="141" t="s">
        <v>1582</v>
      </c>
      <c r="F6278" s="143" t="s">
        <v>24828</v>
      </c>
      <c r="G6278" s="140"/>
      <c r="H6278" s="143" t="s">
        <v>24829</v>
      </c>
    </row>
    <row r="6279" spans="1:13" ht="101.5">
      <c r="A6279" s="146">
        <v>6263</v>
      </c>
      <c r="B6279" s="155" t="s">
        <v>149</v>
      </c>
      <c r="D6279" s="152"/>
      <c r="E6279" s="141" t="s">
        <v>1582</v>
      </c>
      <c r="F6279" s="143" t="s">
        <v>24840</v>
      </c>
      <c r="G6279" s="140"/>
      <c r="H6279" s="143"/>
    </row>
    <row r="6280" spans="1:13" ht="43.5">
      <c r="A6280" s="146">
        <v>6264</v>
      </c>
      <c r="B6280" s="155" t="s">
        <v>149</v>
      </c>
      <c r="D6280" s="152"/>
      <c r="E6280" s="141" t="s">
        <v>1582</v>
      </c>
      <c r="F6280" s="143" t="s">
        <v>25013</v>
      </c>
      <c r="G6280" s="140"/>
      <c r="H6280" s="143"/>
    </row>
    <row r="6281" spans="1:13">
      <c r="A6281" s="146">
        <v>6265</v>
      </c>
      <c r="B6281" s="158"/>
      <c r="D6281" s="154"/>
      <c r="E6281" s="141" t="s">
        <v>1582</v>
      </c>
      <c r="F6281" s="148" t="s">
        <v>25587</v>
      </c>
      <c r="G6281" s="140"/>
      <c r="H6281" s="148" t="s">
        <v>25588</v>
      </c>
      <c r="M6281" s="169"/>
    </row>
    <row r="6282" spans="1:13" ht="43.5">
      <c r="A6282" s="146">
        <v>6266</v>
      </c>
      <c r="B6282" s="158"/>
      <c r="D6282" s="154"/>
      <c r="E6282" s="141" t="s">
        <v>1582</v>
      </c>
      <c r="F6282" s="143" t="s">
        <v>25816</v>
      </c>
      <c r="G6282" s="140"/>
      <c r="H6282" s="148" t="s">
        <v>25736</v>
      </c>
      <c r="M6282" s="169"/>
    </row>
    <row r="6283" spans="1:13">
      <c r="A6283" s="146">
        <v>6267</v>
      </c>
      <c r="B6283" s="158"/>
      <c r="D6283" s="154"/>
      <c r="E6283" s="141" t="s">
        <v>1582</v>
      </c>
      <c r="F6283" s="143" t="s">
        <v>25779</v>
      </c>
      <c r="G6283" s="140"/>
      <c r="H6283" s="148"/>
      <c r="M6283" s="169"/>
    </row>
    <row r="6284" spans="1:13">
      <c r="A6284" s="146">
        <v>6268</v>
      </c>
      <c r="B6284" s="158"/>
      <c r="D6284" s="154"/>
      <c r="E6284" s="141" t="s">
        <v>1582</v>
      </c>
      <c r="F6284" s="143" t="s">
        <v>25796</v>
      </c>
      <c r="G6284" s="140"/>
      <c r="H6284" s="148" t="s">
        <v>25797</v>
      </c>
      <c r="M6284" s="169"/>
    </row>
    <row r="6285" spans="1:13">
      <c r="A6285" s="146">
        <v>6269</v>
      </c>
      <c r="B6285" s="155"/>
      <c r="D6285" s="152"/>
      <c r="E6285" s="141" t="s">
        <v>24424</v>
      </c>
      <c r="F6285" s="143" t="s">
        <v>25599</v>
      </c>
      <c r="G6285" s="140"/>
      <c r="H6285" s="143"/>
    </row>
    <row r="6286" spans="1:13" ht="29">
      <c r="A6286" s="146">
        <v>6270</v>
      </c>
      <c r="B6286" s="156"/>
      <c r="D6286" s="157"/>
      <c r="E6286" s="141" t="s">
        <v>24424</v>
      </c>
      <c r="F6286" s="143" t="s">
        <v>25604</v>
      </c>
      <c r="G6286" s="143"/>
      <c r="H6286" s="143" t="s">
        <v>25605</v>
      </c>
      <c r="M6286" s="169"/>
    </row>
    <row r="6287" spans="1:13">
      <c r="A6287" s="146">
        <v>6271</v>
      </c>
      <c r="B6287" s="158"/>
      <c r="D6287" s="154"/>
      <c r="E6287" s="141" t="s">
        <v>24424</v>
      </c>
      <c r="F6287" s="143" t="s">
        <v>25637</v>
      </c>
      <c r="G6287" s="143"/>
      <c r="H6287" s="143" t="s">
        <v>25636</v>
      </c>
      <c r="M6287" s="169"/>
    </row>
    <row r="6288" spans="1:13">
      <c r="A6288" s="146">
        <v>6272</v>
      </c>
      <c r="B6288" s="155"/>
      <c r="D6288" s="152"/>
      <c r="E6288" s="141" t="s">
        <v>24424</v>
      </c>
      <c r="F6288" s="143" t="s">
        <v>24423</v>
      </c>
      <c r="G6288" s="140"/>
      <c r="H6288" s="143"/>
    </row>
    <row r="6289" spans="1:13" ht="43.5">
      <c r="A6289" s="146">
        <v>6273</v>
      </c>
      <c r="B6289" s="155"/>
      <c r="D6289" s="152"/>
      <c r="E6289" s="141" t="s">
        <v>24424</v>
      </c>
      <c r="F6289" s="143" t="s">
        <v>24448</v>
      </c>
      <c r="G6289" s="140"/>
      <c r="H6289" s="143"/>
    </row>
    <row r="6290" spans="1:13">
      <c r="A6290" s="146">
        <v>6274</v>
      </c>
      <c r="B6290" s="155"/>
      <c r="D6290" s="152"/>
      <c r="E6290" s="141" t="s">
        <v>24424</v>
      </c>
      <c r="F6290" s="143" t="s">
        <v>24422</v>
      </c>
      <c r="G6290" s="140"/>
      <c r="H6290" s="143"/>
    </row>
    <row r="6291" spans="1:13">
      <c r="A6291" s="146">
        <v>6275</v>
      </c>
      <c r="B6291" s="155"/>
      <c r="D6291" s="152"/>
      <c r="E6291" s="141" t="s">
        <v>24424</v>
      </c>
      <c r="F6291" s="143" t="s">
        <v>24587</v>
      </c>
      <c r="G6291" s="140"/>
      <c r="H6291" s="143"/>
    </row>
    <row r="6292" spans="1:13">
      <c r="A6292" s="146">
        <v>6276</v>
      </c>
      <c r="B6292" s="155"/>
      <c r="D6292" s="152"/>
      <c r="E6292" s="141" t="s">
        <v>24424</v>
      </c>
      <c r="F6292" s="143" t="s">
        <v>24624</v>
      </c>
      <c r="G6292" s="140"/>
      <c r="H6292" s="143"/>
    </row>
    <row r="6293" spans="1:13">
      <c r="A6293" s="146">
        <v>6277</v>
      </c>
      <c r="B6293" s="155"/>
      <c r="D6293" s="152"/>
      <c r="E6293" s="141" t="s">
        <v>24424</v>
      </c>
      <c r="F6293" s="143" t="s">
        <v>24747</v>
      </c>
      <c r="G6293" s="140"/>
      <c r="H6293" s="143" t="s">
        <v>4344</v>
      </c>
    </row>
    <row r="6294" spans="1:13">
      <c r="A6294" s="146">
        <v>6278</v>
      </c>
      <c r="B6294" s="155"/>
      <c r="D6294" s="152"/>
      <c r="E6294" s="141" t="s">
        <v>24424</v>
      </c>
      <c r="F6294" s="143" t="s">
        <v>25179</v>
      </c>
      <c r="G6294" s="140"/>
      <c r="H6294" s="143"/>
    </row>
    <row r="6295" spans="1:13">
      <c r="A6295" s="146">
        <v>6279</v>
      </c>
      <c r="B6295" s="155"/>
      <c r="D6295" s="152"/>
      <c r="E6295" s="141" t="s">
        <v>24424</v>
      </c>
      <c r="F6295" s="143" t="s">
        <v>25215</v>
      </c>
      <c r="G6295" s="140"/>
      <c r="H6295" s="143"/>
    </row>
    <row r="6296" spans="1:13">
      <c r="A6296" s="146">
        <v>6280</v>
      </c>
      <c r="B6296" s="155"/>
      <c r="D6296" s="152"/>
      <c r="E6296" s="141" t="s">
        <v>24424</v>
      </c>
      <c r="F6296" s="143" t="s">
        <v>25220</v>
      </c>
      <c r="G6296" s="140"/>
      <c r="H6296" s="143"/>
    </row>
    <row r="6297" spans="1:13">
      <c r="A6297" s="146">
        <v>6281</v>
      </c>
      <c r="B6297" s="155"/>
      <c r="D6297" s="152"/>
      <c r="E6297" s="141" t="s">
        <v>24424</v>
      </c>
      <c r="F6297" s="143" t="s">
        <v>25223</v>
      </c>
      <c r="G6297" s="140"/>
      <c r="H6297" s="143"/>
    </row>
    <row r="6298" spans="1:13" ht="43.5">
      <c r="A6298" s="146">
        <v>6282</v>
      </c>
      <c r="B6298" s="155"/>
      <c r="D6298" s="152"/>
      <c r="E6298" s="141" t="s">
        <v>24424</v>
      </c>
      <c r="F6298" s="143" t="s">
        <v>25407</v>
      </c>
      <c r="G6298" s="140"/>
      <c r="H6298" s="143"/>
    </row>
    <row r="6299" spans="1:13" ht="43.5">
      <c r="A6299" s="146">
        <v>6283</v>
      </c>
      <c r="B6299" s="155"/>
      <c r="D6299" s="152"/>
      <c r="E6299" s="141" t="s">
        <v>24424</v>
      </c>
      <c r="F6299" s="143" t="s">
        <v>25314</v>
      </c>
      <c r="G6299" s="140"/>
      <c r="H6299" s="143"/>
    </row>
    <row r="6300" spans="1:13" ht="43.5">
      <c r="A6300" s="146">
        <v>6284</v>
      </c>
      <c r="B6300" s="155"/>
      <c r="D6300" s="152"/>
      <c r="E6300" s="141" t="s">
        <v>24424</v>
      </c>
      <c r="F6300" s="143" t="s">
        <v>25313</v>
      </c>
      <c r="G6300" s="140"/>
      <c r="H6300" s="143"/>
    </row>
    <row r="6301" spans="1:13">
      <c r="A6301" s="146">
        <v>6285</v>
      </c>
      <c r="B6301" s="158"/>
      <c r="D6301" s="154"/>
      <c r="E6301" s="141" t="s">
        <v>24424</v>
      </c>
      <c r="F6301" s="143" t="s">
        <v>25839</v>
      </c>
      <c r="G6301" s="143"/>
      <c r="H6301" s="143"/>
      <c r="M6301" s="169"/>
    </row>
    <row r="6302" spans="1:13">
      <c r="A6302" s="146">
        <v>6286</v>
      </c>
      <c r="B6302" s="158"/>
      <c r="D6302" s="154"/>
      <c r="E6302" s="141" t="s">
        <v>24424</v>
      </c>
      <c r="F6302" s="143" t="s">
        <v>25850</v>
      </c>
      <c r="G6302" s="143"/>
      <c r="H6302" s="143"/>
      <c r="M6302" s="169"/>
    </row>
    <row r="6303" spans="1:13">
      <c r="A6303" s="146">
        <v>6287</v>
      </c>
      <c r="B6303" s="158"/>
      <c r="D6303" s="154"/>
      <c r="E6303" s="141" t="s">
        <v>24424</v>
      </c>
      <c r="F6303" s="143" t="s">
        <v>25851</v>
      </c>
      <c r="G6303" s="143"/>
      <c r="H6303" s="143"/>
      <c r="M6303" s="169"/>
    </row>
    <row r="6304" spans="1:13">
      <c r="A6304" s="146">
        <v>6288</v>
      </c>
      <c r="B6304" s="158"/>
      <c r="D6304" s="154"/>
      <c r="E6304" s="141" t="s">
        <v>24424</v>
      </c>
      <c r="F6304" s="143" t="s">
        <v>25852</v>
      </c>
      <c r="G6304" s="143"/>
      <c r="H6304" s="143"/>
      <c r="M6304" s="169"/>
    </row>
    <row r="6305" spans="1:13">
      <c r="A6305" s="146">
        <v>6289</v>
      </c>
      <c r="B6305" s="158"/>
      <c r="D6305" s="154"/>
      <c r="E6305" s="141" t="s">
        <v>24424</v>
      </c>
      <c r="F6305" s="143" t="s">
        <v>25896</v>
      </c>
      <c r="G6305" s="143"/>
      <c r="H6305" s="143"/>
      <c r="M6305" s="169"/>
    </row>
    <row r="6306" spans="1:13">
      <c r="A6306" s="146">
        <v>6290</v>
      </c>
      <c r="B6306" s="158"/>
      <c r="D6306" s="154"/>
      <c r="E6306" s="141" t="s">
        <v>24424</v>
      </c>
      <c r="F6306" s="143" t="s">
        <v>25929</v>
      </c>
      <c r="G6306" s="143"/>
      <c r="H6306" s="143"/>
      <c r="M6306" s="169"/>
    </row>
    <row r="6307" spans="1:13" ht="58">
      <c r="A6307" s="146">
        <v>6291</v>
      </c>
      <c r="B6307" s="158"/>
      <c r="D6307" s="154"/>
      <c r="E6307" s="141" t="s">
        <v>24424</v>
      </c>
      <c r="F6307" s="143" t="s">
        <v>25928</v>
      </c>
      <c r="G6307" s="143"/>
      <c r="H6307" s="143"/>
      <c r="M6307" s="169"/>
    </row>
    <row r="6308" spans="1:13" ht="31">
      <c r="A6308" s="146">
        <v>6292</v>
      </c>
      <c r="B6308" s="158"/>
      <c r="D6308" s="154"/>
      <c r="E6308" s="141" t="s">
        <v>24424</v>
      </c>
      <c r="F6308" s="143" t="s">
        <v>25919</v>
      </c>
      <c r="G6308" s="143"/>
      <c r="H6308" s="143"/>
      <c r="I6308" s="159" t="s">
        <v>25920</v>
      </c>
      <c r="M6308" s="169"/>
    </row>
    <row r="6309" spans="1:13">
      <c r="A6309" s="146">
        <v>6293</v>
      </c>
      <c r="B6309" s="158"/>
      <c r="D6309" s="154"/>
      <c r="E6309" s="141" t="s">
        <v>24424</v>
      </c>
      <c r="F6309" s="143" t="s">
        <v>25933</v>
      </c>
      <c r="G6309" s="143"/>
      <c r="H6309" s="143" t="s">
        <v>25934</v>
      </c>
      <c r="M6309" s="169"/>
    </row>
    <row r="6310" spans="1:13" ht="29">
      <c r="A6310" s="146">
        <v>6294</v>
      </c>
      <c r="B6310" s="158"/>
      <c r="D6310" s="154"/>
      <c r="E6310" s="141" t="s">
        <v>24424</v>
      </c>
      <c r="F6310" s="143" t="s">
        <v>25937</v>
      </c>
      <c r="G6310" s="143"/>
      <c r="H6310" s="143" t="s">
        <v>25938</v>
      </c>
      <c r="M6310" s="169"/>
    </row>
    <row r="6311" spans="1:13">
      <c r="A6311" s="146">
        <v>6295</v>
      </c>
      <c r="B6311" s="158"/>
      <c r="D6311" s="154"/>
      <c r="E6311" s="141" t="s">
        <v>24424</v>
      </c>
      <c r="F6311" s="143" t="s">
        <v>26048</v>
      </c>
      <c r="G6311" s="143"/>
      <c r="H6311" s="143"/>
      <c r="M6311" s="169"/>
    </row>
    <row r="6312" spans="1:13">
      <c r="A6312" s="146">
        <v>6296</v>
      </c>
      <c r="B6312" s="158"/>
      <c r="D6312" s="154"/>
      <c r="E6312" s="141" t="s">
        <v>89</v>
      </c>
      <c r="F6312" s="143" t="s">
        <v>23103</v>
      </c>
      <c r="G6312" s="143"/>
      <c r="H6312" s="143" t="s">
        <v>23104</v>
      </c>
    </row>
    <row r="6313" spans="1:13">
      <c r="A6313" s="146">
        <v>6297</v>
      </c>
      <c r="B6313" s="156"/>
      <c r="D6313" s="157"/>
      <c r="E6313" s="141" t="s">
        <v>89</v>
      </c>
      <c r="F6313" s="143" t="s">
        <v>23334</v>
      </c>
      <c r="G6313" s="143"/>
      <c r="H6313" s="143" t="s">
        <v>23335</v>
      </c>
    </row>
    <row r="6314" spans="1:13">
      <c r="A6314" s="146">
        <v>6298</v>
      </c>
      <c r="B6314" s="156"/>
      <c r="D6314" s="157"/>
      <c r="E6314" s="141" t="s">
        <v>89</v>
      </c>
      <c r="F6314" s="143" t="s">
        <v>23316</v>
      </c>
      <c r="G6314" s="143"/>
      <c r="H6314" s="143" t="s">
        <v>23317</v>
      </c>
    </row>
    <row r="6315" spans="1:13">
      <c r="A6315" s="146">
        <v>6299</v>
      </c>
      <c r="B6315" s="155"/>
      <c r="D6315" s="152"/>
      <c r="E6315" s="141" t="s">
        <v>89</v>
      </c>
      <c r="F6315" s="143" t="s">
        <v>5244</v>
      </c>
      <c r="G6315" s="140"/>
      <c r="H6315" s="143" t="s">
        <v>9152</v>
      </c>
    </row>
    <row r="6316" spans="1:13">
      <c r="A6316" s="146">
        <v>6300</v>
      </c>
      <c r="B6316" s="155"/>
      <c r="D6316" s="152"/>
      <c r="E6316" s="141" t="s">
        <v>89</v>
      </c>
      <c r="F6316" s="143" t="s">
        <v>23148</v>
      </c>
      <c r="G6316" s="140"/>
      <c r="H6316" s="143" t="s">
        <v>21460</v>
      </c>
    </row>
    <row r="6317" spans="1:13">
      <c r="A6317" s="146">
        <v>6301</v>
      </c>
      <c r="B6317" s="155"/>
      <c r="D6317" s="152"/>
      <c r="E6317" s="141" t="s">
        <v>89</v>
      </c>
      <c r="F6317" s="143" t="s">
        <v>9820</v>
      </c>
      <c r="G6317" s="140"/>
      <c r="H6317" s="143" t="s">
        <v>9818</v>
      </c>
    </row>
    <row r="6318" spans="1:13">
      <c r="A6318" s="146">
        <v>6302</v>
      </c>
      <c r="B6318" s="155"/>
      <c r="D6318" s="152"/>
      <c r="E6318" s="141" t="s">
        <v>89</v>
      </c>
      <c r="F6318" s="143" t="s">
        <v>23115</v>
      </c>
      <c r="G6318" s="140"/>
      <c r="H6318" s="143" t="s">
        <v>10000</v>
      </c>
    </row>
    <row r="6319" spans="1:13">
      <c r="A6319" s="146">
        <v>6303</v>
      </c>
      <c r="B6319" s="155"/>
      <c r="D6319" s="152"/>
      <c r="E6319" s="141" t="s">
        <v>89</v>
      </c>
      <c r="F6319" s="143" t="s">
        <v>13719</v>
      </c>
      <c r="G6319" s="140"/>
      <c r="H6319" s="143" t="s">
        <v>4383</v>
      </c>
    </row>
    <row r="6320" spans="1:13">
      <c r="A6320" s="146">
        <v>6304</v>
      </c>
      <c r="B6320" s="155"/>
      <c r="D6320" s="152"/>
      <c r="E6320" s="141" t="s">
        <v>89</v>
      </c>
      <c r="F6320" s="143" t="s">
        <v>13751</v>
      </c>
      <c r="G6320" s="140"/>
      <c r="H6320" s="143" t="s">
        <v>13750</v>
      </c>
    </row>
    <row r="6321" spans="1:9" ht="72.5">
      <c r="A6321" s="146">
        <v>6305</v>
      </c>
      <c r="B6321" s="155"/>
      <c r="D6321" s="152"/>
      <c r="E6321" s="141" t="s">
        <v>89</v>
      </c>
      <c r="F6321" s="143" t="s">
        <v>23116</v>
      </c>
      <c r="G6321" s="140"/>
      <c r="H6321" s="143" t="s">
        <v>13752</v>
      </c>
    </row>
    <row r="6322" spans="1:9">
      <c r="A6322" s="146">
        <v>6306</v>
      </c>
      <c r="B6322" s="155"/>
      <c r="D6322" s="152" t="s">
        <v>551</v>
      </c>
      <c r="E6322" s="141" t="s">
        <v>89</v>
      </c>
      <c r="F6322" s="143" t="s">
        <v>23118</v>
      </c>
      <c r="G6322" s="140"/>
      <c r="H6322" s="143" t="s">
        <v>13770</v>
      </c>
    </row>
    <row r="6323" spans="1:9">
      <c r="A6323" s="146">
        <v>6307</v>
      </c>
      <c r="B6323" s="156"/>
      <c r="D6323" s="157"/>
      <c r="E6323" s="141" t="s">
        <v>89</v>
      </c>
      <c r="F6323" s="143" t="s">
        <v>23119</v>
      </c>
      <c r="G6323" s="140"/>
      <c r="H6323" s="143" t="s">
        <v>23121</v>
      </c>
    </row>
    <row r="6324" spans="1:9">
      <c r="A6324" s="146">
        <v>6308</v>
      </c>
      <c r="B6324" s="155"/>
      <c r="D6324" s="152"/>
      <c r="E6324" s="141" t="s">
        <v>89</v>
      </c>
      <c r="F6324" s="143" t="s">
        <v>23120</v>
      </c>
      <c r="G6324" s="140"/>
      <c r="H6324" s="143" t="s">
        <v>13787</v>
      </c>
      <c r="I6324" s="159">
        <v>33</v>
      </c>
    </row>
    <row r="6325" spans="1:9">
      <c r="A6325" s="146">
        <v>6309</v>
      </c>
      <c r="B6325" s="155"/>
      <c r="D6325" s="152"/>
      <c r="E6325" s="141" t="s">
        <v>89</v>
      </c>
      <c r="F6325" s="143" t="s">
        <v>23117</v>
      </c>
      <c r="G6325" s="140"/>
      <c r="H6325" s="143" t="s">
        <v>13788</v>
      </c>
    </row>
    <row r="6326" spans="1:9">
      <c r="A6326" s="146">
        <v>6310</v>
      </c>
      <c r="B6326" s="155"/>
      <c r="D6326" s="152"/>
      <c r="E6326" s="141" t="s">
        <v>89</v>
      </c>
      <c r="F6326" s="143" t="s">
        <v>13802</v>
      </c>
      <c r="G6326" s="140"/>
      <c r="H6326" s="143" t="s">
        <v>13803</v>
      </c>
    </row>
    <row r="6327" spans="1:9">
      <c r="A6327" s="146">
        <v>6311</v>
      </c>
      <c r="B6327" s="155"/>
      <c r="D6327" s="152"/>
      <c r="E6327" s="141" t="s">
        <v>89</v>
      </c>
      <c r="F6327" s="143" t="s">
        <v>13826</v>
      </c>
      <c r="G6327" s="140"/>
      <c r="H6327" s="143" t="s">
        <v>13827</v>
      </c>
    </row>
    <row r="6328" spans="1:9">
      <c r="A6328" s="146">
        <v>6312</v>
      </c>
      <c r="B6328" s="155"/>
      <c r="D6328" s="152"/>
      <c r="E6328" s="141" t="s">
        <v>89</v>
      </c>
      <c r="F6328" s="143" t="s">
        <v>13828</v>
      </c>
      <c r="G6328" s="140"/>
      <c r="H6328" s="143" t="s">
        <v>13829</v>
      </c>
    </row>
    <row r="6329" spans="1:9">
      <c r="A6329" s="146">
        <v>6313</v>
      </c>
      <c r="B6329" s="155"/>
      <c r="D6329" s="152"/>
      <c r="E6329" s="141" t="s">
        <v>89</v>
      </c>
      <c r="F6329" s="143" t="s">
        <v>13830</v>
      </c>
      <c r="G6329" s="140"/>
      <c r="H6329" s="143" t="s">
        <v>13831</v>
      </c>
    </row>
    <row r="6330" spans="1:9">
      <c r="A6330" s="146">
        <v>6314</v>
      </c>
      <c r="B6330" s="155"/>
      <c r="D6330" s="152"/>
      <c r="E6330" s="141" t="s">
        <v>89</v>
      </c>
      <c r="F6330" s="143" t="s">
        <v>13832</v>
      </c>
      <c r="G6330" s="140"/>
      <c r="H6330" s="143" t="s">
        <v>13833</v>
      </c>
    </row>
    <row r="6331" spans="1:9">
      <c r="A6331" s="146">
        <v>6315</v>
      </c>
      <c r="B6331" s="155"/>
      <c r="D6331" s="152" t="s">
        <v>6970</v>
      </c>
      <c r="E6331" s="141" t="s">
        <v>89</v>
      </c>
      <c r="F6331" s="143" t="s">
        <v>13835</v>
      </c>
      <c r="G6331" s="140"/>
      <c r="H6331" s="143" t="s">
        <v>13834</v>
      </c>
    </row>
    <row r="6332" spans="1:9">
      <c r="A6332" s="146">
        <v>6316</v>
      </c>
      <c r="B6332" s="155"/>
      <c r="D6332" s="152"/>
      <c r="E6332" s="141" t="s">
        <v>89</v>
      </c>
      <c r="F6332" s="143" t="s">
        <v>13836</v>
      </c>
      <c r="G6332" s="140"/>
      <c r="H6332" s="143" t="s">
        <v>13837</v>
      </c>
    </row>
    <row r="6333" spans="1:9">
      <c r="A6333" s="146">
        <v>6317</v>
      </c>
      <c r="B6333" s="155"/>
      <c r="D6333" s="152"/>
      <c r="E6333" s="141" t="s">
        <v>89</v>
      </c>
      <c r="F6333" s="143" t="s">
        <v>13840</v>
      </c>
      <c r="G6333" s="140"/>
      <c r="H6333" s="143" t="s">
        <v>13841</v>
      </c>
    </row>
    <row r="6334" spans="1:9">
      <c r="A6334" s="146">
        <v>6318</v>
      </c>
      <c r="B6334" s="155"/>
      <c r="D6334" s="152"/>
      <c r="E6334" s="141" t="s">
        <v>89</v>
      </c>
      <c r="F6334" s="143" t="s">
        <v>13853</v>
      </c>
      <c r="G6334" s="140"/>
      <c r="H6334" s="143" t="s">
        <v>13854</v>
      </c>
    </row>
    <row r="6335" spans="1:9">
      <c r="A6335" s="146">
        <v>6319</v>
      </c>
      <c r="B6335" s="155"/>
      <c r="D6335" s="152"/>
      <c r="E6335" s="141" t="s">
        <v>89</v>
      </c>
      <c r="F6335" s="143" t="s">
        <v>13860</v>
      </c>
      <c r="G6335" s="140"/>
      <c r="H6335" s="143" t="s">
        <v>13861</v>
      </c>
    </row>
    <row r="6336" spans="1:9">
      <c r="A6336" s="146">
        <v>6320</v>
      </c>
      <c r="B6336" s="155"/>
      <c r="D6336" s="152"/>
      <c r="E6336" s="141" t="s">
        <v>89</v>
      </c>
      <c r="F6336" s="143" t="s">
        <v>13882</v>
      </c>
      <c r="G6336" s="140"/>
      <c r="H6336" s="143" t="s">
        <v>13883</v>
      </c>
    </row>
    <row r="6337" spans="1:8">
      <c r="A6337" s="146">
        <v>6321</v>
      </c>
      <c r="B6337" s="155"/>
      <c r="D6337" s="152"/>
      <c r="E6337" s="141" t="s">
        <v>89</v>
      </c>
      <c r="F6337" s="143" t="s">
        <v>7306</v>
      </c>
      <c r="G6337" s="140"/>
      <c r="H6337" s="143" t="s">
        <v>7307</v>
      </c>
    </row>
    <row r="6338" spans="1:8">
      <c r="A6338" s="146">
        <v>6322</v>
      </c>
      <c r="B6338" s="155"/>
      <c r="D6338" s="152"/>
      <c r="E6338" s="141" t="s">
        <v>89</v>
      </c>
      <c r="F6338" s="143" t="s">
        <v>7315</v>
      </c>
      <c r="G6338" s="140"/>
      <c r="H6338" s="143" t="s">
        <v>7316</v>
      </c>
    </row>
    <row r="6339" spans="1:8">
      <c r="A6339" s="146">
        <v>6323</v>
      </c>
      <c r="B6339" s="155"/>
      <c r="D6339" s="152"/>
      <c r="E6339" s="141" t="s">
        <v>89</v>
      </c>
      <c r="F6339" s="143" t="s">
        <v>7341</v>
      </c>
      <c r="G6339" s="140"/>
      <c r="H6339" s="143" t="s">
        <v>7342</v>
      </c>
    </row>
    <row r="6340" spans="1:8">
      <c r="A6340" s="146">
        <v>6324</v>
      </c>
      <c r="B6340" s="155"/>
      <c r="D6340" s="152"/>
      <c r="E6340" s="141" t="s">
        <v>89</v>
      </c>
      <c r="F6340" s="143" t="s">
        <v>15745</v>
      </c>
      <c r="G6340" s="140"/>
      <c r="H6340" s="143" t="s">
        <v>15746</v>
      </c>
    </row>
    <row r="6341" spans="1:8">
      <c r="A6341" s="146">
        <v>6325</v>
      </c>
      <c r="B6341" s="155"/>
      <c r="D6341" s="152"/>
      <c r="E6341" s="141" t="s">
        <v>89</v>
      </c>
      <c r="F6341" s="143" t="s">
        <v>7472</v>
      </c>
      <c r="G6341" s="140"/>
      <c r="H6341" s="143" t="s">
        <v>7473</v>
      </c>
    </row>
    <row r="6342" spans="1:8">
      <c r="A6342" s="146">
        <v>6326</v>
      </c>
      <c r="B6342" s="155"/>
      <c r="D6342" s="152"/>
      <c r="E6342" s="141" t="s">
        <v>89</v>
      </c>
      <c r="F6342" s="143" t="s">
        <v>23128</v>
      </c>
      <c r="G6342" s="140"/>
      <c r="H6342" s="143" t="s">
        <v>23134</v>
      </c>
    </row>
    <row r="6343" spans="1:8">
      <c r="A6343" s="146">
        <v>6327</v>
      </c>
      <c r="B6343" s="155"/>
      <c r="D6343" s="152"/>
      <c r="E6343" s="141" t="s">
        <v>89</v>
      </c>
      <c r="F6343" s="143" t="s">
        <v>23141</v>
      </c>
      <c r="G6343" s="140"/>
      <c r="H6343" s="143" t="s">
        <v>7512</v>
      </c>
    </row>
    <row r="6344" spans="1:8">
      <c r="A6344" s="146">
        <v>6328</v>
      </c>
      <c r="B6344" s="155"/>
      <c r="D6344" s="152"/>
      <c r="E6344" s="141" t="s">
        <v>89</v>
      </c>
      <c r="F6344" s="143" t="s">
        <v>1586</v>
      </c>
      <c r="G6344" s="140"/>
      <c r="H6344" s="143" t="s">
        <v>1587</v>
      </c>
    </row>
    <row r="6345" spans="1:8">
      <c r="A6345" s="146">
        <v>6329</v>
      </c>
      <c r="B6345" s="155"/>
      <c r="D6345" s="152"/>
      <c r="E6345" s="141" t="s">
        <v>89</v>
      </c>
      <c r="F6345" s="143" t="s">
        <v>23139</v>
      </c>
      <c r="G6345" s="140"/>
      <c r="H6345" s="143" t="s">
        <v>23140</v>
      </c>
    </row>
    <row r="6346" spans="1:8">
      <c r="A6346" s="146">
        <v>6330</v>
      </c>
      <c r="B6346" s="155"/>
      <c r="D6346" s="152"/>
      <c r="E6346" s="141" t="s">
        <v>89</v>
      </c>
      <c r="F6346" s="143" t="s">
        <v>1595</v>
      </c>
      <c r="G6346" s="140"/>
      <c r="H6346" s="143" t="s">
        <v>1596</v>
      </c>
    </row>
    <row r="6347" spans="1:8">
      <c r="A6347" s="146">
        <v>6331</v>
      </c>
      <c r="B6347" s="155"/>
      <c r="D6347" s="152"/>
      <c r="E6347" s="141" t="s">
        <v>89</v>
      </c>
      <c r="F6347" s="143" t="s">
        <v>7923</v>
      </c>
      <c r="G6347" s="140"/>
      <c r="H6347" s="143" t="s">
        <v>7924</v>
      </c>
    </row>
    <row r="6348" spans="1:8">
      <c r="A6348" s="146">
        <v>6332</v>
      </c>
      <c r="B6348" s="155"/>
      <c r="D6348" s="152"/>
      <c r="E6348" s="141" t="s">
        <v>89</v>
      </c>
      <c r="F6348" s="143" t="s">
        <v>8464</v>
      </c>
      <c r="G6348" s="140"/>
      <c r="H6348" s="143" t="s">
        <v>8463</v>
      </c>
    </row>
    <row r="6349" spans="1:8">
      <c r="A6349" s="146">
        <v>6333</v>
      </c>
      <c r="B6349" s="155"/>
      <c r="D6349" s="152"/>
      <c r="E6349" s="141" t="s">
        <v>89</v>
      </c>
      <c r="F6349" s="143" t="s">
        <v>14142</v>
      </c>
      <c r="G6349" s="140"/>
      <c r="H6349" s="143" t="s">
        <v>14143</v>
      </c>
    </row>
    <row r="6350" spans="1:8">
      <c r="A6350" s="146">
        <v>6334</v>
      </c>
      <c r="B6350" s="155"/>
      <c r="D6350" s="152"/>
      <c r="E6350" s="141" t="s">
        <v>89</v>
      </c>
      <c r="F6350" s="143" t="s">
        <v>23130</v>
      </c>
      <c r="G6350" s="140"/>
      <c r="H6350" s="143" t="s">
        <v>23129</v>
      </c>
    </row>
    <row r="6351" spans="1:8">
      <c r="A6351" s="146">
        <v>6335</v>
      </c>
      <c r="B6351" s="155"/>
      <c r="D6351" s="152"/>
      <c r="E6351" s="141" t="s">
        <v>89</v>
      </c>
      <c r="F6351" s="143" t="s">
        <v>14497</v>
      </c>
      <c r="G6351" s="140"/>
      <c r="H6351" s="143" t="s">
        <v>14498</v>
      </c>
    </row>
    <row r="6352" spans="1:8">
      <c r="A6352" s="146">
        <v>6336</v>
      </c>
      <c r="B6352" s="155"/>
      <c r="D6352" s="152"/>
      <c r="E6352" s="141" t="s">
        <v>89</v>
      </c>
      <c r="F6352" s="143" t="s">
        <v>23154</v>
      </c>
      <c r="G6352" s="140"/>
      <c r="H6352" s="143" t="s">
        <v>14542</v>
      </c>
    </row>
    <row r="6353" spans="1:8">
      <c r="A6353" s="146">
        <v>6337</v>
      </c>
      <c r="B6353" s="155"/>
      <c r="D6353" s="152"/>
      <c r="E6353" s="141" t="s">
        <v>89</v>
      </c>
      <c r="F6353" s="143" t="s">
        <v>14543</v>
      </c>
      <c r="G6353" s="140"/>
      <c r="H6353" s="143" t="s">
        <v>23122</v>
      </c>
    </row>
    <row r="6354" spans="1:8">
      <c r="A6354" s="146">
        <v>6338</v>
      </c>
      <c r="B6354" s="155"/>
      <c r="D6354" s="152"/>
      <c r="E6354" s="141" t="s">
        <v>89</v>
      </c>
      <c r="F6354" s="143" t="s">
        <v>16577</v>
      </c>
      <c r="G6354" s="140"/>
      <c r="H6354" s="143" t="s">
        <v>16578</v>
      </c>
    </row>
    <row r="6355" spans="1:8">
      <c r="A6355" s="146">
        <v>6339</v>
      </c>
      <c r="B6355" s="155"/>
      <c r="D6355" s="152"/>
      <c r="E6355" s="141" t="s">
        <v>89</v>
      </c>
      <c r="F6355" s="143" t="s">
        <v>14568</v>
      </c>
      <c r="G6355" s="140"/>
      <c r="H6355" s="143" t="s">
        <v>14569</v>
      </c>
    </row>
    <row r="6356" spans="1:8">
      <c r="A6356" s="146">
        <v>6340</v>
      </c>
      <c r="B6356" s="155"/>
      <c r="D6356" s="152"/>
      <c r="E6356" s="141" t="s">
        <v>89</v>
      </c>
      <c r="F6356" s="143" t="s">
        <v>14611</v>
      </c>
      <c r="G6356" s="140"/>
      <c r="H6356" s="143" t="s">
        <v>23133</v>
      </c>
    </row>
    <row r="6357" spans="1:8">
      <c r="A6357" s="146">
        <v>6341</v>
      </c>
      <c r="B6357" s="155"/>
      <c r="D6357" s="152"/>
      <c r="E6357" s="141" t="s">
        <v>89</v>
      </c>
      <c r="F6357" s="143" t="s">
        <v>14616</v>
      </c>
      <c r="G6357" s="140"/>
      <c r="H6357" s="143" t="s">
        <v>14615</v>
      </c>
    </row>
    <row r="6358" spans="1:8">
      <c r="A6358" s="146">
        <v>6342</v>
      </c>
      <c r="B6358" s="155"/>
      <c r="D6358" s="152"/>
      <c r="E6358" s="141" t="s">
        <v>89</v>
      </c>
      <c r="F6358" s="143" t="s">
        <v>14063</v>
      </c>
      <c r="G6358" s="140"/>
      <c r="H6358" s="143" t="s">
        <v>14064</v>
      </c>
    </row>
    <row r="6359" spans="1:8">
      <c r="A6359" s="146">
        <v>6343</v>
      </c>
      <c r="B6359" s="155"/>
      <c r="D6359" s="152"/>
      <c r="E6359" s="141" t="s">
        <v>89</v>
      </c>
      <c r="F6359" s="143" t="s">
        <v>14676</v>
      </c>
      <c r="G6359" s="140"/>
      <c r="H6359" s="143" t="s">
        <v>14677</v>
      </c>
    </row>
    <row r="6360" spans="1:8">
      <c r="A6360" s="146">
        <v>6344</v>
      </c>
      <c r="B6360" s="155"/>
      <c r="D6360" s="152"/>
      <c r="E6360" s="141" t="s">
        <v>89</v>
      </c>
      <c r="F6360" s="143" t="s">
        <v>14699</v>
      </c>
      <c r="G6360" s="140"/>
      <c r="H6360" s="143" t="s">
        <v>14700</v>
      </c>
    </row>
    <row r="6361" spans="1:8">
      <c r="A6361" s="146">
        <v>6345</v>
      </c>
      <c r="B6361" s="155"/>
      <c r="D6361" s="152"/>
      <c r="E6361" s="141" t="s">
        <v>89</v>
      </c>
      <c r="F6361" s="143" t="s">
        <v>14709</v>
      </c>
      <c r="G6361" s="140"/>
      <c r="H6361" s="143" t="s">
        <v>14710</v>
      </c>
    </row>
    <row r="6362" spans="1:8">
      <c r="A6362" s="146">
        <v>6346</v>
      </c>
      <c r="B6362" s="155"/>
      <c r="D6362" s="152"/>
      <c r="E6362" s="141" t="s">
        <v>89</v>
      </c>
      <c r="F6362" s="143" t="s">
        <v>14715</v>
      </c>
      <c r="G6362" s="140"/>
      <c r="H6362" s="143" t="s">
        <v>14716</v>
      </c>
    </row>
    <row r="6363" spans="1:8">
      <c r="A6363" s="146">
        <v>6347</v>
      </c>
      <c r="B6363" s="156"/>
      <c r="D6363" s="157"/>
      <c r="E6363" s="141" t="s">
        <v>89</v>
      </c>
      <c r="F6363" s="143" t="s">
        <v>23157</v>
      </c>
      <c r="G6363" s="143"/>
      <c r="H6363" s="143" t="s">
        <v>23158</v>
      </c>
    </row>
    <row r="6364" spans="1:8">
      <c r="A6364" s="146">
        <v>6348</v>
      </c>
      <c r="B6364" s="155"/>
      <c r="D6364" s="152"/>
      <c r="E6364" s="141" t="s">
        <v>89</v>
      </c>
      <c r="F6364" s="143" t="s">
        <v>23155</v>
      </c>
      <c r="G6364" s="140"/>
      <c r="H6364" s="143" t="s">
        <v>23156</v>
      </c>
    </row>
    <row r="6365" spans="1:8">
      <c r="A6365" s="146">
        <v>6349</v>
      </c>
      <c r="B6365" s="155"/>
      <c r="D6365" s="152"/>
      <c r="E6365" s="141" t="s">
        <v>89</v>
      </c>
      <c r="F6365" s="143" t="s">
        <v>14758</v>
      </c>
      <c r="G6365" s="140"/>
      <c r="H6365" s="143" t="s">
        <v>14759</v>
      </c>
    </row>
    <row r="6366" spans="1:8">
      <c r="A6366" s="146">
        <v>6350</v>
      </c>
      <c r="B6366" s="155"/>
      <c r="D6366" s="152"/>
      <c r="E6366" s="141" t="s">
        <v>89</v>
      </c>
      <c r="F6366" s="143" t="s">
        <v>14774</v>
      </c>
      <c r="G6366" s="140"/>
      <c r="H6366" s="143" t="s">
        <v>14775</v>
      </c>
    </row>
    <row r="6367" spans="1:8">
      <c r="A6367" s="146">
        <v>6351</v>
      </c>
      <c r="B6367" s="155"/>
      <c r="D6367" s="152"/>
      <c r="E6367" s="141" t="s">
        <v>89</v>
      </c>
      <c r="F6367" s="143" t="s">
        <v>14790</v>
      </c>
      <c r="G6367" s="140"/>
      <c r="H6367" s="143" t="s">
        <v>14789</v>
      </c>
    </row>
    <row r="6368" spans="1:8">
      <c r="A6368" s="146">
        <v>6352</v>
      </c>
      <c r="B6368" s="155"/>
      <c r="D6368" s="152"/>
      <c r="E6368" s="141" t="s">
        <v>89</v>
      </c>
      <c r="F6368" s="143" t="s">
        <v>14849</v>
      </c>
      <c r="G6368" s="140"/>
      <c r="H6368" s="143" t="s">
        <v>14850</v>
      </c>
    </row>
    <row r="6369" spans="1:8">
      <c r="A6369" s="146">
        <v>6353</v>
      </c>
      <c r="B6369" s="155"/>
      <c r="D6369" s="152"/>
      <c r="E6369" s="141" t="s">
        <v>89</v>
      </c>
      <c r="F6369" s="143" t="s">
        <v>14939</v>
      </c>
      <c r="G6369" s="140"/>
      <c r="H6369" s="143" t="s">
        <v>14940</v>
      </c>
    </row>
    <row r="6370" spans="1:8">
      <c r="A6370" s="146">
        <v>6354</v>
      </c>
      <c r="B6370" s="155"/>
      <c r="D6370" s="152"/>
      <c r="E6370" s="141" t="s">
        <v>89</v>
      </c>
      <c r="F6370" s="143" t="s">
        <v>14943</v>
      </c>
      <c r="G6370" s="140"/>
      <c r="H6370" s="143" t="s">
        <v>14944</v>
      </c>
    </row>
    <row r="6371" spans="1:8">
      <c r="A6371" s="146">
        <v>6355</v>
      </c>
      <c r="B6371" s="155"/>
      <c r="D6371" s="152"/>
      <c r="E6371" s="141" t="s">
        <v>89</v>
      </c>
      <c r="F6371" s="143" t="s">
        <v>14966</v>
      </c>
      <c r="G6371" s="140"/>
      <c r="H6371" s="143" t="s">
        <v>14967</v>
      </c>
    </row>
    <row r="6372" spans="1:8">
      <c r="A6372" s="146">
        <v>6356</v>
      </c>
      <c r="B6372" s="155"/>
      <c r="D6372" s="152"/>
      <c r="E6372" s="141" t="s">
        <v>89</v>
      </c>
      <c r="F6372" s="143" t="s">
        <v>14994</v>
      </c>
      <c r="G6372" s="140"/>
      <c r="H6372" s="143" t="s">
        <v>14995</v>
      </c>
    </row>
    <row r="6373" spans="1:8">
      <c r="A6373" s="146">
        <v>6357</v>
      </c>
      <c r="B6373" s="155"/>
      <c r="D6373" s="152"/>
      <c r="E6373" s="141" t="s">
        <v>89</v>
      </c>
      <c r="F6373" s="143" t="s">
        <v>15071</v>
      </c>
      <c r="G6373" s="140"/>
      <c r="H6373" s="143" t="s">
        <v>15072</v>
      </c>
    </row>
    <row r="6374" spans="1:8">
      <c r="A6374" s="146">
        <v>6358</v>
      </c>
      <c r="B6374" s="155"/>
      <c r="D6374" s="152"/>
      <c r="E6374" s="141" t="s">
        <v>89</v>
      </c>
      <c r="F6374" s="143" t="s">
        <v>15109</v>
      </c>
      <c r="G6374" s="140"/>
      <c r="H6374" s="143" t="s">
        <v>15110</v>
      </c>
    </row>
    <row r="6375" spans="1:8">
      <c r="A6375" s="146">
        <v>6359</v>
      </c>
      <c r="B6375" s="155"/>
      <c r="D6375" s="152"/>
      <c r="E6375" s="141" t="s">
        <v>89</v>
      </c>
      <c r="F6375" s="143" t="s">
        <v>15111</v>
      </c>
      <c r="G6375" s="140"/>
      <c r="H6375" s="143" t="s">
        <v>15112</v>
      </c>
    </row>
    <row r="6376" spans="1:8">
      <c r="A6376" s="146">
        <v>6360</v>
      </c>
      <c r="B6376" s="155"/>
      <c r="D6376" s="152"/>
      <c r="E6376" s="141" t="s">
        <v>89</v>
      </c>
      <c r="F6376" s="143" t="s">
        <v>15166</v>
      </c>
      <c r="G6376" s="140"/>
      <c r="H6376" s="143" t="s">
        <v>15167</v>
      </c>
    </row>
    <row r="6377" spans="1:8">
      <c r="A6377" s="146">
        <v>6361</v>
      </c>
      <c r="B6377" s="155"/>
      <c r="D6377" s="152" t="s">
        <v>6970</v>
      </c>
      <c r="E6377" s="141" t="s">
        <v>89</v>
      </c>
      <c r="F6377" s="143" t="s">
        <v>15168</v>
      </c>
      <c r="G6377" s="140"/>
      <c r="H6377" s="143" t="s">
        <v>15169</v>
      </c>
    </row>
    <row r="6378" spans="1:8">
      <c r="A6378" s="146">
        <v>6362</v>
      </c>
      <c r="B6378" s="155"/>
      <c r="C6378" t="s">
        <v>15201</v>
      </c>
      <c r="D6378" s="152"/>
      <c r="E6378" s="141" t="s">
        <v>89</v>
      </c>
      <c r="F6378" s="143" t="s">
        <v>15195</v>
      </c>
      <c r="G6378" s="140"/>
      <c r="H6378" s="143" t="s">
        <v>15196</v>
      </c>
    </row>
    <row r="6379" spans="1:8">
      <c r="A6379" s="146">
        <v>6364</v>
      </c>
      <c r="B6379" s="155"/>
      <c r="C6379" t="s">
        <v>15201</v>
      </c>
      <c r="D6379" s="152"/>
      <c r="E6379" s="141" t="s">
        <v>89</v>
      </c>
      <c r="F6379" s="143" t="s">
        <v>15197</v>
      </c>
      <c r="G6379" s="140"/>
      <c r="H6379" s="143" t="s">
        <v>15198</v>
      </c>
    </row>
    <row r="6380" spans="1:8">
      <c r="A6380" s="146">
        <v>6365</v>
      </c>
      <c r="B6380" s="155"/>
      <c r="C6380" t="s">
        <v>15201</v>
      </c>
      <c r="D6380" s="152"/>
      <c r="E6380" s="141" t="s">
        <v>89</v>
      </c>
      <c r="F6380" s="143" t="s">
        <v>15200</v>
      </c>
      <c r="G6380" s="140"/>
      <c r="H6380" s="143" t="s">
        <v>15199</v>
      </c>
    </row>
    <row r="6381" spans="1:8">
      <c r="A6381" s="146">
        <v>6366</v>
      </c>
      <c r="B6381" s="155"/>
      <c r="D6381" s="152"/>
      <c r="E6381" s="141" t="s">
        <v>89</v>
      </c>
      <c r="F6381" s="143" t="s">
        <v>15280</v>
      </c>
      <c r="G6381" s="140"/>
      <c r="H6381" s="143" t="s">
        <v>15275</v>
      </c>
    </row>
    <row r="6382" spans="1:8">
      <c r="A6382" s="146">
        <v>6367</v>
      </c>
      <c r="B6382" s="155"/>
      <c r="D6382" s="152"/>
      <c r="E6382" s="141" t="s">
        <v>89</v>
      </c>
      <c r="F6382" s="143" t="s">
        <v>15278</v>
      </c>
      <c r="G6382" s="140"/>
      <c r="H6382" s="143" t="s">
        <v>15279</v>
      </c>
    </row>
    <row r="6383" spans="1:8">
      <c r="A6383" s="146">
        <v>6368</v>
      </c>
      <c r="B6383" s="155"/>
      <c r="D6383" s="152"/>
      <c r="E6383" s="141" t="s">
        <v>89</v>
      </c>
      <c r="F6383" s="143" t="s">
        <v>15300</v>
      </c>
      <c r="G6383" s="140"/>
      <c r="H6383" s="143" t="s">
        <v>15301</v>
      </c>
    </row>
    <row r="6384" spans="1:8">
      <c r="A6384" s="146">
        <v>6369</v>
      </c>
      <c r="B6384" s="155"/>
      <c r="D6384" s="152"/>
      <c r="E6384" s="141" t="s">
        <v>89</v>
      </c>
      <c r="F6384" s="143" t="s">
        <v>15434</v>
      </c>
      <c r="G6384" s="140"/>
      <c r="H6384" s="143" t="s">
        <v>15435</v>
      </c>
    </row>
    <row r="6385" spans="1:8">
      <c r="A6385" s="146">
        <v>6370</v>
      </c>
      <c r="B6385" s="155"/>
      <c r="D6385" s="152"/>
      <c r="E6385" s="141" t="s">
        <v>89</v>
      </c>
      <c r="F6385" s="143" t="s">
        <v>15436</v>
      </c>
      <c r="G6385" s="140"/>
      <c r="H6385" s="143" t="s">
        <v>15437</v>
      </c>
    </row>
    <row r="6386" spans="1:8">
      <c r="A6386" s="146">
        <v>6371</v>
      </c>
      <c r="B6386" s="155"/>
      <c r="D6386" s="152"/>
      <c r="E6386" s="141" t="s">
        <v>89</v>
      </c>
      <c r="F6386" s="143" t="s">
        <v>15444</v>
      </c>
      <c r="G6386" s="140"/>
      <c r="H6386" s="143" t="s">
        <v>15445</v>
      </c>
    </row>
    <row r="6387" spans="1:8">
      <c r="A6387" s="146">
        <v>6372</v>
      </c>
      <c r="B6387" s="155"/>
      <c r="D6387" s="152"/>
      <c r="E6387" s="141" t="s">
        <v>89</v>
      </c>
      <c r="F6387" s="143" t="s">
        <v>15446</v>
      </c>
      <c r="G6387" s="140"/>
      <c r="H6387" s="143" t="s">
        <v>15447</v>
      </c>
    </row>
    <row r="6388" spans="1:8">
      <c r="A6388" s="146">
        <v>6373</v>
      </c>
      <c r="B6388" s="155"/>
      <c r="D6388" s="152"/>
      <c r="E6388" s="141" t="s">
        <v>89</v>
      </c>
      <c r="F6388" s="143" t="s">
        <v>15448</v>
      </c>
      <c r="G6388" s="140"/>
      <c r="H6388" s="143" t="s">
        <v>15449</v>
      </c>
    </row>
    <row r="6389" spans="1:8">
      <c r="A6389" s="146">
        <v>6374</v>
      </c>
      <c r="B6389" s="155"/>
      <c r="D6389" s="152"/>
      <c r="E6389" s="141" t="s">
        <v>89</v>
      </c>
      <c r="F6389" s="143" t="s">
        <v>15452</v>
      </c>
      <c r="G6389" s="140"/>
      <c r="H6389" s="143" t="s">
        <v>15453</v>
      </c>
    </row>
    <row r="6390" spans="1:8">
      <c r="A6390" s="146">
        <v>6375</v>
      </c>
      <c r="B6390" s="155"/>
      <c r="D6390" s="152"/>
      <c r="E6390" s="141" t="s">
        <v>89</v>
      </c>
      <c r="F6390" s="143" t="s">
        <v>15456</v>
      </c>
      <c r="G6390" s="140"/>
      <c r="H6390" s="143" t="s">
        <v>15457</v>
      </c>
    </row>
    <row r="6391" spans="1:8">
      <c r="A6391" s="146">
        <v>6376</v>
      </c>
      <c r="B6391" s="155"/>
      <c r="D6391" s="152"/>
      <c r="E6391" s="141" t="s">
        <v>89</v>
      </c>
      <c r="F6391" s="143" t="s">
        <v>15458</v>
      </c>
      <c r="G6391" s="140"/>
      <c r="H6391" s="143" t="s">
        <v>15459</v>
      </c>
    </row>
    <row r="6392" spans="1:8">
      <c r="A6392" s="146">
        <v>6377</v>
      </c>
      <c r="B6392" s="155"/>
      <c r="D6392" s="152"/>
      <c r="E6392" s="141" t="s">
        <v>89</v>
      </c>
      <c r="F6392" s="143" t="s">
        <v>15464</v>
      </c>
      <c r="G6392" s="140"/>
      <c r="H6392" s="143" t="s">
        <v>15465</v>
      </c>
    </row>
    <row r="6393" spans="1:8">
      <c r="A6393" s="146">
        <v>6378</v>
      </c>
      <c r="B6393" s="155"/>
      <c r="D6393" s="152"/>
      <c r="E6393" s="141" t="s">
        <v>89</v>
      </c>
      <c r="F6393" s="143" t="s">
        <v>15471</v>
      </c>
      <c r="G6393" s="140"/>
      <c r="H6393" s="143" t="s">
        <v>15473</v>
      </c>
    </row>
    <row r="6394" spans="1:8">
      <c r="A6394" s="146">
        <v>6379</v>
      </c>
      <c r="B6394" s="155"/>
      <c r="D6394" s="152"/>
      <c r="E6394" s="141" t="s">
        <v>89</v>
      </c>
      <c r="F6394" s="143" t="s">
        <v>17744</v>
      </c>
      <c r="G6394" s="140"/>
      <c r="H6394" s="143" t="s">
        <v>17745</v>
      </c>
    </row>
    <row r="6395" spans="1:8">
      <c r="A6395" s="146">
        <v>6380</v>
      </c>
      <c r="B6395" s="155"/>
      <c r="D6395" s="152"/>
      <c r="E6395" s="141" t="s">
        <v>89</v>
      </c>
      <c r="F6395" s="143" t="s">
        <v>15485</v>
      </c>
      <c r="G6395" s="140"/>
      <c r="H6395" s="143" t="s">
        <v>15486</v>
      </c>
    </row>
    <row r="6396" spans="1:8">
      <c r="A6396" s="146">
        <v>6381</v>
      </c>
      <c r="B6396" s="155"/>
      <c r="D6396" s="152"/>
      <c r="E6396" s="141" t="s">
        <v>89</v>
      </c>
      <c r="F6396" s="143" t="s">
        <v>15487</v>
      </c>
      <c r="G6396" s="140"/>
      <c r="H6396" s="143" t="s">
        <v>15488</v>
      </c>
    </row>
    <row r="6397" spans="1:8">
      <c r="A6397" s="146">
        <v>6382</v>
      </c>
      <c r="B6397" s="155"/>
      <c r="D6397" s="152"/>
      <c r="E6397" s="141" t="s">
        <v>89</v>
      </c>
      <c r="F6397" s="143" t="s">
        <v>15581</v>
      </c>
      <c r="G6397" s="140"/>
      <c r="H6397" s="143" t="s">
        <v>15582</v>
      </c>
    </row>
    <row r="6398" spans="1:8">
      <c r="A6398" s="146">
        <v>6383</v>
      </c>
      <c r="B6398" s="155"/>
      <c r="D6398" s="152"/>
      <c r="E6398" s="141" t="s">
        <v>89</v>
      </c>
      <c r="F6398" s="143" t="s">
        <v>15583</v>
      </c>
      <c r="G6398" s="140"/>
      <c r="H6398" s="143" t="s">
        <v>15584</v>
      </c>
    </row>
    <row r="6399" spans="1:8">
      <c r="A6399" s="146">
        <v>6384</v>
      </c>
      <c r="B6399" s="155"/>
      <c r="D6399" s="152"/>
      <c r="E6399" s="141" t="s">
        <v>89</v>
      </c>
      <c r="F6399" s="143" t="s">
        <v>15585</v>
      </c>
      <c r="G6399" s="140"/>
      <c r="H6399" s="143" t="s">
        <v>15586</v>
      </c>
    </row>
    <row r="6400" spans="1:8">
      <c r="A6400" s="146">
        <v>6385</v>
      </c>
      <c r="B6400" s="155"/>
      <c r="D6400" s="152"/>
      <c r="E6400" s="141" t="s">
        <v>89</v>
      </c>
      <c r="F6400" s="143" t="s">
        <v>15587</v>
      </c>
      <c r="G6400" s="140"/>
      <c r="H6400" s="143" t="s">
        <v>15588</v>
      </c>
    </row>
    <row r="6401" spans="1:8">
      <c r="A6401" s="146">
        <v>6386</v>
      </c>
      <c r="B6401" s="155"/>
      <c r="D6401" s="152"/>
      <c r="E6401" s="141" t="s">
        <v>89</v>
      </c>
      <c r="F6401" s="143" t="s">
        <v>15609</v>
      </c>
      <c r="G6401" s="140"/>
      <c r="H6401" s="143" t="s">
        <v>15610</v>
      </c>
    </row>
    <row r="6402" spans="1:8">
      <c r="A6402" s="146">
        <v>6387</v>
      </c>
      <c r="B6402" s="155"/>
      <c r="D6402" s="152"/>
      <c r="E6402" s="141" t="s">
        <v>89</v>
      </c>
      <c r="F6402" s="143" t="s">
        <v>15657</v>
      </c>
      <c r="G6402" s="140"/>
      <c r="H6402" s="143" t="s">
        <v>15658</v>
      </c>
    </row>
    <row r="6403" spans="1:8">
      <c r="A6403" s="146">
        <v>6388</v>
      </c>
      <c r="B6403" s="155"/>
      <c r="D6403" s="152"/>
      <c r="E6403" s="141" t="s">
        <v>89</v>
      </c>
      <c r="F6403" s="143" t="s">
        <v>15747</v>
      </c>
      <c r="G6403" s="140"/>
      <c r="H6403" s="143" t="s">
        <v>15748</v>
      </c>
    </row>
    <row r="6404" spans="1:8">
      <c r="A6404" s="146">
        <v>6389</v>
      </c>
      <c r="B6404" s="155"/>
      <c r="D6404" s="152"/>
      <c r="E6404" s="141" t="s">
        <v>89</v>
      </c>
      <c r="F6404" s="143" t="s">
        <v>15757</v>
      </c>
      <c r="G6404" s="140"/>
      <c r="H6404" s="143" t="s">
        <v>15758</v>
      </c>
    </row>
    <row r="6405" spans="1:8">
      <c r="A6405" s="146">
        <v>6390</v>
      </c>
      <c r="B6405" s="155"/>
      <c r="D6405" s="152"/>
      <c r="E6405" s="141" t="s">
        <v>89</v>
      </c>
      <c r="F6405" s="143" t="s">
        <v>15783</v>
      </c>
      <c r="G6405" s="140"/>
      <c r="H6405" s="143" t="s">
        <v>15784</v>
      </c>
    </row>
    <row r="6406" spans="1:8">
      <c r="A6406" s="146">
        <v>6391</v>
      </c>
      <c r="B6406" s="155"/>
      <c r="D6406" s="152"/>
      <c r="E6406" s="141" t="s">
        <v>89</v>
      </c>
      <c r="F6406" s="143" t="s">
        <v>15869</v>
      </c>
      <c r="G6406" s="140"/>
      <c r="H6406" s="143" t="s">
        <v>15870</v>
      </c>
    </row>
    <row r="6407" spans="1:8">
      <c r="A6407" s="146">
        <v>6392</v>
      </c>
      <c r="B6407" s="155"/>
      <c r="D6407" s="152"/>
      <c r="E6407" s="141" t="s">
        <v>89</v>
      </c>
      <c r="F6407" s="143" t="s">
        <v>15884</v>
      </c>
      <c r="G6407" s="140"/>
      <c r="H6407" s="143" t="s">
        <v>15885</v>
      </c>
    </row>
    <row r="6408" spans="1:8">
      <c r="A6408" s="146">
        <v>6393</v>
      </c>
      <c r="B6408" s="155"/>
      <c r="D6408" s="152"/>
      <c r="E6408" s="141" t="s">
        <v>89</v>
      </c>
      <c r="F6408" s="143" t="s">
        <v>15929</v>
      </c>
      <c r="G6408" s="140"/>
      <c r="H6408" s="143" t="s">
        <v>15930</v>
      </c>
    </row>
    <row r="6409" spans="1:8">
      <c r="A6409" s="146">
        <v>6394</v>
      </c>
      <c r="B6409" s="155"/>
      <c r="D6409" s="152"/>
      <c r="E6409" s="141" t="s">
        <v>89</v>
      </c>
      <c r="F6409" s="143" t="s">
        <v>15963</v>
      </c>
      <c r="G6409" s="140"/>
      <c r="H6409" s="143" t="s">
        <v>15964</v>
      </c>
    </row>
    <row r="6410" spans="1:8">
      <c r="A6410" s="146">
        <v>6395</v>
      </c>
      <c r="B6410" s="155"/>
      <c r="D6410" s="152"/>
      <c r="E6410" s="141" t="s">
        <v>89</v>
      </c>
      <c r="F6410" s="143" t="s">
        <v>2852</v>
      </c>
      <c r="G6410" s="140"/>
      <c r="H6410" s="143" t="s">
        <v>2853</v>
      </c>
    </row>
    <row r="6411" spans="1:8">
      <c r="A6411" s="146">
        <v>6396</v>
      </c>
      <c r="B6411" s="155"/>
      <c r="D6411" s="152"/>
      <c r="E6411" s="141" t="s">
        <v>89</v>
      </c>
      <c r="F6411" s="143" t="s">
        <v>16024</v>
      </c>
      <c r="G6411" s="140"/>
      <c r="H6411" s="143" t="s">
        <v>16025</v>
      </c>
    </row>
    <row r="6412" spans="1:8">
      <c r="A6412" s="146">
        <v>6397</v>
      </c>
      <c r="B6412" s="155"/>
      <c r="D6412" s="152"/>
      <c r="E6412" s="141" t="s">
        <v>89</v>
      </c>
      <c r="F6412" s="143" t="s">
        <v>16080</v>
      </c>
      <c r="G6412" s="140"/>
      <c r="H6412" s="143" t="s">
        <v>16081</v>
      </c>
    </row>
    <row r="6413" spans="1:8">
      <c r="A6413" s="146">
        <v>6398</v>
      </c>
      <c r="B6413" s="155"/>
      <c r="D6413" s="152"/>
      <c r="E6413" s="141" t="s">
        <v>89</v>
      </c>
      <c r="F6413" s="143" t="s">
        <v>16096</v>
      </c>
      <c r="G6413" s="140"/>
      <c r="H6413" s="143" t="s">
        <v>16097</v>
      </c>
    </row>
    <row r="6414" spans="1:8">
      <c r="A6414" s="146">
        <v>6399</v>
      </c>
      <c r="B6414" s="155"/>
      <c r="D6414" s="152"/>
      <c r="E6414" s="141" t="s">
        <v>89</v>
      </c>
      <c r="F6414" s="143" t="s">
        <v>16182</v>
      </c>
      <c r="G6414" s="140"/>
      <c r="H6414" s="143" t="s">
        <v>16183</v>
      </c>
    </row>
    <row r="6415" spans="1:8">
      <c r="A6415" s="146">
        <v>6400</v>
      </c>
      <c r="B6415" s="155"/>
      <c r="D6415" s="152"/>
      <c r="E6415" s="141" t="s">
        <v>89</v>
      </c>
      <c r="F6415" s="143" t="s">
        <v>16186</v>
      </c>
      <c r="G6415" s="140"/>
      <c r="H6415" s="143" t="s">
        <v>16187</v>
      </c>
    </row>
    <row r="6416" spans="1:8">
      <c r="A6416" s="146">
        <v>6401</v>
      </c>
      <c r="B6416" s="155"/>
      <c r="D6416" s="152"/>
      <c r="E6416" s="141" t="s">
        <v>89</v>
      </c>
      <c r="F6416" s="143" t="s">
        <v>16188</v>
      </c>
      <c r="G6416" s="140"/>
      <c r="H6416" s="143" t="s">
        <v>16189</v>
      </c>
    </row>
    <row r="6417" spans="1:8">
      <c r="A6417" s="146">
        <v>6402</v>
      </c>
      <c r="B6417" s="155"/>
      <c r="D6417" s="152"/>
      <c r="E6417" s="141" t="s">
        <v>89</v>
      </c>
      <c r="F6417" s="143" t="s">
        <v>16190</v>
      </c>
      <c r="G6417" s="140"/>
      <c r="H6417" s="143" t="s">
        <v>16191</v>
      </c>
    </row>
    <row r="6418" spans="1:8">
      <c r="A6418" s="146">
        <v>6403</v>
      </c>
      <c r="B6418" s="155"/>
      <c r="D6418" s="152"/>
      <c r="E6418" s="141" t="s">
        <v>89</v>
      </c>
      <c r="F6418" s="143" t="s">
        <v>16219</v>
      </c>
      <c r="G6418" s="140"/>
      <c r="H6418" s="143" t="s">
        <v>16220</v>
      </c>
    </row>
    <row r="6419" spans="1:8">
      <c r="A6419" s="146">
        <v>6404</v>
      </c>
      <c r="B6419" s="155"/>
      <c r="D6419" s="152"/>
      <c r="E6419" s="141" t="s">
        <v>89</v>
      </c>
      <c r="F6419" s="143" t="s">
        <v>16269</v>
      </c>
      <c r="G6419" s="140"/>
      <c r="H6419" s="143" t="s">
        <v>16270</v>
      </c>
    </row>
    <row r="6420" spans="1:8">
      <c r="A6420" s="146">
        <v>6405</v>
      </c>
      <c r="B6420" s="155"/>
      <c r="D6420" s="152"/>
      <c r="E6420" s="141" t="s">
        <v>89</v>
      </c>
      <c r="F6420" s="143" t="s">
        <v>16271</v>
      </c>
      <c r="G6420" s="140"/>
      <c r="H6420" s="143" t="s">
        <v>16272</v>
      </c>
    </row>
    <row r="6421" spans="1:8">
      <c r="A6421" s="146">
        <v>6406</v>
      </c>
      <c r="B6421" s="155"/>
      <c r="C6421" t="s">
        <v>16309</v>
      </c>
      <c r="D6421" s="152"/>
      <c r="E6421" s="141" t="s">
        <v>89</v>
      </c>
      <c r="F6421" s="143" t="s">
        <v>16308</v>
      </c>
      <c r="G6421" s="140"/>
      <c r="H6421" s="143" t="s">
        <v>16310</v>
      </c>
    </row>
    <row r="6422" spans="1:8">
      <c r="A6422" s="146">
        <v>6407</v>
      </c>
      <c r="B6422" s="155"/>
      <c r="D6422" s="152"/>
      <c r="E6422" s="141" t="s">
        <v>89</v>
      </c>
      <c r="F6422" s="143" t="s">
        <v>16406</v>
      </c>
      <c r="G6422" s="140"/>
      <c r="H6422" s="143" t="s">
        <v>16407</v>
      </c>
    </row>
    <row r="6423" spans="1:8">
      <c r="A6423" s="146">
        <v>6408</v>
      </c>
      <c r="B6423" s="155"/>
      <c r="D6423" s="152"/>
      <c r="E6423" s="141" t="s">
        <v>89</v>
      </c>
      <c r="F6423" s="143" t="s">
        <v>16447</v>
      </c>
      <c r="G6423" s="140"/>
      <c r="H6423" s="143" t="s">
        <v>16448</v>
      </c>
    </row>
    <row r="6424" spans="1:8">
      <c r="A6424" s="146">
        <v>6409</v>
      </c>
      <c r="B6424" s="155"/>
      <c r="D6424" s="152"/>
      <c r="E6424" s="141" t="s">
        <v>89</v>
      </c>
      <c r="F6424" s="143" t="s">
        <v>16542</v>
      </c>
      <c r="G6424" s="140"/>
      <c r="H6424" s="143" t="s">
        <v>16543</v>
      </c>
    </row>
    <row r="6425" spans="1:8">
      <c r="A6425" s="146">
        <v>6410</v>
      </c>
      <c r="B6425" s="155"/>
      <c r="D6425" s="152"/>
      <c r="E6425" s="141" t="s">
        <v>89</v>
      </c>
      <c r="F6425" s="143" t="s">
        <v>16586</v>
      </c>
      <c r="G6425" s="140"/>
      <c r="H6425" s="143" t="s">
        <v>16587</v>
      </c>
    </row>
    <row r="6426" spans="1:8">
      <c r="A6426" s="146">
        <v>6411</v>
      </c>
      <c r="B6426" s="155"/>
      <c r="D6426" s="152"/>
      <c r="E6426" s="141" t="s">
        <v>89</v>
      </c>
      <c r="F6426" s="143" t="s">
        <v>16637</v>
      </c>
      <c r="G6426" s="140"/>
      <c r="H6426" s="143" t="s">
        <v>16638</v>
      </c>
    </row>
    <row r="6427" spans="1:8">
      <c r="A6427" s="146">
        <v>6412</v>
      </c>
      <c r="B6427" s="155"/>
      <c r="C6427" t="s">
        <v>16713</v>
      </c>
      <c r="D6427" s="152"/>
      <c r="E6427" s="141" t="s">
        <v>89</v>
      </c>
      <c r="F6427" s="143" t="s">
        <v>16711</v>
      </c>
      <c r="G6427" s="140"/>
      <c r="H6427" s="143" t="s">
        <v>16712</v>
      </c>
    </row>
    <row r="6428" spans="1:8">
      <c r="A6428" s="146">
        <v>6413</v>
      </c>
      <c r="B6428" s="155"/>
      <c r="D6428" s="152" t="s">
        <v>551</v>
      </c>
      <c r="E6428" s="141" t="s">
        <v>89</v>
      </c>
      <c r="F6428" s="143" t="s">
        <v>16736</v>
      </c>
      <c r="G6428" s="140"/>
      <c r="H6428" s="143" t="s">
        <v>16735</v>
      </c>
    </row>
    <row r="6429" spans="1:8">
      <c r="A6429" s="146">
        <v>6414</v>
      </c>
      <c r="B6429" s="155"/>
      <c r="D6429" s="152"/>
      <c r="E6429" s="141" t="s">
        <v>89</v>
      </c>
      <c r="F6429" s="143" t="s">
        <v>16737</v>
      </c>
      <c r="G6429" s="140"/>
      <c r="H6429" s="143" t="s">
        <v>16738</v>
      </c>
    </row>
    <row r="6430" spans="1:8">
      <c r="A6430" s="146">
        <v>6415</v>
      </c>
      <c r="B6430" s="155"/>
      <c r="D6430" s="152"/>
      <c r="E6430" s="141" t="s">
        <v>89</v>
      </c>
      <c r="F6430" s="143" t="s">
        <v>16831</v>
      </c>
      <c r="G6430" s="140"/>
      <c r="H6430" s="143" t="s">
        <v>16830</v>
      </c>
    </row>
    <row r="6431" spans="1:8">
      <c r="A6431" s="146">
        <v>6416</v>
      </c>
      <c r="B6431" s="155"/>
      <c r="D6431" s="152"/>
      <c r="E6431" s="141" t="s">
        <v>89</v>
      </c>
      <c r="F6431" s="143" t="s">
        <v>16836</v>
      </c>
      <c r="G6431" s="140"/>
      <c r="H6431" s="143" t="s">
        <v>16837</v>
      </c>
    </row>
    <row r="6432" spans="1:8">
      <c r="A6432" s="146">
        <v>6417</v>
      </c>
      <c r="B6432" s="155"/>
      <c r="D6432" s="152"/>
      <c r="E6432" s="141" t="s">
        <v>89</v>
      </c>
      <c r="F6432" s="143" t="s">
        <v>16854</v>
      </c>
      <c r="G6432" s="140"/>
      <c r="H6432" s="143" t="s">
        <v>16855</v>
      </c>
    </row>
    <row r="6433" spans="1:8">
      <c r="A6433" s="146">
        <v>6418</v>
      </c>
      <c r="B6433" s="155"/>
      <c r="D6433" s="152"/>
      <c r="E6433" s="141" t="s">
        <v>89</v>
      </c>
      <c r="F6433" s="143" t="s">
        <v>16919</v>
      </c>
      <c r="G6433" s="140"/>
      <c r="H6433" s="143" t="s">
        <v>16920</v>
      </c>
    </row>
    <row r="6434" spans="1:8">
      <c r="A6434" s="146">
        <v>6419</v>
      </c>
      <c r="B6434" s="155"/>
      <c r="D6434" s="152"/>
      <c r="E6434" s="141" t="s">
        <v>89</v>
      </c>
      <c r="F6434" s="143" t="s">
        <v>16951</v>
      </c>
      <c r="G6434" s="140"/>
      <c r="H6434" s="143" t="s">
        <v>16952</v>
      </c>
    </row>
    <row r="6435" spans="1:8">
      <c r="A6435" s="146">
        <v>6420</v>
      </c>
      <c r="B6435" s="155"/>
      <c r="D6435" s="152"/>
      <c r="E6435" s="141" t="s">
        <v>89</v>
      </c>
      <c r="F6435" s="143" t="s">
        <v>16959</v>
      </c>
      <c r="G6435" s="140"/>
      <c r="H6435" s="143" t="s">
        <v>16960</v>
      </c>
    </row>
    <row r="6436" spans="1:8">
      <c r="A6436" s="146">
        <v>6421</v>
      </c>
      <c r="B6436" s="155"/>
      <c r="D6436" s="152"/>
      <c r="E6436" s="141" t="s">
        <v>89</v>
      </c>
      <c r="F6436" s="143" t="s">
        <v>16972</v>
      </c>
      <c r="G6436" s="140"/>
      <c r="H6436" s="143" t="s">
        <v>16973</v>
      </c>
    </row>
    <row r="6437" spans="1:8">
      <c r="A6437" s="146">
        <v>6422</v>
      </c>
      <c r="B6437" s="155"/>
      <c r="D6437" s="152"/>
      <c r="E6437" s="141" t="s">
        <v>89</v>
      </c>
      <c r="F6437" s="143" t="s">
        <v>16987</v>
      </c>
      <c r="G6437" s="140"/>
      <c r="H6437" s="143" t="s">
        <v>16988</v>
      </c>
    </row>
    <row r="6438" spans="1:8">
      <c r="A6438" s="146">
        <v>6423</v>
      </c>
      <c r="B6438" s="155"/>
      <c r="D6438" s="152"/>
      <c r="E6438" s="141" t="s">
        <v>89</v>
      </c>
      <c r="F6438" s="143" t="s">
        <v>16989</v>
      </c>
      <c r="G6438" s="140"/>
      <c r="H6438" s="143" t="s">
        <v>16990</v>
      </c>
    </row>
    <row r="6439" spans="1:8">
      <c r="A6439" s="146">
        <v>6424</v>
      </c>
      <c r="B6439" s="155"/>
      <c r="D6439" s="152"/>
      <c r="E6439" s="141" t="s">
        <v>89</v>
      </c>
      <c r="F6439" s="143" t="s">
        <v>16991</v>
      </c>
      <c r="G6439" s="140"/>
      <c r="H6439" s="143" t="s">
        <v>16992</v>
      </c>
    </row>
    <row r="6440" spans="1:8">
      <c r="A6440" s="146">
        <v>6425</v>
      </c>
      <c r="B6440" s="155"/>
      <c r="D6440" s="152"/>
      <c r="E6440" s="141" t="s">
        <v>89</v>
      </c>
      <c r="F6440" s="143" t="s">
        <v>16993</v>
      </c>
      <c r="G6440" s="140"/>
      <c r="H6440" s="143" t="s">
        <v>16994</v>
      </c>
    </row>
    <row r="6441" spans="1:8">
      <c r="A6441" s="146">
        <v>6426</v>
      </c>
      <c r="B6441" s="155"/>
      <c r="D6441" s="152"/>
      <c r="E6441" s="141" t="s">
        <v>89</v>
      </c>
      <c r="F6441" s="143" t="s">
        <v>17003</v>
      </c>
      <c r="G6441" s="140"/>
      <c r="H6441" s="143" t="s">
        <v>17004</v>
      </c>
    </row>
    <row r="6442" spans="1:8">
      <c r="A6442" s="146">
        <v>6427</v>
      </c>
      <c r="B6442" s="155"/>
      <c r="D6442" s="152"/>
      <c r="E6442" s="141" t="s">
        <v>89</v>
      </c>
      <c r="F6442" s="143" t="s">
        <v>17053</v>
      </c>
      <c r="G6442" s="140"/>
      <c r="H6442" s="143" t="s">
        <v>17054</v>
      </c>
    </row>
    <row r="6443" spans="1:8">
      <c r="A6443" s="146">
        <v>6428</v>
      </c>
      <c r="B6443" s="155"/>
      <c r="D6443" s="152"/>
      <c r="E6443" s="141" t="s">
        <v>89</v>
      </c>
      <c r="F6443" s="143" t="s">
        <v>17056</v>
      </c>
      <c r="G6443" s="140"/>
      <c r="H6443" s="143" t="s">
        <v>17055</v>
      </c>
    </row>
    <row r="6444" spans="1:8">
      <c r="A6444" s="146">
        <v>6429</v>
      </c>
      <c r="B6444" s="155"/>
      <c r="C6444" t="s">
        <v>17061</v>
      </c>
      <c r="D6444" s="152"/>
      <c r="E6444" s="141" t="s">
        <v>89</v>
      </c>
      <c r="F6444" s="143" t="s">
        <v>17058</v>
      </c>
      <c r="G6444" s="140"/>
      <c r="H6444" s="143" t="s">
        <v>17057</v>
      </c>
    </row>
    <row r="6445" spans="1:8">
      <c r="A6445" s="146">
        <v>6430</v>
      </c>
      <c r="B6445" s="155"/>
      <c r="C6445" t="s">
        <v>17061</v>
      </c>
      <c r="D6445" s="152" t="s">
        <v>551</v>
      </c>
      <c r="E6445" s="141" t="s">
        <v>89</v>
      </c>
      <c r="F6445" s="143" t="s">
        <v>17059</v>
      </c>
      <c r="G6445" s="140"/>
      <c r="H6445" s="143" t="s">
        <v>17060</v>
      </c>
    </row>
    <row r="6446" spans="1:8">
      <c r="A6446" s="146">
        <v>6431</v>
      </c>
      <c r="B6446" s="155"/>
      <c r="D6446" s="152"/>
      <c r="E6446" s="141" t="s">
        <v>89</v>
      </c>
      <c r="F6446" s="143" t="s">
        <v>17097</v>
      </c>
      <c r="G6446" s="140"/>
      <c r="H6446" s="143" t="s">
        <v>17098</v>
      </c>
    </row>
    <row r="6447" spans="1:8">
      <c r="A6447" s="146">
        <v>6432</v>
      </c>
      <c r="B6447" s="155"/>
      <c r="D6447" s="152"/>
      <c r="E6447" s="141" t="s">
        <v>89</v>
      </c>
      <c r="F6447" s="143" t="s">
        <v>17158</v>
      </c>
      <c r="G6447" s="140"/>
      <c r="H6447" s="143" t="s">
        <v>17159</v>
      </c>
    </row>
    <row r="6448" spans="1:8">
      <c r="A6448" s="146">
        <v>6433</v>
      </c>
      <c r="B6448" s="155"/>
      <c r="D6448" s="152"/>
      <c r="E6448" s="141" t="s">
        <v>89</v>
      </c>
      <c r="F6448" s="143" t="s">
        <v>17240</v>
      </c>
      <c r="G6448" s="140"/>
      <c r="H6448" s="143" t="s">
        <v>17241</v>
      </c>
    </row>
    <row r="6449" spans="1:8">
      <c r="A6449" s="146">
        <v>6434</v>
      </c>
      <c r="B6449" s="155"/>
      <c r="D6449" s="152" t="s">
        <v>551</v>
      </c>
      <c r="E6449" s="141" t="s">
        <v>89</v>
      </c>
      <c r="F6449" s="143" t="s">
        <v>17285</v>
      </c>
      <c r="G6449" s="140"/>
      <c r="H6449" s="143" t="s">
        <v>17286</v>
      </c>
    </row>
    <row r="6450" spans="1:8">
      <c r="A6450" s="146">
        <v>6435</v>
      </c>
      <c r="B6450" s="155"/>
      <c r="D6450" s="152"/>
      <c r="E6450" s="141" t="s">
        <v>89</v>
      </c>
      <c r="F6450" s="143" t="s">
        <v>18953</v>
      </c>
      <c r="G6450" s="140"/>
      <c r="H6450" s="143" t="s">
        <v>18954</v>
      </c>
    </row>
    <row r="6451" spans="1:8">
      <c r="A6451" s="146">
        <v>6436</v>
      </c>
      <c r="B6451" s="155"/>
      <c r="D6451" s="152"/>
      <c r="E6451" s="141" t="s">
        <v>89</v>
      </c>
      <c r="F6451" s="143" t="s">
        <v>18951</v>
      </c>
      <c r="G6451" s="140"/>
      <c r="H6451" s="143" t="s">
        <v>18952</v>
      </c>
    </row>
    <row r="6452" spans="1:8">
      <c r="A6452" s="146">
        <v>6437</v>
      </c>
      <c r="B6452" s="155"/>
      <c r="D6452" s="152"/>
      <c r="E6452" s="141" t="s">
        <v>89</v>
      </c>
      <c r="F6452" s="143" t="s">
        <v>17379</v>
      </c>
      <c r="G6452" s="140"/>
      <c r="H6452" s="143" t="s">
        <v>17380</v>
      </c>
    </row>
    <row r="6453" spans="1:8" ht="43.5">
      <c r="A6453" s="146">
        <v>6438</v>
      </c>
      <c r="B6453" s="155"/>
      <c r="D6453" s="152"/>
      <c r="E6453" s="141" t="s">
        <v>89</v>
      </c>
      <c r="F6453" s="143" t="s">
        <v>23169</v>
      </c>
      <c r="G6453" s="140"/>
      <c r="H6453" s="143" t="s">
        <v>17383</v>
      </c>
    </row>
    <row r="6454" spans="1:8">
      <c r="A6454" s="146">
        <v>6439</v>
      </c>
      <c r="B6454" s="155"/>
      <c r="D6454" s="152"/>
      <c r="E6454" s="141" t="s">
        <v>89</v>
      </c>
      <c r="F6454" s="143" t="s">
        <v>17394</v>
      </c>
      <c r="G6454" s="140"/>
      <c r="H6454" s="143" t="s">
        <v>17395</v>
      </c>
    </row>
    <row r="6455" spans="1:8">
      <c r="A6455" s="146">
        <v>6440</v>
      </c>
      <c r="B6455" s="155"/>
      <c r="D6455" s="152"/>
      <c r="E6455" s="141" t="s">
        <v>89</v>
      </c>
      <c r="F6455" s="143" t="s">
        <v>17457</v>
      </c>
      <c r="G6455" s="140"/>
      <c r="H6455" s="143" t="s">
        <v>17458</v>
      </c>
    </row>
    <row r="6456" spans="1:8">
      <c r="A6456" s="146">
        <v>6441</v>
      </c>
      <c r="B6456" s="155"/>
      <c r="D6456" s="152"/>
      <c r="E6456" s="141" t="s">
        <v>89</v>
      </c>
      <c r="F6456" s="143" t="s">
        <v>17471</v>
      </c>
      <c r="G6456" s="140"/>
      <c r="H6456" s="143" t="s">
        <v>17472</v>
      </c>
    </row>
    <row r="6457" spans="1:8">
      <c r="A6457" s="146">
        <v>6442</v>
      </c>
      <c r="B6457" s="155"/>
      <c r="D6457" s="152"/>
      <c r="E6457" s="141" t="s">
        <v>89</v>
      </c>
      <c r="F6457" s="143" t="s">
        <v>17494</v>
      </c>
      <c r="G6457" s="140"/>
      <c r="H6457" s="143" t="s">
        <v>17495</v>
      </c>
    </row>
    <row r="6458" spans="1:8">
      <c r="A6458" s="146">
        <v>6443</v>
      </c>
      <c r="B6458" s="155"/>
      <c r="D6458" s="152"/>
      <c r="E6458" s="141" t="s">
        <v>89</v>
      </c>
      <c r="F6458" s="143" t="s">
        <v>17679</v>
      </c>
      <c r="G6458" s="140"/>
      <c r="H6458" s="143" t="s">
        <v>17680</v>
      </c>
    </row>
    <row r="6459" spans="1:8">
      <c r="A6459" s="146">
        <v>6444</v>
      </c>
      <c r="B6459" s="155"/>
      <c r="D6459" s="152"/>
      <c r="E6459" s="141" t="s">
        <v>89</v>
      </c>
      <c r="F6459" s="143" t="s">
        <v>17691</v>
      </c>
      <c r="G6459" s="140"/>
      <c r="H6459" s="143" t="s">
        <v>17692</v>
      </c>
    </row>
    <row r="6460" spans="1:8">
      <c r="A6460" s="146">
        <v>6445</v>
      </c>
      <c r="B6460" s="155"/>
      <c r="D6460" s="152"/>
      <c r="E6460" s="141" t="s">
        <v>89</v>
      </c>
      <c r="F6460" s="143" t="s">
        <v>23170</v>
      </c>
      <c r="G6460" s="140"/>
      <c r="H6460" s="143" t="s">
        <v>17693</v>
      </c>
    </row>
    <row r="6461" spans="1:8">
      <c r="A6461" s="146">
        <v>6446</v>
      </c>
      <c r="B6461" s="155"/>
      <c r="D6461" s="152"/>
      <c r="E6461" s="141" t="s">
        <v>89</v>
      </c>
      <c r="F6461" s="143" t="s">
        <v>17833</v>
      </c>
      <c r="G6461" s="140"/>
      <c r="H6461" s="143" t="s">
        <v>17834</v>
      </c>
    </row>
    <row r="6462" spans="1:8">
      <c r="A6462" s="146">
        <v>6447</v>
      </c>
      <c r="B6462" s="155"/>
      <c r="D6462" s="152"/>
      <c r="E6462" s="141" t="s">
        <v>89</v>
      </c>
      <c r="F6462" s="143" t="s">
        <v>18069</v>
      </c>
      <c r="G6462" s="140"/>
      <c r="H6462" s="143" t="s">
        <v>18070</v>
      </c>
    </row>
    <row r="6463" spans="1:8">
      <c r="A6463" s="146">
        <v>6448</v>
      </c>
      <c r="B6463" s="155"/>
      <c r="D6463" s="152"/>
      <c r="E6463" s="141" t="s">
        <v>89</v>
      </c>
      <c r="F6463" s="143" t="s">
        <v>18089</v>
      </c>
      <c r="G6463" s="140"/>
      <c r="H6463" s="143" t="s">
        <v>18090</v>
      </c>
    </row>
    <row r="6464" spans="1:8">
      <c r="A6464" s="146">
        <v>6449</v>
      </c>
      <c r="B6464" s="155"/>
      <c r="D6464" s="152"/>
      <c r="E6464" s="141" t="s">
        <v>89</v>
      </c>
      <c r="F6464" s="143" t="s">
        <v>18103</v>
      </c>
      <c r="G6464" s="140"/>
      <c r="H6464" s="143" t="s">
        <v>18104</v>
      </c>
    </row>
    <row r="6465" spans="1:8">
      <c r="A6465" s="146">
        <v>6450</v>
      </c>
      <c r="B6465" s="155"/>
      <c r="D6465" s="152"/>
      <c r="E6465" s="141" t="s">
        <v>89</v>
      </c>
      <c r="F6465" s="143" t="s">
        <v>18118</v>
      </c>
      <c r="G6465" s="140"/>
      <c r="H6465" s="143" t="s">
        <v>18119</v>
      </c>
    </row>
    <row r="6466" spans="1:8">
      <c r="A6466" s="146">
        <v>6451</v>
      </c>
      <c r="B6466" s="155"/>
      <c r="D6466" s="152"/>
      <c r="E6466" s="141" t="s">
        <v>89</v>
      </c>
      <c r="F6466" s="143" t="s">
        <v>18156</v>
      </c>
      <c r="G6466" s="140"/>
      <c r="H6466" s="143" t="s">
        <v>18157</v>
      </c>
    </row>
    <row r="6467" spans="1:8">
      <c r="A6467" s="146">
        <v>6452</v>
      </c>
      <c r="B6467" s="155"/>
      <c r="D6467" s="152"/>
      <c r="E6467" s="141" t="s">
        <v>89</v>
      </c>
      <c r="F6467" s="143" t="s">
        <v>23172</v>
      </c>
      <c r="G6467" s="140"/>
      <c r="H6467" s="143" t="s">
        <v>23173</v>
      </c>
    </row>
    <row r="6468" spans="1:8">
      <c r="A6468" s="146">
        <v>6453</v>
      </c>
      <c r="B6468" s="155"/>
      <c r="D6468" s="152"/>
      <c r="E6468" s="141" t="s">
        <v>89</v>
      </c>
      <c r="F6468" s="143" t="s">
        <v>18250</v>
      </c>
      <c r="G6468" s="140"/>
      <c r="H6468" s="143" t="s">
        <v>18251</v>
      </c>
    </row>
    <row r="6469" spans="1:8">
      <c r="A6469" s="146">
        <v>6454</v>
      </c>
      <c r="B6469" s="155"/>
      <c r="D6469" s="152"/>
      <c r="E6469" s="141" t="s">
        <v>89</v>
      </c>
      <c r="F6469" s="143" t="s">
        <v>18252</v>
      </c>
      <c r="G6469" s="140"/>
      <c r="H6469" s="143" t="s">
        <v>18253</v>
      </c>
    </row>
    <row r="6470" spans="1:8" ht="87">
      <c r="A6470" s="146">
        <v>6455</v>
      </c>
      <c r="B6470" s="155"/>
      <c r="D6470" s="152"/>
      <c r="E6470" s="141" t="s">
        <v>89</v>
      </c>
      <c r="F6470" s="143" t="s">
        <v>23171</v>
      </c>
      <c r="G6470" s="140"/>
      <c r="H6470" s="143" t="s">
        <v>18325</v>
      </c>
    </row>
    <row r="6471" spans="1:8">
      <c r="A6471" s="146">
        <v>6456</v>
      </c>
      <c r="B6471" s="155"/>
      <c r="D6471" s="152"/>
      <c r="E6471" s="141" t="s">
        <v>89</v>
      </c>
      <c r="F6471" s="143" t="s">
        <v>18341</v>
      </c>
      <c r="G6471" s="140"/>
      <c r="H6471" s="143" t="s">
        <v>18340</v>
      </c>
    </row>
    <row r="6472" spans="1:8">
      <c r="A6472" s="146">
        <v>6457</v>
      </c>
      <c r="B6472" s="155"/>
      <c r="D6472" s="152"/>
      <c r="E6472" s="141" t="s">
        <v>89</v>
      </c>
      <c r="F6472" s="143" t="s">
        <v>18342</v>
      </c>
      <c r="G6472" s="140"/>
      <c r="H6472" s="143" t="s">
        <v>18343</v>
      </c>
    </row>
    <row r="6473" spans="1:8">
      <c r="A6473" s="146">
        <v>6458</v>
      </c>
      <c r="B6473" s="155"/>
      <c r="D6473" s="152"/>
      <c r="E6473" s="141" t="s">
        <v>89</v>
      </c>
      <c r="F6473" s="143" t="s">
        <v>18389</v>
      </c>
      <c r="G6473" s="140"/>
      <c r="H6473" s="143" t="s">
        <v>18390</v>
      </c>
    </row>
    <row r="6474" spans="1:8">
      <c r="A6474" s="146">
        <v>6459</v>
      </c>
      <c r="B6474" s="155"/>
      <c r="D6474" s="152"/>
      <c r="E6474" s="141" t="s">
        <v>89</v>
      </c>
      <c r="F6474" s="143" t="s">
        <v>18391</v>
      </c>
      <c r="G6474" s="140"/>
      <c r="H6474" s="143" t="s">
        <v>18392</v>
      </c>
    </row>
    <row r="6475" spans="1:8">
      <c r="A6475" s="146">
        <v>6460</v>
      </c>
      <c r="B6475" s="155"/>
      <c r="D6475" s="152"/>
      <c r="E6475" s="141" t="s">
        <v>89</v>
      </c>
      <c r="F6475" s="143" t="s">
        <v>18514</v>
      </c>
      <c r="G6475" s="140"/>
      <c r="H6475" s="143" t="s">
        <v>18515</v>
      </c>
    </row>
    <row r="6476" spans="1:8">
      <c r="A6476" s="146">
        <v>6461</v>
      </c>
      <c r="B6476" s="155"/>
      <c r="D6476" s="152"/>
      <c r="E6476" s="141" t="s">
        <v>89</v>
      </c>
      <c r="F6476" s="143" t="s">
        <v>18677</v>
      </c>
      <c r="G6476" s="140"/>
      <c r="H6476" s="143" t="s">
        <v>18678</v>
      </c>
    </row>
    <row r="6477" spans="1:8">
      <c r="A6477" s="146">
        <v>6462</v>
      </c>
      <c r="B6477" s="155"/>
      <c r="D6477" s="152"/>
      <c r="E6477" s="141" t="s">
        <v>89</v>
      </c>
      <c r="F6477" s="143" t="s">
        <v>18718</v>
      </c>
      <c r="G6477" s="140"/>
      <c r="H6477" s="143" t="s">
        <v>18719</v>
      </c>
    </row>
    <row r="6478" spans="1:8">
      <c r="A6478" s="146">
        <v>6463</v>
      </c>
      <c r="B6478" s="155"/>
      <c r="D6478" s="152"/>
      <c r="E6478" s="141" t="s">
        <v>89</v>
      </c>
      <c r="F6478" s="143" t="s">
        <v>18752</v>
      </c>
      <c r="G6478" s="140"/>
      <c r="H6478" s="143" t="s">
        <v>18753</v>
      </c>
    </row>
    <row r="6479" spans="1:8">
      <c r="A6479" s="146">
        <v>6464</v>
      </c>
      <c r="B6479" s="155"/>
      <c r="D6479" s="152"/>
      <c r="E6479" s="141" t="s">
        <v>89</v>
      </c>
      <c r="F6479" s="143" t="s">
        <v>18754</v>
      </c>
      <c r="G6479" s="140"/>
      <c r="H6479" s="143" t="s">
        <v>18755</v>
      </c>
    </row>
    <row r="6480" spans="1:8">
      <c r="A6480" s="146">
        <v>6465</v>
      </c>
      <c r="B6480" s="155"/>
      <c r="D6480" s="152"/>
      <c r="E6480" s="141" t="s">
        <v>89</v>
      </c>
      <c r="F6480" s="143" t="s">
        <v>23176</v>
      </c>
      <c r="G6480" s="140"/>
      <c r="H6480" s="143" t="s">
        <v>23175</v>
      </c>
    </row>
    <row r="6481" spans="1:8">
      <c r="A6481" s="146">
        <v>6466</v>
      </c>
      <c r="B6481" s="155"/>
      <c r="D6481" s="152"/>
      <c r="E6481" s="141" t="s">
        <v>89</v>
      </c>
      <c r="F6481" s="143" t="s">
        <v>18784</v>
      </c>
      <c r="G6481" s="140"/>
      <c r="H6481" s="143" t="s">
        <v>18785</v>
      </c>
    </row>
    <row r="6482" spans="1:8">
      <c r="A6482" s="146">
        <v>6467</v>
      </c>
      <c r="B6482" s="155"/>
      <c r="D6482" s="152"/>
      <c r="E6482" s="141" t="s">
        <v>89</v>
      </c>
      <c r="F6482" s="143" t="s">
        <v>18797</v>
      </c>
      <c r="G6482" s="140"/>
      <c r="H6482" s="143" t="s">
        <v>18798</v>
      </c>
    </row>
    <row r="6483" spans="1:8">
      <c r="A6483" s="146">
        <v>6468</v>
      </c>
      <c r="B6483" s="155"/>
      <c r="D6483" s="152"/>
      <c r="E6483" s="141" t="s">
        <v>89</v>
      </c>
      <c r="F6483" s="143" t="s">
        <v>18799</v>
      </c>
      <c r="G6483" s="140"/>
      <c r="H6483" s="143" t="s">
        <v>18800</v>
      </c>
    </row>
    <row r="6484" spans="1:8">
      <c r="A6484" s="146">
        <v>6469</v>
      </c>
      <c r="B6484" s="155"/>
      <c r="D6484" s="152"/>
      <c r="E6484" s="141" t="s">
        <v>89</v>
      </c>
      <c r="F6484" s="143" t="s">
        <v>18801</v>
      </c>
      <c r="G6484" s="140"/>
      <c r="H6484" s="143" t="s">
        <v>18802</v>
      </c>
    </row>
    <row r="6485" spans="1:8">
      <c r="A6485" s="146">
        <v>6470</v>
      </c>
      <c r="B6485" s="155"/>
      <c r="D6485" s="152"/>
      <c r="E6485" s="141" t="s">
        <v>89</v>
      </c>
      <c r="F6485" s="143" t="s">
        <v>18815</v>
      </c>
      <c r="G6485" s="140"/>
      <c r="H6485" s="143" t="s">
        <v>18816</v>
      </c>
    </row>
    <row r="6486" spans="1:8">
      <c r="A6486" s="146">
        <v>6471</v>
      </c>
      <c r="B6486" s="155"/>
      <c r="D6486" s="152"/>
      <c r="E6486" s="141" t="s">
        <v>89</v>
      </c>
      <c r="F6486" s="143" t="s">
        <v>23174</v>
      </c>
      <c r="G6486" s="140"/>
      <c r="H6486" s="143" t="s">
        <v>18817</v>
      </c>
    </row>
    <row r="6487" spans="1:8">
      <c r="A6487" s="146">
        <v>6472</v>
      </c>
      <c r="B6487" s="155"/>
      <c r="D6487" s="152"/>
      <c r="E6487" s="141" t="s">
        <v>89</v>
      </c>
      <c r="F6487" s="143" t="s">
        <v>18818</v>
      </c>
      <c r="G6487" s="140"/>
      <c r="H6487" s="143" t="s">
        <v>18819</v>
      </c>
    </row>
    <row r="6488" spans="1:8">
      <c r="A6488" s="146">
        <v>6473</v>
      </c>
      <c r="B6488" s="155"/>
      <c r="D6488" s="152"/>
      <c r="E6488" s="141" t="s">
        <v>89</v>
      </c>
      <c r="F6488" s="143" t="s">
        <v>18863</v>
      </c>
      <c r="G6488" s="140"/>
      <c r="H6488" s="143" t="s">
        <v>18864</v>
      </c>
    </row>
    <row r="6489" spans="1:8">
      <c r="A6489" s="146">
        <v>6474</v>
      </c>
      <c r="B6489" s="155"/>
      <c r="D6489" s="152"/>
      <c r="E6489" s="141" t="s">
        <v>89</v>
      </c>
      <c r="F6489" s="143" t="s">
        <v>18865</v>
      </c>
      <c r="G6489" s="140"/>
      <c r="H6489" s="143" t="s">
        <v>18866</v>
      </c>
    </row>
    <row r="6490" spans="1:8">
      <c r="A6490" s="146">
        <v>6475</v>
      </c>
      <c r="B6490" s="155"/>
      <c r="D6490" s="152"/>
      <c r="E6490" s="141" t="s">
        <v>89</v>
      </c>
      <c r="F6490" s="143" t="s">
        <v>18892</v>
      </c>
      <c r="G6490" s="140"/>
      <c r="H6490" s="143" t="s">
        <v>18893</v>
      </c>
    </row>
    <row r="6491" spans="1:8">
      <c r="A6491" s="146">
        <v>6476</v>
      </c>
      <c r="B6491" s="155"/>
      <c r="D6491" s="152"/>
      <c r="E6491" s="141" t="s">
        <v>89</v>
      </c>
      <c r="F6491" s="143" t="s">
        <v>18894</v>
      </c>
      <c r="G6491" s="140"/>
      <c r="H6491" s="143" t="s">
        <v>18895</v>
      </c>
    </row>
    <row r="6492" spans="1:8">
      <c r="A6492" s="146">
        <v>6477</v>
      </c>
      <c r="B6492" s="155"/>
      <c r="D6492" s="152"/>
      <c r="E6492" s="141" t="s">
        <v>89</v>
      </c>
      <c r="F6492" s="143" t="s">
        <v>18896</v>
      </c>
      <c r="G6492" s="140"/>
      <c r="H6492" s="143" t="s">
        <v>18897</v>
      </c>
    </row>
    <row r="6493" spans="1:8">
      <c r="A6493" s="146">
        <v>6478</v>
      </c>
      <c r="B6493" s="155"/>
      <c r="D6493" s="152"/>
      <c r="E6493" s="141" t="s">
        <v>89</v>
      </c>
      <c r="F6493" s="143" t="s">
        <v>18898</v>
      </c>
      <c r="G6493" s="140"/>
      <c r="H6493" s="143" t="s">
        <v>23179</v>
      </c>
    </row>
    <row r="6494" spans="1:8">
      <c r="A6494" s="146">
        <v>6479</v>
      </c>
      <c r="B6494" s="155"/>
      <c r="D6494" s="152"/>
      <c r="E6494" s="141" t="s">
        <v>89</v>
      </c>
      <c r="F6494" s="143" t="s">
        <v>18899</v>
      </c>
      <c r="G6494" s="140"/>
      <c r="H6494" s="143" t="s">
        <v>18900</v>
      </c>
    </row>
    <row r="6495" spans="1:8">
      <c r="A6495" s="146">
        <v>6480</v>
      </c>
      <c r="B6495" s="155"/>
      <c r="D6495" s="152"/>
      <c r="E6495" s="141" t="s">
        <v>89</v>
      </c>
      <c r="F6495" s="143" t="s">
        <v>18901</v>
      </c>
      <c r="G6495" s="140"/>
      <c r="H6495" s="143" t="s">
        <v>18902</v>
      </c>
    </row>
    <row r="6496" spans="1:8">
      <c r="A6496" s="146">
        <v>6481</v>
      </c>
      <c r="B6496" s="155"/>
      <c r="D6496" s="152"/>
      <c r="E6496" s="141" t="s">
        <v>89</v>
      </c>
      <c r="F6496" s="143" t="s">
        <v>18903</v>
      </c>
      <c r="G6496" s="140"/>
      <c r="H6496" s="143" t="s">
        <v>18904</v>
      </c>
    </row>
    <row r="6497" spans="1:8">
      <c r="A6497" s="146">
        <v>6482</v>
      </c>
      <c r="B6497" s="155"/>
      <c r="D6497" s="152"/>
      <c r="E6497" s="141" t="s">
        <v>89</v>
      </c>
      <c r="F6497" s="143" t="s">
        <v>18905</v>
      </c>
      <c r="G6497" s="140"/>
      <c r="H6497" s="143" t="s">
        <v>18906</v>
      </c>
    </row>
    <row r="6498" spans="1:8" ht="43.5">
      <c r="A6498" s="146">
        <v>6483</v>
      </c>
      <c r="B6498" s="155"/>
      <c r="D6498" s="152"/>
      <c r="E6498" s="141" t="s">
        <v>89</v>
      </c>
      <c r="F6498" s="143" t="s">
        <v>23178</v>
      </c>
      <c r="G6498" s="140"/>
      <c r="H6498" s="143" t="s">
        <v>18907</v>
      </c>
    </row>
    <row r="6499" spans="1:8">
      <c r="A6499" s="146">
        <v>6484</v>
      </c>
      <c r="B6499" s="155"/>
      <c r="D6499" s="152"/>
      <c r="E6499" s="141" t="s">
        <v>89</v>
      </c>
      <c r="F6499" s="143" t="s">
        <v>18910</v>
      </c>
      <c r="G6499" s="140"/>
      <c r="H6499" s="143" t="s">
        <v>18911</v>
      </c>
    </row>
    <row r="6500" spans="1:8" ht="43.5">
      <c r="A6500" s="146">
        <v>6485</v>
      </c>
      <c r="B6500" s="155"/>
      <c r="D6500" s="152"/>
      <c r="E6500" s="141" t="s">
        <v>89</v>
      </c>
      <c r="F6500" s="143" t="s">
        <v>23177</v>
      </c>
      <c r="G6500" s="140"/>
      <c r="H6500" s="143" t="s">
        <v>18912</v>
      </c>
    </row>
    <row r="6501" spans="1:8">
      <c r="A6501" s="146">
        <v>6486</v>
      </c>
      <c r="B6501" s="155"/>
      <c r="D6501" s="152"/>
      <c r="E6501" s="141" t="s">
        <v>89</v>
      </c>
      <c r="F6501" s="143" t="s">
        <v>22685</v>
      </c>
      <c r="G6501" s="140"/>
      <c r="H6501" s="143" t="s">
        <v>18913</v>
      </c>
    </row>
    <row r="6502" spans="1:8">
      <c r="A6502" s="146">
        <v>6487</v>
      </c>
      <c r="B6502" s="155"/>
      <c r="D6502" s="152"/>
      <c r="E6502" s="141" t="s">
        <v>89</v>
      </c>
      <c r="F6502" s="143" t="s">
        <v>18922</v>
      </c>
      <c r="G6502" s="140"/>
      <c r="H6502" s="143" t="s">
        <v>18923</v>
      </c>
    </row>
    <row r="6503" spans="1:8" ht="29">
      <c r="A6503" s="146">
        <v>6488</v>
      </c>
      <c r="B6503" s="155"/>
      <c r="D6503" s="152"/>
      <c r="E6503" s="141" t="s">
        <v>89</v>
      </c>
      <c r="F6503" s="143" t="s">
        <v>18926</v>
      </c>
      <c r="G6503" s="140"/>
      <c r="H6503" s="143" t="s">
        <v>18927</v>
      </c>
    </row>
    <row r="6504" spans="1:8">
      <c r="A6504" s="146">
        <v>6489</v>
      </c>
      <c r="B6504" s="155"/>
      <c r="D6504" s="152"/>
      <c r="E6504" s="141" t="s">
        <v>89</v>
      </c>
      <c r="F6504" s="143" t="s">
        <v>18928</v>
      </c>
      <c r="G6504" s="140"/>
      <c r="H6504" s="143" t="s">
        <v>18929</v>
      </c>
    </row>
    <row r="6505" spans="1:8">
      <c r="A6505" s="146">
        <v>6490</v>
      </c>
      <c r="B6505" s="155"/>
      <c r="D6505" s="152"/>
      <c r="E6505" s="141" t="s">
        <v>89</v>
      </c>
      <c r="F6505" s="143" t="s">
        <v>18930</v>
      </c>
      <c r="G6505" s="140"/>
      <c r="H6505" s="143" t="s">
        <v>18931</v>
      </c>
    </row>
    <row r="6506" spans="1:8" ht="29">
      <c r="A6506" s="146">
        <v>6491</v>
      </c>
      <c r="B6506" s="155"/>
      <c r="D6506" s="152"/>
      <c r="E6506" s="141" t="s">
        <v>89</v>
      </c>
      <c r="F6506" s="143" t="s">
        <v>18932</v>
      </c>
      <c r="G6506" s="140"/>
      <c r="H6506" s="143" t="s">
        <v>18933</v>
      </c>
    </row>
    <row r="6507" spans="1:8" ht="29">
      <c r="A6507" s="146">
        <v>6492</v>
      </c>
      <c r="B6507" s="155"/>
      <c r="D6507" s="152"/>
      <c r="E6507" s="141" t="s">
        <v>89</v>
      </c>
      <c r="F6507" s="143" t="s">
        <v>18936</v>
      </c>
      <c r="G6507" s="140"/>
      <c r="H6507" s="143" t="s">
        <v>18937</v>
      </c>
    </row>
    <row r="6508" spans="1:8">
      <c r="A6508" s="146">
        <v>6493</v>
      </c>
      <c r="B6508" s="155"/>
      <c r="D6508" s="152"/>
      <c r="E6508" s="141" t="s">
        <v>89</v>
      </c>
      <c r="F6508" s="143" t="s">
        <v>18938</v>
      </c>
      <c r="G6508" s="140"/>
      <c r="H6508" s="143" t="s">
        <v>18939</v>
      </c>
    </row>
    <row r="6509" spans="1:8">
      <c r="A6509" s="146">
        <v>6494</v>
      </c>
      <c r="B6509" s="155"/>
      <c r="D6509" s="152"/>
      <c r="E6509" s="141" t="s">
        <v>89</v>
      </c>
      <c r="F6509" s="143" t="s">
        <v>18942</v>
      </c>
      <c r="G6509" s="140"/>
      <c r="H6509" s="143" t="s">
        <v>18943</v>
      </c>
    </row>
    <row r="6510" spans="1:8">
      <c r="A6510" s="146">
        <v>6495</v>
      </c>
      <c r="B6510" s="155"/>
      <c r="D6510" s="152"/>
      <c r="E6510" s="141" t="s">
        <v>89</v>
      </c>
      <c r="F6510" s="143" t="s">
        <v>18944</v>
      </c>
      <c r="G6510" s="140"/>
      <c r="H6510" s="143" t="s">
        <v>18945</v>
      </c>
    </row>
    <row r="6511" spans="1:8" ht="29">
      <c r="A6511" s="146">
        <v>6496</v>
      </c>
      <c r="B6511" s="155"/>
      <c r="D6511" s="152"/>
      <c r="E6511" s="141" t="s">
        <v>89</v>
      </c>
      <c r="F6511" s="143" t="s">
        <v>18946</v>
      </c>
      <c r="G6511" s="140"/>
      <c r="H6511" s="143" t="s">
        <v>18947</v>
      </c>
    </row>
    <row r="6512" spans="1:8">
      <c r="A6512" s="146">
        <v>6497</v>
      </c>
      <c r="B6512" s="155"/>
      <c r="D6512" s="152"/>
      <c r="E6512" s="141" t="s">
        <v>89</v>
      </c>
      <c r="F6512" s="143" t="s">
        <v>18962</v>
      </c>
      <c r="G6512" s="140"/>
      <c r="H6512" s="143" t="s">
        <v>18963</v>
      </c>
    </row>
    <row r="6513" spans="1:8">
      <c r="A6513" s="146">
        <v>6498</v>
      </c>
      <c r="B6513" s="155"/>
      <c r="D6513" s="152"/>
      <c r="E6513" s="141" t="s">
        <v>89</v>
      </c>
      <c r="F6513" s="143" t="s">
        <v>18966</v>
      </c>
      <c r="G6513" s="140"/>
      <c r="H6513" s="143" t="s">
        <v>18967</v>
      </c>
    </row>
    <row r="6514" spans="1:8" ht="29">
      <c r="A6514" s="146">
        <v>6499</v>
      </c>
      <c r="B6514" s="155"/>
      <c r="D6514" s="152"/>
      <c r="E6514" s="141" t="s">
        <v>89</v>
      </c>
      <c r="F6514" s="143" t="s">
        <v>18968</v>
      </c>
      <c r="G6514" s="140"/>
      <c r="H6514" s="143" t="s">
        <v>18969</v>
      </c>
    </row>
    <row r="6515" spans="1:8">
      <c r="A6515" s="146">
        <v>6500</v>
      </c>
      <c r="B6515" s="155"/>
      <c r="D6515" s="152"/>
      <c r="E6515" s="141" t="s">
        <v>89</v>
      </c>
      <c r="F6515" s="143" t="s">
        <v>18976</v>
      </c>
      <c r="G6515" s="140"/>
      <c r="H6515" s="143" t="s">
        <v>18977</v>
      </c>
    </row>
    <row r="6516" spans="1:8">
      <c r="A6516" s="146">
        <v>6501</v>
      </c>
      <c r="B6516" s="155"/>
      <c r="D6516" s="152"/>
      <c r="E6516" s="141" t="s">
        <v>89</v>
      </c>
      <c r="F6516" s="143" t="s">
        <v>18970</v>
      </c>
      <c r="G6516" s="140"/>
      <c r="H6516" s="143" t="s">
        <v>18971</v>
      </c>
    </row>
    <row r="6517" spans="1:8">
      <c r="A6517" s="146">
        <v>6502</v>
      </c>
      <c r="B6517" s="155"/>
      <c r="D6517" s="152" t="s">
        <v>551</v>
      </c>
      <c r="E6517" s="141" t="s">
        <v>89</v>
      </c>
      <c r="F6517" s="143" t="s">
        <v>18973</v>
      </c>
      <c r="G6517" s="140"/>
      <c r="H6517" s="143" t="s">
        <v>18974</v>
      </c>
    </row>
    <row r="6518" spans="1:8">
      <c r="A6518" s="146">
        <v>6503</v>
      </c>
      <c r="B6518" s="155"/>
      <c r="D6518" s="152"/>
      <c r="E6518" s="141" t="s">
        <v>89</v>
      </c>
      <c r="F6518" s="143" t="s">
        <v>18978</v>
      </c>
      <c r="G6518" s="140"/>
      <c r="H6518" s="143" t="s">
        <v>18979</v>
      </c>
    </row>
    <row r="6519" spans="1:8">
      <c r="A6519" s="146">
        <v>6504</v>
      </c>
      <c r="B6519" s="155"/>
      <c r="D6519" s="152"/>
      <c r="E6519" s="141" t="s">
        <v>89</v>
      </c>
      <c r="F6519" s="143" t="s">
        <v>18991</v>
      </c>
      <c r="G6519" s="140"/>
      <c r="H6519" s="143" t="s">
        <v>18992</v>
      </c>
    </row>
    <row r="6520" spans="1:8">
      <c r="A6520" s="146">
        <v>6505</v>
      </c>
      <c r="B6520" s="155"/>
      <c r="D6520" s="152"/>
      <c r="E6520" s="141" t="s">
        <v>89</v>
      </c>
      <c r="F6520" s="143" t="s">
        <v>18993</v>
      </c>
      <c r="G6520" s="140"/>
      <c r="H6520" s="143" t="s">
        <v>18994</v>
      </c>
    </row>
    <row r="6521" spans="1:8">
      <c r="A6521" s="146">
        <v>6506</v>
      </c>
      <c r="B6521" s="155"/>
      <c r="D6521" s="152"/>
      <c r="E6521" s="141" t="s">
        <v>89</v>
      </c>
      <c r="F6521" s="143" t="s">
        <v>18995</v>
      </c>
      <c r="G6521" s="140"/>
      <c r="H6521" s="143" t="s">
        <v>18996</v>
      </c>
    </row>
    <row r="6522" spans="1:8">
      <c r="A6522" s="146">
        <v>6507</v>
      </c>
      <c r="B6522" s="155"/>
      <c r="D6522" s="152"/>
      <c r="E6522" s="141" t="s">
        <v>89</v>
      </c>
      <c r="F6522" s="143" t="s">
        <v>19003</v>
      </c>
      <c r="G6522" s="140"/>
      <c r="H6522" s="143" t="s">
        <v>19004</v>
      </c>
    </row>
    <row r="6523" spans="1:8">
      <c r="A6523" s="146">
        <v>6508</v>
      </c>
      <c r="B6523" s="155"/>
      <c r="D6523" s="152"/>
      <c r="E6523" s="141" t="s">
        <v>89</v>
      </c>
      <c r="F6523" s="143" t="s">
        <v>19009</v>
      </c>
      <c r="G6523" s="140"/>
      <c r="H6523" s="143" t="s">
        <v>19010</v>
      </c>
    </row>
    <row r="6524" spans="1:8">
      <c r="A6524" s="146">
        <v>6509</v>
      </c>
      <c r="B6524" s="155"/>
      <c r="D6524" s="152"/>
      <c r="E6524" s="141" t="s">
        <v>89</v>
      </c>
      <c r="F6524" s="143" t="s">
        <v>19015</v>
      </c>
      <c r="G6524" s="140"/>
      <c r="H6524" s="143" t="s">
        <v>19016</v>
      </c>
    </row>
    <row r="6525" spans="1:8">
      <c r="A6525" s="146">
        <v>6510</v>
      </c>
      <c r="B6525" s="155"/>
      <c r="D6525" s="152"/>
      <c r="E6525" s="141" t="s">
        <v>89</v>
      </c>
      <c r="F6525" s="143" t="s">
        <v>18922</v>
      </c>
      <c r="G6525" s="140"/>
      <c r="H6525" s="143" t="s">
        <v>19021</v>
      </c>
    </row>
    <row r="6526" spans="1:8">
      <c r="A6526" s="146">
        <v>6511</v>
      </c>
      <c r="B6526" s="155"/>
      <c r="D6526" s="152"/>
      <c r="E6526" s="141" t="s">
        <v>89</v>
      </c>
      <c r="F6526" s="143" t="s">
        <v>19022</v>
      </c>
      <c r="G6526" s="140"/>
      <c r="H6526" s="143" t="s">
        <v>19023</v>
      </c>
    </row>
    <row r="6527" spans="1:8">
      <c r="A6527" s="146">
        <v>6512</v>
      </c>
      <c r="B6527" s="155"/>
      <c r="D6527" s="152"/>
      <c r="E6527" s="141" t="s">
        <v>89</v>
      </c>
      <c r="F6527" s="143" t="s">
        <v>19024</v>
      </c>
      <c r="G6527" s="140"/>
      <c r="H6527" s="143" t="s">
        <v>19025</v>
      </c>
    </row>
    <row r="6528" spans="1:8">
      <c r="A6528" s="146">
        <v>6513</v>
      </c>
      <c r="B6528" s="155"/>
      <c r="D6528" s="152"/>
      <c r="E6528" s="141" t="s">
        <v>89</v>
      </c>
      <c r="F6528" s="143" t="s">
        <v>19026</v>
      </c>
      <c r="G6528" s="140"/>
      <c r="H6528" s="143" t="s">
        <v>19027</v>
      </c>
    </row>
    <row r="6529" spans="1:8">
      <c r="A6529" s="146">
        <v>6514</v>
      </c>
      <c r="B6529" s="155"/>
      <c r="D6529" s="152"/>
      <c r="E6529" s="141" t="s">
        <v>89</v>
      </c>
      <c r="F6529" s="143" t="s">
        <v>19028</v>
      </c>
      <c r="G6529" s="140"/>
      <c r="H6529" s="143" t="s">
        <v>19029</v>
      </c>
    </row>
    <row r="6530" spans="1:8">
      <c r="A6530" s="146">
        <v>6515</v>
      </c>
      <c r="B6530" s="155"/>
      <c r="D6530" s="152"/>
      <c r="E6530" s="141" t="s">
        <v>89</v>
      </c>
      <c r="F6530" s="143" t="s">
        <v>19030</v>
      </c>
      <c r="G6530" s="140"/>
      <c r="H6530" s="143" t="s">
        <v>19031</v>
      </c>
    </row>
    <row r="6531" spans="1:8">
      <c r="A6531" s="146">
        <v>6516</v>
      </c>
      <c r="B6531" s="155"/>
      <c r="D6531" s="152"/>
      <c r="E6531" s="141" t="s">
        <v>89</v>
      </c>
      <c r="F6531" s="143" t="s">
        <v>19034</v>
      </c>
      <c r="G6531" s="140"/>
      <c r="H6531" s="143" t="s">
        <v>19035</v>
      </c>
    </row>
    <row r="6532" spans="1:8">
      <c r="A6532" s="146">
        <v>6517</v>
      </c>
      <c r="B6532" s="155"/>
      <c r="D6532" s="152"/>
      <c r="E6532" s="141" t="s">
        <v>89</v>
      </c>
      <c r="F6532" s="143" t="s">
        <v>19036</v>
      </c>
      <c r="G6532" s="140"/>
      <c r="H6532" s="143" t="s">
        <v>19037</v>
      </c>
    </row>
    <row r="6533" spans="1:8">
      <c r="A6533" s="146">
        <v>6518</v>
      </c>
      <c r="B6533" s="155"/>
      <c r="D6533" s="152"/>
      <c r="E6533" s="141" t="s">
        <v>89</v>
      </c>
      <c r="F6533" s="143" t="s">
        <v>19038</v>
      </c>
      <c r="G6533" s="140"/>
      <c r="H6533" s="143" t="s">
        <v>19039</v>
      </c>
    </row>
    <row r="6534" spans="1:8">
      <c r="A6534" s="146">
        <v>6519</v>
      </c>
      <c r="B6534" s="155"/>
      <c r="D6534" s="152"/>
      <c r="E6534" s="141" t="s">
        <v>89</v>
      </c>
      <c r="F6534" s="143" t="s">
        <v>9293</v>
      </c>
      <c r="G6534" s="140"/>
      <c r="H6534" s="143" t="s">
        <v>19040</v>
      </c>
    </row>
    <row r="6535" spans="1:8">
      <c r="A6535" s="146">
        <v>6520</v>
      </c>
      <c r="B6535" s="155"/>
      <c r="D6535" s="152"/>
      <c r="E6535" s="141" t="s">
        <v>89</v>
      </c>
      <c r="F6535" s="143" t="s">
        <v>19041</v>
      </c>
      <c r="G6535" s="140"/>
      <c r="H6535" s="143" t="s">
        <v>19042</v>
      </c>
    </row>
    <row r="6536" spans="1:8">
      <c r="A6536" s="146">
        <v>6521</v>
      </c>
      <c r="B6536" s="155"/>
      <c r="D6536" s="152"/>
      <c r="E6536" s="141" t="s">
        <v>89</v>
      </c>
      <c r="F6536" s="143" t="s">
        <v>19047</v>
      </c>
      <c r="G6536" s="140"/>
      <c r="H6536" s="143" t="s">
        <v>19048</v>
      </c>
    </row>
    <row r="6537" spans="1:8">
      <c r="A6537" s="146">
        <v>6522</v>
      </c>
      <c r="B6537" s="155"/>
      <c r="D6537" s="152"/>
      <c r="E6537" s="141" t="s">
        <v>89</v>
      </c>
      <c r="F6537" s="143" t="s">
        <v>19049</v>
      </c>
      <c r="G6537" s="140"/>
      <c r="H6537" s="143" t="s">
        <v>4876</v>
      </c>
    </row>
    <row r="6538" spans="1:8">
      <c r="A6538" s="146">
        <v>6523</v>
      </c>
      <c r="B6538" s="155"/>
      <c r="D6538" s="152"/>
      <c r="E6538" s="141" t="s">
        <v>89</v>
      </c>
      <c r="F6538" s="143" t="s">
        <v>19050</v>
      </c>
      <c r="G6538" s="140"/>
      <c r="H6538" s="143" t="s">
        <v>19051</v>
      </c>
    </row>
    <row r="6539" spans="1:8">
      <c r="A6539" s="146">
        <v>6524</v>
      </c>
      <c r="B6539" s="155"/>
      <c r="D6539" s="152"/>
      <c r="E6539" s="141" t="s">
        <v>89</v>
      </c>
      <c r="F6539" s="143" t="s">
        <v>19052</v>
      </c>
      <c r="G6539" s="140"/>
      <c r="H6539" s="143" t="s">
        <v>19053</v>
      </c>
    </row>
    <row r="6540" spans="1:8">
      <c r="A6540" s="146">
        <v>6525</v>
      </c>
      <c r="B6540" s="155"/>
      <c r="D6540" s="152"/>
      <c r="E6540" s="141" t="s">
        <v>89</v>
      </c>
      <c r="F6540" s="143" t="s">
        <v>19054</v>
      </c>
      <c r="G6540" s="140"/>
      <c r="H6540" s="143" t="s">
        <v>19055</v>
      </c>
    </row>
    <row r="6541" spans="1:8">
      <c r="A6541" s="146">
        <v>6526</v>
      </c>
      <c r="B6541" s="155"/>
      <c r="D6541" s="152"/>
      <c r="E6541" s="141" t="s">
        <v>89</v>
      </c>
      <c r="F6541" s="143" t="s">
        <v>19056</v>
      </c>
      <c r="G6541" s="140"/>
      <c r="H6541" s="143" t="s">
        <v>19057</v>
      </c>
    </row>
    <row r="6542" spans="1:8">
      <c r="A6542" s="146">
        <v>6527</v>
      </c>
      <c r="B6542" s="155"/>
      <c r="D6542" s="152"/>
      <c r="E6542" s="141" t="s">
        <v>89</v>
      </c>
      <c r="F6542" s="143" t="s">
        <v>19058</v>
      </c>
      <c r="G6542" s="140"/>
      <c r="H6542" s="143" t="s">
        <v>19059</v>
      </c>
    </row>
    <row r="6543" spans="1:8">
      <c r="A6543" s="146">
        <v>6528</v>
      </c>
      <c r="B6543" s="155"/>
      <c r="D6543" s="152"/>
      <c r="E6543" s="141" t="s">
        <v>89</v>
      </c>
      <c r="F6543" s="143" t="s">
        <v>19060</v>
      </c>
      <c r="G6543" s="140"/>
      <c r="H6543" s="143" t="s">
        <v>19061</v>
      </c>
    </row>
    <row r="6544" spans="1:8">
      <c r="A6544" s="146">
        <v>6529</v>
      </c>
      <c r="B6544" s="155"/>
      <c r="D6544" s="152"/>
      <c r="E6544" s="141" t="s">
        <v>89</v>
      </c>
      <c r="F6544" s="143" t="s">
        <v>19062</v>
      </c>
      <c r="G6544" s="140"/>
      <c r="H6544" s="143" t="s">
        <v>19063</v>
      </c>
    </row>
    <row r="6545" spans="1:8">
      <c r="A6545" s="146">
        <v>6530</v>
      </c>
      <c r="B6545" s="155"/>
      <c r="D6545" s="152"/>
      <c r="E6545" s="141" t="s">
        <v>89</v>
      </c>
      <c r="F6545" s="143" t="s">
        <v>19064</v>
      </c>
      <c r="G6545" s="140"/>
      <c r="H6545" s="143" t="s">
        <v>19065</v>
      </c>
    </row>
    <row r="6546" spans="1:8">
      <c r="A6546" s="146">
        <v>6531</v>
      </c>
      <c r="B6546" s="155"/>
      <c r="D6546" s="152"/>
      <c r="E6546" s="141" t="s">
        <v>89</v>
      </c>
      <c r="F6546" s="143" t="s">
        <v>19066</v>
      </c>
      <c r="G6546" s="140"/>
      <c r="H6546" s="143" t="s">
        <v>19067</v>
      </c>
    </row>
    <row r="6547" spans="1:8">
      <c r="A6547" s="146">
        <v>6532</v>
      </c>
      <c r="B6547" s="155"/>
      <c r="D6547" s="152"/>
      <c r="E6547" s="141" t="s">
        <v>89</v>
      </c>
      <c r="F6547" s="143" t="s">
        <v>19068</v>
      </c>
      <c r="G6547" s="140"/>
      <c r="H6547" s="143" t="s">
        <v>19069</v>
      </c>
    </row>
    <row r="6548" spans="1:8">
      <c r="A6548" s="146">
        <v>6533</v>
      </c>
      <c r="B6548" s="155"/>
      <c r="D6548" s="152"/>
      <c r="E6548" s="141" t="s">
        <v>89</v>
      </c>
      <c r="F6548" s="143" t="s">
        <v>19070</v>
      </c>
      <c r="G6548" s="140"/>
      <c r="H6548" s="143" t="s">
        <v>19071</v>
      </c>
    </row>
    <row r="6549" spans="1:8">
      <c r="A6549" s="146">
        <v>6534</v>
      </c>
      <c r="B6549" s="155"/>
      <c r="D6549" s="152"/>
      <c r="E6549" s="141" t="s">
        <v>89</v>
      </c>
      <c r="F6549" s="143" t="s">
        <v>19072</v>
      </c>
      <c r="G6549" s="140"/>
      <c r="H6549" s="143" t="s">
        <v>19073</v>
      </c>
    </row>
    <row r="6550" spans="1:8">
      <c r="A6550" s="146">
        <v>6535</v>
      </c>
      <c r="B6550" s="155"/>
      <c r="D6550" s="152"/>
      <c r="E6550" s="141" t="s">
        <v>89</v>
      </c>
      <c r="F6550" s="143" t="s">
        <v>19095</v>
      </c>
      <c r="G6550" s="140"/>
      <c r="H6550" s="143" t="s">
        <v>19096</v>
      </c>
    </row>
    <row r="6551" spans="1:8">
      <c r="A6551" s="146">
        <v>6536</v>
      </c>
      <c r="B6551" s="155"/>
      <c r="D6551" s="152"/>
      <c r="E6551" s="141" t="s">
        <v>89</v>
      </c>
      <c r="F6551" s="143" t="s">
        <v>19098</v>
      </c>
      <c r="G6551" s="140"/>
      <c r="H6551" s="143" t="s">
        <v>19099</v>
      </c>
    </row>
    <row r="6552" spans="1:8">
      <c r="A6552" s="146">
        <v>6537</v>
      </c>
      <c r="B6552" s="155"/>
      <c r="D6552" s="152"/>
      <c r="E6552" s="141" t="s">
        <v>89</v>
      </c>
      <c r="F6552" s="143" t="s">
        <v>19104</v>
      </c>
      <c r="G6552" s="140"/>
      <c r="H6552" s="143" t="s">
        <v>19105</v>
      </c>
    </row>
    <row r="6553" spans="1:8">
      <c r="A6553" s="146">
        <v>6538</v>
      </c>
      <c r="B6553" s="155"/>
      <c r="D6553" s="152"/>
      <c r="E6553" s="141" t="s">
        <v>89</v>
      </c>
      <c r="F6553" s="143" t="s">
        <v>19118</v>
      </c>
      <c r="G6553" s="140"/>
      <c r="H6553" s="143" t="s">
        <v>19119</v>
      </c>
    </row>
    <row r="6554" spans="1:8">
      <c r="A6554" s="146">
        <v>6539</v>
      </c>
      <c r="B6554" s="155"/>
      <c r="D6554" s="152"/>
      <c r="E6554" s="141" t="s">
        <v>89</v>
      </c>
      <c r="F6554" s="143" t="s">
        <v>19178</v>
      </c>
      <c r="G6554" s="140"/>
      <c r="H6554" s="143" t="s">
        <v>19179</v>
      </c>
    </row>
    <row r="6555" spans="1:8">
      <c r="A6555" s="146">
        <v>6540</v>
      </c>
      <c r="B6555" s="155"/>
      <c r="D6555" s="152" t="s">
        <v>551</v>
      </c>
      <c r="E6555" s="141" t="s">
        <v>89</v>
      </c>
      <c r="F6555" s="143" t="s">
        <v>20892</v>
      </c>
      <c r="G6555" s="140"/>
      <c r="H6555" s="143" t="s">
        <v>20893</v>
      </c>
    </row>
    <row r="6556" spans="1:8">
      <c r="A6556" s="146">
        <v>6541</v>
      </c>
      <c r="B6556" s="155"/>
      <c r="D6556" s="152"/>
      <c r="E6556" s="141" t="s">
        <v>89</v>
      </c>
      <c r="F6556" s="143" t="s">
        <v>19469</v>
      </c>
      <c r="G6556" s="140"/>
      <c r="H6556" s="143" t="s">
        <v>19471</v>
      </c>
    </row>
    <row r="6557" spans="1:8">
      <c r="A6557" s="146">
        <v>6542</v>
      </c>
      <c r="B6557" s="155"/>
      <c r="D6557" s="152"/>
      <c r="E6557" s="141" t="s">
        <v>89</v>
      </c>
      <c r="F6557" s="143" t="s">
        <v>19504</v>
      </c>
      <c r="G6557" s="140"/>
      <c r="H6557" s="143" t="s">
        <v>19505</v>
      </c>
    </row>
    <row r="6558" spans="1:8">
      <c r="A6558" s="146">
        <v>6543</v>
      </c>
      <c r="B6558" s="155"/>
      <c r="D6558" s="152"/>
      <c r="E6558" s="141" t="s">
        <v>89</v>
      </c>
      <c r="F6558" s="143" t="s">
        <v>19508</v>
      </c>
      <c r="G6558" s="140"/>
      <c r="H6558" s="143" t="s">
        <v>19509</v>
      </c>
    </row>
    <row r="6559" spans="1:8">
      <c r="A6559" s="146">
        <v>6544</v>
      </c>
      <c r="B6559" s="155"/>
      <c r="D6559" s="152"/>
      <c r="E6559" s="141" t="s">
        <v>89</v>
      </c>
      <c r="F6559" s="143" t="s">
        <v>19521</v>
      </c>
      <c r="G6559" s="140"/>
      <c r="H6559" s="143" t="s">
        <v>19522</v>
      </c>
    </row>
    <row r="6560" spans="1:8">
      <c r="A6560" s="146">
        <v>6545</v>
      </c>
      <c r="B6560" s="155"/>
      <c r="D6560" s="152"/>
      <c r="E6560" s="141" t="s">
        <v>89</v>
      </c>
      <c r="F6560" s="143" t="s">
        <v>19525</v>
      </c>
      <c r="G6560" s="140"/>
      <c r="H6560" s="143" t="s">
        <v>19526</v>
      </c>
    </row>
    <row r="6561" spans="1:8">
      <c r="A6561" s="146">
        <v>6546</v>
      </c>
      <c r="B6561" s="155"/>
      <c r="D6561" s="152"/>
      <c r="E6561" s="141" t="s">
        <v>89</v>
      </c>
      <c r="F6561" s="143" t="s">
        <v>19562</v>
      </c>
      <c r="G6561" s="140"/>
      <c r="H6561" s="143" t="s">
        <v>19563</v>
      </c>
    </row>
    <row r="6562" spans="1:8">
      <c r="A6562" s="146">
        <v>6547</v>
      </c>
      <c r="B6562" s="155"/>
      <c r="D6562" s="152"/>
      <c r="E6562" s="141" t="s">
        <v>89</v>
      </c>
      <c r="F6562" s="143" t="s">
        <v>19640</v>
      </c>
      <c r="G6562" s="140"/>
      <c r="H6562" s="143" t="s">
        <v>19641</v>
      </c>
    </row>
    <row r="6563" spans="1:8">
      <c r="A6563" s="146">
        <v>6548</v>
      </c>
      <c r="B6563" s="155"/>
      <c r="D6563" s="152"/>
      <c r="E6563" s="141" t="s">
        <v>89</v>
      </c>
      <c r="F6563" s="143" t="s">
        <v>19750</v>
      </c>
      <c r="G6563" s="140"/>
      <c r="H6563" s="143" t="s">
        <v>19751</v>
      </c>
    </row>
    <row r="6564" spans="1:8">
      <c r="A6564" s="146">
        <v>6549</v>
      </c>
      <c r="B6564" s="155"/>
      <c r="D6564" s="152"/>
      <c r="E6564" s="141" t="s">
        <v>89</v>
      </c>
      <c r="F6564" s="143" t="s">
        <v>19808</v>
      </c>
      <c r="G6564" s="140"/>
      <c r="H6564" s="143" t="s">
        <v>19786</v>
      </c>
    </row>
    <row r="6565" spans="1:8">
      <c r="A6565" s="146">
        <v>6550</v>
      </c>
      <c r="B6565" s="155"/>
      <c r="D6565" s="152"/>
      <c r="E6565" s="141" t="s">
        <v>89</v>
      </c>
      <c r="F6565" s="143" t="s">
        <v>19798</v>
      </c>
      <c r="G6565" s="140"/>
      <c r="H6565" s="143" t="s">
        <v>19799</v>
      </c>
    </row>
    <row r="6566" spans="1:8">
      <c r="A6566" s="146">
        <v>6551</v>
      </c>
      <c r="B6566" s="155"/>
      <c r="D6566" s="152"/>
      <c r="E6566" s="141" t="s">
        <v>89</v>
      </c>
      <c r="F6566" s="143" t="s">
        <v>19908</v>
      </c>
      <c r="G6566" s="140"/>
      <c r="H6566" s="143" t="s">
        <v>19909</v>
      </c>
    </row>
    <row r="6567" spans="1:8">
      <c r="A6567" s="146">
        <v>6552</v>
      </c>
      <c r="B6567" s="155"/>
      <c r="D6567" s="152"/>
      <c r="E6567" s="141" t="s">
        <v>89</v>
      </c>
      <c r="F6567" s="143" t="s">
        <v>20012</v>
      </c>
      <c r="G6567" s="140"/>
      <c r="H6567" s="143" t="s">
        <v>20013</v>
      </c>
    </row>
    <row r="6568" spans="1:8">
      <c r="A6568" s="146">
        <v>6553</v>
      </c>
      <c r="B6568" s="155"/>
      <c r="D6568" s="152"/>
      <c r="E6568" s="141" t="s">
        <v>89</v>
      </c>
      <c r="F6568" s="143" t="s">
        <v>20041</v>
      </c>
      <c r="G6568" s="140"/>
      <c r="H6568" s="143" t="s">
        <v>20040</v>
      </c>
    </row>
    <row r="6569" spans="1:8">
      <c r="A6569" s="146">
        <v>6554</v>
      </c>
      <c r="B6569" s="155"/>
      <c r="D6569" s="152"/>
      <c r="E6569" s="141" t="s">
        <v>89</v>
      </c>
      <c r="F6569" s="143" t="s">
        <v>20204</v>
      </c>
      <c r="G6569" s="140"/>
      <c r="H6569" s="143" t="s">
        <v>20205</v>
      </c>
    </row>
    <row r="6570" spans="1:8">
      <c r="A6570" s="146">
        <v>6555</v>
      </c>
      <c r="B6570" s="155"/>
      <c r="D6570" s="152"/>
      <c r="E6570" s="141" t="s">
        <v>89</v>
      </c>
      <c r="F6570" s="143" t="s">
        <v>20216</v>
      </c>
      <c r="G6570" s="140"/>
      <c r="H6570" s="143" t="s">
        <v>20217</v>
      </c>
    </row>
    <row r="6571" spans="1:8" ht="43.5">
      <c r="A6571" s="146">
        <v>6556</v>
      </c>
      <c r="B6571" s="155" t="s">
        <v>149</v>
      </c>
      <c r="D6571" s="152"/>
      <c r="E6571" s="141" t="s">
        <v>89</v>
      </c>
      <c r="F6571" s="143" t="s">
        <v>21502</v>
      </c>
      <c r="G6571" s="140"/>
      <c r="H6571" s="143" t="s">
        <v>21480</v>
      </c>
    </row>
    <row r="6572" spans="1:8">
      <c r="A6572" s="146">
        <v>6557</v>
      </c>
      <c r="B6572" s="155"/>
      <c r="D6572" s="152"/>
      <c r="E6572" s="141" t="s">
        <v>89</v>
      </c>
      <c r="F6572" s="143" t="s">
        <v>20946</v>
      </c>
      <c r="G6572" s="140"/>
      <c r="H6572" s="143" t="s">
        <v>20947</v>
      </c>
    </row>
    <row r="6573" spans="1:8" ht="29">
      <c r="A6573" s="146">
        <v>6558</v>
      </c>
      <c r="B6573" s="155"/>
      <c r="D6573" s="152"/>
      <c r="E6573" s="141" t="s">
        <v>89</v>
      </c>
      <c r="F6573" s="143" t="s">
        <v>20855</v>
      </c>
      <c r="G6573" s="140"/>
      <c r="H6573" s="143" t="s">
        <v>20856</v>
      </c>
    </row>
    <row r="6574" spans="1:8">
      <c r="A6574" s="146">
        <v>6559</v>
      </c>
      <c r="B6574" s="155"/>
      <c r="D6574" s="152"/>
      <c r="E6574" s="141" t="s">
        <v>89</v>
      </c>
      <c r="F6574" s="143" t="s">
        <v>20526</v>
      </c>
      <c r="G6574" s="140"/>
      <c r="H6574" s="143" t="s">
        <v>20527</v>
      </c>
    </row>
    <row r="6575" spans="1:8" ht="58">
      <c r="A6575" s="146">
        <v>6560</v>
      </c>
      <c r="B6575" s="155"/>
      <c r="D6575" s="152"/>
      <c r="E6575" s="141" t="s">
        <v>89</v>
      </c>
      <c r="F6575" s="143" t="s">
        <v>21535</v>
      </c>
      <c r="G6575" s="140"/>
      <c r="H6575" s="143" t="s">
        <v>21536</v>
      </c>
    </row>
    <row r="6576" spans="1:8">
      <c r="A6576" s="146">
        <v>6561</v>
      </c>
      <c r="B6576" s="155"/>
      <c r="D6576" s="152"/>
      <c r="E6576" s="141" t="s">
        <v>89</v>
      </c>
      <c r="F6576" s="143" t="s">
        <v>21043</v>
      </c>
      <c r="G6576" s="140"/>
      <c r="H6576" s="143" t="s">
        <v>21044</v>
      </c>
    </row>
    <row r="6577" spans="1:9">
      <c r="A6577" s="146">
        <v>6562</v>
      </c>
      <c r="B6577" s="155" t="s">
        <v>149</v>
      </c>
      <c r="D6577" s="152"/>
      <c r="E6577" s="141" t="s">
        <v>89</v>
      </c>
      <c r="F6577" s="143" t="s">
        <v>21115</v>
      </c>
      <c r="G6577" s="140"/>
      <c r="H6577" s="143" t="s">
        <v>21114</v>
      </c>
    </row>
    <row r="6578" spans="1:9">
      <c r="A6578" s="146">
        <v>6563</v>
      </c>
      <c r="B6578" s="155"/>
      <c r="D6578" s="152"/>
      <c r="E6578" s="141" t="s">
        <v>89</v>
      </c>
      <c r="F6578" s="143" t="s">
        <v>21922</v>
      </c>
      <c r="G6578" s="140"/>
      <c r="H6578" s="143" t="s">
        <v>21921</v>
      </c>
    </row>
    <row r="6579" spans="1:9">
      <c r="A6579" s="146">
        <v>6564</v>
      </c>
      <c r="B6579" s="155" t="s">
        <v>149</v>
      </c>
      <c r="D6579" s="152"/>
      <c r="E6579" s="141" t="s">
        <v>89</v>
      </c>
      <c r="F6579" s="143" t="s">
        <v>21936</v>
      </c>
      <c r="G6579" s="140"/>
      <c r="H6579" s="143" t="s">
        <v>21937</v>
      </c>
    </row>
    <row r="6580" spans="1:9">
      <c r="A6580" s="146">
        <v>6565</v>
      </c>
      <c r="B6580" s="155"/>
      <c r="D6580" s="152"/>
      <c r="E6580" s="141" t="s">
        <v>89</v>
      </c>
      <c r="F6580" s="143" t="s">
        <v>22057</v>
      </c>
      <c r="G6580" s="140"/>
      <c r="H6580" s="143" t="s">
        <v>22058</v>
      </c>
      <c r="I6580" s="159" t="s">
        <v>6058</v>
      </c>
    </row>
    <row r="6581" spans="1:9">
      <c r="A6581" s="146">
        <v>6566</v>
      </c>
      <c r="B6581" s="155" t="s">
        <v>149</v>
      </c>
      <c r="D6581" s="152"/>
      <c r="E6581" s="141" t="s">
        <v>89</v>
      </c>
      <c r="F6581" s="143" t="s">
        <v>22065</v>
      </c>
      <c r="G6581" s="140"/>
      <c r="H6581" s="143" t="s">
        <v>22066</v>
      </c>
    </row>
    <row r="6582" spans="1:9">
      <c r="A6582" s="146">
        <v>6567</v>
      </c>
      <c r="B6582" s="155" t="s">
        <v>149</v>
      </c>
      <c r="D6582" s="152"/>
      <c r="E6582" s="141" t="s">
        <v>89</v>
      </c>
      <c r="F6582" s="143" t="s">
        <v>22068</v>
      </c>
      <c r="G6582" s="140"/>
      <c r="H6582" s="143" t="s">
        <v>22069</v>
      </c>
    </row>
    <row r="6583" spans="1:9">
      <c r="A6583" s="146">
        <v>6568</v>
      </c>
      <c r="B6583" s="155"/>
      <c r="D6583" s="152"/>
      <c r="E6583" s="141" t="s">
        <v>89</v>
      </c>
      <c r="F6583" s="143" t="s">
        <v>22087</v>
      </c>
      <c r="G6583" s="140"/>
      <c r="H6583" s="143" t="s">
        <v>22088</v>
      </c>
    </row>
    <row r="6584" spans="1:9" ht="58">
      <c r="A6584" s="146">
        <v>6569</v>
      </c>
      <c r="B6584" s="155" t="s">
        <v>149</v>
      </c>
      <c r="D6584" s="152"/>
      <c r="E6584" s="141" t="s">
        <v>89</v>
      </c>
      <c r="F6584" s="143" t="s">
        <v>22139</v>
      </c>
      <c r="G6584" s="140"/>
      <c r="H6584" s="143" t="s">
        <v>22102</v>
      </c>
    </row>
    <row r="6585" spans="1:9" ht="101.5">
      <c r="A6585" s="146">
        <v>6570</v>
      </c>
      <c r="B6585" s="155"/>
      <c r="D6585" s="152"/>
      <c r="E6585" s="141" t="s">
        <v>89</v>
      </c>
      <c r="F6585" s="143" t="s">
        <v>22138</v>
      </c>
      <c r="G6585" s="140"/>
      <c r="H6585" s="143"/>
    </row>
    <row r="6586" spans="1:9">
      <c r="A6586" s="146">
        <v>6571</v>
      </c>
      <c r="B6586" s="155" t="s">
        <v>149</v>
      </c>
      <c r="D6586" s="152"/>
      <c r="E6586" s="141" t="s">
        <v>89</v>
      </c>
      <c r="F6586" s="143" t="s">
        <v>22151</v>
      </c>
      <c r="G6586" s="140"/>
      <c r="H6586" s="143" t="s">
        <v>22152</v>
      </c>
    </row>
    <row r="6587" spans="1:9">
      <c r="A6587" s="146">
        <v>6572</v>
      </c>
      <c r="B6587" s="155"/>
      <c r="D6587" s="152"/>
      <c r="E6587" s="141" t="s">
        <v>89</v>
      </c>
      <c r="F6587" s="143" t="s">
        <v>22166</v>
      </c>
      <c r="G6587" s="140"/>
      <c r="H6587" s="143" t="s">
        <v>22167</v>
      </c>
    </row>
    <row r="6588" spans="1:9">
      <c r="A6588" s="146">
        <v>6573</v>
      </c>
      <c r="B6588" s="155"/>
      <c r="D6588" s="152"/>
      <c r="E6588" s="141" t="s">
        <v>89</v>
      </c>
      <c r="F6588" s="143" t="s">
        <v>22168</v>
      </c>
      <c r="G6588" s="140"/>
      <c r="H6588" s="143" t="s">
        <v>22169</v>
      </c>
    </row>
    <row r="6589" spans="1:9" ht="58">
      <c r="A6589" s="146">
        <v>6574</v>
      </c>
      <c r="B6589" s="155"/>
      <c r="D6589" s="152"/>
      <c r="E6589" s="141" t="s">
        <v>89</v>
      </c>
      <c r="F6589" s="143" t="s">
        <v>22173</v>
      </c>
      <c r="G6589" s="140"/>
      <c r="H6589" s="143" t="s">
        <v>22172</v>
      </c>
    </row>
    <row r="6590" spans="1:9" ht="58">
      <c r="A6590" s="146">
        <v>6575</v>
      </c>
      <c r="B6590" s="155" t="s">
        <v>149</v>
      </c>
      <c r="D6590" s="152"/>
      <c r="E6590" s="141" t="s">
        <v>89</v>
      </c>
      <c r="F6590" s="143" t="s">
        <v>22182</v>
      </c>
      <c r="G6590" s="140"/>
      <c r="H6590" s="143" t="s">
        <v>22179</v>
      </c>
      <c r="I6590" s="159" t="s">
        <v>22178</v>
      </c>
    </row>
    <row r="6591" spans="1:9" ht="72.5">
      <c r="A6591" s="146">
        <v>6576</v>
      </c>
      <c r="B6591" s="155"/>
      <c r="D6591" s="152"/>
      <c r="E6591" s="141" t="s">
        <v>89</v>
      </c>
      <c r="F6591" s="143" t="s">
        <v>22190</v>
      </c>
      <c r="G6591" s="140"/>
      <c r="H6591" s="143" t="s">
        <v>22189</v>
      </c>
    </row>
    <row r="6592" spans="1:9" ht="58">
      <c r="A6592" s="146">
        <v>6577</v>
      </c>
      <c r="B6592" s="155"/>
      <c r="D6592" s="152"/>
      <c r="E6592" s="141" t="s">
        <v>89</v>
      </c>
      <c r="F6592" s="143" t="s">
        <v>22193</v>
      </c>
      <c r="G6592" s="140"/>
      <c r="H6592" s="143" t="s">
        <v>22192</v>
      </c>
    </row>
    <row r="6593" spans="1:9">
      <c r="A6593" s="146">
        <v>6578</v>
      </c>
      <c r="B6593" s="155" t="s">
        <v>149</v>
      </c>
      <c r="D6593" s="152" t="s">
        <v>18164</v>
      </c>
      <c r="E6593" s="141" t="s">
        <v>89</v>
      </c>
      <c r="F6593" s="143" t="s">
        <v>22216</v>
      </c>
      <c r="G6593" s="140"/>
      <c r="H6593" s="143" t="s">
        <v>22217</v>
      </c>
    </row>
    <row r="6594" spans="1:9" ht="87">
      <c r="A6594" s="146">
        <v>6579</v>
      </c>
      <c r="B6594" s="155"/>
      <c r="D6594" s="152"/>
      <c r="E6594" s="141" t="s">
        <v>89</v>
      </c>
      <c r="F6594" s="143" t="s">
        <v>22218</v>
      </c>
      <c r="G6594" s="140"/>
      <c r="H6594" s="143" t="s">
        <v>23894</v>
      </c>
    </row>
    <row r="6595" spans="1:9">
      <c r="A6595" s="146">
        <v>6580</v>
      </c>
      <c r="B6595" s="155" t="s">
        <v>149</v>
      </c>
      <c r="D6595" s="152"/>
      <c r="E6595" s="141" t="s">
        <v>89</v>
      </c>
      <c r="F6595" s="143" t="s">
        <v>22244</v>
      </c>
      <c r="G6595" s="140"/>
      <c r="H6595" s="143" t="s">
        <v>22245</v>
      </c>
      <c r="I6595" s="159" t="s">
        <v>22246</v>
      </c>
    </row>
    <row r="6596" spans="1:9" ht="58">
      <c r="A6596" s="146">
        <v>6581</v>
      </c>
      <c r="B6596" s="155"/>
      <c r="D6596" s="152" t="s">
        <v>18164</v>
      </c>
      <c r="E6596" s="141" t="s">
        <v>89</v>
      </c>
      <c r="F6596" s="143" t="s">
        <v>22254</v>
      </c>
      <c r="G6596" s="140"/>
      <c r="H6596" s="143" t="s">
        <v>22253</v>
      </c>
    </row>
    <row r="6597" spans="1:9" ht="72.5">
      <c r="A6597" s="146">
        <v>6582</v>
      </c>
      <c r="B6597" s="155"/>
      <c r="D6597" s="152"/>
      <c r="E6597" s="141" t="s">
        <v>89</v>
      </c>
      <c r="F6597" s="143" t="s">
        <v>22259</v>
      </c>
      <c r="G6597" s="140"/>
      <c r="H6597" s="143" t="s">
        <v>22258</v>
      </c>
    </row>
    <row r="6598" spans="1:9" ht="58">
      <c r="A6598" s="146">
        <v>6583</v>
      </c>
      <c r="B6598" s="155"/>
      <c r="D6598" s="152"/>
      <c r="E6598" s="141" t="s">
        <v>89</v>
      </c>
      <c r="F6598" s="143" t="s">
        <v>22269</v>
      </c>
      <c r="G6598" s="140"/>
      <c r="H6598" s="143" t="s">
        <v>22268</v>
      </c>
    </row>
    <row r="6599" spans="1:9">
      <c r="A6599" s="146">
        <v>6584</v>
      </c>
      <c r="B6599" s="155"/>
      <c r="D6599" s="152"/>
      <c r="E6599" s="141" t="s">
        <v>89</v>
      </c>
      <c r="F6599" s="143" t="s">
        <v>22273</v>
      </c>
      <c r="G6599" s="140"/>
      <c r="H6599" s="143" t="s">
        <v>22274</v>
      </c>
    </row>
    <row r="6600" spans="1:9" ht="58">
      <c r="A6600" s="146">
        <v>6585</v>
      </c>
      <c r="B6600" s="155"/>
      <c r="D6600" s="152"/>
      <c r="E6600" s="141" t="s">
        <v>89</v>
      </c>
      <c r="F6600" s="143" t="s">
        <v>24300</v>
      </c>
      <c r="G6600" s="140"/>
      <c r="H6600" s="143" t="s">
        <v>24299</v>
      </c>
    </row>
    <row r="6601" spans="1:9" ht="58">
      <c r="A6601" s="146">
        <v>6586</v>
      </c>
      <c r="B6601" s="155" t="s">
        <v>149</v>
      </c>
      <c r="D6601" s="152"/>
      <c r="E6601" s="141" t="s">
        <v>89</v>
      </c>
      <c r="F6601" s="143" t="s">
        <v>22305</v>
      </c>
      <c r="G6601" s="140"/>
      <c r="H6601" s="143" t="s">
        <v>22304</v>
      </c>
    </row>
    <row r="6602" spans="1:9" ht="58">
      <c r="A6602" s="146">
        <v>6587</v>
      </c>
      <c r="B6602" s="155"/>
      <c r="D6602" s="152"/>
      <c r="E6602" s="141" t="s">
        <v>89</v>
      </c>
      <c r="F6602" s="143" t="s">
        <v>22313</v>
      </c>
      <c r="G6602" s="140"/>
      <c r="H6602" s="143" t="s">
        <v>22314</v>
      </c>
    </row>
    <row r="6603" spans="1:9">
      <c r="A6603" s="146">
        <v>6588</v>
      </c>
      <c r="B6603" s="155" t="s">
        <v>149</v>
      </c>
      <c r="D6603" s="152"/>
      <c r="E6603" s="141" t="s">
        <v>89</v>
      </c>
      <c r="F6603" s="143" t="s">
        <v>22317</v>
      </c>
      <c r="G6603" s="140"/>
      <c r="H6603" s="143" t="s">
        <v>22318</v>
      </c>
    </row>
    <row r="6604" spans="1:9">
      <c r="A6604" s="146">
        <v>6589</v>
      </c>
      <c r="B6604" s="155"/>
      <c r="D6604" s="152"/>
      <c r="E6604" s="141" t="s">
        <v>89</v>
      </c>
      <c r="F6604" s="143" t="s">
        <v>22322</v>
      </c>
      <c r="G6604" s="140"/>
      <c r="H6604" s="143" t="s">
        <v>4735</v>
      </c>
    </row>
    <row r="6605" spans="1:9">
      <c r="A6605" s="146">
        <v>6590</v>
      </c>
      <c r="B6605" s="155"/>
      <c r="D6605" s="152"/>
      <c r="E6605" s="141" t="s">
        <v>89</v>
      </c>
      <c r="F6605" s="143" t="s">
        <v>22327</v>
      </c>
      <c r="G6605" s="140"/>
      <c r="H6605" s="143" t="s">
        <v>22328</v>
      </c>
    </row>
    <row r="6606" spans="1:9" ht="58">
      <c r="A6606" s="146">
        <v>6591</v>
      </c>
      <c r="B6606" s="155"/>
      <c r="D6606" s="152"/>
      <c r="E6606" s="141" t="s">
        <v>89</v>
      </c>
      <c r="F6606" s="143" t="s">
        <v>22382</v>
      </c>
      <c r="G6606" s="140"/>
      <c r="H6606" s="143" t="s">
        <v>22383</v>
      </c>
    </row>
    <row r="6607" spans="1:9" ht="58">
      <c r="A6607" s="146">
        <v>6592</v>
      </c>
      <c r="B6607" s="155"/>
      <c r="D6607" s="152"/>
      <c r="E6607" s="141" t="s">
        <v>89</v>
      </c>
      <c r="F6607" s="143" t="s">
        <v>22384</v>
      </c>
      <c r="G6607" s="140"/>
      <c r="H6607" s="143" t="s">
        <v>22385</v>
      </c>
    </row>
    <row r="6608" spans="1:9">
      <c r="A6608" s="146">
        <v>6593</v>
      </c>
      <c r="B6608" s="155"/>
      <c r="D6608" s="152"/>
      <c r="E6608" s="141" t="s">
        <v>89</v>
      </c>
      <c r="F6608" s="143" t="s">
        <v>4588</v>
      </c>
      <c r="G6608" s="140"/>
      <c r="H6608" s="143" t="s">
        <v>22397</v>
      </c>
    </row>
    <row r="6609" spans="1:9">
      <c r="A6609" s="146">
        <v>6594</v>
      </c>
      <c r="B6609" s="155" t="s">
        <v>149</v>
      </c>
      <c r="D6609" s="152"/>
      <c r="E6609" s="141" t="s">
        <v>89</v>
      </c>
      <c r="F6609" s="143" t="s">
        <v>22398</v>
      </c>
      <c r="G6609" s="140"/>
      <c r="H6609" s="143" t="s">
        <v>4894</v>
      </c>
    </row>
    <row r="6610" spans="1:9">
      <c r="A6610" s="146">
        <v>6595</v>
      </c>
      <c r="B6610" s="155"/>
      <c r="D6610" s="152"/>
      <c r="E6610" s="141" t="s">
        <v>89</v>
      </c>
      <c r="F6610" s="143" t="s">
        <v>22434</v>
      </c>
      <c r="G6610" s="140"/>
      <c r="H6610" s="143" t="s">
        <v>22433</v>
      </c>
    </row>
    <row r="6611" spans="1:9">
      <c r="A6611" s="146">
        <v>6596</v>
      </c>
      <c r="B6611" s="155"/>
      <c r="D6611" s="152"/>
      <c r="E6611" s="141" t="s">
        <v>89</v>
      </c>
      <c r="F6611" s="143" t="s">
        <v>20123</v>
      </c>
      <c r="G6611" s="140"/>
      <c r="H6611" s="143" t="s">
        <v>20124</v>
      </c>
    </row>
    <row r="6612" spans="1:9">
      <c r="A6612" s="146">
        <v>6597</v>
      </c>
      <c r="B6612" s="155" t="s">
        <v>122</v>
      </c>
      <c r="D6612" s="152"/>
      <c r="E6612" s="141" t="s">
        <v>89</v>
      </c>
      <c r="F6612" s="143" t="s">
        <v>22511</v>
      </c>
      <c r="G6612" s="140"/>
      <c r="H6612" s="143" t="s">
        <v>22512</v>
      </c>
    </row>
    <row r="6613" spans="1:9">
      <c r="A6613" s="146">
        <v>6598</v>
      </c>
      <c r="B6613" s="155"/>
      <c r="D6613" s="152"/>
      <c r="E6613" s="141" t="s">
        <v>89</v>
      </c>
      <c r="F6613" s="143" t="s">
        <v>22663</v>
      </c>
      <c r="G6613" s="140"/>
      <c r="H6613" s="143" t="s">
        <v>22664</v>
      </c>
    </row>
    <row r="6614" spans="1:9" ht="43.5">
      <c r="A6614" s="146">
        <v>6599</v>
      </c>
      <c r="B6614" s="155"/>
      <c r="D6614" s="152"/>
      <c r="E6614" s="141" t="s">
        <v>89</v>
      </c>
      <c r="F6614" s="143" t="s">
        <v>23585</v>
      </c>
      <c r="G6614" s="140"/>
      <c r="H6614" s="143" t="s">
        <v>23584</v>
      </c>
    </row>
    <row r="6615" spans="1:9">
      <c r="A6615" s="146">
        <v>6600</v>
      </c>
      <c r="B6615" s="155"/>
      <c r="D6615" s="152"/>
      <c r="E6615" s="141" t="s">
        <v>89</v>
      </c>
      <c r="F6615" s="143" t="s">
        <v>23734</v>
      </c>
      <c r="G6615" s="140"/>
      <c r="H6615" s="143" t="s">
        <v>23735</v>
      </c>
    </row>
    <row r="6616" spans="1:9">
      <c r="A6616" s="146">
        <v>6601</v>
      </c>
      <c r="B6616" s="155"/>
      <c r="D6616" s="152"/>
      <c r="E6616" s="141" t="s">
        <v>89</v>
      </c>
      <c r="F6616" s="143" t="s">
        <v>23755</v>
      </c>
      <c r="G6616" s="140"/>
      <c r="H6616" s="143" t="s">
        <v>23750</v>
      </c>
    </row>
    <row r="6617" spans="1:9">
      <c r="A6617" s="146">
        <v>6602</v>
      </c>
      <c r="B6617" s="155"/>
      <c r="D6617" s="152"/>
      <c r="E6617" s="141" t="s">
        <v>89</v>
      </c>
      <c r="F6617" s="143" t="s">
        <v>23973</v>
      </c>
      <c r="G6617" s="140"/>
      <c r="H6617" s="143" t="s">
        <v>23974</v>
      </c>
    </row>
    <row r="6618" spans="1:9">
      <c r="A6618" s="146">
        <v>6603</v>
      </c>
      <c r="B6618" s="155"/>
      <c r="D6618" s="152"/>
      <c r="E6618" s="141" t="s">
        <v>89</v>
      </c>
      <c r="F6618" s="143" t="s">
        <v>23991</v>
      </c>
      <c r="G6618" s="140"/>
      <c r="H6618" s="143" t="s">
        <v>23992</v>
      </c>
    </row>
    <row r="6619" spans="1:9">
      <c r="A6619" s="146">
        <v>6604</v>
      </c>
      <c r="B6619" s="155"/>
      <c r="D6619" s="152"/>
      <c r="E6619" s="141" t="s">
        <v>89</v>
      </c>
      <c r="F6619" s="143" t="s">
        <v>24114</v>
      </c>
      <c r="G6619" s="140"/>
      <c r="H6619" s="143" t="s">
        <v>24115</v>
      </c>
    </row>
    <row r="6620" spans="1:9" ht="72.5">
      <c r="A6620" s="146">
        <v>6605</v>
      </c>
      <c r="B6620" s="155"/>
      <c r="D6620" s="152"/>
      <c r="E6620" s="141" t="s">
        <v>89</v>
      </c>
      <c r="F6620" s="143" t="s">
        <v>24180</v>
      </c>
      <c r="G6620" s="140"/>
      <c r="H6620" s="143" t="s">
        <v>24152</v>
      </c>
      <c r="I6620" s="159" t="s">
        <v>24166</v>
      </c>
    </row>
    <row r="6621" spans="1:9" ht="72.5">
      <c r="A6621" s="146">
        <v>6606</v>
      </c>
      <c r="B6621" s="155"/>
      <c r="D6621" s="152"/>
      <c r="E6621" s="141" t="s">
        <v>89</v>
      </c>
      <c r="F6621" s="143" t="s">
        <v>24154</v>
      </c>
      <c r="G6621" s="140"/>
      <c r="H6621" s="143" t="s">
        <v>24153</v>
      </c>
    </row>
    <row r="6622" spans="1:9">
      <c r="A6622" s="146">
        <v>6607</v>
      </c>
      <c r="B6622" s="155" t="s">
        <v>149</v>
      </c>
      <c r="D6622" s="152"/>
      <c r="E6622" s="141" t="s">
        <v>89</v>
      </c>
      <c r="F6622" s="143" t="s">
        <v>24224</v>
      </c>
      <c r="G6622" s="140"/>
      <c r="H6622" s="143" t="s">
        <v>24225</v>
      </c>
      <c r="I6622" s="159" t="s">
        <v>24226</v>
      </c>
    </row>
    <row r="6623" spans="1:9" ht="43.5">
      <c r="A6623" s="146">
        <v>6608</v>
      </c>
      <c r="B6623" s="155" t="s">
        <v>149</v>
      </c>
      <c r="D6623" s="152"/>
      <c r="E6623" s="141" t="s">
        <v>89</v>
      </c>
      <c r="F6623" s="143" t="s">
        <v>24280</v>
      </c>
      <c r="G6623" s="140"/>
      <c r="H6623" s="143" t="s">
        <v>22383</v>
      </c>
    </row>
    <row r="6624" spans="1:9" ht="43.5">
      <c r="A6624" s="146">
        <v>6609</v>
      </c>
      <c r="B6624" s="155" t="s">
        <v>149</v>
      </c>
      <c r="D6624" s="152"/>
      <c r="E6624" s="141" t="s">
        <v>89</v>
      </c>
      <c r="F6624" s="143" t="s">
        <v>24995</v>
      </c>
      <c r="G6624" s="140"/>
      <c r="H6624" s="143" t="s">
        <v>24261</v>
      </c>
      <c r="I6624" s="159" t="s">
        <v>24262</v>
      </c>
    </row>
    <row r="6625" spans="1:9">
      <c r="A6625" s="146">
        <v>6610</v>
      </c>
      <c r="B6625" s="155"/>
      <c r="D6625" s="152"/>
      <c r="E6625" s="141" t="s">
        <v>89</v>
      </c>
      <c r="F6625" s="143" t="s">
        <v>24270</v>
      </c>
      <c r="G6625" s="140"/>
      <c r="H6625" s="143" t="s">
        <v>24271</v>
      </c>
    </row>
    <row r="6626" spans="1:9">
      <c r="A6626" s="146">
        <v>6611</v>
      </c>
      <c r="B6626" s="155"/>
      <c r="D6626" s="152"/>
      <c r="E6626" s="141" t="s">
        <v>89</v>
      </c>
      <c r="F6626" s="143" t="s">
        <v>24274</v>
      </c>
      <c r="G6626" s="140"/>
      <c r="H6626" s="143" t="s">
        <v>24273</v>
      </c>
    </row>
    <row r="6627" spans="1:9" ht="43.5">
      <c r="A6627" s="146">
        <v>6612</v>
      </c>
      <c r="B6627" s="155" t="s">
        <v>149</v>
      </c>
      <c r="D6627" s="152"/>
      <c r="E6627" s="141" t="s">
        <v>89</v>
      </c>
      <c r="F6627" s="143" t="s">
        <v>24435</v>
      </c>
      <c r="G6627" s="140"/>
      <c r="H6627" s="143" t="s">
        <v>24275</v>
      </c>
    </row>
    <row r="6628" spans="1:9" ht="58">
      <c r="A6628" s="146">
        <v>6613</v>
      </c>
      <c r="B6628" s="155" t="s">
        <v>149</v>
      </c>
      <c r="D6628" s="152"/>
      <c r="E6628" s="141" t="s">
        <v>89</v>
      </c>
      <c r="F6628" s="143" t="s">
        <v>24452</v>
      </c>
      <c r="G6628" s="140"/>
      <c r="H6628" s="143" t="s">
        <v>24292</v>
      </c>
      <c r="I6628" s="159" t="s">
        <v>24436</v>
      </c>
    </row>
    <row r="6629" spans="1:9" ht="43.5">
      <c r="A6629" s="146">
        <v>6614</v>
      </c>
      <c r="B6629" s="155" t="s">
        <v>149</v>
      </c>
      <c r="D6629" s="152"/>
      <c r="E6629" s="141" t="s">
        <v>89</v>
      </c>
      <c r="F6629" s="143" t="s">
        <v>24996</v>
      </c>
      <c r="G6629" s="140"/>
      <c r="H6629" s="143" t="s">
        <v>24293</v>
      </c>
    </row>
    <row r="6630" spans="1:9" ht="43.5">
      <c r="A6630" s="146">
        <v>6615</v>
      </c>
      <c r="B6630" s="155"/>
      <c r="D6630" s="152"/>
      <c r="E6630" s="141" t="s">
        <v>89</v>
      </c>
      <c r="F6630" s="143" t="s">
        <v>25000</v>
      </c>
      <c r="G6630" s="140"/>
      <c r="H6630" s="143" t="s">
        <v>24297</v>
      </c>
    </row>
    <row r="6631" spans="1:9">
      <c r="A6631" s="146">
        <v>6616</v>
      </c>
      <c r="B6631" s="155"/>
      <c r="D6631" s="152"/>
      <c r="E6631" s="141" t="s">
        <v>89</v>
      </c>
      <c r="F6631" s="143" t="s">
        <v>4430</v>
      </c>
      <c r="G6631" s="140"/>
      <c r="H6631" s="143" t="s">
        <v>24301</v>
      </c>
    </row>
    <row r="6632" spans="1:9">
      <c r="A6632" s="146">
        <v>6617</v>
      </c>
      <c r="B6632" s="155"/>
      <c r="D6632" s="152"/>
      <c r="E6632" s="141" t="s">
        <v>89</v>
      </c>
      <c r="F6632" s="143" t="s">
        <v>24371</v>
      </c>
      <c r="G6632" s="140"/>
      <c r="H6632" s="143" t="s">
        <v>24351</v>
      </c>
    </row>
    <row r="6633" spans="1:9">
      <c r="A6633" s="146">
        <v>6618</v>
      </c>
      <c r="B6633" s="155"/>
      <c r="D6633" s="152"/>
      <c r="E6633" s="141" t="s">
        <v>89</v>
      </c>
      <c r="F6633" s="143" t="s">
        <v>24414</v>
      </c>
      <c r="G6633" s="140"/>
      <c r="H6633" s="143" t="s">
        <v>24415</v>
      </c>
    </row>
    <row r="6634" spans="1:9" ht="72.5">
      <c r="A6634" s="146">
        <v>6619</v>
      </c>
      <c r="B6634" s="155" t="s">
        <v>149</v>
      </c>
      <c r="D6634" s="152"/>
      <c r="E6634" s="141" t="s">
        <v>89</v>
      </c>
      <c r="F6634" s="143" t="s">
        <v>24445</v>
      </c>
      <c r="G6634" s="140"/>
      <c r="H6634" s="143" t="s">
        <v>24444</v>
      </c>
    </row>
    <row r="6635" spans="1:9" ht="101.5">
      <c r="A6635" s="146">
        <v>6620</v>
      </c>
      <c r="B6635" s="155"/>
      <c r="D6635" s="152"/>
      <c r="E6635" s="141" t="s">
        <v>89</v>
      </c>
      <c r="F6635" s="143" t="s">
        <v>24447</v>
      </c>
      <c r="G6635" s="140"/>
      <c r="H6635" s="143" t="s">
        <v>24446</v>
      </c>
    </row>
    <row r="6636" spans="1:9">
      <c r="A6636" s="146">
        <v>6621</v>
      </c>
      <c r="B6636" s="155"/>
      <c r="D6636" s="152"/>
      <c r="E6636" s="141" t="s">
        <v>89</v>
      </c>
      <c r="F6636" s="143" t="s">
        <v>24527</v>
      </c>
      <c r="G6636" s="140"/>
      <c r="H6636" s="143" t="s">
        <v>24526</v>
      </c>
    </row>
    <row r="6637" spans="1:9" ht="101.5">
      <c r="A6637" s="146">
        <v>6622</v>
      </c>
      <c r="B6637" s="155"/>
      <c r="D6637" s="152"/>
      <c r="E6637" s="141" t="s">
        <v>89</v>
      </c>
      <c r="F6637" s="143" t="s">
        <v>24570</v>
      </c>
      <c r="G6637" s="140"/>
      <c r="H6637" s="143" t="s">
        <v>24569</v>
      </c>
    </row>
    <row r="6638" spans="1:9">
      <c r="A6638" s="146">
        <v>6623</v>
      </c>
      <c r="B6638" s="155"/>
      <c r="D6638" s="152"/>
      <c r="E6638" s="141" t="s">
        <v>89</v>
      </c>
      <c r="F6638" s="143" t="s">
        <v>24577</v>
      </c>
      <c r="G6638" s="140"/>
      <c r="H6638" s="143" t="s">
        <v>24578</v>
      </c>
    </row>
    <row r="6639" spans="1:9">
      <c r="A6639" s="146">
        <v>6624</v>
      </c>
      <c r="B6639" s="155" t="s">
        <v>149</v>
      </c>
      <c r="D6639" s="152"/>
      <c r="E6639" s="141" t="s">
        <v>89</v>
      </c>
      <c r="F6639" s="143" t="s">
        <v>24682</v>
      </c>
      <c r="G6639" s="140"/>
      <c r="H6639" s="143" t="s">
        <v>24683</v>
      </c>
    </row>
    <row r="6640" spans="1:9" ht="43.5">
      <c r="A6640" s="146">
        <v>6625</v>
      </c>
      <c r="B6640" s="155"/>
      <c r="D6640" s="152"/>
      <c r="E6640" s="141" t="s">
        <v>89</v>
      </c>
      <c r="F6640" s="143" t="s">
        <v>24971</v>
      </c>
      <c r="G6640" s="140"/>
      <c r="H6640" s="143" t="s">
        <v>24727</v>
      </c>
    </row>
    <row r="6641" spans="1:13" ht="87">
      <c r="A6641" s="146">
        <v>6626</v>
      </c>
      <c r="B6641" s="155" t="s">
        <v>149</v>
      </c>
      <c r="D6641" s="152"/>
      <c r="E6641" s="141" t="s">
        <v>89</v>
      </c>
      <c r="F6641" s="143" t="s">
        <v>24780</v>
      </c>
      <c r="G6641" s="140"/>
      <c r="H6641" s="143" t="s">
        <v>24779</v>
      </c>
    </row>
    <row r="6642" spans="1:13" ht="43.5">
      <c r="A6642" s="146">
        <v>6627</v>
      </c>
      <c r="B6642" s="155" t="s">
        <v>149</v>
      </c>
      <c r="D6642" s="152"/>
      <c r="E6642" s="141" t="s">
        <v>89</v>
      </c>
      <c r="F6642" s="143" t="s">
        <v>24822</v>
      </c>
      <c r="G6642" s="140"/>
      <c r="H6642" s="143" t="s">
        <v>24778</v>
      </c>
    </row>
    <row r="6643" spans="1:13" ht="72.5">
      <c r="A6643" s="146">
        <v>6628</v>
      </c>
      <c r="B6643" s="155"/>
      <c r="D6643" s="152"/>
      <c r="E6643" s="141" t="s">
        <v>89</v>
      </c>
      <c r="F6643" s="143" t="s">
        <v>24821</v>
      </c>
      <c r="G6643" s="140"/>
      <c r="H6643" s="143"/>
    </row>
    <row r="6644" spans="1:13" ht="72.5">
      <c r="A6644" s="146">
        <v>6629</v>
      </c>
      <c r="B6644" s="155" t="s">
        <v>149</v>
      </c>
      <c r="D6644" s="152"/>
      <c r="E6644" s="141" t="s">
        <v>89</v>
      </c>
      <c r="F6644" s="143" t="s">
        <v>24876</v>
      </c>
      <c r="G6644" s="140"/>
      <c r="H6644" s="143" t="s">
        <v>24877</v>
      </c>
    </row>
    <row r="6645" spans="1:13">
      <c r="A6645" s="146">
        <v>6630</v>
      </c>
      <c r="B6645" s="155"/>
      <c r="D6645" s="152"/>
      <c r="E6645" s="141" t="s">
        <v>89</v>
      </c>
      <c r="F6645" s="143" t="s">
        <v>24845</v>
      </c>
      <c r="G6645" s="140"/>
      <c r="H6645" s="143" t="s">
        <v>24846</v>
      </c>
    </row>
    <row r="6646" spans="1:13" ht="87">
      <c r="A6646" s="146">
        <v>6631</v>
      </c>
      <c r="B6646" s="155"/>
      <c r="D6646" s="152"/>
      <c r="E6646" s="141" t="s">
        <v>89</v>
      </c>
      <c r="F6646" s="143" t="s">
        <v>24905</v>
      </c>
      <c r="G6646" s="140"/>
      <c r="H6646" s="143" t="s">
        <v>24890</v>
      </c>
    </row>
    <row r="6647" spans="1:13" ht="43.5">
      <c r="A6647" s="146">
        <v>6632</v>
      </c>
      <c r="B6647" s="155"/>
      <c r="D6647" s="152"/>
      <c r="E6647" s="141" t="s">
        <v>89</v>
      </c>
      <c r="F6647" s="143" t="s">
        <v>24945</v>
      </c>
      <c r="G6647" s="140"/>
      <c r="H6647" s="143" t="s">
        <v>24943</v>
      </c>
    </row>
    <row r="6648" spans="1:13" ht="43.5">
      <c r="A6648" s="146">
        <v>6633</v>
      </c>
      <c r="B6648" s="155" t="s">
        <v>149</v>
      </c>
      <c r="D6648" s="152"/>
      <c r="E6648" s="141" t="s">
        <v>89</v>
      </c>
      <c r="F6648" s="143" t="s">
        <v>24941</v>
      </c>
      <c r="G6648" s="140"/>
      <c r="H6648" s="143"/>
    </row>
    <row r="6649" spans="1:13">
      <c r="A6649" s="146">
        <v>6634</v>
      </c>
      <c r="B6649" s="155" t="s">
        <v>149</v>
      </c>
      <c r="D6649" s="152"/>
      <c r="E6649" s="141" t="s">
        <v>89</v>
      </c>
      <c r="F6649" s="143" t="s">
        <v>25186</v>
      </c>
      <c r="G6649" s="140"/>
      <c r="H6649" s="143" t="s">
        <v>25185</v>
      </c>
    </row>
    <row r="6650" spans="1:13">
      <c r="A6650" s="146">
        <v>6635</v>
      </c>
      <c r="B6650" s="155"/>
      <c r="D6650" s="152"/>
      <c r="E6650" s="141" t="s">
        <v>89</v>
      </c>
      <c r="F6650" s="143" t="s">
        <v>25197</v>
      </c>
      <c r="G6650" s="140"/>
      <c r="H6650" s="143" t="s">
        <v>25198</v>
      </c>
    </row>
    <row r="6651" spans="1:13">
      <c r="A6651" s="146">
        <v>6636</v>
      </c>
      <c r="B6651" s="155"/>
      <c r="D6651" s="152"/>
      <c r="E6651" s="141" t="s">
        <v>89</v>
      </c>
      <c r="F6651" s="143" t="s">
        <v>25213</v>
      </c>
      <c r="G6651" s="140"/>
      <c r="H6651" s="143" t="s">
        <v>25214</v>
      </c>
    </row>
    <row r="6652" spans="1:13">
      <c r="A6652" s="146">
        <v>6637</v>
      </c>
      <c r="B6652" s="155" t="s">
        <v>149</v>
      </c>
      <c r="D6652" s="152"/>
      <c r="E6652" s="141" t="s">
        <v>89</v>
      </c>
      <c r="F6652" s="143" t="s">
        <v>25226</v>
      </c>
      <c r="G6652" s="140"/>
      <c r="H6652" s="143" t="s">
        <v>25227</v>
      </c>
    </row>
    <row r="6653" spans="1:13">
      <c r="A6653" s="146">
        <v>6638</v>
      </c>
      <c r="B6653" s="155" t="s">
        <v>149</v>
      </c>
      <c r="D6653" s="152"/>
      <c r="E6653" s="141" t="s">
        <v>89</v>
      </c>
      <c r="F6653" s="143" t="s">
        <v>25228</v>
      </c>
      <c r="G6653" s="140"/>
      <c r="H6653" s="143" t="s">
        <v>25229</v>
      </c>
    </row>
    <row r="6654" spans="1:13">
      <c r="A6654" s="146">
        <v>6639</v>
      </c>
      <c r="B6654" s="155" t="s">
        <v>149</v>
      </c>
      <c r="D6654" s="152"/>
      <c r="E6654" s="141" t="s">
        <v>89</v>
      </c>
      <c r="F6654" s="143" t="s">
        <v>25279</v>
      </c>
      <c r="G6654" s="140"/>
      <c r="H6654" s="143" t="s">
        <v>25280</v>
      </c>
    </row>
    <row r="6655" spans="1:13" ht="43.5">
      <c r="A6655" s="146">
        <v>6640</v>
      </c>
      <c r="B6655" s="158"/>
      <c r="D6655" s="154"/>
      <c r="E6655" s="141" t="s">
        <v>89</v>
      </c>
      <c r="F6655" s="143" t="s">
        <v>26030</v>
      </c>
      <c r="G6655" s="143"/>
      <c r="H6655" s="143"/>
      <c r="I6655" s="159" t="s">
        <v>26029</v>
      </c>
      <c r="M6655" s="169"/>
    </row>
    <row r="6656" spans="1:13">
      <c r="A6656" s="146">
        <v>6641</v>
      </c>
      <c r="B6656" s="158"/>
      <c r="D6656" s="154"/>
      <c r="E6656" s="141" t="s">
        <v>89</v>
      </c>
      <c r="F6656" s="143" t="s">
        <v>26079</v>
      </c>
      <c r="G6656" s="143"/>
      <c r="H6656" s="143" t="s">
        <v>26080</v>
      </c>
      <c r="M6656" s="169"/>
    </row>
    <row r="6657" spans="1:13" ht="31">
      <c r="A6657" s="146">
        <v>6642</v>
      </c>
      <c r="B6657" s="158"/>
      <c r="D6657" s="154"/>
      <c r="E6657" s="141" t="s">
        <v>89</v>
      </c>
      <c r="F6657" s="143" t="s">
        <v>26091</v>
      </c>
      <c r="G6657" s="143"/>
      <c r="H6657" s="143" t="s">
        <v>26092</v>
      </c>
      <c r="I6657" s="159" t="s">
        <v>26093</v>
      </c>
      <c r="M6657" s="169"/>
    </row>
    <row r="6658" spans="1:13">
      <c r="A6658" s="146">
        <v>6643</v>
      </c>
      <c r="B6658" s="155"/>
      <c r="D6658" s="152"/>
      <c r="E6658" s="141" t="s">
        <v>15291</v>
      </c>
      <c r="F6658" s="143" t="s">
        <v>20524</v>
      </c>
      <c r="G6658" s="140"/>
      <c r="H6658" s="143" t="s">
        <v>20525</v>
      </c>
    </row>
    <row r="6659" spans="1:13">
      <c r="A6659" s="146">
        <v>6644</v>
      </c>
      <c r="B6659" s="155"/>
      <c r="D6659" s="152"/>
      <c r="E6659" s="141" t="s">
        <v>15291</v>
      </c>
      <c r="F6659" s="143" t="s">
        <v>15477</v>
      </c>
      <c r="G6659" s="140"/>
      <c r="H6659" s="143" t="s">
        <v>15478</v>
      </c>
    </row>
    <row r="6660" spans="1:13">
      <c r="A6660" s="146">
        <v>6645</v>
      </c>
      <c r="B6660" s="155"/>
      <c r="D6660" s="152"/>
      <c r="E6660" s="141" t="s">
        <v>15291</v>
      </c>
      <c r="F6660" s="143" t="s">
        <v>15499</v>
      </c>
      <c r="G6660" s="140"/>
      <c r="H6660" s="143" t="s">
        <v>15500</v>
      </c>
    </row>
    <row r="6661" spans="1:13">
      <c r="A6661" s="146">
        <v>6646</v>
      </c>
      <c r="B6661" s="155"/>
      <c r="D6661" s="152"/>
      <c r="E6661" s="141" t="s">
        <v>15291</v>
      </c>
      <c r="F6661" s="143" t="s">
        <v>15611</v>
      </c>
      <c r="G6661" s="140"/>
      <c r="H6661" s="143" t="s">
        <v>15612</v>
      </c>
    </row>
    <row r="6662" spans="1:13">
      <c r="A6662" s="146">
        <v>6647</v>
      </c>
      <c r="B6662" s="155"/>
      <c r="D6662" s="152"/>
      <c r="E6662" s="141" t="s">
        <v>15291</v>
      </c>
      <c r="F6662" s="143" t="s">
        <v>15765</v>
      </c>
      <c r="G6662" s="140"/>
      <c r="H6662" s="143" t="s">
        <v>15766</v>
      </c>
    </row>
    <row r="6663" spans="1:13">
      <c r="A6663" s="146">
        <v>6648</v>
      </c>
      <c r="B6663" s="155"/>
      <c r="D6663" s="152" t="s">
        <v>551</v>
      </c>
      <c r="E6663" s="141" t="s">
        <v>15291</v>
      </c>
      <c r="F6663" s="143" t="s">
        <v>16318</v>
      </c>
      <c r="G6663" s="140"/>
      <c r="H6663" s="143" t="s">
        <v>16319</v>
      </c>
    </row>
    <row r="6664" spans="1:13">
      <c r="A6664" s="146">
        <v>6649</v>
      </c>
      <c r="B6664" s="155"/>
      <c r="D6664" s="152"/>
      <c r="E6664" s="141" t="s">
        <v>15291</v>
      </c>
      <c r="F6664" s="143" t="s">
        <v>16410</v>
      </c>
      <c r="G6664" s="140"/>
      <c r="H6664" s="143" t="s">
        <v>16411</v>
      </c>
    </row>
    <row r="6665" spans="1:13">
      <c r="A6665" s="146">
        <v>6650</v>
      </c>
      <c r="B6665" s="155"/>
      <c r="D6665" s="152"/>
      <c r="E6665" s="141" t="s">
        <v>15291</v>
      </c>
      <c r="F6665" s="143" t="s">
        <v>16734</v>
      </c>
      <c r="G6665" s="140"/>
      <c r="H6665" s="143" t="s">
        <v>16733</v>
      </c>
    </row>
    <row r="6666" spans="1:13">
      <c r="A6666" s="146">
        <v>6651</v>
      </c>
      <c r="B6666" s="155"/>
      <c r="D6666" s="152"/>
      <c r="E6666" s="141" t="s">
        <v>15291</v>
      </c>
      <c r="F6666" s="143" t="s">
        <v>17202</v>
      </c>
      <c r="G6666" s="140"/>
      <c r="H6666" s="143" t="s">
        <v>17203</v>
      </c>
    </row>
    <row r="6667" spans="1:13">
      <c r="A6667" s="146">
        <v>6652</v>
      </c>
      <c r="B6667" s="155"/>
      <c r="D6667" s="152" t="s">
        <v>551</v>
      </c>
      <c r="E6667" s="141" t="s">
        <v>15291</v>
      </c>
      <c r="F6667" s="143" t="s">
        <v>17566</v>
      </c>
      <c r="G6667" s="140"/>
      <c r="H6667" s="143" t="s">
        <v>17567</v>
      </c>
    </row>
    <row r="6668" spans="1:13">
      <c r="A6668" s="146">
        <v>6653</v>
      </c>
      <c r="B6668" s="155"/>
      <c r="D6668" s="152" t="s">
        <v>551</v>
      </c>
      <c r="E6668" s="141" t="s">
        <v>15291</v>
      </c>
      <c r="F6668" s="143" t="s">
        <v>17697</v>
      </c>
      <c r="G6668" s="140"/>
      <c r="H6668" s="143" t="s">
        <v>17698</v>
      </c>
    </row>
    <row r="6669" spans="1:13">
      <c r="A6669" s="146">
        <v>6654</v>
      </c>
      <c r="B6669" s="155"/>
      <c r="D6669" s="152" t="s">
        <v>551</v>
      </c>
      <c r="E6669" s="141" t="s">
        <v>15291</v>
      </c>
      <c r="F6669" s="143" t="s">
        <v>17762</v>
      </c>
      <c r="G6669" s="140"/>
      <c r="H6669" s="143" t="s">
        <v>17763</v>
      </c>
    </row>
    <row r="6670" spans="1:13">
      <c r="A6670" s="146">
        <v>6655</v>
      </c>
      <c r="B6670" s="155"/>
      <c r="D6670" s="152"/>
      <c r="E6670" s="141" t="s">
        <v>15291</v>
      </c>
      <c r="F6670" s="143" t="s">
        <v>17830</v>
      </c>
      <c r="G6670" s="140"/>
      <c r="H6670" s="143" t="s">
        <v>17831</v>
      </c>
    </row>
    <row r="6671" spans="1:13">
      <c r="A6671" s="146">
        <v>6656</v>
      </c>
      <c r="B6671" s="155"/>
      <c r="D6671" s="152"/>
      <c r="E6671" s="141" t="s">
        <v>15291</v>
      </c>
      <c r="F6671" s="143" t="s">
        <v>17957</v>
      </c>
      <c r="G6671" s="140"/>
      <c r="H6671" s="143" t="s">
        <v>17958</v>
      </c>
    </row>
    <row r="6672" spans="1:13">
      <c r="A6672" s="146">
        <v>6657</v>
      </c>
      <c r="B6672" s="155"/>
      <c r="D6672" s="152"/>
      <c r="E6672" s="141" t="s">
        <v>15291</v>
      </c>
      <c r="F6672" s="143" t="s">
        <v>18003</v>
      </c>
      <c r="G6672" s="140"/>
      <c r="H6672" s="143" t="s">
        <v>18004</v>
      </c>
    </row>
    <row r="6673" spans="1:8">
      <c r="A6673" s="146">
        <v>6658</v>
      </c>
      <c r="B6673" s="155"/>
      <c r="D6673" s="152"/>
      <c r="E6673" s="141" t="s">
        <v>15291</v>
      </c>
      <c r="F6673" s="143" t="s">
        <v>18041</v>
      </c>
      <c r="G6673" s="140"/>
      <c r="H6673" s="143" t="s">
        <v>18042</v>
      </c>
    </row>
    <row r="6674" spans="1:8">
      <c r="A6674" s="146">
        <v>6659</v>
      </c>
      <c r="B6674" s="155"/>
      <c r="D6674" s="152"/>
      <c r="E6674" s="141" t="s">
        <v>15291</v>
      </c>
      <c r="F6674" s="143" t="s">
        <v>18050</v>
      </c>
      <c r="G6674" s="140"/>
      <c r="H6674" s="143" t="s">
        <v>18051</v>
      </c>
    </row>
    <row r="6675" spans="1:8">
      <c r="A6675" s="146">
        <v>6660</v>
      </c>
      <c r="B6675" s="155"/>
      <c r="D6675" s="152"/>
      <c r="E6675" s="141" t="s">
        <v>15291</v>
      </c>
      <c r="F6675" s="143" t="s">
        <v>18167</v>
      </c>
      <c r="G6675" s="140"/>
      <c r="H6675" s="143" t="s">
        <v>18168</v>
      </c>
    </row>
    <row r="6676" spans="1:8">
      <c r="A6676" s="146">
        <v>6661</v>
      </c>
      <c r="B6676" s="155"/>
      <c r="D6676" s="152"/>
      <c r="E6676" s="141" t="s">
        <v>15291</v>
      </c>
      <c r="F6676" s="143" t="s">
        <v>18173</v>
      </c>
      <c r="G6676" s="140"/>
      <c r="H6676" s="143" t="s">
        <v>18174</v>
      </c>
    </row>
    <row r="6677" spans="1:8">
      <c r="A6677" s="146">
        <v>6662</v>
      </c>
      <c r="B6677" s="155"/>
      <c r="D6677" s="152" t="s">
        <v>551</v>
      </c>
      <c r="E6677" s="141" t="s">
        <v>15291</v>
      </c>
      <c r="F6677" s="143" t="s">
        <v>18180</v>
      </c>
      <c r="G6677" s="140"/>
      <c r="H6677" s="143" t="s">
        <v>18181</v>
      </c>
    </row>
    <row r="6678" spans="1:8">
      <c r="A6678" s="146">
        <v>6663</v>
      </c>
      <c r="B6678" s="155"/>
      <c r="D6678" s="152"/>
      <c r="E6678" s="141" t="s">
        <v>15291</v>
      </c>
      <c r="F6678" s="143" t="s">
        <v>18322</v>
      </c>
      <c r="G6678" s="140"/>
      <c r="H6678" s="143" t="s">
        <v>6356</v>
      </c>
    </row>
    <row r="6679" spans="1:8">
      <c r="A6679" s="146">
        <v>6664</v>
      </c>
      <c r="B6679" s="155"/>
      <c r="D6679" s="152"/>
      <c r="E6679" s="141" t="s">
        <v>15291</v>
      </c>
      <c r="F6679" s="143" t="s">
        <v>18348</v>
      </c>
      <c r="G6679" s="140"/>
      <c r="H6679" s="143" t="s">
        <v>18349</v>
      </c>
    </row>
    <row r="6680" spans="1:8">
      <c r="A6680" s="146">
        <v>6665</v>
      </c>
      <c r="B6680" s="155"/>
      <c r="D6680" s="152"/>
      <c r="E6680" s="141" t="s">
        <v>15291</v>
      </c>
      <c r="F6680" s="143" t="s">
        <v>18429</v>
      </c>
      <c r="G6680" s="140"/>
      <c r="H6680" s="143" t="s">
        <v>18431</v>
      </c>
    </row>
    <row r="6681" spans="1:8">
      <c r="A6681" s="146">
        <v>6666</v>
      </c>
      <c r="B6681" s="155"/>
      <c r="D6681" s="152"/>
      <c r="E6681" s="141" t="s">
        <v>15291</v>
      </c>
      <c r="F6681" s="143" t="s">
        <v>18430</v>
      </c>
      <c r="G6681" s="140"/>
      <c r="H6681" s="143" t="s">
        <v>18432</v>
      </c>
    </row>
    <row r="6682" spans="1:8">
      <c r="A6682" s="146">
        <v>6667</v>
      </c>
      <c r="B6682" s="155"/>
      <c r="D6682" s="152"/>
      <c r="E6682" s="141" t="s">
        <v>15291</v>
      </c>
      <c r="F6682" s="143" t="s">
        <v>18506</v>
      </c>
      <c r="G6682" s="140"/>
      <c r="H6682" s="143" t="s">
        <v>18507</v>
      </c>
    </row>
    <row r="6683" spans="1:8">
      <c r="A6683" s="146">
        <v>6668</v>
      </c>
      <c r="B6683" s="155"/>
      <c r="D6683" s="152"/>
      <c r="E6683" s="141" t="s">
        <v>15291</v>
      </c>
      <c r="F6683" s="143" t="s">
        <v>4257</v>
      </c>
      <c r="G6683" s="140"/>
      <c r="H6683" s="143" t="s">
        <v>18693</v>
      </c>
    </row>
    <row r="6684" spans="1:8">
      <c r="A6684" s="146">
        <v>6669</v>
      </c>
      <c r="B6684" s="155"/>
      <c r="D6684" s="152"/>
      <c r="E6684" s="141" t="s">
        <v>15291</v>
      </c>
      <c r="F6684" s="143" t="s">
        <v>18733</v>
      </c>
      <c r="G6684" s="140"/>
      <c r="H6684" s="143" t="s">
        <v>18734</v>
      </c>
    </row>
    <row r="6685" spans="1:8" ht="58">
      <c r="A6685" s="146">
        <v>6670</v>
      </c>
      <c r="B6685" s="155"/>
      <c r="D6685" s="152"/>
      <c r="E6685" s="141" t="s">
        <v>15291</v>
      </c>
      <c r="F6685" s="143" t="s">
        <v>25159</v>
      </c>
      <c r="G6685" s="140"/>
      <c r="H6685" s="143" t="s">
        <v>18783</v>
      </c>
    </row>
    <row r="6686" spans="1:8">
      <c r="A6686" s="146">
        <v>6671</v>
      </c>
      <c r="B6686" s="155"/>
      <c r="D6686" s="152"/>
      <c r="E6686" s="141" t="s">
        <v>15291</v>
      </c>
      <c r="F6686" s="143" t="s">
        <v>18982</v>
      </c>
      <c r="G6686" s="140"/>
      <c r="H6686" s="143" t="s">
        <v>18983</v>
      </c>
    </row>
    <row r="6687" spans="1:8">
      <c r="A6687" s="146">
        <v>6672</v>
      </c>
      <c r="B6687" s="155"/>
      <c r="D6687" s="152"/>
      <c r="E6687" s="141" t="s">
        <v>15291</v>
      </c>
      <c r="F6687" s="143" t="s">
        <v>19019</v>
      </c>
      <c r="G6687" s="140"/>
      <c r="H6687" s="143" t="s">
        <v>19020</v>
      </c>
    </row>
    <row r="6688" spans="1:8">
      <c r="A6688" s="146">
        <v>6673</v>
      </c>
      <c r="B6688" s="155"/>
      <c r="D6688" s="152"/>
      <c r="E6688" s="141" t="s">
        <v>15291</v>
      </c>
      <c r="F6688" s="143" t="s">
        <v>19529</v>
      </c>
      <c r="G6688" s="140"/>
      <c r="H6688" s="143" t="s">
        <v>19530</v>
      </c>
    </row>
    <row r="6689" spans="1:9">
      <c r="A6689" s="146">
        <v>6674</v>
      </c>
      <c r="B6689" s="155"/>
      <c r="D6689" s="152"/>
      <c r="E6689" s="141" t="s">
        <v>15291</v>
      </c>
      <c r="F6689" s="143" t="s">
        <v>21916</v>
      </c>
      <c r="G6689" s="140"/>
      <c r="H6689" s="143" t="s">
        <v>21917</v>
      </c>
    </row>
    <row r="6690" spans="1:9" ht="43.5">
      <c r="A6690" s="146">
        <v>6675</v>
      </c>
      <c r="B6690" s="155"/>
      <c r="D6690" s="152"/>
      <c r="E6690" s="141" t="s">
        <v>15291</v>
      </c>
      <c r="F6690" s="143" t="s">
        <v>22221</v>
      </c>
      <c r="G6690" s="140"/>
      <c r="H6690" s="143" t="s">
        <v>22222</v>
      </c>
    </row>
    <row r="6691" spans="1:9">
      <c r="A6691" s="146">
        <v>6676</v>
      </c>
      <c r="B6691" s="155"/>
      <c r="D6691" s="152"/>
      <c r="E6691" s="141" t="s">
        <v>15291</v>
      </c>
      <c r="F6691" s="143" t="s">
        <v>6268</v>
      </c>
      <c r="G6691" s="140"/>
      <c r="H6691" s="143" t="s">
        <v>22249</v>
      </c>
      <c r="I6691" s="159" t="s">
        <v>22250</v>
      </c>
    </row>
    <row r="6692" spans="1:9" ht="58">
      <c r="A6692" s="146">
        <v>6677</v>
      </c>
      <c r="B6692" s="155" t="s">
        <v>149</v>
      </c>
      <c r="D6692" s="152"/>
      <c r="E6692" s="141" t="s">
        <v>15291</v>
      </c>
      <c r="F6692" s="143" t="s">
        <v>22316</v>
      </c>
      <c r="G6692" s="140"/>
      <c r="H6692" s="143" t="s">
        <v>22315</v>
      </c>
    </row>
    <row r="6693" spans="1:9" ht="87">
      <c r="A6693" s="146">
        <v>6678</v>
      </c>
      <c r="B6693" s="155"/>
      <c r="D6693" s="152"/>
      <c r="E6693" s="141" t="s">
        <v>15291</v>
      </c>
      <c r="F6693" s="143" t="s">
        <v>24178</v>
      </c>
      <c r="G6693" s="140"/>
      <c r="H6693" s="143" t="s">
        <v>24165</v>
      </c>
    </row>
    <row r="6694" spans="1:9" ht="43.5">
      <c r="A6694" s="146">
        <v>6679</v>
      </c>
      <c r="B6694" s="155" t="s">
        <v>149</v>
      </c>
      <c r="D6694" s="152"/>
      <c r="E6694" s="141" t="s">
        <v>15291</v>
      </c>
      <c r="F6694" s="143" t="s">
        <v>24177</v>
      </c>
      <c r="G6694" s="140"/>
      <c r="H6694" s="143" t="s">
        <v>24155</v>
      </c>
    </row>
    <row r="6695" spans="1:9" ht="43.5">
      <c r="A6695" s="146">
        <v>6680</v>
      </c>
      <c r="B6695" s="155" t="s">
        <v>149</v>
      </c>
      <c r="D6695" s="152"/>
      <c r="E6695" s="141" t="s">
        <v>15291</v>
      </c>
      <c r="F6695" s="143" t="s">
        <v>24343</v>
      </c>
      <c r="G6695" s="140"/>
      <c r="H6695" s="143" t="s">
        <v>24342</v>
      </c>
    </row>
    <row r="6696" spans="1:9" ht="43.5">
      <c r="A6696" s="146">
        <v>6681</v>
      </c>
      <c r="B6696" s="155" t="s">
        <v>149</v>
      </c>
      <c r="D6696" s="152"/>
      <c r="E6696" s="141" t="s">
        <v>15291</v>
      </c>
      <c r="F6696" s="143" t="s">
        <v>24382</v>
      </c>
      <c r="G6696" s="140"/>
      <c r="H6696" s="143" t="s">
        <v>24381</v>
      </c>
      <c r="I6696" s="159" t="s">
        <v>24383</v>
      </c>
    </row>
    <row r="6697" spans="1:9">
      <c r="A6697" s="146">
        <v>6682</v>
      </c>
      <c r="B6697" s="155" t="s">
        <v>149</v>
      </c>
      <c r="D6697" s="152"/>
      <c r="E6697" s="141" t="s">
        <v>15291</v>
      </c>
      <c r="F6697" s="143" t="s">
        <v>4325</v>
      </c>
      <c r="G6697" s="140"/>
      <c r="H6697" s="143" t="s">
        <v>24701</v>
      </c>
    </row>
    <row r="6698" spans="1:9">
      <c r="A6698" s="146">
        <v>6683</v>
      </c>
      <c r="B6698" s="155" t="s">
        <v>149</v>
      </c>
      <c r="D6698" s="152"/>
      <c r="E6698" s="141" t="s">
        <v>15291</v>
      </c>
      <c r="F6698" s="143" t="s">
        <v>24769</v>
      </c>
      <c r="G6698" s="140"/>
      <c r="H6698" s="143" t="s">
        <v>24799</v>
      </c>
    </row>
    <row r="6699" spans="1:9" ht="87">
      <c r="A6699" s="146">
        <v>6684</v>
      </c>
      <c r="B6699" s="155"/>
      <c r="D6699" s="152"/>
      <c r="E6699" s="141" t="s">
        <v>15291</v>
      </c>
      <c r="F6699" s="143" t="s">
        <v>24875</v>
      </c>
      <c r="G6699" s="140"/>
      <c r="H6699" s="143" t="s">
        <v>25055</v>
      </c>
    </row>
    <row r="6700" spans="1:9" ht="72.5">
      <c r="A6700" s="146">
        <v>6685</v>
      </c>
      <c r="B6700" s="155"/>
      <c r="C6700" t="s">
        <v>149</v>
      </c>
      <c r="D6700" s="152"/>
      <c r="E6700" s="141" t="s">
        <v>15291</v>
      </c>
      <c r="F6700" s="143" t="s">
        <v>24969</v>
      </c>
      <c r="G6700" s="140"/>
      <c r="H6700" s="143" t="s">
        <v>24956</v>
      </c>
    </row>
    <row r="6701" spans="1:9" ht="72.5">
      <c r="A6701" s="146">
        <v>6686</v>
      </c>
      <c r="B6701" s="155"/>
      <c r="D6701" s="152"/>
      <c r="E6701" s="141" t="s">
        <v>15092</v>
      </c>
      <c r="F6701" s="143" t="s">
        <v>21250</v>
      </c>
      <c r="G6701" s="140"/>
      <c r="H6701" s="143" t="s">
        <v>3207</v>
      </c>
    </row>
    <row r="6702" spans="1:9">
      <c r="A6702" s="146">
        <v>6687</v>
      </c>
      <c r="B6702" s="155"/>
      <c r="C6702" t="s">
        <v>11952</v>
      </c>
      <c r="D6702" s="152"/>
      <c r="E6702" s="141" t="s">
        <v>15092</v>
      </c>
      <c r="F6702" s="143" t="s">
        <v>15077</v>
      </c>
      <c r="G6702" s="140"/>
      <c r="H6702" s="143" t="s">
        <v>15078</v>
      </c>
    </row>
    <row r="6703" spans="1:9">
      <c r="A6703" s="146">
        <v>6688</v>
      </c>
      <c r="B6703" s="155"/>
      <c r="D6703" s="152" t="s">
        <v>551</v>
      </c>
      <c r="E6703" s="141" t="s">
        <v>15092</v>
      </c>
      <c r="F6703" s="143" t="s">
        <v>15763</v>
      </c>
      <c r="G6703" s="140"/>
      <c r="H6703" s="143" t="s">
        <v>15764</v>
      </c>
    </row>
    <row r="6704" spans="1:9">
      <c r="A6704" s="146">
        <v>6689</v>
      </c>
      <c r="B6704" s="155"/>
      <c r="D6704" s="152"/>
      <c r="E6704" s="141" t="s">
        <v>15092</v>
      </c>
      <c r="F6704" s="143" t="s">
        <v>16020</v>
      </c>
      <c r="G6704" s="140"/>
      <c r="H6704" s="143" t="s">
        <v>16021</v>
      </c>
    </row>
    <row r="6705" spans="1:8">
      <c r="A6705" s="146">
        <v>6690</v>
      </c>
      <c r="B6705" s="155"/>
      <c r="D6705" s="152"/>
      <c r="E6705" s="141" t="s">
        <v>15092</v>
      </c>
      <c r="F6705" s="143" t="s">
        <v>16223</v>
      </c>
      <c r="G6705" s="140"/>
      <c r="H6705" s="143" t="s">
        <v>16224</v>
      </c>
    </row>
    <row r="6706" spans="1:8">
      <c r="A6706" s="146">
        <v>6691</v>
      </c>
      <c r="B6706" s="155"/>
      <c r="D6706" s="152"/>
      <c r="E6706" s="141" t="s">
        <v>15092</v>
      </c>
      <c r="F6706" s="143" t="s">
        <v>16556</v>
      </c>
      <c r="G6706" s="140"/>
      <c r="H6706" s="143" t="s">
        <v>16557</v>
      </c>
    </row>
    <row r="6707" spans="1:8">
      <c r="A6707" s="146">
        <v>6692</v>
      </c>
      <c r="B6707" s="155"/>
      <c r="C6707" t="s">
        <v>16678</v>
      </c>
      <c r="D6707" s="152"/>
      <c r="E6707" s="141" t="s">
        <v>15092</v>
      </c>
      <c r="F6707" s="143" t="s">
        <v>16676</v>
      </c>
      <c r="G6707" s="140"/>
      <c r="H6707" s="143" t="s">
        <v>16677</v>
      </c>
    </row>
    <row r="6708" spans="1:8">
      <c r="A6708" s="146">
        <v>6693</v>
      </c>
      <c r="B6708" s="155"/>
      <c r="D6708" s="152"/>
      <c r="E6708" s="141" t="s">
        <v>15092</v>
      </c>
      <c r="F6708" s="143" t="s">
        <v>16744</v>
      </c>
      <c r="G6708" s="140"/>
      <c r="H6708" s="143" t="s">
        <v>16745</v>
      </c>
    </row>
    <row r="6709" spans="1:8">
      <c r="A6709" s="146">
        <v>6694</v>
      </c>
      <c r="B6709" s="155"/>
      <c r="D6709" s="152"/>
      <c r="E6709" s="141" t="s">
        <v>15092</v>
      </c>
      <c r="F6709" s="143" t="s">
        <v>17107</v>
      </c>
      <c r="G6709" s="140"/>
      <c r="H6709" s="143" t="s">
        <v>17108</v>
      </c>
    </row>
    <row r="6710" spans="1:8">
      <c r="A6710" s="146">
        <v>6695</v>
      </c>
      <c r="B6710" s="155"/>
      <c r="D6710" s="152"/>
      <c r="E6710" s="141" t="s">
        <v>15092</v>
      </c>
      <c r="F6710" s="143" t="s">
        <v>17114</v>
      </c>
      <c r="G6710" s="140"/>
      <c r="H6710" s="143" t="s">
        <v>17115</v>
      </c>
    </row>
    <row r="6711" spans="1:8">
      <c r="A6711" s="146">
        <v>6696</v>
      </c>
      <c r="B6711" s="155"/>
      <c r="D6711" s="152"/>
      <c r="E6711" s="141" t="s">
        <v>15092</v>
      </c>
      <c r="F6711" s="143" t="s">
        <v>17137</v>
      </c>
      <c r="G6711" s="140"/>
      <c r="H6711" s="143" t="s">
        <v>17138</v>
      </c>
    </row>
    <row r="6712" spans="1:8">
      <c r="A6712" s="146">
        <v>6697</v>
      </c>
      <c r="B6712" s="155"/>
      <c r="D6712" s="152"/>
      <c r="E6712" s="141" t="s">
        <v>15092</v>
      </c>
      <c r="F6712" s="143" t="s">
        <v>17160</v>
      </c>
      <c r="G6712" s="140"/>
      <c r="H6712" s="143" t="s">
        <v>17161</v>
      </c>
    </row>
    <row r="6713" spans="1:8" ht="29">
      <c r="A6713" s="146">
        <v>6698</v>
      </c>
      <c r="B6713" s="155"/>
      <c r="D6713" s="152"/>
      <c r="E6713" s="141" t="s">
        <v>15092</v>
      </c>
      <c r="F6713" s="143" t="s">
        <v>17192</v>
      </c>
      <c r="G6713" s="140"/>
      <c r="H6713" s="143" t="s">
        <v>17193</v>
      </c>
    </row>
    <row r="6714" spans="1:8">
      <c r="A6714" s="146">
        <v>6699</v>
      </c>
      <c r="B6714" s="155"/>
      <c r="D6714" s="152"/>
      <c r="E6714" s="141" t="s">
        <v>15092</v>
      </c>
      <c r="F6714" s="143" t="s">
        <v>17765</v>
      </c>
      <c r="G6714" s="140"/>
      <c r="H6714" s="143" t="s">
        <v>17764</v>
      </c>
    </row>
    <row r="6715" spans="1:8">
      <c r="A6715" s="146">
        <v>6700</v>
      </c>
      <c r="B6715" s="155"/>
      <c r="D6715" s="152" t="s">
        <v>551</v>
      </c>
      <c r="E6715" s="141" t="s">
        <v>15092</v>
      </c>
      <c r="F6715" s="143" t="s">
        <v>17825</v>
      </c>
      <c r="G6715" s="140"/>
      <c r="H6715" s="143" t="s">
        <v>17826</v>
      </c>
    </row>
    <row r="6716" spans="1:8">
      <c r="A6716" s="146">
        <v>6701</v>
      </c>
      <c r="B6716" s="155"/>
      <c r="D6716" s="152"/>
      <c r="E6716" s="141" t="s">
        <v>15092</v>
      </c>
      <c r="F6716" s="143" t="s">
        <v>17856</v>
      </c>
      <c r="G6716" s="140"/>
      <c r="H6716" s="143" t="s">
        <v>17855</v>
      </c>
    </row>
    <row r="6717" spans="1:8">
      <c r="A6717" s="146">
        <v>6702</v>
      </c>
      <c r="B6717" s="155"/>
      <c r="D6717" s="152"/>
      <c r="E6717" s="141" t="s">
        <v>15092</v>
      </c>
      <c r="F6717" s="143" t="s">
        <v>10995</v>
      </c>
      <c r="G6717" s="140"/>
      <c r="H6717" s="143" t="s">
        <v>18694</v>
      </c>
    </row>
    <row r="6718" spans="1:8">
      <c r="A6718" s="146">
        <v>6703</v>
      </c>
      <c r="B6718" s="155"/>
      <c r="D6718" s="152"/>
      <c r="E6718" s="141" t="s">
        <v>15092</v>
      </c>
      <c r="F6718" s="143" t="s">
        <v>19017</v>
      </c>
      <c r="G6718" s="140"/>
      <c r="H6718" s="143" t="s">
        <v>19018</v>
      </c>
    </row>
    <row r="6719" spans="1:8" ht="29">
      <c r="A6719" s="146">
        <v>6704</v>
      </c>
      <c r="B6719" s="155"/>
      <c r="D6719" s="152"/>
      <c r="E6719" s="141" t="s">
        <v>15092</v>
      </c>
      <c r="F6719" s="143" t="s">
        <v>19112</v>
      </c>
      <c r="G6719" s="140"/>
      <c r="H6719" s="143" t="s">
        <v>19113</v>
      </c>
    </row>
    <row r="6720" spans="1:8" ht="29">
      <c r="A6720" s="146">
        <v>6705</v>
      </c>
      <c r="B6720" s="155"/>
      <c r="D6720" s="152"/>
      <c r="E6720" s="141" t="s">
        <v>15092</v>
      </c>
      <c r="F6720" s="143" t="s">
        <v>19429</v>
      </c>
      <c r="G6720" s="140"/>
      <c r="H6720" s="143" t="s">
        <v>19430</v>
      </c>
    </row>
    <row r="6721" spans="1:13">
      <c r="A6721" s="146">
        <v>6706</v>
      </c>
      <c r="B6721" s="155"/>
      <c r="D6721" s="152"/>
      <c r="E6721" s="141" t="s">
        <v>15092</v>
      </c>
      <c r="F6721" s="143" t="s">
        <v>20234</v>
      </c>
      <c r="G6721" s="140"/>
      <c r="H6721" s="143" t="s">
        <v>20235</v>
      </c>
    </row>
    <row r="6722" spans="1:13">
      <c r="A6722" s="146">
        <v>6707</v>
      </c>
      <c r="B6722" s="155"/>
      <c r="D6722" s="152"/>
      <c r="E6722" s="141" t="s">
        <v>15092</v>
      </c>
      <c r="F6722" s="143" t="s">
        <v>20236</v>
      </c>
      <c r="G6722" s="140"/>
      <c r="H6722" s="143" t="s">
        <v>20250</v>
      </c>
    </row>
    <row r="6723" spans="1:13">
      <c r="A6723" s="146">
        <v>6708</v>
      </c>
      <c r="B6723" s="155"/>
      <c r="D6723" s="152"/>
      <c r="E6723" s="141" t="s">
        <v>15092</v>
      </c>
      <c r="F6723" s="143" t="s">
        <v>20574</v>
      </c>
      <c r="G6723" s="140"/>
      <c r="H6723" s="143" t="s">
        <v>20575</v>
      </c>
    </row>
    <row r="6724" spans="1:13" ht="58">
      <c r="A6724" s="146">
        <v>6709</v>
      </c>
      <c r="B6724" s="155"/>
      <c r="D6724" s="152"/>
      <c r="E6724" s="141" t="s">
        <v>15092</v>
      </c>
      <c r="F6724" s="143" t="s">
        <v>22509</v>
      </c>
      <c r="G6724" s="140"/>
      <c r="H6724" s="143" t="s">
        <v>22510</v>
      </c>
    </row>
    <row r="6725" spans="1:13">
      <c r="A6725" s="146">
        <v>6710</v>
      </c>
      <c r="B6725" s="155"/>
      <c r="D6725" s="152"/>
      <c r="E6725" s="141" t="s">
        <v>87</v>
      </c>
      <c r="F6725" s="143" t="s">
        <v>18984</v>
      </c>
      <c r="G6725" s="140"/>
      <c r="H6725" s="143" t="s">
        <v>18985</v>
      </c>
    </row>
    <row r="6726" spans="1:13">
      <c r="A6726" s="146">
        <v>6711</v>
      </c>
      <c r="B6726" s="155"/>
      <c r="C6726" t="s">
        <v>15017</v>
      </c>
      <c r="D6726" s="152"/>
      <c r="E6726" s="141" t="s">
        <v>14986</v>
      </c>
      <c r="F6726" s="143" t="s">
        <v>15015</v>
      </c>
      <c r="G6726" s="140"/>
      <c r="H6726" s="143" t="s">
        <v>15016</v>
      </c>
    </row>
    <row r="6727" spans="1:13" ht="43.5">
      <c r="A6727" s="146">
        <v>6712</v>
      </c>
      <c r="B6727" s="155"/>
      <c r="D6727" s="152"/>
      <c r="E6727" s="141" t="s">
        <v>14986</v>
      </c>
      <c r="F6727" s="143" t="s">
        <v>24751</v>
      </c>
      <c r="G6727" s="140"/>
      <c r="H6727" s="143"/>
    </row>
    <row r="6728" spans="1:13">
      <c r="A6728" s="146">
        <v>6713</v>
      </c>
      <c r="B6728" s="155"/>
      <c r="D6728" s="152"/>
      <c r="E6728" s="141" t="s">
        <v>7199</v>
      </c>
      <c r="F6728" s="143" t="s">
        <v>7197</v>
      </c>
      <c r="G6728" s="140"/>
      <c r="H6728" s="143" t="s">
        <v>7198</v>
      </c>
    </row>
    <row r="6729" spans="1:13">
      <c r="A6729" s="146">
        <v>6714</v>
      </c>
      <c r="B6729" s="155"/>
      <c r="D6729" s="152"/>
      <c r="E6729" s="141" t="s">
        <v>7199</v>
      </c>
      <c r="F6729" s="143" t="s">
        <v>6120</v>
      </c>
      <c r="G6729" s="140"/>
      <c r="H6729" s="143" t="s">
        <v>19411</v>
      </c>
    </row>
    <row r="6730" spans="1:13">
      <c r="A6730" s="146">
        <v>6715</v>
      </c>
      <c r="B6730" s="155"/>
      <c r="D6730" s="152"/>
      <c r="E6730" s="141" t="s">
        <v>7199</v>
      </c>
      <c r="F6730" s="143" t="s">
        <v>19506</v>
      </c>
      <c r="G6730" s="140"/>
      <c r="H6730" s="143" t="s">
        <v>19507</v>
      </c>
    </row>
    <row r="6731" spans="1:13">
      <c r="A6731" s="146">
        <v>6716</v>
      </c>
      <c r="B6731" s="155"/>
      <c r="D6731" s="152"/>
      <c r="E6731" s="141" t="s">
        <v>88</v>
      </c>
      <c r="F6731" s="143" t="s">
        <v>25864</v>
      </c>
      <c r="G6731" s="140"/>
      <c r="H6731" s="143" t="s">
        <v>22272</v>
      </c>
    </row>
    <row r="6732" spans="1:13">
      <c r="A6732" s="146">
        <v>6717</v>
      </c>
      <c r="B6732" s="158"/>
      <c r="D6732" s="154"/>
      <c r="E6732" s="141" t="s">
        <v>88</v>
      </c>
      <c r="F6732" s="143" t="s">
        <v>25865</v>
      </c>
      <c r="G6732" s="143"/>
      <c r="H6732" s="143" t="s">
        <v>25866</v>
      </c>
      <c r="I6732" s="159" t="s">
        <v>25867</v>
      </c>
      <c r="M6732" s="169"/>
    </row>
    <row r="6733" spans="1:13">
      <c r="A6733" s="146">
        <v>6718</v>
      </c>
      <c r="B6733" s="156"/>
      <c r="D6733" s="157"/>
      <c r="E6733" s="141" t="s">
        <v>88</v>
      </c>
      <c r="F6733" s="143" t="s">
        <v>23339</v>
      </c>
      <c r="G6733" s="143"/>
      <c r="H6733" s="143" t="s">
        <v>23340</v>
      </c>
    </row>
    <row r="6734" spans="1:13">
      <c r="A6734" s="146">
        <v>6719</v>
      </c>
      <c r="B6734" s="155"/>
      <c r="D6734" s="152"/>
      <c r="E6734" s="141" t="s">
        <v>88</v>
      </c>
      <c r="F6734" s="143" t="s">
        <v>1226</v>
      </c>
      <c r="G6734" s="140"/>
      <c r="H6734" s="143" t="s">
        <v>1227</v>
      </c>
    </row>
    <row r="6735" spans="1:13">
      <c r="A6735" s="146">
        <v>6720</v>
      </c>
      <c r="B6735" s="155"/>
      <c r="D6735" s="152"/>
      <c r="E6735" s="141" t="s">
        <v>88</v>
      </c>
      <c r="F6735" s="143" t="s">
        <v>14656</v>
      </c>
      <c r="G6735" s="140"/>
      <c r="H6735" s="143" t="s">
        <v>1229</v>
      </c>
    </row>
    <row r="6736" spans="1:13">
      <c r="A6736" s="146">
        <v>6721</v>
      </c>
      <c r="B6736" s="155"/>
      <c r="D6736" s="152"/>
      <c r="E6736" s="141" t="s">
        <v>88</v>
      </c>
      <c r="F6736" s="143" t="s">
        <v>1230</v>
      </c>
      <c r="G6736" s="140"/>
      <c r="H6736" s="143" t="s">
        <v>7097</v>
      </c>
    </row>
    <row r="6737" spans="1:8">
      <c r="A6737" s="146">
        <v>6722</v>
      </c>
      <c r="B6737" s="155"/>
      <c r="D6737" s="152"/>
      <c r="E6737" s="141" t="s">
        <v>88</v>
      </c>
      <c r="F6737" s="143" t="s">
        <v>1232</v>
      </c>
      <c r="G6737" s="140"/>
      <c r="H6737" s="143" t="s">
        <v>1233</v>
      </c>
    </row>
    <row r="6738" spans="1:8">
      <c r="A6738" s="146">
        <v>6723</v>
      </c>
      <c r="B6738" s="155"/>
      <c r="D6738" s="152"/>
      <c r="E6738" s="141" t="s">
        <v>88</v>
      </c>
      <c r="F6738" s="143" t="s">
        <v>1234</v>
      </c>
      <c r="G6738" s="140"/>
      <c r="H6738" s="143" t="s">
        <v>1235</v>
      </c>
    </row>
    <row r="6739" spans="1:8">
      <c r="A6739" s="146">
        <v>6724</v>
      </c>
      <c r="B6739" s="155"/>
      <c r="D6739" s="152"/>
      <c r="E6739" s="141" t="s">
        <v>88</v>
      </c>
      <c r="F6739" s="143" t="s">
        <v>7124</v>
      </c>
      <c r="G6739" s="140"/>
      <c r="H6739" s="143" t="s">
        <v>7125</v>
      </c>
    </row>
    <row r="6740" spans="1:8">
      <c r="A6740" s="146">
        <v>6725</v>
      </c>
      <c r="B6740" s="155"/>
      <c r="D6740" s="152"/>
      <c r="E6740" s="141" t="s">
        <v>88</v>
      </c>
      <c r="F6740" s="143" t="s">
        <v>7126</v>
      </c>
      <c r="G6740" s="140"/>
      <c r="H6740" s="143" t="s">
        <v>7127</v>
      </c>
    </row>
    <row r="6741" spans="1:8">
      <c r="A6741" s="146">
        <v>6726</v>
      </c>
      <c r="B6741" s="155"/>
      <c r="D6741" s="152"/>
      <c r="E6741" s="141" t="s">
        <v>88</v>
      </c>
      <c r="F6741" s="143" t="s">
        <v>7183</v>
      </c>
      <c r="G6741" s="140"/>
      <c r="H6741" s="143" t="s">
        <v>7184</v>
      </c>
    </row>
    <row r="6742" spans="1:8">
      <c r="A6742" s="146">
        <v>6727</v>
      </c>
      <c r="B6742" s="155"/>
      <c r="D6742" s="152"/>
      <c r="E6742" s="141" t="s">
        <v>88</v>
      </c>
      <c r="F6742" s="143" t="s">
        <v>7183</v>
      </c>
      <c r="G6742" s="140"/>
      <c r="H6742" s="143" t="s">
        <v>7185</v>
      </c>
    </row>
    <row r="6743" spans="1:8">
      <c r="A6743" s="146">
        <v>6728</v>
      </c>
      <c r="B6743" s="155"/>
      <c r="D6743" s="152"/>
      <c r="E6743" s="141" t="s">
        <v>88</v>
      </c>
      <c r="F6743" s="143" t="s">
        <v>14831</v>
      </c>
      <c r="G6743" s="140"/>
      <c r="H6743" s="143" t="s">
        <v>14832</v>
      </c>
    </row>
    <row r="6744" spans="1:8">
      <c r="A6744" s="146">
        <v>6729</v>
      </c>
      <c r="B6744" s="155"/>
      <c r="D6744" s="152"/>
      <c r="E6744" s="141" t="s">
        <v>88</v>
      </c>
      <c r="F6744" s="143" t="s">
        <v>14858</v>
      </c>
      <c r="G6744" s="140"/>
      <c r="H6744" s="143" t="s">
        <v>14859</v>
      </c>
    </row>
    <row r="6745" spans="1:8">
      <c r="A6745" s="146">
        <v>6730</v>
      </c>
      <c r="B6745" s="155"/>
      <c r="D6745" s="152"/>
      <c r="E6745" s="141" t="s">
        <v>88</v>
      </c>
      <c r="F6745" s="143" t="s">
        <v>14876</v>
      </c>
      <c r="G6745" s="140"/>
      <c r="H6745" s="143" t="s">
        <v>14877</v>
      </c>
    </row>
    <row r="6746" spans="1:8">
      <c r="A6746" s="146">
        <v>6731</v>
      </c>
      <c r="B6746" s="155"/>
      <c r="D6746" s="152"/>
      <c r="E6746" s="141" t="s">
        <v>88</v>
      </c>
      <c r="F6746" s="143" t="s">
        <v>14894</v>
      </c>
      <c r="G6746" s="140"/>
      <c r="H6746" s="143" t="s">
        <v>14893</v>
      </c>
    </row>
    <row r="6747" spans="1:8">
      <c r="A6747" s="146">
        <v>6732</v>
      </c>
      <c r="B6747" s="155"/>
      <c r="D6747" s="152"/>
      <c r="E6747" s="141" t="s">
        <v>88</v>
      </c>
      <c r="F6747" s="143" t="s">
        <v>14896</v>
      </c>
      <c r="G6747" s="140"/>
      <c r="H6747" s="143" t="s">
        <v>14895</v>
      </c>
    </row>
    <row r="6748" spans="1:8">
      <c r="A6748" s="146">
        <v>6733</v>
      </c>
      <c r="B6748" s="155"/>
      <c r="D6748" s="152"/>
      <c r="E6748" s="141" t="s">
        <v>88</v>
      </c>
      <c r="F6748" s="143" t="s">
        <v>14910</v>
      </c>
      <c r="G6748" s="140"/>
      <c r="H6748" s="143" t="s">
        <v>14909</v>
      </c>
    </row>
    <row r="6749" spans="1:8">
      <c r="A6749" s="146">
        <v>6734</v>
      </c>
      <c r="B6749" s="155"/>
      <c r="D6749" s="152"/>
      <c r="E6749" s="141" t="s">
        <v>88</v>
      </c>
      <c r="F6749" s="143" t="s">
        <v>14907</v>
      </c>
      <c r="G6749" s="140"/>
      <c r="H6749" s="143" t="s">
        <v>14908</v>
      </c>
    </row>
    <row r="6750" spans="1:8">
      <c r="A6750" s="146">
        <v>6735</v>
      </c>
      <c r="B6750" s="155"/>
      <c r="D6750" s="152"/>
      <c r="E6750" s="141" t="s">
        <v>88</v>
      </c>
      <c r="F6750" s="143" t="s">
        <v>14952</v>
      </c>
      <c r="G6750" s="140"/>
      <c r="H6750" s="143" t="s">
        <v>14951</v>
      </c>
    </row>
    <row r="6751" spans="1:8">
      <c r="A6751" s="146">
        <v>6736</v>
      </c>
      <c r="B6751" s="155"/>
      <c r="D6751" s="152"/>
      <c r="E6751" s="141" t="s">
        <v>88</v>
      </c>
      <c r="F6751" s="143" t="s">
        <v>15067</v>
      </c>
      <c r="G6751" s="140"/>
      <c r="H6751" s="143" t="s">
        <v>15068</v>
      </c>
    </row>
    <row r="6752" spans="1:8">
      <c r="A6752" s="146">
        <v>6737</v>
      </c>
      <c r="B6752" s="155"/>
      <c r="D6752" s="152"/>
      <c r="E6752" s="141" t="s">
        <v>88</v>
      </c>
      <c r="F6752" s="143" t="s">
        <v>15144</v>
      </c>
      <c r="G6752" s="140"/>
      <c r="H6752" s="143" t="s">
        <v>15145</v>
      </c>
    </row>
    <row r="6753" spans="1:8">
      <c r="A6753" s="146">
        <v>6738</v>
      </c>
      <c r="B6753" s="155"/>
      <c r="D6753" s="152" t="s">
        <v>551</v>
      </c>
      <c r="E6753" s="141" t="s">
        <v>88</v>
      </c>
      <c r="F6753" s="143" t="s">
        <v>25520</v>
      </c>
      <c r="G6753" s="140"/>
      <c r="H6753" s="143" t="s">
        <v>15237</v>
      </c>
    </row>
    <row r="6754" spans="1:8">
      <c r="A6754" s="146">
        <v>6739</v>
      </c>
      <c r="B6754" s="155"/>
      <c r="D6754" s="152"/>
      <c r="E6754" s="141" t="s">
        <v>88</v>
      </c>
      <c r="F6754" s="143" t="s">
        <v>15392</v>
      </c>
      <c r="G6754" s="140"/>
      <c r="H6754" s="143" t="s">
        <v>15391</v>
      </c>
    </row>
    <row r="6755" spans="1:8">
      <c r="A6755" s="146">
        <v>6740</v>
      </c>
      <c r="B6755" s="155"/>
      <c r="D6755" s="152"/>
      <c r="E6755" s="141" t="s">
        <v>88</v>
      </c>
      <c r="F6755" s="143" t="s">
        <v>15393</v>
      </c>
      <c r="G6755" s="140"/>
      <c r="H6755" s="143" t="s">
        <v>15394</v>
      </c>
    </row>
    <row r="6756" spans="1:8">
      <c r="A6756" s="146">
        <v>6741</v>
      </c>
      <c r="B6756" s="155"/>
      <c r="D6756" s="152"/>
      <c r="E6756" s="141" t="s">
        <v>88</v>
      </c>
      <c r="F6756" s="143" t="s">
        <v>15395</v>
      </c>
      <c r="G6756" s="140"/>
      <c r="H6756" s="143" t="s">
        <v>15396</v>
      </c>
    </row>
    <row r="6757" spans="1:8">
      <c r="A6757" s="146">
        <v>6742</v>
      </c>
      <c r="B6757" s="155"/>
      <c r="D6757" s="152"/>
      <c r="E6757" s="141" t="s">
        <v>88</v>
      </c>
      <c r="F6757" s="143" t="s">
        <v>15481</v>
      </c>
      <c r="G6757" s="140"/>
      <c r="H6757" s="143" t="s">
        <v>15482</v>
      </c>
    </row>
    <row r="6758" spans="1:8">
      <c r="A6758" s="146">
        <v>6743</v>
      </c>
      <c r="B6758" s="155"/>
      <c r="D6758" s="152"/>
      <c r="E6758" s="141" t="s">
        <v>88</v>
      </c>
      <c r="F6758" s="143" t="s">
        <v>15497</v>
      </c>
      <c r="G6758" s="140"/>
      <c r="H6758" s="143" t="s">
        <v>15498</v>
      </c>
    </row>
    <row r="6759" spans="1:8">
      <c r="A6759" s="146">
        <v>6744</v>
      </c>
      <c r="B6759" s="155"/>
      <c r="D6759" s="152"/>
      <c r="E6759" s="141" t="s">
        <v>88</v>
      </c>
      <c r="F6759" s="143" t="s">
        <v>15505</v>
      </c>
      <c r="G6759" s="140"/>
      <c r="H6759" s="143" t="s">
        <v>15744</v>
      </c>
    </row>
    <row r="6760" spans="1:8">
      <c r="A6760" s="146">
        <v>6745</v>
      </c>
      <c r="B6760" s="155"/>
      <c r="D6760" s="152"/>
      <c r="E6760" s="141" t="s">
        <v>88</v>
      </c>
      <c r="F6760" s="143" t="s">
        <v>15530</v>
      </c>
      <c r="G6760" s="140"/>
      <c r="H6760" s="143" t="s">
        <v>15531</v>
      </c>
    </row>
    <row r="6761" spans="1:8">
      <c r="A6761" s="146">
        <v>6746</v>
      </c>
      <c r="B6761" s="155"/>
      <c r="D6761" s="152"/>
      <c r="E6761" s="141" t="s">
        <v>88</v>
      </c>
      <c r="F6761" s="143" t="s">
        <v>15571</v>
      </c>
      <c r="G6761" s="140"/>
      <c r="H6761" s="143" t="s">
        <v>15570</v>
      </c>
    </row>
    <row r="6762" spans="1:8">
      <c r="A6762" s="146">
        <v>6747</v>
      </c>
      <c r="B6762" s="155"/>
      <c r="D6762" s="152"/>
      <c r="E6762" s="141" t="s">
        <v>88</v>
      </c>
      <c r="F6762" s="143" t="s">
        <v>15600</v>
      </c>
      <c r="G6762" s="140"/>
      <c r="H6762" s="143" t="s">
        <v>15601</v>
      </c>
    </row>
    <row r="6763" spans="1:8">
      <c r="A6763" s="146">
        <v>6748</v>
      </c>
      <c r="B6763" s="155"/>
      <c r="D6763" s="152"/>
      <c r="E6763" s="141" t="s">
        <v>88</v>
      </c>
      <c r="F6763" s="143" t="s">
        <v>15888</v>
      </c>
      <c r="G6763" s="140"/>
      <c r="H6763" s="143" t="s">
        <v>15889</v>
      </c>
    </row>
    <row r="6764" spans="1:8">
      <c r="A6764" s="146">
        <v>6749</v>
      </c>
      <c r="B6764" s="155"/>
      <c r="D6764" s="152"/>
      <c r="E6764" s="141" t="s">
        <v>88</v>
      </c>
      <c r="F6764" s="143" t="s">
        <v>16098</v>
      </c>
      <c r="G6764" s="140"/>
      <c r="H6764" s="143" t="s">
        <v>16099</v>
      </c>
    </row>
    <row r="6765" spans="1:8">
      <c r="A6765" s="146">
        <v>6750</v>
      </c>
      <c r="B6765" s="155"/>
      <c r="D6765" s="152"/>
      <c r="E6765" s="141" t="s">
        <v>88</v>
      </c>
      <c r="F6765" s="143" t="s">
        <v>16108</v>
      </c>
      <c r="G6765" s="140"/>
      <c r="H6765" s="143" t="s">
        <v>16109</v>
      </c>
    </row>
    <row r="6766" spans="1:8">
      <c r="A6766" s="146">
        <v>6751</v>
      </c>
      <c r="B6766" s="155"/>
      <c r="D6766" s="152"/>
      <c r="E6766" s="141" t="s">
        <v>88</v>
      </c>
      <c r="F6766" s="143" t="s">
        <v>17229</v>
      </c>
      <c r="G6766" s="140"/>
      <c r="H6766" s="143" t="s">
        <v>16110</v>
      </c>
    </row>
    <row r="6767" spans="1:8">
      <c r="A6767" s="146">
        <v>6752</v>
      </c>
      <c r="B6767" s="155"/>
      <c r="D6767" s="152"/>
      <c r="E6767" s="141" t="s">
        <v>88</v>
      </c>
      <c r="F6767" s="143" t="s">
        <v>16111</v>
      </c>
      <c r="G6767" s="140"/>
      <c r="H6767" s="143" t="s">
        <v>16112</v>
      </c>
    </row>
    <row r="6768" spans="1:8">
      <c r="A6768" s="146">
        <v>6753</v>
      </c>
      <c r="B6768" s="155"/>
      <c r="D6768" s="152"/>
      <c r="E6768" s="141" t="s">
        <v>88</v>
      </c>
      <c r="F6768" s="143" t="s">
        <v>16126</v>
      </c>
      <c r="G6768" s="140"/>
      <c r="H6768" s="143" t="s">
        <v>16127</v>
      </c>
    </row>
    <row r="6769" spans="1:8">
      <c r="A6769" s="146">
        <v>6754</v>
      </c>
      <c r="B6769" s="155"/>
      <c r="D6769" s="152"/>
      <c r="E6769" s="141" t="s">
        <v>88</v>
      </c>
      <c r="F6769" s="143" t="s">
        <v>16169</v>
      </c>
      <c r="G6769" s="140"/>
      <c r="H6769" s="143" t="s">
        <v>16168</v>
      </c>
    </row>
    <row r="6770" spans="1:8">
      <c r="A6770" s="146">
        <v>6755</v>
      </c>
      <c r="B6770" s="155"/>
      <c r="D6770" s="152"/>
      <c r="E6770" s="141" t="s">
        <v>88</v>
      </c>
      <c r="F6770" s="143" t="s">
        <v>16170</v>
      </c>
      <c r="G6770" s="140"/>
      <c r="H6770" s="143" t="s">
        <v>16171</v>
      </c>
    </row>
    <row r="6771" spans="1:8">
      <c r="A6771" s="146">
        <v>6756</v>
      </c>
      <c r="B6771" s="155"/>
      <c r="D6771" s="152"/>
      <c r="E6771" s="141" t="s">
        <v>88</v>
      </c>
      <c r="F6771" s="143" t="s">
        <v>16193</v>
      </c>
      <c r="G6771" s="140"/>
      <c r="H6771" s="143" t="s">
        <v>16192</v>
      </c>
    </row>
    <row r="6772" spans="1:8">
      <c r="A6772" s="146">
        <v>6757</v>
      </c>
      <c r="B6772" s="155"/>
      <c r="D6772" s="152"/>
      <c r="E6772" s="141" t="s">
        <v>88</v>
      </c>
      <c r="F6772" s="143" t="s">
        <v>16331</v>
      </c>
      <c r="G6772" s="140"/>
      <c r="H6772" s="143" t="s">
        <v>16330</v>
      </c>
    </row>
    <row r="6773" spans="1:8">
      <c r="A6773" s="146">
        <v>6758</v>
      </c>
      <c r="B6773" s="155"/>
      <c r="D6773" s="152"/>
      <c r="E6773" s="141" t="s">
        <v>88</v>
      </c>
      <c r="F6773" s="143" t="s">
        <v>16592</v>
      </c>
      <c r="G6773" s="140"/>
      <c r="H6773" s="143" t="s">
        <v>16593</v>
      </c>
    </row>
    <row r="6774" spans="1:8">
      <c r="A6774" s="146">
        <v>6759</v>
      </c>
      <c r="B6774" s="155"/>
      <c r="D6774" s="152"/>
      <c r="E6774" s="141" t="s">
        <v>88</v>
      </c>
      <c r="F6774" s="143" t="s">
        <v>16605</v>
      </c>
      <c r="G6774" s="140"/>
      <c r="H6774" s="143" t="s">
        <v>16606</v>
      </c>
    </row>
    <row r="6775" spans="1:8">
      <c r="A6775" s="146">
        <v>6760</v>
      </c>
      <c r="B6775" s="155"/>
      <c r="D6775" s="152"/>
      <c r="E6775" s="141" t="s">
        <v>88</v>
      </c>
      <c r="F6775" s="143" t="s">
        <v>16655</v>
      </c>
      <c r="G6775" s="140"/>
      <c r="H6775" s="143" t="s">
        <v>16656</v>
      </c>
    </row>
    <row r="6776" spans="1:8">
      <c r="A6776" s="146">
        <v>6761</v>
      </c>
      <c r="B6776" s="155"/>
      <c r="D6776" s="152"/>
      <c r="E6776" s="141" t="s">
        <v>88</v>
      </c>
      <c r="F6776" s="143" t="s">
        <v>16683</v>
      </c>
      <c r="G6776" s="140"/>
      <c r="H6776" s="143" t="s">
        <v>16684</v>
      </c>
    </row>
    <row r="6777" spans="1:8">
      <c r="A6777" s="146">
        <v>6762</v>
      </c>
      <c r="B6777" s="155"/>
      <c r="D6777" s="152"/>
      <c r="E6777" s="141" t="s">
        <v>88</v>
      </c>
      <c r="F6777" s="143" t="s">
        <v>16685</v>
      </c>
      <c r="G6777" s="140"/>
      <c r="H6777" s="143" t="s">
        <v>16686</v>
      </c>
    </row>
    <row r="6778" spans="1:8">
      <c r="A6778" s="146">
        <v>6763</v>
      </c>
      <c r="B6778" s="155"/>
      <c r="C6778" t="s">
        <v>12709</v>
      </c>
      <c r="D6778" s="152"/>
      <c r="E6778" s="141" t="s">
        <v>88</v>
      </c>
      <c r="F6778" s="143" t="s">
        <v>16769</v>
      </c>
      <c r="G6778" s="140"/>
      <c r="H6778" s="143" t="s">
        <v>16770</v>
      </c>
    </row>
    <row r="6779" spans="1:8">
      <c r="A6779" s="146">
        <v>6764</v>
      </c>
      <c r="B6779" s="155"/>
      <c r="D6779" s="152"/>
      <c r="E6779" s="141" t="s">
        <v>88</v>
      </c>
      <c r="F6779" s="143" t="s">
        <v>16794</v>
      </c>
      <c r="G6779" s="140"/>
      <c r="H6779" s="143" t="s">
        <v>16795</v>
      </c>
    </row>
    <row r="6780" spans="1:8">
      <c r="A6780" s="146">
        <v>6765</v>
      </c>
      <c r="B6780" s="155"/>
      <c r="D6780" s="152"/>
      <c r="E6780" s="141" t="s">
        <v>88</v>
      </c>
      <c r="F6780" s="143" t="s">
        <v>16828</v>
      </c>
      <c r="G6780" s="140"/>
      <c r="H6780" s="143" t="s">
        <v>16829</v>
      </c>
    </row>
    <row r="6781" spans="1:8">
      <c r="A6781" s="146">
        <v>6766</v>
      </c>
      <c r="B6781" s="155"/>
      <c r="D6781" s="152"/>
      <c r="E6781" s="141" t="s">
        <v>88</v>
      </c>
      <c r="F6781" s="143" t="s">
        <v>16909</v>
      </c>
      <c r="G6781" s="140"/>
      <c r="H6781" s="143" t="s">
        <v>16910</v>
      </c>
    </row>
    <row r="6782" spans="1:8">
      <c r="A6782" s="146">
        <v>6767</v>
      </c>
      <c r="B6782" s="155"/>
      <c r="D6782" s="152"/>
      <c r="E6782" s="141" t="s">
        <v>88</v>
      </c>
      <c r="F6782" s="143" t="s">
        <v>16946</v>
      </c>
      <c r="G6782" s="140"/>
      <c r="H6782" s="143" t="s">
        <v>16947</v>
      </c>
    </row>
    <row r="6783" spans="1:8">
      <c r="A6783" s="146">
        <v>6768</v>
      </c>
      <c r="B6783" s="155"/>
      <c r="D6783" s="152"/>
      <c r="E6783" s="141" t="s">
        <v>88</v>
      </c>
      <c r="F6783" s="143" t="s">
        <v>16953</v>
      </c>
      <c r="G6783" s="140"/>
      <c r="H6783" s="143" t="s">
        <v>16954</v>
      </c>
    </row>
    <row r="6784" spans="1:8">
      <c r="A6784" s="146">
        <v>6769</v>
      </c>
      <c r="B6784" s="155"/>
      <c r="D6784" s="152"/>
      <c r="E6784" s="141" t="s">
        <v>88</v>
      </c>
      <c r="F6784" s="143" t="s">
        <v>16957</v>
      </c>
      <c r="G6784" s="140"/>
      <c r="H6784" s="143" t="s">
        <v>16958</v>
      </c>
    </row>
    <row r="6785" spans="1:8">
      <c r="A6785" s="146">
        <v>6770</v>
      </c>
      <c r="B6785" s="155"/>
      <c r="D6785" s="152"/>
      <c r="E6785" s="141" t="s">
        <v>88</v>
      </c>
      <c r="F6785" s="143" t="s">
        <v>17877</v>
      </c>
      <c r="G6785" s="140"/>
      <c r="H6785" s="143" t="s">
        <v>16986</v>
      </c>
    </row>
    <row r="6786" spans="1:8">
      <c r="A6786" s="146">
        <v>6771</v>
      </c>
      <c r="B6786" s="155"/>
      <c r="C6786" t="s">
        <v>17011</v>
      </c>
      <c r="D6786" s="152"/>
      <c r="E6786" s="141" t="s">
        <v>88</v>
      </c>
      <c r="F6786" s="143" t="s">
        <v>17007</v>
      </c>
      <c r="G6786" s="140"/>
      <c r="H6786" s="143" t="s">
        <v>17008</v>
      </c>
    </row>
    <row r="6787" spans="1:8">
      <c r="A6787" s="146">
        <v>6772</v>
      </c>
      <c r="B6787" s="155"/>
      <c r="C6787" t="s">
        <v>17011</v>
      </c>
      <c r="D6787" s="152"/>
      <c r="E6787" s="141" t="s">
        <v>88</v>
      </c>
      <c r="F6787" s="143" t="s">
        <v>17009</v>
      </c>
      <c r="G6787" s="140"/>
      <c r="H6787" s="143" t="s">
        <v>17010</v>
      </c>
    </row>
    <row r="6788" spans="1:8">
      <c r="A6788" s="146">
        <v>6773</v>
      </c>
      <c r="B6788" s="155"/>
      <c r="D6788" s="152"/>
      <c r="E6788" s="141" t="s">
        <v>88</v>
      </c>
      <c r="F6788" s="143" t="s">
        <v>17038</v>
      </c>
      <c r="G6788" s="140"/>
      <c r="H6788" s="143" t="s">
        <v>17039</v>
      </c>
    </row>
    <row r="6789" spans="1:8">
      <c r="A6789" s="146">
        <v>6774</v>
      </c>
      <c r="B6789" s="155"/>
      <c r="D6789" s="152"/>
      <c r="E6789" s="141" t="s">
        <v>88</v>
      </c>
      <c r="F6789" s="143" t="s">
        <v>17089</v>
      </c>
      <c r="G6789" s="140"/>
      <c r="H6789" s="143" t="s">
        <v>17090</v>
      </c>
    </row>
    <row r="6790" spans="1:8">
      <c r="A6790" s="146">
        <v>6775</v>
      </c>
      <c r="B6790" s="155"/>
      <c r="D6790" s="152"/>
      <c r="E6790" s="141" t="s">
        <v>88</v>
      </c>
      <c r="F6790" s="143" t="s">
        <v>17095</v>
      </c>
      <c r="G6790" s="140"/>
      <c r="H6790" s="143" t="s">
        <v>17096</v>
      </c>
    </row>
    <row r="6791" spans="1:8">
      <c r="A6791" s="146">
        <v>6776</v>
      </c>
      <c r="B6791" s="155"/>
      <c r="D6791" s="152"/>
      <c r="E6791" s="141" t="s">
        <v>88</v>
      </c>
      <c r="F6791" s="143" t="s">
        <v>17190</v>
      </c>
      <c r="G6791" s="140"/>
      <c r="H6791" s="143" t="s">
        <v>17191</v>
      </c>
    </row>
    <row r="6792" spans="1:8">
      <c r="A6792" s="146">
        <v>6777</v>
      </c>
      <c r="B6792" s="155"/>
      <c r="D6792" s="152"/>
      <c r="E6792" s="141" t="s">
        <v>88</v>
      </c>
      <c r="F6792" s="143" t="s">
        <v>17254</v>
      </c>
      <c r="G6792" s="140"/>
      <c r="H6792" s="143" t="s">
        <v>17255</v>
      </c>
    </row>
    <row r="6793" spans="1:8">
      <c r="A6793" s="146">
        <v>6778</v>
      </c>
      <c r="B6793" s="155"/>
      <c r="D6793" s="152"/>
      <c r="E6793" s="141" t="s">
        <v>88</v>
      </c>
      <c r="F6793" s="143" t="s">
        <v>17256</v>
      </c>
      <c r="G6793" s="140"/>
      <c r="H6793" s="143" t="s">
        <v>17257</v>
      </c>
    </row>
    <row r="6794" spans="1:8">
      <c r="A6794" s="146">
        <v>6779</v>
      </c>
      <c r="B6794" s="155"/>
      <c r="D6794" s="152"/>
      <c r="E6794" s="141" t="s">
        <v>88</v>
      </c>
      <c r="F6794" s="143" t="s">
        <v>17381</v>
      </c>
      <c r="G6794" s="140"/>
      <c r="H6794" s="143" t="s">
        <v>17382</v>
      </c>
    </row>
    <row r="6795" spans="1:8">
      <c r="A6795" s="146">
        <v>6780</v>
      </c>
      <c r="B6795" s="155"/>
      <c r="D6795" s="152"/>
      <c r="E6795" s="141" t="s">
        <v>88</v>
      </c>
      <c r="F6795" s="143" t="s">
        <v>17389</v>
      </c>
      <c r="G6795" s="140"/>
      <c r="H6795" s="143" t="s">
        <v>17390</v>
      </c>
    </row>
    <row r="6796" spans="1:8">
      <c r="A6796" s="146">
        <v>6781</v>
      </c>
      <c r="B6796" s="155"/>
      <c r="D6796" s="152"/>
      <c r="E6796" s="141" t="s">
        <v>88</v>
      </c>
      <c r="F6796" s="143" t="s">
        <v>17421</v>
      </c>
      <c r="G6796" s="140"/>
      <c r="H6796" s="143" t="s">
        <v>17422</v>
      </c>
    </row>
    <row r="6797" spans="1:8">
      <c r="A6797" s="146">
        <v>6782</v>
      </c>
      <c r="B6797" s="155"/>
      <c r="D6797" s="152"/>
      <c r="E6797" s="141" t="s">
        <v>88</v>
      </c>
      <c r="F6797" s="143" t="s">
        <v>17427</v>
      </c>
      <c r="G6797" s="140"/>
      <c r="H6797" s="143" t="s">
        <v>17428</v>
      </c>
    </row>
    <row r="6798" spans="1:8">
      <c r="A6798" s="146">
        <v>6783</v>
      </c>
      <c r="B6798" s="155"/>
      <c r="D6798" s="152"/>
      <c r="E6798" s="141" t="s">
        <v>88</v>
      </c>
      <c r="F6798" s="143" t="s">
        <v>17459</v>
      </c>
      <c r="G6798" s="140"/>
      <c r="H6798" s="143" t="s">
        <v>17460</v>
      </c>
    </row>
    <row r="6799" spans="1:8">
      <c r="A6799" s="146">
        <v>6784</v>
      </c>
      <c r="B6799" s="155"/>
      <c r="D6799" s="152"/>
      <c r="E6799" s="141" t="s">
        <v>88</v>
      </c>
      <c r="F6799" s="143" t="s">
        <v>17468</v>
      </c>
      <c r="G6799" s="140"/>
      <c r="H6799" s="143" t="s">
        <v>17467</v>
      </c>
    </row>
    <row r="6800" spans="1:8">
      <c r="A6800" s="146">
        <v>6785</v>
      </c>
      <c r="B6800" s="155"/>
      <c r="D6800" s="152"/>
      <c r="E6800" s="141" t="s">
        <v>88</v>
      </c>
      <c r="F6800" s="143" t="s">
        <v>17473</v>
      </c>
      <c r="G6800" s="140"/>
      <c r="H6800" s="143" t="s">
        <v>17474</v>
      </c>
    </row>
    <row r="6801" spans="1:8">
      <c r="A6801" s="146">
        <v>6786</v>
      </c>
      <c r="B6801" s="155"/>
      <c r="D6801" s="152"/>
      <c r="E6801" s="141" t="s">
        <v>88</v>
      </c>
      <c r="F6801" s="143" t="s">
        <v>17515</v>
      </c>
      <c r="G6801" s="140"/>
      <c r="H6801" s="143" t="s">
        <v>17516</v>
      </c>
    </row>
    <row r="6802" spans="1:8">
      <c r="A6802" s="146">
        <v>6787</v>
      </c>
      <c r="B6802" s="155"/>
      <c r="D6802" s="152"/>
      <c r="E6802" s="141" t="s">
        <v>88</v>
      </c>
      <c r="F6802" s="143" t="s">
        <v>17596</v>
      </c>
      <c r="G6802" s="140"/>
      <c r="H6802" s="143" t="s">
        <v>17597</v>
      </c>
    </row>
    <row r="6803" spans="1:8">
      <c r="A6803" s="146">
        <v>6788</v>
      </c>
      <c r="B6803" s="155"/>
      <c r="D6803" s="152"/>
      <c r="E6803" s="141" t="s">
        <v>88</v>
      </c>
      <c r="F6803" s="143" t="s">
        <v>17598</v>
      </c>
      <c r="G6803" s="140"/>
      <c r="H6803" s="143" t="s">
        <v>17599</v>
      </c>
    </row>
    <row r="6804" spans="1:8">
      <c r="A6804" s="146">
        <v>6789</v>
      </c>
      <c r="B6804" s="155"/>
      <c r="D6804" s="152"/>
      <c r="E6804" s="141" t="s">
        <v>88</v>
      </c>
      <c r="F6804" s="143" t="s">
        <v>17600</v>
      </c>
      <c r="G6804" s="140"/>
      <c r="H6804" s="143" t="s">
        <v>17601</v>
      </c>
    </row>
    <row r="6805" spans="1:8">
      <c r="A6805" s="146">
        <v>6790</v>
      </c>
      <c r="B6805" s="155"/>
      <c r="D6805" s="152"/>
      <c r="E6805" s="141" t="s">
        <v>88</v>
      </c>
      <c r="F6805" s="143" t="s">
        <v>17608</v>
      </c>
      <c r="G6805" s="140"/>
      <c r="H6805" s="143" t="s">
        <v>17609</v>
      </c>
    </row>
    <row r="6806" spans="1:8">
      <c r="A6806" s="146">
        <v>6791</v>
      </c>
      <c r="B6806" s="155"/>
      <c r="D6806" s="152"/>
      <c r="E6806" s="141" t="s">
        <v>88</v>
      </c>
      <c r="F6806" s="143" t="s">
        <v>17613</v>
      </c>
      <c r="G6806" s="140"/>
      <c r="H6806" s="143" t="s">
        <v>17612</v>
      </c>
    </row>
    <row r="6807" spans="1:8">
      <c r="A6807" s="146">
        <v>6792</v>
      </c>
      <c r="B6807" s="155"/>
      <c r="D6807" s="152"/>
      <c r="E6807" s="141" t="s">
        <v>88</v>
      </c>
      <c r="F6807" s="143" t="s">
        <v>17676</v>
      </c>
      <c r="G6807" s="140"/>
      <c r="H6807" s="143" t="s">
        <v>17675</v>
      </c>
    </row>
    <row r="6808" spans="1:8">
      <c r="A6808" s="146">
        <v>6793</v>
      </c>
      <c r="B6808" s="155"/>
      <c r="D6808" s="152"/>
      <c r="E6808" s="141" t="s">
        <v>88</v>
      </c>
      <c r="F6808" s="143" t="s">
        <v>18005</v>
      </c>
      <c r="G6808" s="140"/>
      <c r="H6808" s="143" t="s">
        <v>18006</v>
      </c>
    </row>
    <row r="6809" spans="1:8">
      <c r="A6809" s="146">
        <v>6794</v>
      </c>
      <c r="B6809" s="155"/>
      <c r="D6809" s="152"/>
      <c r="E6809" s="141" t="s">
        <v>88</v>
      </c>
      <c r="F6809" s="143" t="s">
        <v>18095</v>
      </c>
      <c r="G6809" s="140"/>
      <c r="H6809" s="143" t="s">
        <v>18096</v>
      </c>
    </row>
    <row r="6810" spans="1:8">
      <c r="A6810" s="146">
        <v>6795</v>
      </c>
      <c r="B6810" s="155"/>
      <c r="D6810" s="152"/>
      <c r="E6810" s="141" t="s">
        <v>88</v>
      </c>
      <c r="F6810" s="143" t="s">
        <v>18111</v>
      </c>
      <c r="G6810" s="140"/>
      <c r="H6810" s="143" t="s">
        <v>18112</v>
      </c>
    </row>
    <row r="6811" spans="1:8">
      <c r="A6811" s="146">
        <v>6796</v>
      </c>
      <c r="B6811" s="155"/>
      <c r="D6811" s="152"/>
      <c r="E6811" s="141" t="s">
        <v>88</v>
      </c>
      <c r="F6811" s="143" t="s">
        <v>18115</v>
      </c>
      <c r="G6811" s="140"/>
      <c r="H6811" s="143" t="s">
        <v>18114</v>
      </c>
    </row>
    <row r="6812" spans="1:8" ht="29">
      <c r="A6812" s="146">
        <v>6797</v>
      </c>
      <c r="B6812" s="155"/>
      <c r="D6812" s="152"/>
      <c r="E6812" s="141" t="s">
        <v>88</v>
      </c>
      <c r="F6812" s="143" t="s">
        <v>18132</v>
      </c>
      <c r="G6812" s="140"/>
      <c r="H6812" s="143" t="s">
        <v>18133</v>
      </c>
    </row>
    <row r="6813" spans="1:8">
      <c r="A6813" s="146">
        <v>6798</v>
      </c>
      <c r="B6813" s="155"/>
      <c r="D6813" s="152"/>
      <c r="E6813" s="141" t="s">
        <v>88</v>
      </c>
      <c r="F6813" s="143" t="s">
        <v>18159</v>
      </c>
      <c r="G6813" s="140"/>
      <c r="H6813" s="143" t="s">
        <v>18160</v>
      </c>
    </row>
    <row r="6814" spans="1:8">
      <c r="A6814" s="146">
        <v>6799</v>
      </c>
      <c r="B6814" s="155"/>
      <c r="D6814" s="152"/>
      <c r="E6814" s="141" t="s">
        <v>88</v>
      </c>
      <c r="F6814" s="143" t="s">
        <v>18457</v>
      </c>
      <c r="G6814" s="140"/>
      <c r="H6814" s="143" t="s">
        <v>18458</v>
      </c>
    </row>
    <row r="6815" spans="1:8">
      <c r="A6815" s="146">
        <v>6800</v>
      </c>
      <c r="B6815" s="155"/>
      <c r="D6815" s="152"/>
      <c r="E6815" s="141" t="s">
        <v>88</v>
      </c>
      <c r="F6815" s="143" t="s">
        <v>18459</v>
      </c>
      <c r="G6815" s="140"/>
      <c r="H6815" s="143" t="s">
        <v>18460</v>
      </c>
    </row>
    <row r="6816" spans="1:8">
      <c r="A6816" s="146">
        <v>6801</v>
      </c>
      <c r="B6816" s="155"/>
      <c r="D6816" s="152"/>
      <c r="E6816" s="141" t="s">
        <v>88</v>
      </c>
      <c r="F6816" s="143" t="s">
        <v>18581</v>
      </c>
      <c r="G6816" s="140"/>
      <c r="H6816" s="143" t="s">
        <v>18582</v>
      </c>
    </row>
    <row r="6817" spans="1:8">
      <c r="A6817" s="146">
        <v>6802</v>
      </c>
      <c r="B6817" s="155"/>
      <c r="D6817" s="152"/>
      <c r="E6817" s="141" t="s">
        <v>88</v>
      </c>
      <c r="F6817" s="143" t="s">
        <v>18624</v>
      </c>
      <c r="G6817" s="140"/>
      <c r="H6817" s="143" t="s">
        <v>18625</v>
      </c>
    </row>
    <row r="6818" spans="1:8">
      <c r="A6818" s="146">
        <v>6803</v>
      </c>
      <c r="B6818" s="155"/>
      <c r="D6818" s="152"/>
      <c r="E6818" s="141" t="s">
        <v>88</v>
      </c>
      <c r="F6818" s="143" t="s">
        <v>18634</v>
      </c>
      <c r="G6818" s="140"/>
      <c r="H6818" s="143" t="s">
        <v>18635</v>
      </c>
    </row>
    <row r="6819" spans="1:8">
      <c r="A6819" s="146">
        <v>6804</v>
      </c>
      <c r="B6819" s="155"/>
      <c r="D6819" s="152"/>
      <c r="E6819" s="141" t="s">
        <v>88</v>
      </c>
      <c r="F6819" s="143" t="s">
        <v>18636</v>
      </c>
      <c r="G6819" s="140"/>
      <c r="H6819" s="143" t="s">
        <v>18637</v>
      </c>
    </row>
    <row r="6820" spans="1:8">
      <c r="A6820" s="146">
        <v>6805</v>
      </c>
      <c r="B6820" s="155"/>
      <c r="D6820" s="152"/>
      <c r="E6820" s="141" t="s">
        <v>88</v>
      </c>
      <c r="F6820" s="143" t="s">
        <v>18681</v>
      </c>
      <c r="G6820" s="140"/>
      <c r="H6820" s="143" t="s">
        <v>18682</v>
      </c>
    </row>
    <row r="6821" spans="1:8">
      <c r="A6821" s="146">
        <v>6806</v>
      </c>
      <c r="B6821" s="155"/>
      <c r="D6821" s="152"/>
      <c r="E6821" s="141" t="s">
        <v>88</v>
      </c>
      <c r="F6821" s="143" t="s">
        <v>18781</v>
      </c>
      <c r="G6821" s="140"/>
      <c r="H6821" s="143" t="s">
        <v>18782</v>
      </c>
    </row>
    <row r="6822" spans="1:8">
      <c r="A6822" s="146">
        <v>6807</v>
      </c>
      <c r="B6822" s="155"/>
      <c r="D6822" s="152"/>
      <c r="E6822" s="141" t="s">
        <v>88</v>
      </c>
      <c r="F6822" s="143" t="s">
        <v>18884</v>
      </c>
      <c r="G6822" s="140"/>
      <c r="H6822" s="143" t="s">
        <v>18885</v>
      </c>
    </row>
    <row r="6823" spans="1:8">
      <c r="A6823" s="146">
        <v>6808</v>
      </c>
      <c r="B6823" s="155"/>
      <c r="D6823" s="152"/>
      <c r="E6823" s="141" t="s">
        <v>88</v>
      </c>
      <c r="F6823" s="143" t="s">
        <v>19078</v>
      </c>
      <c r="G6823" s="140"/>
      <c r="H6823" s="143" t="s">
        <v>19079</v>
      </c>
    </row>
    <row r="6824" spans="1:8">
      <c r="A6824" s="146">
        <v>6809</v>
      </c>
      <c r="B6824" s="155"/>
      <c r="D6824" s="152" t="s">
        <v>551</v>
      </c>
      <c r="E6824" s="141" t="s">
        <v>88</v>
      </c>
      <c r="F6824" s="143" t="s">
        <v>19100</v>
      </c>
      <c r="G6824" s="140"/>
      <c r="H6824" s="143" t="s">
        <v>19101</v>
      </c>
    </row>
    <row r="6825" spans="1:8">
      <c r="A6825" s="146">
        <v>6810</v>
      </c>
      <c r="B6825" s="155"/>
      <c r="D6825" s="152"/>
      <c r="E6825" s="141" t="s">
        <v>88</v>
      </c>
      <c r="F6825" s="143" t="s">
        <v>19370</v>
      </c>
      <c r="G6825" s="140"/>
      <c r="H6825" s="143" t="s">
        <v>19371</v>
      </c>
    </row>
    <row r="6826" spans="1:8" ht="29">
      <c r="A6826" s="146">
        <v>6811</v>
      </c>
      <c r="B6826" s="155"/>
      <c r="D6826" s="152" t="s">
        <v>551</v>
      </c>
      <c r="E6826" s="141" t="s">
        <v>88</v>
      </c>
      <c r="F6826" s="143" t="s">
        <v>19407</v>
      </c>
      <c r="G6826" s="140"/>
      <c r="H6826" s="143" t="s">
        <v>19408</v>
      </c>
    </row>
    <row r="6827" spans="1:8">
      <c r="A6827" s="146">
        <v>6812</v>
      </c>
      <c r="B6827" s="155"/>
      <c r="D6827" s="152"/>
      <c r="E6827" s="141" t="s">
        <v>88</v>
      </c>
      <c r="F6827" s="143" t="s">
        <v>19646</v>
      </c>
      <c r="G6827" s="140"/>
      <c r="H6827" s="143" t="s">
        <v>19647</v>
      </c>
    </row>
    <row r="6828" spans="1:8">
      <c r="A6828" s="146">
        <v>6813</v>
      </c>
      <c r="B6828" s="155"/>
      <c r="D6828" s="152"/>
      <c r="E6828" s="141" t="s">
        <v>88</v>
      </c>
      <c r="F6828" s="143" t="s">
        <v>19825</v>
      </c>
      <c r="G6828" s="140"/>
      <c r="H6828" s="143" t="s">
        <v>19826</v>
      </c>
    </row>
    <row r="6829" spans="1:8">
      <c r="A6829" s="146">
        <v>6814</v>
      </c>
      <c r="B6829" s="155"/>
      <c r="D6829" s="152"/>
      <c r="E6829" s="141" t="s">
        <v>88</v>
      </c>
      <c r="F6829" s="143" t="s">
        <v>19827</v>
      </c>
      <c r="G6829" s="140"/>
      <c r="H6829" s="143" t="s">
        <v>19828</v>
      </c>
    </row>
    <row r="6830" spans="1:8" ht="58">
      <c r="A6830" s="146">
        <v>6815</v>
      </c>
      <c r="B6830" s="155"/>
      <c r="D6830" s="152"/>
      <c r="E6830" s="141" t="s">
        <v>88</v>
      </c>
      <c r="F6830" s="143" t="s">
        <v>23575</v>
      </c>
      <c r="G6830" s="140"/>
      <c r="H6830" s="143" t="s">
        <v>19864</v>
      </c>
    </row>
    <row r="6831" spans="1:8" ht="43.5">
      <c r="A6831" s="146">
        <v>6816</v>
      </c>
      <c r="B6831" s="155"/>
      <c r="D6831" s="152" t="s">
        <v>18164</v>
      </c>
      <c r="E6831" s="141" t="s">
        <v>88</v>
      </c>
      <c r="F6831" s="143" t="s">
        <v>23576</v>
      </c>
      <c r="G6831" s="140"/>
      <c r="H6831" s="143" t="s">
        <v>20206</v>
      </c>
    </row>
    <row r="6832" spans="1:8">
      <c r="A6832" s="146">
        <v>6817</v>
      </c>
      <c r="B6832" s="155"/>
      <c r="D6832" s="152"/>
      <c r="E6832" s="141" t="s">
        <v>88</v>
      </c>
      <c r="F6832" s="143" t="s">
        <v>20104</v>
      </c>
      <c r="G6832" s="140"/>
      <c r="H6832" s="143" t="s">
        <v>20214</v>
      </c>
    </row>
    <row r="6833" spans="1:9" ht="58">
      <c r="A6833" s="146">
        <v>6818</v>
      </c>
      <c r="B6833" s="155"/>
      <c r="D6833" s="152"/>
      <c r="E6833" s="141" t="s">
        <v>88</v>
      </c>
      <c r="F6833" s="143" t="s">
        <v>21883</v>
      </c>
      <c r="G6833" s="140"/>
      <c r="H6833" s="143" t="s">
        <v>21882</v>
      </c>
    </row>
    <row r="6834" spans="1:9" ht="43.5">
      <c r="A6834" s="146">
        <v>6819</v>
      </c>
      <c r="B6834" s="155"/>
      <c r="D6834" s="152"/>
      <c r="E6834" s="141" t="s">
        <v>88</v>
      </c>
      <c r="F6834" s="143" t="s">
        <v>21905</v>
      </c>
      <c r="G6834" s="140"/>
      <c r="H6834" s="143" t="s">
        <v>21906</v>
      </c>
    </row>
    <row r="6835" spans="1:9">
      <c r="A6835" s="146">
        <v>6820</v>
      </c>
      <c r="B6835" s="155"/>
      <c r="D6835" s="152"/>
      <c r="E6835" s="141" t="s">
        <v>88</v>
      </c>
      <c r="F6835" s="143" t="s">
        <v>22059</v>
      </c>
      <c r="G6835" s="140"/>
      <c r="H6835" s="143" t="s">
        <v>22060</v>
      </c>
    </row>
    <row r="6836" spans="1:9" ht="60">
      <c r="A6836" s="146">
        <v>6821</v>
      </c>
      <c r="B6836" s="155" t="s">
        <v>149</v>
      </c>
      <c r="D6836" s="152"/>
      <c r="E6836" s="141" t="s">
        <v>88</v>
      </c>
      <c r="F6836" s="143" t="s">
        <v>22147</v>
      </c>
      <c r="G6836" s="140"/>
      <c r="H6836" s="143" t="s">
        <v>22142</v>
      </c>
      <c r="I6836" s="159" t="s">
        <v>25516</v>
      </c>
    </row>
    <row r="6837" spans="1:9" ht="72.5">
      <c r="A6837" s="146">
        <v>6822</v>
      </c>
      <c r="B6837" s="155"/>
      <c r="D6837" s="152"/>
      <c r="E6837" s="141" t="s">
        <v>88</v>
      </c>
      <c r="F6837" s="143" t="s">
        <v>22184</v>
      </c>
      <c r="G6837" s="140"/>
      <c r="H6837" s="143" t="s">
        <v>22183</v>
      </c>
    </row>
    <row r="6838" spans="1:9" ht="58">
      <c r="A6838" s="146">
        <v>6823</v>
      </c>
      <c r="B6838" s="155"/>
      <c r="D6838" s="152"/>
      <c r="E6838" s="141" t="s">
        <v>88</v>
      </c>
      <c r="F6838" s="143" t="s">
        <v>22191</v>
      </c>
      <c r="G6838" s="140"/>
      <c r="H6838" s="143" t="s">
        <v>23573</v>
      </c>
    </row>
    <row r="6839" spans="1:9" ht="58">
      <c r="A6839" s="146">
        <v>6824</v>
      </c>
      <c r="B6839" s="155" t="s">
        <v>149</v>
      </c>
      <c r="D6839" s="152"/>
      <c r="E6839" s="141" t="s">
        <v>88</v>
      </c>
      <c r="F6839" s="143" t="s">
        <v>24908</v>
      </c>
      <c r="G6839" s="140"/>
      <c r="H6839" s="143" t="s">
        <v>22209</v>
      </c>
      <c r="I6839" s="162" t="s">
        <v>23574</v>
      </c>
    </row>
    <row r="6840" spans="1:9" ht="58">
      <c r="A6840" s="146">
        <v>6825</v>
      </c>
      <c r="B6840" s="155" t="s">
        <v>149</v>
      </c>
      <c r="D6840" s="152"/>
      <c r="E6840" s="141" t="s">
        <v>88</v>
      </c>
      <c r="F6840" s="143" t="s">
        <v>22208</v>
      </c>
      <c r="G6840" s="140"/>
      <c r="H6840" s="143" t="s">
        <v>6769</v>
      </c>
    </row>
    <row r="6841" spans="1:9" ht="58">
      <c r="A6841" s="146">
        <v>6826</v>
      </c>
      <c r="B6841" s="155" t="s">
        <v>149</v>
      </c>
      <c r="D6841" s="152"/>
      <c r="E6841" s="141" t="s">
        <v>88</v>
      </c>
      <c r="F6841" s="143" t="s">
        <v>22212</v>
      </c>
      <c r="G6841" s="140"/>
      <c r="H6841" s="143" t="s">
        <v>22211</v>
      </c>
    </row>
    <row r="6842" spans="1:9" ht="58">
      <c r="A6842" s="146">
        <v>6827</v>
      </c>
      <c r="B6842" s="155"/>
      <c r="D6842" s="152"/>
      <c r="E6842" s="141" t="s">
        <v>88</v>
      </c>
      <c r="F6842" s="143" t="s">
        <v>22225</v>
      </c>
      <c r="G6842" s="140"/>
      <c r="H6842" s="143" t="s">
        <v>22224</v>
      </c>
    </row>
    <row r="6843" spans="1:9" ht="60">
      <c r="A6843" s="146">
        <v>6828</v>
      </c>
      <c r="B6843" s="155"/>
      <c r="D6843" s="152"/>
      <c r="E6843" s="141" t="s">
        <v>88</v>
      </c>
      <c r="F6843" s="143" t="s">
        <v>24909</v>
      </c>
      <c r="G6843" s="140"/>
      <c r="H6843" s="143" t="s">
        <v>22226</v>
      </c>
      <c r="I6843" s="159" t="s">
        <v>22227</v>
      </c>
    </row>
    <row r="6844" spans="1:9" ht="58">
      <c r="A6844" s="146">
        <v>6829</v>
      </c>
      <c r="B6844" s="155"/>
      <c r="D6844" s="152" t="s">
        <v>551</v>
      </c>
      <c r="E6844" s="141" t="s">
        <v>88</v>
      </c>
      <c r="F6844" s="143" t="s">
        <v>22231</v>
      </c>
      <c r="G6844" s="140"/>
      <c r="H6844" s="143" t="s">
        <v>22230</v>
      </c>
    </row>
    <row r="6845" spans="1:9" ht="58">
      <c r="A6845" s="146">
        <v>6830</v>
      </c>
      <c r="B6845" s="155" t="s">
        <v>149</v>
      </c>
      <c r="D6845" s="152"/>
      <c r="E6845" s="141" t="s">
        <v>88</v>
      </c>
      <c r="F6845" s="143" t="s">
        <v>22240</v>
      </c>
      <c r="G6845" s="140"/>
      <c r="H6845" s="143" t="s">
        <v>22235</v>
      </c>
    </row>
    <row r="6846" spans="1:9">
      <c r="A6846" s="146">
        <v>6831</v>
      </c>
      <c r="B6846" s="155"/>
      <c r="D6846" s="152"/>
      <c r="E6846" s="141" t="s">
        <v>88</v>
      </c>
      <c r="F6846" s="143" t="s">
        <v>22237</v>
      </c>
      <c r="G6846" s="140"/>
      <c r="H6846" s="143" t="s">
        <v>22238</v>
      </c>
      <c r="I6846" s="159" t="s">
        <v>22239</v>
      </c>
    </row>
    <row r="6847" spans="1:9" ht="58">
      <c r="A6847" s="146">
        <v>6832</v>
      </c>
      <c r="B6847" s="155" t="s">
        <v>149</v>
      </c>
      <c r="D6847" s="152"/>
      <c r="E6847" s="141" t="s">
        <v>88</v>
      </c>
      <c r="F6847" s="143" t="s">
        <v>22264</v>
      </c>
      <c r="G6847" s="140"/>
      <c r="H6847" s="143" t="s">
        <v>22265</v>
      </c>
    </row>
    <row r="6848" spans="1:9" ht="72.5">
      <c r="A6848" s="146">
        <v>6833</v>
      </c>
      <c r="B6848" s="155"/>
      <c r="D6848" s="152" t="s">
        <v>281</v>
      </c>
      <c r="E6848" s="141" t="s">
        <v>88</v>
      </c>
      <c r="F6848" s="143" t="s">
        <v>22287</v>
      </c>
      <c r="G6848" s="140"/>
      <c r="H6848" s="143" t="s">
        <v>22286</v>
      </c>
    </row>
    <row r="6849" spans="1:9" ht="58">
      <c r="A6849" s="146">
        <v>6834</v>
      </c>
      <c r="B6849" s="155" t="s">
        <v>149</v>
      </c>
      <c r="D6849" s="152"/>
      <c r="E6849" s="141" t="s">
        <v>88</v>
      </c>
      <c r="F6849" s="143" t="s">
        <v>22293</v>
      </c>
      <c r="G6849" s="140"/>
      <c r="H6849" s="143" t="s">
        <v>22292</v>
      </c>
      <c r="I6849" s="159" t="s">
        <v>22291</v>
      </c>
    </row>
    <row r="6850" spans="1:9" ht="58">
      <c r="A6850" s="146">
        <v>6835</v>
      </c>
      <c r="B6850" s="155"/>
      <c r="D6850" s="152"/>
      <c r="E6850" s="141" t="s">
        <v>88</v>
      </c>
      <c r="F6850" s="143" t="s">
        <v>22295</v>
      </c>
      <c r="G6850" s="140"/>
      <c r="H6850" s="143" t="s">
        <v>22296</v>
      </c>
    </row>
    <row r="6851" spans="1:9" ht="58">
      <c r="A6851" s="146">
        <v>6836</v>
      </c>
      <c r="B6851" s="155"/>
      <c r="D6851" s="152"/>
      <c r="E6851" s="141" t="s">
        <v>88</v>
      </c>
      <c r="F6851" s="143" t="s">
        <v>22298</v>
      </c>
      <c r="G6851" s="140"/>
      <c r="H6851" s="143" t="s">
        <v>22297</v>
      </c>
    </row>
    <row r="6852" spans="1:9">
      <c r="A6852" s="146">
        <v>6837</v>
      </c>
      <c r="B6852" s="155" t="s">
        <v>149</v>
      </c>
      <c r="D6852" s="152" t="s">
        <v>551</v>
      </c>
      <c r="E6852" s="141" t="s">
        <v>88</v>
      </c>
      <c r="F6852" s="143" t="s">
        <v>23745</v>
      </c>
      <c r="G6852" s="140"/>
      <c r="H6852" s="143" t="s">
        <v>23729</v>
      </c>
    </row>
    <row r="6853" spans="1:9">
      <c r="A6853" s="146">
        <v>6838</v>
      </c>
      <c r="B6853" s="155"/>
      <c r="D6853" s="152"/>
      <c r="E6853" s="141" t="s">
        <v>88</v>
      </c>
      <c r="F6853" s="143" t="s">
        <v>23856</v>
      </c>
      <c r="G6853" s="140"/>
      <c r="H6853" s="143" t="s">
        <v>23857</v>
      </c>
    </row>
    <row r="6854" spans="1:9" ht="58">
      <c r="A6854" s="146">
        <v>6839</v>
      </c>
      <c r="B6854" s="155"/>
      <c r="D6854" s="152"/>
      <c r="E6854" s="141" t="s">
        <v>88</v>
      </c>
      <c r="F6854" s="143" t="s">
        <v>24439</v>
      </c>
      <c r="G6854" s="140"/>
      <c r="H6854" s="143" t="s">
        <v>24148</v>
      </c>
      <c r="I6854" s="159" t="s">
        <v>25034</v>
      </c>
    </row>
    <row r="6855" spans="1:9" ht="43.5">
      <c r="A6855" s="146">
        <v>6840</v>
      </c>
      <c r="B6855" s="155"/>
      <c r="D6855" s="152" t="s">
        <v>551</v>
      </c>
      <c r="E6855" s="141" t="s">
        <v>88</v>
      </c>
      <c r="F6855" s="143" t="s">
        <v>24179</v>
      </c>
      <c r="G6855" s="140"/>
      <c r="H6855" s="143" t="s">
        <v>24149</v>
      </c>
    </row>
    <row r="6856" spans="1:9" ht="43.5">
      <c r="A6856" s="146">
        <v>6841</v>
      </c>
      <c r="B6856" s="155"/>
      <c r="D6856" s="152"/>
      <c r="E6856" s="141" t="s">
        <v>88</v>
      </c>
      <c r="F6856" s="143" t="s">
        <v>24375</v>
      </c>
      <c r="G6856" s="148"/>
      <c r="H6856" s="143" t="s">
        <v>24173</v>
      </c>
    </row>
    <row r="6857" spans="1:9" ht="43.5">
      <c r="A6857" s="146">
        <v>6842</v>
      </c>
      <c r="B6857" s="155" t="s">
        <v>149</v>
      </c>
      <c r="D6857" s="152"/>
      <c r="E6857" s="141" t="s">
        <v>88</v>
      </c>
      <c r="F6857" s="143" t="s">
        <v>24263</v>
      </c>
      <c r="G6857" s="140"/>
      <c r="H6857" s="143" t="s">
        <v>24260</v>
      </c>
      <c r="I6857" s="159" t="s">
        <v>24259</v>
      </c>
    </row>
    <row r="6858" spans="1:9" ht="43.5">
      <c r="A6858" s="146">
        <v>6843</v>
      </c>
      <c r="B6858" s="155" t="s">
        <v>149</v>
      </c>
      <c r="D6858" s="152"/>
      <c r="E6858" s="141" t="s">
        <v>88</v>
      </c>
      <c r="F6858" s="143" t="s">
        <v>24347</v>
      </c>
      <c r="G6858" s="140"/>
      <c r="H6858" s="143" t="s">
        <v>24346</v>
      </c>
      <c r="I6858" s="159" t="s">
        <v>24353</v>
      </c>
    </row>
    <row r="6859" spans="1:9" ht="43.5">
      <c r="A6859" s="146">
        <v>6844</v>
      </c>
      <c r="B6859" s="155" t="s">
        <v>149</v>
      </c>
      <c r="D6859" s="152"/>
      <c r="E6859" s="141" t="s">
        <v>88</v>
      </c>
      <c r="F6859" s="143" t="s">
        <v>24368</v>
      </c>
      <c r="G6859" s="140"/>
      <c r="H6859" s="143" t="s">
        <v>24352</v>
      </c>
    </row>
    <row r="6860" spans="1:9" ht="58">
      <c r="A6860" s="146">
        <v>6845</v>
      </c>
      <c r="B6860" s="155"/>
      <c r="D6860" s="152"/>
      <c r="E6860" s="141" t="s">
        <v>88</v>
      </c>
      <c r="F6860" s="143" t="s">
        <v>24618</v>
      </c>
      <c r="G6860" s="140"/>
      <c r="H6860" s="143" t="s">
        <v>24619</v>
      </c>
    </row>
    <row r="6861" spans="1:9" ht="43.5">
      <c r="A6861" s="146">
        <v>6846</v>
      </c>
      <c r="B6861" s="155"/>
      <c r="D6861" s="152"/>
      <c r="E6861" s="141" t="s">
        <v>88</v>
      </c>
      <c r="F6861" s="143" t="s">
        <v>24972</v>
      </c>
      <c r="G6861" s="140"/>
      <c r="H6861" s="143" t="s">
        <v>24725</v>
      </c>
    </row>
    <row r="6862" spans="1:9" ht="116">
      <c r="A6862" s="146">
        <v>6847</v>
      </c>
      <c r="B6862" s="155"/>
      <c r="D6862" s="152"/>
      <c r="E6862" s="141" t="s">
        <v>88</v>
      </c>
      <c r="F6862" s="143" t="s">
        <v>25036</v>
      </c>
      <c r="G6862" s="140"/>
      <c r="H6862" s="143"/>
    </row>
    <row r="6863" spans="1:9" ht="58">
      <c r="A6863" s="146">
        <v>6848</v>
      </c>
      <c r="B6863" s="155" t="s">
        <v>149</v>
      </c>
      <c r="D6863" s="152"/>
      <c r="E6863" s="141" t="s">
        <v>88</v>
      </c>
      <c r="F6863" s="143" t="s">
        <v>25483</v>
      </c>
      <c r="G6863" s="140"/>
      <c r="H6863" s="143" t="s">
        <v>25014</v>
      </c>
    </row>
    <row r="6864" spans="1:9" ht="72.5">
      <c r="A6864" s="146">
        <v>6849</v>
      </c>
      <c r="B6864" s="155"/>
      <c r="D6864" s="152"/>
      <c r="E6864" s="141" t="s">
        <v>88</v>
      </c>
      <c r="F6864" s="143" t="s">
        <v>25003</v>
      </c>
      <c r="G6864" s="140"/>
      <c r="H6864" s="143" t="s">
        <v>25482</v>
      </c>
    </row>
    <row r="6865" spans="1:13">
      <c r="A6865" s="146">
        <v>6850</v>
      </c>
      <c r="B6865" s="155"/>
      <c r="D6865" s="152"/>
      <c r="E6865" s="141" t="s">
        <v>88</v>
      </c>
      <c r="F6865" s="143" t="s">
        <v>25205</v>
      </c>
      <c r="G6865" s="140"/>
      <c r="H6865" s="143" t="s">
        <v>25206</v>
      </c>
    </row>
    <row r="6866" spans="1:13">
      <c r="A6866" s="146">
        <v>6851</v>
      </c>
      <c r="B6866" s="155" t="s">
        <v>149</v>
      </c>
      <c r="D6866" s="152"/>
      <c r="E6866" s="141" t="s">
        <v>88</v>
      </c>
      <c r="F6866" s="143" t="s">
        <v>6070</v>
      </c>
      <c r="G6866" s="140"/>
      <c r="H6866" s="143" t="s">
        <v>6071</v>
      </c>
      <c r="I6866" s="159" t="s">
        <v>25230</v>
      </c>
    </row>
    <row r="6867" spans="1:13" ht="58">
      <c r="A6867" s="146">
        <v>6852</v>
      </c>
      <c r="B6867" s="158" t="s">
        <v>25500</v>
      </c>
      <c r="D6867" s="154"/>
      <c r="E6867" s="141" t="s">
        <v>88</v>
      </c>
      <c r="F6867" s="143" t="s">
        <v>25496</v>
      </c>
      <c r="G6867" s="143"/>
      <c r="H6867" s="143" t="s">
        <v>25495</v>
      </c>
      <c r="M6867" s="169"/>
    </row>
    <row r="6868" spans="1:13">
      <c r="A6868" s="146">
        <v>6853</v>
      </c>
      <c r="B6868" s="155"/>
      <c r="D6868" s="152"/>
      <c r="E6868" s="141" t="s">
        <v>14985</v>
      </c>
      <c r="F6868" s="143" t="s">
        <v>15233</v>
      </c>
      <c r="G6868" s="140"/>
      <c r="H6868" s="143" t="s">
        <v>15235</v>
      </c>
    </row>
    <row r="6869" spans="1:13">
      <c r="A6869" s="146">
        <v>6854</v>
      </c>
      <c r="B6869" s="155"/>
      <c r="D6869" s="152"/>
      <c r="E6869" s="141" t="s">
        <v>14985</v>
      </c>
      <c r="F6869" s="143" t="s">
        <v>15234</v>
      </c>
      <c r="G6869" s="140"/>
      <c r="H6869" s="143" t="s">
        <v>15236</v>
      </c>
    </row>
    <row r="6870" spans="1:13">
      <c r="A6870" s="146">
        <v>6855</v>
      </c>
      <c r="B6870" s="155"/>
      <c r="D6870" s="152"/>
      <c r="E6870" s="141" t="s">
        <v>14985</v>
      </c>
      <c r="F6870" s="143" t="s">
        <v>15479</v>
      </c>
      <c r="G6870" s="140"/>
      <c r="H6870" s="143" t="s">
        <v>15480</v>
      </c>
    </row>
    <row r="6871" spans="1:13">
      <c r="A6871" s="146">
        <v>6856</v>
      </c>
      <c r="B6871" s="155"/>
      <c r="D6871" s="152"/>
      <c r="E6871" s="141" t="s">
        <v>14985</v>
      </c>
      <c r="F6871" s="143" t="s">
        <v>16765</v>
      </c>
      <c r="G6871" s="140"/>
      <c r="H6871" s="143" t="s">
        <v>16766</v>
      </c>
    </row>
    <row r="6872" spans="1:13">
      <c r="A6872" s="146">
        <v>6857</v>
      </c>
      <c r="B6872" s="155"/>
      <c r="D6872" s="152"/>
      <c r="E6872" s="141" t="s">
        <v>14985</v>
      </c>
      <c r="F6872" s="143" t="s">
        <v>17432</v>
      </c>
      <c r="G6872" s="140"/>
      <c r="H6872" s="143" t="s">
        <v>17433</v>
      </c>
    </row>
    <row r="6873" spans="1:13">
      <c r="A6873" s="146">
        <v>6858</v>
      </c>
      <c r="B6873" s="155"/>
      <c r="D6873" s="152"/>
      <c r="E6873" s="141" t="s">
        <v>14985</v>
      </c>
      <c r="F6873" s="143" t="s">
        <v>17896</v>
      </c>
      <c r="G6873" s="140"/>
      <c r="H6873" s="143" t="s">
        <v>17897</v>
      </c>
    </row>
    <row r="6874" spans="1:13">
      <c r="A6874" s="146">
        <v>6859</v>
      </c>
      <c r="B6874" s="155"/>
      <c r="D6874" s="152"/>
      <c r="E6874" s="141" t="s">
        <v>14985</v>
      </c>
      <c r="F6874" s="143" t="s">
        <v>17898</v>
      </c>
      <c r="G6874" s="140"/>
      <c r="H6874" s="143" t="s">
        <v>17899</v>
      </c>
    </row>
    <row r="6875" spans="1:13" ht="116">
      <c r="A6875" s="146">
        <v>6860</v>
      </c>
      <c r="B6875" s="155"/>
      <c r="D6875" s="152"/>
      <c r="E6875" s="141" t="s">
        <v>14985</v>
      </c>
      <c r="F6875" s="143" t="s">
        <v>23062</v>
      </c>
      <c r="G6875" s="140"/>
      <c r="H6875" s="143" t="s">
        <v>18583</v>
      </c>
    </row>
    <row r="6876" spans="1:13">
      <c r="A6876" s="146">
        <v>6861</v>
      </c>
      <c r="B6876" s="155"/>
      <c r="D6876" s="152"/>
      <c r="E6876" s="141" t="s">
        <v>14985</v>
      </c>
      <c r="F6876" s="143" t="s">
        <v>25395</v>
      </c>
      <c r="G6876" s="140"/>
      <c r="H6876" s="143" t="s">
        <v>25396</v>
      </c>
    </row>
    <row r="6877" spans="1:13">
      <c r="A6877" s="146">
        <v>6862</v>
      </c>
      <c r="B6877" s="158"/>
      <c r="D6877" s="154"/>
      <c r="E6877" s="141" t="s">
        <v>14985</v>
      </c>
      <c r="F6877" s="148" t="s">
        <v>25439</v>
      </c>
      <c r="G6877" s="140"/>
      <c r="H6877" s="148"/>
      <c r="M6877" s="169"/>
    </row>
    <row r="6878" spans="1:13">
      <c r="A6878" s="146">
        <v>6863</v>
      </c>
      <c r="B6878" s="155"/>
      <c r="D6878" s="152"/>
      <c r="E6878" s="141" t="s">
        <v>7782</v>
      </c>
      <c r="F6878" s="143" t="s">
        <v>24703</v>
      </c>
      <c r="G6878" s="140"/>
      <c r="H6878" s="143" t="s">
        <v>24673</v>
      </c>
    </row>
    <row r="6879" spans="1:13" ht="43.5">
      <c r="A6879" s="146">
        <v>6864</v>
      </c>
      <c r="B6879" s="155"/>
      <c r="D6879" s="152" t="s">
        <v>551</v>
      </c>
      <c r="E6879" s="141" t="s">
        <v>7782</v>
      </c>
      <c r="F6879" s="143" t="s">
        <v>24676</v>
      </c>
      <c r="G6879" s="140"/>
      <c r="H6879" s="143" t="s">
        <v>24675</v>
      </c>
    </row>
    <row r="6880" spans="1:13">
      <c r="A6880" s="146">
        <v>6865</v>
      </c>
      <c r="B6880" s="155"/>
      <c r="D6880" s="152" t="s">
        <v>551</v>
      </c>
      <c r="E6880" s="141" t="s">
        <v>7782</v>
      </c>
      <c r="F6880" s="143" t="s">
        <v>24702</v>
      </c>
      <c r="G6880" s="140"/>
      <c r="H6880" s="143"/>
    </row>
    <row r="6881" spans="1:8">
      <c r="A6881" s="146">
        <v>6866</v>
      </c>
      <c r="B6881" s="155"/>
      <c r="D6881" s="152"/>
      <c r="E6881" s="141" t="s">
        <v>7782</v>
      </c>
      <c r="F6881" s="143" t="s">
        <v>24705</v>
      </c>
      <c r="G6881" s="140"/>
      <c r="H6881" s="143"/>
    </row>
    <row r="6882" spans="1:8">
      <c r="A6882" s="146">
        <v>6867</v>
      </c>
      <c r="B6882" s="155"/>
      <c r="D6882" s="152"/>
      <c r="E6882" s="141" t="s">
        <v>7782</v>
      </c>
      <c r="F6882" s="143" t="s">
        <v>24728</v>
      </c>
      <c r="G6882" s="140"/>
      <c r="H6882" s="143" t="s">
        <v>24729</v>
      </c>
    </row>
    <row r="6883" spans="1:8">
      <c r="A6883" s="146">
        <v>6868</v>
      </c>
      <c r="B6883" s="155"/>
      <c r="D6883" s="152"/>
      <c r="E6883" s="141" t="s">
        <v>7782</v>
      </c>
      <c r="F6883" s="143" t="s">
        <v>24734</v>
      </c>
      <c r="G6883" s="140"/>
      <c r="H6883" s="143" t="s">
        <v>24735</v>
      </c>
    </row>
    <row r="6884" spans="1:8">
      <c r="A6884" s="146">
        <v>6869</v>
      </c>
      <c r="B6884" s="155"/>
      <c r="D6884" s="152"/>
      <c r="E6884" s="141" t="s">
        <v>7782</v>
      </c>
      <c r="F6884" s="143" t="s">
        <v>24740</v>
      </c>
      <c r="G6884" s="140"/>
      <c r="H6884" s="143" t="s">
        <v>24741</v>
      </c>
    </row>
    <row r="6885" spans="1:8">
      <c r="A6885" s="146">
        <v>6870</v>
      </c>
      <c r="B6885" s="155"/>
      <c r="D6885" s="152"/>
      <c r="E6885" s="141" t="s">
        <v>7782</v>
      </c>
      <c r="F6885" s="143" t="s">
        <v>24742</v>
      </c>
      <c r="G6885" s="140"/>
      <c r="H6885" s="143" t="s">
        <v>8987</v>
      </c>
    </row>
    <row r="6886" spans="1:8">
      <c r="A6886" s="146">
        <v>6871</v>
      </c>
      <c r="B6886" s="155"/>
      <c r="D6886" s="152"/>
      <c r="E6886" s="141" t="s">
        <v>7782</v>
      </c>
      <c r="F6886" s="143" t="s">
        <v>24743</v>
      </c>
      <c r="G6886" s="140"/>
      <c r="H6886" s="143" t="s">
        <v>24744</v>
      </c>
    </row>
    <row r="6887" spans="1:8">
      <c r="A6887" s="146">
        <v>6872</v>
      </c>
      <c r="B6887" s="155"/>
      <c r="D6887" s="152"/>
      <c r="E6887" s="141" t="s">
        <v>7782</v>
      </c>
      <c r="F6887" s="143" t="s">
        <v>24746</v>
      </c>
      <c r="G6887" s="140"/>
      <c r="H6887" s="143" t="s">
        <v>24745</v>
      </c>
    </row>
    <row r="6888" spans="1:8">
      <c r="A6888" s="146">
        <v>6873</v>
      </c>
      <c r="B6888" s="155"/>
      <c r="D6888" s="152"/>
      <c r="E6888" s="141" t="s">
        <v>7782</v>
      </c>
      <c r="F6888" s="143" t="s">
        <v>24758</v>
      </c>
      <c r="G6888" s="140"/>
      <c r="H6888" s="143" t="s">
        <v>24759</v>
      </c>
    </row>
    <row r="6889" spans="1:8">
      <c r="A6889" s="146">
        <v>6874</v>
      </c>
      <c r="B6889" s="155"/>
      <c r="D6889" s="152"/>
      <c r="E6889" s="141" t="s">
        <v>7782</v>
      </c>
      <c r="F6889" s="143" t="s">
        <v>24817</v>
      </c>
      <c r="G6889" s="140"/>
      <c r="H6889" s="143" t="s">
        <v>24818</v>
      </c>
    </row>
    <row r="6890" spans="1:8">
      <c r="A6890" s="146">
        <v>6875</v>
      </c>
      <c r="B6890" s="158"/>
      <c r="D6890" s="154"/>
      <c r="E6890" s="141" t="s">
        <v>82</v>
      </c>
      <c r="F6890" s="143" t="s">
        <v>23953</v>
      </c>
      <c r="G6890" s="143"/>
      <c r="H6890" s="143" t="s">
        <v>23954</v>
      </c>
    </row>
    <row r="6891" spans="1:8" ht="58">
      <c r="A6891" s="146">
        <v>6876</v>
      </c>
      <c r="B6891" s="158"/>
      <c r="D6891" s="154"/>
      <c r="E6891" s="141" t="s">
        <v>82</v>
      </c>
      <c r="F6891" s="143" t="s">
        <v>23252</v>
      </c>
      <c r="G6891" s="143"/>
      <c r="H6891" s="143" t="s">
        <v>23094</v>
      </c>
    </row>
    <row r="6892" spans="1:8" ht="43.5">
      <c r="A6892" s="146">
        <v>6877</v>
      </c>
      <c r="B6892" s="158"/>
      <c r="D6892" s="154"/>
      <c r="E6892" s="141" t="s">
        <v>82</v>
      </c>
      <c r="F6892" s="143" t="s">
        <v>23951</v>
      </c>
      <c r="G6892" s="143"/>
      <c r="H6892" s="143" t="s">
        <v>23952</v>
      </c>
    </row>
    <row r="6893" spans="1:8" ht="58">
      <c r="A6893" s="146">
        <v>6878</v>
      </c>
      <c r="B6893" s="158"/>
      <c r="D6893" s="154"/>
      <c r="E6893" s="141" t="s">
        <v>82</v>
      </c>
      <c r="F6893" s="143" t="s">
        <v>23095</v>
      </c>
      <c r="G6893" s="143"/>
      <c r="H6893" s="143" t="s">
        <v>23096</v>
      </c>
    </row>
    <row r="6894" spans="1:8" ht="58">
      <c r="A6894" s="146">
        <v>6879</v>
      </c>
      <c r="B6894" s="158"/>
      <c r="D6894" s="154"/>
      <c r="E6894" s="141" t="s">
        <v>82</v>
      </c>
      <c r="F6894" s="143" t="s">
        <v>23944</v>
      </c>
      <c r="G6894" s="143"/>
      <c r="H6894" s="143" t="s">
        <v>23945</v>
      </c>
    </row>
    <row r="6895" spans="1:8" ht="58">
      <c r="A6895" s="146">
        <v>6880</v>
      </c>
      <c r="B6895" s="156"/>
      <c r="D6895" s="157"/>
      <c r="E6895" s="141" t="s">
        <v>82</v>
      </c>
      <c r="F6895" s="143" t="s">
        <v>24935</v>
      </c>
      <c r="G6895" s="143"/>
      <c r="H6895" s="143" t="s">
        <v>23107</v>
      </c>
    </row>
    <row r="6896" spans="1:8">
      <c r="A6896" s="146">
        <v>6881</v>
      </c>
      <c r="B6896" s="155"/>
      <c r="D6896" s="152"/>
      <c r="E6896" s="141" t="s">
        <v>82</v>
      </c>
      <c r="F6896" s="143" t="s">
        <v>15789</v>
      </c>
      <c r="G6896" s="140"/>
      <c r="H6896" s="143" t="s">
        <v>15790</v>
      </c>
    </row>
    <row r="6897" spans="1:9" ht="43.5">
      <c r="A6897" s="146">
        <v>6882</v>
      </c>
      <c r="B6897" s="155"/>
      <c r="D6897" s="152"/>
      <c r="E6897" s="141" t="s">
        <v>82</v>
      </c>
      <c r="F6897" s="143" t="s">
        <v>24911</v>
      </c>
      <c r="G6897" s="140"/>
      <c r="H6897" s="143" t="s">
        <v>15877</v>
      </c>
    </row>
    <row r="6898" spans="1:9">
      <c r="A6898" s="146">
        <v>6883</v>
      </c>
      <c r="B6898" s="155"/>
      <c r="D6898" s="152"/>
      <c r="E6898" s="141" t="s">
        <v>82</v>
      </c>
      <c r="F6898" s="143" t="s">
        <v>15898</v>
      </c>
      <c r="G6898" s="140"/>
      <c r="H6898" s="143" t="s">
        <v>15899</v>
      </c>
    </row>
    <row r="6899" spans="1:9">
      <c r="A6899" s="146">
        <v>6884</v>
      </c>
      <c r="B6899" s="155"/>
      <c r="D6899" s="152"/>
      <c r="E6899" s="141" t="s">
        <v>82</v>
      </c>
      <c r="F6899" s="143" t="s">
        <v>15924</v>
      </c>
      <c r="G6899" s="140"/>
      <c r="H6899" s="143" t="s">
        <v>15925</v>
      </c>
    </row>
    <row r="6900" spans="1:9">
      <c r="A6900" s="146">
        <v>6885</v>
      </c>
      <c r="B6900" s="155"/>
      <c r="D6900" s="152"/>
      <c r="E6900" s="141" t="s">
        <v>82</v>
      </c>
      <c r="F6900" s="143" t="s">
        <v>16031</v>
      </c>
      <c r="G6900" s="140"/>
      <c r="H6900" s="143" t="s">
        <v>16032</v>
      </c>
    </row>
    <row r="6901" spans="1:9">
      <c r="A6901" s="146">
        <v>6886</v>
      </c>
      <c r="B6901" s="155"/>
      <c r="D6901" s="152"/>
      <c r="E6901" s="141" t="s">
        <v>82</v>
      </c>
      <c r="F6901" s="143" t="s">
        <v>16043</v>
      </c>
      <c r="G6901" s="140"/>
      <c r="H6901" s="143" t="s">
        <v>16044</v>
      </c>
    </row>
    <row r="6902" spans="1:9">
      <c r="A6902" s="146">
        <v>6887</v>
      </c>
      <c r="B6902" s="155"/>
      <c r="D6902" s="152"/>
      <c r="E6902" s="141" t="s">
        <v>82</v>
      </c>
      <c r="F6902" s="143" t="s">
        <v>16140</v>
      </c>
      <c r="G6902" s="140"/>
      <c r="H6902" s="143" t="s">
        <v>16141</v>
      </c>
    </row>
    <row r="6903" spans="1:9">
      <c r="A6903" s="146">
        <v>6888</v>
      </c>
      <c r="B6903" s="155"/>
      <c r="D6903" s="152"/>
      <c r="E6903" s="141" t="s">
        <v>82</v>
      </c>
      <c r="F6903" s="143" t="s">
        <v>23060</v>
      </c>
      <c r="G6903" s="140"/>
      <c r="H6903" s="143" t="s">
        <v>16492</v>
      </c>
    </row>
    <row r="6904" spans="1:9" ht="58">
      <c r="A6904" s="146">
        <v>6889</v>
      </c>
      <c r="B6904" s="158"/>
      <c r="D6904" s="154"/>
      <c r="E6904" s="141" t="s">
        <v>82</v>
      </c>
      <c r="F6904" s="143" t="s">
        <v>24910</v>
      </c>
      <c r="G6904" s="143"/>
      <c r="H6904" s="143" t="s">
        <v>23061</v>
      </c>
    </row>
    <row r="6905" spans="1:9">
      <c r="A6905" s="146">
        <v>6890</v>
      </c>
      <c r="B6905" s="155"/>
      <c r="D6905" s="152"/>
      <c r="E6905" s="141" t="s">
        <v>82</v>
      </c>
      <c r="F6905" s="143" t="s">
        <v>16497</v>
      </c>
      <c r="G6905" s="140"/>
      <c r="H6905" s="143" t="s">
        <v>16498</v>
      </c>
    </row>
    <row r="6906" spans="1:9">
      <c r="A6906" s="146">
        <v>6891</v>
      </c>
      <c r="B6906" s="155"/>
      <c r="D6906" s="152"/>
      <c r="E6906" s="141" t="s">
        <v>82</v>
      </c>
      <c r="F6906" s="143" t="s">
        <v>16550</v>
      </c>
      <c r="G6906" s="140"/>
      <c r="H6906" s="143" t="s">
        <v>16551</v>
      </c>
    </row>
    <row r="6907" spans="1:9">
      <c r="A6907" s="146">
        <v>6892</v>
      </c>
      <c r="B6907" s="155"/>
      <c r="D6907" s="152"/>
      <c r="E6907" s="141" t="s">
        <v>82</v>
      </c>
      <c r="F6907" s="143" t="s">
        <v>16552</v>
      </c>
      <c r="G6907" s="140"/>
      <c r="H6907" s="143" t="s">
        <v>16553</v>
      </c>
    </row>
    <row r="6908" spans="1:9">
      <c r="A6908" s="146">
        <v>6893</v>
      </c>
      <c r="B6908" s="155"/>
      <c r="D6908" s="152"/>
      <c r="E6908" s="141" t="s">
        <v>82</v>
      </c>
      <c r="F6908" s="143" t="s">
        <v>16725</v>
      </c>
      <c r="G6908" s="140"/>
      <c r="H6908" s="143" t="s">
        <v>16726</v>
      </c>
    </row>
    <row r="6909" spans="1:9">
      <c r="A6909" s="146">
        <v>6894</v>
      </c>
      <c r="B6909" s="155"/>
      <c r="D6909" s="152"/>
      <c r="E6909" s="141" t="s">
        <v>82</v>
      </c>
      <c r="F6909" s="143" t="s">
        <v>16860</v>
      </c>
      <c r="G6909" s="140"/>
      <c r="H6909" s="143" t="s">
        <v>16861</v>
      </c>
    </row>
    <row r="6910" spans="1:9" ht="72.5">
      <c r="A6910" s="146">
        <v>6895</v>
      </c>
      <c r="B6910" s="155"/>
      <c r="D6910" s="152"/>
      <c r="E6910" s="141" t="s">
        <v>82</v>
      </c>
      <c r="F6910" s="143" t="s">
        <v>21670</v>
      </c>
      <c r="G6910" s="140"/>
      <c r="H6910" s="143" t="s">
        <v>16981</v>
      </c>
    </row>
    <row r="6911" spans="1:9">
      <c r="A6911" s="146">
        <v>6896</v>
      </c>
      <c r="B6911" s="155"/>
      <c r="D6911" s="152"/>
      <c r="E6911" s="141" t="s">
        <v>82</v>
      </c>
      <c r="F6911" s="143" t="s">
        <v>16982</v>
      </c>
      <c r="G6911" s="140"/>
      <c r="H6911" s="143" t="s">
        <v>16983</v>
      </c>
      <c r="I6911" s="159" t="s">
        <v>23108</v>
      </c>
    </row>
    <row r="6912" spans="1:9">
      <c r="A6912" s="146">
        <v>6897</v>
      </c>
      <c r="B6912" s="155"/>
      <c r="D6912" s="152"/>
      <c r="E6912" s="141" t="s">
        <v>82</v>
      </c>
      <c r="F6912" s="143" t="s">
        <v>17141</v>
      </c>
      <c r="G6912" s="140"/>
      <c r="H6912" s="143" t="s">
        <v>17142</v>
      </c>
    </row>
    <row r="6913" spans="1:8">
      <c r="A6913" s="146">
        <v>6898</v>
      </c>
      <c r="B6913" s="155"/>
      <c r="D6913" s="152"/>
      <c r="E6913" s="141" t="s">
        <v>82</v>
      </c>
      <c r="F6913" s="143" t="s">
        <v>17198</v>
      </c>
      <c r="G6913" s="140"/>
      <c r="H6913" s="143" t="s">
        <v>17199</v>
      </c>
    </row>
    <row r="6914" spans="1:8">
      <c r="A6914" s="146">
        <v>6899</v>
      </c>
      <c r="B6914" s="155"/>
      <c r="D6914" s="152"/>
      <c r="E6914" s="141" t="s">
        <v>82</v>
      </c>
      <c r="F6914" s="143" t="s">
        <v>17346</v>
      </c>
      <c r="G6914" s="140"/>
      <c r="H6914" s="143" t="s">
        <v>17347</v>
      </c>
    </row>
    <row r="6915" spans="1:8">
      <c r="A6915" s="146">
        <v>6900</v>
      </c>
      <c r="B6915" s="155"/>
      <c r="D6915" s="152"/>
      <c r="E6915" s="141" t="s">
        <v>82</v>
      </c>
      <c r="F6915" s="143" t="s">
        <v>17845</v>
      </c>
      <c r="G6915" s="140"/>
      <c r="H6915" s="143" t="s">
        <v>17846</v>
      </c>
    </row>
    <row r="6916" spans="1:8">
      <c r="A6916" s="146">
        <v>6901</v>
      </c>
      <c r="B6916" s="155"/>
      <c r="D6916" s="152"/>
      <c r="E6916" s="141" t="s">
        <v>82</v>
      </c>
      <c r="F6916" s="143" t="s">
        <v>17989</v>
      </c>
      <c r="G6916" s="140"/>
      <c r="H6916" s="143" t="s">
        <v>17988</v>
      </c>
    </row>
    <row r="6917" spans="1:8">
      <c r="A6917" s="146">
        <v>6902</v>
      </c>
      <c r="B6917" s="155"/>
      <c r="D6917" s="152"/>
      <c r="E6917" s="141" t="s">
        <v>82</v>
      </c>
      <c r="F6917" s="143" t="s">
        <v>18189</v>
      </c>
      <c r="G6917" s="140"/>
      <c r="H6917" s="143" t="s">
        <v>18190</v>
      </c>
    </row>
    <row r="6918" spans="1:8">
      <c r="A6918" s="146">
        <v>6903</v>
      </c>
      <c r="B6918" s="155"/>
      <c r="D6918" s="152"/>
      <c r="E6918" s="141" t="s">
        <v>82</v>
      </c>
      <c r="F6918" s="143" t="s">
        <v>18277</v>
      </c>
      <c r="G6918" s="140"/>
      <c r="H6918" s="143" t="s">
        <v>8099</v>
      </c>
    </row>
    <row r="6919" spans="1:8">
      <c r="A6919" s="146">
        <v>6904</v>
      </c>
      <c r="B6919" s="155"/>
      <c r="D6919" s="152"/>
      <c r="E6919" s="141" t="s">
        <v>82</v>
      </c>
      <c r="F6919" s="143" t="s">
        <v>18303</v>
      </c>
      <c r="G6919" s="140"/>
      <c r="H6919" s="143" t="s">
        <v>18304</v>
      </c>
    </row>
    <row r="6920" spans="1:8">
      <c r="A6920" s="146">
        <v>6905</v>
      </c>
      <c r="B6920" s="155"/>
      <c r="D6920" s="152"/>
      <c r="E6920" s="141" t="s">
        <v>82</v>
      </c>
      <c r="F6920" s="143" t="s">
        <v>18487</v>
      </c>
      <c r="G6920" s="140"/>
      <c r="H6920" s="143" t="s">
        <v>18487</v>
      </c>
    </row>
    <row r="6921" spans="1:8">
      <c r="A6921" s="146">
        <v>6906</v>
      </c>
      <c r="B6921" s="155"/>
      <c r="D6921" s="152"/>
      <c r="E6921" s="141" t="s">
        <v>82</v>
      </c>
      <c r="F6921" s="143" t="s">
        <v>18524</v>
      </c>
      <c r="G6921" s="140"/>
      <c r="H6921" s="143" t="s">
        <v>18525</v>
      </c>
    </row>
    <row r="6922" spans="1:8">
      <c r="A6922" s="146">
        <v>6907</v>
      </c>
      <c r="B6922" s="155"/>
      <c r="D6922" s="152"/>
      <c r="E6922" s="141" t="s">
        <v>82</v>
      </c>
      <c r="F6922" s="143" t="s">
        <v>18528</v>
      </c>
      <c r="G6922" s="140"/>
      <c r="H6922" s="143" t="s">
        <v>18529</v>
      </c>
    </row>
    <row r="6923" spans="1:8">
      <c r="A6923" s="146">
        <v>6908</v>
      </c>
      <c r="B6923" s="155"/>
      <c r="D6923" s="152"/>
      <c r="E6923" s="141" t="s">
        <v>82</v>
      </c>
      <c r="F6923" s="143" t="s">
        <v>18559</v>
      </c>
      <c r="G6923" s="140"/>
      <c r="H6923" s="143" t="s">
        <v>18560</v>
      </c>
    </row>
    <row r="6924" spans="1:8">
      <c r="A6924" s="146">
        <v>6909</v>
      </c>
      <c r="B6924" s="155"/>
      <c r="D6924" s="152" t="s">
        <v>551</v>
      </c>
      <c r="E6924" s="141" t="s">
        <v>82</v>
      </c>
      <c r="F6924" s="143" t="s">
        <v>18695</v>
      </c>
      <c r="G6924" s="140"/>
      <c r="H6924" s="143" t="s">
        <v>18696</v>
      </c>
    </row>
    <row r="6925" spans="1:8">
      <c r="A6925" s="146">
        <v>6910</v>
      </c>
      <c r="B6925" s="155"/>
      <c r="D6925" s="152" t="s">
        <v>551</v>
      </c>
      <c r="E6925" s="141" t="s">
        <v>82</v>
      </c>
      <c r="F6925" s="143" t="s">
        <v>18699</v>
      </c>
      <c r="G6925" s="140"/>
      <c r="H6925" s="143" t="s">
        <v>18700</v>
      </c>
    </row>
    <row r="6926" spans="1:8">
      <c r="A6926" s="146">
        <v>6911</v>
      </c>
      <c r="B6926" s="155"/>
      <c r="D6926" s="152"/>
      <c r="E6926" s="141" t="s">
        <v>82</v>
      </c>
      <c r="F6926" s="143" t="s">
        <v>18722</v>
      </c>
      <c r="G6926" s="140"/>
      <c r="H6926" s="143" t="s">
        <v>18723</v>
      </c>
    </row>
    <row r="6927" spans="1:8">
      <c r="A6927" s="146">
        <v>6912</v>
      </c>
      <c r="B6927" s="155"/>
      <c r="D6927" s="152" t="s">
        <v>551</v>
      </c>
      <c r="E6927" s="141" t="s">
        <v>82</v>
      </c>
      <c r="F6927" s="143" t="s">
        <v>18724</v>
      </c>
      <c r="G6927" s="140"/>
      <c r="H6927" s="143" t="s">
        <v>18725</v>
      </c>
    </row>
    <row r="6928" spans="1:8">
      <c r="A6928" s="146">
        <v>6913</v>
      </c>
      <c r="B6928" s="155"/>
      <c r="D6928" s="152"/>
      <c r="E6928" s="141" t="s">
        <v>82</v>
      </c>
      <c r="F6928" s="143" t="s">
        <v>19001</v>
      </c>
      <c r="G6928" s="140"/>
      <c r="H6928" s="143" t="s">
        <v>19002</v>
      </c>
    </row>
    <row r="6929" spans="1:8" ht="72.5">
      <c r="A6929" s="146">
        <v>6914</v>
      </c>
      <c r="B6929" s="155"/>
      <c r="D6929" s="152"/>
      <c r="E6929" s="141" t="s">
        <v>82</v>
      </c>
      <c r="F6929" s="143" t="s">
        <v>23943</v>
      </c>
      <c r="G6929" s="140"/>
      <c r="H6929" s="143" t="s">
        <v>19123</v>
      </c>
    </row>
    <row r="6930" spans="1:8">
      <c r="A6930" s="146">
        <v>6915</v>
      </c>
      <c r="B6930" s="155"/>
      <c r="D6930" s="152"/>
      <c r="E6930" s="141" t="s">
        <v>82</v>
      </c>
      <c r="F6930" s="143" t="s">
        <v>19680</v>
      </c>
      <c r="G6930" s="140"/>
      <c r="H6930" s="143" t="s">
        <v>19681</v>
      </c>
    </row>
    <row r="6931" spans="1:8">
      <c r="A6931" s="146">
        <v>6916</v>
      </c>
      <c r="B6931" s="155"/>
      <c r="D6931" s="152"/>
      <c r="E6931" s="141" t="s">
        <v>82</v>
      </c>
      <c r="F6931" s="143" t="s">
        <v>19747</v>
      </c>
      <c r="G6931" s="140"/>
      <c r="H6931" s="143" t="s">
        <v>18723</v>
      </c>
    </row>
    <row r="6932" spans="1:8">
      <c r="A6932" s="146">
        <v>6917</v>
      </c>
      <c r="B6932" s="155"/>
      <c r="D6932" s="152"/>
      <c r="E6932" s="141" t="s">
        <v>82</v>
      </c>
      <c r="F6932" s="143" t="s">
        <v>19748</v>
      </c>
      <c r="G6932" s="140"/>
      <c r="H6932" s="143" t="s">
        <v>19749</v>
      </c>
    </row>
    <row r="6933" spans="1:8" ht="43.5">
      <c r="A6933" s="146">
        <v>6918</v>
      </c>
      <c r="B6933" s="155"/>
      <c r="D6933" s="152" t="s">
        <v>551</v>
      </c>
      <c r="E6933" s="141" t="s">
        <v>82</v>
      </c>
      <c r="F6933" s="143" t="s">
        <v>24158</v>
      </c>
      <c r="G6933" s="140"/>
      <c r="H6933" s="143" t="s">
        <v>19752</v>
      </c>
    </row>
    <row r="6934" spans="1:8" ht="43.5">
      <c r="A6934" s="146">
        <v>6919</v>
      </c>
      <c r="B6934" s="158"/>
      <c r="D6934" s="154" t="s">
        <v>551</v>
      </c>
      <c r="E6934" s="141" t="s">
        <v>82</v>
      </c>
      <c r="F6934" s="143" t="s">
        <v>23942</v>
      </c>
      <c r="G6934" s="143"/>
      <c r="H6934" s="143" t="s">
        <v>23941</v>
      </c>
    </row>
    <row r="6935" spans="1:8">
      <c r="A6935" s="146">
        <v>6920</v>
      </c>
      <c r="B6935" s="155"/>
      <c r="D6935" s="152"/>
      <c r="E6935" s="141" t="s">
        <v>82</v>
      </c>
      <c r="F6935" s="143" t="s">
        <v>20241</v>
      </c>
      <c r="G6935" s="140"/>
      <c r="H6935" s="143" t="s">
        <v>20242</v>
      </c>
    </row>
    <row r="6936" spans="1:8">
      <c r="A6936" s="146">
        <v>6921</v>
      </c>
      <c r="B6936" s="155"/>
      <c r="D6936" s="152"/>
      <c r="E6936" s="141" t="s">
        <v>82</v>
      </c>
      <c r="F6936" s="143" t="s">
        <v>20305</v>
      </c>
      <c r="G6936" s="140"/>
      <c r="H6936" s="143" t="s">
        <v>20306</v>
      </c>
    </row>
    <row r="6937" spans="1:8">
      <c r="A6937" s="146">
        <v>6922</v>
      </c>
      <c r="B6937" s="155"/>
      <c r="D6937" s="152"/>
      <c r="E6937" s="141" t="s">
        <v>82</v>
      </c>
      <c r="F6937" s="143" t="s">
        <v>21363</v>
      </c>
      <c r="G6937" s="140"/>
      <c r="H6937" s="143" t="s">
        <v>21364</v>
      </c>
    </row>
    <row r="6938" spans="1:8">
      <c r="A6938" s="146">
        <v>6923</v>
      </c>
      <c r="B6938" s="155"/>
      <c r="D6938" s="152"/>
      <c r="E6938" s="141" t="s">
        <v>82</v>
      </c>
      <c r="F6938" s="143" t="s">
        <v>21889</v>
      </c>
      <c r="G6938" s="140"/>
      <c r="H6938" s="143" t="s">
        <v>21890</v>
      </c>
    </row>
    <row r="6939" spans="1:8">
      <c r="A6939" s="146">
        <v>6924</v>
      </c>
      <c r="B6939" s="155"/>
      <c r="D6939" s="152"/>
      <c r="E6939" s="141" t="s">
        <v>82</v>
      </c>
      <c r="F6939" s="143" t="s">
        <v>21891</v>
      </c>
      <c r="G6939" s="140"/>
      <c r="H6939" s="143" t="s">
        <v>21892</v>
      </c>
    </row>
    <row r="6940" spans="1:8">
      <c r="A6940" s="146">
        <v>6925</v>
      </c>
      <c r="B6940" s="155"/>
      <c r="D6940" s="152"/>
      <c r="E6940" s="141" t="s">
        <v>82</v>
      </c>
      <c r="F6940" s="143" t="s">
        <v>21895</v>
      </c>
      <c r="G6940" s="140"/>
      <c r="H6940" s="143" t="s">
        <v>21896</v>
      </c>
    </row>
    <row r="6941" spans="1:8">
      <c r="A6941" s="146">
        <v>6926</v>
      </c>
      <c r="B6941" s="155"/>
      <c r="D6941" s="152"/>
      <c r="E6941" s="141" t="s">
        <v>82</v>
      </c>
      <c r="F6941" s="143" t="s">
        <v>21897</v>
      </c>
      <c r="G6941" s="140"/>
      <c r="H6941" s="143" t="s">
        <v>21898</v>
      </c>
    </row>
    <row r="6942" spans="1:8">
      <c r="A6942" s="146">
        <v>6927</v>
      </c>
      <c r="B6942" s="155"/>
      <c r="D6942" s="152"/>
      <c r="E6942" s="141" t="s">
        <v>82</v>
      </c>
      <c r="F6942" s="143" t="s">
        <v>21910</v>
      </c>
      <c r="G6942" s="140"/>
      <c r="H6942" s="143" t="s">
        <v>21911</v>
      </c>
    </row>
    <row r="6943" spans="1:8">
      <c r="A6943" s="146">
        <v>6928</v>
      </c>
      <c r="B6943" s="155"/>
      <c r="D6943" s="152"/>
      <c r="E6943" s="141" t="s">
        <v>82</v>
      </c>
      <c r="F6943" s="143" t="s">
        <v>22353</v>
      </c>
      <c r="G6943" s="140"/>
      <c r="H6943" s="143" t="s">
        <v>22354</v>
      </c>
    </row>
    <row r="6944" spans="1:8">
      <c r="A6944" s="146">
        <v>6929</v>
      </c>
      <c r="B6944" s="155"/>
      <c r="D6944" s="152"/>
      <c r="E6944" s="141" t="s">
        <v>82</v>
      </c>
      <c r="F6944" s="143" t="s">
        <v>20125</v>
      </c>
      <c r="G6944" s="140"/>
      <c r="H6944" s="143" t="s">
        <v>20126</v>
      </c>
    </row>
    <row r="6945" spans="1:13" ht="43.5">
      <c r="A6945" s="146">
        <v>6930</v>
      </c>
      <c r="B6945" s="155"/>
      <c r="D6945" s="152"/>
      <c r="E6945" s="141" t="s">
        <v>82</v>
      </c>
      <c r="F6945" s="143" t="s">
        <v>23046</v>
      </c>
      <c r="G6945" s="140"/>
      <c r="H6945" s="143" t="s">
        <v>23043</v>
      </c>
    </row>
    <row r="6946" spans="1:13">
      <c r="A6946" s="146">
        <v>6931</v>
      </c>
      <c r="B6946" s="155"/>
      <c r="D6946" s="152"/>
      <c r="E6946" s="141" t="s">
        <v>82</v>
      </c>
      <c r="F6946" s="143" t="s">
        <v>23893</v>
      </c>
      <c r="G6946" s="140"/>
      <c r="H6946" s="143" t="s">
        <v>23596</v>
      </c>
    </row>
    <row r="6947" spans="1:13" ht="101.5">
      <c r="A6947" s="146">
        <v>6932</v>
      </c>
      <c r="B6947" s="155"/>
      <c r="D6947" s="152"/>
      <c r="E6947" s="141" t="s">
        <v>82</v>
      </c>
      <c r="F6947" s="143" t="s">
        <v>23984</v>
      </c>
      <c r="G6947" s="140"/>
      <c r="H6947" s="143" t="s">
        <v>23683</v>
      </c>
    </row>
    <row r="6948" spans="1:13">
      <c r="A6948" s="146">
        <v>6933</v>
      </c>
      <c r="B6948" s="158"/>
      <c r="D6948" s="154"/>
      <c r="E6948" s="141" t="s">
        <v>82</v>
      </c>
      <c r="F6948" s="143" t="s">
        <v>24221</v>
      </c>
      <c r="G6948" s="143"/>
      <c r="H6948" s="143" t="s">
        <v>24222</v>
      </c>
    </row>
    <row r="6949" spans="1:13" ht="43.5">
      <c r="A6949" s="146">
        <v>6934</v>
      </c>
      <c r="B6949" s="155"/>
      <c r="D6949" s="152"/>
      <c r="E6949" s="141" t="s">
        <v>82</v>
      </c>
      <c r="F6949" s="143" t="s">
        <v>24420</v>
      </c>
      <c r="G6949" s="140"/>
      <c r="H6949" s="143" t="s">
        <v>24421</v>
      </c>
    </row>
    <row r="6950" spans="1:13">
      <c r="A6950" s="146">
        <v>6935</v>
      </c>
      <c r="B6950" s="155"/>
      <c r="D6950" s="152"/>
      <c r="E6950" s="141" t="s">
        <v>82</v>
      </c>
      <c r="F6950" s="143" t="s">
        <v>24916</v>
      </c>
      <c r="G6950" s="140"/>
      <c r="H6950" s="143" t="s">
        <v>24913</v>
      </c>
    </row>
    <row r="6951" spans="1:13">
      <c r="A6951" s="146">
        <v>6936</v>
      </c>
      <c r="B6951" s="155"/>
      <c r="D6951" s="152"/>
      <c r="E6951" s="141" t="s">
        <v>82</v>
      </c>
      <c r="F6951" s="143" t="s">
        <v>24918</v>
      </c>
      <c r="G6951" s="140"/>
      <c r="H6951" s="143" t="s">
        <v>24919</v>
      </c>
    </row>
    <row r="6952" spans="1:13" ht="43.5">
      <c r="A6952" s="146">
        <v>6937</v>
      </c>
      <c r="B6952" s="155"/>
      <c r="D6952" s="152"/>
      <c r="E6952" s="141" t="s">
        <v>82</v>
      </c>
      <c r="F6952" s="143" t="s">
        <v>24985</v>
      </c>
      <c r="G6952" s="140"/>
      <c r="H6952" s="143" t="s">
        <v>24920</v>
      </c>
    </row>
    <row r="6953" spans="1:13" ht="29">
      <c r="A6953" s="146">
        <v>6938</v>
      </c>
      <c r="B6953" s="158"/>
      <c r="D6953" s="154"/>
      <c r="E6953" s="141" t="s">
        <v>82</v>
      </c>
      <c r="F6953" s="148" t="s">
        <v>25575</v>
      </c>
      <c r="G6953" s="140"/>
      <c r="H6953" s="148"/>
      <c r="M6953" s="169"/>
    </row>
    <row r="6954" spans="1:13" ht="58">
      <c r="A6954" s="146">
        <v>6939</v>
      </c>
      <c r="B6954" s="155"/>
      <c r="D6954" s="152"/>
      <c r="E6954" s="141" t="s">
        <v>16569</v>
      </c>
      <c r="F6954" s="143" t="s">
        <v>21671</v>
      </c>
      <c r="G6954" s="140"/>
      <c r="H6954" s="143" t="s">
        <v>7556</v>
      </c>
    </row>
    <row r="6955" spans="1:13">
      <c r="A6955" s="146">
        <v>6940</v>
      </c>
      <c r="B6955" s="158"/>
      <c r="D6955" s="154"/>
      <c r="E6955" s="141" t="s">
        <v>16569</v>
      </c>
      <c r="F6955" s="143" t="s">
        <v>23780</v>
      </c>
      <c r="G6955" s="143"/>
      <c r="H6955" s="143" t="s">
        <v>23781</v>
      </c>
    </row>
    <row r="6956" spans="1:13" ht="58">
      <c r="A6956" s="146">
        <v>6941</v>
      </c>
      <c r="B6956" s="155"/>
      <c r="D6956" s="152"/>
      <c r="E6956" s="141" t="s">
        <v>16569</v>
      </c>
      <c r="F6956" s="143" t="s">
        <v>21672</v>
      </c>
      <c r="G6956" s="140"/>
      <c r="H6956" s="143" t="s">
        <v>7559</v>
      </c>
    </row>
    <row r="6957" spans="1:13" ht="58">
      <c r="A6957" s="146">
        <v>6942</v>
      </c>
      <c r="B6957" s="155"/>
      <c r="D6957" s="152"/>
      <c r="E6957" s="141" t="s">
        <v>16569</v>
      </c>
      <c r="F6957" s="143" t="s">
        <v>21673</v>
      </c>
      <c r="G6957" s="140"/>
      <c r="H6957" s="143" t="s">
        <v>7605</v>
      </c>
    </row>
    <row r="6958" spans="1:13" ht="58">
      <c r="A6958" s="146">
        <v>6943</v>
      </c>
      <c r="B6958" s="155"/>
      <c r="D6958" s="152"/>
      <c r="E6958" s="141" t="s">
        <v>16569</v>
      </c>
      <c r="F6958" s="143" t="s">
        <v>21674</v>
      </c>
      <c r="G6958" s="140"/>
      <c r="H6958" s="143" t="s">
        <v>7608</v>
      </c>
    </row>
    <row r="6959" spans="1:13">
      <c r="A6959" s="146">
        <v>6944</v>
      </c>
      <c r="B6959" s="155"/>
      <c r="D6959" s="152"/>
      <c r="E6959" s="141" t="s">
        <v>16569</v>
      </c>
      <c r="F6959" s="143" t="s">
        <v>7606</v>
      </c>
      <c r="G6959" s="140"/>
      <c r="H6959" s="143" t="s">
        <v>7607</v>
      </c>
    </row>
    <row r="6960" spans="1:13" ht="58">
      <c r="A6960" s="146">
        <v>6945</v>
      </c>
      <c r="B6960" s="155"/>
      <c r="D6960" s="152"/>
      <c r="E6960" s="141" t="s">
        <v>16569</v>
      </c>
      <c r="F6960" s="143" t="s">
        <v>21675</v>
      </c>
      <c r="G6960" s="140"/>
      <c r="H6960" s="143" t="s">
        <v>7609</v>
      </c>
    </row>
    <row r="6961" spans="1:8">
      <c r="A6961" s="146">
        <v>6946</v>
      </c>
      <c r="B6961" s="155"/>
      <c r="D6961" s="152"/>
      <c r="E6961" s="141" t="s">
        <v>16569</v>
      </c>
      <c r="F6961" s="143" t="s">
        <v>7610</v>
      </c>
      <c r="G6961" s="140"/>
      <c r="H6961" s="143" t="s">
        <v>7611</v>
      </c>
    </row>
    <row r="6962" spans="1:8">
      <c r="A6962" s="146">
        <v>6947</v>
      </c>
      <c r="B6962" s="155"/>
      <c r="D6962" s="152"/>
      <c r="E6962" s="141" t="s">
        <v>16569</v>
      </c>
      <c r="F6962" s="143" t="s">
        <v>7613</v>
      </c>
      <c r="G6962" s="140"/>
      <c r="H6962" s="143" t="s">
        <v>7614</v>
      </c>
    </row>
    <row r="6963" spans="1:8" ht="43.5">
      <c r="A6963" s="146">
        <v>6948</v>
      </c>
      <c r="B6963" s="155"/>
      <c r="D6963" s="152"/>
      <c r="E6963" s="141" t="s">
        <v>16569</v>
      </c>
      <c r="F6963" s="143" t="s">
        <v>25863</v>
      </c>
      <c r="G6963" s="140"/>
      <c r="H6963" s="143" t="s">
        <v>7617</v>
      </c>
    </row>
    <row r="6964" spans="1:8">
      <c r="A6964" s="146">
        <v>6949</v>
      </c>
      <c r="B6964" s="155"/>
      <c r="D6964" s="152"/>
      <c r="E6964" s="141" t="s">
        <v>16569</v>
      </c>
      <c r="F6964" s="143" t="s">
        <v>7618</v>
      </c>
      <c r="G6964" s="140"/>
      <c r="H6964" s="143" t="s">
        <v>7619</v>
      </c>
    </row>
    <row r="6965" spans="1:8">
      <c r="A6965" s="146">
        <v>6950</v>
      </c>
      <c r="B6965" s="155"/>
      <c r="D6965" s="152"/>
      <c r="E6965" s="141" t="s">
        <v>16569</v>
      </c>
      <c r="F6965" s="143" t="s">
        <v>7620</v>
      </c>
      <c r="G6965" s="140"/>
      <c r="H6965" s="143" t="s">
        <v>7621</v>
      </c>
    </row>
    <row r="6966" spans="1:8">
      <c r="A6966" s="146">
        <v>6951</v>
      </c>
      <c r="B6966" s="155"/>
      <c r="D6966" s="152"/>
      <c r="E6966" s="141" t="s">
        <v>16569</v>
      </c>
      <c r="F6966" s="143" t="s">
        <v>7622</v>
      </c>
      <c r="G6966" s="140"/>
      <c r="H6966" s="143" t="s">
        <v>7623</v>
      </c>
    </row>
    <row r="6967" spans="1:8">
      <c r="A6967" s="146">
        <v>6952</v>
      </c>
      <c r="B6967" s="155"/>
      <c r="D6967" s="152"/>
      <c r="E6967" s="141" t="s">
        <v>16569</v>
      </c>
      <c r="F6967" s="143" t="s">
        <v>7624</v>
      </c>
      <c r="G6967" s="140"/>
      <c r="H6967" s="143" t="s">
        <v>7625</v>
      </c>
    </row>
    <row r="6968" spans="1:8">
      <c r="A6968" s="146">
        <v>6953</v>
      </c>
      <c r="B6968" s="155"/>
      <c r="D6968" s="152"/>
      <c r="E6968" s="141" t="s">
        <v>16569</v>
      </c>
      <c r="F6968" s="143" t="s">
        <v>7626</v>
      </c>
      <c r="G6968" s="140"/>
      <c r="H6968" s="143" t="s">
        <v>7627</v>
      </c>
    </row>
    <row r="6969" spans="1:8">
      <c r="A6969" s="146">
        <v>6954</v>
      </c>
      <c r="B6969" s="155"/>
      <c r="D6969" s="152"/>
      <c r="E6969" s="141" t="s">
        <v>16569</v>
      </c>
      <c r="F6969" s="143" t="s">
        <v>7628</v>
      </c>
      <c r="G6969" s="140"/>
      <c r="H6969" s="143" t="s">
        <v>7629</v>
      </c>
    </row>
    <row r="6970" spans="1:8">
      <c r="A6970" s="146">
        <v>6955</v>
      </c>
      <c r="B6970" s="155"/>
      <c r="D6970" s="152"/>
      <c r="E6970" s="141" t="s">
        <v>16569</v>
      </c>
      <c r="F6970" s="143" t="s">
        <v>7630</v>
      </c>
      <c r="G6970" s="140"/>
      <c r="H6970" s="143" t="s">
        <v>7631</v>
      </c>
    </row>
    <row r="6971" spans="1:8" ht="58">
      <c r="A6971" s="146">
        <v>6956</v>
      </c>
      <c r="B6971" s="155"/>
      <c r="D6971" s="152"/>
      <c r="E6971" s="141" t="s">
        <v>16569</v>
      </c>
      <c r="F6971" s="143" t="s">
        <v>21676</v>
      </c>
      <c r="G6971" s="140"/>
      <c r="H6971" s="143" t="s">
        <v>7632</v>
      </c>
    </row>
    <row r="6972" spans="1:8">
      <c r="A6972" s="146">
        <v>6957</v>
      </c>
      <c r="B6972" s="155"/>
      <c r="D6972" s="152"/>
      <c r="E6972" s="141" t="s">
        <v>16569</v>
      </c>
      <c r="F6972" s="143" t="s">
        <v>15218</v>
      </c>
      <c r="G6972" s="140"/>
      <c r="H6972" s="143" t="s">
        <v>15219</v>
      </c>
    </row>
    <row r="6973" spans="1:8">
      <c r="A6973" s="146">
        <v>6958</v>
      </c>
      <c r="B6973" s="155"/>
      <c r="D6973" s="152"/>
      <c r="E6973" s="141" t="s">
        <v>16569</v>
      </c>
      <c r="F6973" s="143" t="s">
        <v>15641</v>
      </c>
      <c r="G6973" s="140"/>
      <c r="H6973" s="143" t="s">
        <v>15642</v>
      </c>
    </row>
    <row r="6974" spans="1:8">
      <c r="A6974" s="146">
        <v>6959</v>
      </c>
      <c r="B6974" s="155"/>
      <c r="D6974" s="152"/>
      <c r="E6974" s="141" t="s">
        <v>16569</v>
      </c>
      <c r="F6974" s="143" t="s">
        <v>16749</v>
      </c>
      <c r="G6974" s="140"/>
      <c r="H6974" s="143" t="s">
        <v>16748</v>
      </c>
    </row>
    <row r="6975" spans="1:8">
      <c r="A6975" s="146">
        <v>6960</v>
      </c>
      <c r="B6975" s="155"/>
      <c r="D6975" s="152"/>
      <c r="E6975" s="141" t="s">
        <v>16569</v>
      </c>
      <c r="F6975" s="143" t="s">
        <v>19011</v>
      </c>
      <c r="G6975" s="140"/>
      <c r="H6975" s="143" t="s">
        <v>19012</v>
      </c>
    </row>
    <row r="6976" spans="1:8">
      <c r="A6976" s="146">
        <v>6961</v>
      </c>
      <c r="B6976" s="155"/>
      <c r="D6976" s="152"/>
      <c r="E6976" s="141" t="s">
        <v>16569</v>
      </c>
      <c r="F6976" s="143" t="s">
        <v>19784</v>
      </c>
      <c r="G6976" s="140"/>
      <c r="H6976" s="143" t="s">
        <v>19785</v>
      </c>
    </row>
    <row r="6977" spans="1:8">
      <c r="A6977" s="146">
        <v>6962</v>
      </c>
      <c r="B6977" s="155"/>
      <c r="D6977" s="152"/>
      <c r="E6977" s="141" t="s">
        <v>16569</v>
      </c>
      <c r="F6977" s="143" t="s">
        <v>19790</v>
      </c>
      <c r="G6977" s="140"/>
      <c r="H6977" s="143" t="s">
        <v>19791</v>
      </c>
    </row>
    <row r="6978" spans="1:8">
      <c r="A6978" s="146">
        <v>6963</v>
      </c>
      <c r="B6978" s="155"/>
      <c r="D6978" s="152"/>
      <c r="E6978" s="141" t="s">
        <v>16569</v>
      </c>
      <c r="F6978" s="143" t="s">
        <v>19792</v>
      </c>
      <c r="G6978" s="140"/>
      <c r="H6978" s="143" t="s">
        <v>19793</v>
      </c>
    </row>
    <row r="6979" spans="1:8">
      <c r="A6979" s="146">
        <v>6964</v>
      </c>
      <c r="B6979" s="155"/>
      <c r="D6979" s="152"/>
      <c r="E6979" s="141" t="s">
        <v>16569</v>
      </c>
      <c r="F6979" s="143" t="s">
        <v>19794</v>
      </c>
      <c r="G6979" s="140"/>
      <c r="H6979" s="143" t="s">
        <v>19795</v>
      </c>
    </row>
    <row r="6980" spans="1:8">
      <c r="A6980" s="146">
        <v>6965</v>
      </c>
      <c r="B6980" s="155"/>
      <c r="D6980" s="152"/>
      <c r="E6980" s="141" t="s">
        <v>16569</v>
      </c>
      <c r="F6980" s="143" t="s">
        <v>19796</v>
      </c>
      <c r="G6980" s="140"/>
      <c r="H6980" s="143" t="s">
        <v>19797</v>
      </c>
    </row>
    <row r="6981" spans="1:8">
      <c r="A6981" s="146">
        <v>6966</v>
      </c>
      <c r="B6981" s="155"/>
      <c r="D6981" s="152" t="s">
        <v>19804</v>
      </c>
      <c r="E6981" s="141" t="s">
        <v>16569</v>
      </c>
      <c r="F6981" s="143" t="s">
        <v>19803</v>
      </c>
      <c r="G6981" s="140"/>
      <c r="H6981" s="143" t="s">
        <v>19805</v>
      </c>
    </row>
    <row r="6982" spans="1:8">
      <c r="A6982" s="146">
        <v>6967</v>
      </c>
      <c r="B6982" s="155"/>
      <c r="D6982" s="152"/>
      <c r="E6982" s="141" t="s">
        <v>16561</v>
      </c>
      <c r="F6982" s="143" t="s">
        <v>10471</v>
      </c>
      <c r="G6982" s="140"/>
      <c r="H6982" s="143" t="s">
        <v>13761</v>
      </c>
    </row>
    <row r="6983" spans="1:8" ht="58">
      <c r="A6983" s="146">
        <v>6968</v>
      </c>
      <c r="B6983" s="155"/>
      <c r="D6983" s="152"/>
      <c r="E6983" s="141" t="s">
        <v>16561</v>
      </c>
      <c r="F6983" s="143" t="s">
        <v>21677</v>
      </c>
      <c r="G6983" s="140"/>
      <c r="H6983" s="143" t="s">
        <v>7603</v>
      </c>
    </row>
    <row r="6984" spans="1:8">
      <c r="A6984" s="146">
        <v>6969</v>
      </c>
      <c r="B6984" s="155"/>
      <c r="D6984" s="152"/>
      <c r="E6984" s="141" t="s">
        <v>16561</v>
      </c>
      <c r="F6984" s="143" t="s">
        <v>2321</v>
      </c>
      <c r="G6984" s="140"/>
      <c r="H6984" s="143" t="s">
        <v>2322</v>
      </c>
    </row>
    <row r="6985" spans="1:8" ht="58">
      <c r="A6985" s="146">
        <v>6970</v>
      </c>
      <c r="B6985" s="155"/>
      <c r="D6985" s="152"/>
      <c r="E6985" s="141" t="s">
        <v>16561</v>
      </c>
      <c r="F6985" s="143" t="s">
        <v>21678</v>
      </c>
      <c r="G6985" s="140"/>
      <c r="H6985" s="143" t="s">
        <v>7872</v>
      </c>
    </row>
    <row r="6986" spans="1:8">
      <c r="A6986" s="146">
        <v>6971</v>
      </c>
      <c r="B6986" s="155"/>
      <c r="D6986" s="152"/>
      <c r="E6986" s="141" t="s">
        <v>16561</v>
      </c>
      <c r="F6986" s="143" t="s">
        <v>7736</v>
      </c>
      <c r="G6986" s="140"/>
      <c r="H6986" s="143" t="s">
        <v>7737</v>
      </c>
    </row>
    <row r="6987" spans="1:8">
      <c r="A6987" s="146">
        <v>6972</v>
      </c>
      <c r="B6987" s="155"/>
      <c r="D6987" s="152"/>
      <c r="E6987" s="141" t="s">
        <v>16561</v>
      </c>
      <c r="F6987" s="143" t="s">
        <v>7739</v>
      </c>
      <c r="G6987" s="140"/>
      <c r="H6987" s="143" t="s">
        <v>7740</v>
      </c>
    </row>
    <row r="6988" spans="1:8">
      <c r="A6988" s="146">
        <v>6973</v>
      </c>
      <c r="B6988" s="155"/>
      <c r="D6988" s="152"/>
      <c r="E6988" s="141" t="s">
        <v>16561</v>
      </c>
      <c r="F6988" s="143" t="s">
        <v>7741</v>
      </c>
      <c r="G6988" s="140"/>
      <c r="H6988" s="143" t="s">
        <v>7742</v>
      </c>
    </row>
    <row r="6989" spans="1:8">
      <c r="A6989" s="146">
        <v>6974</v>
      </c>
      <c r="B6989" s="155"/>
      <c r="D6989" s="152"/>
      <c r="E6989" s="141" t="s">
        <v>16561</v>
      </c>
      <c r="F6989" s="143" t="s">
        <v>7746</v>
      </c>
      <c r="G6989" s="140"/>
      <c r="H6989" s="143" t="s">
        <v>7745</v>
      </c>
    </row>
    <row r="6990" spans="1:8">
      <c r="A6990" s="146">
        <v>6975</v>
      </c>
      <c r="B6990" s="155"/>
      <c r="D6990" s="152"/>
      <c r="E6990" s="141" t="s">
        <v>16561</v>
      </c>
      <c r="F6990" s="143" t="s">
        <v>7755</v>
      </c>
      <c r="G6990" s="140"/>
      <c r="H6990" s="143" t="s">
        <v>7756</v>
      </c>
    </row>
    <row r="6991" spans="1:8">
      <c r="A6991" s="146">
        <v>6976</v>
      </c>
      <c r="B6991" s="155"/>
      <c r="D6991" s="152"/>
      <c r="E6991" s="141" t="s">
        <v>16561</v>
      </c>
      <c r="F6991" s="143" t="s">
        <v>7776</v>
      </c>
      <c r="G6991" s="140"/>
      <c r="H6991" s="143" t="s">
        <v>7777</v>
      </c>
    </row>
    <row r="6992" spans="1:8">
      <c r="A6992" s="146">
        <v>6977</v>
      </c>
      <c r="B6992" s="155"/>
      <c r="D6992" s="152"/>
      <c r="E6992" s="141" t="s">
        <v>16561</v>
      </c>
      <c r="F6992" s="143" t="s">
        <v>18061</v>
      </c>
      <c r="G6992" s="140"/>
      <c r="H6992" s="143" t="s">
        <v>18062</v>
      </c>
    </row>
    <row r="6993" spans="1:13">
      <c r="A6993" s="146">
        <v>6978</v>
      </c>
      <c r="B6993" s="155"/>
      <c r="D6993" s="152"/>
      <c r="E6993" s="141" t="s">
        <v>16561</v>
      </c>
      <c r="F6993" s="143" t="s">
        <v>18861</v>
      </c>
      <c r="G6993" s="140"/>
      <c r="H6993" s="143" t="s">
        <v>18862</v>
      </c>
    </row>
    <row r="6994" spans="1:13">
      <c r="A6994" s="146">
        <v>6979</v>
      </c>
      <c r="B6994" s="155"/>
      <c r="D6994" s="152"/>
      <c r="E6994" s="141" t="s">
        <v>16561</v>
      </c>
      <c r="F6994" s="143" t="s">
        <v>19558</v>
      </c>
      <c r="G6994" s="140"/>
      <c r="H6994" s="143" t="s">
        <v>19559</v>
      </c>
    </row>
    <row r="6995" spans="1:13">
      <c r="A6995" s="146">
        <v>6980</v>
      </c>
      <c r="B6995" s="155"/>
      <c r="D6995" s="152"/>
      <c r="E6995" s="141" t="s">
        <v>16561</v>
      </c>
      <c r="F6995" s="143" t="s">
        <v>22470</v>
      </c>
      <c r="G6995" s="140"/>
      <c r="H6995" s="143" t="s">
        <v>22471</v>
      </c>
    </row>
    <row r="6996" spans="1:13">
      <c r="A6996" s="146">
        <v>6981</v>
      </c>
      <c r="B6996" s="155"/>
      <c r="D6996" s="152"/>
      <c r="E6996" s="141" t="s">
        <v>16561</v>
      </c>
      <c r="F6996" s="143" t="s">
        <v>24106</v>
      </c>
      <c r="G6996" s="140"/>
      <c r="H6996" s="143" t="s">
        <v>24107</v>
      </c>
    </row>
    <row r="6997" spans="1:13" ht="43.5">
      <c r="A6997" s="146">
        <v>6982</v>
      </c>
      <c r="B6997" s="155"/>
      <c r="D6997" s="152"/>
      <c r="E6997" s="141" t="s">
        <v>16561</v>
      </c>
      <c r="F6997" s="143" t="s">
        <v>24449</v>
      </c>
      <c r="G6997" s="140"/>
      <c r="H6997" s="143" t="s">
        <v>24409</v>
      </c>
    </row>
    <row r="6998" spans="1:13">
      <c r="A6998" s="146">
        <v>6983</v>
      </c>
      <c r="B6998" s="158"/>
      <c r="D6998" s="154"/>
      <c r="E6998" s="141" t="s">
        <v>16561</v>
      </c>
      <c r="F6998" s="143" t="s">
        <v>26085</v>
      </c>
      <c r="G6998" s="143"/>
      <c r="H6998" s="143" t="s">
        <v>26084</v>
      </c>
      <c r="M6998" s="169"/>
    </row>
    <row r="6999" spans="1:13">
      <c r="A6999" s="146">
        <v>6984</v>
      </c>
      <c r="B6999" s="155"/>
      <c r="D6999" s="152"/>
      <c r="E6999" s="141" t="s">
        <v>16562</v>
      </c>
      <c r="F6999" s="143" t="s">
        <v>22638</v>
      </c>
      <c r="G6999" s="159"/>
      <c r="H6999" s="143" t="s">
        <v>22637</v>
      </c>
    </row>
    <row r="7000" spans="1:13" ht="72.5">
      <c r="A7000" s="146">
        <v>6985</v>
      </c>
      <c r="B7000" s="155"/>
      <c r="D7000" s="152"/>
      <c r="E7000" s="141" t="s">
        <v>16568</v>
      </c>
      <c r="F7000" s="143" t="s">
        <v>21679</v>
      </c>
      <c r="G7000" s="140"/>
      <c r="H7000" s="143" t="s">
        <v>7561</v>
      </c>
    </row>
    <row r="7001" spans="1:13">
      <c r="A7001" s="146">
        <v>6986</v>
      </c>
      <c r="B7001" s="155"/>
      <c r="D7001" s="152"/>
      <c r="E7001" s="141" t="s">
        <v>16568</v>
      </c>
      <c r="F7001" s="143" t="s">
        <v>7691</v>
      </c>
      <c r="G7001" s="140"/>
      <c r="H7001" s="143" t="s">
        <v>7692</v>
      </c>
    </row>
    <row r="7002" spans="1:13">
      <c r="A7002" s="146">
        <v>6987</v>
      </c>
      <c r="B7002" s="155"/>
      <c r="D7002" s="152"/>
      <c r="E7002" s="141" t="s">
        <v>16568</v>
      </c>
      <c r="F7002" s="143" t="s">
        <v>7690</v>
      </c>
      <c r="G7002" s="140"/>
      <c r="H7002" s="143" t="s">
        <v>7689</v>
      </c>
    </row>
    <row r="7003" spans="1:13">
      <c r="A7003" s="146">
        <v>6988</v>
      </c>
      <c r="B7003" s="155"/>
      <c r="D7003" s="152"/>
      <c r="E7003" s="141" t="s">
        <v>16568</v>
      </c>
      <c r="F7003" s="143" t="s">
        <v>18606</v>
      </c>
      <c r="G7003" s="140"/>
      <c r="H7003" s="143" t="s">
        <v>7578</v>
      </c>
    </row>
    <row r="7004" spans="1:13">
      <c r="A7004" s="146">
        <v>6989</v>
      </c>
      <c r="B7004" s="155"/>
      <c r="D7004" s="152"/>
      <c r="E7004" s="141" t="s">
        <v>16568</v>
      </c>
      <c r="F7004" s="143" t="s">
        <v>18607</v>
      </c>
      <c r="G7004" s="140"/>
      <c r="H7004" s="143" t="s">
        <v>7579</v>
      </c>
    </row>
    <row r="7005" spans="1:13" ht="29">
      <c r="A7005" s="146">
        <v>6990</v>
      </c>
      <c r="B7005" s="155"/>
      <c r="D7005" s="152" t="s">
        <v>551</v>
      </c>
      <c r="E7005" s="141" t="s">
        <v>16568</v>
      </c>
      <c r="F7005" s="143" t="s">
        <v>7580</v>
      </c>
      <c r="G7005" s="140"/>
      <c r="H7005" s="143" t="s">
        <v>7581</v>
      </c>
    </row>
    <row r="7006" spans="1:13">
      <c r="A7006" s="146">
        <v>6991</v>
      </c>
      <c r="B7006" s="155"/>
      <c r="D7006" s="152"/>
      <c r="E7006" s="141" t="s">
        <v>16568</v>
      </c>
      <c r="F7006" s="143" t="s">
        <v>7582</v>
      </c>
      <c r="G7006" s="140"/>
      <c r="H7006" s="143" t="s">
        <v>7583</v>
      </c>
    </row>
    <row r="7007" spans="1:13">
      <c r="A7007" s="146">
        <v>6992</v>
      </c>
      <c r="B7007" s="155"/>
      <c r="D7007" s="152"/>
      <c r="E7007" s="141" t="s">
        <v>16568</v>
      </c>
      <c r="F7007" s="143" t="s">
        <v>7601</v>
      </c>
      <c r="G7007" s="140"/>
      <c r="H7007" s="143" t="s">
        <v>7602</v>
      </c>
    </row>
    <row r="7008" spans="1:13" ht="58">
      <c r="A7008" s="146">
        <v>6993</v>
      </c>
      <c r="B7008" s="155"/>
      <c r="D7008" s="152"/>
      <c r="E7008" s="141" t="s">
        <v>16568</v>
      </c>
      <c r="F7008" s="143" t="s">
        <v>21680</v>
      </c>
      <c r="G7008" s="140"/>
      <c r="H7008" s="143" t="s">
        <v>7604</v>
      </c>
    </row>
    <row r="7009" spans="1:13">
      <c r="A7009" s="146">
        <v>6994</v>
      </c>
      <c r="B7009" s="155"/>
      <c r="D7009" s="152"/>
      <c r="E7009" s="141" t="s">
        <v>16568</v>
      </c>
      <c r="F7009" s="143" t="s">
        <v>18281</v>
      </c>
      <c r="G7009" s="140"/>
      <c r="H7009" s="143" t="s">
        <v>18282</v>
      </c>
    </row>
    <row r="7010" spans="1:13">
      <c r="A7010" s="146">
        <v>6995</v>
      </c>
      <c r="B7010" s="155"/>
      <c r="D7010" s="152" t="s">
        <v>551</v>
      </c>
      <c r="E7010" s="141" t="s">
        <v>16568</v>
      </c>
      <c r="F7010" s="143" t="s">
        <v>23903</v>
      </c>
      <c r="G7010" s="140"/>
      <c r="H7010" s="143" t="s">
        <v>23906</v>
      </c>
    </row>
    <row r="7011" spans="1:13">
      <c r="A7011" s="146">
        <v>6996</v>
      </c>
      <c r="B7011" s="155"/>
      <c r="D7011" s="152"/>
      <c r="E7011" s="141" t="s">
        <v>16568</v>
      </c>
      <c r="F7011" s="143" t="s">
        <v>23988</v>
      </c>
      <c r="G7011" s="140"/>
      <c r="H7011" s="143" t="s">
        <v>23989</v>
      </c>
    </row>
    <row r="7012" spans="1:13">
      <c r="A7012" s="146">
        <v>6997</v>
      </c>
      <c r="B7012" s="155"/>
      <c r="D7012" s="152"/>
      <c r="E7012" s="141" t="s">
        <v>3146</v>
      </c>
      <c r="F7012" s="143" t="s">
        <v>7425</v>
      </c>
      <c r="G7012" s="140"/>
      <c r="H7012" s="143" t="s">
        <v>7424</v>
      </c>
    </row>
    <row r="7013" spans="1:13">
      <c r="A7013" s="146">
        <v>6998</v>
      </c>
      <c r="B7013" s="155"/>
      <c r="D7013" s="152"/>
      <c r="E7013" s="141" t="s">
        <v>3146</v>
      </c>
      <c r="F7013" s="143" t="s">
        <v>7447</v>
      </c>
      <c r="G7013" s="140"/>
      <c r="H7013" s="143" t="s">
        <v>7448</v>
      </c>
    </row>
    <row r="7014" spans="1:13">
      <c r="A7014" s="146">
        <v>6999</v>
      </c>
      <c r="B7014" s="155"/>
      <c r="D7014" s="152"/>
      <c r="E7014" s="141" t="s">
        <v>3146</v>
      </c>
      <c r="F7014" s="143" t="s">
        <v>7450</v>
      </c>
      <c r="G7014" s="140"/>
      <c r="H7014" s="143" t="s">
        <v>7449</v>
      </c>
    </row>
    <row r="7015" spans="1:13">
      <c r="A7015" s="146">
        <v>7000</v>
      </c>
      <c r="B7015" s="155"/>
      <c r="D7015" s="152"/>
      <c r="E7015" s="141" t="s">
        <v>3146</v>
      </c>
      <c r="F7015" s="143" t="s">
        <v>7451</v>
      </c>
      <c r="G7015" s="140"/>
      <c r="H7015" s="143" t="s">
        <v>7452</v>
      </c>
    </row>
    <row r="7016" spans="1:13">
      <c r="A7016" s="146">
        <v>7001</v>
      </c>
      <c r="B7016" s="155"/>
      <c r="D7016" s="152"/>
      <c r="E7016" s="141" t="s">
        <v>3146</v>
      </c>
      <c r="F7016" s="143" t="s">
        <v>7555</v>
      </c>
      <c r="G7016" s="140"/>
      <c r="H7016" s="143" t="s">
        <v>7804</v>
      </c>
    </row>
    <row r="7017" spans="1:13">
      <c r="A7017" s="146">
        <v>7002</v>
      </c>
      <c r="B7017" s="155"/>
      <c r="D7017" s="152"/>
      <c r="E7017" s="141" t="s">
        <v>3146</v>
      </c>
      <c r="F7017" s="143" t="s">
        <v>12963</v>
      </c>
      <c r="G7017" s="140"/>
      <c r="H7017" s="143" t="s">
        <v>15592</v>
      </c>
    </row>
    <row r="7018" spans="1:13">
      <c r="A7018" s="146">
        <v>7003</v>
      </c>
      <c r="B7018" s="155"/>
      <c r="D7018" s="152"/>
      <c r="E7018" s="141" t="s">
        <v>3146</v>
      </c>
      <c r="F7018" s="143" t="s">
        <v>15593</v>
      </c>
      <c r="G7018" s="140"/>
      <c r="H7018" s="143" t="s">
        <v>15594</v>
      </c>
    </row>
    <row r="7019" spans="1:13">
      <c r="A7019" s="146">
        <v>7004</v>
      </c>
      <c r="B7019" s="158" t="s">
        <v>149</v>
      </c>
      <c r="D7019" s="154"/>
      <c r="E7019" s="141" t="s">
        <v>22427</v>
      </c>
      <c r="F7019" s="143" t="s">
        <v>25975</v>
      </c>
      <c r="G7019" s="143"/>
      <c r="H7019" s="143"/>
      <c r="M7019" s="169"/>
    </row>
    <row r="7020" spans="1:13">
      <c r="A7020" s="146">
        <v>7005</v>
      </c>
      <c r="B7020" s="155"/>
      <c r="D7020" s="152"/>
      <c r="E7020" s="141" t="s">
        <v>16566</v>
      </c>
      <c r="F7020" s="143" t="s">
        <v>7504</v>
      </c>
      <c r="G7020" s="140"/>
      <c r="H7020" s="143" t="s">
        <v>7505</v>
      </c>
    </row>
    <row r="7021" spans="1:13">
      <c r="A7021" s="146">
        <v>7006</v>
      </c>
      <c r="B7021" s="155"/>
      <c r="D7021" s="152"/>
      <c r="E7021" s="141" t="s">
        <v>16566</v>
      </c>
      <c r="F7021" s="143" t="s">
        <v>21258</v>
      </c>
      <c r="G7021" s="140"/>
      <c r="H7021" s="143" t="s">
        <v>21751</v>
      </c>
    </row>
    <row r="7022" spans="1:13">
      <c r="A7022" s="146">
        <v>7007</v>
      </c>
      <c r="B7022" s="155"/>
      <c r="D7022" s="152"/>
      <c r="E7022" s="141" t="s">
        <v>16566</v>
      </c>
      <c r="F7022" s="143" t="s">
        <v>20535</v>
      </c>
      <c r="G7022" s="140"/>
      <c r="H7022" s="143" t="s">
        <v>20534</v>
      </c>
    </row>
    <row r="7023" spans="1:13">
      <c r="A7023" s="146">
        <v>7008</v>
      </c>
      <c r="B7023" s="155"/>
      <c r="D7023" s="152"/>
      <c r="E7023" s="141" t="s">
        <v>16566</v>
      </c>
      <c r="F7023" s="143" t="s">
        <v>7982</v>
      </c>
      <c r="G7023" s="140"/>
      <c r="H7023" s="143" t="s">
        <v>1325</v>
      </c>
    </row>
    <row r="7024" spans="1:13">
      <c r="A7024" s="146">
        <v>7009</v>
      </c>
      <c r="B7024" s="155"/>
      <c r="D7024" s="152"/>
      <c r="E7024" s="141" t="s">
        <v>16566</v>
      </c>
      <c r="F7024" s="143" t="s">
        <v>8706</v>
      </c>
      <c r="G7024" s="140"/>
      <c r="H7024" s="143" t="s">
        <v>8705</v>
      </c>
    </row>
    <row r="7025" spans="1:13">
      <c r="A7025" s="146">
        <v>7010</v>
      </c>
      <c r="B7025" s="155"/>
      <c r="D7025" s="152"/>
      <c r="E7025" s="141" t="s">
        <v>16566</v>
      </c>
      <c r="F7025" s="143" t="s">
        <v>21353</v>
      </c>
      <c r="G7025" s="140"/>
      <c r="H7025" s="143" t="s">
        <v>21354</v>
      </c>
    </row>
    <row r="7026" spans="1:13">
      <c r="A7026" s="146">
        <v>7011</v>
      </c>
      <c r="B7026" s="155"/>
      <c r="D7026" s="152"/>
      <c r="E7026" s="141" t="s">
        <v>16566</v>
      </c>
      <c r="F7026" s="143" t="s">
        <v>7981</v>
      </c>
      <c r="G7026" s="140"/>
      <c r="H7026" s="143" t="s">
        <v>1326</v>
      </c>
    </row>
    <row r="7027" spans="1:13">
      <c r="A7027" s="146">
        <v>7012</v>
      </c>
      <c r="B7027" s="155"/>
      <c r="D7027" s="152"/>
      <c r="E7027" s="141" t="s">
        <v>16566</v>
      </c>
      <c r="F7027" s="143" t="s">
        <v>1327</v>
      </c>
      <c r="G7027" s="140"/>
      <c r="H7027" s="143" t="s">
        <v>1328</v>
      </c>
    </row>
    <row r="7028" spans="1:13">
      <c r="A7028" s="146">
        <v>7013</v>
      </c>
      <c r="B7028" s="155"/>
      <c r="D7028" s="152"/>
      <c r="E7028" s="141" t="s">
        <v>16566</v>
      </c>
      <c r="F7028" s="143" t="s">
        <v>7980</v>
      </c>
      <c r="G7028" s="140"/>
      <c r="H7028" s="143" t="s">
        <v>1329</v>
      </c>
    </row>
    <row r="7029" spans="1:13">
      <c r="A7029" s="146">
        <v>7014</v>
      </c>
      <c r="B7029" s="155"/>
      <c r="D7029" s="152"/>
      <c r="E7029" s="141" t="s">
        <v>16566</v>
      </c>
      <c r="F7029" s="143" t="s">
        <v>7367</v>
      </c>
      <c r="G7029" s="140"/>
      <c r="H7029" s="143" t="s">
        <v>1330</v>
      </c>
    </row>
    <row r="7030" spans="1:13">
      <c r="A7030" s="146">
        <v>7015</v>
      </c>
      <c r="B7030" s="155"/>
      <c r="D7030" s="152"/>
      <c r="E7030" s="141" t="s">
        <v>16566</v>
      </c>
      <c r="F7030" s="143" t="s">
        <v>1331</v>
      </c>
      <c r="G7030" s="140"/>
      <c r="H7030" s="143" t="s">
        <v>1332</v>
      </c>
    </row>
    <row r="7031" spans="1:13">
      <c r="A7031" s="146">
        <v>7016</v>
      </c>
      <c r="B7031" s="155"/>
      <c r="D7031" s="152"/>
      <c r="E7031" s="141" t="s">
        <v>16566</v>
      </c>
      <c r="F7031" s="143" t="s">
        <v>7979</v>
      </c>
      <c r="G7031" s="140"/>
      <c r="H7031" s="143" t="s">
        <v>1333</v>
      </c>
    </row>
    <row r="7032" spans="1:13">
      <c r="A7032" s="146">
        <v>7017</v>
      </c>
      <c r="B7032" s="155"/>
      <c r="D7032" s="152"/>
      <c r="E7032" s="141" t="s">
        <v>16566</v>
      </c>
      <c r="F7032" s="143" t="s">
        <v>7978</v>
      </c>
      <c r="G7032" s="140"/>
      <c r="H7032" s="143" t="s">
        <v>1334</v>
      </c>
    </row>
    <row r="7033" spans="1:13">
      <c r="A7033" s="146">
        <v>7018</v>
      </c>
      <c r="B7033" s="156"/>
      <c r="D7033" s="157"/>
      <c r="E7033" s="141" t="s">
        <v>16566</v>
      </c>
      <c r="F7033" s="148" t="s">
        <v>25595</v>
      </c>
      <c r="G7033" s="140"/>
      <c r="H7033" s="148" t="s">
        <v>25596</v>
      </c>
      <c r="M7033" s="169"/>
    </row>
    <row r="7034" spans="1:13">
      <c r="A7034" s="146">
        <v>7019</v>
      </c>
      <c r="B7034" s="155"/>
      <c r="D7034" s="152"/>
      <c r="E7034" s="141" t="s">
        <v>16566</v>
      </c>
      <c r="F7034" s="143" t="s">
        <v>1336</v>
      </c>
      <c r="G7034" s="140"/>
      <c r="H7034" s="143" t="s">
        <v>1337</v>
      </c>
    </row>
    <row r="7035" spans="1:13">
      <c r="A7035" s="146">
        <v>7020</v>
      </c>
      <c r="B7035" s="155"/>
      <c r="D7035" s="152"/>
      <c r="E7035" s="141" t="s">
        <v>16566</v>
      </c>
      <c r="F7035" s="143" t="s">
        <v>1338</v>
      </c>
      <c r="G7035" s="140"/>
      <c r="H7035" s="143" t="s">
        <v>1339</v>
      </c>
    </row>
    <row r="7036" spans="1:13">
      <c r="A7036" s="146">
        <v>7021</v>
      </c>
      <c r="B7036" s="155"/>
      <c r="D7036" s="152"/>
      <c r="E7036" s="141" t="s">
        <v>16566</v>
      </c>
      <c r="F7036" s="143" t="s">
        <v>7362</v>
      </c>
      <c r="G7036" s="140"/>
      <c r="H7036" s="143" t="s">
        <v>7851</v>
      </c>
    </row>
    <row r="7037" spans="1:13">
      <c r="A7037" s="146">
        <v>7022</v>
      </c>
      <c r="B7037" s="155"/>
      <c r="D7037" s="152"/>
      <c r="E7037" s="141" t="s">
        <v>16566</v>
      </c>
      <c r="F7037" s="143" t="s">
        <v>1340</v>
      </c>
      <c r="G7037" s="140"/>
      <c r="H7037" s="143" t="s">
        <v>1341</v>
      </c>
    </row>
    <row r="7038" spans="1:13">
      <c r="A7038" s="146">
        <v>7023</v>
      </c>
      <c r="B7038" s="155"/>
      <c r="D7038" s="152"/>
      <c r="E7038" s="141" t="s">
        <v>16566</v>
      </c>
      <c r="F7038" s="143" t="s">
        <v>1342</v>
      </c>
      <c r="G7038" s="140"/>
      <c r="H7038" s="143" t="s">
        <v>1343</v>
      </c>
    </row>
    <row r="7039" spans="1:13">
      <c r="A7039" s="146">
        <v>7024</v>
      </c>
      <c r="B7039" s="155"/>
      <c r="D7039" s="152"/>
      <c r="E7039" s="141" t="s">
        <v>16566</v>
      </c>
      <c r="F7039" s="143" t="s">
        <v>7974</v>
      </c>
      <c r="G7039" s="140"/>
      <c r="H7039" s="143" t="s">
        <v>7973</v>
      </c>
    </row>
    <row r="7040" spans="1:13">
      <c r="A7040" s="146">
        <v>7025</v>
      </c>
      <c r="B7040" s="155"/>
      <c r="D7040" s="152"/>
      <c r="E7040" s="141" t="s">
        <v>16566</v>
      </c>
      <c r="F7040" s="143" t="s">
        <v>7975</v>
      </c>
      <c r="G7040" s="140"/>
      <c r="H7040" s="143" t="s">
        <v>1344</v>
      </c>
    </row>
    <row r="7041" spans="1:8">
      <c r="A7041" s="146">
        <v>7026</v>
      </c>
      <c r="B7041" s="155"/>
      <c r="D7041" s="152"/>
      <c r="E7041" s="141" t="s">
        <v>16566</v>
      </c>
      <c r="F7041" s="143" t="s">
        <v>7365</v>
      </c>
      <c r="G7041" s="140"/>
      <c r="H7041" s="143" t="s">
        <v>1345</v>
      </c>
    </row>
    <row r="7042" spans="1:8">
      <c r="A7042" s="146">
        <v>7027</v>
      </c>
      <c r="B7042" s="155"/>
      <c r="D7042" s="152"/>
      <c r="E7042" s="141" t="s">
        <v>16566</v>
      </c>
      <c r="F7042" s="143" t="s">
        <v>5817</v>
      </c>
      <c r="G7042" s="140"/>
      <c r="H7042" s="143" t="s">
        <v>1346</v>
      </c>
    </row>
    <row r="7043" spans="1:8">
      <c r="A7043" s="146">
        <v>7028</v>
      </c>
      <c r="B7043" s="155"/>
      <c r="D7043" s="152"/>
      <c r="E7043" s="141" t="s">
        <v>16566</v>
      </c>
      <c r="F7043" s="143" t="s">
        <v>1347</v>
      </c>
      <c r="G7043" s="140"/>
      <c r="H7043" s="143" t="s">
        <v>1348</v>
      </c>
    </row>
    <row r="7044" spans="1:8">
      <c r="A7044" s="146">
        <v>7029</v>
      </c>
      <c r="B7044" s="155"/>
      <c r="D7044" s="152"/>
      <c r="E7044" s="141" t="s">
        <v>16566</v>
      </c>
      <c r="F7044" s="143" t="s">
        <v>1349</v>
      </c>
      <c r="G7044" s="140"/>
      <c r="H7044" s="143" t="s">
        <v>1350</v>
      </c>
    </row>
    <row r="7045" spans="1:8">
      <c r="A7045" s="146">
        <v>7030</v>
      </c>
      <c r="B7045" s="155"/>
      <c r="D7045" s="152"/>
      <c r="E7045" s="141" t="s">
        <v>16566</v>
      </c>
      <c r="F7045" s="143" t="s">
        <v>7363</v>
      </c>
      <c r="G7045" s="140"/>
      <c r="H7045" s="143" t="s">
        <v>1351</v>
      </c>
    </row>
    <row r="7046" spans="1:8">
      <c r="A7046" s="146">
        <v>7031</v>
      </c>
      <c r="B7046" s="155"/>
      <c r="D7046" s="152"/>
      <c r="E7046" s="141" t="s">
        <v>16566</v>
      </c>
      <c r="F7046" s="143" t="s">
        <v>7976</v>
      </c>
      <c r="G7046" s="140"/>
      <c r="H7046" s="143" t="s">
        <v>7977</v>
      </c>
    </row>
    <row r="7047" spans="1:8">
      <c r="A7047" s="146">
        <v>7032</v>
      </c>
      <c r="B7047" s="155"/>
      <c r="D7047" s="152"/>
      <c r="E7047" s="141" t="s">
        <v>16566</v>
      </c>
      <c r="F7047" s="143" t="s">
        <v>7364</v>
      </c>
      <c r="G7047" s="140"/>
      <c r="H7047" s="143" t="s">
        <v>1352</v>
      </c>
    </row>
    <row r="7048" spans="1:8">
      <c r="A7048" s="146">
        <v>7033</v>
      </c>
      <c r="B7048" s="155"/>
      <c r="D7048" s="152"/>
      <c r="E7048" s="141" t="s">
        <v>16566</v>
      </c>
      <c r="F7048" s="143" t="s">
        <v>1353</v>
      </c>
      <c r="G7048" s="140"/>
      <c r="H7048" s="143" t="s">
        <v>1354</v>
      </c>
    </row>
    <row r="7049" spans="1:8">
      <c r="A7049" s="146">
        <v>7034</v>
      </c>
      <c r="B7049" s="155"/>
      <c r="D7049" s="152"/>
      <c r="E7049" s="141" t="s">
        <v>16566</v>
      </c>
      <c r="F7049" s="143" t="s">
        <v>7971</v>
      </c>
      <c r="G7049" s="140"/>
      <c r="H7049" s="143" t="s">
        <v>1355</v>
      </c>
    </row>
    <row r="7050" spans="1:8">
      <c r="A7050" s="146">
        <v>7035</v>
      </c>
      <c r="B7050" s="155"/>
      <c r="D7050" s="152"/>
      <c r="E7050" s="141" t="s">
        <v>16566</v>
      </c>
      <c r="F7050" s="143" t="s">
        <v>1356</v>
      </c>
      <c r="G7050" s="140"/>
      <c r="H7050" s="143" t="s">
        <v>1357</v>
      </c>
    </row>
    <row r="7051" spans="1:8">
      <c r="A7051" s="146">
        <v>7036</v>
      </c>
      <c r="B7051" s="155"/>
      <c r="D7051" s="152"/>
      <c r="E7051" s="141" t="s">
        <v>16566</v>
      </c>
      <c r="F7051" s="143" t="s">
        <v>1358</v>
      </c>
      <c r="G7051" s="140"/>
      <c r="H7051" s="143" t="s">
        <v>1359</v>
      </c>
    </row>
    <row r="7052" spans="1:8">
      <c r="A7052" s="146">
        <v>7037</v>
      </c>
      <c r="B7052" s="155"/>
      <c r="D7052" s="152"/>
      <c r="E7052" s="141" t="s">
        <v>16566</v>
      </c>
      <c r="F7052" s="143" t="s">
        <v>1360</v>
      </c>
      <c r="G7052" s="140"/>
      <c r="H7052" s="143" t="s">
        <v>1361</v>
      </c>
    </row>
    <row r="7053" spans="1:8">
      <c r="A7053" s="146">
        <v>7038</v>
      </c>
      <c r="B7053" s="155"/>
      <c r="D7053" s="152"/>
      <c r="E7053" s="141" t="s">
        <v>16566</v>
      </c>
      <c r="F7053" s="143" t="s">
        <v>1362</v>
      </c>
      <c r="G7053" s="140"/>
      <c r="H7053" s="143" t="s">
        <v>1363</v>
      </c>
    </row>
    <row r="7054" spans="1:8">
      <c r="A7054" s="146">
        <v>7039</v>
      </c>
      <c r="B7054" s="155"/>
      <c r="D7054" s="152"/>
      <c r="E7054" s="141" t="s">
        <v>16566</v>
      </c>
      <c r="F7054" s="143" t="s">
        <v>1364</v>
      </c>
      <c r="G7054" s="140"/>
      <c r="H7054" s="143" t="s">
        <v>1365</v>
      </c>
    </row>
    <row r="7055" spans="1:8">
      <c r="A7055" s="146">
        <v>7040</v>
      </c>
      <c r="B7055" s="155"/>
      <c r="D7055" s="152"/>
      <c r="E7055" s="141" t="s">
        <v>16566</v>
      </c>
      <c r="F7055" s="143" t="s">
        <v>1366</v>
      </c>
      <c r="G7055" s="140"/>
      <c r="H7055" s="143" t="s">
        <v>1367</v>
      </c>
    </row>
    <row r="7056" spans="1:8">
      <c r="A7056" s="146">
        <v>7041</v>
      </c>
      <c r="B7056" s="155"/>
      <c r="D7056" s="152"/>
      <c r="E7056" s="141" t="s">
        <v>16566</v>
      </c>
      <c r="F7056" s="143" t="s">
        <v>1368</v>
      </c>
      <c r="G7056" s="140"/>
      <c r="H7056" s="143" t="s">
        <v>1369</v>
      </c>
    </row>
    <row r="7057" spans="1:8">
      <c r="A7057" s="146">
        <v>7042</v>
      </c>
      <c r="B7057" s="155"/>
      <c r="D7057" s="152"/>
      <c r="E7057" s="141" t="s">
        <v>16566</v>
      </c>
      <c r="F7057" s="143" t="s">
        <v>1370</v>
      </c>
      <c r="G7057" s="140"/>
      <c r="H7057" s="143" t="s">
        <v>1371</v>
      </c>
    </row>
    <row r="7058" spans="1:8">
      <c r="A7058" s="146">
        <v>7043</v>
      </c>
      <c r="B7058" s="155"/>
      <c r="D7058" s="152"/>
      <c r="E7058" s="141" t="s">
        <v>16566</v>
      </c>
      <c r="F7058" s="143" t="s">
        <v>7970</v>
      </c>
      <c r="G7058" s="140"/>
      <c r="H7058" s="143" t="s">
        <v>1454</v>
      </c>
    </row>
    <row r="7059" spans="1:8">
      <c r="A7059" s="146">
        <v>7044</v>
      </c>
      <c r="B7059" s="155"/>
      <c r="D7059" s="152"/>
      <c r="E7059" s="141" t="s">
        <v>16566</v>
      </c>
      <c r="F7059" s="143" t="s">
        <v>7359</v>
      </c>
      <c r="G7059" s="140"/>
      <c r="H7059" s="143" t="s">
        <v>1455</v>
      </c>
    </row>
    <row r="7060" spans="1:8">
      <c r="A7060" s="146">
        <v>7045</v>
      </c>
      <c r="B7060" s="155"/>
      <c r="D7060" s="152"/>
      <c r="E7060" s="141" t="s">
        <v>16566</v>
      </c>
      <c r="F7060" s="143" t="s">
        <v>7360</v>
      </c>
      <c r="G7060" s="140"/>
      <c r="H7060" s="143" t="s">
        <v>1456</v>
      </c>
    </row>
    <row r="7061" spans="1:8">
      <c r="A7061" s="146">
        <v>7046</v>
      </c>
      <c r="B7061" s="155"/>
      <c r="D7061" s="152"/>
      <c r="E7061" s="141" t="s">
        <v>16566</v>
      </c>
      <c r="F7061" s="143" t="s">
        <v>7361</v>
      </c>
      <c r="G7061" s="140"/>
      <c r="H7061" s="143" t="s">
        <v>1457</v>
      </c>
    </row>
    <row r="7062" spans="1:8">
      <c r="A7062" s="146">
        <v>7047</v>
      </c>
      <c r="B7062" s="155"/>
      <c r="D7062" s="152"/>
      <c r="E7062" s="141" t="s">
        <v>16566</v>
      </c>
      <c r="F7062" s="143" t="s">
        <v>7837</v>
      </c>
      <c r="G7062" s="140"/>
      <c r="H7062" s="143" t="s">
        <v>1458</v>
      </c>
    </row>
    <row r="7063" spans="1:8">
      <c r="A7063" s="146">
        <v>7048</v>
      </c>
      <c r="B7063" s="155"/>
      <c r="D7063" s="152"/>
      <c r="E7063" s="141" t="s">
        <v>16566</v>
      </c>
      <c r="F7063" s="143" t="s">
        <v>7838</v>
      </c>
      <c r="G7063" s="140"/>
      <c r="H7063" s="143" t="s">
        <v>1459</v>
      </c>
    </row>
    <row r="7064" spans="1:8">
      <c r="A7064" s="146">
        <v>7049</v>
      </c>
      <c r="B7064" s="155"/>
      <c r="D7064" s="152"/>
      <c r="E7064" s="141" t="s">
        <v>16566</v>
      </c>
      <c r="F7064" s="143" t="s">
        <v>7839</v>
      </c>
      <c r="G7064" s="140"/>
      <c r="H7064" s="143" t="s">
        <v>1460</v>
      </c>
    </row>
    <row r="7065" spans="1:8">
      <c r="A7065" s="146">
        <v>7050</v>
      </c>
      <c r="B7065" s="155"/>
      <c r="D7065" s="152"/>
      <c r="E7065" s="141" t="s">
        <v>16566</v>
      </c>
      <c r="F7065" s="143" t="s">
        <v>7840</v>
      </c>
      <c r="G7065" s="140"/>
      <c r="H7065" s="143" t="s">
        <v>1461</v>
      </c>
    </row>
    <row r="7066" spans="1:8" ht="29">
      <c r="A7066" s="146">
        <v>7051</v>
      </c>
      <c r="B7066" s="155"/>
      <c r="D7066" s="152"/>
      <c r="E7066" s="141" t="s">
        <v>16566</v>
      </c>
      <c r="F7066" s="143" t="s">
        <v>7841</v>
      </c>
      <c r="G7066" s="140"/>
      <c r="H7066" s="143" t="s">
        <v>1462</v>
      </c>
    </row>
    <row r="7067" spans="1:8">
      <c r="A7067" s="146">
        <v>7052</v>
      </c>
      <c r="B7067" s="155"/>
      <c r="D7067" s="152"/>
      <c r="E7067" s="141" t="s">
        <v>16566</v>
      </c>
      <c r="F7067" s="143" t="s">
        <v>7842</v>
      </c>
      <c r="G7067" s="140"/>
      <c r="H7067" s="143" t="s">
        <v>1463</v>
      </c>
    </row>
    <row r="7068" spans="1:8">
      <c r="A7068" s="146">
        <v>7053</v>
      </c>
      <c r="B7068" s="155"/>
      <c r="D7068" s="152"/>
      <c r="E7068" s="141" t="s">
        <v>16566</v>
      </c>
      <c r="F7068" s="143" t="s">
        <v>7843</v>
      </c>
      <c r="G7068" s="140"/>
      <c r="H7068" s="143" t="s">
        <v>1464</v>
      </c>
    </row>
    <row r="7069" spans="1:8">
      <c r="A7069" s="146">
        <v>7054</v>
      </c>
      <c r="B7069" s="155"/>
      <c r="D7069" s="152"/>
      <c r="E7069" s="141" t="s">
        <v>16566</v>
      </c>
      <c r="F7069" s="143" t="s">
        <v>7844</v>
      </c>
      <c r="G7069" s="140"/>
      <c r="H7069" s="143" t="s">
        <v>1465</v>
      </c>
    </row>
    <row r="7070" spans="1:8">
      <c r="A7070" s="146">
        <v>7055</v>
      </c>
      <c r="B7070" s="155"/>
      <c r="D7070" s="152"/>
      <c r="E7070" s="141" t="s">
        <v>16566</v>
      </c>
      <c r="F7070" s="143" t="s">
        <v>7845</v>
      </c>
      <c r="G7070" s="140"/>
      <c r="H7070" s="143" t="s">
        <v>1466</v>
      </c>
    </row>
    <row r="7071" spans="1:8">
      <c r="A7071" s="146">
        <v>7056</v>
      </c>
      <c r="B7071" s="155"/>
      <c r="D7071" s="152"/>
      <c r="E7071" s="141" t="s">
        <v>16566</v>
      </c>
      <c r="F7071" s="143" t="s">
        <v>7846</v>
      </c>
      <c r="G7071" s="140"/>
      <c r="H7071" s="143" t="s">
        <v>1467</v>
      </c>
    </row>
    <row r="7072" spans="1:8">
      <c r="A7072" s="146">
        <v>7057</v>
      </c>
      <c r="B7072" s="155"/>
      <c r="D7072" s="152"/>
      <c r="E7072" s="141" t="s">
        <v>16566</v>
      </c>
      <c r="F7072" s="143" t="s">
        <v>7847</v>
      </c>
      <c r="G7072" s="140"/>
      <c r="H7072" s="143" t="s">
        <v>1468</v>
      </c>
    </row>
    <row r="7073" spans="1:8">
      <c r="A7073" s="146">
        <v>7058</v>
      </c>
      <c r="B7073" s="155"/>
      <c r="D7073" s="152"/>
      <c r="E7073" s="141" t="s">
        <v>16566</v>
      </c>
      <c r="F7073" s="143" t="s">
        <v>7848</v>
      </c>
      <c r="G7073" s="140"/>
      <c r="H7073" s="143" t="s">
        <v>4542</v>
      </c>
    </row>
    <row r="7074" spans="1:8">
      <c r="A7074" s="146">
        <v>7059</v>
      </c>
      <c r="B7074" s="155"/>
      <c r="D7074" s="152"/>
      <c r="E7074" s="141" t="s">
        <v>16566</v>
      </c>
      <c r="F7074" s="143" t="s">
        <v>7849</v>
      </c>
      <c r="G7074" s="140"/>
      <c r="H7074" s="143" t="s">
        <v>1469</v>
      </c>
    </row>
    <row r="7075" spans="1:8">
      <c r="A7075" s="146">
        <v>7060</v>
      </c>
      <c r="B7075" s="155"/>
      <c r="D7075" s="152"/>
      <c r="E7075" s="141" t="s">
        <v>16566</v>
      </c>
      <c r="F7075" s="143" t="s">
        <v>2952</v>
      </c>
      <c r="G7075" s="140"/>
      <c r="H7075" s="143" t="s">
        <v>1470</v>
      </c>
    </row>
    <row r="7076" spans="1:8">
      <c r="A7076" s="146">
        <v>7061</v>
      </c>
      <c r="B7076" s="155"/>
      <c r="D7076" s="152"/>
      <c r="E7076" s="141" t="s">
        <v>16566</v>
      </c>
      <c r="F7076" s="143" t="s">
        <v>7850</v>
      </c>
      <c r="G7076" s="140"/>
      <c r="H7076" s="143" t="s">
        <v>1471</v>
      </c>
    </row>
    <row r="7077" spans="1:8">
      <c r="A7077" s="146">
        <v>7062</v>
      </c>
      <c r="B7077" s="155"/>
      <c r="D7077" s="152"/>
      <c r="E7077" s="141" t="s">
        <v>16566</v>
      </c>
      <c r="F7077" s="143" t="s">
        <v>7852</v>
      </c>
      <c r="G7077" s="140"/>
      <c r="H7077" s="143" t="s">
        <v>1472</v>
      </c>
    </row>
    <row r="7078" spans="1:8">
      <c r="A7078" s="146">
        <v>7063</v>
      </c>
      <c r="B7078" s="155"/>
      <c r="D7078" s="152"/>
      <c r="E7078" s="141" t="s">
        <v>16566</v>
      </c>
      <c r="F7078" s="143" t="s">
        <v>7405</v>
      </c>
      <c r="G7078" s="140"/>
      <c r="H7078" s="143" t="s">
        <v>7493</v>
      </c>
    </row>
    <row r="7079" spans="1:8">
      <c r="A7079" s="146">
        <v>7064</v>
      </c>
      <c r="B7079" s="155"/>
      <c r="D7079" s="152"/>
      <c r="E7079" s="141" t="s">
        <v>16566</v>
      </c>
      <c r="F7079" s="143" t="s">
        <v>7743</v>
      </c>
      <c r="G7079" s="140"/>
      <c r="H7079" s="143" t="s">
        <v>7744</v>
      </c>
    </row>
    <row r="7080" spans="1:8">
      <c r="A7080" s="146">
        <v>7065</v>
      </c>
      <c r="B7080" s="155"/>
      <c r="D7080" s="152"/>
      <c r="E7080" s="141" t="s">
        <v>16566</v>
      </c>
      <c r="F7080" s="143" t="s">
        <v>3156</v>
      </c>
      <c r="G7080" s="140"/>
      <c r="H7080" s="143" t="s">
        <v>7797</v>
      </c>
    </row>
    <row r="7081" spans="1:8">
      <c r="A7081" s="146">
        <v>7066</v>
      </c>
      <c r="B7081" s="155"/>
      <c r="D7081" s="152"/>
      <c r="E7081" s="141" t="s">
        <v>16566</v>
      </c>
      <c r="F7081" s="143" t="s">
        <v>8778</v>
      </c>
      <c r="G7081" s="140"/>
      <c r="H7081" s="143" t="s">
        <v>8779</v>
      </c>
    </row>
    <row r="7082" spans="1:8" ht="43.5">
      <c r="A7082" s="146">
        <v>7067</v>
      </c>
      <c r="B7082" s="155"/>
      <c r="D7082" s="152"/>
      <c r="E7082" s="141" t="s">
        <v>16566</v>
      </c>
      <c r="F7082" s="143" t="s">
        <v>24430</v>
      </c>
      <c r="G7082" s="140"/>
      <c r="H7082" s="143" t="s">
        <v>24431</v>
      </c>
    </row>
    <row r="7083" spans="1:8">
      <c r="A7083" s="146">
        <v>7068</v>
      </c>
      <c r="B7083" s="155"/>
      <c r="D7083" s="152"/>
      <c r="E7083" s="141" t="s">
        <v>16566</v>
      </c>
      <c r="F7083" s="143" t="s">
        <v>14642</v>
      </c>
      <c r="G7083" s="140"/>
      <c r="H7083" s="143" t="s">
        <v>14643</v>
      </c>
    </row>
    <row r="7084" spans="1:8">
      <c r="A7084" s="146">
        <v>7069</v>
      </c>
      <c r="B7084" s="155"/>
      <c r="D7084" s="152"/>
      <c r="E7084" s="141" t="s">
        <v>16566</v>
      </c>
      <c r="F7084" s="143" t="s">
        <v>14670</v>
      </c>
      <c r="G7084" s="140"/>
      <c r="H7084" s="143" t="s">
        <v>14671</v>
      </c>
    </row>
    <row r="7085" spans="1:8">
      <c r="A7085" s="146">
        <v>7070</v>
      </c>
      <c r="B7085" s="155"/>
      <c r="D7085" s="152"/>
      <c r="E7085" s="141" t="s">
        <v>16566</v>
      </c>
      <c r="F7085" s="143" t="s">
        <v>19839</v>
      </c>
      <c r="G7085" s="140"/>
      <c r="H7085" s="143" t="s">
        <v>19840</v>
      </c>
    </row>
    <row r="7086" spans="1:8">
      <c r="A7086" s="146">
        <v>7071</v>
      </c>
      <c r="B7086" s="155"/>
      <c r="D7086" s="152"/>
      <c r="E7086" s="141" t="s">
        <v>16566</v>
      </c>
      <c r="F7086" s="143" t="s">
        <v>14672</v>
      </c>
      <c r="G7086" s="140"/>
      <c r="H7086" s="143" t="s">
        <v>14673</v>
      </c>
    </row>
    <row r="7087" spans="1:8">
      <c r="A7087" s="146">
        <v>7072</v>
      </c>
      <c r="B7087" s="155"/>
      <c r="D7087" s="152"/>
      <c r="E7087" s="141" t="s">
        <v>16566</v>
      </c>
      <c r="F7087" s="143" t="s">
        <v>15242</v>
      </c>
      <c r="G7087" s="140"/>
      <c r="H7087" s="143" t="s">
        <v>15243</v>
      </c>
    </row>
    <row r="7088" spans="1:8">
      <c r="A7088" s="146">
        <v>7073</v>
      </c>
      <c r="B7088" s="155"/>
      <c r="D7088" s="152"/>
      <c r="E7088" s="141" t="s">
        <v>16566</v>
      </c>
      <c r="F7088" s="143" t="s">
        <v>15421</v>
      </c>
      <c r="G7088" s="140"/>
      <c r="H7088" s="143" t="s">
        <v>15422</v>
      </c>
    </row>
    <row r="7089" spans="1:8">
      <c r="A7089" s="146">
        <v>7074</v>
      </c>
      <c r="B7089" s="155"/>
      <c r="D7089" s="152"/>
      <c r="E7089" s="141" t="s">
        <v>16566</v>
      </c>
      <c r="F7089" s="143" t="s">
        <v>15671</v>
      </c>
      <c r="G7089" s="140"/>
      <c r="H7089" s="143" t="s">
        <v>15672</v>
      </c>
    </row>
    <row r="7090" spans="1:8">
      <c r="A7090" s="146">
        <v>7075</v>
      </c>
      <c r="B7090" s="155"/>
      <c r="D7090" s="152"/>
      <c r="E7090" s="141" t="s">
        <v>16566</v>
      </c>
      <c r="F7090" s="143" t="s">
        <v>15858</v>
      </c>
      <c r="G7090" s="140"/>
      <c r="H7090" s="143" t="s">
        <v>15859</v>
      </c>
    </row>
    <row r="7091" spans="1:8">
      <c r="A7091" s="146">
        <v>7076</v>
      </c>
      <c r="B7091" s="155"/>
      <c r="D7091" s="152"/>
      <c r="E7091" s="141" t="s">
        <v>16566</v>
      </c>
      <c r="F7091" s="143" t="s">
        <v>15910</v>
      </c>
      <c r="G7091" s="140"/>
      <c r="H7091" s="143" t="s">
        <v>15911</v>
      </c>
    </row>
    <row r="7092" spans="1:8">
      <c r="A7092" s="146">
        <v>7077</v>
      </c>
      <c r="B7092" s="155"/>
      <c r="D7092" s="152"/>
      <c r="E7092" s="141" t="s">
        <v>16566</v>
      </c>
      <c r="F7092" s="143" t="s">
        <v>16278</v>
      </c>
      <c r="G7092" s="140"/>
      <c r="H7092" s="143" t="s">
        <v>16279</v>
      </c>
    </row>
    <row r="7093" spans="1:8">
      <c r="A7093" s="146">
        <v>7078</v>
      </c>
      <c r="B7093" s="155"/>
      <c r="D7093" s="152"/>
      <c r="E7093" s="141" t="s">
        <v>16566</v>
      </c>
      <c r="F7093" s="143" t="s">
        <v>16280</v>
      </c>
      <c r="G7093" s="140"/>
      <c r="H7093" s="143" t="s">
        <v>16281</v>
      </c>
    </row>
    <row r="7094" spans="1:8">
      <c r="A7094" s="146">
        <v>7079</v>
      </c>
      <c r="B7094" s="155"/>
      <c r="D7094" s="152"/>
      <c r="E7094" s="141" t="s">
        <v>16566</v>
      </c>
      <c r="F7094" s="143" t="s">
        <v>16674</v>
      </c>
      <c r="G7094" s="140"/>
      <c r="H7094" s="143" t="s">
        <v>16675</v>
      </c>
    </row>
    <row r="7095" spans="1:8">
      <c r="A7095" s="146">
        <v>7080</v>
      </c>
      <c r="B7095" s="155"/>
      <c r="D7095" s="152"/>
      <c r="E7095" s="141" t="s">
        <v>16566</v>
      </c>
      <c r="F7095" s="143" t="s">
        <v>16763</v>
      </c>
      <c r="G7095" s="140"/>
      <c r="H7095" s="143" t="s">
        <v>16764</v>
      </c>
    </row>
    <row r="7096" spans="1:8">
      <c r="A7096" s="146">
        <v>7081</v>
      </c>
      <c r="B7096" s="155"/>
      <c r="D7096" s="152"/>
      <c r="E7096" s="141" t="s">
        <v>16566</v>
      </c>
      <c r="F7096" s="143" t="s">
        <v>17101</v>
      </c>
      <c r="G7096" s="140"/>
      <c r="H7096" s="143" t="s">
        <v>17102</v>
      </c>
    </row>
    <row r="7097" spans="1:8">
      <c r="A7097" s="146">
        <v>7082</v>
      </c>
      <c r="B7097" s="155"/>
      <c r="D7097" s="152"/>
      <c r="E7097" s="141" t="s">
        <v>16566</v>
      </c>
      <c r="F7097" s="143" t="s">
        <v>17227</v>
      </c>
      <c r="G7097" s="140"/>
      <c r="H7097" s="143" t="s">
        <v>17228</v>
      </c>
    </row>
    <row r="7098" spans="1:8">
      <c r="A7098" s="146">
        <v>7083</v>
      </c>
      <c r="B7098" s="155"/>
      <c r="D7098" s="152"/>
      <c r="E7098" s="141" t="s">
        <v>16566</v>
      </c>
      <c r="F7098" s="143" t="s">
        <v>17447</v>
      </c>
      <c r="G7098" s="140"/>
      <c r="H7098" s="143" t="s">
        <v>17448</v>
      </c>
    </row>
    <row r="7099" spans="1:8">
      <c r="A7099" s="146">
        <v>7084</v>
      </c>
      <c r="B7099" s="155"/>
      <c r="D7099" s="152"/>
      <c r="E7099" s="141" t="s">
        <v>16566</v>
      </c>
      <c r="F7099" s="143" t="s">
        <v>17653</v>
      </c>
      <c r="G7099" s="140"/>
      <c r="H7099" s="143" t="s">
        <v>17654</v>
      </c>
    </row>
    <row r="7100" spans="1:8">
      <c r="A7100" s="146">
        <v>7085</v>
      </c>
      <c r="B7100" s="155"/>
      <c r="D7100" s="152"/>
      <c r="E7100" s="141" t="s">
        <v>16566</v>
      </c>
      <c r="F7100" s="143" t="s">
        <v>17766</v>
      </c>
      <c r="G7100" s="140"/>
      <c r="H7100" s="143" t="s">
        <v>17767</v>
      </c>
    </row>
    <row r="7101" spans="1:8">
      <c r="A7101" s="146">
        <v>7086</v>
      </c>
      <c r="B7101" s="155"/>
      <c r="D7101" s="152"/>
      <c r="E7101" s="141" t="s">
        <v>16566</v>
      </c>
      <c r="F7101" s="143" t="s">
        <v>17768</v>
      </c>
      <c r="G7101" s="140"/>
      <c r="H7101" s="143" t="s">
        <v>17769</v>
      </c>
    </row>
    <row r="7102" spans="1:8">
      <c r="A7102" s="146">
        <v>7087</v>
      </c>
      <c r="B7102" s="155"/>
      <c r="D7102" s="152"/>
      <c r="E7102" s="141" t="s">
        <v>16566</v>
      </c>
      <c r="F7102" s="143" t="s">
        <v>17773</v>
      </c>
      <c r="G7102" s="140"/>
      <c r="H7102" s="143" t="s">
        <v>17774</v>
      </c>
    </row>
    <row r="7103" spans="1:8">
      <c r="A7103" s="146">
        <v>7088</v>
      </c>
      <c r="B7103" s="155"/>
      <c r="D7103" s="152"/>
      <c r="E7103" s="141" t="s">
        <v>16566</v>
      </c>
      <c r="F7103" s="143" t="s">
        <v>17784</v>
      </c>
      <c r="G7103" s="140"/>
      <c r="H7103" s="143" t="s">
        <v>17785</v>
      </c>
    </row>
    <row r="7104" spans="1:8">
      <c r="A7104" s="146">
        <v>7089</v>
      </c>
      <c r="B7104" s="155"/>
      <c r="D7104" s="152"/>
      <c r="E7104" s="141" t="s">
        <v>16566</v>
      </c>
      <c r="F7104" s="143" t="s">
        <v>17798</v>
      </c>
      <c r="G7104" s="140"/>
      <c r="H7104" s="143" t="s">
        <v>17799</v>
      </c>
    </row>
    <row r="7105" spans="1:13">
      <c r="A7105" s="146">
        <v>7090</v>
      </c>
      <c r="B7105" s="155"/>
      <c r="D7105" s="152"/>
      <c r="E7105" s="141" t="s">
        <v>16566</v>
      </c>
      <c r="F7105" s="143" t="s">
        <v>17953</v>
      </c>
      <c r="G7105" s="140"/>
      <c r="H7105" s="143" t="s">
        <v>17954</v>
      </c>
    </row>
    <row r="7106" spans="1:13">
      <c r="A7106" s="146">
        <v>7091</v>
      </c>
      <c r="B7106" s="155"/>
      <c r="D7106" s="152"/>
      <c r="E7106" s="141" t="s">
        <v>16566</v>
      </c>
      <c r="F7106" s="143" t="s">
        <v>17972</v>
      </c>
      <c r="G7106" s="140"/>
      <c r="H7106" s="143" t="s">
        <v>17971</v>
      </c>
    </row>
    <row r="7107" spans="1:13">
      <c r="A7107" s="146">
        <v>7092</v>
      </c>
      <c r="B7107" s="155"/>
      <c r="D7107" s="152"/>
      <c r="E7107" s="141" t="s">
        <v>16566</v>
      </c>
      <c r="F7107" s="143" t="s">
        <v>17978</v>
      </c>
      <c r="G7107" s="140"/>
      <c r="H7107" s="143" t="s">
        <v>17979</v>
      </c>
    </row>
    <row r="7108" spans="1:13" ht="29">
      <c r="A7108" s="146">
        <v>7093</v>
      </c>
      <c r="B7108" s="155"/>
      <c r="D7108" s="152"/>
      <c r="E7108" s="141" t="s">
        <v>16566</v>
      </c>
      <c r="F7108" s="143" t="s">
        <v>18028</v>
      </c>
      <c r="G7108" s="140"/>
      <c r="H7108" s="143" t="s">
        <v>18029</v>
      </c>
    </row>
    <row r="7109" spans="1:13">
      <c r="A7109" s="146">
        <v>7094</v>
      </c>
      <c r="B7109" s="155"/>
      <c r="D7109" s="152"/>
      <c r="E7109" s="141" t="s">
        <v>16566</v>
      </c>
      <c r="F7109" s="143" t="s">
        <v>18413</v>
      </c>
      <c r="G7109" s="140"/>
      <c r="H7109" s="143" t="s">
        <v>18414</v>
      </c>
    </row>
    <row r="7110" spans="1:13">
      <c r="A7110" s="146">
        <v>7095</v>
      </c>
      <c r="B7110" s="155"/>
      <c r="D7110" s="152"/>
      <c r="E7110" s="141" t="s">
        <v>16566</v>
      </c>
      <c r="F7110" s="143" t="s">
        <v>18415</v>
      </c>
      <c r="G7110" s="140"/>
      <c r="H7110" s="143" t="s">
        <v>18416</v>
      </c>
    </row>
    <row r="7111" spans="1:13">
      <c r="A7111" s="146">
        <v>7096</v>
      </c>
      <c r="B7111" s="155"/>
      <c r="D7111" s="152"/>
      <c r="E7111" s="141" t="s">
        <v>16566</v>
      </c>
      <c r="F7111" s="143" t="s">
        <v>18591</v>
      </c>
      <c r="G7111" s="140"/>
      <c r="H7111" s="143" t="s">
        <v>18592</v>
      </c>
    </row>
    <row r="7112" spans="1:13">
      <c r="A7112" s="146">
        <v>7097</v>
      </c>
      <c r="B7112" s="155"/>
      <c r="D7112" s="152"/>
      <c r="E7112" s="141" t="s">
        <v>16566</v>
      </c>
      <c r="F7112" s="143" t="s">
        <v>18638</v>
      </c>
      <c r="G7112" s="140"/>
      <c r="H7112" s="143" t="s">
        <v>18639</v>
      </c>
    </row>
    <row r="7113" spans="1:13">
      <c r="A7113" s="146">
        <v>7098</v>
      </c>
      <c r="B7113" s="155"/>
      <c r="D7113" s="152"/>
      <c r="E7113" s="141" t="s">
        <v>16566</v>
      </c>
      <c r="F7113" s="143" t="s">
        <v>18686</v>
      </c>
      <c r="G7113" s="140"/>
      <c r="H7113" s="143" t="s">
        <v>18687</v>
      </c>
    </row>
    <row r="7114" spans="1:13">
      <c r="A7114" s="146">
        <v>7099</v>
      </c>
      <c r="B7114" s="155"/>
      <c r="D7114" s="152"/>
      <c r="E7114" s="141" t="s">
        <v>16566</v>
      </c>
      <c r="F7114" s="143" t="s">
        <v>19089</v>
      </c>
      <c r="G7114" s="140"/>
      <c r="H7114" s="143" t="s">
        <v>19090</v>
      </c>
    </row>
    <row r="7115" spans="1:13">
      <c r="A7115" s="146">
        <v>7100</v>
      </c>
      <c r="B7115" s="155"/>
      <c r="D7115" s="152"/>
      <c r="E7115" s="141" t="s">
        <v>16566</v>
      </c>
      <c r="F7115" s="143" t="s">
        <v>20471</v>
      </c>
      <c r="G7115" s="140"/>
      <c r="H7115" s="143" t="s">
        <v>20470</v>
      </c>
    </row>
    <row r="7116" spans="1:13">
      <c r="A7116" s="146">
        <v>7101</v>
      </c>
      <c r="B7116" s="155"/>
      <c r="D7116" s="152"/>
      <c r="E7116" s="141" t="s">
        <v>16566</v>
      </c>
      <c r="F7116" s="143" t="s">
        <v>24284</v>
      </c>
      <c r="G7116" s="140"/>
      <c r="H7116" s="143" t="s">
        <v>24035</v>
      </c>
    </row>
    <row r="7117" spans="1:13">
      <c r="A7117" s="146">
        <v>7102</v>
      </c>
      <c r="B7117" s="155"/>
      <c r="D7117" s="152"/>
      <c r="E7117" s="141" t="s">
        <v>16566</v>
      </c>
      <c r="F7117" s="143" t="s">
        <v>24316</v>
      </c>
      <c r="G7117" s="140"/>
      <c r="H7117" s="143" t="s">
        <v>24317</v>
      </c>
    </row>
    <row r="7118" spans="1:13">
      <c r="A7118" s="146">
        <v>7103</v>
      </c>
      <c r="B7118" s="158"/>
      <c r="D7118" s="154"/>
      <c r="E7118" s="141" t="s">
        <v>16566</v>
      </c>
      <c r="F7118" s="143" t="s">
        <v>25661</v>
      </c>
      <c r="G7118" s="140"/>
      <c r="H7118" s="148" t="s">
        <v>25662</v>
      </c>
      <c r="M7118" s="169"/>
    </row>
    <row r="7119" spans="1:13">
      <c r="A7119" s="146">
        <v>7104</v>
      </c>
      <c r="B7119" s="156"/>
      <c r="D7119" s="157"/>
      <c r="E7119" s="141" t="s">
        <v>2</v>
      </c>
      <c r="F7119" s="143" t="s">
        <v>24235</v>
      </c>
      <c r="G7119" s="140"/>
      <c r="H7119" s="148"/>
    </row>
    <row r="7120" spans="1:13" ht="58">
      <c r="A7120" s="146">
        <v>7105</v>
      </c>
      <c r="B7120" s="155"/>
      <c r="D7120" s="152"/>
      <c r="E7120" s="141" t="s">
        <v>2</v>
      </c>
      <c r="F7120" s="143" t="s">
        <v>21261</v>
      </c>
      <c r="G7120" s="140"/>
      <c r="H7120" s="143"/>
    </row>
    <row r="7121" spans="1:8">
      <c r="A7121" s="146">
        <v>7106</v>
      </c>
      <c r="B7121" s="155"/>
      <c r="D7121" s="152"/>
      <c r="E7121" s="141" t="s">
        <v>2</v>
      </c>
      <c r="F7121" s="143" t="s">
        <v>21444</v>
      </c>
      <c r="G7121" s="140"/>
      <c r="H7121" s="143" t="s">
        <v>21445</v>
      </c>
    </row>
    <row r="7122" spans="1:8">
      <c r="A7122" s="146">
        <v>7107</v>
      </c>
      <c r="B7122" s="155"/>
      <c r="D7122" s="152"/>
      <c r="E7122" s="141" t="s">
        <v>2</v>
      </c>
      <c r="F7122" s="143" t="s">
        <v>22457</v>
      </c>
      <c r="G7122" s="140"/>
      <c r="H7122" s="143" t="s">
        <v>20105</v>
      </c>
    </row>
    <row r="7123" spans="1:8">
      <c r="A7123" s="146">
        <v>7108</v>
      </c>
      <c r="B7123" s="155"/>
      <c r="D7123" s="152"/>
      <c r="E7123" s="141" t="s">
        <v>2</v>
      </c>
      <c r="F7123" s="143" t="s">
        <v>20112</v>
      </c>
      <c r="G7123" s="140"/>
      <c r="H7123" s="143" t="s">
        <v>20113</v>
      </c>
    </row>
    <row r="7124" spans="1:8">
      <c r="A7124" s="146">
        <v>7109</v>
      </c>
      <c r="B7124" s="155"/>
      <c r="D7124" s="152"/>
      <c r="E7124" s="141" t="s">
        <v>2</v>
      </c>
      <c r="F7124" s="143" t="s">
        <v>21529</v>
      </c>
      <c r="G7124" s="140"/>
      <c r="H7124" s="143"/>
    </row>
    <row r="7125" spans="1:8" ht="58">
      <c r="A7125" s="146">
        <v>7110</v>
      </c>
      <c r="B7125" s="155"/>
      <c r="D7125" s="152"/>
      <c r="E7125" s="141" t="s">
        <v>2</v>
      </c>
      <c r="F7125" s="143" t="s">
        <v>21773</v>
      </c>
      <c r="G7125" s="140"/>
      <c r="H7125" s="143" t="s">
        <v>21530</v>
      </c>
    </row>
    <row r="7126" spans="1:8" ht="58">
      <c r="A7126" s="146">
        <v>7111</v>
      </c>
      <c r="B7126" s="155"/>
      <c r="D7126" s="152"/>
      <c r="E7126" s="141" t="s">
        <v>2</v>
      </c>
      <c r="F7126" s="143" t="s">
        <v>21774</v>
      </c>
      <c r="G7126" s="140"/>
      <c r="H7126" s="143" t="s">
        <v>21532</v>
      </c>
    </row>
    <row r="7127" spans="1:8" ht="58">
      <c r="A7127" s="146">
        <v>7112</v>
      </c>
      <c r="B7127" s="155" t="s">
        <v>149</v>
      </c>
      <c r="D7127" s="152"/>
      <c r="E7127" s="141" t="s">
        <v>2</v>
      </c>
      <c r="F7127" s="143" t="s">
        <v>21725</v>
      </c>
      <c r="G7127" s="140"/>
      <c r="H7127" s="143" t="s">
        <v>21531</v>
      </c>
    </row>
    <row r="7128" spans="1:8">
      <c r="A7128" s="146">
        <v>7113</v>
      </c>
      <c r="B7128" s="155"/>
      <c r="D7128" s="152"/>
      <c r="E7128" s="141" t="s">
        <v>2</v>
      </c>
      <c r="F7128" s="143" t="s">
        <v>21551</v>
      </c>
      <c r="G7128" s="140"/>
      <c r="H7128" s="143" t="s">
        <v>21533</v>
      </c>
    </row>
    <row r="7129" spans="1:8">
      <c r="A7129" s="146">
        <v>7114</v>
      </c>
      <c r="B7129" s="155"/>
      <c r="D7129" s="152"/>
      <c r="E7129" s="141" t="s">
        <v>2</v>
      </c>
      <c r="F7129" s="143" t="s">
        <v>20959</v>
      </c>
      <c r="G7129" s="140"/>
      <c r="H7129" s="143" t="s">
        <v>21534</v>
      </c>
    </row>
    <row r="7130" spans="1:8">
      <c r="A7130" s="146">
        <v>7115</v>
      </c>
      <c r="B7130" s="155"/>
      <c r="D7130" s="152"/>
      <c r="E7130" s="141" t="s">
        <v>2</v>
      </c>
      <c r="F7130" s="143" t="s">
        <v>20960</v>
      </c>
      <c r="G7130" s="140"/>
      <c r="H7130" s="143" t="s">
        <v>21537</v>
      </c>
    </row>
    <row r="7131" spans="1:8">
      <c r="A7131" s="146">
        <v>7116</v>
      </c>
      <c r="B7131" s="155"/>
      <c r="D7131" s="152"/>
      <c r="E7131" s="141" t="s">
        <v>2</v>
      </c>
      <c r="F7131" s="143" t="s">
        <v>21552</v>
      </c>
      <c r="G7131" s="140"/>
      <c r="H7131" s="143" t="s">
        <v>21539</v>
      </c>
    </row>
    <row r="7132" spans="1:8">
      <c r="A7132" s="146">
        <v>7117</v>
      </c>
      <c r="B7132" s="155"/>
      <c r="D7132" s="152"/>
      <c r="E7132" s="141" t="s">
        <v>2</v>
      </c>
      <c r="F7132" s="143" t="s">
        <v>21553</v>
      </c>
      <c r="G7132" s="140"/>
      <c r="H7132" s="143" t="s">
        <v>21538</v>
      </c>
    </row>
    <row r="7133" spans="1:8" ht="58">
      <c r="A7133" s="146">
        <v>7118</v>
      </c>
      <c r="B7133" s="155"/>
      <c r="D7133" s="152"/>
      <c r="E7133" s="141" t="s">
        <v>2</v>
      </c>
      <c r="F7133" s="143" t="s">
        <v>21775</v>
      </c>
      <c r="G7133" s="140"/>
      <c r="H7133" s="143" t="s">
        <v>21540</v>
      </c>
    </row>
    <row r="7134" spans="1:8" ht="29">
      <c r="A7134" s="146">
        <v>7119</v>
      </c>
      <c r="B7134" s="155"/>
      <c r="D7134" s="152"/>
      <c r="E7134" s="141" t="s">
        <v>2</v>
      </c>
      <c r="F7134" s="143" t="s">
        <v>20961</v>
      </c>
      <c r="G7134" s="140"/>
      <c r="H7134" s="143" t="s">
        <v>21541</v>
      </c>
    </row>
    <row r="7135" spans="1:8">
      <c r="A7135" s="146">
        <v>7120</v>
      </c>
      <c r="B7135" s="155"/>
      <c r="D7135" s="152"/>
      <c r="E7135" s="141" t="s">
        <v>2</v>
      </c>
      <c r="F7135" s="143" t="s">
        <v>20962</v>
      </c>
      <c r="G7135" s="140"/>
      <c r="H7135" s="143" t="s">
        <v>21545</v>
      </c>
    </row>
    <row r="7136" spans="1:8">
      <c r="A7136" s="146">
        <v>7121</v>
      </c>
      <c r="B7136" s="155"/>
      <c r="D7136" s="152"/>
      <c r="E7136" s="141" t="s">
        <v>2</v>
      </c>
      <c r="F7136" s="143" t="s">
        <v>21190</v>
      </c>
      <c r="G7136" s="140"/>
      <c r="H7136" s="143" t="s">
        <v>21543</v>
      </c>
    </row>
    <row r="7137" spans="1:8">
      <c r="A7137" s="146">
        <v>7122</v>
      </c>
      <c r="B7137" s="155"/>
      <c r="D7137" s="152"/>
      <c r="E7137" s="141" t="s">
        <v>2</v>
      </c>
      <c r="F7137" s="143" t="s">
        <v>20963</v>
      </c>
      <c r="G7137" s="140"/>
      <c r="H7137" s="143" t="s">
        <v>21547</v>
      </c>
    </row>
    <row r="7138" spans="1:8" ht="29">
      <c r="A7138" s="146">
        <v>7123</v>
      </c>
      <c r="B7138" s="155"/>
      <c r="D7138" s="152"/>
      <c r="E7138" s="141" t="s">
        <v>2</v>
      </c>
      <c r="F7138" s="143" t="s">
        <v>20964</v>
      </c>
      <c r="G7138" s="140"/>
      <c r="H7138" s="143"/>
    </row>
    <row r="7139" spans="1:8">
      <c r="A7139" s="146">
        <v>7124</v>
      </c>
      <c r="B7139" s="155"/>
      <c r="D7139" s="152"/>
      <c r="E7139" s="141" t="s">
        <v>2</v>
      </c>
      <c r="F7139" s="143" t="s">
        <v>20965</v>
      </c>
      <c r="G7139" s="140"/>
      <c r="H7139" s="143" t="s">
        <v>21548</v>
      </c>
    </row>
    <row r="7140" spans="1:8" ht="29">
      <c r="A7140" s="146">
        <v>7125</v>
      </c>
      <c r="B7140" s="155"/>
      <c r="D7140" s="152"/>
      <c r="E7140" s="141" t="s">
        <v>2</v>
      </c>
      <c r="F7140" s="143" t="s">
        <v>21022</v>
      </c>
      <c r="G7140" s="140"/>
      <c r="H7140" s="143" t="s">
        <v>21023</v>
      </c>
    </row>
    <row r="7141" spans="1:8">
      <c r="A7141" s="146">
        <v>7126</v>
      </c>
      <c r="B7141" s="155"/>
      <c r="D7141" s="152"/>
      <c r="E7141" s="141" t="s">
        <v>2</v>
      </c>
      <c r="F7141" s="143" t="s">
        <v>21024</v>
      </c>
      <c r="G7141" s="140"/>
      <c r="H7141" s="143" t="s">
        <v>21025</v>
      </c>
    </row>
    <row r="7142" spans="1:8">
      <c r="A7142" s="146">
        <v>7127</v>
      </c>
      <c r="B7142" s="155"/>
      <c r="D7142" s="152"/>
      <c r="E7142" s="141" t="s">
        <v>2</v>
      </c>
      <c r="F7142" s="143" t="s">
        <v>21033</v>
      </c>
      <c r="G7142" s="140"/>
      <c r="H7142" s="143" t="s">
        <v>21034</v>
      </c>
    </row>
    <row r="7143" spans="1:8">
      <c r="A7143" s="146">
        <v>7128</v>
      </c>
      <c r="B7143" s="155"/>
      <c r="D7143" s="152"/>
      <c r="E7143" s="141" t="s">
        <v>2</v>
      </c>
      <c r="F7143" s="143" t="s">
        <v>21045</v>
      </c>
      <c r="G7143" s="140"/>
      <c r="H7143" s="143" t="s">
        <v>21046</v>
      </c>
    </row>
    <row r="7144" spans="1:8">
      <c r="A7144" s="146">
        <v>7129</v>
      </c>
      <c r="B7144" s="155"/>
      <c r="D7144" s="152"/>
      <c r="E7144" s="141" t="s">
        <v>2</v>
      </c>
      <c r="F7144" s="143" t="s">
        <v>21047</v>
      </c>
      <c r="G7144" s="140"/>
      <c r="H7144" s="143" t="s">
        <v>21048</v>
      </c>
    </row>
    <row r="7145" spans="1:8">
      <c r="A7145" s="146">
        <v>7130</v>
      </c>
      <c r="B7145" s="155"/>
      <c r="D7145" s="152"/>
      <c r="E7145" s="141" t="s">
        <v>2</v>
      </c>
      <c r="F7145" s="143" t="s">
        <v>21092</v>
      </c>
      <c r="G7145" s="140"/>
      <c r="H7145" s="143"/>
    </row>
    <row r="7146" spans="1:8">
      <c r="A7146" s="146">
        <v>7131</v>
      </c>
      <c r="B7146" s="155"/>
      <c r="D7146" s="152"/>
      <c r="E7146" s="141" t="s">
        <v>2</v>
      </c>
      <c r="F7146" s="143" t="s">
        <v>21093</v>
      </c>
      <c r="G7146" s="140"/>
      <c r="H7146" s="143"/>
    </row>
    <row r="7147" spans="1:8">
      <c r="A7147" s="146">
        <v>7132</v>
      </c>
      <c r="B7147" s="155"/>
      <c r="D7147" s="152"/>
      <c r="E7147" s="141" t="s">
        <v>2</v>
      </c>
      <c r="F7147" s="143" t="s">
        <v>21094</v>
      </c>
      <c r="G7147" s="140"/>
      <c r="H7147" s="143" t="s">
        <v>21095</v>
      </c>
    </row>
    <row r="7148" spans="1:8">
      <c r="A7148" s="146">
        <v>7133</v>
      </c>
      <c r="B7148" s="155"/>
      <c r="D7148" s="152"/>
      <c r="E7148" s="141" t="s">
        <v>2</v>
      </c>
      <c r="F7148" s="143" t="s">
        <v>21096</v>
      </c>
      <c r="G7148" s="140"/>
      <c r="H7148" s="143"/>
    </row>
    <row r="7149" spans="1:8">
      <c r="A7149" s="146">
        <v>7134</v>
      </c>
      <c r="B7149" s="155"/>
      <c r="D7149" s="152"/>
      <c r="E7149" s="141" t="s">
        <v>2</v>
      </c>
      <c r="F7149" s="143" t="s">
        <v>21097</v>
      </c>
      <c r="G7149" s="140"/>
      <c r="H7149" s="143" t="s">
        <v>21098</v>
      </c>
    </row>
    <row r="7150" spans="1:8">
      <c r="A7150" s="146">
        <v>7135</v>
      </c>
      <c r="B7150" s="155"/>
      <c r="D7150" s="152"/>
      <c r="E7150" s="141" t="s">
        <v>2</v>
      </c>
      <c r="F7150" s="143" t="s">
        <v>21099</v>
      </c>
      <c r="G7150" s="140"/>
      <c r="H7150" s="143" t="s">
        <v>21526</v>
      </c>
    </row>
    <row r="7151" spans="1:8" ht="29">
      <c r="A7151" s="146">
        <v>7136</v>
      </c>
      <c r="B7151" s="155"/>
      <c r="D7151" s="152"/>
      <c r="E7151" s="141" t="s">
        <v>2</v>
      </c>
      <c r="F7151" s="143" t="s">
        <v>21221</v>
      </c>
      <c r="G7151" s="140"/>
      <c r="H7151" s="143" t="s">
        <v>21505</v>
      </c>
    </row>
    <row r="7152" spans="1:8" ht="58">
      <c r="A7152" s="146">
        <v>7137</v>
      </c>
      <c r="B7152" s="155"/>
      <c r="D7152" s="152"/>
      <c r="E7152" s="141" t="s">
        <v>2</v>
      </c>
      <c r="F7152" s="143" t="s">
        <v>21308</v>
      </c>
      <c r="G7152" s="140"/>
      <c r="H7152" s="143"/>
    </row>
    <row r="7153" spans="1:8">
      <c r="A7153" s="146">
        <v>7138</v>
      </c>
      <c r="B7153" s="155"/>
      <c r="D7153" s="152"/>
      <c r="E7153" s="141" t="s">
        <v>2</v>
      </c>
      <c r="F7153" s="143" t="s">
        <v>21320</v>
      </c>
      <c r="G7153" s="140"/>
      <c r="H7153" s="143" t="s">
        <v>21321</v>
      </c>
    </row>
    <row r="7154" spans="1:8">
      <c r="A7154" s="146">
        <v>7139</v>
      </c>
      <c r="B7154" s="155" t="s">
        <v>122</v>
      </c>
      <c r="D7154" s="152"/>
      <c r="E7154" s="141" t="s">
        <v>2</v>
      </c>
      <c r="F7154" s="143" t="s">
        <v>22458</v>
      </c>
      <c r="G7154" s="140"/>
      <c r="H7154" s="143" t="s">
        <v>22459</v>
      </c>
    </row>
    <row r="7155" spans="1:8">
      <c r="A7155" s="146">
        <v>7140</v>
      </c>
      <c r="B7155" s="155"/>
      <c r="D7155" s="152"/>
      <c r="E7155" s="141" t="s">
        <v>2</v>
      </c>
      <c r="F7155" s="143" t="s">
        <v>22482</v>
      </c>
      <c r="G7155" s="140"/>
      <c r="H7155" s="143" t="s">
        <v>22483</v>
      </c>
    </row>
    <row r="7156" spans="1:8">
      <c r="A7156" s="146">
        <v>7141</v>
      </c>
      <c r="B7156" s="155"/>
      <c r="D7156" s="152"/>
      <c r="E7156" s="141" t="s">
        <v>2</v>
      </c>
      <c r="F7156" s="143" t="s">
        <v>23739</v>
      </c>
      <c r="G7156" s="140"/>
      <c r="H7156" s="143" t="s">
        <v>22684</v>
      </c>
    </row>
    <row r="7157" spans="1:8">
      <c r="A7157" s="146">
        <v>7142</v>
      </c>
      <c r="B7157" s="155"/>
      <c r="D7157" s="152"/>
      <c r="E7157" s="141" t="s">
        <v>2</v>
      </c>
      <c r="F7157" s="143" t="s">
        <v>23715</v>
      </c>
      <c r="G7157" s="140"/>
      <c r="H7157" s="143" t="s">
        <v>23695</v>
      </c>
    </row>
    <row r="7158" spans="1:8" ht="29">
      <c r="A7158" s="146">
        <v>7143</v>
      </c>
      <c r="B7158" s="155"/>
      <c r="D7158" s="152"/>
      <c r="E7158" s="141" t="s">
        <v>2</v>
      </c>
      <c r="F7158" s="143" t="s">
        <v>23710</v>
      </c>
      <c r="G7158" s="140"/>
      <c r="H7158" s="143" t="s">
        <v>23696</v>
      </c>
    </row>
    <row r="7159" spans="1:8">
      <c r="A7159" s="146">
        <v>7144</v>
      </c>
      <c r="B7159" s="155"/>
      <c r="D7159" s="152"/>
      <c r="E7159" s="141" t="s">
        <v>2</v>
      </c>
      <c r="F7159" s="143" t="s">
        <v>23749</v>
      </c>
      <c r="G7159" s="140"/>
      <c r="H7159" s="143"/>
    </row>
    <row r="7160" spans="1:8">
      <c r="A7160" s="146">
        <v>7145</v>
      </c>
      <c r="B7160" s="155"/>
      <c r="D7160" s="152"/>
      <c r="E7160" s="141" t="s">
        <v>2</v>
      </c>
      <c r="F7160" s="143" t="s">
        <v>23767</v>
      </c>
      <c r="G7160" s="140"/>
      <c r="H7160" s="143" t="s">
        <v>23768</v>
      </c>
    </row>
    <row r="7161" spans="1:8">
      <c r="A7161" s="146">
        <v>7146</v>
      </c>
      <c r="B7161" s="155"/>
      <c r="D7161" s="152"/>
      <c r="E7161" s="141" t="s">
        <v>2</v>
      </c>
      <c r="F7161" s="143" t="s">
        <v>24288</v>
      </c>
      <c r="G7161" s="140"/>
      <c r="H7161" s="143" t="s">
        <v>23772</v>
      </c>
    </row>
    <row r="7162" spans="1:8">
      <c r="A7162" s="146">
        <v>7147</v>
      </c>
      <c r="B7162" s="155"/>
      <c r="D7162" s="152"/>
      <c r="E7162" s="141" t="s">
        <v>2</v>
      </c>
      <c r="F7162" s="143" t="s">
        <v>23784</v>
      </c>
      <c r="G7162" s="140"/>
      <c r="H7162" s="143"/>
    </row>
    <row r="7163" spans="1:8">
      <c r="A7163" s="146">
        <v>7148</v>
      </c>
      <c r="B7163" s="155"/>
      <c r="D7163" s="152"/>
      <c r="E7163" s="141" t="s">
        <v>2</v>
      </c>
      <c r="F7163" s="143" t="s">
        <v>23785</v>
      </c>
      <c r="G7163" s="140"/>
      <c r="H7163" s="143" t="s">
        <v>23888</v>
      </c>
    </row>
    <row r="7164" spans="1:8">
      <c r="A7164" s="146">
        <v>7149</v>
      </c>
      <c r="B7164" s="155"/>
      <c r="D7164" s="152"/>
      <c r="E7164" s="141" t="s">
        <v>2</v>
      </c>
      <c r="F7164" s="143" t="s">
        <v>23794</v>
      </c>
      <c r="G7164" s="140"/>
      <c r="H7164" s="143"/>
    </row>
    <row r="7165" spans="1:8">
      <c r="A7165" s="146">
        <v>7150</v>
      </c>
      <c r="B7165" s="155"/>
      <c r="D7165" s="152"/>
      <c r="E7165" s="141" t="s">
        <v>2</v>
      </c>
      <c r="F7165" s="143" t="s">
        <v>23796</v>
      </c>
      <c r="G7165" s="140"/>
      <c r="H7165" s="143" t="s">
        <v>23797</v>
      </c>
    </row>
    <row r="7166" spans="1:8">
      <c r="A7166" s="146">
        <v>7151</v>
      </c>
      <c r="B7166" s="155"/>
      <c r="D7166" s="152"/>
      <c r="E7166" s="141" t="s">
        <v>2</v>
      </c>
      <c r="F7166" s="143" t="s">
        <v>23798</v>
      </c>
      <c r="G7166" s="140"/>
      <c r="H7166" s="143" t="s">
        <v>23799</v>
      </c>
    </row>
    <row r="7167" spans="1:8">
      <c r="A7167" s="146">
        <v>7152</v>
      </c>
      <c r="B7167" s="155"/>
      <c r="D7167" s="152"/>
      <c r="E7167" s="141" t="s">
        <v>2</v>
      </c>
      <c r="F7167" s="143" t="s">
        <v>23800</v>
      </c>
      <c r="G7167" s="140"/>
      <c r="H7167" s="143"/>
    </row>
    <row r="7168" spans="1:8">
      <c r="A7168" s="146">
        <v>7153</v>
      </c>
      <c r="B7168" s="155"/>
      <c r="D7168" s="152"/>
      <c r="E7168" s="141" t="s">
        <v>2</v>
      </c>
      <c r="F7168" s="143" t="s">
        <v>23801</v>
      </c>
      <c r="G7168" s="140"/>
      <c r="H7168" s="143"/>
    </row>
    <row r="7169" spans="1:9">
      <c r="A7169" s="146">
        <v>7154</v>
      </c>
      <c r="B7169" s="155"/>
      <c r="D7169" s="152"/>
      <c r="E7169" s="141" t="s">
        <v>2</v>
      </c>
      <c r="F7169" s="143" t="s">
        <v>23802</v>
      </c>
      <c r="G7169" s="140"/>
      <c r="H7169" s="143"/>
    </row>
    <row r="7170" spans="1:9">
      <c r="A7170" s="146">
        <v>7155</v>
      </c>
      <c r="B7170" s="155"/>
      <c r="D7170" s="152"/>
      <c r="E7170" s="141" t="s">
        <v>2</v>
      </c>
      <c r="F7170" s="143" t="s">
        <v>23803</v>
      </c>
      <c r="G7170" s="140"/>
      <c r="H7170" s="143"/>
    </row>
    <row r="7171" spans="1:9">
      <c r="A7171" s="146">
        <v>7156</v>
      </c>
      <c r="B7171" s="155"/>
      <c r="D7171" s="152"/>
      <c r="E7171" s="141" t="s">
        <v>2</v>
      </c>
      <c r="F7171" s="143" t="s">
        <v>23887</v>
      </c>
      <c r="G7171" s="140"/>
      <c r="H7171" s="143"/>
    </row>
    <row r="7172" spans="1:9">
      <c r="A7172" s="146">
        <v>7157</v>
      </c>
      <c r="B7172" s="155"/>
      <c r="D7172" s="152"/>
      <c r="E7172" s="141" t="s">
        <v>2</v>
      </c>
      <c r="F7172" s="143" t="s">
        <v>23804</v>
      </c>
      <c r="G7172" s="140"/>
      <c r="H7172" s="143"/>
    </row>
    <row r="7173" spans="1:9" ht="43.5">
      <c r="A7173" s="146">
        <v>7158</v>
      </c>
      <c r="B7173" s="155"/>
      <c r="D7173" s="152"/>
      <c r="E7173" s="141" t="s">
        <v>2</v>
      </c>
      <c r="F7173" s="143" t="s">
        <v>23828</v>
      </c>
      <c r="G7173" s="140"/>
      <c r="H7173" s="143" t="s">
        <v>23805</v>
      </c>
    </row>
    <row r="7174" spans="1:9">
      <c r="A7174" s="146">
        <v>7159</v>
      </c>
      <c r="B7174" s="155"/>
      <c r="D7174" s="152"/>
      <c r="E7174" s="141" t="s">
        <v>2</v>
      </c>
      <c r="F7174" s="143" t="s">
        <v>23806</v>
      </c>
      <c r="G7174" s="140"/>
      <c r="H7174" s="143"/>
    </row>
    <row r="7175" spans="1:9">
      <c r="A7175" s="146">
        <v>7160</v>
      </c>
      <c r="B7175" s="155"/>
      <c r="D7175" s="152"/>
      <c r="E7175" s="141" t="s">
        <v>2</v>
      </c>
      <c r="F7175" s="143" t="s">
        <v>23808</v>
      </c>
      <c r="G7175" s="140"/>
      <c r="H7175" s="143" t="s">
        <v>23807</v>
      </c>
    </row>
    <row r="7176" spans="1:9">
      <c r="A7176" s="146">
        <v>7161</v>
      </c>
      <c r="B7176" s="155"/>
      <c r="D7176" s="152"/>
      <c r="E7176" s="141" t="s">
        <v>2</v>
      </c>
      <c r="F7176" s="143" t="s">
        <v>23809</v>
      </c>
      <c r="G7176" s="140"/>
      <c r="H7176" s="143" t="s">
        <v>23810</v>
      </c>
    </row>
    <row r="7177" spans="1:9">
      <c r="A7177" s="146">
        <v>7162</v>
      </c>
      <c r="B7177" s="155"/>
      <c r="D7177" s="152"/>
      <c r="E7177" s="141" t="s">
        <v>2</v>
      </c>
      <c r="F7177" s="143" t="s">
        <v>23811</v>
      </c>
      <c r="G7177" s="140"/>
      <c r="H7177" s="143" t="s">
        <v>23832</v>
      </c>
    </row>
    <row r="7178" spans="1:9">
      <c r="A7178" s="146">
        <v>7163</v>
      </c>
      <c r="B7178" s="155"/>
      <c r="D7178" s="152"/>
      <c r="E7178" s="141" t="s">
        <v>2</v>
      </c>
      <c r="F7178" s="143" t="s">
        <v>23821</v>
      </c>
      <c r="G7178" s="140"/>
      <c r="H7178" s="143" t="s">
        <v>23822</v>
      </c>
    </row>
    <row r="7179" spans="1:9" ht="43.5">
      <c r="A7179" s="146">
        <v>7164</v>
      </c>
      <c r="B7179" s="155"/>
      <c r="D7179" s="152"/>
      <c r="E7179" s="141" t="s">
        <v>2</v>
      </c>
      <c r="F7179" s="143" t="s">
        <v>23831</v>
      </c>
      <c r="G7179" s="140"/>
      <c r="H7179" s="143" t="s">
        <v>23886</v>
      </c>
      <c r="I7179" s="159" t="s">
        <v>23833</v>
      </c>
    </row>
    <row r="7180" spans="1:9">
      <c r="A7180" s="146">
        <v>7165</v>
      </c>
      <c r="B7180" s="155"/>
      <c r="D7180" s="152"/>
      <c r="E7180" s="141" t="s">
        <v>2</v>
      </c>
      <c r="F7180" s="143" t="s">
        <v>23812</v>
      </c>
      <c r="G7180" s="140"/>
      <c r="H7180" s="143" t="s">
        <v>23813</v>
      </c>
    </row>
    <row r="7181" spans="1:9">
      <c r="A7181" s="146">
        <v>7166</v>
      </c>
      <c r="B7181" s="155"/>
      <c r="D7181" s="152"/>
      <c r="E7181" s="141" t="s">
        <v>2</v>
      </c>
      <c r="F7181" s="143" t="s">
        <v>23814</v>
      </c>
      <c r="G7181" s="140"/>
      <c r="H7181" s="143" t="s">
        <v>23815</v>
      </c>
    </row>
    <row r="7182" spans="1:9" ht="29">
      <c r="A7182" s="146">
        <v>7167</v>
      </c>
      <c r="B7182" s="155"/>
      <c r="D7182" s="152"/>
      <c r="E7182" s="141" t="s">
        <v>2</v>
      </c>
      <c r="F7182" s="143" t="s">
        <v>23830</v>
      </c>
      <c r="G7182" s="140"/>
      <c r="H7182" s="143" t="s">
        <v>23823</v>
      </c>
    </row>
    <row r="7183" spans="1:9" ht="43.5">
      <c r="A7183" s="146">
        <v>7168</v>
      </c>
      <c r="B7183" s="155"/>
      <c r="D7183" s="152"/>
      <c r="E7183" s="141" t="s">
        <v>2</v>
      </c>
      <c r="F7183" s="143" t="s">
        <v>23829</v>
      </c>
      <c r="G7183" s="140"/>
      <c r="H7183" s="143" t="s">
        <v>23816</v>
      </c>
    </row>
    <row r="7184" spans="1:9">
      <c r="A7184" s="146">
        <v>7169</v>
      </c>
      <c r="B7184" s="155"/>
      <c r="D7184" s="152"/>
      <c r="E7184" s="141" t="s">
        <v>2</v>
      </c>
      <c r="F7184" s="143" t="s">
        <v>23818</v>
      </c>
      <c r="G7184" s="140"/>
      <c r="H7184" s="143" t="s">
        <v>23819</v>
      </c>
    </row>
    <row r="7185" spans="1:8">
      <c r="A7185" s="146">
        <v>7170</v>
      </c>
      <c r="B7185" s="158"/>
      <c r="D7185" s="154"/>
      <c r="E7185" s="141" t="s">
        <v>2</v>
      </c>
      <c r="F7185" s="143" t="s">
        <v>23884</v>
      </c>
      <c r="G7185" s="143"/>
      <c r="H7185" s="143" t="s">
        <v>23885</v>
      </c>
    </row>
    <row r="7186" spans="1:8">
      <c r="A7186" s="146">
        <v>7171</v>
      </c>
      <c r="B7186" s="155"/>
      <c r="D7186" s="152"/>
      <c r="E7186" s="141" t="s">
        <v>2</v>
      </c>
      <c r="F7186" s="143" t="s">
        <v>23817</v>
      </c>
      <c r="G7186" s="140"/>
      <c r="H7186" s="143" t="s">
        <v>23820</v>
      </c>
    </row>
    <row r="7187" spans="1:8">
      <c r="A7187" s="146">
        <v>7172</v>
      </c>
      <c r="B7187" s="155"/>
      <c r="D7187" s="152"/>
      <c r="E7187" s="141" t="s">
        <v>2</v>
      </c>
      <c r="F7187" s="143" t="s">
        <v>23827</v>
      </c>
      <c r="G7187" s="140"/>
      <c r="H7187" s="143"/>
    </row>
    <row r="7188" spans="1:8">
      <c r="A7188" s="146">
        <v>7173</v>
      </c>
      <c r="B7188" s="155"/>
      <c r="D7188" s="152"/>
      <c r="E7188" s="141" t="s">
        <v>2</v>
      </c>
      <c r="F7188" s="143" t="s">
        <v>23854</v>
      </c>
      <c r="G7188" s="140"/>
      <c r="H7188" s="143" t="s">
        <v>23853</v>
      </c>
    </row>
    <row r="7189" spans="1:8">
      <c r="A7189" s="146">
        <v>7174</v>
      </c>
      <c r="B7189" s="155"/>
      <c r="D7189" s="152"/>
      <c r="E7189" s="141" t="s">
        <v>2</v>
      </c>
      <c r="F7189" s="143" t="s">
        <v>23990</v>
      </c>
      <c r="G7189" s="140"/>
      <c r="H7189" s="143"/>
    </row>
    <row r="7190" spans="1:8">
      <c r="A7190" s="146">
        <v>7175</v>
      </c>
      <c r="B7190" s="155"/>
      <c r="D7190" s="152"/>
      <c r="E7190" s="141" t="s">
        <v>2</v>
      </c>
      <c r="F7190" s="143" t="s">
        <v>24042</v>
      </c>
      <c r="G7190" s="140"/>
      <c r="H7190" s="143" t="s">
        <v>24043</v>
      </c>
    </row>
    <row r="7191" spans="1:8">
      <c r="A7191" s="146">
        <v>7176</v>
      </c>
      <c r="B7191" s="155"/>
      <c r="D7191" s="152"/>
      <c r="E7191" s="141" t="s">
        <v>2</v>
      </c>
      <c r="F7191" s="143" t="s">
        <v>24044</v>
      </c>
      <c r="G7191" s="140"/>
      <c r="H7191" s="148"/>
    </row>
    <row r="7192" spans="1:8">
      <c r="A7192" s="146">
        <v>7177</v>
      </c>
      <c r="B7192" s="155"/>
      <c r="D7192" s="152"/>
      <c r="E7192" s="141" t="s">
        <v>2</v>
      </c>
      <c r="F7192" s="143" t="s">
        <v>24080</v>
      </c>
      <c r="G7192" s="140"/>
      <c r="H7192" s="143" t="s">
        <v>24060</v>
      </c>
    </row>
    <row r="7193" spans="1:8">
      <c r="A7193" s="146">
        <v>7178</v>
      </c>
      <c r="B7193" s="155"/>
      <c r="D7193" s="152"/>
      <c r="E7193" s="141" t="s">
        <v>2</v>
      </c>
      <c r="F7193" s="143" t="s">
        <v>24112</v>
      </c>
      <c r="G7193" s="140"/>
      <c r="H7193" s="143" t="s">
        <v>24113</v>
      </c>
    </row>
    <row r="7194" spans="1:8">
      <c r="A7194" s="146">
        <v>7179</v>
      </c>
      <c r="B7194" s="155"/>
      <c r="D7194" s="152"/>
      <c r="E7194" s="141" t="s">
        <v>2</v>
      </c>
      <c r="F7194" s="143" t="s">
        <v>24264</v>
      </c>
      <c r="G7194" s="140"/>
      <c r="H7194" s="143"/>
    </row>
    <row r="7195" spans="1:8">
      <c r="A7195" s="146">
        <v>7180</v>
      </c>
      <c r="B7195" s="155"/>
      <c r="D7195" s="152"/>
      <c r="E7195" s="141" t="s">
        <v>2</v>
      </c>
      <c r="F7195" s="143" t="s">
        <v>24339</v>
      </c>
      <c r="G7195" s="140"/>
      <c r="H7195" s="143" t="s">
        <v>24340</v>
      </c>
    </row>
    <row r="7196" spans="1:8" ht="29">
      <c r="A7196" s="146">
        <v>7181</v>
      </c>
      <c r="B7196" s="155"/>
      <c r="D7196" s="152"/>
      <c r="E7196" s="141" t="s">
        <v>2</v>
      </c>
      <c r="F7196" s="143" t="s">
        <v>24341</v>
      </c>
      <c r="G7196" s="140"/>
      <c r="H7196" s="143"/>
    </row>
    <row r="7197" spans="1:8">
      <c r="A7197" s="146">
        <v>7182</v>
      </c>
      <c r="B7197" s="155"/>
      <c r="D7197" s="152"/>
      <c r="E7197" s="141" t="s">
        <v>2</v>
      </c>
      <c r="F7197" s="143" t="s">
        <v>24754</v>
      </c>
      <c r="G7197" s="140"/>
      <c r="H7197" s="143" t="s">
        <v>24755</v>
      </c>
    </row>
    <row r="7198" spans="1:8">
      <c r="A7198" s="146">
        <v>7183</v>
      </c>
      <c r="B7198" s="155"/>
      <c r="D7198" s="152"/>
      <c r="E7198" s="141" t="s">
        <v>2</v>
      </c>
      <c r="F7198" s="143" t="s">
        <v>24809</v>
      </c>
      <c r="G7198" s="140"/>
      <c r="H7198" s="143" t="s">
        <v>24810</v>
      </c>
    </row>
    <row r="7199" spans="1:8">
      <c r="A7199" s="146">
        <v>7184</v>
      </c>
      <c r="B7199" s="155"/>
      <c r="D7199" s="152"/>
      <c r="E7199" s="141" t="s">
        <v>2</v>
      </c>
      <c r="F7199" s="143" t="s">
        <v>24811</v>
      </c>
      <c r="G7199" s="140"/>
      <c r="H7199" s="143"/>
    </row>
    <row r="7200" spans="1:8" ht="43.5">
      <c r="A7200" s="146">
        <v>7185</v>
      </c>
      <c r="B7200" s="155"/>
      <c r="D7200" s="152"/>
      <c r="E7200" s="141" t="s">
        <v>2</v>
      </c>
      <c r="F7200" s="143" t="s">
        <v>24816</v>
      </c>
      <c r="G7200" s="140"/>
      <c r="H7200" s="143" t="s">
        <v>24815</v>
      </c>
    </row>
    <row r="7201" spans="1:13">
      <c r="A7201" s="146">
        <v>7186</v>
      </c>
      <c r="B7201" s="155" t="s">
        <v>149</v>
      </c>
      <c r="D7201" s="152"/>
      <c r="E7201" s="141" t="s">
        <v>2</v>
      </c>
      <c r="F7201" s="143" t="s">
        <v>24847</v>
      </c>
      <c r="G7201" s="140"/>
      <c r="H7201" s="143" t="s">
        <v>25053</v>
      </c>
    </row>
    <row r="7202" spans="1:13">
      <c r="A7202" s="146">
        <v>7187</v>
      </c>
      <c r="B7202" s="155"/>
      <c r="D7202" s="152"/>
      <c r="E7202" s="141" t="s">
        <v>2</v>
      </c>
      <c r="F7202" s="143" t="s">
        <v>24921</v>
      </c>
      <c r="G7202" s="140"/>
      <c r="H7202" s="143"/>
    </row>
    <row r="7203" spans="1:13">
      <c r="A7203" s="146">
        <v>7188</v>
      </c>
      <c r="B7203" s="155"/>
      <c r="D7203" s="152"/>
      <c r="E7203" s="141" t="s">
        <v>2</v>
      </c>
      <c r="F7203" s="143" t="s">
        <v>24922</v>
      </c>
      <c r="G7203" s="140"/>
      <c r="H7203" s="143"/>
    </row>
    <row r="7204" spans="1:13">
      <c r="A7204" s="146">
        <v>7189</v>
      </c>
      <c r="B7204" s="155"/>
      <c r="D7204" s="152"/>
      <c r="E7204" s="141" t="s">
        <v>2</v>
      </c>
      <c r="F7204" s="143" t="s">
        <v>24923</v>
      </c>
      <c r="G7204" s="140"/>
      <c r="H7204" s="143" t="s">
        <v>24924</v>
      </c>
    </row>
    <row r="7205" spans="1:13" ht="29">
      <c r="A7205" s="146">
        <v>7190</v>
      </c>
      <c r="B7205" s="155"/>
      <c r="D7205" s="152"/>
      <c r="E7205" s="141" t="s">
        <v>2</v>
      </c>
      <c r="F7205" s="143" t="s">
        <v>24930</v>
      </c>
      <c r="G7205" s="140"/>
      <c r="H7205" s="143"/>
    </row>
    <row r="7206" spans="1:13">
      <c r="A7206" s="146">
        <v>7191</v>
      </c>
      <c r="B7206" s="155"/>
      <c r="D7206" s="152"/>
      <c r="E7206" s="141" t="s">
        <v>2</v>
      </c>
      <c r="F7206" s="143" t="s">
        <v>24929</v>
      </c>
      <c r="G7206" s="140"/>
      <c r="H7206" s="143"/>
    </row>
    <row r="7207" spans="1:13" ht="29">
      <c r="A7207" s="146">
        <v>7192</v>
      </c>
      <c r="B7207" s="155"/>
      <c r="D7207" s="152"/>
      <c r="E7207" s="141" t="s">
        <v>2</v>
      </c>
      <c r="F7207" s="143" t="s">
        <v>24980</v>
      </c>
      <c r="G7207" s="140"/>
      <c r="H7207" s="143"/>
    </row>
    <row r="7208" spans="1:13">
      <c r="A7208" s="146">
        <v>7193</v>
      </c>
      <c r="B7208" s="155"/>
      <c r="D7208" s="152"/>
      <c r="E7208" s="141" t="s">
        <v>2</v>
      </c>
      <c r="F7208" s="143" t="s">
        <v>25065</v>
      </c>
      <c r="G7208" s="140"/>
      <c r="H7208" s="143"/>
    </row>
    <row r="7209" spans="1:13" ht="29">
      <c r="A7209" s="146">
        <v>7194</v>
      </c>
      <c r="B7209" s="155"/>
      <c r="D7209" s="152"/>
      <c r="E7209" s="141" t="s">
        <v>2</v>
      </c>
      <c r="F7209" s="143" t="s">
        <v>25291</v>
      </c>
      <c r="G7209" s="140"/>
      <c r="H7209" s="143" t="s">
        <v>25292</v>
      </c>
    </row>
    <row r="7210" spans="1:13">
      <c r="A7210" s="146">
        <v>7195</v>
      </c>
      <c r="B7210" s="158"/>
      <c r="D7210" s="154"/>
      <c r="E7210" s="141" t="s">
        <v>2</v>
      </c>
      <c r="F7210" s="148" t="s">
        <v>25556</v>
      </c>
      <c r="G7210" s="140"/>
      <c r="H7210" s="148" t="s">
        <v>25557</v>
      </c>
      <c r="M7210" s="169"/>
    </row>
    <row r="7211" spans="1:13" ht="29">
      <c r="A7211" s="146">
        <v>7196</v>
      </c>
      <c r="B7211" s="158"/>
      <c r="D7211" s="154"/>
      <c r="E7211" s="141" t="s">
        <v>2</v>
      </c>
      <c r="F7211" s="148" t="s">
        <v>25558</v>
      </c>
      <c r="G7211" s="140"/>
      <c r="H7211" s="148"/>
      <c r="M7211" s="169"/>
    </row>
    <row r="7212" spans="1:13" ht="29">
      <c r="A7212" s="146">
        <v>7197</v>
      </c>
      <c r="B7212" s="158"/>
      <c r="D7212" s="154"/>
      <c r="E7212" s="141" t="s">
        <v>2</v>
      </c>
      <c r="F7212" s="143" t="s">
        <v>25687</v>
      </c>
      <c r="G7212" s="140"/>
      <c r="H7212" s="148" t="s">
        <v>25688</v>
      </c>
      <c r="M7212" s="169"/>
    </row>
    <row r="7213" spans="1:13">
      <c r="A7213" s="146">
        <v>7198</v>
      </c>
      <c r="B7213" s="158"/>
      <c r="D7213" s="154"/>
      <c r="E7213" s="141" t="s">
        <v>2</v>
      </c>
      <c r="F7213" s="143" t="s">
        <v>25695</v>
      </c>
      <c r="G7213" s="140"/>
      <c r="H7213" s="148" t="s">
        <v>25696</v>
      </c>
      <c r="M7213" s="169"/>
    </row>
    <row r="7214" spans="1:13">
      <c r="A7214" s="146">
        <v>7199</v>
      </c>
      <c r="B7214" s="158"/>
      <c r="D7214" s="154"/>
      <c r="E7214" s="141" t="s">
        <v>2</v>
      </c>
      <c r="F7214" s="174" t="s">
        <v>25708</v>
      </c>
      <c r="G7214" s="140"/>
      <c r="H7214" s="148"/>
      <c r="M7214" s="169"/>
    </row>
    <row r="7215" spans="1:13" ht="43.5">
      <c r="A7215" s="146">
        <v>7200</v>
      </c>
      <c r="B7215" s="158"/>
      <c r="D7215" s="154"/>
      <c r="E7215" s="141" t="s">
        <v>2</v>
      </c>
      <c r="F7215" s="143" t="s">
        <v>25925</v>
      </c>
      <c r="G7215" s="143"/>
      <c r="H7215" s="143"/>
      <c r="M7215" s="169"/>
    </row>
    <row r="7216" spans="1:13">
      <c r="A7216" s="146">
        <v>7201</v>
      </c>
      <c r="B7216" s="156"/>
      <c r="D7216" s="157"/>
      <c r="E7216" s="141" t="s">
        <v>7780</v>
      </c>
      <c r="F7216" s="143" t="s">
        <v>25813</v>
      </c>
      <c r="G7216" s="143"/>
      <c r="H7216" s="143" t="s">
        <v>25814</v>
      </c>
      <c r="M7216" s="169"/>
    </row>
    <row r="7217" spans="1:8">
      <c r="A7217" s="146">
        <v>7202</v>
      </c>
      <c r="B7217" s="158"/>
      <c r="D7217" s="154" t="s">
        <v>551</v>
      </c>
      <c r="E7217" s="141" t="s">
        <v>7780</v>
      </c>
      <c r="F7217" s="143" t="s">
        <v>23512</v>
      </c>
      <c r="G7217" s="143"/>
      <c r="H7217" s="143" t="s">
        <v>23513</v>
      </c>
    </row>
    <row r="7218" spans="1:8" ht="43.5">
      <c r="A7218" s="146">
        <v>7203</v>
      </c>
      <c r="B7218" s="158"/>
      <c r="D7218" s="154"/>
      <c r="E7218" s="141" t="s">
        <v>7780</v>
      </c>
      <c r="F7218" s="143" t="s">
        <v>24936</v>
      </c>
      <c r="G7218" s="143"/>
      <c r="H7218" s="143" t="s">
        <v>23514</v>
      </c>
    </row>
    <row r="7219" spans="1:8">
      <c r="A7219" s="146">
        <v>7204</v>
      </c>
      <c r="B7219" s="158"/>
      <c r="D7219" s="154"/>
      <c r="E7219" s="141" t="s">
        <v>7780</v>
      </c>
      <c r="F7219" s="143" t="s">
        <v>23543</v>
      </c>
      <c r="G7219" s="143"/>
      <c r="H7219" s="143" t="s">
        <v>23544</v>
      </c>
    </row>
    <row r="7220" spans="1:8">
      <c r="A7220" s="146">
        <v>7205</v>
      </c>
      <c r="B7220" s="156"/>
      <c r="D7220" s="157"/>
      <c r="E7220" s="141" t="s">
        <v>7780</v>
      </c>
      <c r="F7220" s="143" t="s">
        <v>22868</v>
      </c>
      <c r="G7220" s="140"/>
      <c r="H7220" s="148"/>
    </row>
    <row r="7221" spans="1:8">
      <c r="A7221" s="146">
        <v>7206</v>
      </c>
      <c r="B7221" s="158"/>
      <c r="D7221" s="154"/>
      <c r="E7221" s="141" t="s">
        <v>7780</v>
      </c>
      <c r="F7221" s="143" t="s">
        <v>24156</v>
      </c>
      <c r="G7221" s="143"/>
      <c r="H7221" s="143" t="s">
        <v>24157</v>
      </c>
    </row>
    <row r="7222" spans="1:8" ht="43.5">
      <c r="A7222" s="146">
        <v>7207</v>
      </c>
      <c r="B7222" s="158"/>
      <c r="D7222" s="154"/>
      <c r="E7222" s="141" t="s">
        <v>7780</v>
      </c>
      <c r="F7222" s="143" t="s">
        <v>23904</v>
      </c>
      <c r="G7222" s="143"/>
      <c r="H7222" s="143" t="s">
        <v>23526</v>
      </c>
    </row>
    <row r="7223" spans="1:8">
      <c r="A7223" s="146">
        <v>7208</v>
      </c>
      <c r="B7223" s="156"/>
      <c r="D7223" s="157"/>
      <c r="E7223" s="141" t="s">
        <v>7780</v>
      </c>
      <c r="F7223" s="143" t="s">
        <v>22921</v>
      </c>
      <c r="G7223" s="143"/>
      <c r="H7223" s="143" t="s">
        <v>22932</v>
      </c>
    </row>
    <row r="7224" spans="1:8">
      <c r="A7224" s="146">
        <v>7209</v>
      </c>
      <c r="B7224" s="156"/>
      <c r="D7224" s="157"/>
      <c r="E7224" s="141" t="s">
        <v>7780</v>
      </c>
      <c r="F7224" s="143" t="s">
        <v>22916</v>
      </c>
      <c r="G7224" s="143"/>
      <c r="H7224" s="143" t="s">
        <v>22917</v>
      </c>
    </row>
    <row r="7225" spans="1:8">
      <c r="A7225" s="146">
        <v>7210</v>
      </c>
      <c r="B7225" s="156"/>
      <c r="D7225" s="157"/>
      <c r="E7225" s="141" t="s">
        <v>7780</v>
      </c>
      <c r="F7225" s="143" t="s">
        <v>22928</v>
      </c>
      <c r="G7225" s="143"/>
      <c r="H7225" s="143" t="s">
        <v>22929</v>
      </c>
    </row>
    <row r="7226" spans="1:8">
      <c r="A7226" s="146">
        <v>7211</v>
      </c>
      <c r="B7226" s="158"/>
      <c r="D7226" s="154"/>
      <c r="E7226" s="141" t="s">
        <v>7780</v>
      </c>
      <c r="F7226" s="143" t="s">
        <v>24240</v>
      </c>
      <c r="G7226" s="143"/>
      <c r="H7226" s="143" t="s">
        <v>24241</v>
      </c>
    </row>
    <row r="7227" spans="1:8">
      <c r="A7227" s="146">
        <v>7212</v>
      </c>
      <c r="B7227" s="158"/>
      <c r="D7227" s="154"/>
      <c r="E7227" s="141" t="s">
        <v>7780</v>
      </c>
      <c r="F7227" s="143" t="s">
        <v>23397</v>
      </c>
      <c r="G7227" s="143"/>
      <c r="H7227" s="143" t="s">
        <v>23396</v>
      </c>
    </row>
    <row r="7228" spans="1:8">
      <c r="A7228" s="146">
        <v>7213</v>
      </c>
      <c r="B7228" s="158"/>
      <c r="D7228" s="154"/>
      <c r="E7228" s="141" t="s">
        <v>7780</v>
      </c>
      <c r="F7228" s="143" t="s">
        <v>24189</v>
      </c>
      <c r="G7228" s="143"/>
      <c r="H7228" s="143" t="s">
        <v>24190</v>
      </c>
    </row>
    <row r="7229" spans="1:8">
      <c r="A7229" s="146">
        <v>7214</v>
      </c>
      <c r="B7229" s="155"/>
      <c r="D7229" s="152"/>
      <c r="E7229" s="141" t="s">
        <v>7780</v>
      </c>
      <c r="F7229" s="143" t="s">
        <v>8789</v>
      </c>
      <c r="G7229" s="140"/>
      <c r="H7229" s="143" t="s">
        <v>8790</v>
      </c>
    </row>
    <row r="7230" spans="1:8">
      <c r="A7230" s="146">
        <v>7215</v>
      </c>
      <c r="B7230" s="158"/>
      <c r="D7230" s="154"/>
      <c r="E7230" s="141" t="s">
        <v>7780</v>
      </c>
      <c r="F7230" s="143" t="s">
        <v>23013</v>
      </c>
      <c r="G7230" s="140"/>
      <c r="H7230" s="143"/>
    </row>
    <row r="7231" spans="1:8" ht="29">
      <c r="A7231" s="146">
        <v>7216</v>
      </c>
      <c r="B7231" s="158"/>
      <c r="D7231" s="154"/>
      <c r="E7231" s="141" t="s">
        <v>7780</v>
      </c>
      <c r="F7231" s="143" t="s">
        <v>24210</v>
      </c>
      <c r="G7231" s="143"/>
      <c r="H7231" s="143" t="s">
        <v>24211</v>
      </c>
    </row>
    <row r="7232" spans="1:8">
      <c r="A7232" s="146">
        <v>7217</v>
      </c>
      <c r="B7232" s="156"/>
      <c r="D7232" s="157"/>
      <c r="E7232" s="141" t="s">
        <v>7780</v>
      </c>
      <c r="F7232" s="143" t="s">
        <v>24052</v>
      </c>
      <c r="G7232" s="143"/>
      <c r="H7232" s="143" t="s">
        <v>24053</v>
      </c>
    </row>
    <row r="7233" spans="1:8" ht="29">
      <c r="A7233" s="146">
        <v>7218</v>
      </c>
      <c r="B7233" s="158"/>
      <c r="D7233" s="154"/>
      <c r="E7233" s="141" t="s">
        <v>7780</v>
      </c>
      <c r="F7233" s="143" t="s">
        <v>24204</v>
      </c>
      <c r="G7233" s="143"/>
      <c r="H7233" s="143" t="s">
        <v>24205</v>
      </c>
    </row>
    <row r="7234" spans="1:8">
      <c r="A7234" s="146">
        <v>7219</v>
      </c>
      <c r="B7234" s="158"/>
      <c r="D7234" s="154"/>
      <c r="E7234" s="141" t="s">
        <v>7780</v>
      </c>
      <c r="F7234" s="143" t="s">
        <v>24100</v>
      </c>
      <c r="G7234" s="143"/>
      <c r="H7234" s="143" t="s">
        <v>24099</v>
      </c>
    </row>
    <row r="7235" spans="1:8">
      <c r="A7235" s="146">
        <v>7220</v>
      </c>
      <c r="B7235" s="156"/>
      <c r="D7235" s="157"/>
      <c r="E7235" s="141" t="s">
        <v>7780</v>
      </c>
      <c r="F7235" s="143" t="s">
        <v>23131</v>
      </c>
      <c r="G7235" s="143"/>
      <c r="H7235" s="143" t="s">
        <v>23132</v>
      </c>
    </row>
    <row r="7236" spans="1:8">
      <c r="A7236" s="146">
        <v>7221</v>
      </c>
      <c r="B7236" s="158"/>
      <c r="D7236" s="154"/>
      <c r="E7236" s="141" t="s">
        <v>7780</v>
      </c>
      <c r="F7236" s="143" t="s">
        <v>22107</v>
      </c>
      <c r="G7236" s="143"/>
      <c r="H7236" s="143" t="s">
        <v>22108</v>
      </c>
    </row>
    <row r="7237" spans="1:8">
      <c r="A7237" s="146">
        <v>7222</v>
      </c>
      <c r="B7237" s="155"/>
      <c r="D7237" s="152"/>
      <c r="E7237" s="141" t="s">
        <v>7780</v>
      </c>
      <c r="F7237" s="143" t="s">
        <v>21328</v>
      </c>
      <c r="G7237" s="140"/>
      <c r="H7237" s="143"/>
    </row>
    <row r="7238" spans="1:8">
      <c r="A7238" s="146">
        <v>7223</v>
      </c>
      <c r="B7238" s="158"/>
      <c r="D7238" s="154"/>
      <c r="E7238" s="141" t="s">
        <v>7780</v>
      </c>
      <c r="F7238" s="143" t="s">
        <v>22116</v>
      </c>
      <c r="G7238" s="143"/>
      <c r="H7238" s="143" t="s">
        <v>22117</v>
      </c>
    </row>
    <row r="7239" spans="1:8">
      <c r="A7239" s="146">
        <v>7224</v>
      </c>
      <c r="B7239" s="158"/>
      <c r="D7239" s="154"/>
      <c r="E7239" s="141" t="s">
        <v>7780</v>
      </c>
      <c r="F7239" s="143" t="s">
        <v>22110</v>
      </c>
      <c r="G7239" s="143"/>
      <c r="H7239" s="143" t="s">
        <v>22111</v>
      </c>
    </row>
    <row r="7240" spans="1:8">
      <c r="A7240" s="146">
        <v>7225</v>
      </c>
      <c r="B7240" s="155"/>
      <c r="D7240" s="152"/>
      <c r="E7240" s="141" t="s">
        <v>7780</v>
      </c>
      <c r="F7240" s="143" t="s">
        <v>16761</v>
      </c>
      <c r="G7240" s="140"/>
      <c r="H7240" s="143" t="s">
        <v>16762</v>
      </c>
    </row>
    <row r="7241" spans="1:8">
      <c r="A7241" s="146">
        <v>7226</v>
      </c>
      <c r="B7241" s="155"/>
      <c r="D7241" s="152"/>
      <c r="E7241" s="141" t="s">
        <v>7780</v>
      </c>
      <c r="F7241" s="143" t="s">
        <v>16866</v>
      </c>
      <c r="G7241" s="140"/>
      <c r="H7241" s="143" t="s">
        <v>16867</v>
      </c>
    </row>
    <row r="7242" spans="1:8">
      <c r="A7242" s="146">
        <v>7227</v>
      </c>
      <c r="B7242" s="155"/>
      <c r="D7242" s="152"/>
      <c r="E7242" s="141" t="s">
        <v>7780</v>
      </c>
      <c r="F7242" s="143" t="s">
        <v>17396</v>
      </c>
      <c r="G7242" s="140"/>
      <c r="H7242" s="143" t="s">
        <v>17397</v>
      </c>
    </row>
    <row r="7243" spans="1:8">
      <c r="A7243" s="146">
        <v>7228</v>
      </c>
      <c r="B7243" s="155"/>
      <c r="D7243" s="152" t="s">
        <v>551</v>
      </c>
      <c r="E7243" s="141" t="s">
        <v>7780</v>
      </c>
      <c r="F7243" s="143" t="s">
        <v>17699</v>
      </c>
      <c r="G7243" s="140"/>
      <c r="H7243" s="143" t="s">
        <v>17700</v>
      </c>
    </row>
    <row r="7244" spans="1:8">
      <c r="A7244" s="146">
        <v>7229</v>
      </c>
      <c r="B7244" s="155"/>
      <c r="D7244" s="152"/>
      <c r="E7244" s="141" t="s">
        <v>7780</v>
      </c>
      <c r="F7244" s="143" t="s">
        <v>22913</v>
      </c>
      <c r="G7244" s="140"/>
      <c r="H7244" s="143" t="s">
        <v>7781</v>
      </c>
    </row>
    <row r="7245" spans="1:8">
      <c r="A7245" s="146">
        <v>7230</v>
      </c>
      <c r="B7245" s="155"/>
      <c r="D7245" s="152"/>
      <c r="E7245" s="141" t="s">
        <v>7780</v>
      </c>
      <c r="F7245" s="143" t="s">
        <v>22912</v>
      </c>
      <c r="G7245" s="140"/>
      <c r="H7245" s="143" t="s">
        <v>8777</v>
      </c>
    </row>
    <row r="7246" spans="1:8" ht="87">
      <c r="A7246" s="146">
        <v>7231</v>
      </c>
      <c r="B7246" s="155"/>
      <c r="D7246" s="152"/>
      <c r="E7246" s="141" t="s">
        <v>7780</v>
      </c>
      <c r="F7246" s="143" t="s">
        <v>21312</v>
      </c>
      <c r="G7246" s="140"/>
      <c r="H7246" s="143" t="s">
        <v>14057</v>
      </c>
    </row>
    <row r="7247" spans="1:8">
      <c r="A7247" s="146">
        <v>7232</v>
      </c>
      <c r="B7247" s="155"/>
      <c r="D7247" s="152"/>
      <c r="E7247" s="141" t="s">
        <v>7780</v>
      </c>
      <c r="F7247" s="143" t="s">
        <v>15474</v>
      </c>
      <c r="G7247" s="140"/>
      <c r="H7247" s="143" t="s">
        <v>15472</v>
      </c>
    </row>
    <row r="7248" spans="1:8">
      <c r="A7248" s="146">
        <v>7233</v>
      </c>
      <c r="B7248" s="155"/>
      <c r="D7248" s="152" t="s">
        <v>551</v>
      </c>
      <c r="E7248" s="141" t="s">
        <v>7780</v>
      </c>
      <c r="F7248" s="143" t="s">
        <v>19707</v>
      </c>
      <c r="G7248" s="140"/>
      <c r="H7248" s="143" t="s">
        <v>22914</v>
      </c>
    </row>
    <row r="7249" spans="1:8">
      <c r="A7249" s="146">
        <v>7234</v>
      </c>
      <c r="B7249" s="155"/>
      <c r="D7249" s="152"/>
      <c r="E7249" s="141" t="s">
        <v>7780</v>
      </c>
      <c r="F7249" s="143" t="s">
        <v>21206</v>
      </c>
      <c r="G7249" s="140"/>
      <c r="H7249" s="143"/>
    </row>
    <row r="7250" spans="1:8">
      <c r="A7250" s="146">
        <v>7235</v>
      </c>
      <c r="B7250" s="155"/>
      <c r="D7250" s="152"/>
      <c r="E7250" s="141" t="s">
        <v>7780</v>
      </c>
      <c r="F7250" s="143" t="s">
        <v>19829</v>
      </c>
      <c r="G7250" s="140"/>
      <c r="H7250" s="143"/>
    </row>
    <row r="7251" spans="1:8">
      <c r="A7251" s="146">
        <v>7236</v>
      </c>
      <c r="B7251" s="155"/>
      <c r="D7251" s="152"/>
      <c r="E7251" s="141" t="s">
        <v>7780</v>
      </c>
      <c r="F7251" s="143" t="s">
        <v>19867</v>
      </c>
      <c r="G7251" s="140"/>
      <c r="H7251" s="143"/>
    </row>
    <row r="7252" spans="1:8">
      <c r="A7252" s="146">
        <v>7237</v>
      </c>
      <c r="B7252" s="155"/>
      <c r="D7252" s="152"/>
      <c r="E7252" s="141" t="s">
        <v>7780</v>
      </c>
      <c r="F7252" s="143" t="s">
        <v>20011</v>
      </c>
      <c r="G7252" s="140"/>
      <c r="H7252" s="143"/>
    </row>
    <row r="7253" spans="1:8">
      <c r="A7253" s="146">
        <v>7238</v>
      </c>
      <c r="B7253" s="155"/>
      <c r="D7253" s="152"/>
      <c r="E7253" s="141" t="s">
        <v>7780</v>
      </c>
      <c r="F7253" s="143" t="s">
        <v>20044</v>
      </c>
      <c r="G7253" s="140"/>
      <c r="H7253" s="143" t="s">
        <v>20045</v>
      </c>
    </row>
    <row r="7254" spans="1:8">
      <c r="A7254" s="146">
        <v>7239</v>
      </c>
      <c r="B7254" s="155"/>
      <c r="D7254" s="152"/>
      <c r="E7254" s="141" t="s">
        <v>7780</v>
      </c>
      <c r="F7254" s="143" t="s">
        <v>20054</v>
      </c>
      <c r="G7254" s="140"/>
      <c r="H7254" s="143" t="s">
        <v>20055</v>
      </c>
    </row>
    <row r="7255" spans="1:8">
      <c r="A7255" s="146">
        <v>7240</v>
      </c>
      <c r="B7255" s="155"/>
      <c r="D7255" s="152"/>
      <c r="E7255" s="141" t="s">
        <v>7780</v>
      </c>
      <c r="F7255" s="143" t="s">
        <v>20056</v>
      </c>
      <c r="G7255" s="140"/>
      <c r="H7255" s="143" t="s">
        <v>20057</v>
      </c>
    </row>
    <row r="7256" spans="1:8">
      <c r="A7256" s="146">
        <v>7241</v>
      </c>
      <c r="B7256" s="155"/>
      <c r="D7256" s="152"/>
      <c r="E7256" s="141" t="s">
        <v>7780</v>
      </c>
      <c r="F7256" s="143" t="s">
        <v>20081</v>
      </c>
      <c r="G7256" s="140"/>
      <c r="H7256" s="143"/>
    </row>
    <row r="7257" spans="1:8">
      <c r="A7257" s="146">
        <v>7242</v>
      </c>
      <c r="B7257" s="155"/>
      <c r="D7257" s="152"/>
      <c r="E7257" s="141" t="s">
        <v>7780</v>
      </c>
      <c r="F7257" s="143" t="s">
        <v>20093</v>
      </c>
      <c r="G7257" s="140"/>
      <c r="H7257" s="143"/>
    </row>
    <row r="7258" spans="1:8">
      <c r="A7258" s="146">
        <v>7243</v>
      </c>
      <c r="B7258" s="155"/>
      <c r="D7258" s="152"/>
      <c r="E7258" s="141" t="s">
        <v>7780</v>
      </c>
      <c r="F7258" s="143" t="s">
        <v>20176</v>
      </c>
      <c r="G7258" s="140"/>
      <c r="H7258" s="143"/>
    </row>
    <row r="7259" spans="1:8">
      <c r="A7259" s="146">
        <v>7244</v>
      </c>
      <c r="B7259" s="155"/>
      <c r="D7259" s="152"/>
      <c r="E7259" s="141" t="s">
        <v>7780</v>
      </c>
      <c r="F7259" s="143" t="s">
        <v>20177</v>
      </c>
      <c r="G7259" s="140"/>
      <c r="H7259" s="143"/>
    </row>
    <row r="7260" spans="1:8">
      <c r="A7260" s="146">
        <v>7245</v>
      </c>
      <c r="B7260" s="155"/>
      <c r="D7260" s="152"/>
      <c r="E7260" s="141" t="s">
        <v>7780</v>
      </c>
      <c r="F7260" s="143" t="s">
        <v>20178</v>
      </c>
      <c r="G7260" s="140"/>
      <c r="H7260" s="143"/>
    </row>
    <row r="7261" spans="1:8">
      <c r="A7261" s="146">
        <v>7246</v>
      </c>
      <c r="B7261" s="155"/>
      <c r="D7261" s="152"/>
      <c r="E7261" s="141" t="s">
        <v>7780</v>
      </c>
      <c r="F7261" s="143" t="s">
        <v>20290</v>
      </c>
      <c r="G7261" s="140"/>
      <c r="H7261" s="143" t="s">
        <v>20291</v>
      </c>
    </row>
    <row r="7262" spans="1:8" ht="43.5">
      <c r="A7262" s="146">
        <v>7247</v>
      </c>
      <c r="B7262" s="155"/>
      <c r="D7262" s="152"/>
      <c r="E7262" s="141" t="s">
        <v>7780</v>
      </c>
      <c r="F7262" s="143" t="s">
        <v>21947</v>
      </c>
      <c r="G7262" s="140"/>
      <c r="H7262" s="143" t="s">
        <v>23583</v>
      </c>
    </row>
    <row r="7263" spans="1:8">
      <c r="A7263" s="146">
        <v>7248</v>
      </c>
      <c r="B7263" s="155"/>
      <c r="D7263" s="152"/>
      <c r="E7263" s="141" t="s">
        <v>7780</v>
      </c>
      <c r="F7263" s="143" t="s">
        <v>21208</v>
      </c>
      <c r="G7263" s="140"/>
      <c r="H7263" s="143" t="s">
        <v>21209</v>
      </c>
    </row>
    <row r="7264" spans="1:8">
      <c r="A7264" s="146">
        <v>7249</v>
      </c>
      <c r="B7264" s="155"/>
      <c r="D7264" s="152"/>
      <c r="E7264" s="141" t="s">
        <v>7780</v>
      </c>
      <c r="F7264" s="143" t="s">
        <v>20674</v>
      </c>
      <c r="G7264" s="140"/>
      <c r="H7264" s="143" t="s">
        <v>20675</v>
      </c>
    </row>
    <row r="7265" spans="1:8">
      <c r="A7265" s="146">
        <v>7250</v>
      </c>
      <c r="B7265" s="155"/>
      <c r="D7265" s="152"/>
      <c r="E7265" s="141" t="s">
        <v>7780</v>
      </c>
      <c r="F7265" s="143" t="s">
        <v>20387</v>
      </c>
      <c r="G7265" s="140"/>
      <c r="H7265" s="143" t="s">
        <v>20388</v>
      </c>
    </row>
    <row r="7266" spans="1:8">
      <c r="A7266" s="146">
        <v>7251</v>
      </c>
      <c r="B7266" s="155"/>
      <c r="D7266" s="152"/>
      <c r="E7266" s="141" t="s">
        <v>7780</v>
      </c>
      <c r="F7266" s="143" t="s">
        <v>20448</v>
      </c>
      <c r="G7266" s="140"/>
      <c r="H7266" s="143" t="s">
        <v>20449</v>
      </c>
    </row>
    <row r="7267" spans="1:8">
      <c r="A7267" s="146">
        <v>7252</v>
      </c>
      <c r="B7267" s="155"/>
      <c r="D7267" s="152"/>
      <c r="E7267" s="141" t="s">
        <v>7780</v>
      </c>
      <c r="F7267" s="143" t="s">
        <v>20664</v>
      </c>
      <c r="G7267" s="140"/>
      <c r="H7267" s="143" t="s">
        <v>20665</v>
      </c>
    </row>
    <row r="7268" spans="1:8">
      <c r="A7268" s="146">
        <v>7253</v>
      </c>
      <c r="B7268" s="155"/>
      <c r="D7268" s="152"/>
      <c r="E7268" s="141" t="s">
        <v>7780</v>
      </c>
      <c r="F7268" s="143" t="s">
        <v>20693</v>
      </c>
      <c r="G7268" s="140"/>
      <c r="H7268" s="143" t="s">
        <v>21925</v>
      </c>
    </row>
    <row r="7269" spans="1:8">
      <c r="A7269" s="146">
        <v>7254</v>
      </c>
      <c r="B7269" s="155"/>
      <c r="D7269" s="152"/>
      <c r="E7269" s="141" t="s">
        <v>7780</v>
      </c>
      <c r="F7269" s="143" t="s">
        <v>20719</v>
      </c>
      <c r="G7269" s="140"/>
      <c r="H7269" s="143" t="s">
        <v>20720</v>
      </c>
    </row>
    <row r="7270" spans="1:8">
      <c r="A7270" s="146">
        <v>7255</v>
      </c>
      <c r="B7270" s="155"/>
      <c r="D7270" s="152"/>
      <c r="E7270" s="141" t="s">
        <v>7780</v>
      </c>
      <c r="F7270" s="143" t="s">
        <v>20741</v>
      </c>
      <c r="G7270" s="140"/>
      <c r="H7270" s="143" t="s">
        <v>20742</v>
      </c>
    </row>
    <row r="7271" spans="1:8">
      <c r="A7271" s="146">
        <v>7256</v>
      </c>
      <c r="B7271" s="155"/>
      <c r="D7271" s="152"/>
      <c r="E7271" s="141" t="s">
        <v>7780</v>
      </c>
      <c r="F7271" s="143" t="s">
        <v>20745</v>
      </c>
      <c r="G7271" s="140"/>
      <c r="H7271" s="143" t="s">
        <v>20744</v>
      </c>
    </row>
    <row r="7272" spans="1:8">
      <c r="A7272" s="146">
        <v>7257</v>
      </c>
      <c r="B7272" s="155"/>
      <c r="D7272" s="152" t="s">
        <v>551</v>
      </c>
      <c r="E7272" s="141" t="s">
        <v>7780</v>
      </c>
      <c r="F7272" s="143" t="s">
        <v>21938</v>
      </c>
      <c r="G7272" s="140"/>
      <c r="H7272" s="143" t="s">
        <v>21985</v>
      </c>
    </row>
    <row r="7273" spans="1:8">
      <c r="A7273" s="146">
        <v>7258</v>
      </c>
      <c r="B7273" s="155"/>
      <c r="D7273" s="152"/>
      <c r="E7273" s="141" t="s">
        <v>7780</v>
      </c>
      <c r="F7273" s="143" t="s">
        <v>22024</v>
      </c>
      <c r="G7273" s="140"/>
      <c r="H7273" s="143" t="s">
        <v>22025</v>
      </c>
    </row>
    <row r="7274" spans="1:8">
      <c r="A7274" s="146">
        <v>7259</v>
      </c>
      <c r="B7274" s="158"/>
      <c r="D7274" s="154"/>
      <c r="E7274" s="141" t="s">
        <v>7780</v>
      </c>
      <c r="F7274" s="143" t="s">
        <v>22078</v>
      </c>
      <c r="G7274" s="143"/>
      <c r="H7274" s="143" t="s">
        <v>22079</v>
      </c>
    </row>
    <row r="7275" spans="1:8">
      <c r="A7275" s="146">
        <v>7260</v>
      </c>
      <c r="B7275" s="158"/>
      <c r="D7275" s="154"/>
      <c r="E7275" s="141" t="s">
        <v>7780</v>
      </c>
      <c r="F7275" s="143" t="s">
        <v>22084</v>
      </c>
      <c r="G7275" s="143"/>
      <c r="H7275" s="143" t="s">
        <v>22085</v>
      </c>
    </row>
    <row r="7276" spans="1:8" ht="58">
      <c r="A7276" s="146">
        <v>7261</v>
      </c>
      <c r="B7276" s="155"/>
      <c r="D7276" s="152"/>
      <c r="E7276" s="141" t="s">
        <v>7780</v>
      </c>
      <c r="F7276" s="143" t="s">
        <v>26074</v>
      </c>
      <c r="G7276" s="140"/>
      <c r="H7276" s="143" t="s">
        <v>22086</v>
      </c>
    </row>
    <row r="7277" spans="1:8">
      <c r="A7277" s="146">
        <v>7262</v>
      </c>
      <c r="B7277" s="155"/>
      <c r="D7277" s="152"/>
      <c r="E7277" s="141" t="s">
        <v>7780</v>
      </c>
      <c r="F7277" s="143" t="s">
        <v>22089</v>
      </c>
      <c r="G7277" s="140"/>
      <c r="H7277" s="143" t="s">
        <v>22090</v>
      </c>
    </row>
    <row r="7278" spans="1:8" ht="29">
      <c r="A7278" s="146">
        <v>7263</v>
      </c>
      <c r="B7278" s="155"/>
      <c r="D7278" s="152"/>
      <c r="E7278" s="141" t="s">
        <v>7780</v>
      </c>
      <c r="F7278" s="143" t="s">
        <v>22180</v>
      </c>
      <c r="G7278" s="140"/>
      <c r="H7278" s="143" t="s">
        <v>22181</v>
      </c>
    </row>
    <row r="7279" spans="1:8">
      <c r="A7279" s="146">
        <v>7264</v>
      </c>
      <c r="B7279" s="155"/>
      <c r="D7279" s="152"/>
      <c r="E7279" s="141" t="s">
        <v>7780</v>
      </c>
      <c r="F7279" s="143" t="s">
        <v>22276</v>
      </c>
      <c r="G7279" s="140"/>
      <c r="H7279" s="143" t="s">
        <v>22277</v>
      </c>
    </row>
    <row r="7280" spans="1:8">
      <c r="A7280" s="146">
        <v>7265</v>
      </c>
      <c r="B7280" s="155"/>
      <c r="D7280" s="152"/>
      <c r="E7280" s="141" t="s">
        <v>7780</v>
      </c>
      <c r="F7280" s="143" t="s">
        <v>22214</v>
      </c>
      <c r="G7280" s="140"/>
      <c r="H7280" s="143" t="s">
        <v>22215</v>
      </c>
    </row>
    <row r="7281" spans="1:8">
      <c r="A7281" s="146">
        <v>7266</v>
      </c>
      <c r="B7281" s="155"/>
      <c r="D7281" s="152"/>
      <c r="E7281" s="141" t="s">
        <v>7780</v>
      </c>
      <c r="F7281" s="143" t="s">
        <v>22219</v>
      </c>
      <c r="G7281" s="140"/>
      <c r="H7281" s="143" t="s">
        <v>22220</v>
      </c>
    </row>
    <row r="7282" spans="1:8">
      <c r="A7282" s="146">
        <v>7267</v>
      </c>
      <c r="B7282" s="155"/>
      <c r="D7282" s="152"/>
      <c r="E7282" s="141" t="s">
        <v>7780</v>
      </c>
      <c r="F7282" s="143" t="s">
        <v>22247</v>
      </c>
      <c r="G7282" s="140"/>
      <c r="H7282" s="143" t="s">
        <v>22248</v>
      </c>
    </row>
    <row r="7283" spans="1:8">
      <c r="A7283" s="146">
        <v>7268</v>
      </c>
      <c r="B7283" s="155"/>
      <c r="D7283" s="152"/>
      <c r="E7283" s="141" t="s">
        <v>7780</v>
      </c>
      <c r="F7283" s="143" t="s">
        <v>22255</v>
      </c>
      <c r="G7283" s="140"/>
      <c r="H7283" s="143" t="s">
        <v>22256</v>
      </c>
    </row>
    <row r="7284" spans="1:8">
      <c r="A7284" s="146">
        <v>7269</v>
      </c>
      <c r="B7284" s="155"/>
      <c r="D7284" s="152"/>
      <c r="E7284" s="141" t="s">
        <v>7780</v>
      </c>
      <c r="F7284" s="143" t="s">
        <v>22278</v>
      </c>
      <c r="G7284" s="140"/>
      <c r="H7284" s="143" t="s">
        <v>22279</v>
      </c>
    </row>
    <row r="7285" spans="1:8">
      <c r="A7285" s="146">
        <v>7270</v>
      </c>
      <c r="B7285" s="155" t="s">
        <v>149</v>
      </c>
      <c r="D7285" s="152"/>
      <c r="E7285" s="141" t="s">
        <v>7780</v>
      </c>
      <c r="F7285" s="143" t="s">
        <v>22281</v>
      </c>
      <c r="G7285" s="143"/>
      <c r="H7285" s="143" t="s">
        <v>22282</v>
      </c>
    </row>
    <row r="7286" spans="1:8">
      <c r="A7286" s="146">
        <v>7271</v>
      </c>
      <c r="B7286" s="155"/>
      <c r="D7286" s="152"/>
      <c r="E7286" s="141" t="s">
        <v>7780</v>
      </c>
      <c r="F7286" s="143" t="s">
        <v>22332</v>
      </c>
      <c r="G7286" s="140"/>
      <c r="H7286" s="143" t="s">
        <v>22915</v>
      </c>
    </row>
    <row r="7287" spans="1:8">
      <c r="A7287" s="146">
        <v>7272</v>
      </c>
      <c r="B7287" s="155"/>
      <c r="D7287" s="152"/>
      <c r="E7287" s="141" t="s">
        <v>7780</v>
      </c>
      <c r="F7287" s="143" t="s">
        <v>22350</v>
      </c>
      <c r="G7287" s="140"/>
      <c r="H7287" s="143"/>
    </row>
    <row r="7288" spans="1:8">
      <c r="A7288" s="146">
        <v>7273</v>
      </c>
      <c r="B7288" s="155"/>
      <c r="D7288" s="152"/>
      <c r="E7288" s="141" t="s">
        <v>7780</v>
      </c>
      <c r="F7288" s="143" t="s">
        <v>22357</v>
      </c>
      <c r="G7288" s="140"/>
      <c r="H7288" s="143" t="s">
        <v>22358</v>
      </c>
    </row>
    <row r="7289" spans="1:8">
      <c r="A7289" s="146">
        <v>7274</v>
      </c>
      <c r="B7289" s="155"/>
      <c r="D7289" s="152"/>
      <c r="E7289" s="141" t="s">
        <v>7780</v>
      </c>
      <c r="F7289" s="143" t="s">
        <v>22364</v>
      </c>
      <c r="G7289" s="140"/>
      <c r="H7289" s="143" t="s">
        <v>22365</v>
      </c>
    </row>
    <row r="7290" spans="1:8">
      <c r="A7290" s="146">
        <v>7275</v>
      </c>
      <c r="B7290" s="155"/>
      <c r="D7290" s="152"/>
      <c r="E7290" s="141" t="s">
        <v>7780</v>
      </c>
      <c r="F7290" s="143" t="s">
        <v>22395</v>
      </c>
      <c r="G7290" s="140"/>
      <c r="H7290" s="143" t="s">
        <v>22396</v>
      </c>
    </row>
    <row r="7291" spans="1:8">
      <c r="A7291" s="146">
        <v>7276</v>
      </c>
      <c r="B7291" s="155"/>
      <c r="D7291" s="152"/>
      <c r="E7291" s="141" t="s">
        <v>7780</v>
      </c>
      <c r="F7291" s="143" t="s">
        <v>22401</v>
      </c>
      <c r="G7291" s="140"/>
      <c r="H7291" s="143"/>
    </row>
    <row r="7292" spans="1:8">
      <c r="A7292" s="146">
        <v>7277</v>
      </c>
      <c r="B7292" s="155"/>
      <c r="D7292" s="152"/>
      <c r="E7292" s="141" t="s">
        <v>7780</v>
      </c>
      <c r="F7292" s="143" t="s">
        <v>22402</v>
      </c>
      <c r="G7292" s="140"/>
      <c r="H7292" s="143" t="s">
        <v>22403</v>
      </c>
    </row>
    <row r="7293" spans="1:8" ht="29">
      <c r="A7293" s="146">
        <v>7278</v>
      </c>
      <c r="B7293" s="155"/>
      <c r="D7293" s="152"/>
      <c r="E7293" s="141" t="s">
        <v>7780</v>
      </c>
      <c r="F7293" s="143" t="s">
        <v>22406</v>
      </c>
      <c r="G7293" s="140"/>
      <c r="H7293" s="143" t="s">
        <v>22432</v>
      </c>
    </row>
    <row r="7294" spans="1:8">
      <c r="A7294" s="146">
        <v>7279</v>
      </c>
      <c r="B7294" s="155"/>
      <c r="D7294" s="152"/>
      <c r="E7294" s="141" t="s">
        <v>7780</v>
      </c>
      <c r="F7294" s="143" t="s">
        <v>22414</v>
      </c>
      <c r="G7294" s="140"/>
      <c r="H7294" s="143" t="s">
        <v>22415</v>
      </c>
    </row>
    <row r="7295" spans="1:8" ht="29">
      <c r="A7295" s="146">
        <v>7280</v>
      </c>
      <c r="B7295" s="155"/>
      <c r="D7295" s="152"/>
      <c r="E7295" s="141" t="s">
        <v>7780</v>
      </c>
      <c r="F7295" s="143" t="s">
        <v>22435</v>
      </c>
      <c r="G7295" s="140"/>
      <c r="H7295" s="143" t="s">
        <v>22436</v>
      </c>
    </row>
    <row r="7296" spans="1:8">
      <c r="A7296" s="146">
        <v>7281</v>
      </c>
      <c r="B7296" s="158"/>
      <c r="D7296" s="154"/>
      <c r="E7296" s="141" t="s">
        <v>7780</v>
      </c>
      <c r="F7296" s="143" t="s">
        <v>23590</v>
      </c>
      <c r="G7296" s="143"/>
      <c r="H7296" s="143" t="s">
        <v>23591</v>
      </c>
    </row>
    <row r="7297" spans="1:8">
      <c r="A7297" s="146">
        <v>7282</v>
      </c>
      <c r="B7297" s="155"/>
      <c r="D7297" s="152"/>
      <c r="E7297" s="141" t="s">
        <v>7780</v>
      </c>
      <c r="F7297" s="143" t="s">
        <v>23599</v>
      </c>
      <c r="G7297" s="140"/>
      <c r="H7297" s="143" t="s">
        <v>23600</v>
      </c>
    </row>
    <row r="7298" spans="1:8">
      <c r="A7298" s="146">
        <v>7283</v>
      </c>
      <c r="B7298" s="155"/>
      <c r="D7298" s="152"/>
      <c r="E7298" s="141" t="s">
        <v>7780</v>
      </c>
      <c r="F7298" s="143" t="s">
        <v>23701</v>
      </c>
      <c r="G7298" s="140"/>
      <c r="H7298" s="143" t="s">
        <v>23702</v>
      </c>
    </row>
    <row r="7299" spans="1:8">
      <c r="A7299" s="146">
        <v>7284</v>
      </c>
      <c r="B7299" s="155"/>
      <c r="D7299" s="152"/>
      <c r="E7299" s="141" t="s">
        <v>7780</v>
      </c>
      <c r="F7299" s="143" t="s">
        <v>23732</v>
      </c>
      <c r="G7299" s="140"/>
      <c r="H7299" s="143" t="s">
        <v>23733</v>
      </c>
    </row>
    <row r="7300" spans="1:8">
      <c r="A7300" s="146">
        <v>7285</v>
      </c>
      <c r="B7300" s="156"/>
      <c r="D7300" s="157"/>
      <c r="E7300" s="141" t="s">
        <v>7780</v>
      </c>
      <c r="F7300" s="143" t="s">
        <v>23881</v>
      </c>
      <c r="G7300" s="140"/>
      <c r="H7300" s="143" t="s">
        <v>23882</v>
      </c>
    </row>
    <row r="7301" spans="1:8">
      <c r="A7301" s="146">
        <v>7286</v>
      </c>
      <c r="B7301" s="155"/>
      <c r="D7301" s="152"/>
      <c r="E7301" s="141" t="s">
        <v>7780</v>
      </c>
      <c r="F7301" s="143" t="s">
        <v>23842</v>
      </c>
      <c r="G7301" s="140"/>
      <c r="H7301" s="143" t="s">
        <v>23843</v>
      </c>
    </row>
    <row r="7302" spans="1:8">
      <c r="A7302" s="146">
        <v>7287</v>
      </c>
      <c r="B7302" s="155"/>
      <c r="D7302" s="152"/>
      <c r="E7302" s="141" t="s">
        <v>7780</v>
      </c>
      <c r="F7302" s="143" t="s">
        <v>23896</v>
      </c>
      <c r="G7302" s="140"/>
      <c r="H7302" s="143" t="s">
        <v>23895</v>
      </c>
    </row>
    <row r="7303" spans="1:8" ht="43.5">
      <c r="A7303" s="146">
        <v>7288</v>
      </c>
      <c r="B7303" s="155"/>
      <c r="D7303" s="152"/>
      <c r="E7303" s="141" t="s">
        <v>7780</v>
      </c>
      <c r="F7303" s="143" t="s">
        <v>23910</v>
      </c>
      <c r="G7303" s="140"/>
      <c r="H7303" s="143" t="s">
        <v>23907</v>
      </c>
    </row>
    <row r="7304" spans="1:8">
      <c r="A7304" s="146">
        <v>7289</v>
      </c>
      <c r="B7304" s="155"/>
      <c r="D7304" s="152"/>
      <c r="E7304" s="141" t="s">
        <v>7780</v>
      </c>
      <c r="F7304" s="143" t="s">
        <v>24133</v>
      </c>
      <c r="G7304" s="140"/>
      <c r="H7304" s="143" t="s">
        <v>24227</v>
      </c>
    </row>
    <row r="7305" spans="1:8">
      <c r="A7305" s="146">
        <v>7290</v>
      </c>
      <c r="B7305" s="155"/>
      <c r="D7305" s="152"/>
      <c r="E7305" s="141" t="s">
        <v>7780</v>
      </c>
      <c r="F7305" s="143" t="s">
        <v>24143</v>
      </c>
      <c r="G7305" s="140"/>
      <c r="H7305" s="143" t="s">
        <v>24144</v>
      </c>
    </row>
    <row r="7306" spans="1:8">
      <c r="A7306" s="146">
        <v>7291</v>
      </c>
      <c r="B7306" s="155"/>
      <c r="D7306" s="152"/>
      <c r="E7306" s="141" t="s">
        <v>7780</v>
      </c>
      <c r="F7306" s="143" t="s">
        <v>24181</v>
      </c>
      <c r="G7306" s="140"/>
      <c r="H7306" s="143" t="s">
        <v>24182</v>
      </c>
    </row>
    <row r="7307" spans="1:8">
      <c r="A7307" s="146">
        <v>7292</v>
      </c>
      <c r="B7307" s="158"/>
      <c r="D7307" s="154"/>
      <c r="E7307" s="141" t="s">
        <v>7780</v>
      </c>
      <c r="F7307" s="143" t="s">
        <v>24183</v>
      </c>
      <c r="G7307" s="143"/>
      <c r="H7307" s="143" t="s">
        <v>24184</v>
      </c>
    </row>
    <row r="7308" spans="1:8">
      <c r="A7308" s="146">
        <v>7293</v>
      </c>
      <c r="B7308" s="155"/>
      <c r="D7308" s="152" t="s">
        <v>551</v>
      </c>
      <c r="E7308" s="141" t="s">
        <v>7780</v>
      </c>
      <c r="F7308" s="143" t="s">
        <v>24150</v>
      </c>
      <c r="G7308" s="140"/>
      <c r="H7308" s="143" t="s">
        <v>24151</v>
      </c>
    </row>
    <row r="7309" spans="1:8">
      <c r="A7309" s="146">
        <v>7294</v>
      </c>
      <c r="B7309" s="155"/>
      <c r="D7309" s="152"/>
      <c r="E7309" s="141" t="s">
        <v>7780</v>
      </c>
      <c r="F7309" s="143" t="s">
        <v>24231</v>
      </c>
      <c r="G7309" s="140"/>
      <c r="H7309" s="143" t="s">
        <v>24232</v>
      </c>
    </row>
    <row r="7310" spans="1:8" ht="72.5">
      <c r="A7310" s="146">
        <v>7295</v>
      </c>
      <c r="B7310" s="156"/>
      <c r="D7310" s="157" t="s">
        <v>551</v>
      </c>
      <c r="E7310" s="141" t="s">
        <v>7780</v>
      </c>
      <c r="F7310" s="143" t="s">
        <v>24993</v>
      </c>
      <c r="G7310" s="143"/>
      <c r="H7310" s="143" t="s">
        <v>24434</v>
      </c>
    </row>
    <row r="7311" spans="1:8" ht="58">
      <c r="A7311" s="146">
        <v>7296</v>
      </c>
      <c r="B7311" s="155"/>
      <c r="D7311" s="152"/>
      <c r="E7311" s="141" t="s">
        <v>7780</v>
      </c>
      <c r="F7311" s="143" t="s">
        <v>24269</v>
      </c>
      <c r="G7311" s="140"/>
      <c r="H7311" s="143" t="s">
        <v>24268</v>
      </c>
    </row>
    <row r="7312" spans="1:8">
      <c r="A7312" s="146">
        <v>7297</v>
      </c>
      <c r="B7312" s="155"/>
      <c r="D7312" s="152"/>
      <c r="E7312" s="141" t="s">
        <v>7780</v>
      </c>
      <c r="F7312" s="143" t="s">
        <v>24294</v>
      </c>
      <c r="G7312" s="140"/>
      <c r="H7312" s="143" t="s">
        <v>24295</v>
      </c>
    </row>
    <row r="7313" spans="1:8" ht="43.5">
      <c r="A7313" s="146">
        <v>7298</v>
      </c>
      <c r="B7313" s="155"/>
      <c r="D7313" s="152"/>
      <c r="E7313" s="141" t="s">
        <v>7780</v>
      </c>
      <c r="F7313" s="143" t="s">
        <v>24438</v>
      </c>
      <c r="G7313" s="140"/>
      <c r="H7313" s="143" t="s">
        <v>24298</v>
      </c>
    </row>
    <row r="7314" spans="1:8" ht="72.5">
      <c r="A7314" s="146">
        <v>7299</v>
      </c>
      <c r="B7314" s="155"/>
      <c r="D7314" s="152"/>
      <c r="E7314" s="141" t="s">
        <v>7780</v>
      </c>
      <c r="F7314" s="143" t="s">
        <v>24999</v>
      </c>
      <c r="G7314" s="140"/>
      <c r="H7314" s="143" t="s">
        <v>24310</v>
      </c>
    </row>
    <row r="7315" spans="1:8">
      <c r="A7315" s="146">
        <v>7300</v>
      </c>
      <c r="B7315" s="155"/>
      <c r="D7315" s="152"/>
      <c r="E7315" s="141" t="s">
        <v>7780</v>
      </c>
      <c r="F7315" s="143" t="s">
        <v>24344</v>
      </c>
      <c r="G7315" s="140"/>
      <c r="H7315" s="143" t="s">
        <v>24345</v>
      </c>
    </row>
    <row r="7316" spans="1:8">
      <c r="A7316" s="146">
        <v>7301</v>
      </c>
      <c r="B7316" s="155"/>
      <c r="D7316" s="152"/>
      <c r="E7316" s="141" t="s">
        <v>7780</v>
      </c>
      <c r="F7316" s="143" t="s">
        <v>24425</v>
      </c>
      <c r="G7316" s="140"/>
      <c r="H7316" s="143" t="s">
        <v>24426</v>
      </c>
    </row>
    <row r="7317" spans="1:8" ht="43.5">
      <c r="A7317" s="146">
        <v>7302</v>
      </c>
      <c r="B7317" s="155"/>
      <c r="D7317" s="152"/>
      <c r="E7317" s="141" t="s">
        <v>7780</v>
      </c>
      <c r="F7317" s="143" t="s">
        <v>24937</v>
      </c>
      <c r="G7317" s="140"/>
      <c r="H7317" s="143" t="s">
        <v>24938</v>
      </c>
    </row>
    <row r="7318" spans="1:8" ht="58">
      <c r="A7318" s="146">
        <v>7303</v>
      </c>
      <c r="B7318" s="155"/>
      <c r="D7318" s="152"/>
      <c r="E7318" s="141" t="s">
        <v>7780</v>
      </c>
      <c r="F7318" s="143" t="s">
        <v>24659</v>
      </c>
      <c r="G7318" s="140"/>
      <c r="H7318" s="143" t="s">
        <v>24642</v>
      </c>
    </row>
    <row r="7319" spans="1:8">
      <c r="A7319" s="146">
        <v>7304</v>
      </c>
      <c r="B7319" s="155"/>
      <c r="D7319" s="152"/>
      <c r="E7319" s="141" t="s">
        <v>7780</v>
      </c>
      <c r="F7319" s="143" t="s">
        <v>24667</v>
      </c>
      <c r="G7319" s="140"/>
      <c r="H7319" s="143" t="s">
        <v>24668</v>
      </c>
    </row>
    <row r="7320" spans="1:8" ht="58">
      <c r="A7320" s="146">
        <v>7305</v>
      </c>
      <c r="B7320" s="155"/>
      <c r="D7320" s="152"/>
      <c r="E7320" s="141" t="s">
        <v>7780</v>
      </c>
      <c r="F7320" s="143" t="s">
        <v>24658</v>
      </c>
      <c r="G7320" s="140"/>
      <c r="H7320" s="143" t="s">
        <v>24657</v>
      </c>
    </row>
    <row r="7321" spans="1:8">
      <c r="A7321" s="146">
        <v>7306</v>
      </c>
      <c r="B7321" s="155"/>
      <c r="D7321" s="152"/>
      <c r="E7321" s="141" t="s">
        <v>7780</v>
      </c>
      <c r="F7321" s="143" t="s">
        <v>24669</v>
      </c>
      <c r="G7321" s="140"/>
      <c r="H7321" s="143" t="s">
        <v>24656</v>
      </c>
    </row>
    <row r="7322" spans="1:8">
      <c r="A7322" s="146">
        <v>7307</v>
      </c>
      <c r="B7322" s="155"/>
      <c r="D7322" s="152"/>
      <c r="E7322" s="141" t="s">
        <v>7780</v>
      </c>
      <c r="F7322" s="167" t="s">
        <v>24678</v>
      </c>
      <c r="G7322" s="140"/>
      <c r="H7322" s="143" t="s">
        <v>24677</v>
      </c>
    </row>
    <row r="7323" spans="1:8">
      <c r="A7323" s="146">
        <v>7308</v>
      </c>
      <c r="B7323" s="155"/>
      <c r="D7323" s="152"/>
      <c r="E7323" s="141" t="s">
        <v>7780</v>
      </c>
      <c r="F7323" s="143" t="s">
        <v>24681</v>
      </c>
      <c r="G7323" s="140"/>
      <c r="H7323" s="143" t="s">
        <v>24686</v>
      </c>
    </row>
    <row r="7324" spans="1:8">
      <c r="A7324" s="146">
        <v>7309</v>
      </c>
      <c r="B7324" s="155"/>
      <c r="D7324" s="152"/>
      <c r="E7324" s="141" t="s">
        <v>7780</v>
      </c>
      <c r="F7324" s="143" t="s">
        <v>24699</v>
      </c>
      <c r="G7324" s="140"/>
      <c r="H7324" s="143" t="s">
        <v>24700</v>
      </c>
    </row>
    <row r="7325" spans="1:8" ht="43.5">
      <c r="A7325" s="146">
        <v>7310</v>
      </c>
      <c r="B7325" s="155"/>
      <c r="D7325" s="152" t="s">
        <v>551</v>
      </c>
      <c r="E7325" s="141" t="s">
        <v>7780</v>
      </c>
      <c r="F7325" s="143" t="s">
        <v>24973</v>
      </c>
      <c r="G7325" s="140"/>
      <c r="H7325" s="143" t="s">
        <v>24726</v>
      </c>
    </row>
    <row r="7326" spans="1:8">
      <c r="A7326" s="146">
        <v>7311</v>
      </c>
      <c r="B7326" s="155"/>
      <c r="D7326" s="152"/>
      <c r="E7326" s="141" t="s">
        <v>7780</v>
      </c>
      <c r="F7326" s="143" t="s">
        <v>24732</v>
      </c>
      <c r="G7326" s="140"/>
      <c r="H7326" s="143" t="s">
        <v>24733</v>
      </c>
    </row>
    <row r="7327" spans="1:8">
      <c r="A7327" s="146">
        <v>7312</v>
      </c>
      <c r="B7327" s="155"/>
      <c r="D7327" s="152"/>
      <c r="E7327" s="141" t="s">
        <v>7780</v>
      </c>
      <c r="F7327" s="143" t="s">
        <v>24738</v>
      </c>
      <c r="G7327" s="140"/>
      <c r="H7327" s="143" t="s">
        <v>24739</v>
      </c>
    </row>
    <row r="7328" spans="1:8">
      <c r="A7328" s="146">
        <v>7313</v>
      </c>
      <c r="B7328" s="155"/>
      <c r="D7328" s="152"/>
      <c r="E7328" s="141" t="s">
        <v>7780</v>
      </c>
      <c r="F7328" s="143" t="s">
        <v>24748</v>
      </c>
      <c r="G7328" s="140"/>
      <c r="H7328" s="143" t="s">
        <v>24749</v>
      </c>
    </row>
    <row r="7329" spans="1:9">
      <c r="A7329" s="146">
        <v>7314</v>
      </c>
      <c r="B7329" s="155"/>
      <c r="D7329" s="152"/>
      <c r="E7329" s="141" t="s">
        <v>7780</v>
      </c>
      <c r="F7329" s="143" t="s">
        <v>24752</v>
      </c>
      <c r="G7329" s="140"/>
      <c r="H7329" s="143" t="s">
        <v>24753</v>
      </c>
    </row>
    <row r="7330" spans="1:9">
      <c r="A7330" s="146">
        <v>7315</v>
      </c>
      <c r="B7330" s="155"/>
      <c r="D7330" s="152"/>
      <c r="E7330" s="141" t="s">
        <v>7780</v>
      </c>
      <c r="F7330" s="143" t="s">
        <v>24757</v>
      </c>
      <c r="G7330" s="140"/>
      <c r="H7330" s="143" t="s">
        <v>24756</v>
      </c>
    </row>
    <row r="7331" spans="1:9" ht="87">
      <c r="A7331" s="146">
        <v>7316</v>
      </c>
      <c r="B7331" s="155"/>
      <c r="D7331" s="152"/>
      <c r="E7331" s="141" t="s">
        <v>7780</v>
      </c>
      <c r="F7331" s="143" t="s">
        <v>24761</v>
      </c>
      <c r="G7331" s="140"/>
      <c r="H7331" s="143" t="s">
        <v>24760</v>
      </c>
    </row>
    <row r="7332" spans="1:9">
      <c r="A7332" s="146">
        <v>7317</v>
      </c>
      <c r="B7332" s="155"/>
      <c r="D7332" s="152"/>
      <c r="E7332" s="141" t="s">
        <v>7780</v>
      </c>
      <c r="F7332" s="143" t="s">
        <v>24814</v>
      </c>
      <c r="G7332" s="140"/>
      <c r="H7332" s="143" t="s">
        <v>24813</v>
      </c>
    </row>
    <row r="7333" spans="1:9">
      <c r="A7333" s="146">
        <v>7318</v>
      </c>
      <c r="B7333" s="155"/>
      <c r="D7333" s="152"/>
      <c r="E7333" s="141" t="s">
        <v>7780</v>
      </c>
      <c r="F7333" s="143" t="s">
        <v>24819</v>
      </c>
      <c r="G7333" s="140"/>
      <c r="H7333" s="143" t="s">
        <v>24820</v>
      </c>
    </row>
    <row r="7334" spans="1:9">
      <c r="A7334" s="146">
        <v>7319</v>
      </c>
      <c r="B7334" s="155"/>
      <c r="D7334" s="152"/>
      <c r="E7334" s="141" t="s">
        <v>7780</v>
      </c>
      <c r="F7334" s="143" t="s">
        <v>24826</v>
      </c>
      <c r="G7334" s="140"/>
      <c r="H7334" s="143" t="s">
        <v>24827</v>
      </c>
    </row>
    <row r="7335" spans="1:9" ht="31">
      <c r="A7335" s="146">
        <v>7320</v>
      </c>
      <c r="B7335" s="155"/>
      <c r="D7335" s="152"/>
      <c r="E7335" s="141" t="s">
        <v>7780</v>
      </c>
      <c r="F7335" s="143" t="s">
        <v>24830</v>
      </c>
      <c r="G7335" s="140"/>
      <c r="H7335" s="143" t="s">
        <v>24831</v>
      </c>
      <c r="I7335" s="159" t="s">
        <v>24832</v>
      </c>
    </row>
    <row r="7336" spans="1:9">
      <c r="A7336" s="146">
        <v>7321</v>
      </c>
      <c r="B7336" s="155"/>
      <c r="D7336" s="152"/>
      <c r="E7336" s="141" t="s">
        <v>7780</v>
      </c>
      <c r="F7336" s="143" t="s">
        <v>24834</v>
      </c>
      <c r="G7336" s="140"/>
      <c r="H7336" s="143" t="s">
        <v>24833</v>
      </c>
    </row>
    <row r="7337" spans="1:9" ht="43.5">
      <c r="A7337" s="146">
        <v>7322</v>
      </c>
      <c r="B7337" s="155"/>
      <c r="D7337" s="152"/>
      <c r="E7337" s="141" t="s">
        <v>7780</v>
      </c>
      <c r="F7337" s="143" t="s">
        <v>25068</v>
      </c>
      <c r="G7337" s="140"/>
      <c r="H7337" s="143" t="s">
        <v>25059</v>
      </c>
    </row>
    <row r="7338" spans="1:9" ht="43.5">
      <c r="A7338" s="146">
        <v>7323</v>
      </c>
      <c r="B7338" s="155"/>
      <c r="D7338" s="152"/>
      <c r="E7338" s="141" t="s">
        <v>7780</v>
      </c>
      <c r="F7338" s="143" t="s">
        <v>25058</v>
      </c>
      <c r="G7338" s="140"/>
      <c r="H7338" s="143" t="s">
        <v>24844</v>
      </c>
    </row>
    <row r="7339" spans="1:9" ht="87">
      <c r="A7339" s="146">
        <v>7324</v>
      </c>
      <c r="B7339" s="155"/>
      <c r="D7339" s="152"/>
      <c r="E7339" s="141" t="s">
        <v>7780</v>
      </c>
      <c r="F7339" s="143" t="s">
        <v>25038</v>
      </c>
      <c r="G7339" s="140"/>
      <c r="H7339" s="143" t="s">
        <v>25039</v>
      </c>
    </row>
    <row r="7340" spans="1:9" ht="43.5">
      <c r="A7340" s="146">
        <v>7325</v>
      </c>
      <c r="B7340" s="155"/>
      <c r="D7340" s="152"/>
      <c r="E7340" s="141" t="s">
        <v>7780</v>
      </c>
      <c r="F7340" s="143" t="s">
        <v>24944</v>
      </c>
      <c r="G7340" s="140"/>
      <c r="H7340" s="143" t="s">
        <v>24940</v>
      </c>
    </row>
    <row r="7341" spans="1:9" ht="130.5">
      <c r="A7341" s="146">
        <v>7326</v>
      </c>
      <c r="B7341" s="155"/>
      <c r="D7341" s="152"/>
      <c r="E7341" s="141" t="s">
        <v>7780</v>
      </c>
      <c r="F7341" s="143" t="s">
        <v>24942</v>
      </c>
      <c r="G7341" s="140"/>
      <c r="H7341" s="143"/>
    </row>
    <row r="7342" spans="1:9">
      <c r="A7342" s="146">
        <v>7327</v>
      </c>
      <c r="B7342" s="155"/>
      <c r="D7342" s="152"/>
      <c r="E7342" s="141" t="s">
        <v>7780</v>
      </c>
      <c r="F7342" s="143" t="s">
        <v>25067</v>
      </c>
      <c r="G7342" s="140"/>
      <c r="H7342" s="143"/>
    </row>
    <row r="7343" spans="1:9">
      <c r="A7343" s="146">
        <v>7328</v>
      </c>
      <c r="B7343" s="155"/>
      <c r="D7343" s="152"/>
      <c r="E7343" s="141" t="s">
        <v>7780</v>
      </c>
      <c r="F7343" s="143" t="s">
        <v>24951</v>
      </c>
      <c r="G7343" s="140"/>
      <c r="H7343" s="143"/>
    </row>
    <row r="7344" spans="1:9" ht="87">
      <c r="A7344" s="146">
        <v>7329</v>
      </c>
      <c r="B7344" s="155"/>
      <c r="D7344" s="152"/>
      <c r="E7344" s="141" t="s">
        <v>7780</v>
      </c>
      <c r="F7344" s="143" t="s">
        <v>24970</v>
      </c>
      <c r="G7344" s="140"/>
      <c r="H7344" s="143" t="s">
        <v>6970</v>
      </c>
    </row>
    <row r="7345" spans="1:9">
      <c r="A7345" s="146">
        <v>7330</v>
      </c>
      <c r="B7345" s="155"/>
      <c r="D7345" s="152"/>
      <c r="E7345" s="141" t="s">
        <v>7780</v>
      </c>
      <c r="F7345" s="143" t="s">
        <v>25037</v>
      </c>
      <c r="G7345" s="140"/>
      <c r="H7345" s="143"/>
    </row>
    <row r="7346" spans="1:9" ht="87">
      <c r="A7346" s="146">
        <v>7331</v>
      </c>
      <c r="B7346" s="155"/>
      <c r="D7346" s="152"/>
      <c r="E7346" s="141" t="s">
        <v>7780</v>
      </c>
      <c r="F7346" s="143" t="s">
        <v>24968</v>
      </c>
      <c r="G7346" s="140"/>
      <c r="H7346" s="143"/>
    </row>
    <row r="7347" spans="1:9">
      <c r="A7347" s="146">
        <v>7332</v>
      </c>
      <c r="B7347" s="158"/>
      <c r="D7347" s="154"/>
      <c r="E7347" s="141" t="s">
        <v>7780</v>
      </c>
      <c r="F7347" s="143" t="s">
        <v>25035</v>
      </c>
      <c r="G7347" s="140"/>
      <c r="H7347" s="148"/>
    </row>
    <row r="7348" spans="1:9" ht="43.5">
      <c r="A7348" s="146">
        <v>7333</v>
      </c>
      <c r="B7348" s="158"/>
      <c r="D7348" s="154"/>
      <c r="E7348" s="141" t="s">
        <v>7780</v>
      </c>
      <c r="F7348" s="143" t="s">
        <v>25051</v>
      </c>
      <c r="G7348" s="140"/>
      <c r="H7348" s="148"/>
      <c r="I7348" s="159" t="s">
        <v>25052</v>
      </c>
    </row>
    <row r="7349" spans="1:9" ht="43.5">
      <c r="A7349" s="146">
        <v>7334</v>
      </c>
      <c r="B7349" s="158"/>
      <c r="D7349" s="154"/>
      <c r="E7349" s="141" t="s">
        <v>7780</v>
      </c>
      <c r="F7349" s="143" t="s">
        <v>25057</v>
      </c>
      <c r="G7349" s="140"/>
      <c r="H7349" s="148"/>
    </row>
    <row r="7350" spans="1:9">
      <c r="A7350" s="146">
        <v>7335</v>
      </c>
      <c r="B7350" s="158"/>
      <c r="D7350" s="154"/>
      <c r="E7350" s="141" t="s">
        <v>7780</v>
      </c>
      <c r="F7350" s="143" t="s">
        <v>25056</v>
      </c>
      <c r="G7350" s="140"/>
      <c r="H7350" s="148"/>
    </row>
    <row r="7351" spans="1:9">
      <c r="A7351" s="146">
        <v>7336</v>
      </c>
      <c r="B7351" s="158"/>
      <c r="D7351" s="154"/>
      <c r="E7351" s="141" t="s">
        <v>7780</v>
      </c>
      <c r="F7351" s="143" t="s">
        <v>25049</v>
      </c>
      <c r="G7351" s="140"/>
      <c r="H7351" s="148"/>
    </row>
    <row r="7352" spans="1:9">
      <c r="A7352" s="146">
        <v>7337</v>
      </c>
      <c r="B7352" s="158"/>
      <c r="D7352" s="154"/>
      <c r="E7352" s="141" t="s">
        <v>7780</v>
      </c>
      <c r="F7352" s="143" t="s">
        <v>25047</v>
      </c>
      <c r="G7352" s="140"/>
      <c r="H7352" s="148"/>
    </row>
    <row r="7353" spans="1:9">
      <c r="A7353" s="146">
        <v>7338</v>
      </c>
      <c r="B7353" s="158"/>
      <c r="D7353" s="154"/>
      <c r="E7353" s="141" t="s">
        <v>7780</v>
      </c>
      <c r="F7353" s="143" t="s">
        <v>25046</v>
      </c>
      <c r="G7353" s="140"/>
      <c r="H7353" s="148"/>
    </row>
    <row r="7354" spans="1:9">
      <c r="A7354" s="146">
        <v>7339</v>
      </c>
      <c r="B7354" s="158"/>
      <c r="D7354" s="154"/>
      <c r="E7354" s="141" t="s">
        <v>7780</v>
      </c>
      <c r="F7354" s="143" t="s">
        <v>25042</v>
      </c>
      <c r="G7354" s="140"/>
      <c r="H7354" s="148"/>
    </row>
    <row r="7355" spans="1:9">
      <c r="A7355" s="146">
        <v>7340</v>
      </c>
      <c r="B7355" s="158"/>
      <c r="D7355" s="154"/>
      <c r="E7355" s="141" t="s">
        <v>7780</v>
      </c>
      <c r="F7355" s="143" t="s">
        <v>25045</v>
      </c>
      <c r="G7355" s="140"/>
      <c r="H7355" s="143"/>
    </row>
    <row r="7356" spans="1:9">
      <c r="A7356" s="146">
        <v>7341</v>
      </c>
      <c r="B7356" s="158"/>
      <c r="D7356" s="154"/>
      <c r="E7356" s="141" t="s">
        <v>7780</v>
      </c>
      <c r="F7356" s="143" t="s">
        <v>25040</v>
      </c>
      <c r="G7356" s="143"/>
      <c r="H7356" s="143" t="s">
        <v>25041</v>
      </c>
    </row>
    <row r="7357" spans="1:9">
      <c r="A7357" s="146">
        <v>7342</v>
      </c>
      <c r="B7357" s="158"/>
      <c r="D7357" s="154"/>
      <c r="E7357" s="141" t="s">
        <v>7780</v>
      </c>
      <c r="F7357" s="143" t="s">
        <v>25702</v>
      </c>
      <c r="G7357" s="140"/>
      <c r="H7357" s="148"/>
    </row>
    <row r="7358" spans="1:9" ht="29">
      <c r="A7358" s="146">
        <v>7343</v>
      </c>
      <c r="B7358" s="158"/>
      <c r="D7358" s="154"/>
      <c r="E7358" s="141" t="s">
        <v>7780</v>
      </c>
      <c r="F7358" s="143" t="s">
        <v>25029</v>
      </c>
      <c r="G7358" s="140"/>
      <c r="H7358" s="143" t="s">
        <v>25030</v>
      </c>
    </row>
    <row r="7359" spans="1:9">
      <c r="A7359" s="146">
        <v>7344</v>
      </c>
      <c r="B7359" s="158"/>
      <c r="D7359" s="154"/>
      <c r="E7359" s="141" t="s">
        <v>7780</v>
      </c>
      <c r="F7359" s="143" t="s">
        <v>25019</v>
      </c>
      <c r="G7359" s="140"/>
      <c r="H7359" s="148"/>
    </row>
    <row r="7360" spans="1:9">
      <c r="A7360" s="146">
        <v>7345</v>
      </c>
      <c r="B7360" s="155"/>
      <c r="D7360" s="152"/>
      <c r="E7360" s="141" t="s">
        <v>7780</v>
      </c>
      <c r="F7360" s="143" t="s">
        <v>24975</v>
      </c>
      <c r="G7360" s="140"/>
      <c r="H7360" s="143"/>
    </row>
    <row r="7361" spans="1:9">
      <c r="A7361" s="146">
        <v>7346</v>
      </c>
      <c r="B7361" s="155"/>
      <c r="D7361" s="152"/>
      <c r="E7361" s="141" t="s">
        <v>7780</v>
      </c>
      <c r="F7361" s="143" t="s">
        <v>24976</v>
      </c>
      <c r="G7361" s="140"/>
      <c r="H7361" s="143"/>
    </row>
    <row r="7362" spans="1:9">
      <c r="A7362" s="146">
        <v>7347</v>
      </c>
      <c r="B7362" s="155"/>
      <c r="D7362" s="152"/>
      <c r="E7362" s="141" t="s">
        <v>7780</v>
      </c>
      <c r="F7362" s="143" t="s">
        <v>24977</v>
      </c>
      <c r="G7362" s="140"/>
      <c r="H7362" s="143"/>
    </row>
    <row r="7363" spans="1:9">
      <c r="A7363" s="146">
        <v>7348</v>
      </c>
      <c r="B7363" s="155"/>
      <c r="D7363" s="152"/>
      <c r="E7363" s="141" t="s">
        <v>7780</v>
      </c>
      <c r="F7363" s="143" t="s">
        <v>25018</v>
      </c>
      <c r="G7363" s="140"/>
      <c r="H7363" s="143"/>
      <c r="I7363" s="159" t="s">
        <v>25028</v>
      </c>
    </row>
    <row r="7364" spans="1:9">
      <c r="A7364" s="146">
        <v>7349</v>
      </c>
      <c r="B7364" s="155"/>
      <c r="D7364" s="152"/>
      <c r="E7364" s="141" t="s">
        <v>7780</v>
      </c>
      <c r="F7364" s="143" t="s">
        <v>25015</v>
      </c>
      <c r="G7364" s="140"/>
      <c r="H7364" s="143"/>
    </row>
    <row r="7365" spans="1:9">
      <c r="A7365" s="146">
        <v>7350</v>
      </c>
      <c r="B7365" s="155"/>
      <c r="D7365" s="152"/>
      <c r="E7365" s="141" t="s">
        <v>7780</v>
      </c>
      <c r="F7365" s="143" t="s">
        <v>25001</v>
      </c>
      <c r="G7365" s="140"/>
      <c r="H7365" s="143" t="s">
        <v>25008</v>
      </c>
    </row>
    <row r="7366" spans="1:9">
      <c r="A7366" s="146">
        <v>7351</v>
      </c>
      <c r="B7366" s="155"/>
      <c r="D7366" s="152"/>
      <c r="E7366" s="141" t="s">
        <v>7780</v>
      </c>
      <c r="F7366" s="143" t="s">
        <v>25010</v>
      </c>
      <c r="G7366" s="140"/>
      <c r="H7366" s="143" t="s">
        <v>25009</v>
      </c>
    </row>
    <row r="7367" spans="1:9">
      <c r="A7367" s="146">
        <v>7352</v>
      </c>
      <c r="B7367" s="155"/>
      <c r="D7367" s="152"/>
      <c r="E7367" s="141" t="s">
        <v>7780</v>
      </c>
      <c r="F7367" s="143" t="s">
        <v>25006</v>
      </c>
      <c r="G7367" s="140"/>
      <c r="H7367" s="143" t="s">
        <v>25061</v>
      </c>
    </row>
    <row r="7368" spans="1:9" ht="58">
      <c r="A7368" s="146">
        <v>7353</v>
      </c>
      <c r="B7368" s="155"/>
      <c r="D7368" s="152"/>
      <c r="E7368" s="141" t="s">
        <v>7780</v>
      </c>
      <c r="F7368" s="143" t="s">
        <v>25005</v>
      </c>
      <c r="G7368" s="140"/>
      <c r="H7368" s="143"/>
    </row>
    <row r="7369" spans="1:9">
      <c r="A7369" s="146">
        <v>7354</v>
      </c>
      <c r="B7369" s="155"/>
      <c r="D7369" s="152"/>
      <c r="E7369" s="141" t="s">
        <v>7780</v>
      </c>
      <c r="F7369" s="143" t="s">
        <v>25004</v>
      </c>
      <c r="G7369" s="140"/>
      <c r="H7369" s="143"/>
    </row>
    <row r="7370" spans="1:9">
      <c r="A7370" s="146">
        <v>7355</v>
      </c>
      <c r="B7370" s="155"/>
      <c r="D7370" s="152"/>
      <c r="E7370" s="141" t="s">
        <v>7780</v>
      </c>
      <c r="F7370" s="143" t="s">
        <v>25025</v>
      </c>
      <c r="G7370" s="140"/>
      <c r="H7370" s="143"/>
      <c r="I7370" s="159" t="s">
        <v>25027</v>
      </c>
    </row>
    <row r="7371" spans="1:9">
      <c r="A7371" s="146">
        <v>7356</v>
      </c>
      <c r="B7371" s="155"/>
      <c r="D7371" s="152"/>
      <c r="E7371" s="141" t="s">
        <v>7780</v>
      </c>
      <c r="F7371" s="143" t="s">
        <v>25026</v>
      </c>
      <c r="G7371" s="140"/>
      <c r="H7371" s="143"/>
    </row>
    <row r="7372" spans="1:9">
      <c r="A7372" s="146">
        <v>7357</v>
      </c>
      <c r="B7372" s="155"/>
      <c r="D7372" s="152"/>
      <c r="E7372" s="141" t="s">
        <v>7780</v>
      </c>
      <c r="F7372" s="143" t="s">
        <v>25158</v>
      </c>
      <c r="G7372" s="140"/>
      <c r="H7372" s="143" t="s">
        <v>25064</v>
      </c>
    </row>
    <row r="7373" spans="1:9">
      <c r="A7373" s="146">
        <v>7358</v>
      </c>
      <c r="B7373" s="155"/>
      <c r="D7373" s="152"/>
      <c r="E7373" s="141" t="s">
        <v>7780</v>
      </c>
      <c r="F7373" s="143" t="s">
        <v>25184</v>
      </c>
      <c r="G7373" s="140"/>
      <c r="H7373" s="143"/>
    </row>
    <row r="7374" spans="1:9">
      <c r="A7374" s="146">
        <v>7359</v>
      </c>
      <c r="B7374" s="155"/>
      <c r="D7374" s="152"/>
      <c r="E7374" s="141" t="s">
        <v>7780</v>
      </c>
      <c r="F7374" s="143" t="s">
        <v>25191</v>
      </c>
      <c r="G7374" s="140"/>
      <c r="H7374" s="143" t="s">
        <v>25192</v>
      </c>
    </row>
    <row r="7375" spans="1:9">
      <c r="A7375" s="146">
        <v>7360</v>
      </c>
      <c r="B7375" s="155"/>
      <c r="D7375" s="152"/>
      <c r="E7375" s="141" t="s">
        <v>7780</v>
      </c>
      <c r="F7375" s="143" t="s">
        <v>25196</v>
      </c>
      <c r="G7375" s="140"/>
      <c r="H7375" s="143"/>
    </row>
    <row r="7376" spans="1:9">
      <c r="A7376" s="146">
        <v>7361</v>
      </c>
      <c r="B7376" s="155"/>
      <c r="D7376" s="152"/>
      <c r="E7376" s="141" t="s">
        <v>7780</v>
      </c>
      <c r="F7376" s="143" t="s">
        <v>25224</v>
      </c>
      <c r="G7376" s="140"/>
      <c r="H7376" s="143" t="s">
        <v>25225</v>
      </c>
    </row>
    <row r="7377" spans="1:13">
      <c r="A7377" s="146">
        <v>7362</v>
      </c>
      <c r="B7377" s="155"/>
      <c r="D7377" s="152"/>
      <c r="E7377" s="141" t="s">
        <v>7780</v>
      </c>
      <c r="F7377" s="143" t="s">
        <v>25234</v>
      </c>
      <c r="G7377" s="140"/>
      <c r="H7377" s="143" t="s">
        <v>25235</v>
      </c>
    </row>
    <row r="7378" spans="1:13">
      <c r="A7378" s="146">
        <v>7363</v>
      </c>
      <c r="B7378" s="155"/>
      <c r="D7378" s="152"/>
      <c r="E7378" s="141" t="s">
        <v>7780</v>
      </c>
      <c r="F7378" s="143" t="s">
        <v>25238</v>
      </c>
      <c r="G7378" s="140"/>
      <c r="H7378" s="143" t="s">
        <v>25239</v>
      </c>
    </row>
    <row r="7379" spans="1:13">
      <c r="A7379" s="146">
        <v>7364</v>
      </c>
      <c r="B7379" s="155"/>
      <c r="D7379" s="152"/>
      <c r="E7379" s="141" t="s">
        <v>7780</v>
      </c>
      <c r="F7379" s="143" t="s">
        <v>25300</v>
      </c>
      <c r="G7379" s="140"/>
      <c r="H7379" s="143"/>
    </row>
    <row r="7380" spans="1:13">
      <c r="A7380" s="146">
        <v>7365</v>
      </c>
      <c r="B7380" s="158"/>
      <c r="D7380" s="154"/>
      <c r="E7380" s="141" t="s">
        <v>7780</v>
      </c>
      <c r="F7380" s="148" t="s">
        <v>25507</v>
      </c>
      <c r="G7380" s="140"/>
      <c r="H7380" s="148" t="s">
        <v>25508</v>
      </c>
      <c r="M7380" s="169"/>
    </row>
    <row r="7381" spans="1:13">
      <c r="A7381" s="146">
        <v>7366</v>
      </c>
      <c r="B7381" s="158"/>
      <c r="D7381" s="154"/>
      <c r="E7381" s="141" t="s">
        <v>7780</v>
      </c>
      <c r="F7381" s="148" t="s">
        <v>25519</v>
      </c>
      <c r="G7381" s="140"/>
      <c r="H7381" s="148"/>
      <c r="M7381" s="169"/>
    </row>
    <row r="7382" spans="1:13">
      <c r="A7382" s="146">
        <v>7367</v>
      </c>
      <c r="B7382" s="158"/>
      <c r="D7382" s="154"/>
      <c r="E7382" s="141" t="s">
        <v>7780</v>
      </c>
      <c r="F7382" s="148" t="s">
        <v>25549</v>
      </c>
      <c r="G7382" s="140"/>
      <c r="H7382" s="148" t="s">
        <v>25548</v>
      </c>
      <c r="M7382" s="169"/>
    </row>
    <row r="7383" spans="1:13">
      <c r="A7383" s="146">
        <v>7368</v>
      </c>
      <c r="B7383" s="155"/>
      <c r="D7383" s="152"/>
      <c r="E7383" s="141" t="s">
        <v>22428</v>
      </c>
      <c r="F7383" s="143" t="s">
        <v>22425</v>
      </c>
      <c r="G7383" s="140"/>
      <c r="H7383" s="143" t="s">
        <v>22426</v>
      </c>
    </row>
    <row r="7384" spans="1:13">
      <c r="A7384" s="146">
        <v>7369</v>
      </c>
      <c r="B7384" s="155"/>
      <c r="D7384" s="152"/>
      <c r="E7384" s="141" t="s">
        <v>22428</v>
      </c>
      <c r="F7384" s="143" t="s">
        <v>22430</v>
      </c>
      <c r="G7384" s="140"/>
      <c r="H7384" s="143" t="s">
        <v>22429</v>
      </c>
    </row>
    <row r="7385" spans="1:13">
      <c r="A7385" s="146">
        <v>7370</v>
      </c>
      <c r="B7385" s="155"/>
      <c r="D7385" s="152"/>
      <c r="E7385" s="141" t="s">
        <v>16571</v>
      </c>
      <c r="F7385" s="143" t="s">
        <v>3036</v>
      </c>
      <c r="G7385" s="140"/>
      <c r="H7385" s="143" t="s">
        <v>3037</v>
      </c>
    </row>
    <row r="7386" spans="1:13">
      <c r="A7386" s="146">
        <v>7371</v>
      </c>
      <c r="B7386" s="155"/>
      <c r="D7386" s="152"/>
      <c r="E7386" s="141" t="s">
        <v>16571</v>
      </c>
      <c r="F7386" s="143" t="s">
        <v>3038</v>
      </c>
      <c r="G7386" s="140"/>
      <c r="H7386" s="143" t="s">
        <v>3039</v>
      </c>
    </row>
    <row r="7387" spans="1:13">
      <c r="A7387" s="146">
        <v>7372</v>
      </c>
      <c r="B7387" s="155"/>
      <c r="D7387" s="152"/>
      <c r="E7387" s="141" t="s">
        <v>16571</v>
      </c>
      <c r="F7387" s="143" t="s">
        <v>3040</v>
      </c>
      <c r="G7387" s="140"/>
      <c r="H7387" s="143" t="s">
        <v>3041</v>
      </c>
    </row>
    <row r="7388" spans="1:13">
      <c r="A7388" s="146">
        <v>7373</v>
      </c>
      <c r="B7388" s="156"/>
      <c r="D7388" s="157" t="s">
        <v>551</v>
      </c>
      <c r="E7388" s="141" t="s">
        <v>16571</v>
      </c>
      <c r="F7388" s="143" t="s">
        <v>22926</v>
      </c>
      <c r="G7388" s="143"/>
      <c r="H7388" s="143" t="s">
        <v>22927</v>
      </c>
    </row>
    <row r="7389" spans="1:13">
      <c r="A7389" s="146">
        <v>7374</v>
      </c>
      <c r="B7389" s="155"/>
      <c r="D7389" s="152"/>
      <c r="E7389" s="141" t="s">
        <v>16571</v>
      </c>
      <c r="F7389" s="143" t="s">
        <v>15013</v>
      </c>
      <c r="G7389" s="140"/>
      <c r="H7389" s="143" t="s">
        <v>15014</v>
      </c>
    </row>
    <row r="7390" spans="1:13">
      <c r="A7390" s="146">
        <v>7375</v>
      </c>
      <c r="B7390" s="155"/>
      <c r="D7390" s="152"/>
      <c r="E7390" s="141" t="s">
        <v>16571</v>
      </c>
      <c r="F7390" s="143" t="s">
        <v>15922</v>
      </c>
      <c r="G7390" s="140"/>
      <c r="H7390" s="143" t="s">
        <v>15923</v>
      </c>
    </row>
    <row r="7391" spans="1:13">
      <c r="A7391" s="146">
        <v>7376</v>
      </c>
      <c r="B7391" s="155"/>
      <c r="D7391" s="152"/>
      <c r="E7391" s="141" t="s">
        <v>16571</v>
      </c>
      <c r="F7391" s="143" t="s">
        <v>16493</v>
      </c>
      <c r="G7391" s="140"/>
      <c r="H7391" s="143" t="s">
        <v>16494</v>
      </c>
    </row>
    <row r="7392" spans="1:13">
      <c r="A7392" s="146">
        <v>7377</v>
      </c>
      <c r="B7392" s="155"/>
      <c r="D7392" s="152"/>
      <c r="E7392" s="141" t="s">
        <v>16571</v>
      </c>
      <c r="F7392" s="143" t="s">
        <v>16727</v>
      </c>
      <c r="G7392" s="140"/>
      <c r="H7392" s="143" t="s">
        <v>16728</v>
      </c>
    </row>
    <row r="7393" spans="1:13">
      <c r="A7393" s="146">
        <v>7378</v>
      </c>
      <c r="B7393" s="155"/>
      <c r="D7393" s="152"/>
      <c r="E7393" s="141" t="s">
        <v>16571</v>
      </c>
      <c r="F7393" s="143" t="s">
        <v>16741</v>
      </c>
      <c r="G7393" s="140"/>
      <c r="H7393" s="143" t="s">
        <v>16743</v>
      </c>
      <c r="I7393" s="159" t="s">
        <v>16742</v>
      </c>
    </row>
    <row r="7394" spans="1:13">
      <c r="A7394" s="146">
        <v>7379</v>
      </c>
      <c r="B7394" s="155"/>
      <c r="D7394" s="152"/>
      <c r="E7394" s="141" t="s">
        <v>16571</v>
      </c>
      <c r="F7394" s="143" t="s">
        <v>17477</v>
      </c>
      <c r="G7394" s="140"/>
      <c r="H7394" s="143" t="s">
        <v>17478</v>
      </c>
    </row>
    <row r="7395" spans="1:13">
      <c r="A7395" s="146">
        <v>7380</v>
      </c>
      <c r="B7395" s="155"/>
      <c r="D7395" s="152"/>
      <c r="E7395" s="141" t="s">
        <v>16571</v>
      </c>
      <c r="F7395" s="143" t="s">
        <v>17937</v>
      </c>
      <c r="G7395" s="140"/>
      <c r="H7395" s="143" t="s">
        <v>17938</v>
      </c>
    </row>
    <row r="7396" spans="1:13">
      <c r="A7396" s="146">
        <v>7381</v>
      </c>
      <c r="B7396" s="155"/>
      <c r="D7396" s="152"/>
      <c r="E7396" s="141" t="s">
        <v>16571</v>
      </c>
      <c r="F7396" s="143" t="s">
        <v>24710</v>
      </c>
      <c r="G7396" s="140"/>
      <c r="H7396" s="143" t="s">
        <v>24711</v>
      </c>
    </row>
    <row r="7397" spans="1:13" ht="43.5">
      <c r="A7397" s="146">
        <v>7382</v>
      </c>
      <c r="B7397" s="155"/>
      <c r="D7397" s="152"/>
      <c r="E7397" s="141" t="s">
        <v>16571</v>
      </c>
      <c r="F7397" s="143" t="s">
        <v>24713</v>
      </c>
      <c r="G7397" s="140"/>
      <c r="H7397" s="143" t="s">
        <v>24712</v>
      </c>
    </row>
    <row r="7398" spans="1:13">
      <c r="A7398" s="146">
        <v>7383</v>
      </c>
      <c r="B7398" s="155"/>
      <c r="D7398" s="152"/>
      <c r="E7398" s="141" t="s">
        <v>16571</v>
      </c>
      <c r="F7398" s="143" t="s">
        <v>24715</v>
      </c>
      <c r="G7398" s="140"/>
      <c r="H7398" s="143" t="s">
        <v>24714</v>
      </c>
    </row>
    <row r="7399" spans="1:13" ht="58">
      <c r="A7399" s="146">
        <v>7384</v>
      </c>
      <c r="B7399" s="158"/>
      <c r="D7399" s="154"/>
      <c r="E7399" s="141" t="s">
        <v>16571</v>
      </c>
      <c r="F7399" s="143" t="s">
        <v>25712</v>
      </c>
      <c r="G7399" s="140"/>
      <c r="H7399" s="148" t="s">
        <v>25711</v>
      </c>
      <c r="M7399" s="169"/>
    </row>
    <row r="7400" spans="1:13">
      <c r="A7400" s="146">
        <v>7385</v>
      </c>
      <c r="B7400" s="155"/>
      <c r="D7400" s="152"/>
      <c r="E7400" s="141" t="s">
        <v>102</v>
      </c>
      <c r="F7400" s="143" t="s">
        <v>7223</v>
      </c>
      <c r="G7400" s="140"/>
      <c r="H7400" s="143" t="s">
        <v>7224</v>
      </c>
    </row>
    <row r="7401" spans="1:13" ht="43.5">
      <c r="A7401" s="146">
        <v>7386</v>
      </c>
      <c r="B7401" s="155"/>
      <c r="D7401" s="152"/>
      <c r="E7401" s="141" t="s">
        <v>102</v>
      </c>
      <c r="F7401" s="143" t="s">
        <v>24781</v>
      </c>
      <c r="G7401" s="140"/>
      <c r="H7401" s="143" t="s">
        <v>24782</v>
      </c>
    </row>
    <row r="7402" spans="1:13" ht="43.5">
      <c r="A7402" s="146">
        <v>7387</v>
      </c>
      <c r="B7402" s="155"/>
      <c r="D7402" s="152"/>
      <c r="E7402" s="141" t="s">
        <v>102</v>
      </c>
      <c r="F7402" s="143" t="s">
        <v>24783</v>
      </c>
      <c r="G7402" s="140"/>
      <c r="H7402" s="143" t="s">
        <v>24784</v>
      </c>
    </row>
    <row r="7403" spans="1:13">
      <c r="A7403" s="146">
        <v>7388</v>
      </c>
      <c r="B7403" s="155"/>
      <c r="D7403" s="152"/>
      <c r="E7403" s="141" t="s">
        <v>102</v>
      </c>
      <c r="F7403" s="143" t="s">
        <v>8248</v>
      </c>
      <c r="G7403" s="140"/>
      <c r="H7403" s="143" t="s">
        <v>8263</v>
      </c>
    </row>
    <row r="7404" spans="1:13">
      <c r="A7404" s="146">
        <v>7389</v>
      </c>
      <c r="B7404" s="155"/>
      <c r="D7404" s="152"/>
      <c r="E7404" s="141" t="s">
        <v>102</v>
      </c>
      <c r="F7404" s="143" t="s">
        <v>8265</v>
      </c>
      <c r="G7404" s="140"/>
      <c r="H7404" s="143" t="s">
        <v>8264</v>
      </c>
    </row>
    <row r="7405" spans="1:13" ht="58">
      <c r="A7405" s="146">
        <v>7390</v>
      </c>
      <c r="B7405" s="155"/>
      <c r="D7405" s="152"/>
      <c r="E7405" s="141" t="s">
        <v>102</v>
      </c>
      <c r="F7405" s="143" t="s">
        <v>21681</v>
      </c>
      <c r="G7405" s="140"/>
      <c r="H7405" s="143" t="s">
        <v>8250</v>
      </c>
    </row>
    <row r="7406" spans="1:13" ht="58">
      <c r="A7406" s="146">
        <v>7391</v>
      </c>
      <c r="B7406" s="155"/>
      <c r="D7406" s="152"/>
      <c r="E7406" s="141" t="s">
        <v>102</v>
      </c>
      <c r="F7406" s="143" t="s">
        <v>21682</v>
      </c>
      <c r="G7406" s="140"/>
      <c r="H7406" s="143" t="s">
        <v>8251</v>
      </c>
    </row>
    <row r="7407" spans="1:13" ht="58">
      <c r="A7407" s="146">
        <v>7392</v>
      </c>
      <c r="B7407" s="155"/>
      <c r="D7407" s="152"/>
      <c r="E7407" s="141" t="s">
        <v>102</v>
      </c>
      <c r="F7407" s="143" t="s">
        <v>24785</v>
      </c>
      <c r="G7407" s="140"/>
      <c r="H7407" s="143" t="s">
        <v>20460</v>
      </c>
    </row>
    <row r="7408" spans="1:13" ht="58">
      <c r="A7408" s="146">
        <v>7393</v>
      </c>
      <c r="B7408" s="155"/>
      <c r="D7408" s="152"/>
      <c r="E7408" s="141" t="s">
        <v>102</v>
      </c>
      <c r="F7408" s="143" t="s">
        <v>21683</v>
      </c>
      <c r="G7408" s="140"/>
      <c r="H7408" s="143" t="s">
        <v>8252</v>
      </c>
    </row>
    <row r="7409" spans="1:8" ht="58">
      <c r="A7409" s="146">
        <v>7394</v>
      </c>
      <c r="B7409" s="155"/>
      <c r="D7409" s="152"/>
      <c r="E7409" s="141" t="s">
        <v>102</v>
      </c>
      <c r="F7409" s="143" t="s">
        <v>21684</v>
      </c>
      <c r="G7409" s="140"/>
      <c r="H7409" s="143" t="s">
        <v>8253</v>
      </c>
    </row>
    <row r="7410" spans="1:8" ht="72.5">
      <c r="A7410" s="146">
        <v>7395</v>
      </c>
      <c r="B7410" s="155"/>
      <c r="D7410" s="152"/>
      <c r="E7410" s="141" t="s">
        <v>102</v>
      </c>
      <c r="F7410" s="143" t="s">
        <v>21685</v>
      </c>
      <c r="G7410" s="140"/>
      <c r="H7410" s="143" t="s">
        <v>24786</v>
      </c>
    </row>
    <row r="7411" spans="1:8" ht="58">
      <c r="A7411" s="146">
        <v>7396</v>
      </c>
      <c r="B7411" s="155"/>
      <c r="D7411" s="152"/>
      <c r="E7411" s="141" t="s">
        <v>102</v>
      </c>
      <c r="F7411" s="143" t="s">
        <v>24788</v>
      </c>
      <c r="G7411" s="140"/>
      <c r="H7411" s="143" t="s">
        <v>24787</v>
      </c>
    </row>
    <row r="7412" spans="1:8" ht="58">
      <c r="A7412" s="146">
        <v>7397</v>
      </c>
      <c r="B7412" s="155"/>
      <c r="D7412" s="152"/>
      <c r="E7412" s="141" t="s">
        <v>102</v>
      </c>
      <c r="F7412" s="143" t="s">
        <v>21686</v>
      </c>
      <c r="G7412" s="140"/>
      <c r="H7412" s="143" t="s">
        <v>20459</v>
      </c>
    </row>
    <row r="7413" spans="1:8" ht="58">
      <c r="A7413" s="146">
        <v>7398</v>
      </c>
      <c r="B7413" s="155"/>
      <c r="D7413" s="152"/>
      <c r="E7413" s="141" t="s">
        <v>102</v>
      </c>
      <c r="F7413" s="143" t="s">
        <v>21687</v>
      </c>
      <c r="G7413" s="140"/>
      <c r="H7413" s="143" t="s">
        <v>8262</v>
      </c>
    </row>
    <row r="7414" spans="1:8" ht="58">
      <c r="A7414" s="146">
        <v>7399</v>
      </c>
      <c r="B7414" s="155"/>
      <c r="D7414" s="152"/>
      <c r="E7414" s="141" t="s">
        <v>102</v>
      </c>
      <c r="F7414" s="143" t="s">
        <v>21688</v>
      </c>
      <c r="G7414" s="140"/>
      <c r="H7414" s="143" t="s">
        <v>3323</v>
      </c>
    </row>
    <row r="7415" spans="1:8" ht="58">
      <c r="A7415" s="146">
        <v>7400</v>
      </c>
      <c r="B7415" s="155"/>
      <c r="D7415" s="152"/>
      <c r="E7415" s="141" t="s">
        <v>102</v>
      </c>
      <c r="F7415" s="143" t="s">
        <v>21689</v>
      </c>
      <c r="G7415" s="140"/>
      <c r="H7415" s="143" t="s">
        <v>8260</v>
      </c>
    </row>
    <row r="7416" spans="1:8" ht="58">
      <c r="A7416" s="146">
        <v>7401</v>
      </c>
      <c r="B7416" s="155"/>
      <c r="D7416" s="152"/>
      <c r="E7416" s="141" t="s">
        <v>102</v>
      </c>
      <c r="F7416" s="143" t="s">
        <v>21690</v>
      </c>
      <c r="G7416" s="140"/>
      <c r="H7416" s="143" t="s">
        <v>8261</v>
      </c>
    </row>
    <row r="7417" spans="1:8" ht="58">
      <c r="A7417" s="146">
        <v>7402</v>
      </c>
      <c r="B7417" s="155"/>
      <c r="D7417" s="152"/>
      <c r="E7417" s="141" t="s">
        <v>102</v>
      </c>
      <c r="F7417" s="143" t="s">
        <v>21691</v>
      </c>
      <c r="G7417" s="140"/>
      <c r="H7417" s="143" t="s">
        <v>9153</v>
      </c>
    </row>
    <row r="7418" spans="1:8" ht="58">
      <c r="A7418" s="146">
        <v>7403</v>
      </c>
      <c r="B7418" s="155"/>
      <c r="D7418" s="152"/>
      <c r="E7418" s="141" t="s">
        <v>102</v>
      </c>
      <c r="F7418" s="143" t="s">
        <v>21692</v>
      </c>
      <c r="G7418" s="140"/>
      <c r="H7418" s="143" t="s">
        <v>8259</v>
      </c>
    </row>
    <row r="7419" spans="1:8" ht="58">
      <c r="A7419" s="146">
        <v>7404</v>
      </c>
      <c r="B7419" s="155"/>
      <c r="D7419" s="152"/>
      <c r="E7419" s="141" t="s">
        <v>102</v>
      </c>
      <c r="F7419" s="143" t="s">
        <v>21693</v>
      </c>
      <c r="G7419" s="140"/>
      <c r="H7419" s="143" t="s">
        <v>8258</v>
      </c>
    </row>
    <row r="7420" spans="1:8" ht="58">
      <c r="A7420" s="146">
        <v>7405</v>
      </c>
      <c r="B7420" s="155"/>
      <c r="D7420" s="152"/>
      <c r="E7420" s="141" t="s">
        <v>102</v>
      </c>
      <c r="F7420" s="143" t="s">
        <v>21694</v>
      </c>
      <c r="G7420" s="140"/>
      <c r="H7420" s="143" t="s">
        <v>8257</v>
      </c>
    </row>
    <row r="7421" spans="1:8">
      <c r="A7421" s="146">
        <v>7406</v>
      </c>
      <c r="B7421" s="155"/>
      <c r="D7421" s="152"/>
      <c r="E7421" s="141" t="s">
        <v>102</v>
      </c>
      <c r="F7421" s="143" t="s">
        <v>16594</v>
      </c>
      <c r="G7421" s="140"/>
      <c r="H7421" s="143" t="s">
        <v>16595</v>
      </c>
    </row>
    <row r="7422" spans="1:8" ht="58">
      <c r="A7422" s="146">
        <v>7407</v>
      </c>
      <c r="B7422" s="155"/>
      <c r="D7422" s="152"/>
      <c r="E7422" s="141" t="s">
        <v>102</v>
      </c>
      <c r="F7422" s="143" t="s">
        <v>21695</v>
      </c>
      <c r="G7422" s="140"/>
      <c r="H7422" s="143" t="s">
        <v>17907</v>
      </c>
    </row>
    <row r="7423" spans="1:8">
      <c r="A7423" s="146">
        <v>7408</v>
      </c>
      <c r="B7423" s="155"/>
      <c r="D7423" s="152"/>
      <c r="E7423" s="141" t="s">
        <v>102</v>
      </c>
      <c r="F7423" s="143" t="s">
        <v>17908</v>
      </c>
      <c r="G7423" s="140"/>
      <c r="H7423" s="143" t="s">
        <v>17909</v>
      </c>
    </row>
    <row r="7424" spans="1:8">
      <c r="A7424" s="146">
        <v>7409</v>
      </c>
      <c r="B7424" s="155"/>
      <c r="D7424" s="152"/>
      <c r="E7424" s="141" t="s">
        <v>102</v>
      </c>
      <c r="F7424" s="143" t="s">
        <v>17910</v>
      </c>
      <c r="G7424" s="140"/>
      <c r="H7424" s="143" t="s">
        <v>17911</v>
      </c>
    </row>
    <row r="7425" spans="1:8">
      <c r="A7425" s="146">
        <v>7410</v>
      </c>
      <c r="B7425" s="155"/>
      <c r="D7425" s="152"/>
      <c r="E7425" s="141" t="s">
        <v>102</v>
      </c>
      <c r="F7425" s="143" t="s">
        <v>344</v>
      </c>
      <c r="G7425" s="140"/>
      <c r="H7425" s="143" t="s">
        <v>345</v>
      </c>
    </row>
    <row r="7426" spans="1:8">
      <c r="A7426" s="146">
        <v>7411</v>
      </c>
      <c r="B7426" s="155"/>
      <c r="D7426" s="152"/>
      <c r="E7426" s="141" t="s">
        <v>102</v>
      </c>
      <c r="F7426" s="143" t="s">
        <v>20461</v>
      </c>
      <c r="G7426" s="140"/>
      <c r="H7426" s="143" t="s">
        <v>20462</v>
      </c>
    </row>
    <row r="7427" spans="1:8">
      <c r="A7427" s="146">
        <v>7412</v>
      </c>
      <c r="B7427" s="155"/>
      <c r="D7427" s="152"/>
      <c r="E7427" s="141" t="s">
        <v>102</v>
      </c>
      <c r="F7427" s="143" t="s">
        <v>11068</v>
      </c>
      <c r="G7427" s="140"/>
      <c r="H7427" s="143" t="s">
        <v>20463</v>
      </c>
    </row>
    <row r="7428" spans="1:8">
      <c r="A7428" s="146">
        <v>7413</v>
      </c>
      <c r="B7428" s="155"/>
      <c r="D7428" s="152"/>
      <c r="E7428" s="141" t="s">
        <v>102</v>
      </c>
      <c r="F7428" s="143" t="s">
        <v>24369</v>
      </c>
      <c r="G7428" s="140"/>
      <c r="H7428" s="143" t="s">
        <v>24358</v>
      </c>
    </row>
    <row r="7429" spans="1:8">
      <c r="A7429" s="146">
        <v>7414</v>
      </c>
      <c r="B7429" s="155" t="s">
        <v>149</v>
      </c>
      <c r="D7429" s="152"/>
      <c r="E7429" s="141" t="s">
        <v>102</v>
      </c>
      <c r="F7429" s="143" t="s">
        <v>24706</v>
      </c>
      <c r="G7429" s="140"/>
      <c r="H7429" s="143" t="s">
        <v>24707</v>
      </c>
    </row>
    <row r="7430" spans="1:8">
      <c r="A7430" s="146">
        <v>7415</v>
      </c>
      <c r="B7430" s="155"/>
      <c r="D7430" s="152"/>
      <c r="E7430" s="141" t="s">
        <v>8266</v>
      </c>
      <c r="F7430" s="143" t="s">
        <v>3319</v>
      </c>
      <c r="G7430" s="140"/>
      <c r="H7430" s="143" t="s">
        <v>3320</v>
      </c>
    </row>
    <row r="7431" spans="1:8">
      <c r="A7431" s="146">
        <v>7416</v>
      </c>
      <c r="B7431" s="155"/>
      <c r="D7431" s="152"/>
      <c r="E7431" s="141" t="s">
        <v>8266</v>
      </c>
      <c r="F7431" s="143" t="s">
        <v>8267</v>
      </c>
      <c r="G7431" s="140"/>
      <c r="H7431" s="143" t="s">
        <v>8268</v>
      </c>
    </row>
    <row r="7432" spans="1:8">
      <c r="A7432" s="146">
        <v>7417</v>
      </c>
      <c r="B7432" s="155"/>
      <c r="D7432" s="152"/>
      <c r="E7432" s="141" t="s">
        <v>8266</v>
      </c>
      <c r="F7432" s="143" t="s">
        <v>3978</v>
      </c>
      <c r="G7432" s="140"/>
      <c r="H7432" s="143" t="s">
        <v>8269</v>
      </c>
    </row>
    <row r="7433" spans="1:8">
      <c r="A7433" s="146">
        <v>7418</v>
      </c>
      <c r="B7433" s="155"/>
      <c r="D7433" s="152"/>
      <c r="E7433" s="141" t="s">
        <v>8266</v>
      </c>
      <c r="F7433" s="143" t="s">
        <v>8270</v>
      </c>
      <c r="G7433" s="140"/>
      <c r="H7433" s="143" t="s">
        <v>8271</v>
      </c>
    </row>
    <row r="7434" spans="1:8">
      <c r="A7434" s="146">
        <v>7419</v>
      </c>
      <c r="B7434" s="155"/>
      <c r="D7434" s="152"/>
      <c r="E7434" s="141" t="s">
        <v>8266</v>
      </c>
      <c r="F7434" s="143" t="s">
        <v>8272</v>
      </c>
      <c r="G7434" s="140"/>
      <c r="H7434" s="143" t="s">
        <v>8273</v>
      </c>
    </row>
    <row r="7435" spans="1:8">
      <c r="A7435" s="146">
        <v>7420</v>
      </c>
      <c r="B7435" s="155"/>
      <c r="D7435" s="152"/>
      <c r="E7435" s="141" t="s">
        <v>8266</v>
      </c>
      <c r="F7435" s="143" t="s">
        <v>5531</v>
      </c>
      <c r="G7435" s="140"/>
      <c r="H7435" s="143" t="s">
        <v>8274</v>
      </c>
    </row>
    <row r="7436" spans="1:8">
      <c r="A7436" s="146">
        <v>7421</v>
      </c>
      <c r="B7436" s="155"/>
      <c r="D7436" s="152"/>
      <c r="E7436" s="141" t="s">
        <v>8266</v>
      </c>
      <c r="F7436" s="143" t="s">
        <v>5605</v>
      </c>
      <c r="G7436" s="140"/>
      <c r="H7436" s="143" t="s">
        <v>8275</v>
      </c>
    </row>
    <row r="7437" spans="1:8">
      <c r="A7437" s="146">
        <v>7422</v>
      </c>
      <c r="B7437" s="155"/>
      <c r="D7437" s="152"/>
      <c r="E7437" s="141" t="s">
        <v>8266</v>
      </c>
      <c r="F7437" s="143" t="s">
        <v>8276</v>
      </c>
      <c r="G7437" s="140"/>
      <c r="H7437" s="143" t="s">
        <v>8277</v>
      </c>
    </row>
    <row r="7438" spans="1:8">
      <c r="A7438" s="146">
        <v>7423</v>
      </c>
      <c r="B7438" s="155"/>
      <c r="D7438" s="152"/>
      <c r="E7438" s="141" t="s">
        <v>8266</v>
      </c>
      <c r="F7438" s="143" t="s">
        <v>5009</v>
      </c>
      <c r="G7438" s="140"/>
      <c r="H7438" s="143" t="s">
        <v>8278</v>
      </c>
    </row>
    <row r="7439" spans="1:8">
      <c r="A7439" s="146">
        <v>7424</v>
      </c>
      <c r="B7439" s="155"/>
      <c r="D7439" s="152"/>
      <c r="E7439" s="141" t="s">
        <v>8266</v>
      </c>
      <c r="F7439" s="143" t="s">
        <v>8249</v>
      </c>
      <c r="G7439" s="140"/>
      <c r="H7439" s="143" t="s">
        <v>8279</v>
      </c>
    </row>
    <row r="7440" spans="1:8">
      <c r="A7440" s="146">
        <v>7425</v>
      </c>
      <c r="B7440" s="155"/>
      <c r="D7440" s="152"/>
      <c r="E7440" s="141" t="s">
        <v>8266</v>
      </c>
      <c r="F7440" s="143" t="s">
        <v>8710</v>
      </c>
      <c r="G7440" s="140"/>
      <c r="H7440" s="143" t="s">
        <v>8711</v>
      </c>
    </row>
    <row r="7441" spans="1:13">
      <c r="A7441" s="146">
        <v>7426</v>
      </c>
      <c r="B7441" s="155"/>
      <c r="D7441" s="152"/>
      <c r="E7441" s="141" t="s">
        <v>8266</v>
      </c>
      <c r="F7441" s="143" t="s">
        <v>8280</v>
      </c>
      <c r="G7441" s="140"/>
      <c r="H7441" s="143" t="s">
        <v>8281</v>
      </c>
    </row>
    <row r="7442" spans="1:13">
      <c r="A7442" s="146">
        <v>7427</v>
      </c>
      <c r="B7442" s="155"/>
      <c r="D7442" s="152"/>
      <c r="E7442" s="141" t="s">
        <v>8266</v>
      </c>
      <c r="F7442" s="143" t="s">
        <v>8282</v>
      </c>
      <c r="G7442" s="140"/>
      <c r="H7442" s="143" t="s">
        <v>8283</v>
      </c>
    </row>
    <row r="7443" spans="1:13">
      <c r="A7443" s="146">
        <v>7428</v>
      </c>
      <c r="B7443" s="155"/>
      <c r="D7443" s="152"/>
      <c r="E7443" s="141" t="s">
        <v>8266</v>
      </c>
      <c r="F7443" s="143" t="s">
        <v>5881</v>
      </c>
      <c r="G7443" s="140"/>
      <c r="H7443" s="143" t="s">
        <v>8284</v>
      </c>
    </row>
    <row r="7444" spans="1:13">
      <c r="A7444" s="146">
        <v>7429</v>
      </c>
      <c r="B7444" s="155"/>
      <c r="D7444" s="152"/>
      <c r="E7444" s="141" t="s">
        <v>8266</v>
      </c>
      <c r="F7444" s="143" t="s">
        <v>8285</v>
      </c>
      <c r="G7444" s="140"/>
      <c r="H7444" s="143" t="s">
        <v>8286</v>
      </c>
    </row>
    <row r="7445" spans="1:13">
      <c r="A7445" s="146">
        <v>7430</v>
      </c>
      <c r="B7445" s="155"/>
      <c r="D7445" s="152"/>
      <c r="E7445" s="141" t="s">
        <v>8266</v>
      </c>
      <c r="F7445" s="143" t="s">
        <v>8287</v>
      </c>
      <c r="G7445" s="140"/>
      <c r="H7445" s="143" t="s">
        <v>8288</v>
      </c>
    </row>
    <row r="7446" spans="1:13">
      <c r="A7446" s="146">
        <v>7431</v>
      </c>
      <c r="B7446" s="155"/>
      <c r="D7446" s="152"/>
      <c r="E7446" s="141" t="s">
        <v>8266</v>
      </c>
      <c r="F7446" s="143" t="s">
        <v>8289</v>
      </c>
      <c r="G7446" s="140"/>
      <c r="H7446" s="143" t="s">
        <v>8290</v>
      </c>
    </row>
    <row r="7447" spans="1:13">
      <c r="A7447" s="146">
        <v>7432</v>
      </c>
      <c r="B7447" s="155"/>
      <c r="D7447" s="152"/>
      <c r="E7447" s="141" t="s">
        <v>8266</v>
      </c>
      <c r="F7447" s="143" t="s">
        <v>8291</v>
      </c>
      <c r="G7447" s="140"/>
      <c r="H7447" s="143" t="s">
        <v>8274</v>
      </c>
    </row>
    <row r="7448" spans="1:13">
      <c r="A7448" s="146">
        <v>7433</v>
      </c>
      <c r="B7448" s="155"/>
      <c r="D7448" s="152"/>
      <c r="E7448" s="141" t="s">
        <v>8266</v>
      </c>
      <c r="F7448" s="143" t="s">
        <v>8205</v>
      </c>
      <c r="G7448" s="140"/>
      <c r="H7448" s="143" t="s">
        <v>8292</v>
      </c>
    </row>
    <row r="7449" spans="1:13">
      <c r="A7449" s="146">
        <v>7434</v>
      </c>
      <c r="B7449" s="155"/>
      <c r="D7449" s="152"/>
      <c r="E7449" s="141" t="s">
        <v>8266</v>
      </c>
      <c r="F7449" s="143" t="s">
        <v>8293</v>
      </c>
      <c r="G7449" s="140"/>
      <c r="H7449" s="143" t="s">
        <v>8299</v>
      </c>
    </row>
    <row r="7450" spans="1:13">
      <c r="A7450" s="146">
        <v>7435</v>
      </c>
      <c r="B7450" s="155"/>
      <c r="D7450" s="152"/>
      <c r="E7450" s="141" t="s">
        <v>8266</v>
      </c>
      <c r="F7450" s="143" t="s">
        <v>4003</v>
      </c>
      <c r="G7450" s="140"/>
      <c r="H7450" s="143" t="s">
        <v>4004</v>
      </c>
    </row>
    <row r="7451" spans="1:13">
      <c r="A7451" s="146">
        <v>7436</v>
      </c>
      <c r="B7451" s="155"/>
      <c r="D7451" s="152" t="s">
        <v>551</v>
      </c>
      <c r="E7451" s="141" t="s">
        <v>8266</v>
      </c>
      <c r="F7451" s="143" t="s">
        <v>20687</v>
      </c>
      <c r="G7451" s="140"/>
      <c r="H7451" s="143" t="s">
        <v>20688</v>
      </c>
    </row>
    <row r="7452" spans="1:13">
      <c r="A7452" s="146">
        <v>7437</v>
      </c>
      <c r="B7452" s="155"/>
      <c r="D7452" s="152"/>
      <c r="E7452" s="141" t="s">
        <v>8266</v>
      </c>
      <c r="F7452" s="143" t="s">
        <v>8294</v>
      </c>
      <c r="G7452" s="140"/>
      <c r="H7452" s="143" t="s">
        <v>8298</v>
      </c>
    </row>
    <row r="7453" spans="1:13">
      <c r="A7453" s="146">
        <v>7438</v>
      </c>
      <c r="B7453" s="155"/>
      <c r="D7453" s="152"/>
      <c r="E7453" s="141" t="s">
        <v>8266</v>
      </c>
      <c r="F7453" s="143" t="s">
        <v>8295</v>
      </c>
      <c r="G7453" s="140"/>
      <c r="H7453" s="143" t="s">
        <v>8297</v>
      </c>
    </row>
    <row r="7454" spans="1:13">
      <c r="A7454" s="146">
        <v>7439</v>
      </c>
      <c r="B7454" s="155"/>
      <c r="D7454" s="152"/>
      <c r="E7454" s="141" t="s">
        <v>8266</v>
      </c>
      <c r="F7454" s="143" t="s">
        <v>3984</v>
      </c>
      <c r="G7454" s="140"/>
      <c r="H7454" s="143" t="s">
        <v>8296</v>
      </c>
    </row>
    <row r="7455" spans="1:13">
      <c r="A7455" s="146">
        <v>7440</v>
      </c>
      <c r="B7455" s="155"/>
      <c r="D7455" s="152"/>
      <c r="E7455" s="141" t="s">
        <v>8266</v>
      </c>
      <c r="F7455" s="143" t="s">
        <v>19701</v>
      </c>
      <c r="G7455" s="140"/>
      <c r="H7455" s="143" t="s">
        <v>19702</v>
      </c>
    </row>
    <row r="7456" spans="1:13">
      <c r="A7456" s="146">
        <v>7441</v>
      </c>
      <c r="B7456" s="158"/>
      <c r="D7456" s="154"/>
      <c r="E7456" s="141" t="s">
        <v>8494</v>
      </c>
      <c r="F7456" s="143" t="s">
        <v>25624</v>
      </c>
      <c r="G7456" s="143"/>
      <c r="H7456" s="143" t="s">
        <v>25625</v>
      </c>
      <c r="M7456" s="169"/>
    </row>
    <row r="7457" spans="1:13">
      <c r="A7457" s="146">
        <v>7442</v>
      </c>
      <c r="B7457" s="158"/>
      <c r="D7457" s="154"/>
      <c r="E7457" s="141" t="s">
        <v>8494</v>
      </c>
      <c r="F7457" s="143" t="s">
        <v>25633</v>
      </c>
      <c r="G7457" s="143"/>
      <c r="H7457" s="143" t="s">
        <v>25634</v>
      </c>
      <c r="M7457" s="169"/>
    </row>
    <row r="7458" spans="1:13">
      <c r="A7458" s="146">
        <v>7443</v>
      </c>
      <c r="B7458" s="155"/>
      <c r="D7458" s="152"/>
      <c r="E7458" s="141" t="s">
        <v>8494</v>
      </c>
      <c r="F7458" s="143" t="s">
        <v>24568</v>
      </c>
      <c r="G7458" s="140"/>
      <c r="H7458" s="143" t="s">
        <v>3216</v>
      </c>
    </row>
    <row r="7459" spans="1:13" ht="72.5">
      <c r="A7459" s="146">
        <v>7444</v>
      </c>
      <c r="B7459" s="155"/>
      <c r="D7459" s="152"/>
      <c r="E7459" s="141" t="s">
        <v>8494</v>
      </c>
      <c r="F7459" s="143" t="s">
        <v>24671</v>
      </c>
      <c r="G7459" s="140"/>
      <c r="H7459" s="143" t="s">
        <v>1708</v>
      </c>
    </row>
    <row r="7460" spans="1:13">
      <c r="A7460" s="146">
        <v>7445</v>
      </c>
      <c r="B7460" s="155"/>
      <c r="D7460" s="152"/>
      <c r="E7460" s="141" t="s">
        <v>8494</v>
      </c>
      <c r="F7460" s="143" t="s">
        <v>20731</v>
      </c>
      <c r="G7460" s="140"/>
      <c r="H7460" s="143" t="s">
        <v>7513</v>
      </c>
    </row>
    <row r="7461" spans="1:13">
      <c r="A7461" s="146">
        <v>7446</v>
      </c>
      <c r="B7461" s="155"/>
      <c r="D7461" s="152"/>
      <c r="E7461" s="141" t="s">
        <v>8494</v>
      </c>
      <c r="F7461" s="143" t="s">
        <v>20732</v>
      </c>
      <c r="G7461" s="140"/>
      <c r="H7461" s="143" t="s">
        <v>20733</v>
      </c>
    </row>
    <row r="7462" spans="1:13">
      <c r="A7462" s="146">
        <v>7447</v>
      </c>
      <c r="B7462" s="156"/>
      <c r="D7462" s="157"/>
      <c r="E7462" s="141" t="s">
        <v>8494</v>
      </c>
      <c r="F7462" s="143" t="s">
        <v>23183</v>
      </c>
      <c r="G7462" s="143"/>
      <c r="H7462" s="143" t="s">
        <v>23182</v>
      </c>
    </row>
    <row r="7463" spans="1:13">
      <c r="A7463" s="146">
        <v>7448</v>
      </c>
      <c r="B7463" s="156"/>
      <c r="D7463" s="157"/>
      <c r="E7463" s="141" t="s">
        <v>8494</v>
      </c>
      <c r="F7463" s="143" t="s">
        <v>23184</v>
      </c>
      <c r="G7463" s="143"/>
      <c r="H7463" s="143" t="s">
        <v>23185</v>
      </c>
    </row>
    <row r="7464" spans="1:13">
      <c r="A7464" s="146">
        <v>7449</v>
      </c>
      <c r="B7464" s="156"/>
      <c r="D7464" s="157"/>
      <c r="E7464" s="141" t="s">
        <v>8494</v>
      </c>
      <c r="F7464" s="143" t="s">
        <v>23186</v>
      </c>
      <c r="G7464" s="143"/>
      <c r="H7464" s="143" t="s">
        <v>23187</v>
      </c>
    </row>
    <row r="7465" spans="1:13">
      <c r="A7465" s="146">
        <v>7450</v>
      </c>
      <c r="B7465" s="156"/>
      <c r="D7465" s="157"/>
      <c r="E7465" s="141" t="s">
        <v>8494</v>
      </c>
      <c r="F7465" s="143" t="s">
        <v>23188</v>
      </c>
      <c r="G7465" s="143"/>
      <c r="H7465" s="143" t="s">
        <v>23189</v>
      </c>
    </row>
    <row r="7466" spans="1:13">
      <c r="A7466" s="146">
        <v>7451</v>
      </c>
      <c r="B7466" s="156"/>
      <c r="D7466" s="157"/>
      <c r="E7466" s="141" t="s">
        <v>8494</v>
      </c>
      <c r="F7466" s="143" t="s">
        <v>23190</v>
      </c>
      <c r="G7466" s="143"/>
      <c r="H7466" s="143" t="s">
        <v>23191</v>
      </c>
    </row>
    <row r="7467" spans="1:13">
      <c r="A7467" s="146">
        <v>7452</v>
      </c>
      <c r="B7467" s="155"/>
      <c r="D7467" s="152"/>
      <c r="E7467" s="141" t="s">
        <v>8494</v>
      </c>
      <c r="F7467" s="143" t="s">
        <v>13848</v>
      </c>
      <c r="G7467" s="140"/>
      <c r="H7467" s="143" t="s">
        <v>13849</v>
      </c>
    </row>
    <row r="7468" spans="1:13">
      <c r="A7468" s="146">
        <v>7453</v>
      </c>
      <c r="B7468" s="155"/>
      <c r="D7468" s="152"/>
      <c r="E7468" s="141" t="s">
        <v>8494</v>
      </c>
      <c r="F7468" s="143" t="s">
        <v>6158</v>
      </c>
      <c r="G7468" s="140"/>
      <c r="H7468" s="143" t="s">
        <v>13881</v>
      </c>
    </row>
    <row r="7469" spans="1:13">
      <c r="A7469" s="146">
        <v>7454</v>
      </c>
      <c r="B7469" s="155"/>
      <c r="D7469" s="152"/>
      <c r="E7469" s="141" t="s">
        <v>8494</v>
      </c>
      <c r="F7469" s="143" t="s">
        <v>8486</v>
      </c>
      <c r="G7469" s="140"/>
      <c r="H7469" s="143" t="s">
        <v>8487</v>
      </c>
    </row>
    <row r="7470" spans="1:13">
      <c r="A7470" s="146">
        <v>7455</v>
      </c>
      <c r="B7470" s="155"/>
      <c r="D7470" s="152"/>
      <c r="E7470" s="141" t="s">
        <v>8494</v>
      </c>
      <c r="F7470" s="143" t="s">
        <v>8488</v>
      </c>
      <c r="G7470" s="140"/>
      <c r="H7470" s="143" t="s">
        <v>8489</v>
      </c>
    </row>
    <row r="7471" spans="1:13">
      <c r="A7471" s="146">
        <v>7456</v>
      </c>
      <c r="B7471" s="155"/>
      <c r="D7471" s="152"/>
      <c r="E7471" s="141" t="s">
        <v>8494</v>
      </c>
      <c r="F7471" s="143" t="s">
        <v>8490</v>
      </c>
      <c r="G7471" s="140"/>
      <c r="H7471" s="143" t="s">
        <v>8491</v>
      </c>
    </row>
    <row r="7472" spans="1:13">
      <c r="A7472" s="146">
        <v>7457</v>
      </c>
      <c r="B7472" s="155"/>
      <c r="D7472" s="152"/>
      <c r="E7472" s="141" t="s">
        <v>8494</v>
      </c>
      <c r="F7472" s="143" t="s">
        <v>8492</v>
      </c>
      <c r="G7472" s="140"/>
      <c r="H7472" s="143" t="s">
        <v>8493</v>
      </c>
    </row>
    <row r="7473" spans="1:8">
      <c r="A7473" s="146">
        <v>7458</v>
      </c>
      <c r="B7473" s="155"/>
      <c r="D7473" s="152"/>
      <c r="E7473" s="141" t="s">
        <v>8494</v>
      </c>
      <c r="F7473" s="143" t="s">
        <v>23195</v>
      </c>
      <c r="G7473" s="140"/>
      <c r="H7473" s="143" t="s">
        <v>8495</v>
      </c>
    </row>
    <row r="7474" spans="1:8">
      <c r="A7474" s="146">
        <v>7459</v>
      </c>
      <c r="B7474" s="155"/>
      <c r="D7474" s="152"/>
      <c r="E7474" s="141" t="s">
        <v>8494</v>
      </c>
      <c r="F7474" s="143" t="s">
        <v>8496</v>
      </c>
      <c r="G7474" s="140"/>
      <c r="H7474" s="143" t="s">
        <v>8497</v>
      </c>
    </row>
    <row r="7475" spans="1:8">
      <c r="A7475" s="146">
        <v>7460</v>
      </c>
      <c r="B7475" s="155"/>
      <c r="D7475" s="152"/>
      <c r="E7475" s="141" t="s">
        <v>8494</v>
      </c>
      <c r="F7475" s="143" t="s">
        <v>8498</v>
      </c>
      <c r="G7475" s="140"/>
      <c r="H7475" s="143" t="s">
        <v>8499</v>
      </c>
    </row>
    <row r="7476" spans="1:8">
      <c r="A7476" s="146">
        <v>7461</v>
      </c>
      <c r="B7476" s="155"/>
      <c r="D7476" s="152"/>
      <c r="E7476" s="141" t="s">
        <v>8494</v>
      </c>
      <c r="F7476" s="143" t="s">
        <v>8501</v>
      </c>
      <c r="G7476" s="140"/>
      <c r="H7476" s="143" t="s">
        <v>8502</v>
      </c>
    </row>
    <row r="7477" spans="1:8">
      <c r="A7477" s="146">
        <v>7462</v>
      </c>
      <c r="B7477" s="155"/>
      <c r="D7477" s="152"/>
      <c r="E7477" s="141" t="s">
        <v>8494</v>
      </c>
      <c r="F7477" s="143" t="s">
        <v>8503</v>
      </c>
      <c r="G7477" s="140"/>
      <c r="H7477" s="143" t="s">
        <v>20689</v>
      </c>
    </row>
    <row r="7478" spans="1:8">
      <c r="A7478" s="146">
        <v>7463</v>
      </c>
      <c r="B7478" s="155"/>
      <c r="D7478" s="152"/>
      <c r="E7478" s="141" t="s">
        <v>8494</v>
      </c>
      <c r="F7478" s="143" t="s">
        <v>8505</v>
      </c>
      <c r="G7478" s="140"/>
      <c r="H7478" s="143" t="s">
        <v>8506</v>
      </c>
    </row>
    <row r="7479" spans="1:8" ht="29">
      <c r="A7479" s="146">
        <v>7464</v>
      </c>
      <c r="B7479" s="155"/>
      <c r="D7479" s="152"/>
      <c r="E7479" s="141" t="s">
        <v>8494</v>
      </c>
      <c r="F7479" s="143" t="s">
        <v>8507</v>
      </c>
      <c r="G7479" s="140"/>
      <c r="H7479" s="143" t="s">
        <v>8508</v>
      </c>
    </row>
    <row r="7480" spans="1:8">
      <c r="A7480" s="146">
        <v>7465</v>
      </c>
      <c r="B7480" s="155"/>
      <c r="D7480" s="152"/>
      <c r="E7480" s="141" t="s">
        <v>8494</v>
      </c>
      <c r="F7480" s="143" t="s">
        <v>8501</v>
      </c>
      <c r="G7480" s="140"/>
      <c r="H7480" s="143" t="s">
        <v>8502</v>
      </c>
    </row>
    <row r="7481" spans="1:8">
      <c r="A7481" s="146">
        <v>7466</v>
      </c>
      <c r="B7481" s="155"/>
      <c r="D7481" s="152"/>
      <c r="E7481" s="141" t="s">
        <v>8494</v>
      </c>
      <c r="F7481" s="143" t="s">
        <v>8503</v>
      </c>
      <c r="G7481" s="140"/>
      <c r="H7481" s="143" t="s">
        <v>8504</v>
      </c>
    </row>
    <row r="7482" spans="1:8">
      <c r="A7482" s="146">
        <v>7467</v>
      </c>
      <c r="B7482" s="155"/>
      <c r="D7482" s="152"/>
      <c r="E7482" s="141" t="s">
        <v>8494</v>
      </c>
      <c r="F7482" s="143" t="s">
        <v>8510</v>
      </c>
      <c r="G7482" s="140"/>
      <c r="H7482" s="143" t="s">
        <v>8509</v>
      </c>
    </row>
    <row r="7483" spans="1:8">
      <c r="A7483" s="146">
        <v>7468</v>
      </c>
      <c r="B7483" s="155"/>
      <c r="D7483" s="152"/>
      <c r="E7483" s="141" t="s">
        <v>8494</v>
      </c>
      <c r="F7483" s="143" t="s">
        <v>8511</v>
      </c>
      <c r="G7483" s="140"/>
      <c r="H7483" s="143" t="s">
        <v>8512</v>
      </c>
    </row>
    <row r="7484" spans="1:8">
      <c r="A7484" s="146">
        <v>7469</v>
      </c>
      <c r="B7484" s="155"/>
      <c r="D7484" s="152"/>
      <c r="E7484" s="141" t="s">
        <v>8494</v>
      </c>
      <c r="F7484" s="143" t="s">
        <v>8513</v>
      </c>
      <c r="G7484" s="140"/>
      <c r="H7484" s="143" t="s">
        <v>8514</v>
      </c>
    </row>
    <row r="7485" spans="1:8">
      <c r="A7485" s="146">
        <v>7470</v>
      </c>
      <c r="B7485" s="155"/>
      <c r="D7485" s="152"/>
      <c r="E7485" s="141" t="s">
        <v>8494</v>
      </c>
      <c r="F7485" s="143" t="s">
        <v>8526</v>
      </c>
      <c r="G7485" s="140"/>
      <c r="H7485" s="143" t="s">
        <v>8527</v>
      </c>
    </row>
    <row r="7486" spans="1:8">
      <c r="A7486" s="146">
        <v>7471</v>
      </c>
      <c r="B7486" s="155"/>
      <c r="D7486" s="152"/>
      <c r="E7486" s="141" t="s">
        <v>8494</v>
      </c>
      <c r="F7486" s="143" t="s">
        <v>8528</v>
      </c>
      <c r="G7486" s="140"/>
      <c r="H7486" s="143" t="s">
        <v>8529</v>
      </c>
    </row>
    <row r="7487" spans="1:8">
      <c r="A7487" s="146">
        <v>7472</v>
      </c>
      <c r="B7487" s="155"/>
      <c r="D7487" s="152"/>
      <c r="E7487" s="141" t="s">
        <v>8494</v>
      </c>
      <c r="F7487" s="143" t="s">
        <v>8530</v>
      </c>
      <c r="G7487" s="140"/>
      <c r="H7487" s="143" t="s">
        <v>8531</v>
      </c>
    </row>
    <row r="7488" spans="1:8">
      <c r="A7488" s="146">
        <v>7473</v>
      </c>
      <c r="B7488" s="155"/>
      <c r="D7488" s="152"/>
      <c r="E7488" s="141" t="s">
        <v>8494</v>
      </c>
      <c r="F7488" s="143" t="s">
        <v>8538</v>
      </c>
      <c r="G7488" s="140"/>
      <c r="H7488" s="143" t="s">
        <v>8539</v>
      </c>
    </row>
    <row r="7489" spans="1:8">
      <c r="A7489" s="146">
        <v>7474</v>
      </c>
      <c r="B7489" s="155"/>
      <c r="D7489" s="152"/>
      <c r="E7489" s="141" t="s">
        <v>8494</v>
      </c>
      <c r="F7489" s="143" t="s">
        <v>8542</v>
      </c>
      <c r="G7489" s="140"/>
      <c r="H7489" s="143" t="s">
        <v>8543</v>
      </c>
    </row>
    <row r="7490" spans="1:8">
      <c r="A7490" s="146">
        <v>7475</v>
      </c>
      <c r="B7490" s="155"/>
      <c r="D7490" s="152"/>
      <c r="E7490" s="141" t="s">
        <v>8494</v>
      </c>
      <c r="F7490" s="143" t="s">
        <v>8540</v>
      </c>
      <c r="G7490" s="140"/>
      <c r="H7490" s="143" t="s">
        <v>8541</v>
      </c>
    </row>
    <row r="7491" spans="1:8">
      <c r="A7491" s="146">
        <v>7476</v>
      </c>
      <c r="B7491" s="155"/>
      <c r="D7491" s="152"/>
      <c r="E7491" s="141" t="s">
        <v>8494</v>
      </c>
      <c r="F7491" s="143" t="s">
        <v>8544</v>
      </c>
      <c r="G7491" s="140"/>
      <c r="H7491" s="143" t="s">
        <v>8545</v>
      </c>
    </row>
    <row r="7492" spans="1:8">
      <c r="A7492" s="146">
        <v>7477</v>
      </c>
      <c r="B7492" s="155"/>
      <c r="D7492" s="152"/>
      <c r="E7492" s="141" t="s">
        <v>8494</v>
      </c>
      <c r="F7492" s="143" t="s">
        <v>8546</v>
      </c>
      <c r="G7492" s="140"/>
      <c r="H7492" s="143" t="s">
        <v>8547</v>
      </c>
    </row>
    <row r="7493" spans="1:8">
      <c r="A7493" s="146">
        <v>7478</v>
      </c>
      <c r="B7493" s="155"/>
      <c r="D7493" s="152"/>
      <c r="E7493" s="141" t="s">
        <v>8494</v>
      </c>
      <c r="F7493" s="143" t="s">
        <v>8550</v>
      </c>
      <c r="G7493" s="140"/>
      <c r="H7493" s="143" t="s">
        <v>8551</v>
      </c>
    </row>
    <row r="7494" spans="1:8">
      <c r="A7494" s="146">
        <v>7479</v>
      </c>
      <c r="B7494" s="155"/>
      <c r="D7494" s="152"/>
      <c r="E7494" s="141" t="s">
        <v>8494</v>
      </c>
      <c r="F7494" s="143" t="s">
        <v>8548</v>
      </c>
      <c r="G7494" s="140"/>
      <c r="H7494" s="143" t="s">
        <v>8549</v>
      </c>
    </row>
    <row r="7495" spans="1:8">
      <c r="A7495" s="146">
        <v>7480</v>
      </c>
      <c r="B7495" s="155"/>
      <c r="D7495" s="152"/>
      <c r="E7495" s="141" t="s">
        <v>8494</v>
      </c>
      <c r="F7495" s="143" t="s">
        <v>8552</v>
      </c>
      <c r="G7495" s="140"/>
      <c r="H7495" s="143" t="s">
        <v>8553</v>
      </c>
    </row>
    <row r="7496" spans="1:8">
      <c r="A7496" s="146">
        <v>7481</v>
      </c>
      <c r="B7496" s="155"/>
      <c r="D7496" s="152"/>
      <c r="E7496" s="141" t="s">
        <v>8494</v>
      </c>
      <c r="F7496" s="143" t="s">
        <v>8554</v>
      </c>
      <c r="G7496" s="140"/>
      <c r="H7496" s="143" t="s">
        <v>8555</v>
      </c>
    </row>
    <row r="7497" spans="1:8">
      <c r="A7497" s="146">
        <v>7482</v>
      </c>
      <c r="B7497" s="155"/>
      <c r="D7497" s="152"/>
      <c r="E7497" s="141" t="s">
        <v>8494</v>
      </c>
      <c r="F7497" s="143" t="s">
        <v>8556</v>
      </c>
      <c r="G7497" s="140"/>
      <c r="H7497" s="143" t="s">
        <v>8557</v>
      </c>
    </row>
    <row r="7498" spans="1:8">
      <c r="A7498" s="146">
        <v>7483</v>
      </c>
      <c r="B7498" s="155"/>
      <c r="D7498" s="152"/>
      <c r="E7498" s="141" t="s">
        <v>8494</v>
      </c>
      <c r="F7498" s="143" t="s">
        <v>8558</v>
      </c>
      <c r="G7498" s="140"/>
      <c r="H7498" s="143" t="s">
        <v>8559</v>
      </c>
    </row>
    <row r="7499" spans="1:8">
      <c r="A7499" s="146">
        <v>7484</v>
      </c>
      <c r="B7499" s="155"/>
      <c r="D7499" s="152"/>
      <c r="E7499" s="141" t="s">
        <v>8494</v>
      </c>
      <c r="F7499" s="143" t="s">
        <v>8560</v>
      </c>
      <c r="G7499" s="140"/>
      <c r="H7499" s="143" t="s">
        <v>8561</v>
      </c>
    </row>
    <row r="7500" spans="1:8">
      <c r="A7500" s="146">
        <v>7485</v>
      </c>
      <c r="B7500" s="155"/>
      <c r="D7500" s="152"/>
      <c r="E7500" s="141" t="s">
        <v>8494</v>
      </c>
      <c r="F7500" s="143" t="s">
        <v>8562</v>
      </c>
      <c r="G7500" s="140"/>
      <c r="H7500" s="143" t="s">
        <v>8563</v>
      </c>
    </row>
    <row r="7501" spans="1:8">
      <c r="A7501" s="146">
        <v>7486</v>
      </c>
      <c r="B7501" s="155"/>
      <c r="D7501" s="152"/>
      <c r="E7501" s="141" t="s">
        <v>8494</v>
      </c>
      <c r="F7501" s="143" t="s">
        <v>8564</v>
      </c>
      <c r="G7501" s="140"/>
      <c r="H7501" s="143" t="s">
        <v>8565</v>
      </c>
    </row>
    <row r="7502" spans="1:8">
      <c r="A7502" s="146">
        <v>7487</v>
      </c>
      <c r="B7502" s="155"/>
      <c r="D7502" s="152"/>
      <c r="E7502" s="141" t="s">
        <v>8494</v>
      </c>
      <c r="F7502" s="143" t="s">
        <v>8566</v>
      </c>
      <c r="G7502" s="140"/>
      <c r="H7502" s="143" t="s">
        <v>8567</v>
      </c>
    </row>
    <row r="7503" spans="1:8">
      <c r="A7503" s="146">
        <v>7488</v>
      </c>
      <c r="B7503" s="155"/>
      <c r="D7503" s="152"/>
      <c r="E7503" s="141" t="s">
        <v>8494</v>
      </c>
      <c r="F7503" s="143" t="s">
        <v>8568</v>
      </c>
      <c r="G7503" s="140"/>
      <c r="H7503" s="143" t="s">
        <v>8569</v>
      </c>
    </row>
    <row r="7504" spans="1:8">
      <c r="A7504" s="146">
        <v>7489</v>
      </c>
      <c r="B7504" s="155"/>
      <c r="D7504" s="152"/>
      <c r="E7504" s="141" t="s">
        <v>8494</v>
      </c>
      <c r="F7504" s="143" t="s">
        <v>8570</v>
      </c>
      <c r="G7504" s="140"/>
      <c r="H7504" s="143" t="s">
        <v>8571</v>
      </c>
    </row>
    <row r="7505" spans="1:9">
      <c r="A7505" s="146">
        <v>7490</v>
      </c>
      <c r="B7505" s="155"/>
      <c r="D7505" s="152"/>
      <c r="E7505" s="141" t="s">
        <v>8494</v>
      </c>
      <c r="F7505" s="143" t="s">
        <v>8572</v>
      </c>
      <c r="G7505" s="140"/>
      <c r="H7505" s="143" t="s">
        <v>8573</v>
      </c>
    </row>
    <row r="7506" spans="1:9">
      <c r="A7506" s="146">
        <v>7491</v>
      </c>
      <c r="B7506" s="155"/>
      <c r="D7506" s="152"/>
      <c r="E7506" s="141" t="s">
        <v>8494</v>
      </c>
      <c r="F7506" s="143" t="s">
        <v>8574</v>
      </c>
      <c r="G7506" s="140"/>
      <c r="H7506" s="143" t="s">
        <v>8575</v>
      </c>
    </row>
    <row r="7507" spans="1:9">
      <c r="A7507" s="146">
        <v>7492</v>
      </c>
      <c r="B7507" s="155"/>
      <c r="D7507" s="152"/>
      <c r="E7507" s="141" t="s">
        <v>8494</v>
      </c>
      <c r="F7507" s="143" t="s">
        <v>8576</v>
      </c>
      <c r="G7507" s="140"/>
      <c r="H7507" s="143" t="s">
        <v>8577</v>
      </c>
    </row>
    <row r="7508" spans="1:9">
      <c r="A7508" s="146">
        <v>7493</v>
      </c>
      <c r="B7508" s="155"/>
      <c r="D7508" s="152"/>
      <c r="E7508" s="141" t="s">
        <v>8494</v>
      </c>
      <c r="F7508" s="143" t="s">
        <v>8578</v>
      </c>
      <c r="G7508" s="140"/>
      <c r="H7508" s="143" t="s">
        <v>8579</v>
      </c>
    </row>
    <row r="7509" spans="1:9">
      <c r="A7509" s="146">
        <v>7494</v>
      </c>
      <c r="B7509" s="155"/>
      <c r="D7509" s="152"/>
      <c r="E7509" s="141" t="s">
        <v>8494</v>
      </c>
      <c r="F7509" s="143" t="s">
        <v>8580</v>
      </c>
      <c r="G7509" s="140"/>
      <c r="H7509" s="143" t="s">
        <v>8581</v>
      </c>
    </row>
    <row r="7510" spans="1:9">
      <c r="A7510" s="146">
        <v>7495</v>
      </c>
      <c r="B7510" s="155"/>
      <c r="D7510" s="152"/>
      <c r="E7510" s="141" t="s">
        <v>8494</v>
      </c>
      <c r="F7510" s="143" t="s">
        <v>8582</v>
      </c>
      <c r="G7510" s="140"/>
      <c r="H7510" s="143" t="s">
        <v>8583</v>
      </c>
    </row>
    <row r="7511" spans="1:9">
      <c r="A7511" s="146">
        <v>7496</v>
      </c>
      <c r="B7511" s="155"/>
      <c r="D7511" s="152"/>
      <c r="E7511" s="141" t="s">
        <v>8494</v>
      </c>
      <c r="F7511" s="143" t="s">
        <v>8585</v>
      </c>
      <c r="G7511" s="140"/>
      <c r="H7511" s="143" t="s">
        <v>8584</v>
      </c>
    </row>
    <row r="7512" spans="1:9">
      <c r="A7512" s="146">
        <v>7497</v>
      </c>
      <c r="B7512" s="155"/>
      <c r="D7512" s="152"/>
      <c r="E7512" s="141" t="s">
        <v>8494</v>
      </c>
      <c r="F7512" s="143" t="s">
        <v>8586</v>
      </c>
      <c r="G7512" s="140"/>
      <c r="H7512" s="143" t="s">
        <v>8587</v>
      </c>
    </row>
    <row r="7513" spans="1:9">
      <c r="A7513" s="146">
        <v>7498</v>
      </c>
      <c r="B7513" s="155"/>
      <c r="D7513" s="152"/>
      <c r="E7513" s="141" t="s">
        <v>8494</v>
      </c>
      <c r="F7513" s="143" t="s">
        <v>8532</v>
      </c>
      <c r="G7513" s="140"/>
      <c r="H7513" s="143" t="s">
        <v>8533</v>
      </c>
    </row>
    <row r="7514" spans="1:9">
      <c r="A7514" s="146">
        <v>7499</v>
      </c>
      <c r="B7514" s="155"/>
      <c r="D7514" s="152"/>
      <c r="E7514" s="141" t="s">
        <v>8494</v>
      </c>
      <c r="F7514" s="143" t="s">
        <v>8535</v>
      </c>
      <c r="G7514" s="140"/>
      <c r="H7514" s="143" t="s">
        <v>8534</v>
      </c>
    </row>
    <row r="7515" spans="1:9">
      <c r="A7515" s="146">
        <v>7500</v>
      </c>
      <c r="B7515" s="155"/>
      <c r="D7515" s="152"/>
      <c r="E7515" s="141" t="s">
        <v>8494</v>
      </c>
      <c r="F7515" s="143" t="s">
        <v>8536</v>
      </c>
      <c r="G7515" s="140"/>
      <c r="H7515" s="143" t="s">
        <v>8537</v>
      </c>
    </row>
    <row r="7516" spans="1:9">
      <c r="A7516" s="146">
        <v>7501</v>
      </c>
      <c r="B7516" s="155"/>
      <c r="D7516" s="152"/>
      <c r="E7516" s="141" t="s">
        <v>8494</v>
      </c>
      <c r="F7516" s="143" t="s">
        <v>8515</v>
      </c>
      <c r="G7516" s="140"/>
      <c r="H7516" s="143" t="s">
        <v>8516</v>
      </c>
      <c r="I7516" s="159" t="s">
        <v>8521</v>
      </c>
    </row>
    <row r="7517" spans="1:9">
      <c r="A7517" s="146">
        <v>7502</v>
      </c>
      <c r="B7517" s="155"/>
      <c r="D7517" s="152"/>
      <c r="E7517" s="141" t="s">
        <v>8494</v>
      </c>
      <c r="F7517" s="143" t="s">
        <v>8517</v>
      </c>
      <c r="G7517" s="140"/>
      <c r="H7517" s="143" t="s">
        <v>8518</v>
      </c>
    </row>
    <row r="7518" spans="1:9">
      <c r="A7518" s="146">
        <v>7503</v>
      </c>
      <c r="B7518" s="155"/>
      <c r="D7518" s="152"/>
      <c r="E7518" s="141" t="s">
        <v>8494</v>
      </c>
      <c r="F7518" s="143" t="s">
        <v>8519</v>
      </c>
      <c r="G7518" s="140"/>
      <c r="H7518" s="143" t="s">
        <v>8520</v>
      </c>
    </row>
    <row r="7519" spans="1:9">
      <c r="A7519" s="146">
        <v>7504</v>
      </c>
      <c r="B7519" s="155"/>
      <c r="D7519" s="152"/>
      <c r="E7519" s="141" t="s">
        <v>8494</v>
      </c>
      <c r="F7519" s="143" t="s">
        <v>8522</v>
      </c>
      <c r="G7519" s="140"/>
      <c r="H7519" s="143" t="s">
        <v>8523</v>
      </c>
    </row>
    <row r="7520" spans="1:9">
      <c r="A7520" s="146">
        <v>7505</v>
      </c>
      <c r="B7520" s="155"/>
      <c r="D7520" s="152"/>
      <c r="E7520" s="141" t="s">
        <v>8494</v>
      </c>
      <c r="F7520" s="143" t="s">
        <v>8524</v>
      </c>
      <c r="G7520" s="140"/>
      <c r="H7520" s="143" t="s">
        <v>8525</v>
      </c>
    </row>
    <row r="7521" spans="1:9">
      <c r="A7521" s="146">
        <v>7506</v>
      </c>
      <c r="B7521" s="155"/>
      <c r="D7521" s="152"/>
      <c r="E7521" s="141" t="s">
        <v>8494</v>
      </c>
      <c r="F7521" s="143" t="s">
        <v>8588</v>
      </c>
      <c r="G7521" s="140"/>
      <c r="H7521" s="143" t="s">
        <v>8589</v>
      </c>
    </row>
    <row r="7522" spans="1:9">
      <c r="A7522" s="146">
        <v>7507</v>
      </c>
      <c r="B7522" s="155"/>
      <c r="D7522" s="152"/>
      <c r="E7522" s="141" t="s">
        <v>8494</v>
      </c>
      <c r="F7522" s="143" t="s">
        <v>8590</v>
      </c>
      <c r="G7522" s="140"/>
      <c r="H7522" s="143" t="s">
        <v>8591</v>
      </c>
    </row>
    <row r="7523" spans="1:9">
      <c r="A7523" s="146">
        <v>7508</v>
      </c>
      <c r="B7523" s="155"/>
      <c r="D7523" s="152"/>
      <c r="E7523" s="141" t="s">
        <v>8494</v>
      </c>
      <c r="F7523" s="143" t="s">
        <v>8593</v>
      </c>
      <c r="G7523" s="140"/>
      <c r="H7523" s="143" t="s">
        <v>8592</v>
      </c>
    </row>
    <row r="7524" spans="1:9">
      <c r="A7524" s="146">
        <v>7509</v>
      </c>
      <c r="B7524" s="155"/>
      <c r="D7524" s="152"/>
      <c r="E7524" s="141" t="s">
        <v>8494</v>
      </c>
      <c r="F7524" s="143" t="s">
        <v>8594</v>
      </c>
      <c r="G7524" s="140"/>
      <c r="H7524" s="143" t="s">
        <v>8595</v>
      </c>
    </row>
    <row r="7525" spans="1:9">
      <c r="A7525" s="146">
        <v>7510</v>
      </c>
      <c r="B7525" s="155"/>
      <c r="D7525" s="152"/>
      <c r="E7525" s="141" t="s">
        <v>8494</v>
      </c>
      <c r="F7525" s="143" t="s">
        <v>8596</v>
      </c>
      <c r="G7525" s="140"/>
      <c r="H7525" s="143" t="s">
        <v>8597</v>
      </c>
    </row>
    <row r="7526" spans="1:9">
      <c r="A7526" s="146">
        <v>7511</v>
      </c>
      <c r="B7526" s="155"/>
      <c r="D7526" s="152"/>
      <c r="E7526" s="141" t="s">
        <v>8494</v>
      </c>
      <c r="F7526" s="143" t="s">
        <v>8598</v>
      </c>
      <c r="G7526" s="140"/>
      <c r="H7526" s="143" t="s">
        <v>8599</v>
      </c>
    </row>
    <row r="7527" spans="1:9">
      <c r="A7527" s="146">
        <v>7512</v>
      </c>
      <c r="B7527" s="155"/>
      <c r="D7527" s="152"/>
      <c r="E7527" s="141" t="s">
        <v>8494</v>
      </c>
      <c r="F7527" s="143" t="s">
        <v>8600</v>
      </c>
      <c r="G7527" s="140"/>
      <c r="H7527" s="143" t="s">
        <v>8601</v>
      </c>
    </row>
    <row r="7528" spans="1:9">
      <c r="A7528" s="146">
        <v>7513</v>
      </c>
      <c r="B7528" s="155"/>
      <c r="D7528" s="152"/>
      <c r="E7528" s="141" t="s">
        <v>8494</v>
      </c>
      <c r="F7528" s="143" t="s">
        <v>8603</v>
      </c>
      <c r="G7528" s="140"/>
      <c r="H7528" s="143" t="s">
        <v>8602</v>
      </c>
    </row>
    <row r="7529" spans="1:9">
      <c r="A7529" s="146">
        <v>7514</v>
      </c>
      <c r="B7529" s="155"/>
      <c r="D7529" s="152"/>
      <c r="E7529" s="141" t="s">
        <v>8494</v>
      </c>
      <c r="F7529" s="143" t="s">
        <v>8604</v>
      </c>
      <c r="G7529" s="140"/>
      <c r="H7529" s="143" t="s">
        <v>8605</v>
      </c>
      <c r="I7529" s="159" t="s">
        <v>8776</v>
      </c>
    </row>
    <row r="7530" spans="1:9">
      <c r="A7530" s="146">
        <v>7515</v>
      </c>
      <c r="B7530" s="155"/>
      <c r="D7530" s="152"/>
      <c r="E7530" s="141" t="s">
        <v>8494</v>
      </c>
      <c r="F7530" s="143" t="s">
        <v>8701</v>
      </c>
      <c r="G7530" s="140"/>
      <c r="H7530" s="143" t="s">
        <v>8607</v>
      </c>
    </row>
    <row r="7531" spans="1:9">
      <c r="A7531" s="146">
        <v>7516</v>
      </c>
      <c r="B7531" s="155"/>
      <c r="D7531" s="152"/>
      <c r="E7531" s="141" t="s">
        <v>8494</v>
      </c>
      <c r="F7531" s="143" t="s">
        <v>8608</v>
      </c>
      <c r="G7531" s="140"/>
      <c r="H7531" s="143" t="s">
        <v>8609</v>
      </c>
    </row>
    <row r="7532" spans="1:9">
      <c r="A7532" s="146">
        <v>7517</v>
      </c>
      <c r="B7532" s="155"/>
      <c r="D7532" s="152"/>
      <c r="E7532" s="141" t="s">
        <v>8494</v>
      </c>
      <c r="F7532" s="143" t="s">
        <v>8610</v>
      </c>
      <c r="G7532" s="140"/>
      <c r="H7532" s="143" t="s">
        <v>8611</v>
      </c>
    </row>
    <row r="7533" spans="1:9">
      <c r="A7533" s="146">
        <v>7518</v>
      </c>
      <c r="B7533" s="155"/>
      <c r="D7533" s="152"/>
      <c r="E7533" s="141" t="s">
        <v>8494</v>
      </c>
      <c r="F7533" s="143" t="s">
        <v>8612</v>
      </c>
      <c r="G7533" s="140"/>
      <c r="H7533" s="143" t="s">
        <v>8613</v>
      </c>
    </row>
    <row r="7534" spans="1:9">
      <c r="A7534" s="146">
        <v>7519</v>
      </c>
      <c r="B7534" s="155"/>
      <c r="D7534" s="152"/>
      <c r="E7534" s="141" t="s">
        <v>8494</v>
      </c>
      <c r="F7534" s="143" t="s">
        <v>8614</v>
      </c>
      <c r="G7534" s="140"/>
      <c r="H7534" s="143" t="s">
        <v>23181</v>
      </c>
    </row>
    <row r="7535" spans="1:9">
      <c r="A7535" s="146">
        <v>7520</v>
      </c>
      <c r="B7535" s="155"/>
      <c r="D7535" s="152"/>
      <c r="E7535" s="141" t="s">
        <v>8494</v>
      </c>
      <c r="F7535" s="143" t="s">
        <v>21167</v>
      </c>
      <c r="G7535" s="140"/>
      <c r="H7535" s="143" t="s">
        <v>8615</v>
      </c>
      <c r="I7535" s="159" t="s">
        <v>6970</v>
      </c>
    </row>
    <row r="7536" spans="1:9">
      <c r="A7536" s="146">
        <v>7521</v>
      </c>
      <c r="B7536" s="155"/>
      <c r="D7536" s="152"/>
      <c r="E7536" s="141" t="s">
        <v>8494</v>
      </c>
      <c r="F7536" s="143" t="s">
        <v>8617</v>
      </c>
      <c r="G7536" s="140"/>
      <c r="H7536" s="143" t="s">
        <v>8618</v>
      </c>
      <c r="I7536" s="159" t="s">
        <v>6970</v>
      </c>
    </row>
    <row r="7537" spans="1:8">
      <c r="A7537" s="146">
        <v>7522</v>
      </c>
      <c r="B7537" s="155"/>
      <c r="D7537" s="152"/>
      <c r="E7537" s="141" t="s">
        <v>8494</v>
      </c>
      <c r="F7537" s="143" t="s">
        <v>8619</v>
      </c>
      <c r="G7537" s="140"/>
      <c r="H7537" s="143" t="s">
        <v>8620</v>
      </c>
    </row>
    <row r="7538" spans="1:8">
      <c r="A7538" s="146">
        <v>7523</v>
      </c>
      <c r="B7538" s="155"/>
      <c r="D7538" s="152"/>
      <c r="E7538" s="141" t="s">
        <v>8494</v>
      </c>
      <c r="F7538" s="143" t="s">
        <v>8621</v>
      </c>
      <c r="G7538" s="140"/>
      <c r="H7538" s="143" t="s">
        <v>8622</v>
      </c>
    </row>
    <row r="7539" spans="1:8">
      <c r="A7539" s="146">
        <v>7524</v>
      </c>
      <c r="B7539" s="155"/>
      <c r="D7539" s="152"/>
      <c r="E7539" s="141" t="s">
        <v>8494</v>
      </c>
      <c r="F7539" s="143" t="s">
        <v>8623</v>
      </c>
      <c r="G7539" s="140"/>
      <c r="H7539" s="143" t="s">
        <v>8624</v>
      </c>
    </row>
    <row r="7540" spans="1:8" ht="29">
      <c r="A7540" s="146">
        <v>7525</v>
      </c>
      <c r="B7540" s="155"/>
      <c r="D7540" s="152"/>
      <c r="E7540" s="141" t="s">
        <v>8494</v>
      </c>
      <c r="F7540" s="143" t="s">
        <v>8625</v>
      </c>
      <c r="G7540" s="140"/>
      <c r="H7540" s="143" t="s">
        <v>8626</v>
      </c>
    </row>
    <row r="7541" spans="1:8">
      <c r="A7541" s="146">
        <v>7526</v>
      </c>
      <c r="B7541" s="155"/>
      <c r="D7541" s="152"/>
      <c r="E7541" s="141" t="s">
        <v>8494</v>
      </c>
      <c r="F7541" s="143" t="s">
        <v>8627</v>
      </c>
      <c r="G7541" s="140"/>
      <c r="H7541" s="143" t="s">
        <v>8628</v>
      </c>
    </row>
    <row r="7542" spans="1:8">
      <c r="A7542" s="146">
        <v>7527</v>
      </c>
      <c r="B7542" s="155"/>
      <c r="D7542" s="152"/>
      <c r="E7542" s="141" t="s">
        <v>8494</v>
      </c>
      <c r="F7542" s="143" t="s">
        <v>8629</v>
      </c>
      <c r="G7542" s="140"/>
      <c r="H7542" s="143" t="s">
        <v>8630</v>
      </c>
    </row>
    <row r="7543" spans="1:8">
      <c r="A7543" s="146">
        <v>7528</v>
      </c>
      <c r="B7543" s="155"/>
      <c r="D7543" s="152"/>
      <c r="E7543" s="141" t="s">
        <v>8494</v>
      </c>
      <c r="F7543" s="143" t="s">
        <v>8631</v>
      </c>
      <c r="G7543" s="140"/>
      <c r="H7543" s="143" t="s">
        <v>8632</v>
      </c>
    </row>
    <row r="7544" spans="1:8">
      <c r="A7544" s="146">
        <v>7529</v>
      </c>
      <c r="B7544" s="156"/>
      <c r="D7544" s="157"/>
      <c r="E7544" s="141" t="s">
        <v>8494</v>
      </c>
      <c r="F7544" s="143" t="s">
        <v>23304</v>
      </c>
      <c r="G7544" s="143"/>
      <c r="H7544" s="143" t="s">
        <v>23305</v>
      </c>
    </row>
    <row r="7545" spans="1:8">
      <c r="A7545" s="146">
        <v>7530</v>
      </c>
      <c r="B7545" s="155"/>
      <c r="D7545" s="152"/>
      <c r="E7545" s="141" t="s">
        <v>8494</v>
      </c>
      <c r="F7545" s="143" t="s">
        <v>8633</v>
      </c>
      <c r="G7545" s="140"/>
      <c r="H7545" s="143" t="s">
        <v>8634</v>
      </c>
    </row>
    <row r="7546" spans="1:8">
      <c r="A7546" s="146">
        <v>7531</v>
      </c>
      <c r="B7546" s="155"/>
      <c r="D7546" s="152"/>
      <c r="E7546" s="141" t="s">
        <v>8494</v>
      </c>
      <c r="F7546" s="143" t="s">
        <v>8635</v>
      </c>
      <c r="G7546" s="140"/>
      <c r="H7546" s="143" t="s">
        <v>8636</v>
      </c>
    </row>
    <row r="7547" spans="1:8">
      <c r="A7547" s="146">
        <v>7532</v>
      </c>
      <c r="B7547" s="155"/>
      <c r="D7547" s="152"/>
      <c r="E7547" s="141" t="s">
        <v>8494</v>
      </c>
      <c r="F7547" s="143" t="s">
        <v>8637</v>
      </c>
      <c r="G7547" s="140"/>
      <c r="H7547" s="143" t="s">
        <v>8638</v>
      </c>
    </row>
    <row r="7548" spans="1:8">
      <c r="A7548" s="146">
        <v>7533</v>
      </c>
      <c r="B7548" s="155"/>
      <c r="D7548" s="152"/>
      <c r="E7548" s="141" t="s">
        <v>8494</v>
      </c>
      <c r="F7548" s="143" t="s">
        <v>8639</v>
      </c>
      <c r="G7548" s="140"/>
      <c r="H7548" s="143" t="s">
        <v>8640</v>
      </c>
    </row>
    <row r="7549" spans="1:8">
      <c r="A7549" s="146">
        <v>7534</v>
      </c>
      <c r="B7549" s="155"/>
      <c r="D7549" s="152"/>
      <c r="E7549" s="141" t="s">
        <v>8494</v>
      </c>
      <c r="F7549" s="143" t="s">
        <v>8641</v>
      </c>
      <c r="G7549" s="140"/>
      <c r="H7549" s="143" t="s">
        <v>8642</v>
      </c>
    </row>
    <row r="7550" spans="1:8">
      <c r="A7550" s="146">
        <v>7535</v>
      </c>
      <c r="B7550" s="155"/>
      <c r="D7550" s="152"/>
      <c r="E7550" s="141" t="s">
        <v>8494</v>
      </c>
      <c r="F7550" s="143" t="s">
        <v>8643</v>
      </c>
      <c r="G7550" s="140"/>
      <c r="H7550" s="143" t="s">
        <v>8644</v>
      </c>
    </row>
    <row r="7551" spans="1:8">
      <c r="A7551" s="146">
        <v>7536</v>
      </c>
      <c r="B7551" s="155"/>
      <c r="D7551" s="152"/>
      <c r="E7551" s="141" t="s">
        <v>8494</v>
      </c>
      <c r="F7551" s="143" t="s">
        <v>8645</v>
      </c>
      <c r="G7551" s="140"/>
      <c r="H7551" s="143" t="s">
        <v>8646</v>
      </c>
    </row>
    <row r="7552" spans="1:8">
      <c r="A7552" s="146">
        <v>7537</v>
      </c>
      <c r="B7552" s="155"/>
      <c r="D7552" s="152"/>
      <c r="E7552" s="141" t="s">
        <v>8494</v>
      </c>
      <c r="F7552" s="143" t="s">
        <v>8647</v>
      </c>
      <c r="G7552" s="140"/>
      <c r="H7552" s="143" t="s">
        <v>8648</v>
      </c>
    </row>
    <row r="7553" spans="1:8">
      <c r="A7553" s="146">
        <v>7538</v>
      </c>
      <c r="B7553" s="155"/>
      <c r="D7553" s="152"/>
      <c r="E7553" s="141" t="s">
        <v>8494</v>
      </c>
      <c r="F7553" s="143" t="s">
        <v>8649</v>
      </c>
      <c r="G7553" s="140"/>
      <c r="H7553" s="143" t="s">
        <v>8650</v>
      </c>
    </row>
    <row r="7554" spans="1:8">
      <c r="A7554" s="146">
        <v>7539</v>
      </c>
      <c r="B7554" s="155"/>
      <c r="D7554" s="152"/>
      <c r="E7554" s="141" t="s">
        <v>8494</v>
      </c>
      <c r="F7554" s="143" t="s">
        <v>8651</v>
      </c>
      <c r="G7554" s="140"/>
      <c r="H7554" s="143" t="s">
        <v>8652</v>
      </c>
    </row>
    <row r="7555" spans="1:8">
      <c r="A7555" s="146">
        <v>7540</v>
      </c>
      <c r="B7555" s="155"/>
      <c r="D7555" s="152"/>
      <c r="E7555" s="141" t="s">
        <v>8494</v>
      </c>
      <c r="F7555" s="143" t="s">
        <v>8653</v>
      </c>
      <c r="G7555" s="140"/>
      <c r="H7555" s="143" t="s">
        <v>8654</v>
      </c>
    </row>
    <row r="7556" spans="1:8">
      <c r="A7556" s="146">
        <v>7541</v>
      </c>
      <c r="B7556" s="155"/>
      <c r="D7556" s="152"/>
      <c r="E7556" s="141" t="s">
        <v>8494</v>
      </c>
      <c r="F7556" s="143" t="s">
        <v>8655</v>
      </c>
      <c r="G7556" s="140"/>
      <c r="H7556" s="143" t="s">
        <v>8656</v>
      </c>
    </row>
    <row r="7557" spans="1:8">
      <c r="A7557" s="146">
        <v>7542</v>
      </c>
      <c r="B7557" s="155"/>
      <c r="D7557" s="152"/>
      <c r="E7557" s="141" t="s">
        <v>8494</v>
      </c>
      <c r="F7557" s="143" t="s">
        <v>8657</v>
      </c>
      <c r="G7557" s="140"/>
      <c r="H7557" s="143" t="s">
        <v>8658</v>
      </c>
    </row>
    <row r="7558" spans="1:8">
      <c r="A7558" s="146">
        <v>7543</v>
      </c>
      <c r="B7558" s="155"/>
      <c r="D7558" s="152"/>
      <c r="E7558" s="141" t="s">
        <v>8494</v>
      </c>
      <c r="F7558" s="143" t="s">
        <v>8659</v>
      </c>
      <c r="G7558" s="140"/>
      <c r="H7558" s="143" t="s">
        <v>8660</v>
      </c>
    </row>
    <row r="7559" spans="1:8">
      <c r="A7559" s="146">
        <v>7544</v>
      </c>
      <c r="B7559" s="155"/>
      <c r="D7559" s="152"/>
      <c r="E7559" s="141" t="s">
        <v>8494</v>
      </c>
      <c r="F7559" s="143" t="s">
        <v>8691</v>
      </c>
      <c r="G7559" s="140"/>
      <c r="H7559" s="143" t="s">
        <v>8692</v>
      </c>
    </row>
    <row r="7560" spans="1:8">
      <c r="A7560" s="146">
        <v>7545</v>
      </c>
      <c r="B7560" s="155"/>
      <c r="D7560" s="152"/>
      <c r="E7560" s="141" t="s">
        <v>8494</v>
      </c>
      <c r="F7560" s="143" t="s">
        <v>8693</v>
      </c>
      <c r="G7560" s="140"/>
      <c r="H7560" s="143" t="s">
        <v>8694</v>
      </c>
    </row>
    <row r="7561" spans="1:8">
      <c r="A7561" s="146">
        <v>7546</v>
      </c>
      <c r="B7561" s="155"/>
      <c r="D7561" s="152"/>
      <c r="E7561" s="141" t="s">
        <v>8494</v>
      </c>
      <c r="F7561" s="143" t="s">
        <v>8695</v>
      </c>
      <c r="G7561" s="140"/>
      <c r="H7561" s="143" t="s">
        <v>8696</v>
      </c>
    </row>
    <row r="7562" spans="1:8" ht="72.5">
      <c r="A7562" s="146">
        <v>7547</v>
      </c>
      <c r="B7562" s="155"/>
      <c r="D7562" s="152"/>
      <c r="E7562" s="141" t="s">
        <v>8494</v>
      </c>
      <c r="F7562" s="143" t="s">
        <v>21696</v>
      </c>
      <c r="G7562" s="140"/>
      <c r="H7562" s="143" t="s">
        <v>8697</v>
      </c>
    </row>
    <row r="7563" spans="1:8">
      <c r="A7563" s="146">
        <v>7548</v>
      </c>
      <c r="B7563" s="155"/>
      <c r="D7563" s="152"/>
      <c r="E7563" s="141" t="s">
        <v>8494</v>
      </c>
      <c r="F7563" s="143" t="s">
        <v>14047</v>
      </c>
      <c r="G7563" s="140"/>
      <c r="H7563" s="143" t="s">
        <v>14048</v>
      </c>
    </row>
    <row r="7564" spans="1:8">
      <c r="A7564" s="146">
        <v>7549</v>
      </c>
      <c r="B7564" s="155"/>
      <c r="D7564" s="152"/>
      <c r="E7564" s="141" t="s">
        <v>8494</v>
      </c>
      <c r="F7564" s="143" t="s">
        <v>14049</v>
      </c>
      <c r="G7564" s="140"/>
      <c r="H7564" s="143" t="s">
        <v>14050</v>
      </c>
    </row>
    <row r="7565" spans="1:8">
      <c r="A7565" s="146">
        <v>7550</v>
      </c>
      <c r="B7565" s="155"/>
      <c r="D7565" s="152"/>
      <c r="E7565" s="141" t="s">
        <v>8494</v>
      </c>
      <c r="F7565" s="143" t="s">
        <v>14186</v>
      </c>
      <c r="G7565" s="140"/>
      <c r="H7565" s="143" t="s">
        <v>14187</v>
      </c>
    </row>
    <row r="7566" spans="1:8">
      <c r="A7566" s="146">
        <v>7551</v>
      </c>
      <c r="B7566" s="155"/>
      <c r="D7566" s="152"/>
      <c r="E7566" s="141" t="s">
        <v>8494</v>
      </c>
      <c r="F7566" s="143" t="s">
        <v>14144</v>
      </c>
      <c r="G7566" s="140"/>
      <c r="H7566" s="143" t="s">
        <v>14145</v>
      </c>
    </row>
    <row r="7567" spans="1:8">
      <c r="A7567" s="146">
        <v>7552</v>
      </c>
      <c r="B7567" s="155"/>
      <c r="D7567" s="152"/>
      <c r="E7567" s="141" t="s">
        <v>8494</v>
      </c>
      <c r="F7567" s="143" t="s">
        <v>14198</v>
      </c>
      <c r="G7567" s="140"/>
      <c r="H7567" s="143" t="s">
        <v>14199</v>
      </c>
    </row>
    <row r="7568" spans="1:8">
      <c r="A7568" s="146">
        <v>7553</v>
      </c>
      <c r="B7568" s="155"/>
      <c r="D7568" s="152"/>
      <c r="E7568" s="141" t="s">
        <v>8494</v>
      </c>
      <c r="F7568" s="143" t="s">
        <v>14782</v>
      </c>
      <c r="G7568" s="140"/>
      <c r="H7568" s="143" t="s">
        <v>14783</v>
      </c>
    </row>
    <row r="7569" spans="1:8">
      <c r="A7569" s="146">
        <v>7554</v>
      </c>
      <c r="B7569" s="155"/>
      <c r="D7569" s="152"/>
      <c r="E7569" s="141" t="s">
        <v>8494</v>
      </c>
      <c r="F7569" s="143" t="s">
        <v>14904</v>
      </c>
      <c r="G7569" s="140"/>
      <c r="H7569" s="143" t="s">
        <v>14901</v>
      </c>
    </row>
    <row r="7570" spans="1:8">
      <c r="A7570" s="146">
        <v>7555</v>
      </c>
      <c r="B7570" s="155"/>
      <c r="D7570" s="152"/>
      <c r="E7570" s="141" t="s">
        <v>8494</v>
      </c>
      <c r="F7570" s="143" t="s">
        <v>15006</v>
      </c>
      <c r="G7570" s="140"/>
      <c r="H7570" s="143" t="s">
        <v>15007</v>
      </c>
    </row>
    <row r="7571" spans="1:8">
      <c r="A7571" s="146">
        <v>7556</v>
      </c>
      <c r="B7571" s="155"/>
      <c r="D7571" s="152"/>
      <c r="E7571" s="141" t="s">
        <v>8494</v>
      </c>
      <c r="F7571" s="143" t="s">
        <v>15008</v>
      </c>
      <c r="G7571" s="140"/>
      <c r="H7571" s="143" t="s">
        <v>15009</v>
      </c>
    </row>
    <row r="7572" spans="1:8">
      <c r="A7572" s="146">
        <v>7557</v>
      </c>
      <c r="B7572" s="155"/>
      <c r="C7572" t="s">
        <v>15086</v>
      </c>
      <c r="D7572" s="152"/>
      <c r="E7572" s="141" t="s">
        <v>8494</v>
      </c>
      <c r="F7572" s="143" t="s">
        <v>15093</v>
      </c>
      <c r="G7572" s="140"/>
      <c r="H7572" s="143" t="s">
        <v>15094</v>
      </c>
    </row>
    <row r="7573" spans="1:8">
      <c r="A7573" s="146">
        <v>7558</v>
      </c>
      <c r="B7573" s="155"/>
      <c r="C7573" t="s">
        <v>15086</v>
      </c>
      <c r="D7573" s="152"/>
      <c r="E7573" s="141" t="s">
        <v>8494</v>
      </c>
      <c r="F7573" s="143" t="s">
        <v>15095</v>
      </c>
      <c r="G7573" s="140"/>
      <c r="H7573" s="143" t="s">
        <v>15096</v>
      </c>
    </row>
    <row r="7574" spans="1:8">
      <c r="A7574" s="146">
        <v>7559</v>
      </c>
      <c r="B7574" s="155"/>
      <c r="D7574" s="152"/>
      <c r="E7574" s="141" t="s">
        <v>8494</v>
      </c>
      <c r="F7574" s="143" t="s">
        <v>15115</v>
      </c>
      <c r="G7574" s="140"/>
      <c r="H7574" s="143" t="s">
        <v>15116</v>
      </c>
    </row>
    <row r="7575" spans="1:8">
      <c r="A7575" s="146">
        <v>7560</v>
      </c>
      <c r="B7575" s="155"/>
      <c r="D7575" s="152"/>
      <c r="E7575" s="141" t="s">
        <v>8494</v>
      </c>
      <c r="F7575" s="143" t="s">
        <v>15121</v>
      </c>
      <c r="G7575" s="140"/>
      <c r="H7575" s="143" t="s">
        <v>15122</v>
      </c>
    </row>
    <row r="7576" spans="1:8">
      <c r="A7576" s="146">
        <v>7561</v>
      </c>
      <c r="B7576" s="155"/>
      <c r="D7576" s="152"/>
      <c r="E7576" s="141" t="s">
        <v>8494</v>
      </c>
      <c r="F7576" s="143" t="s">
        <v>15123</v>
      </c>
      <c r="G7576" s="140"/>
      <c r="H7576" s="143" t="s">
        <v>15124</v>
      </c>
    </row>
    <row r="7577" spans="1:8">
      <c r="A7577" s="146">
        <v>7562</v>
      </c>
      <c r="B7577" s="155"/>
      <c r="D7577" s="152"/>
      <c r="E7577" s="141" t="s">
        <v>8494</v>
      </c>
      <c r="F7577" s="143" t="s">
        <v>15149</v>
      </c>
      <c r="G7577" s="140"/>
      <c r="H7577" s="143" t="s">
        <v>15148</v>
      </c>
    </row>
    <row r="7578" spans="1:8">
      <c r="A7578" s="146">
        <v>7563</v>
      </c>
      <c r="B7578" s="155"/>
      <c r="D7578" s="152"/>
      <c r="E7578" s="141" t="s">
        <v>8494</v>
      </c>
      <c r="F7578" s="143" t="s">
        <v>15151</v>
      </c>
      <c r="G7578" s="140"/>
      <c r="H7578" s="143" t="s">
        <v>15150</v>
      </c>
    </row>
    <row r="7579" spans="1:8">
      <c r="A7579" s="146">
        <v>7564</v>
      </c>
      <c r="B7579" s="155"/>
      <c r="D7579" s="152"/>
      <c r="E7579" s="141" t="s">
        <v>8494</v>
      </c>
      <c r="F7579" s="143" t="s">
        <v>15152</v>
      </c>
      <c r="G7579" s="140"/>
      <c r="H7579" s="143" t="s">
        <v>15153</v>
      </c>
    </row>
    <row r="7580" spans="1:8">
      <c r="A7580" s="146">
        <v>7565</v>
      </c>
      <c r="B7580" s="155"/>
      <c r="D7580" s="152"/>
      <c r="E7580" s="141" t="s">
        <v>8494</v>
      </c>
      <c r="F7580" s="143" t="s">
        <v>15154</v>
      </c>
      <c r="G7580" s="140"/>
      <c r="H7580" s="143" t="s">
        <v>15155</v>
      </c>
    </row>
    <row r="7581" spans="1:8">
      <c r="A7581" s="146">
        <v>7566</v>
      </c>
      <c r="B7581" s="155"/>
      <c r="D7581" s="152"/>
      <c r="E7581" s="141" t="s">
        <v>8494</v>
      </c>
      <c r="F7581" s="143" t="s">
        <v>15160</v>
      </c>
      <c r="G7581" s="140"/>
      <c r="H7581" s="143" t="s">
        <v>15161</v>
      </c>
    </row>
    <row r="7582" spans="1:8">
      <c r="A7582" s="146">
        <v>7567</v>
      </c>
      <c r="B7582" s="155"/>
      <c r="D7582" s="152"/>
      <c r="E7582" s="141" t="s">
        <v>8494</v>
      </c>
      <c r="F7582" s="143" t="s">
        <v>15162</v>
      </c>
      <c r="G7582" s="140"/>
      <c r="H7582" s="143" t="s">
        <v>15163</v>
      </c>
    </row>
    <row r="7583" spans="1:8">
      <c r="A7583" s="146">
        <v>7568</v>
      </c>
      <c r="B7583" s="155"/>
      <c r="D7583" s="152"/>
      <c r="E7583" s="141" t="s">
        <v>8494</v>
      </c>
      <c r="F7583" s="143" t="s">
        <v>15173</v>
      </c>
      <c r="G7583" s="140"/>
      <c r="H7583" s="143" t="s">
        <v>15174</v>
      </c>
    </row>
    <row r="7584" spans="1:8">
      <c r="A7584" s="146">
        <v>7569</v>
      </c>
      <c r="B7584" s="155"/>
      <c r="D7584" s="152"/>
      <c r="E7584" s="141" t="s">
        <v>8494</v>
      </c>
      <c r="F7584" s="143" t="s">
        <v>15175</v>
      </c>
      <c r="G7584" s="140"/>
      <c r="H7584" s="143" t="s">
        <v>15176</v>
      </c>
    </row>
    <row r="7585" spans="1:8">
      <c r="A7585" s="146">
        <v>7570</v>
      </c>
      <c r="B7585" s="155"/>
      <c r="D7585" s="152"/>
      <c r="E7585" s="141" t="s">
        <v>8494</v>
      </c>
      <c r="F7585" s="143" t="s">
        <v>15183</v>
      </c>
      <c r="G7585" s="140"/>
      <c r="H7585" s="143" t="s">
        <v>15184</v>
      </c>
    </row>
    <row r="7586" spans="1:8">
      <c r="A7586" s="146">
        <v>7571</v>
      </c>
      <c r="B7586" s="155"/>
      <c r="D7586" s="152"/>
      <c r="E7586" s="141" t="s">
        <v>8494</v>
      </c>
      <c r="F7586" s="143" t="s">
        <v>17821</v>
      </c>
      <c r="G7586" s="140"/>
      <c r="H7586" s="143" t="s">
        <v>17822</v>
      </c>
    </row>
    <row r="7587" spans="1:8">
      <c r="A7587" s="146">
        <v>7572</v>
      </c>
      <c r="B7587" s="155"/>
      <c r="D7587" s="152"/>
      <c r="E7587" s="141" t="s">
        <v>8494</v>
      </c>
      <c r="F7587" s="143" t="s">
        <v>15187</v>
      </c>
      <c r="G7587" s="140"/>
      <c r="H7587" s="143" t="s">
        <v>15188</v>
      </c>
    </row>
    <row r="7588" spans="1:8">
      <c r="A7588" s="146">
        <v>7573</v>
      </c>
      <c r="B7588" s="155"/>
      <c r="D7588" s="152"/>
      <c r="E7588" s="141" t="s">
        <v>8494</v>
      </c>
      <c r="F7588" s="143" t="s">
        <v>15189</v>
      </c>
      <c r="G7588" s="140"/>
      <c r="H7588" s="143" t="s">
        <v>15190</v>
      </c>
    </row>
    <row r="7589" spans="1:8">
      <c r="A7589" s="146">
        <v>7574</v>
      </c>
      <c r="B7589" s="155"/>
      <c r="D7589" s="152"/>
      <c r="E7589" s="141" t="s">
        <v>8494</v>
      </c>
      <c r="F7589" s="143" t="s">
        <v>15223</v>
      </c>
      <c r="G7589" s="140"/>
      <c r="H7589" s="143" t="s">
        <v>15224</v>
      </c>
    </row>
    <row r="7590" spans="1:8">
      <c r="A7590" s="146">
        <v>7575</v>
      </c>
      <c r="B7590" s="155"/>
      <c r="D7590" s="152"/>
      <c r="E7590" s="141" t="s">
        <v>8494</v>
      </c>
      <c r="F7590" s="143" t="s">
        <v>15256</v>
      </c>
      <c r="G7590" s="140"/>
      <c r="H7590" s="143" t="s">
        <v>15257</v>
      </c>
    </row>
    <row r="7591" spans="1:8">
      <c r="A7591" s="146">
        <v>7576</v>
      </c>
      <c r="B7591" s="155"/>
      <c r="D7591" s="152"/>
      <c r="E7591" s="141" t="s">
        <v>8494</v>
      </c>
      <c r="F7591" s="143" t="s">
        <v>15258</v>
      </c>
      <c r="G7591" s="140"/>
      <c r="H7591" s="143" t="s">
        <v>15259</v>
      </c>
    </row>
    <row r="7592" spans="1:8" ht="58">
      <c r="A7592" s="146">
        <v>7577</v>
      </c>
      <c r="B7592" s="155"/>
      <c r="D7592" s="152"/>
      <c r="E7592" s="141" t="s">
        <v>8494</v>
      </c>
      <c r="F7592" s="143" t="s">
        <v>21697</v>
      </c>
      <c r="G7592" s="140"/>
      <c r="H7592" s="143" t="s">
        <v>15295</v>
      </c>
    </row>
    <row r="7593" spans="1:8">
      <c r="A7593" s="146">
        <v>7578</v>
      </c>
      <c r="B7593" s="155"/>
      <c r="D7593" s="152"/>
      <c r="E7593" s="141" t="s">
        <v>8494</v>
      </c>
      <c r="F7593" s="143" t="s">
        <v>15314</v>
      </c>
      <c r="G7593" s="140"/>
      <c r="H7593" s="143" t="s">
        <v>15315</v>
      </c>
    </row>
    <row r="7594" spans="1:8">
      <c r="A7594" s="146">
        <v>7579</v>
      </c>
      <c r="B7594" s="155"/>
      <c r="D7594" s="152"/>
      <c r="E7594" s="141" t="s">
        <v>8494</v>
      </c>
      <c r="F7594" s="143" t="s">
        <v>15317</v>
      </c>
      <c r="G7594" s="140"/>
      <c r="H7594" s="143" t="s">
        <v>15318</v>
      </c>
    </row>
    <row r="7595" spans="1:8">
      <c r="A7595" s="146">
        <v>7580</v>
      </c>
      <c r="B7595" s="155"/>
      <c r="D7595" s="152"/>
      <c r="E7595" s="141" t="s">
        <v>8494</v>
      </c>
      <c r="F7595" s="143" t="s">
        <v>10224</v>
      </c>
      <c r="G7595" s="140"/>
      <c r="H7595" s="143" t="s">
        <v>15407</v>
      </c>
    </row>
    <row r="7596" spans="1:8">
      <c r="A7596" s="146">
        <v>7581</v>
      </c>
      <c r="B7596" s="155"/>
      <c r="D7596" s="152"/>
      <c r="E7596" s="141" t="s">
        <v>8494</v>
      </c>
      <c r="F7596" s="143" t="s">
        <v>20414</v>
      </c>
      <c r="G7596" s="140"/>
      <c r="H7596" s="143" t="s">
        <v>15406</v>
      </c>
    </row>
    <row r="7597" spans="1:8">
      <c r="A7597" s="146">
        <v>7582</v>
      </c>
      <c r="B7597" s="155"/>
      <c r="D7597" s="152"/>
      <c r="E7597" s="141" t="s">
        <v>8494</v>
      </c>
      <c r="F7597" s="143" t="s">
        <v>15460</v>
      </c>
      <c r="G7597" s="140"/>
      <c r="H7597" s="143" t="s">
        <v>15461</v>
      </c>
    </row>
    <row r="7598" spans="1:8">
      <c r="A7598" s="146">
        <v>7583</v>
      </c>
      <c r="B7598" s="155"/>
      <c r="D7598" s="152"/>
      <c r="E7598" s="141" t="s">
        <v>8494</v>
      </c>
      <c r="F7598" s="143" t="s">
        <v>15467</v>
      </c>
      <c r="G7598" s="140"/>
      <c r="H7598" s="143" t="s">
        <v>15468</v>
      </c>
    </row>
    <row r="7599" spans="1:8">
      <c r="A7599" s="146">
        <v>7584</v>
      </c>
      <c r="B7599" s="155"/>
      <c r="D7599" s="152"/>
      <c r="E7599" s="141" t="s">
        <v>8494</v>
      </c>
      <c r="F7599" s="143" t="s">
        <v>15509</v>
      </c>
      <c r="G7599" s="140"/>
      <c r="H7599" s="143" t="s">
        <v>15510</v>
      </c>
    </row>
    <row r="7600" spans="1:8">
      <c r="A7600" s="146">
        <v>7585</v>
      </c>
      <c r="B7600" s="155"/>
      <c r="D7600" s="152"/>
      <c r="E7600" s="141" t="s">
        <v>8494</v>
      </c>
      <c r="F7600" s="143" t="s">
        <v>15511</v>
      </c>
      <c r="G7600" s="140"/>
      <c r="H7600" s="143" t="s">
        <v>15512</v>
      </c>
    </row>
    <row r="7601" spans="1:8">
      <c r="A7601" s="146">
        <v>7586</v>
      </c>
      <c r="B7601" s="155"/>
      <c r="D7601" s="152"/>
      <c r="E7601" s="141" t="s">
        <v>8494</v>
      </c>
      <c r="F7601" s="143" t="s">
        <v>15646</v>
      </c>
      <c r="G7601" s="140"/>
      <c r="H7601" s="143" t="s">
        <v>15647</v>
      </c>
    </row>
    <row r="7602" spans="1:8">
      <c r="A7602" s="146">
        <v>7587</v>
      </c>
      <c r="B7602" s="155"/>
      <c r="D7602" s="152"/>
      <c r="E7602" s="141" t="s">
        <v>8494</v>
      </c>
      <c r="F7602" s="143" t="s">
        <v>15742</v>
      </c>
      <c r="G7602" s="140"/>
      <c r="H7602" s="143" t="s">
        <v>15743</v>
      </c>
    </row>
    <row r="7603" spans="1:8">
      <c r="A7603" s="146">
        <v>7588</v>
      </c>
      <c r="B7603" s="155"/>
      <c r="D7603" s="152"/>
      <c r="E7603" s="141" t="s">
        <v>8494</v>
      </c>
      <c r="F7603" s="143" t="s">
        <v>15793</v>
      </c>
      <c r="G7603" s="140"/>
      <c r="H7603" s="143" t="s">
        <v>15794</v>
      </c>
    </row>
    <row r="7604" spans="1:8">
      <c r="A7604" s="146">
        <v>7589</v>
      </c>
      <c r="B7604" s="155"/>
      <c r="D7604" s="152"/>
      <c r="E7604" s="141" t="s">
        <v>8494</v>
      </c>
      <c r="F7604" s="143" t="s">
        <v>15848</v>
      </c>
      <c r="G7604" s="140"/>
      <c r="H7604" s="143" t="s">
        <v>15849</v>
      </c>
    </row>
    <row r="7605" spans="1:8">
      <c r="A7605" s="146">
        <v>7590</v>
      </c>
      <c r="B7605" s="155"/>
      <c r="D7605" s="152"/>
      <c r="E7605" s="141" t="s">
        <v>8494</v>
      </c>
      <c r="F7605" s="143" t="s">
        <v>15865</v>
      </c>
      <c r="G7605" s="140"/>
      <c r="H7605" s="143" t="s">
        <v>15866</v>
      </c>
    </row>
    <row r="7606" spans="1:8">
      <c r="A7606" s="146">
        <v>7591</v>
      </c>
      <c r="B7606" s="155"/>
      <c r="D7606" s="152"/>
      <c r="E7606" s="141" t="s">
        <v>8494</v>
      </c>
      <c r="F7606" s="143" t="s">
        <v>15874</v>
      </c>
      <c r="G7606" s="140"/>
      <c r="H7606" s="143" t="s">
        <v>15873</v>
      </c>
    </row>
    <row r="7607" spans="1:8">
      <c r="A7607" s="146">
        <v>7592</v>
      </c>
      <c r="B7607" s="155"/>
      <c r="D7607" s="152"/>
      <c r="E7607" s="141" t="s">
        <v>8494</v>
      </c>
      <c r="F7607" s="143" t="s">
        <v>23826</v>
      </c>
      <c r="G7607" s="140"/>
      <c r="H7607" s="143" t="s">
        <v>15893</v>
      </c>
    </row>
    <row r="7608" spans="1:8">
      <c r="A7608" s="146">
        <v>7593</v>
      </c>
      <c r="B7608" s="155"/>
      <c r="D7608" s="152"/>
      <c r="E7608" s="141" t="s">
        <v>8494</v>
      </c>
      <c r="F7608" s="143" t="s">
        <v>15894</v>
      </c>
      <c r="G7608" s="140"/>
      <c r="H7608" s="143" t="s">
        <v>15895</v>
      </c>
    </row>
    <row r="7609" spans="1:8" ht="43.5">
      <c r="A7609" s="146">
        <v>7594</v>
      </c>
      <c r="B7609" s="155"/>
      <c r="D7609" s="152"/>
      <c r="E7609" s="141" t="s">
        <v>8494</v>
      </c>
      <c r="F7609" s="143" t="s">
        <v>23825</v>
      </c>
      <c r="G7609" s="140"/>
      <c r="H7609" s="143" t="s">
        <v>15896</v>
      </c>
    </row>
    <row r="7610" spans="1:8">
      <c r="A7610" s="146">
        <v>7595</v>
      </c>
      <c r="B7610" s="155"/>
      <c r="D7610" s="152"/>
      <c r="E7610" s="141" t="s">
        <v>8494</v>
      </c>
      <c r="F7610" s="143" t="s">
        <v>16051</v>
      </c>
      <c r="G7610" s="140"/>
      <c r="H7610" s="143" t="s">
        <v>16052</v>
      </c>
    </row>
    <row r="7611" spans="1:8">
      <c r="A7611" s="146">
        <v>7596</v>
      </c>
      <c r="B7611" s="155"/>
      <c r="D7611" s="152"/>
      <c r="E7611" s="141" t="s">
        <v>8494</v>
      </c>
      <c r="F7611" s="143" t="s">
        <v>16194</v>
      </c>
      <c r="G7611" s="140"/>
      <c r="H7611" s="143" t="s">
        <v>16195</v>
      </c>
    </row>
    <row r="7612" spans="1:8">
      <c r="A7612" s="146">
        <v>7597</v>
      </c>
      <c r="B7612" s="155"/>
      <c r="D7612" s="152"/>
      <c r="E7612" s="141" t="s">
        <v>8494</v>
      </c>
      <c r="F7612" s="143" t="s">
        <v>16196</v>
      </c>
      <c r="G7612" s="140"/>
      <c r="H7612" s="143" t="s">
        <v>16197</v>
      </c>
    </row>
    <row r="7613" spans="1:8">
      <c r="A7613" s="146">
        <v>7598</v>
      </c>
      <c r="B7613" s="155"/>
      <c r="D7613" s="152"/>
      <c r="E7613" s="141" t="s">
        <v>8494</v>
      </c>
      <c r="F7613" s="143" t="s">
        <v>16198</v>
      </c>
      <c r="G7613" s="140"/>
      <c r="H7613" s="143" t="s">
        <v>16199</v>
      </c>
    </row>
    <row r="7614" spans="1:8">
      <c r="A7614" s="146">
        <v>7599</v>
      </c>
      <c r="B7614" s="155"/>
      <c r="D7614" s="152"/>
      <c r="E7614" s="141" t="s">
        <v>8494</v>
      </c>
      <c r="F7614" s="143" t="s">
        <v>16206</v>
      </c>
      <c r="G7614" s="140"/>
      <c r="H7614" s="143" t="s">
        <v>16205</v>
      </c>
    </row>
    <row r="7615" spans="1:8" ht="29">
      <c r="A7615" s="146">
        <v>7600</v>
      </c>
      <c r="B7615" s="155"/>
      <c r="D7615" s="152"/>
      <c r="E7615" s="141" t="s">
        <v>8494</v>
      </c>
      <c r="F7615" s="143" t="s">
        <v>23824</v>
      </c>
      <c r="G7615" s="140"/>
      <c r="H7615" s="143" t="s">
        <v>16211</v>
      </c>
    </row>
    <row r="7616" spans="1:8">
      <c r="A7616" s="146">
        <v>7601</v>
      </c>
      <c r="B7616" s="155"/>
      <c r="D7616" s="152"/>
      <c r="E7616" s="141" t="s">
        <v>8494</v>
      </c>
      <c r="F7616" s="143" t="s">
        <v>16300</v>
      </c>
      <c r="G7616" s="140"/>
      <c r="H7616" s="143" t="s">
        <v>16301</v>
      </c>
    </row>
    <row r="7617" spans="1:8">
      <c r="A7617" s="146">
        <v>7602</v>
      </c>
      <c r="B7617" s="155"/>
      <c r="D7617" s="152"/>
      <c r="E7617" s="141" t="s">
        <v>8494</v>
      </c>
      <c r="F7617" s="143" t="s">
        <v>16306</v>
      </c>
      <c r="G7617" s="140"/>
      <c r="H7617" s="143" t="s">
        <v>16307</v>
      </c>
    </row>
    <row r="7618" spans="1:8">
      <c r="A7618" s="146">
        <v>7603</v>
      </c>
      <c r="B7618" s="155"/>
      <c r="C7618" t="s">
        <v>16445</v>
      </c>
      <c r="D7618" s="152"/>
      <c r="E7618" s="141" t="s">
        <v>8494</v>
      </c>
      <c r="F7618" s="143" t="s">
        <v>16438</v>
      </c>
      <c r="G7618" s="140"/>
      <c r="H7618" s="143" t="s">
        <v>16439</v>
      </c>
    </row>
    <row r="7619" spans="1:8">
      <c r="A7619" s="146">
        <v>7604</v>
      </c>
      <c r="B7619" s="155"/>
      <c r="C7619" t="s">
        <v>16445</v>
      </c>
      <c r="D7619" s="152"/>
      <c r="E7619" s="141" t="s">
        <v>8494</v>
      </c>
      <c r="F7619" s="143" t="s">
        <v>16440</v>
      </c>
      <c r="G7619" s="140"/>
      <c r="H7619" s="143" t="s">
        <v>16441</v>
      </c>
    </row>
    <row r="7620" spans="1:8">
      <c r="A7620" s="146">
        <v>7605</v>
      </c>
      <c r="B7620" s="155"/>
      <c r="C7620" t="s">
        <v>16445</v>
      </c>
      <c r="D7620" s="152"/>
      <c r="E7620" s="141" t="s">
        <v>8494</v>
      </c>
      <c r="F7620" s="143" t="s">
        <v>16443</v>
      </c>
      <c r="G7620" s="140"/>
      <c r="H7620" s="143" t="s">
        <v>16442</v>
      </c>
    </row>
    <row r="7621" spans="1:8">
      <c r="A7621" s="146">
        <v>7606</v>
      </c>
      <c r="B7621" s="155"/>
      <c r="C7621" t="s">
        <v>16445</v>
      </c>
      <c r="D7621" s="152"/>
      <c r="E7621" s="141" t="s">
        <v>8494</v>
      </c>
      <c r="F7621" s="143" t="s">
        <v>16446</v>
      </c>
      <c r="G7621" s="140"/>
      <c r="H7621" s="143" t="s">
        <v>16444</v>
      </c>
    </row>
    <row r="7622" spans="1:8">
      <c r="A7622" s="146">
        <v>7607</v>
      </c>
      <c r="B7622" s="155"/>
      <c r="D7622" s="152"/>
      <c r="E7622" s="141" t="s">
        <v>8494</v>
      </c>
      <c r="F7622" s="143" t="s">
        <v>16481</v>
      </c>
      <c r="G7622" s="140"/>
      <c r="H7622" s="143" t="s">
        <v>16476</v>
      </c>
    </row>
    <row r="7623" spans="1:8">
      <c r="A7623" s="146">
        <v>7608</v>
      </c>
      <c r="B7623" s="155"/>
      <c r="D7623" s="152"/>
      <c r="E7623" s="141" t="s">
        <v>8494</v>
      </c>
      <c r="F7623" s="143" t="s">
        <v>16477</v>
      </c>
      <c r="G7623" s="140"/>
      <c r="H7623" s="143" t="s">
        <v>16478</v>
      </c>
    </row>
    <row r="7624" spans="1:8">
      <c r="A7624" s="146">
        <v>7609</v>
      </c>
      <c r="B7624" s="155"/>
      <c r="D7624" s="152"/>
      <c r="E7624" s="141" t="s">
        <v>8494</v>
      </c>
      <c r="F7624" s="143" t="s">
        <v>16479</v>
      </c>
      <c r="G7624" s="140"/>
      <c r="H7624" s="143" t="s">
        <v>16480</v>
      </c>
    </row>
    <row r="7625" spans="1:8">
      <c r="A7625" s="146">
        <v>7610</v>
      </c>
      <c r="B7625" s="155"/>
      <c r="D7625" s="152"/>
      <c r="E7625" s="141" t="s">
        <v>8494</v>
      </c>
      <c r="F7625" s="143" t="s">
        <v>16617</v>
      </c>
      <c r="G7625" s="140"/>
      <c r="H7625" s="143" t="s">
        <v>16618</v>
      </c>
    </row>
    <row r="7626" spans="1:8">
      <c r="A7626" s="146">
        <v>7611</v>
      </c>
      <c r="B7626" s="155"/>
      <c r="D7626" s="152"/>
      <c r="E7626" s="141" t="s">
        <v>8494</v>
      </c>
      <c r="F7626" s="143" t="s">
        <v>16619</v>
      </c>
      <c r="G7626" s="140"/>
      <c r="H7626" s="143" t="s">
        <v>16620</v>
      </c>
    </row>
    <row r="7627" spans="1:8">
      <c r="A7627" s="146">
        <v>7612</v>
      </c>
      <c r="B7627" s="155"/>
      <c r="D7627" s="152"/>
      <c r="E7627" s="141" t="s">
        <v>8494</v>
      </c>
      <c r="F7627" s="143" t="s">
        <v>16700</v>
      </c>
      <c r="G7627" s="140"/>
      <c r="H7627" s="143" t="s">
        <v>16699</v>
      </c>
    </row>
    <row r="7628" spans="1:8">
      <c r="A7628" s="146">
        <v>7613</v>
      </c>
      <c r="B7628" s="155"/>
      <c r="D7628" s="152"/>
      <c r="E7628" s="141" t="s">
        <v>8494</v>
      </c>
      <c r="F7628" s="143" t="s">
        <v>16704</v>
      </c>
      <c r="G7628" s="140"/>
      <c r="H7628" s="143" t="s">
        <v>16705</v>
      </c>
    </row>
    <row r="7629" spans="1:8">
      <c r="A7629" s="146">
        <v>7614</v>
      </c>
      <c r="B7629" s="155"/>
      <c r="D7629" s="152"/>
      <c r="E7629" s="141" t="s">
        <v>8494</v>
      </c>
      <c r="F7629" s="143" t="s">
        <v>16746</v>
      </c>
      <c r="G7629" s="140"/>
      <c r="H7629" s="143" t="s">
        <v>16747</v>
      </c>
    </row>
    <row r="7630" spans="1:8">
      <c r="A7630" s="146">
        <v>7615</v>
      </c>
      <c r="B7630" s="155"/>
      <c r="D7630" s="152"/>
      <c r="E7630" s="141" t="s">
        <v>8494</v>
      </c>
      <c r="F7630" s="143" t="s">
        <v>16835</v>
      </c>
      <c r="G7630" s="140"/>
      <c r="H7630" s="143" t="s">
        <v>16834</v>
      </c>
    </row>
    <row r="7631" spans="1:8">
      <c r="A7631" s="146">
        <v>7616</v>
      </c>
      <c r="B7631" s="155"/>
      <c r="D7631" s="152"/>
      <c r="E7631" s="141" t="s">
        <v>8494</v>
      </c>
      <c r="F7631" s="143" t="s">
        <v>16874</v>
      </c>
      <c r="G7631" s="140"/>
      <c r="H7631" s="143" t="s">
        <v>16873</v>
      </c>
    </row>
    <row r="7632" spans="1:8">
      <c r="A7632" s="146">
        <v>7617</v>
      </c>
      <c r="B7632" s="155"/>
      <c r="D7632" s="152"/>
      <c r="E7632" s="141" t="s">
        <v>8494</v>
      </c>
      <c r="F7632" s="143" t="s">
        <v>17042</v>
      </c>
      <c r="G7632" s="140"/>
      <c r="H7632" s="143" t="s">
        <v>17043</v>
      </c>
    </row>
    <row r="7633" spans="1:8">
      <c r="A7633" s="146">
        <v>7618</v>
      </c>
      <c r="B7633" s="155"/>
      <c r="D7633" s="152"/>
      <c r="E7633" s="141" t="s">
        <v>8494</v>
      </c>
      <c r="F7633" s="143" t="s">
        <v>17085</v>
      </c>
      <c r="G7633" s="140"/>
      <c r="H7633" s="143" t="s">
        <v>17086</v>
      </c>
    </row>
    <row r="7634" spans="1:8">
      <c r="A7634" s="146">
        <v>7619</v>
      </c>
      <c r="B7634" s="155"/>
      <c r="D7634" s="152"/>
      <c r="E7634" s="141" t="s">
        <v>8494</v>
      </c>
      <c r="F7634" s="143" t="s">
        <v>17166</v>
      </c>
      <c r="G7634" s="140"/>
      <c r="H7634" s="143" t="s">
        <v>17167</v>
      </c>
    </row>
    <row r="7635" spans="1:8">
      <c r="A7635" s="146">
        <v>7620</v>
      </c>
      <c r="B7635" s="155"/>
      <c r="D7635" s="152"/>
      <c r="E7635" s="141" t="s">
        <v>8494</v>
      </c>
      <c r="F7635" s="143" t="s">
        <v>17201</v>
      </c>
      <c r="G7635" s="140"/>
      <c r="H7635" s="143" t="s">
        <v>17200</v>
      </c>
    </row>
    <row r="7636" spans="1:8">
      <c r="A7636" s="146">
        <v>7621</v>
      </c>
      <c r="B7636" s="155"/>
      <c r="D7636" s="152"/>
      <c r="E7636" s="141" t="s">
        <v>8494</v>
      </c>
      <c r="F7636" s="143" t="s">
        <v>17293</v>
      </c>
      <c r="G7636" s="140"/>
      <c r="H7636" s="143" t="s">
        <v>17294</v>
      </c>
    </row>
    <row r="7637" spans="1:8">
      <c r="A7637" s="146">
        <v>7622</v>
      </c>
      <c r="B7637" s="155"/>
      <c r="D7637" s="152"/>
      <c r="E7637" s="141" t="s">
        <v>8494</v>
      </c>
      <c r="F7637" s="143" t="s">
        <v>17295</v>
      </c>
      <c r="G7637" s="140"/>
      <c r="H7637" s="143" t="s">
        <v>17296</v>
      </c>
    </row>
    <row r="7638" spans="1:8">
      <c r="A7638" s="146">
        <v>7623</v>
      </c>
      <c r="B7638" s="155"/>
      <c r="D7638" s="152"/>
      <c r="E7638" s="141" t="s">
        <v>8494</v>
      </c>
      <c r="F7638" s="143" t="s">
        <v>17297</v>
      </c>
      <c r="G7638" s="140"/>
      <c r="H7638" s="143" t="s">
        <v>17298</v>
      </c>
    </row>
    <row r="7639" spans="1:8">
      <c r="A7639" s="146">
        <v>7624</v>
      </c>
      <c r="B7639" s="155"/>
      <c r="D7639" s="152"/>
      <c r="E7639" s="141" t="s">
        <v>8494</v>
      </c>
      <c r="F7639" s="143" t="s">
        <v>17443</v>
      </c>
      <c r="G7639" s="140"/>
      <c r="H7639" s="143" t="s">
        <v>17444</v>
      </c>
    </row>
    <row r="7640" spans="1:8">
      <c r="A7640" s="146">
        <v>7625</v>
      </c>
      <c r="B7640" s="155"/>
      <c r="D7640" s="152"/>
      <c r="E7640" s="141" t="s">
        <v>8494</v>
      </c>
      <c r="F7640" s="143" t="s">
        <v>17446</v>
      </c>
      <c r="G7640" s="140"/>
      <c r="H7640" s="143" t="s">
        <v>17445</v>
      </c>
    </row>
    <row r="7641" spans="1:8">
      <c r="A7641" s="146">
        <v>7626</v>
      </c>
      <c r="B7641" s="155"/>
      <c r="D7641" s="152"/>
      <c r="E7641" s="141" t="s">
        <v>8494</v>
      </c>
      <c r="F7641" s="143" t="s">
        <v>17479</v>
      </c>
      <c r="G7641" s="140"/>
      <c r="H7641" s="143" t="s">
        <v>17480</v>
      </c>
    </row>
    <row r="7642" spans="1:8">
      <c r="A7642" s="146">
        <v>7627</v>
      </c>
      <c r="B7642" s="155"/>
      <c r="D7642" s="152"/>
      <c r="E7642" s="141" t="s">
        <v>8494</v>
      </c>
      <c r="F7642" s="143" t="s">
        <v>17580</v>
      </c>
      <c r="G7642" s="140"/>
      <c r="H7642" s="143" t="s">
        <v>17581</v>
      </c>
    </row>
    <row r="7643" spans="1:8">
      <c r="A7643" s="146">
        <v>7628</v>
      </c>
      <c r="B7643" s="155"/>
      <c r="D7643" s="152"/>
      <c r="E7643" s="141" t="s">
        <v>8494</v>
      </c>
      <c r="F7643" s="143" t="s">
        <v>17587</v>
      </c>
      <c r="G7643" s="140"/>
      <c r="H7643" s="143" t="s">
        <v>17588</v>
      </c>
    </row>
    <row r="7644" spans="1:8">
      <c r="A7644" s="146">
        <v>7629</v>
      </c>
      <c r="B7644" s="155"/>
      <c r="D7644" s="152"/>
      <c r="E7644" s="141" t="s">
        <v>8494</v>
      </c>
      <c r="F7644" s="143" t="s">
        <v>17793</v>
      </c>
      <c r="G7644" s="140"/>
      <c r="H7644" s="143" t="s">
        <v>17794</v>
      </c>
    </row>
    <row r="7645" spans="1:8">
      <c r="A7645" s="146">
        <v>7630</v>
      </c>
      <c r="B7645" s="155"/>
      <c r="D7645" s="152"/>
      <c r="E7645" s="141" t="s">
        <v>8494</v>
      </c>
      <c r="F7645" s="143" t="s">
        <v>17882</v>
      </c>
      <c r="G7645" s="140"/>
      <c r="H7645" s="143" t="s">
        <v>17883</v>
      </c>
    </row>
    <row r="7646" spans="1:8">
      <c r="A7646" s="146">
        <v>7631</v>
      </c>
      <c r="B7646" s="155"/>
      <c r="D7646" s="152"/>
      <c r="E7646" s="141" t="s">
        <v>8494</v>
      </c>
      <c r="F7646" s="143" t="s">
        <v>17884</v>
      </c>
      <c r="G7646" s="140"/>
      <c r="H7646" s="143" t="s">
        <v>17885</v>
      </c>
    </row>
    <row r="7647" spans="1:8">
      <c r="A7647" s="146">
        <v>7632</v>
      </c>
      <c r="B7647" s="155"/>
      <c r="D7647" s="152"/>
      <c r="E7647" s="141" t="s">
        <v>8494</v>
      </c>
      <c r="F7647" s="143" t="s">
        <v>17912</v>
      </c>
      <c r="G7647" s="140"/>
      <c r="H7647" s="143" t="s">
        <v>17913</v>
      </c>
    </row>
    <row r="7648" spans="1:8">
      <c r="A7648" s="146">
        <v>7633</v>
      </c>
      <c r="B7648" s="155"/>
      <c r="D7648" s="152"/>
      <c r="E7648" s="141" t="s">
        <v>8494</v>
      </c>
      <c r="F7648" s="143" t="s">
        <v>18191</v>
      </c>
      <c r="G7648" s="140"/>
      <c r="H7648" s="143" t="s">
        <v>18192</v>
      </c>
    </row>
    <row r="7649" spans="1:8">
      <c r="A7649" s="146">
        <v>7634</v>
      </c>
      <c r="B7649" s="155"/>
      <c r="D7649" s="152"/>
      <c r="E7649" s="141" t="s">
        <v>8494</v>
      </c>
      <c r="F7649" s="143" t="s">
        <v>18195</v>
      </c>
      <c r="G7649" s="140"/>
      <c r="H7649" s="143" t="s">
        <v>18196</v>
      </c>
    </row>
    <row r="7650" spans="1:8">
      <c r="A7650" s="146">
        <v>7635</v>
      </c>
      <c r="B7650" s="155"/>
      <c r="D7650" s="152"/>
      <c r="E7650" s="141" t="s">
        <v>8494</v>
      </c>
      <c r="F7650" s="143" t="s">
        <v>18220</v>
      </c>
      <c r="G7650" s="140"/>
      <c r="H7650" s="143" t="s">
        <v>18221</v>
      </c>
    </row>
    <row r="7651" spans="1:8">
      <c r="A7651" s="146">
        <v>7636</v>
      </c>
      <c r="B7651" s="155"/>
      <c r="D7651" s="152"/>
      <c r="E7651" s="141" t="s">
        <v>8494</v>
      </c>
      <c r="F7651" s="143" t="s">
        <v>18313</v>
      </c>
      <c r="G7651" s="140"/>
      <c r="H7651" s="143" t="s">
        <v>18314</v>
      </c>
    </row>
    <row r="7652" spans="1:8">
      <c r="A7652" s="146">
        <v>7637</v>
      </c>
      <c r="B7652" s="155"/>
      <c r="D7652" s="152"/>
      <c r="E7652" s="141" t="s">
        <v>8494</v>
      </c>
      <c r="F7652" s="143" t="s">
        <v>18425</v>
      </c>
      <c r="G7652" s="140"/>
      <c r="H7652" s="143" t="s">
        <v>18424</v>
      </c>
    </row>
    <row r="7653" spans="1:8">
      <c r="A7653" s="146">
        <v>7638</v>
      </c>
      <c r="B7653" s="155"/>
      <c r="D7653" s="152"/>
      <c r="E7653" s="141" t="s">
        <v>8494</v>
      </c>
      <c r="F7653" s="143" t="s">
        <v>18436</v>
      </c>
      <c r="G7653" s="140"/>
      <c r="H7653" s="143" t="s">
        <v>18435</v>
      </c>
    </row>
    <row r="7654" spans="1:8">
      <c r="A7654" s="146">
        <v>7639</v>
      </c>
      <c r="B7654" s="155"/>
      <c r="D7654" s="152"/>
      <c r="E7654" s="141" t="s">
        <v>8494</v>
      </c>
      <c r="F7654" s="143" t="s">
        <v>18437</v>
      </c>
      <c r="G7654" s="140"/>
      <c r="H7654" s="143" t="s">
        <v>18438</v>
      </c>
    </row>
    <row r="7655" spans="1:8">
      <c r="A7655" s="146">
        <v>7640</v>
      </c>
      <c r="B7655" s="155"/>
      <c r="D7655" s="152"/>
      <c r="E7655" s="141" t="s">
        <v>8494</v>
      </c>
      <c r="F7655" s="143" t="s">
        <v>18439</v>
      </c>
      <c r="G7655" s="140"/>
      <c r="H7655" s="143" t="s">
        <v>18440</v>
      </c>
    </row>
    <row r="7656" spans="1:8">
      <c r="A7656" s="146">
        <v>7641</v>
      </c>
      <c r="B7656" s="155"/>
      <c r="D7656" s="152"/>
      <c r="E7656" s="141" t="s">
        <v>8494</v>
      </c>
      <c r="F7656" s="143" t="s">
        <v>18463</v>
      </c>
      <c r="G7656" s="140"/>
      <c r="H7656" s="143" t="s">
        <v>18464</v>
      </c>
    </row>
    <row r="7657" spans="1:8">
      <c r="A7657" s="146">
        <v>7642</v>
      </c>
      <c r="B7657" s="155"/>
      <c r="D7657" s="152"/>
      <c r="E7657" s="141" t="s">
        <v>8494</v>
      </c>
      <c r="F7657" s="143" t="s">
        <v>18472</v>
      </c>
      <c r="G7657" s="140"/>
      <c r="H7657" s="143" t="s">
        <v>18473</v>
      </c>
    </row>
    <row r="7658" spans="1:8">
      <c r="A7658" s="146">
        <v>7643</v>
      </c>
      <c r="B7658" s="155"/>
      <c r="D7658" s="152"/>
      <c r="E7658" s="141" t="s">
        <v>8494</v>
      </c>
      <c r="F7658" s="143" t="s">
        <v>18526</v>
      </c>
      <c r="G7658" s="140"/>
      <c r="H7658" s="143" t="s">
        <v>18527</v>
      </c>
    </row>
    <row r="7659" spans="1:8">
      <c r="A7659" s="146">
        <v>7644</v>
      </c>
      <c r="B7659" s="155"/>
      <c r="D7659" s="152"/>
      <c r="E7659" s="141" t="s">
        <v>8494</v>
      </c>
      <c r="F7659" s="143" t="s">
        <v>19043</v>
      </c>
      <c r="G7659" s="140"/>
      <c r="H7659" s="143" t="s">
        <v>19044</v>
      </c>
    </row>
    <row r="7660" spans="1:8">
      <c r="A7660" s="146">
        <v>7645</v>
      </c>
      <c r="B7660" s="155"/>
      <c r="D7660" s="152"/>
      <c r="E7660" s="141" t="s">
        <v>8494</v>
      </c>
      <c r="F7660" s="143" t="s">
        <v>18873</v>
      </c>
      <c r="G7660" s="140"/>
      <c r="H7660" s="143" t="s">
        <v>18874</v>
      </c>
    </row>
    <row r="7661" spans="1:8">
      <c r="A7661" s="146">
        <v>7646</v>
      </c>
      <c r="B7661" s="155"/>
      <c r="D7661" s="152"/>
      <c r="E7661" s="141" t="s">
        <v>8494</v>
      </c>
      <c r="F7661" s="143" t="s">
        <v>19175</v>
      </c>
      <c r="G7661" s="140"/>
      <c r="H7661" s="143" t="s">
        <v>19176</v>
      </c>
    </row>
    <row r="7662" spans="1:8">
      <c r="A7662" s="146">
        <v>7647</v>
      </c>
      <c r="B7662" s="155"/>
      <c r="D7662" s="152"/>
      <c r="E7662" s="141" t="s">
        <v>8494</v>
      </c>
      <c r="F7662" s="143" t="s">
        <v>19372</v>
      </c>
      <c r="G7662" s="140"/>
      <c r="H7662" s="143" t="s">
        <v>19373</v>
      </c>
    </row>
    <row r="7663" spans="1:8">
      <c r="A7663" s="146">
        <v>7648</v>
      </c>
      <c r="B7663" s="155"/>
      <c r="D7663" s="152"/>
      <c r="E7663" s="141" t="s">
        <v>8494</v>
      </c>
      <c r="F7663" s="143" t="s">
        <v>19394</v>
      </c>
      <c r="G7663" s="140"/>
      <c r="H7663" s="143" t="s">
        <v>19395</v>
      </c>
    </row>
    <row r="7664" spans="1:8">
      <c r="A7664" s="146">
        <v>7649</v>
      </c>
      <c r="B7664" s="155"/>
      <c r="D7664" s="152"/>
      <c r="E7664" s="141" t="s">
        <v>8494</v>
      </c>
      <c r="F7664" s="143" t="s">
        <v>19453</v>
      </c>
      <c r="G7664" s="140"/>
      <c r="H7664" s="143" t="s">
        <v>19454</v>
      </c>
    </row>
    <row r="7665" spans="1:8">
      <c r="A7665" s="146">
        <v>7650</v>
      </c>
      <c r="B7665" s="155"/>
      <c r="D7665" s="152"/>
      <c r="E7665" s="141" t="s">
        <v>8494</v>
      </c>
      <c r="F7665" s="143" t="s">
        <v>19712</v>
      </c>
      <c r="G7665" s="140"/>
      <c r="H7665" s="143" t="s">
        <v>19713</v>
      </c>
    </row>
    <row r="7666" spans="1:8">
      <c r="A7666" s="146">
        <v>7651</v>
      </c>
      <c r="B7666" s="155"/>
      <c r="D7666" s="152"/>
      <c r="E7666" s="141" t="s">
        <v>8494</v>
      </c>
      <c r="F7666" s="143" t="s">
        <v>19764</v>
      </c>
      <c r="G7666" s="140"/>
      <c r="H7666" s="143" t="s">
        <v>19765</v>
      </c>
    </row>
    <row r="7667" spans="1:8">
      <c r="A7667" s="146">
        <v>7652</v>
      </c>
      <c r="B7667" s="155"/>
      <c r="D7667" s="152"/>
      <c r="E7667" s="141" t="s">
        <v>8494</v>
      </c>
      <c r="F7667" s="143" t="s">
        <v>19995</v>
      </c>
      <c r="G7667" s="140"/>
      <c r="H7667" s="143" t="s">
        <v>19996</v>
      </c>
    </row>
    <row r="7668" spans="1:8">
      <c r="A7668" s="146">
        <v>7653</v>
      </c>
      <c r="B7668" s="155"/>
      <c r="D7668" s="152"/>
      <c r="E7668" s="141" t="s">
        <v>8494</v>
      </c>
      <c r="F7668" s="143" t="s">
        <v>20015</v>
      </c>
      <c r="G7668" s="140"/>
      <c r="H7668" s="143" t="s">
        <v>20016</v>
      </c>
    </row>
    <row r="7669" spans="1:8">
      <c r="A7669" s="146">
        <v>7654</v>
      </c>
      <c r="B7669" s="155"/>
      <c r="D7669" s="152"/>
      <c r="E7669" s="141" t="s">
        <v>8494</v>
      </c>
      <c r="F7669" s="143" t="s">
        <v>20021</v>
      </c>
      <c r="G7669" s="140"/>
      <c r="H7669" s="143" t="s">
        <v>20022</v>
      </c>
    </row>
    <row r="7670" spans="1:8">
      <c r="A7670" s="146">
        <v>7655</v>
      </c>
      <c r="B7670" s="155"/>
      <c r="D7670" s="152"/>
      <c r="E7670" s="141" t="s">
        <v>8494</v>
      </c>
      <c r="F7670" s="143" t="s">
        <v>20046</v>
      </c>
      <c r="G7670" s="140"/>
      <c r="H7670" s="143" t="s">
        <v>20047</v>
      </c>
    </row>
    <row r="7671" spans="1:8">
      <c r="A7671" s="146">
        <v>7656</v>
      </c>
      <c r="B7671" s="155"/>
      <c r="D7671" s="152"/>
      <c r="E7671" s="141" t="s">
        <v>8494</v>
      </c>
      <c r="F7671" s="143" t="s">
        <v>20309</v>
      </c>
      <c r="G7671" s="140"/>
      <c r="H7671" s="143" t="s">
        <v>20310</v>
      </c>
    </row>
    <row r="7672" spans="1:8">
      <c r="A7672" s="146">
        <v>7657</v>
      </c>
      <c r="B7672" s="155"/>
      <c r="D7672" s="152"/>
      <c r="E7672" s="141" t="s">
        <v>8494</v>
      </c>
      <c r="F7672" s="143" t="s">
        <v>20333</v>
      </c>
      <c r="G7672" s="140"/>
      <c r="H7672" s="143" t="s">
        <v>20334</v>
      </c>
    </row>
    <row r="7673" spans="1:8">
      <c r="A7673" s="146">
        <v>7658</v>
      </c>
      <c r="B7673" s="155"/>
      <c r="D7673" s="152"/>
      <c r="E7673" s="141" t="s">
        <v>8494</v>
      </c>
      <c r="F7673" s="143" t="s">
        <v>20373</v>
      </c>
      <c r="G7673" s="140"/>
      <c r="H7673" s="143" t="s">
        <v>20374</v>
      </c>
    </row>
    <row r="7674" spans="1:8">
      <c r="A7674" s="146">
        <v>7659</v>
      </c>
      <c r="B7674" s="155"/>
      <c r="D7674" s="152"/>
      <c r="E7674" s="141" t="s">
        <v>8494</v>
      </c>
      <c r="F7674" s="143" t="s">
        <v>20375</v>
      </c>
      <c r="G7674" s="140"/>
      <c r="H7674" s="143" t="s">
        <v>20376</v>
      </c>
    </row>
    <row r="7675" spans="1:8">
      <c r="A7675" s="146">
        <v>7660</v>
      </c>
      <c r="B7675" s="155"/>
      <c r="D7675" s="152"/>
      <c r="E7675" s="141" t="s">
        <v>8494</v>
      </c>
      <c r="F7675" s="143" t="s">
        <v>20472</v>
      </c>
      <c r="G7675" s="140"/>
      <c r="H7675" s="143" t="s">
        <v>20473</v>
      </c>
    </row>
    <row r="7676" spans="1:8">
      <c r="A7676" s="146">
        <v>7661</v>
      </c>
      <c r="B7676" s="155"/>
      <c r="D7676" s="152"/>
      <c r="E7676" s="141" t="s">
        <v>8494</v>
      </c>
      <c r="F7676" s="143" t="s">
        <v>20385</v>
      </c>
      <c r="G7676" s="140"/>
      <c r="H7676" s="143" t="s">
        <v>20386</v>
      </c>
    </row>
    <row r="7677" spans="1:8">
      <c r="A7677" s="146">
        <v>7662</v>
      </c>
      <c r="B7677" s="155"/>
      <c r="D7677" s="152"/>
      <c r="E7677" s="141" t="s">
        <v>8494</v>
      </c>
      <c r="F7677" s="143" t="s">
        <v>21486</v>
      </c>
      <c r="G7677" s="140"/>
      <c r="H7677" s="143" t="s">
        <v>21487</v>
      </c>
    </row>
    <row r="7678" spans="1:8">
      <c r="A7678" s="146">
        <v>7663</v>
      </c>
      <c r="B7678" s="155"/>
      <c r="D7678" s="152"/>
      <c r="E7678" s="141" t="s">
        <v>8494</v>
      </c>
      <c r="F7678" s="143" t="s">
        <v>20529</v>
      </c>
      <c r="G7678" s="140"/>
      <c r="H7678" s="143" t="s">
        <v>20530</v>
      </c>
    </row>
    <row r="7679" spans="1:8">
      <c r="A7679" s="146">
        <v>7664</v>
      </c>
      <c r="B7679" s="155"/>
      <c r="D7679" s="152"/>
      <c r="E7679" s="141" t="s">
        <v>8494</v>
      </c>
      <c r="F7679" s="143" t="s">
        <v>20909</v>
      </c>
      <c r="G7679" s="140"/>
      <c r="H7679" s="143" t="s">
        <v>20910</v>
      </c>
    </row>
    <row r="7680" spans="1:8">
      <c r="A7680" s="146">
        <v>7665</v>
      </c>
      <c r="B7680" s="155"/>
      <c r="D7680" s="152"/>
      <c r="E7680" s="141" t="s">
        <v>8494</v>
      </c>
      <c r="F7680" s="143" t="s">
        <v>20918</v>
      </c>
      <c r="G7680" s="140"/>
      <c r="H7680" s="143" t="s">
        <v>20917</v>
      </c>
    </row>
    <row r="7681" spans="1:8">
      <c r="A7681" s="146">
        <v>7666</v>
      </c>
      <c r="B7681" s="155"/>
      <c r="D7681" s="152"/>
      <c r="E7681" s="141" t="s">
        <v>8494</v>
      </c>
      <c r="F7681" s="143" t="s">
        <v>20913</v>
      </c>
      <c r="G7681" s="140"/>
      <c r="H7681" s="143" t="s">
        <v>20914</v>
      </c>
    </row>
    <row r="7682" spans="1:8">
      <c r="A7682" s="146">
        <v>7667</v>
      </c>
      <c r="B7682" s="155"/>
      <c r="D7682" s="152"/>
      <c r="E7682" s="141" t="s">
        <v>8494</v>
      </c>
      <c r="F7682" s="143" t="s">
        <v>20915</v>
      </c>
      <c r="G7682" s="140"/>
      <c r="H7682" s="143" t="s">
        <v>20916</v>
      </c>
    </row>
    <row r="7683" spans="1:8">
      <c r="A7683" s="146">
        <v>7668</v>
      </c>
      <c r="B7683" s="155"/>
      <c r="D7683" s="152"/>
      <c r="E7683" s="141" t="s">
        <v>8494</v>
      </c>
      <c r="F7683" s="143" t="s">
        <v>20686</v>
      </c>
      <c r="G7683" s="140"/>
      <c r="H7683" s="143" t="s">
        <v>20685</v>
      </c>
    </row>
    <row r="7684" spans="1:8">
      <c r="A7684" s="146">
        <v>7669</v>
      </c>
      <c r="B7684" s="155"/>
      <c r="D7684" s="152"/>
      <c r="E7684" s="141" t="s">
        <v>8494</v>
      </c>
      <c r="F7684" s="143" t="s">
        <v>20751</v>
      </c>
      <c r="G7684" s="140"/>
      <c r="H7684" s="143" t="s">
        <v>20752</v>
      </c>
    </row>
    <row r="7685" spans="1:8">
      <c r="A7685" s="146">
        <v>7670</v>
      </c>
      <c r="B7685" s="155"/>
      <c r="D7685" s="152"/>
      <c r="E7685" s="141" t="s">
        <v>8494</v>
      </c>
      <c r="F7685" s="143" t="s">
        <v>20765</v>
      </c>
      <c r="G7685" s="140"/>
      <c r="H7685" s="143" t="s">
        <v>20766</v>
      </c>
    </row>
    <row r="7686" spans="1:8">
      <c r="A7686" s="146">
        <v>7671</v>
      </c>
      <c r="B7686" s="155"/>
      <c r="D7686" s="152"/>
      <c r="E7686" s="141" t="s">
        <v>8494</v>
      </c>
      <c r="F7686" s="143" t="s">
        <v>20802</v>
      </c>
      <c r="G7686" s="140"/>
      <c r="H7686" s="143" t="s">
        <v>20803</v>
      </c>
    </row>
    <row r="7687" spans="1:8" ht="29">
      <c r="A7687" s="146">
        <v>7672</v>
      </c>
      <c r="B7687" s="155"/>
      <c r="D7687" s="152"/>
      <c r="E7687" s="141" t="s">
        <v>8494</v>
      </c>
      <c r="F7687" s="143" t="s">
        <v>21159</v>
      </c>
      <c r="G7687" s="140"/>
      <c r="H7687" s="143" t="s">
        <v>21160</v>
      </c>
    </row>
    <row r="7688" spans="1:8" ht="58">
      <c r="A7688" s="146">
        <v>7673</v>
      </c>
      <c r="B7688" s="155"/>
      <c r="D7688" s="152"/>
      <c r="E7688" s="141" t="s">
        <v>8494</v>
      </c>
      <c r="F7688" s="143" t="s">
        <v>23662</v>
      </c>
      <c r="G7688" s="140"/>
      <c r="H7688" s="143" t="s">
        <v>23659</v>
      </c>
    </row>
    <row r="7689" spans="1:8">
      <c r="A7689" s="146">
        <v>7674</v>
      </c>
      <c r="B7689" s="155"/>
      <c r="D7689" s="152"/>
      <c r="E7689" s="141" t="s">
        <v>8494</v>
      </c>
      <c r="F7689" s="143" t="s">
        <v>23727</v>
      </c>
      <c r="G7689" s="140"/>
      <c r="H7689" s="143" t="s">
        <v>23728</v>
      </c>
    </row>
    <row r="7690" spans="1:8">
      <c r="A7690" s="146">
        <v>7675</v>
      </c>
      <c r="B7690" s="155"/>
      <c r="D7690" s="152"/>
      <c r="E7690" s="141" t="s">
        <v>8494</v>
      </c>
      <c r="F7690" s="143" t="s">
        <v>23730</v>
      </c>
      <c r="G7690" s="140"/>
      <c r="H7690" s="143" t="s">
        <v>23731</v>
      </c>
    </row>
    <row r="7691" spans="1:8">
      <c r="A7691" s="146">
        <v>7676</v>
      </c>
      <c r="B7691" s="155"/>
      <c r="D7691" s="152"/>
      <c r="E7691" s="141" t="s">
        <v>8494</v>
      </c>
      <c r="F7691" s="143" t="s">
        <v>23782</v>
      </c>
      <c r="G7691" s="140"/>
      <c r="H7691" s="143" t="s">
        <v>23783</v>
      </c>
    </row>
    <row r="7692" spans="1:8">
      <c r="A7692" s="146">
        <v>7677</v>
      </c>
      <c r="B7692" s="155"/>
      <c r="D7692" s="152"/>
      <c r="E7692" s="141" t="s">
        <v>8494</v>
      </c>
      <c r="F7692" s="143" t="s">
        <v>24120</v>
      </c>
      <c r="G7692" s="140"/>
      <c r="H7692" s="143" t="s">
        <v>24121</v>
      </c>
    </row>
    <row r="7693" spans="1:8">
      <c r="A7693" s="146">
        <v>7678</v>
      </c>
      <c r="B7693" s="155"/>
      <c r="D7693" s="152"/>
      <c r="E7693" s="141" t="s">
        <v>8494</v>
      </c>
      <c r="F7693" s="143" t="s">
        <v>24136</v>
      </c>
      <c r="G7693" s="140"/>
      <c r="H7693" s="143" t="s">
        <v>24135</v>
      </c>
    </row>
    <row r="7694" spans="1:8">
      <c r="A7694" s="146">
        <v>7679</v>
      </c>
      <c r="B7694" s="155"/>
      <c r="D7694" s="152"/>
      <c r="E7694" s="141" t="s">
        <v>8494</v>
      </c>
      <c r="F7694" s="143" t="s">
        <v>24161</v>
      </c>
      <c r="G7694" s="140"/>
      <c r="H7694" s="143" t="s">
        <v>24162</v>
      </c>
    </row>
    <row r="7695" spans="1:8" ht="58">
      <c r="A7695" s="146">
        <v>7680</v>
      </c>
      <c r="B7695" s="155"/>
      <c r="D7695" s="152" t="s">
        <v>6970</v>
      </c>
      <c r="E7695" s="141" t="s">
        <v>8494</v>
      </c>
      <c r="F7695" s="143" t="s">
        <v>24391</v>
      </c>
      <c r="G7695" s="140"/>
      <c r="H7695" s="143" t="s">
        <v>24392</v>
      </c>
    </row>
    <row r="7696" spans="1:8">
      <c r="A7696" s="146">
        <v>7681</v>
      </c>
      <c r="B7696" s="155"/>
      <c r="D7696" s="152"/>
      <c r="E7696" s="141" t="s">
        <v>8494</v>
      </c>
      <c r="F7696" s="143" t="s">
        <v>24693</v>
      </c>
      <c r="G7696" s="140"/>
      <c r="H7696" s="143" t="s">
        <v>24694</v>
      </c>
    </row>
    <row r="7697" spans="1:13">
      <c r="A7697" s="146">
        <v>7682</v>
      </c>
      <c r="B7697" s="155"/>
      <c r="D7697" s="152"/>
      <c r="E7697" s="141" t="s">
        <v>8494</v>
      </c>
      <c r="F7697" s="143" t="s">
        <v>24773</v>
      </c>
      <c r="G7697" s="140"/>
      <c r="H7697" s="143" t="s">
        <v>24774</v>
      </c>
    </row>
    <row r="7698" spans="1:13">
      <c r="A7698" s="146">
        <v>7683</v>
      </c>
      <c r="B7698" s="158"/>
      <c r="D7698" s="154"/>
      <c r="E7698" s="141" t="s">
        <v>8494</v>
      </c>
      <c r="F7698" s="143" t="s">
        <v>25457</v>
      </c>
      <c r="G7698" s="143"/>
      <c r="H7698" s="143" t="s">
        <v>25458</v>
      </c>
      <c r="M7698" s="169"/>
    </row>
    <row r="7699" spans="1:13">
      <c r="A7699" s="146">
        <v>7684</v>
      </c>
      <c r="B7699" s="158"/>
      <c r="D7699" s="154"/>
      <c r="E7699" s="141" t="s">
        <v>8494</v>
      </c>
      <c r="F7699" s="143" t="s">
        <v>25484</v>
      </c>
      <c r="G7699" s="140"/>
      <c r="H7699" s="148"/>
      <c r="M7699" s="169"/>
    </row>
    <row r="7700" spans="1:13">
      <c r="A7700" s="146">
        <v>7685</v>
      </c>
      <c r="B7700" s="158"/>
      <c r="D7700" s="154"/>
      <c r="E7700" s="141" t="s">
        <v>8494</v>
      </c>
      <c r="F7700" s="143" t="s">
        <v>25899</v>
      </c>
      <c r="G7700" s="143"/>
      <c r="H7700" s="143" t="s">
        <v>25900</v>
      </c>
      <c r="M7700" s="169"/>
    </row>
    <row r="7701" spans="1:13">
      <c r="A7701" s="146">
        <v>7686</v>
      </c>
      <c r="B7701" s="158"/>
      <c r="D7701" s="154"/>
      <c r="E7701" s="141" t="s">
        <v>8494</v>
      </c>
      <c r="F7701" s="143" t="s">
        <v>25901</v>
      </c>
      <c r="G7701" s="143"/>
      <c r="H7701" s="143" t="s">
        <v>25902</v>
      </c>
      <c r="M7701" s="169"/>
    </row>
    <row r="7702" spans="1:13">
      <c r="A7702" s="146">
        <v>7687</v>
      </c>
      <c r="B7702" s="158"/>
      <c r="D7702" s="154"/>
      <c r="E7702" s="141" t="s">
        <v>8494</v>
      </c>
      <c r="F7702" s="143" t="s">
        <v>26307</v>
      </c>
      <c r="G7702" s="143"/>
      <c r="H7702" s="143" t="s">
        <v>26308</v>
      </c>
      <c r="M7702" s="169"/>
    </row>
    <row r="7703" spans="1:13">
      <c r="A7703" s="146">
        <v>7688</v>
      </c>
      <c r="B7703" s="158"/>
      <c r="D7703" s="154"/>
      <c r="E7703" s="141" t="s">
        <v>8494</v>
      </c>
      <c r="F7703" s="143" t="s">
        <v>26102</v>
      </c>
      <c r="G7703" s="143"/>
      <c r="H7703" s="143" t="s">
        <v>26103</v>
      </c>
      <c r="M7703" s="169"/>
    </row>
    <row r="7704" spans="1:13">
      <c r="A7704" s="146">
        <v>7689</v>
      </c>
      <c r="B7704" s="155"/>
      <c r="D7704" s="152" t="s">
        <v>551</v>
      </c>
      <c r="E7704" s="141" t="s">
        <v>17113</v>
      </c>
      <c r="F7704" s="143" t="s">
        <v>17111</v>
      </c>
      <c r="G7704" s="140"/>
      <c r="H7704" s="143" t="s">
        <v>17112</v>
      </c>
    </row>
    <row r="7705" spans="1:13">
      <c r="A7705" s="146">
        <v>7690</v>
      </c>
      <c r="B7705" s="155"/>
      <c r="D7705" s="152"/>
      <c r="E7705" s="141" t="s">
        <v>17113</v>
      </c>
      <c r="F7705" s="143" t="s">
        <v>17178</v>
      </c>
      <c r="G7705" s="140"/>
      <c r="H7705" s="143" t="s">
        <v>17179</v>
      </c>
    </row>
    <row r="7706" spans="1:13">
      <c r="A7706" s="146">
        <v>7691</v>
      </c>
      <c r="B7706" s="155"/>
      <c r="D7706" s="152"/>
      <c r="E7706" s="141" t="s">
        <v>17113</v>
      </c>
      <c r="F7706" s="143" t="s">
        <v>17985</v>
      </c>
      <c r="G7706" s="140"/>
      <c r="H7706" s="143" t="s">
        <v>17984</v>
      </c>
    </row>
    <row r="7707" spans="1:13">
      <c r="A7707" s="146">
        <v>7692</v>
      </c>
      <c r="B7707" s="155"/>
      <c r="D7707" s="152"/>
      <c r="E7707" s="141" t="s">
        <v>17113</v>
      </c>
      <c r="F7707" s="143" t="s">
        <v>17986</v>
      </c>
      <c r="G7707" s="140"/>
      <c r="H7707" s="143" t="s">
        <v>17987</v>
      </c>
    </row>
    <row r="7708" spans="1:13" ht="29">
      <c r="A7708" s="146">
        <v>7693</v>
      </c>
      <c r="B7708" s="155"/>
      <c r="D7708" s="152"/>
      <c r="E7708" s="141" t="s">
        <v>17113</v>
      </c>
      <c r="F7708" s="143" t="s">
        <v>19476</v>
      </c>
      <c r="G7708" s="140"/>
      <c r="H7708" s="143" t="s">
        <v>19477</v>
      </c>
    </row>
    <row r="7709" spans="1:13" ht="72.5">
      <c r="A7709" s="146">
        <v>7694</v>
      </c>
      <c r="B7709" s="155"/>
      <c r="D7709" s="152"/>
      <c r="E7709" s="141" t="s">
        <v>17113</v>
      </c>
      <c r="F7709" s="143" t="s">
        <v>24900</v>
      </c>
      <c r="G7709" s="140"/>
      <c r="H7709" s="143" t="s">
        <v>24897</v>
      </c>
    </row>
    <row r="7710" spans="1:13">
      <c r="A7710" s="146">
        <v>7695</v>
      </c>
      <c r="B7710" s="155"/>
      <c r="D7710" s="152"/>
      <c r="E7710" s="141" t="s">
        <v>16564</v>
      </c>
      <c r="F7710" s="143" t="s">
        <v>21270</v>
      </c>
      <c r="G7710" s="140"/>
      <c r="H7710" s="143" t="s">
        <v>21271</v>
      </c>
    </row>
    <row r="7711" spans="1:13">
      <c r="A7711" s="146">
        <v>7696</v>
      </c>
      <c r="B7711" s="155"/>
      <c r="D7711" s="152"/>
      <c r="E7711" s="141" t="s">
        <v>16565</v>
      </c>
      <c r="F7711" s="143" t="s">
        <v>3149</v>
      </c>
      <c r="G7711" s="140"/>
      <c r="H7711" s="143" t="s">
        <v>3150</v>
      </c>
    </row>
    <row r="7712" spans="1:13">
      <c r="A7712" s="146">
        <v>7697</v>
      </c>
      <c r="B7712" s="155"/>
      <c r="D7712" s="152"/>
      <c r="E7712" s="141" t="s">
        <v>16565</v>
      </c>
      <c r="F7712" s="143" t="s">
        <v>7129</v>
      </c>
      <c r="G7712" s="140"/>
      <c r="H7712" s="143" t="s">
        <v>6970</v>
      </c>
    </row>
    <row r="7713" spans="1:8">
      <c r="A7713" s="146">
        <v>7698</v>
      </c>
      <c r="B7713" s="155"/>
      <c r="D7713" s="152"/>
      <c r="E7713" s="141" t="s">
        <v>16565</v>
      </c>
      <c r="F7713" s="143" t="s">
        <v>7560</v>
      </c>
      <c r="G7713" s="140"/>
      <c r="H7713" s="143" t="s">
        <v>7557</v>
      </c>
    </row>
    <row r="7714" spans="1:8" ht="58">
      <c r="A7714" s="146">
        <v>7699</v>
      </c>
      <c r="B7714" s="155"/>
      <c r="D7714" s="152"/>
      <c r="E7714" s="141" t="s">
        <v>16565</v>
      </c>
      <c r="F7714" s="143" t="s">
        <v>21698</v>
      </c>
      <c r="G7714" s="140"/>
      <c r="H7714" s="143" t="s">
        <v>7562</v>
      </c>
    </row>
    <row r="7715" spans="1:8">
      <c r="A7715" s="146">
        <v>7700</v>
      </c>
      <c r="B7715" s="155"/>
      <c r="D7715" s="152"/>
      <c r="E7715" s="141" t="s">
        <v>16565</v>
      </c>
      <c r="F7715" s="143" t="s">
        <v>7563</v>
      </c>
      <c r="G7715" s="140"/>
      <c r="H7715" s="143" t="s">
        <v>7564</v>
      </c>
    </row>
    <row r="7716" spans="1:8">
      <c r="A7716" s="146">
        <v>7701</v>
      </c>
      <c r="B7716" s="155"/>
      <c r="D7716" s="152"/>
      <c r="E7716" s="141" t="s">
        <v>16565</v>
      </c>
      <c r="F7716" s="143" t="s">
        <v>7565</v>
      </c>
      <c r="G7716" s="140"/>
      <c r="H7716" s="143" t="s">
        <v>7566</v>
      </c>
    </row>
    <row r="7717" spans="1:8" ht="58">
      <c r="A7717" s="146">
        <v>7702</v>
      </c>
      <c r="B7717" s="155"/>
      <c r="D7717" s="152"/>
      <c r="E7717" s="141" t="s">
        <v>16565</v>
      </c>
      <c r="F7717" s="143" t="s">
        <v>21699</v>
      </c>
      <c r="G7717" s="140"/>
      <c r="H7717" s="143" t="s">
        <v>7567</v>
      </c>
    </row>
    <row r="7718" spans="1:8" ht="58">
      <c r="A7718" s="146">
        <v>7703</v>
      </c>
      <c r="B7718" s="155"/>
      <c r="D7718" s="152"/>
      <c r="E7718" s="141" t="s">
        <v>16565</v>
      </c>
      <c r="F7718" s="143" t="s">
        <v>21700</v>
      </c>
      <c r="G7718" s="140"/>
      <c r="H7718" s="143" t="s">
        <v>7569</v>
      </c>
    </row>
    <row r="7719" spans="1:8" ht="72.5">
      <c r="A7719" s="146">
        <v>7704</v>
      </c>
      <c r="B7719" s="155"/>
      <c r="D7719" s="152"/>
      <c r="E7719" s="141" t="s">
        <v>16565</v>
      </c>
      <c r="F7719" s="143" t="s">
        <v>21701</v>
      </c>
      <c r="G7719" s="140"/>
      <c r="H7719" s="143" t="s">
        <v>7571</v>
      </c>
    </row>
    <row r="7720" spans="1:8">
      <c r="A7720" s="146">
        <v>7705</v>
      </c>
      <c r="B7720" s="155"/>
      <c r="D7720" s="152"/>
      <c r="E7720" s="141" t="s">
        <v>16565</v>
      </c>
      <c r="F7720" s="143" t="s">
        <v>7572</v>
      </c>
      <c r="G7720" s="140"/>
      <c r="H7720" s="143" t="s">
        <v>7573</v>
      </c>
    </row>
    <row r="7721" spans="1:8">
      <c r="A7721" s="146">
        <v>7706</v>
      </c>
      <c r="B7721" s="155"/>
      <c r="D7721" s="152"/>
      <c r="E7721" s="141" t="s">
        <v>16565</v>
      </c>
      <c r="F7721" s="143" t="s">
        <v>7574</v>
      </c>
      <c r="G7721" s="140"/>
      <c r="H7721" s="143" t="s">
        <v>7575</v>
      </c>
    </row>
    <row r="7722" spans="1:8" ht="29">
      <c r="A7722" s="146">
        <v>7707</v>
      </c>
      <c r="B7722" s="155"/>
      <c r="D7722" s="152"/>
      <c r="E7722" s="141" t="s">
        <v>16565</v>
      </c>
      <c r="F7722" s="143" t="s">
        <v>7576</v>
      </c>
      <c r="G7722" s="140"/>
      <c r="H7722" s="143" t="s">
        <v>7577</v>
      </c>
    </row>
    <row r="7723" spans="1:8">
      <c r="A7723" s="146">
        <v>7708</v>
      </c>
      <c r="B7723" s="155"/>
      <c r="D7723" s="152"/>
      <c r="E7723" s="141" t="s">
        <v>16565</v>
      </c>
      <c r="F7723" s="143" t="s">
        <v>7585</v>
      </c>
      <c r="G7723" s="140"/>
      <c r="H7723" s="143" t="s">
        <v>7584</v>
      </c>
    </row>
    <row r="7724" spans="1:8">
      <c r="A7724" s="146">
        <v>7709</v>
      </c>
      <c r="B7724" s="155"/>
      <c r="D7724" s="152"/>
      <c r="E7724" s="141" t="s">
        <v>16565</v>
      </c>
      <c r="F7724" s="143" t="s">
        <v>7586</v>
      </c>
      <c r="G7724" s="140"/>
      <c r="H7724" s="143" t="s">
        <v>7587</v>
      </c>
    </row>
    <row r="7725" spans="1:8">
      <c r="A7725" s="146">
        <v>7710</v>
      </c>
      <c r="B7725" s="155"/>
      <c r="D7725" s="152"/>
      <c r="E7725" s="141" t="s">
        <v>16565</v>
      </c>
      <c r="F7725" s="143" t="s">
        <v>7599</v>
      </c>
      <c r="G7725" s="140"/>
      <c r="H7725" s="143" t="s">
        <v>7600</v>
      </c>
    </row>
    <row r="7726" spans="1:8">
      <c r="A7726" s="146">
        <v>7711</v>
      </c>
      <c r="B7726" s="155"/>
      <c r="D7726" s="152"/>
      <c r="E7726" s="141" t="s">
        <v>16565</v>
      </c>
      <c r="F7726" s="143" t="s">
        <v>16647</v>
      </c>
      <c r="G7726" s="140"/>
      <c r="H7726" s="143" t="s">
        <v>16648</v>
      </c>
    </row>
    <row r="7727" spans="1:8">
      <c r="A7727" s="146">
        <v>7712</v>
      </c>
      <c r="B7727" s="155"/>
      <c r="D7727" s="152"/>
      <c r="E7727" s="141" t="s">
        <v>16565</v>
      </c>
      <c r="F7727" s="143" t="s">
        <v>19537</v>
      </c>
      <c r="G7727" s="140"/>
      <c r="H7727" s="143" t="s">
        <v>19538</v>
      </c>
    </row>
    <row r="7728" spans="1:8">
      <c r="A7728" s="146">
        <v>7713</v>
      </c>
      <c r="B7728" s="155"/>
      <c r="D7728" s="152"/>
      <c r="E7728" s="141" t="s">
        <v>16565</v>
      </c>
      <c r="F7728" s="143" t="s">
        <v>19534</v>
      </c>
      <c r="G7728" s="140"/>
      <c r="H7728" s="143" t="s">
        <v>19992</v>
      </c>
    </row>
    <row r="7729" spans="1:13">
      <c r="A7729" s="146">
        <v>7714</v>
      </c>
      <c r="B7729" s="155"/>
      <c r="D7729" s="152"/>
      <c r="E7729" s="141" t="s">
        <v>16565</v>
      </c>
      <c r="F7729" s="143" t="s">
        <v>19544</v>
      </c>
      <c r="G7729" s="140"/>
      <c r="H7729" s="143" t="s">
        <v>19545</v>
      </c>
    </row>
    <row r="7730" spans="1:13">
      <c r="A7730" s="146">
        <v>7715</v>
      </c>
      <c r="B7730" s="155"/>
      <c r="D7730" s="152"/>
      <c r="E7730" s="141" t="s">
        <v>16565</v>
      </c>
      <c r="F7730" s="143" t="s">
        <v>19535</v>
      </c>
      <c r="G7730" s="140"/>
      <c r="H7730" s="143" t="s">
        <v>19536</v>
      </c>
    </row>
    <row r="7731" spans="1:13">
      <c r="A7731" s="146">
        <v>7716</v>
      </c>
      <c r="B7731" s="155"/>
      <c r="D7731" s="152"/>
      <c r="E7731" s="141" t="s">
        <v>16565</v>
      </c>
      <c r="F7731" s="143" t="s">
        <v>19546</v>
      </c>
      <c r="G7731" s="140"/>
      <c r="H7731" s="143" t="s">
        <v>19055</v>
      </c>
    </row>
    <row r="7732" spans="1:13">
      <c r="A7732" s="146">
        <v>7717</v>
      </c>
      <c r="B7732" s="155"/>
      <c r="D7732" s="152"/>
      <c r="E7732" s="141" t="s">
        <v>16565</v>
      </c>
      <c r="F7732" s="143" t="s">
        <v>19547</v>
      </c>
      <c r="G7732" s="140"/>
      <c r="H7732" s="143" t="s">
        <v>19548</v>
      </c>
    </row>
    <row r="7733" spans="1:13">
      <c r="A7733" s="146">
        <v>7718</v>
      </c>
      <c r="B7733" s="155"/>
      <c r="D7733" s="152"/>
      <c r="E7733" s="141" t="s">
        <v>16565</v>
      </c>
      <c r="F7733" s="143" t="s">
        <v>19552</v>
      </c>
      <c r="G7733" s="140"/>
      <c r="H7733" s="143" t="s">
        <v>19553</v>
      </c>
    </row>
    <row r="7734" spans="1:13">
      <c r="A7734" s="146">
        <v>7719</v>
      </c>
      <c r="B7734" s="155"/>
      <c r="D7734" s="152"/>
      <c r="E7734" s="141" t="s">
        <v>16565</v>
      </c>
      <c r="F7734" s="143" t="s">
        <v>19554</v>
      </c>
      <c r="G7734" s="140"/>
      <c r="H7734" s="143" t="s">
        <v>19555</v>
      </c>
    </row>
    <row r="7735" spans="1:13">
      <c r="A7735" s="146">
        <v>7720</v>
      </c>
      <c r="B7735" s="155"/>
      <c r="D7735" s="152"/>
      <c r="E7735" s="141" t="s">
        <v>16565</v>
      </c>
      <c r="F7735" s="143" t="s">
        <v>19806</v>
      </c>
      <c r="G7735" s="140"/>
      <c r="H7735" s="143" t="s">
        <v>19807</v>
      </c>
    </row>
    <row r="7736" spans="1:13">
      <c r="A7736" s="146">
        <v>7721</v>
      </c>
      <c r="B7736" s="155"/>
      <c r="D7736" s="152"/>
      <c r="E7736" s="141" t="s">
        <v>16565</v>
      </c>
      <c r="F7736" s="143" t="s">
        <v>21078</v>
      </c>
      <c r="G7736" s="140"/>
      <c r="H7736" s="143"/>
    </row>
    <row r="7737" spans="1:13" ht="43.5">
      <c r="A7737" s="146">
        <v>7722</v>
      </c>
      <c r="B7737" s="155"/>
      <c r="D7737" s="152"/>
      <c r="E7737" s="141" t="s">
        <v>16565</v>
      </c>
      <c r="F7737" s="143" t="s">
        <v>22329</v>
      </c>
      <c r="G7737" s="140"/>
      <c r="H7737" s="143" t="s">
        <v>23419</v>
      </c>
    </row>
    <row r="7738" spans="1:13">
      <c r="A7738" s="146">
        <v>7723</v>
      </c>
      <c r="B7738" s="155"/>
      <c r="D7738" s="152"/>
      <c r="E7738" s="141" t="s">
        <v>16565</v>
      </c>
      <c r="F7738" s="143" t="s">
        <v>22330</v>
      </c>
      <c r="G7738" s="140"/>
      <c r="H7738" s="143" t="s">
        <v>22331</v>
      </c>
    </row>
    <row r="7739" spans="1:13">
      <c r="A7739" s="146">
        <v>7724</v>
      </c>
      <c r="B7739" s="155"/>
      <c r="D7739" s="152"/>
      <c r="E7739" s="141" t="s">
        <v>16565</v>
      </c>
      <c r="F7739" s="143" t="s">
        <v>22525</v>
      </c>
      <c r="G7739" s="140"/>
      <c r="H7739" s="143" t="s">
        <v>22526</v>
      </c>
    </row>
    <row r="7740" spans="1:13">
      <c r="A7740" s="146">
        <v>7725</v>
      </c>
      <c r="B7740" s="155"/>
      <c r="D7740" s="152"/>
      <c r="E7740" s="141" t="s">
        <v>16565</v>
      </c>
      <c r="F7740" s="143" t="s">
        <v>23985</v>
      </c>
      <c r="G7740" s="140"/>
      <c r="H7740" s="143" t="s">
        <v>23986</v>
      </c>
    </row>
    <row r="7741" spans="1:13">
      <c r="A7741" s="146">
        <v>7726</v>
      </c>
      <c r="B7741" s="155"/>
      <c r="D7741" s="152"/>
      <c r="E7741" s="141" t="s">
        <v>16565</v>
      </c>
      <c r="F7741" s="143" t="s">
        <v>24087</v>
      </c>
      <c r="G7741" s="140"/>
      <c r="H7741" s="143" t="s">
        <v>24088</v>
      </c>
    </row>
    <row r="7742" spans="1:13" ht="101.5">
      <c r="A7742" s="146">
        <v>7727</v>
      </c>
      <c r="B7742" s="155"/>
      <c r="D7742" s="152"/>
      <c r="E7742" s="141" t="s">
        <v>16565</v>
      </c>
      <c r="F7742" s="143" t="s">
        <v>24997</v>
      </c>
      <c r="G7742" s="140"/>
      <c r="H7742" s="143" t="s">
        <v>24296</v>
      </c>
    </row>
    <row r="7743" spans="1:13">
      <c r="A7743" s="146">
        <v>7728</v>
      </c>
      <c r="B7743" s="158"/>
      <c r="D7743" s="154"/>
      <c r="E7743" s="141" t="s">
        <v>16565</v>
      </c>
      <c r="F7743" s="143" t="s">
        <v>26049</v>
      </c>
      <c r="G7743" s="143"/>
      <c r="H7743" s="143" t="s">
        <v>26050</v>
      </c>
      <c r="M7743" s="169"/>
    </row>
    <row r="7744" spans="1:13" ht="58">
      <c r="A7744" s="146">
        <v>7729</v>
      </c>
      <c r="B7744" s="155"/>
      <c r="D7744" s="152"/>
      <c r="E7744" s="141" t="s">
        <v>16572</v>
      </c>
      <c r="F7744" s="143" t="s">
        <v>21777</v>
      </c>
      <c r="G7744" s="140"/>
      <c r="H7744" s="143" t="s">
        <v>21546</v>
      </c>
    </row>
    <row r="7745" spans="1:13" ht="43.5">
      <c r="A7745" s="146">
        <v>7730</v>
      </c>
      <c r="B7745" s="158"/>
      <c r="D7745" s="154"/>
      <c r="E7745" s="141" t="s">
        <v>16572</v>
      </c>
      <c r="F7745" s="143" t="s">
        <v>26106</v>
      </c>
      <c r="G7745" s="143"/>
      <c r="H7745" s="143" t="s">
        <v>25645</v>
      </c>
      <c r="M7745" s="169"/>
    </row>
    <row r="7746" spans="1:13" ht="101.5">
      <c r="A7746" s="146">
        <v>7731</v>
      </c>
      <c r="B7746" s="156"/>
      <c r="D7746" s="157"/>
      <c r="E7746" s="141" t="s">
        <v>16572</v>
      </c>
      <c r="F7746" s="143" t="s">
        <v>26105</v>
      </c>
      <c r="G7746" s="143"/>
      <c r="H7746" s="143" t="s">
        <v>23267</v>
      </c>
    </row>
    <row r="7747" spans="1:13" ht="58">
      <c r="A7747" s="146">
        <v>7732</v>
      </c>
      <c r="B7747" s="158"/>
      <c r="D7747" s="154"/>
      <c r="E7747" s="141" t="s">
        <v>16572</v>
      </c>
      <c r="F7747" s="143" t="s">
        <v>23959</v>
      </c>
      <c r="G7747" s="143"/>
      <c r="H7747" s="143" t="s">
        <v>23963</v>
      </c>
    </row>
    <row r="7748" spans="1:13">
      <c r="A7748" s="146">
        <v>7733</v>
      </c>
      <c r="B7748" s="156"/>
      <c r="D7748" s="157"/>
      <c r="E7748" s="141" t="s">
        <v>16572</v>
      </c>
      <c r="F7748" s="143" t="s">
        <v>23146</v>
      </c>
      <c r="G7748" s="143"/>
      <c r="H7748" s="143" t="s">
        <v>23147</v>
      </c>
    </row>
    <row r="7749" spans="1:13">
      <c r="A7749" s="146">
        <v>7734</v>
      </c>
      <c r="B7749" s="158"/>
      <c r="D7749" s="154"/>
      <c r="E7749" s="141" t="s">
        <v>16572</v>
      </c>
      <c r="F7749" s="143" t="s">
        <v>23097</v>
      </c>
      <c r="G7749" s="143"/>
      <c r="H7749" s="143" t="s">
        <v>23098</v>
      </c>
    </row>
    <row r="7750" spans="1:13">
      <c r="A7750" s="146">
        <v>7735</v>
      </c>
      <c r="B7750" s="156"/>
      <c r="D7750" s="157"/>
      <c r="E7750" s="141" t="s">
        <v>16572</v>
      </c>
      <c r="F7750" s="143" t="s">
        <v>23196</v>
      </c>
      <c r="G7750" s="143"/>
      <c r="H7750" s="143" t="s">
        <v>23197</v>
      </c>
    </row>
    <row r="7751" spans="1:13" ht="43.5">
      <c r="A7751" s="146">
        <v>7736</v>
      </c>
      <c r="B7751" s="155"/>
      <c r="D7751" s="152"/>
      <c r="E7751" s="141" t="s">
        <v>16572</v>
      </c>
      <c r="F7751" s="143" t="s">
        <v>23411</v>
      </c>
      <c r="G7751" s="140"/>
      <c r="H7751" s="143" t="s">
        <v>23412</v>
      </c>
      <c r="I7751" s="159" t="s">
        <v>22306</v>
      </c>
    </row>
    <row r="7752" spans="1:13">
      <c r="A7752" s="146">
        <v>7737</v>
      </c>
      <c r="B7752" s="155"/>
      <c r="D7752" s="152"/>
      <c r="E7752" s="141" t="s">
        <v>16572</v>
      </c>
      <c r="F7752" s="143" t="s">
        <v>7289</v>
      </c>
      <c r="G7752" s="140"/>
      <c r="H7752" s="143" t="s">
        <v>7290</v>
      </c>
    </row>
    <row r="7753" spans="1:13">
      <c r="A7753" s="146">
        <v>7738</v>
      </c>
      <c r="B7753" s="155"/>
      <c r="D7753" s="152"/>
      <c r="E7753" s="141" t="s">
        <v>16572</v>
      </c>
      <c r="F7753" s="143" t="s">
        <v>10366</v>
      </c>
      <c r="G7753" s="140"/>
      <c r="H7753" s="143" t="s">
        <v>13747</v>
      </c>
    </row>
    <row r="7754" spans="1:13">
      <c r="A7754" s="146">
        <v>7739</v>
      </c>
      <c r="B7754" s="155"/>
      <c r="D7754" s="152"/>
      <c r="E7754" s="141" t="s">
        <v>16572</v>
      </c>
      <c r="F7754" s="143" t="s">
        <v>10368</v>
      </c>
      <c r="G7754" s="140"/>
      <c r="H7754" s="143" t="s">
        <v>13746</v>
      </c>
    </row>
    <row r="7755" spans="1:13">
      <c r="A7755" s="146">
        <v>7740</v>
      </c>
      <c r="B7755" s="155"/>
      <c r="D7755" s="152"/>
      <c r="E7755" s="141" t="s">
        <v>16572</v>
      </c>
      <c r="F7755" s="143" t="s">
        <v>13789</v>
      </c>
      <c r="G7755" s="140"/>
      <c r="H7755" s="143" t="s">
        <v>13790</v>
      </c>
    </row>
    <row r="7756" spans="1:13">
      <c r="A7756" s="146">
        <v>7741</v>
      </c>
      <c r="B7756" s="155"/>
      <c r="D7756" s="152"/>
      <c r="E7756" s="141" t="s">
        <v>16572</v>
      </c>
      <c r="F7756" s="143" t="s">
        <v>14873</v>
      </c>
      <c r="G7756" s="140"/>
      <c r="H7756" s="143" t="s">
        <v>14872</v>
      </c>
    </row>
    <row r="7757" spans="1:13">
      <c r="A7757" s="146">
        <v>7742</v>
      </c>
      <c r="B7757" s="155"/>
      <c r="D7757" s="152"/>
      <c r="E7757" s="141" t="s">
        <v>16572</v>
      </c>
      <c r="F7757" s="143" t="s">
        <v>14870</v>
      </c>
      <c r="G7757" s="140"/>
      <c r="H7757" s="143" t="s">
        <v>14871</v>
      </c>
    </row>
    <row r="7758" spans="1:13">
      <c r="A7758" s="146">
        <v>7743</v>
      </c>
      <c r="B7758" s="155"/>
      <c r="D7758" s="152"/>
      <c r="E7758" s="141" t="s">
        <v>16572</v>
      </c>
      <c r="F7758" s="143" t="s">
        <v>14874</v>
      </c>
      <c r="G7758" s="140"/>
      <c r="H7758" s="143" t="s">
        <v>14875</v>
      </c>
    </row>
    <row r="7759" spans="1:13">
      <c r="A7759" s="146">
        <v>7744</v>
      </c>
      <c r="B7759" s="155"/>
      <c r="D7759" s="152"/>
      <c r="E7759" s="141" t="s">
        <v>16572</v>
      </c>
      <c r="F7759" s="143" t="s">
        <v>2239</v>
      </c>
      <c r="G7759" s="140"/>
      <c r="H7759" s="143" t="s">
        <v>2240</v>
      </c>
    </row>
    <row r="7760" spans="1:13">
      <c r="A7760" s="146">
        <v>7745</v>
      </c>
      <c r="B7760" s="155"/>
      <c r="D7760" s="152"/>
      <c r="E7760" s="141" t="s">
        <v>16572</v>
      </c>
      <c r="F7760" s="143" t="s">
        <v>2241</v>
      </c>
      <c r="G7760" s="140"/>
      <c r="H7760" s="143" t="s">
        <v>2242</v>
      </c>
    </row>
    <row r="7761" spans="1:8" ht="72.5">
      <c r="A7761" s="146">
        <v>7746</v>
      </c>
      <c r="B7761" s="155"/>
      <c r="D7761" s="152"/>
      <c r="E7761" s="141" t="s">
        <v>16572</v>
      </c>
      <c r="F7761" s="143" t="s">
        <v>23413</v>
      </c>
      <c r="G7761" s="140"/>
      <c r="H7761" s="143" t="s">
        <v>2250</v>
      </c>
    </row>
    <row r="7762" spans="1:8">
      <c r="A7762" s="146">
        <v>7747</v>
      </c>
      <c r="B7762" s="155"/>
      <c r="D7762" s="152"/>
      <c r="E7762" s="141" t="s">
        <v>16572</v>
      </c>
      <c r="F7762" s="143" t="s">
        <v>2251</v>
      </c>
      <c r="G7762" s="140"/>
      <c r="H7762" s="143" t="s">
        <v>2252</v>
      </c>
    </row>
    <row r="7763" spans="1:8">
      <c r="A7763" s="146">
        <v>7748</v>
      </c>
      <c r="B7763" s="155"/>
      <c r="D7763" s="152"/>
      <c r="E7763" s="141" t="s">
        <v>16572</v>
      </c>
      <c r="F7763" s="143" t="s">
        <v>2269</v>
      </c>
      <c r="G7763" s="140"/>
      <c r="H7763" s="143" t="s">
        <v>23417</v>
      </c>
    </row>
    <row r="7764" spans="1:8" ht="43.5">
      <c r="A7764" s="146">
        <v>7749</v>
      </c>
      <c r="B7764" s="155"/>
      <c r="D7764" s="152"/>
      <c r="E7764" s="141" t="s">
        <v>16572</v>
      </c>
      <c r="F7764" s="143" t="s">
        <v>23414</v>
      </c>
      <c r="G7764" s="140"/>
      <c r="H7764" s="143" t="s">
        <v>1776</v>
      </c>
    </row>
    <row r="7765" spans="1:8" ht="72.5">
      <c r="A7765" s="146">
        <v>7750</v>
      </c>
      <c r="B7765" s="155"/>
      <c r="D7765" s="152"/>
      <c r="E7765" s="141" t="s">
        <v>16572</v>
      </c>
      <c r="F7765" s="143" t="s">
        <v>23415</v>
      </c>
      <c r="G7765" s="140"/>
      <c r="H7765" s="143" t="s">
        <v>23416</v>
      </c>
    </row>
    <row r="7766" spans="1:8">
      <c r="A7766" s="146">
        <v>7751</v>
      </c>
      <c r="B7766" s="155"/>
      <c r="D7766" s="152"/>
      <c r="E7766" s="141" t="s">
        <v>16572</v>
      </c>
      <c r="F7766" s="143" t="s">
        <v>7268</v>
      </c>
      <c r="G7766" s="140"/>
      <c r="H7766" s="143" t="s">
        <v>7247</v>
      </c>
    </row>
    <row r="7767" spans="1:8">
      <c r="A7767" s="146">
        <v>7752</v>
      </c>
      <c r="B7767" s="155"/>
      <c r="D7767" s="152"/>
      <c r="E7767" s="141" t="s">
        <v>16572</v>
      </c>
      <c r="F7767" s="143" t="s">
        <v>7248</v>
      </c>
      <c r="G7767" s="140"/>
      <c r="H7767" s="143" t="s">
        <v>7249</v>
      </c>
    </row>
    <row r="7768" spans="1:8">
      <c r="A7768" s="146">
        <v>7753</v>
      </c>
      <c r="B7768" s="155"/>
      <c r="D7768" s="152"/>
      <c r="E7768" s="141" t="s">
        <v>16572</v>
      </c>
      <c r="F7768" s="143" t="s">
        <v>24408</v>
      </c>
      <c r="G7768" s="140"/>
      <c r="H7768" s="143" t="s">
        <v>7311</v>
      </c>
    </row>
    <row r="7769" spans="1:8">
      <c r="A7769" s="146">
        <v>7754</v>
      </c>
      <c r="B7769" s="155"/>
      <c r="D7769" s="152"/>
      <c r="E7769" s="141" t="s">
        <v>16572</v>
      </c>
      <c r="F7769" s="143" t="s">
        <v>7308</v>
      </c>
      <c r="G7769" s="140"/>
      <c r="H7769" s="143" t="s">
        <v>7309</v>
      </c>
    </row>
    <row r="7770" spans="1:8">
      <c r="A7770" s="146">
        <v>7755</v>
      </c>
      <c r="B7770" s="155"/>
      <c r="D7770" s="152"/>
      <c r="E7770" s="141" t="s">
        <v>16572</v>
      </c>
      <c r="F7770" s="143" t="s">
        <v>3176</v>
      </c>
      <c r="G7770" s="140"/>
      <c r="H7770" s="143" t="s">
        <v>23418</v>
      </c>
    </row>
    <row r="7771" spans="1:8">
      <c r="A7771" s="146">
        <v>7756</v>
      </c>
      <c r="B7771" s="155"/>
      <c r="D7771" s="152"/>
      <c r="E7771" s="141" t="s">
        <v>16572</v>
      </c>
      <c r="F7771" s="143" t="s">
        <v>3177</v>
      </c>
      <c r="G7771" s="140"/>
      <c r="H7771" s="143" t="s">
        <v>3178</v>
      </c>
    </row>
    <row r="7772" spans="1:8">
      <c r="A7772" s="146">
        <v>7757</v>
      </c>
      <c r="B7772" s="155"/>
      <c r="D7772" s="152"/>
      <c r="E7772" s="141" t="s">
        <v>16572</v>
      </c>
      <c r="F7772" s="143" t="s">
        <v>3179</v>
      </c>
      <c r="G7772" s="140"/>
      <c r="H7772" s="143" t="s">
        <v>3180</v>
      </c>
    </row>
    <row r="7773" spans="1:8">
      <c r="A7773" s="146">
        <v>7758</v>
      </c>
      <c r="B7773" s="155"/>
      <c r="D7773" s="152"/>
      <c r="E7773" s="141" t="s">
        <v>16572</v>
      </c>
      <c r="F7773" s="143" t="s">
        <v>3183</v>
      </c>
      <c r="G7773" s="140"/>
      <c r="H7773" s="143" t="s">
        <v>3184</v>
      </c>
    </row>
    <row r="7774" spans="1:8">
      <c r="A7774" s="146">
        <v>7759</v>
      </c>
      <c r="B7774" s="155"/>
      <c r="D7774" s="152"/>
      <c r="E7774" s="141" t="s">
        <v>16572</v>
      </c>
      <c r="F7774" s="143" t="s">
        <v>7422</v>
      </c>
      <c r="G7774" s="140"/>
      <c r="H7774" s="143" t="s">
        <v>7423</v>
      </c>
    </row>
    <row r="7775" spans="1:8" ht="58">
      <c r="A7775" s="146">
        <v>7760</v>
      </c>
      <c r="B7775" s="155"/>
      <c r="D7775" s="152"/>
      <c r="E7775" s="141" t="s">
        <v>16572</v>
      </c>
      <c r="F7775" s="143" t="s">
        <v>21702</v>
      </c>
      <c r="G7775" s="140"/>
      <c r="H7775" s="143" t="s">
        <v>7428</v>
      </c>
    </row>
    <row r="7776" spans="1:8">
      <c r="A7776" s="146">
        <v>7761</v>
      </c>
      <c r="B7776" s="155"/>
      <c r="D7776" s="152"/>
      <c r="E7776" s="141" t="s">
        <v>16572</v>
      </c>
      <c r="F7776" s="143" t="s">
        <v>7443</v>
      </c>
      <c r="G7776" s="140"/>
      <c r="H7776" s="143" t="s">
        <v>7444</v>
      </c>
    </row>
    <row r="7777" spans="1:8">
      <c r="A7777" s="146">
        <v>7762</v>
      </c>
      <c r="B7777" s="155"/>
      <c r="D7777" s="152"/>
      <c r="E7777" s="141" t="s">
        <v>16572</v>
      </c>
      <c r="F7777" s="143" t="s">
        <v>3059</v>
      </c>
      <c r="G7777" s="140"/>
      <c r="H7777" s="143" t="s">
        <v>3060</v>
      </c>
    </row>
    <row r="7778" spans="1:8">
      <c r="A7778" s="146">
        <v>7763</v>
      </c>
      <c r="B7778" s="155"/>
      <c r="D7778" s="152"/>
      <c r="E7778" s="141" t="s">
        <v>16572</v>
      </c>
      <c r="F7778" s="143" t="s">
        <v>3061</v>
      </c>
      <c r="G7778" s="140"/>
      <c r="H7778" s="143" t="s">
        <v>3062</v>
      </c>
    </row>
    <row r="7779" spans="1:8">
      <c r="A7779" s="146">
        <v>7764</v>
      </c>
      <c r="B7779" s="155"/>
      <c r="D7779" s="152"/>
      <c r="E7779" s="141" t="s">
        <v>16572</v>
      </c>
      <c r="F7779" s="143" t="s">
        <v>3063</v>
      </c>
      <c r="G7779" s="140"/>
      <c r="H7779" s="143" t="s">
        <v>3064</v>
      </c>
    </row>
    <row r="7780" spans="1:8">
      <c r="A7780" s="146">
        <v>7765</v>
      </c>
      <c r="B7780" s="155"/>
      <c r="D7780" s="152"/>
      <c r="E7780" s="141" t="s">
        <v>16572</v>
      </c>
      <c r="F7780" s="143" t="s">
        <v>3065</v>
      </c>
      <c r="G7780" s="140"/>
      <c r="H7780" s="143" t="s">
        <v>3066</v>
      </c>
    </row>
    <row r="7781" spans="1:8">
      <c r="A7781" s="146">
        <v>7766</v>
      </c>
      <c r="B7781" s="155"/>
      <c r="D7781" s="152"/>
      <c r="E7781" s="141" t="s">
        <v>16572</v>
      </c>
      <c r="F7781" s="143" t="s">
        <v>3067</v>
      </c>
      <c r="G7781" s="140"/>
      <c r="H7781" s="143" t="s">
        <v>3068</v>
      </c>
    </row>
    <row r="7782" spans="1:8">
      <c r="A7782" s="146">
        <v>7767</v>
      </c>
      <c r="B7782" s="155"/>
      <c r="D7782" s="152"/>
      <c r="E7782" s="141" t="s">
        <v>16572</v>
      </c>
      <c r="F7782" s="143" t="s">
        <v>3069</v>
      </c>
      <c r="G7782" s="140"/>
      <c r="H7782" s="143" t="s">
        <v>3070</v>
      </c>
    </row>
    <row r="7783" spans="1:8" ht="43.5">
      <c r="A7783" s="146">
        <v>7768</v>
      </c>
      <c r="B7783" s="155"/>
      <c r="D7783" s="152"/>
      <c r="E7783" s="141" t="s">
        <v>16572</v>
      </c>
      <c r="F7783" s="143" t="s">
        <v>23420</v>
      </c>
      <c r="G7783" s="140"/>
      <c r="H7783" s="143" t="s">
        <v>3071</v>
      </c>
    </row>
    <row r="7784" spans="1:8">
      <c r="A7784" s="146">
        <v>7769</v>
      </c>
      <c r="B7784" s="155"/>
      <c r="D7784" s="152"/>
      <c r="E7784" s="141" t="s">
        <v>16572</v>
      </c>
      <c r="F7784" s="143" t="s">
        <v>23421</v>
      </c>
      <c r="G7784" s="140"/>
      <c r="H7784" s="143" t="s">
        <v>3072</v>
      </c>
    </row>
    <row r="7785" spans="1:8">
      <c r="A7785" s="146">
        <v>7770</v>
      </c>
      <c r="B7785" s="155"/>
      <c r="D7785" s="152"/>
      <c r="E7785" s="141" t="s">
        <v>16572</v>
      </c>
      <c r="F7785" s="143" t="s">
        <v>3073</v>
      </c>
      <c r="G7785" s="140"/>
      <c r="H7785" s="143" t="s">
        <v>3074</v>
      </c>
    </row>
    <row r="7786" spans="1:8">
      <c r="A7786" s="146">
        <v>7771</v>
      </c>
      <c r="B7786" s="155"/>
      <c r="D7786" s="152"/>
      <c r="E7786" s="141" t="s">
        <v>16572</v>
      </c>
      <c r="F7786" s="143" t="s">
        <v>3075</v>
      </c>
      <c r="G7786" s="140"/>
      <c r="H7786" s="143" t="s">
        <v>3076</v>
      </c>
    </row>
    <row r="7787" spans="1:8">
      <c r="A7787" s="146">
        <v>7772</v>
      </c>
      <c r="B7787" s="155"/>
      <c r="D7787" s="152"/>
      <c r="E7787" s="141" t="s">
        <v>16572</v>
      </c>
      <c r="F7787" s="143" t="s">
        <v>3077</v>
      </c>
      <c r="G7787" s="140"/>
      <c r="H7787" s="143" t="s">
        <v>3078</v>
      </c>
    </row>
    <row r="7788" spans="1:8">
      <c r="A7788" s="146">
        <v>7773</v>
      </c>
      <c r="B7788" s="155"/>
      <c r="D7788" s="152"/>
      <c r="E7788" s="141" t="s">
        <v>16572</v>
      </c>
      <c r="F7788" s="143" t="s">
        <v>3079</v>
      </c>
      <c r="G7788" s="140"/>
      <c r="H7788" s="143" t="s">
        <v>3080</v>
      </c>
    </row>
    <row r="7789" spans="1:8">
      <c r="A7789" s="146">
        <v>7774</v>
      </c>
      <c r="B7789" s="155"/>
      <c r="D7789" s="152"/>
      <c r="E7789" s="141" t="s">
        <v>16572</v>
      </c>
      <c r="F7789" s="143" t="s">
        <v>3081</v>
      </c>
      <c r="G7789" s="140"/>
      <c r="H7789" s="143" t="s">
        <v>3082</v>
      </c>
    </row>
    <row r="7790" spans="1:8">
      <c r="A7790" s="146">
        <v>7775</v>
      </c>
      <c r="B7790" s="155"/>
      <c r="D7790" s="152"/>
      <c r="E7790" s="141" t="s">
        <v>16572</v>
      </c>
      <c r="F7790" s="143" t="s">
        <v>3083</v>
      </c>
      <c r="G7790" s="140"/>
      <c r="H7790" s="143" t="s">
        <v>3084</v>
      </c>
    </row>
    <row r="7791" spans="1:8">
      <c r="A7791" s="146">
        <v>7776</v>
      </c>
      <c r="B7791" s="155"/>
      <c r="D7791" s="152"/>
      <c r="E7791" s="141" t="s">
        <v>16572</v>
      </c>
      <c r="F7791" s="143" t="s">
        <v>3085</v>
      </c>
      <c r="G7791" s="140"/>
      <c r="H7791" s="143" t="s">
        <v>3086</v>
      </c>
    </row>
    <row r="7792" spans="1:8">
      <c r="A7792" s="146">
        <v>7777</v>
      </c>
      <c r="B7792" s="155"/>
      <c r="D7792" s="152"/>
      <c r="E7792" s="141" t="s">
        <v>16572</v>
      </c>
      <c r="F7792" s="143" t="s">
        <v>23422</v>
      </c>
      <c r="G7792" s="140"/>
      <c r="H7792" s="143" t="s">
        <v>8160</v>
      </c>
    </row>
    <row r="7793" spans="1:8">
      <c r="A7793" s="146">
        <v>7778</v>
      </c>
      <c r="B7793" s="155"/>
      <c r="D7793" s="152"/>
      <c r="E7793" s="141" t="s">
        <v>16572</v>
      </c>
      <c r="F7793" s="143" t="s">
        <v>8774</v>
      </c>
      <c r="G7793" s="140"/>
      <c r="H7793" s="143" t="s">
        <v>8775</v>
      </c>
    </row>
    <row r="7794" spans="1:8">
      <c r="A7794" s="146">
        <v>7779</v>
      </c>
      <c r="B7794" s="155"/>
      <c r="D7794" s="152"/>
      <c r="E7794" s="141" t="s">
        <v>16572</v>
      </c>
      <c r="F7794" s="143" t="s">
        <v>8854</v>
      </c>
      <c r="G7794" s="140"/>
      <c r="H7794" s="143" t="s">
        <v>8855</v>
      </c>
    </row>
    <row r="7795" spans="1:8">
      <c r="A7795" s="146">
        <v>7780</v>
      </c>
      <c r="B7795" s="155"/>
      <c r="D7795" s="152"/>
      <c r="E7795" s="141" t="s">
        <v>16572</v>
      </c>
      <c r="F7795" s="143" t="s">
        <v>9547</v>
      </c>
      <c r="G7795" s="140"/>
      <c r="H7795" s="143" t="s">
        <v>9548</v>
      </c>
    </row>
    <row r="7796" spans="1:8" ht="58">
      <c r="A7796" s="146">
        <v>7781</v>
      </c>
      <c r="B7796" s="155"/>
      <c r="D7796" s="152"/>
      <c r="E7796" s="141" t="s">
        <v>16572</v>
      </c>
      <c r="F7796" s="143" t="s">
        <v>21703</v>
      </c>
      <c r="G7796" s="140"/>
      <c r="H7796" s="143" t="s">
        <v>9550</v>
      </c>
    </row>
    <row r="7797" spans="1:8">
      <c r="A7797" s="146">
        <v>7782</v>
      </c>
      <c r="B7797" s="155"/>
      <c r="D7797" s="152"/>
      <c r="E7797" s="141" t="s">
        <v>16572</v>
      </c>
      <c r="F7797" s="143" t="s">
        <v>9551</v>
      </c>
      <c r="G7797" s="140"/>
      <c r="H7797" s="143" t="s">
        <v>9552</v>
      </c>
    </row>
    <row r="7798" spans="1:8">
      <c r="A7798" s="146">
        <v>7783</v>
      </c>
      <c r="B7798" s="155"/>
      <c r="D7798" s="152"/>
      <c r="E7798" s="141" t="s">
        <v>16572</v>
      </c>
      <c r="F7798" s="143" t="s">
        <v>9553</v>
      </c>
      <c r="G7798" s="140"/>
      <c r="H7798" s="143" t="s">
        <v>9554</v>
      </c>
    </row>
    <row r="7799" spans="1:8">
      <c r="A7799" s="146">
        <v>7784</v>
      </c>
      <c r="B7799" s="155"/>
      <c r="D7799" s="152"/>
      <c r="E7799" s="141" t="s">
        <v>16572</v>
      </c>
      <c r="F7799" s="143" t="s">
        <v>9555</v>
      </c>
      <c r="G7799" s="140"/>
      <c r="H7799" s="143" t="s">
        <v>9657</v>
      </c>
    </row>
    <row r="7800" spans="1:8" ht="101.5">
      <c r="A7800" s="146">
        <v>7785</v>
      </c>
      <c r="B7800" s="155"/>
      <c r="D7800" s="152"/>
      <c r="E7800" s="141" t="s">
        <v>16572</v>
      </c>
      <c r="F7800" s="143" t="s">
        <v>21770</v>
      </c>
      <c r="G7800" s="140"/>
      <c r="H7800" s="143" t="s">
        <v>9556</v>
      </c>
    </row>
    <row r="7801" spans="1:8" ht="58">
      <c r="A7801" s="146">
        <v>7786</v>
      </c>
      <c r="B7801" s="155"/>
      <c r="D7801" s="152"/>
      <c r="E7801" s="141" t="s">
        <v>16572</v>
      </c>
      <c r="F7801" s="143" t="s">
        <v>21704</v>
      </c>
      <c r="G7801" s="140"/>
      <c r="H7801" s="143" t="s">
        <v>9557</v>
      </c>
    </row>
    <row r="7802" spans="1:8" ht="58">
      <c r="A7802" s="146">
        <v>7787</v>
      </c>
      <c r="B7802" s="155"/>
      <c r="D7802" s="152"/>
      <c r="E7802" s="141" t="s">
        <v>16572</v>
      </c>
      <c r="F7802" s="143" t="s">
        <v>21705</v>
      </c>
      <c r="G7802" s="140"/>
      <c r="H7802" s="143" t="s">
        <v>23423</v>
      </c>
    </row>
    <row r="7803" spans="1:8" ht="72.5">
      <c r="A7803" s="146">
        <v>7788</v>
      </c>
      <c r="B7803" s="155"/>
      <c r="D7803" s="152"/>
      <c r="E7803" s="141" t="s">
        <v>16572</v>
      </c>
      <c r="F7803" s="143" t="s">
        <v>21706</v>
      </c>
      <c r="G7803" s="140"/>
      <c r="H7803" s="143" t="s">
        <v>9560</v>
      </c>
    </row>
    <row r="7804" spans="1:8">
      <c r="A7804" s="146">
        <v>7789</v>
      </c>
      <c r="B7804" s="155"/>
      <c r="D7804" s="152"/>
      <c r="E7804" s="141" t="s">
        <v>16572</v>
      </c>
      <c r="F7804" s="143" t="s">
        <v>23430</v>
      </c>
      <c r="G7804" s="140"/>
      <c r="H7804" s="143" t="s">
        <v>9731</v>
      </c>
    </row>
    <row r="7805" spans="1:8">
      <c r="A7805" s="146">
        <v>7790</v>
      </c>
      <c r="B7805" s="155"/>
      <c r="D7805" s="152"/>
      <c r="E7805" s="141" t="s">
        <v>16572</v>
      </c>
      <c r="F7805" s="143" t="s">
        <v>9732</v>
      </c>
      <c r="G7805" s="140"/>
      <c r="H7805" s="143" t="s">
        <v>9733</v>
      </c>
    </row>
    <row r="7806" spans="1:8">
      <c r="A7806" s="146">
        <v>7791</v>
      </c>
      <c r="B7806" s="155"/>
      <c r="D7806" s="152"/>
      <c r="E7806" s="141" t="s">
        <v>16572</v>
      </c>
      <c r="F7806" s="143" t="s">
        <v>9558</v>
      </c>
      <c r="G7806" s="140"/>
      <c r="H7806" s="143" t="s">
        <v>9559</v>
      </c>
    </row>
    <row r="7807" spans="1:8">
      <c r="A7807" s="146">
        <v>7792</v>
      </c>
      <c r="B7807" s="155"/>
      <c r="D7807" s="152"/>
      <c r="E7807" s="141" t="s">
        <v>16572</v>
      </c>
      <c r="F7807" s="143" t="s">
        <v>9563</v>
      </c>
      <c r="G7807" s="140"/>
      <c r="H7807" s="143" t="s">
        <v>9564</v>
      </c>
    </row>
    <row r="7808" spans="1:8" ht="43.5">
      <c r="A7808" s="146">
        <v>7793</v>
      </c>
      <c r="B7808" s="155"/>
      <c r="D7808" s="152" t="s">
        <v>551</v>
      </c>
      <c r="E7808" s="141" t="s">
        <v>16572</v>
      </c>
      <c r="F7808" s="143" t="s">
        <v>25533</v>
      </c>
      <c r="G7808" s="140"/>
      <c r="H7808" s="143" t="s">
        <v>25534</v>
      </c>
    </row>
    <row r="7809" spans="1:8" ht="116">
      <c r="A7809" s="146">
        <v>7794</v>
      </c>
      <c r="B7809" s="158"/>
      <c r="D7809" s="154"/>
      <c r="E7809" s="141" t="s">
        <v>16572</v>
      </c>
      <c r="F7809" s="148" t="s">
        <v>24579</v>
      </c>
      <c r="G7809" s="140"/>
      <c r="H7809" s="148"/>
    </row>
    <row r="7810" spans="1:8">
      <c r="A7810" s="146">
        <v>7795</v>
      </c>
      <c r="B7810" s="155"/>
      <c r="D7810" s="152"/>
      <c r="E7810" s="141" t="s">
        <v>16572</v>
      </c>
      <c r="F7810" s="143" t="s">
        <v>9561</v>
      </c>
      <c r="G7810" s="140"/>
      <c r="H7810" s="143" t="s">
        <v>9562</v>
      </c>
    </row>
    <row r="7811" spans="1:8">
      <c r="A7811" s="146">
        <v>7796</v>
      </c>
      <c r="B7811" s="155"/>
      <c r="D7811" s="152"/>
      <c r="E7811" s="141" t="s">
        <v>16572</v>
      </c>
      <c r="F7811" s="143" t="s">
        <v>9565</v>
      </c>
      <c r="G7811" s="140"/>
      <c r="H7811" s="143" t="s">
        <v>6248</v>
      </c>
    </row>
    <row r="7812" spans="1:8">
      <c r="A7812" s="146">
        <v>7797</v>
      </c>
      <c r="B7812" s="155"/>
      <c r="D7812" s="152"/>
      <c r="E7812" s="141" t="s">
        <v>16572</v>
      </c>
      <c r="F7812" s="143" t="s">
        <v>9566</v>
      </c>
      <c r="G7812" s="140"/>
      <c r="H7812" s="143" t="s">
        <v>9567</v>
      </c>
    </row>
    <row r="7813" spans="1:8">
      <c r="A7813" s="146">
        <v>7798</v>
      </c>
      <c r="B7813" s="155"/>
      <c r="D7813" s="152"/>
      <c r="E7813" s="141" t="s">
        <v>16572</v>
      </c>
      <c r="F7813" s="143" t="s">
        <v>9568</v>
      </c>
      <c r="G7813" s="140"/>
      <c r="H7813" s="143" t="s">
        <v>9569</v>
      </c>
    </row>
    <row r="7814" spans="1:8">
      <c r="A7814" s="146">
        <v>7799</v>
      </c>
      <c r="B7814" s="155"/>
      <c r="D7814" s="152"/>
      <c r="E7814" s="141" t="s">
        <v>16572</v>
      </c>
      <c r="F7814" s="143" t="s">
        <v>9571</v>
      </c>
      <c r="G7814" s="140"/>
      <c r="H7814" s="143" t="s">
        <v>9570</v>
      </c>
    </row>
    <row r="7815" spans="1:8">
      <c r="A7815" s="146">
        <v>7800</v>
      </c>
      <c r="B7815" s="155"/>
      <c r="D7815" s="152"/>
      <c r="E7815" s="141" t="s">
        <v>16572</v>
      </c>
      <c r="F7815" s="143" t="s">
        <v>9572</v>
      </c>
      <c r="G7815" s="140"/>
      <c r="H7815" s="143" t="s">
        <v>9573</v>
      </c>
    </row>
    <row r="7816" spans="1:8">
      <c r="A7816" s="146">
        <v>7801</v>
      </c>
      <c r="B7816" s="155"/>
      <c r="D7816" s="152"/>
      <c r="E7816" s="141" t="s">
        <v>16572</v>
      </c>
      <c r="F7816" s="143" t="s">
        <v>9574</v>
      </c>
      <c r="G7816" s="140"/>
      <c r="H7816" s="143" t="s">
        <v>9575</v>
      </c>
    </row>
    <row r="7817" spans="1:8">
      <c r="A7817" s="146">
        <v>7802</v>
      </c>
      <c r="B7817" s="155"/>
      <c r="D7817" s="152"/>
      <c r="E7817" s="141" t="s">
        <v>16572</v>
      </c>
      <c r="F7817" s="143" t="s">
        <v>9576</v>
      </c>
      <c r="G7817" s="140"/>
      <c r="H7817" s="143" t="s">
        <v>9577</v>
      </c>
    </row>
    <row r="7818" spans="1:8" ht="58">
      <c r="A7818" s="146">
        <v>7803</v>
      </c>
      <c r="B7818" s="155"/>
      <c r="D7818" s="152"/>
      <c r="E7818" s="141" t="s">
        <v>16572</v>
      </c>
      <c r="F7818" s="143" t="s">
        <v>23429</v>
      </c>
      <c r="G7818" s="140"/>
      <c r="H7818" s="143" t="s">
        <v>23428</v>
      </c>
    </row>
    <row r="7819" spans="1:8">
      <c r="A7819" s="146">
        <v>7804</v>
      </c>
      <c r="B7819" s="155"/>
      <c r="D7819" s="152"/>
      <c r="E7819" s="141" t="s">
        <v>16572</v>
      </c>
      <c r="F7819" s="143" t="s">
        <v>9578</v>
      </c>
      <c r="G7819" s="140"/>
      <c r="H7819" s="143" t="s">
        <v>9579</v>
      </c>
    </row>
    <row r="7820" spans="1:8">
      <c r="A7820" s="146">
        <v>7805</v>
      </c>
      <c r="B7820" s="155"/>
      <c r="D7820" s="152"/>
      <c r="E7820" s="141" t="s">
        <v>16572</v>
      </c>
      <c r="F7820" s="143" t="s">
        <v>9580</v>
      </c>
      <c r="G7820" s="140"/>
      <c r="H7820" s="143" t="s">
        <v>9581</v>
      </c>
    </row>
    <row r="7821" spans="1:8">
      <c r="A7821" s="146">
        <v>7806</v>
      </c>
      <c r="B7821" s="155"/>
      <c r="D7821" s="152"/>
      <c r="E7821" s="141" t="s">
        <v>16572</v>
      </c>
      <c r="F7821" s="143" t="s">
        <v>9582</v>
      </c>
      <c r="G7821" s="140"/>
      <c r="H7821" s="143" t="s">
        <v>9583</v>
      </c>
    </row>
    <row r="7822" spans="1:8">
      <c r="A7822" s="146">
        <v>7807</v>
      </c>
      <c r="B7822" s="155"/>
      <c r="D7822" s="152"/>
      <c r="E7822" s="141" t="s">
        <v>16572</v>
      </c>
      <c r="F7822" s="143" t="s">
        <v>9584</v>
      </c>
      <c r="G7822" s="140"/>
      <c r="H7822" s="143" t="s">
        <v>9585</v>
      </c>
    </row>
    <row r="7823" spans="1:8">
      <c r="A7823" s="146">
        <v>7808</v>
      </c>
      <c r="B7823" s="155"/>
      <c r="D7823" s="152"/>
      <c r="E7823" s="141" t="s">
        <v>16572</v>
      </c>
      <c r="F7823" s="143" t="s">
        <v>9586</v>
      </c>
      <c r="G7823" s="140"/>
      <c r="H7823" s="143" t="s">
        <v>23427</v>
      </c>
    </row>
    <row r="7824" spans="1:8">
      <c r="A7824" s="146">
        <v>7809</v>
      </c>
      <c r="B7824" s="155"/>
      <c r="D7824" s="152"/>
      <c r="E7824" s="141" t="s">
        <v>16572</v>
      </c>
      <c r="F7824" s="143" t="s">
        <v>9587</v>
      </c>
      <c r="G7824" s="140"/>
      <c r="H7824" s="143" t="s">
        <v>9588</v>
      </c>
    </row>
    <row r="7825" spans="1:8">
      <c r="A7825" s="146">
        <v>7810</v>
      </c>
      <c r="B7825" s="155"/>
      <c r="D7825" s="152"/>
      <c r="E7825" s="141" t="s">
        <v>16572</v>
      </c>
      <c r="F7825" s="143" t="s">
        <v>9589</v>
      </c>
      <c r="G7825" s="140"/>
      <c r="H7825" s="143" t="s">
        <v>9590</v>
      </c>
    </row>
    <row r="7826" spans="1:8">
      <c r="A7826" s="146">
        <v>7811</v>
      </c>
      <c r="B7826" s="155"/>
      <c r="D7826" s="152"/>
      <c r="E7826" s="141" t="s">
        <v>16572</v>
      </c>
      <c r="F7826" s="143" t="s">
        <v>9593</v>
      </c>
      <c r="G7826" s="140"/>
      <c r="H7826" s="143" t="s">
        <v>9594</v>
      </c>
    </row>
    <row r="7827" spans="1:8">
      <c r="A7827" s="146">
        <v>7812</v>
      </c>
      <c r="B7827" s="155"/>
      <c r="D7827" s="152"/>
      <c r="E7827" s="141" t="s">
        <v>16572</v>
      </c>
      <c r="F7827" s="143" t="s">
        <v>9595</v>
      </c>
      <c r="G7827" s="140"/>
      <c r="H7827" s="143" t="s">
        <v>9596</v>
      </c>
    </row>
    <row r="7828" spans="1:8">
      <c r="A7828" s="146">
        <v>7813</v>
      </c>
      <c r="B7828" s="155"/>
      <c r="D7828" s="152"/>
      <c r="E7828" s="141" t="s">
        <v>16572</v>
      </c>
      <c r="F7828" s="143" t="s">
        <v>9597</v>
      </c>
      <c r="G7828" s="140"/>
      <c r="H7828" s="143" t="s">
        <v>9598</v>
      </c>
    </row>
    <row r="7829" spans="1:8">
      <c r="A7829" s="146">
        <v>7814</v>
      </c>
      <c r="B7829" s="155"/>
      <c r="D7829" s="152"/>
      <c r="E7829" s="141" t="s">
        <v>16572</v>
      </c>
      <c r="F7829" s="143" t="s">
        <v>9599</v>
      </c>
      <c r="G7829" s="140"/>
      <c r="H7829" s="143" t="s">
        <v>9600</v>
      </c>
    </row>
    <row r="7830" spans="1:8">
      <c r="A7830" s="146">
        <v>7815</v>
      </c>
      <c r="B7830" s="155"/>
      <c r="D7830" s="152"/>
      <c r="E7830" s="141" t="s">
        <v>16572</v>
      </c>
      <c r="F7830" s="143" t="s">
        <v>9601</v>
      </c>
      <c r="G7830" s="140"/>
      <c r="H7830" s="143" t="s">
        <v>9602</v>
      </c>
    </row>
    <row r="7831" spans="1:8">
      <c r="A7831" s="146">
        <v>7816</v>
      </c>
      <c r="B7831" s="155"/>
      <c r="D7831" s="152"/>
      <c r="E7831" s="141" t="s">
        <v>16572</v>
      </c>
      <c r="F7831" s="143" t="s">
        <v>9603</v>
      </c>
      <c r="G7831" s="140"/>
      <c r="H7831" s="143" t="s">
        <v>9604</v>
      </c>
    </row>
    <row r="7832" spans="1:8">
      <c r="A7832" s="146">
        <v>7817</v>
      </c>
      <c r="B7832" s="155"/>
      <c r="D7832" s="152"/>
      <c r="E7832" s="141" t="s">
        <v>16572</v>
      </c>
      <c r="F7832" s="143" t="s">
        <v>9605</v>
      </c>
      <c r="G7832" s="140"/>
      <c r="H7832" s="143" t="s">
        <v>9606</v>
      </c>
    </row>
    <row r="7833" spans="1:8">
      <c r="A7833" s="146">
        <v>7818</v>
      </c>
      <c r="B7833" s="155"/>
      <c r="D7833" s="152"/>
      <c r="E7833" s="141" t="s">
        <v>16572</v>
      </c>
      <c r="F7833" s="143" t="s">
        <v>9607</v>
      </c>
      <c r="G7833" s="140"/>
      <c r="H7833" s="143" t="s">
        <v>9608</v>
      </c>
    </row>
    <row r="7834" spans="1:8">
      <c r="A7834" s="146">
        <v>7819</v>
      </c>
      <c r="B7834" s="155"/>
      <c r="D7834" s="152"/>
      <c r="E7834" s="141" t="s">
        <v>16572</v>
      </c>
      <c r="F7834" s="143" t="s">
        <v>9609</v>
      </c>
      <c r="G7834" s="140"/>
      <c r="H7834" s="143" t="s">
        <v>9610</v>
      </c>
    </row>
    <row r="7835" spans="1:8">
      <c r="A7835" s="146">
        <v>7820</v>
      </c>
      <c r="B7835" s="155"/>
      <c r="D7835" s="152"/>
      <c r="E7835" s="141" t="s">
        <v>16572</v>
      </c>
      <c r="F7835" s="143" t="s">
        <v>9611</v>
      </c>
      <c r="G7835" s="140"/>
      <c r="H7835" s="143" t="s">
        <v>9612</v>
      </c>
    </row>
    <row r="7836" spans="1:8">
      <c r="A7836" s="146">
        <v>7821</v>
      </c>
      <c r="B7836" s="155"/>
      <c r="D7836" s="152"/>
      <c r="E7836" s="141" t="s">
        <v>16572</v>
      </c>
      <c r="F7836" s="143" t="s">
        <v>9613</v>
      </c>
      <c r="G7836" s="140"/>
      <c r="H7836" s="143" t="s">
        <v>9614</v>
      </c>
    </row>
    <row r="7837" spans="1:8">
      <c r="A7837" s="146">
        <v>7822</v>
      </c>
      <c r="B7837" s="155"/>
      <c r="D7837" s="152"/>
      <c r="E7837" s="141" t="s">
        <v>16572</v>
      </c>
      <c r="F7837" s="143" t="s">
        <v>9615</v>
      </c>
      <c r="G7837" s="140"/>
      <c r="H7837" s="143" t="s">
        <v>9616</v>
      </c>
    </row>
    <row r="7838" spans="1:8">
      <c r="A7838" s="146">
        <v>7823</v>
      </c>
      <c r="B7838" s="155"/>
      <c r="D7838" s="152"/>
      <c r="E7838" s="141" t="s">
        <v>16572</v>
      </c>
      <c r="F7838" s="143" t="s">
        <v>9617</v>
      </c>
      <c r="G7838" s="140"/>
      <c r="H7838" s="143" t="s">
        <v>9618</v>
      </c>
    </row>
    <row r="7839" spans="1:8">
      <c r="A7839" s="146">
        <v>7824</v>
      </c>
      <c r="B7839" s="155"/>
      <c r="D7839" s="152"/>
      <c r="E7839" s="141" t="s">
        <v>16572</v>
      </c>
      <c r="F7839" s="143" t="s">
        <v>9619</v>
      </c>
      <c r="G7839" s="140"/>
      <c r="H7839" s="143" t="s">
        <v>9620</v>
      </c>
    </row>
    <row r="7840" spans="1:8">
      <c r="A7840" s="146">
        <v>7825</v>
      </c>
      <c r="B7840" s="155"/>
      <c r="D7840" s="152"/>
      <c r="E7840" s="141" t="s">
        <v>16572</v>
      </c>
      <c r="F7840" s="143" t="s">
        <v>9621</v>
      </c>
      <c r="G7840" s="140"/>
      <c r="H7840" s="143" t="s">
        <v>9622</v>
      </c>
    </row>
    <row r="7841" spans="1:9">
      <c r="A7841" s="146">
        <v>7826</v>
      </c>
      <c r="B7841" s="155"/>
      <c r="D7841" s="152"/>
      <c r="E7841" s="141" t="s">
        <v>16572</v>
      </c>
      <c r="F7841" s="143" t="s">
        <v>9623</v>
      </c>
      <c r="G7841" s="140"/>
      <c r="H7841" s="143" t="s">
        <v>9624</v>
      </c>
    </row>
    <row r="7842" spans="1:9">
      <c r="A7842" s="146">
        <v>7827</v>
      </c>
      <c r="B7842" s="155"/>
      <c r="D7842" s="152"/>
      <c r="E7842" s="141" t="s">
        <v>16572</v>
      </c>
      <c r="F7842" s="143" t="s">
        <v>9625</v>
      </c>
      <c r="G7842" s="140"/>
      <c r="H7842" s="143" t="s">
        <v>9626</v>
      </c>
    </row>
    <row r="7843" spans="1:9">
      <c r="A7843" s="146">
        <v>7828</v>
      </c>
      <c r="B7843" s="155"/>
      <c r="D7843" s="152"/>
      <c r="E7843" s="141" t="s">
        <v>16572</v>
      </c>
      <c r="F7843" s="143" t="s">
        <v>9627</v>
      </c>
      <c r="G7843" s="140"/>
      <c r="H7843" s="143" t="s">
        <v>9628</v>
      </c>
    </row>
    <row r="7844" spans="1:9">
      <c r="A7844" s="146">
        <v>7829</v>
      </c>
      <c r="B7844" s="155"/>
      <c r="D7844" s="152"/>
      <c r="E7844" s="141" t="s">
        <v>16572</v>
      </c>
      <c r="F7844" s="143" t="s">
        <v>9629</v>
      </c>
      <c r="G7844" s="140"/>
      <c r="H7844" s="143" t="s">
        <v>9630</v>
      </c>
    </row>
    <row r="7845" spans="1:9">
      <c r="A7845" s="146">
        <v>7830</v>
      </c>
      <c r="B7845" s="155"/>
      <c r="D7845" s="152"/>
      <c r="E7845" s="141" t="s">
        <v>16572</v>
      </c>
      <c r="F7845" s="143" t="s">
        <v>23426</v>
      </c>
      <c r="G7845" s="140"/>
      <c r="H7845" s="143" t="s">
        <v>9631</v>
      </c>
    </row>
    <row r="7846" spans="1:9" ht="43.5">
      <c r="A7846" s="146">
        <v>7831</v>
      </c>
      <c r="B7846" s="155"/>
      <c r="D7846" s="152"/>
      <c r="E7846" s="141" t="s">
        <v>16572</v>
      </c>
      <c r="F7846" s="143" t="s">
        <v>23425</v>
      </c>
      <c r="G7846" s="140"/>
      <c r="H7846" s="143" t="s">
        <v>23424</v>
      </c>
    </row>
    <row r="7847" spans="1:9">
      <c r="A7847" s="146">
        <v>7832</v>
      </c>
      <c r="B7847" s="155"/>
      <c r="D7847" s="152"/>
      <c r="E7847" s="141" t="s">
        <v>16572</v>
      </c>
      <c r="F7847" s="143" t="s">
        <v>9634</v>
      </c>
      <c r="G7847" s="140"/>
      <c r="H7847" s="143" t="s">
        <v>9635</v>
      </c>
    </row>
    <row r="7848" spans="1:9">
      <c r="A7848" s="146">
        <v>7833</v>
      </c>
      <c r="B7848" s="155"/>
      <c r="D7848" s="152"/>
      <c r="E7848" s="141" t="s">
        <v>16572</v>
      </c>
      <c r="F7848" s="143" t="s">
        <v>9636</v>
      </c>
      <c r="G7848" s="140"/>
      <c r="H7848" s="143" t="s">
        <v>9637</v>
      </c>
    </row>
    <row r="7849" spans="1:9">
      <c r="A7849" s="146">
        <v>7834</v>
      </c>
      <c r="B7849" s="155"/>
      <c r="D7849" s="152"/>
      <c r="E7849" s="141" t="s">
        <v>16572</v>
      </c>
      <c r="F7849" s="143" t="s">
        <v>9638</v>
      </c>
      <c r="G7849" s="140"/>
      <c r="H7849" s="143" t="s">
        <v>9639</v>
      </c>
      <c r="I7849" s="159" t="s">
        <v>6970</v>
      </c>
    </row>
    <row r="7850" spans="1:9">
      <c r="A7850" s="146">
        <v>7835</v>
      </c>
      <c r="B7850" s="155"/>
      <c r="D7850" s="152"/>
      <c r="E7850" s="141" t="s">
        <v>16572</v>
      </c>
      <c r="F7850" s="143" t="s">
        <v>9640</v>
      </c>
      <c r="G7850" s="140"/>
      <c r="H7850" s="143" t="s">
        <v>9641</v>
      </c>
    </row>
    <row r="7851" spans="1:9">
      <c r="A7851" s="146">
        <v>7836</v>
      </c>
      <c r="B7851" s="155"/>
      <c r="D7851" s="152"/>
      <c r="E7851" s="141" t="s">
        <v>16572</v>
      </c>
      <c r="F7851" s="143" t="s">
        <v>9642</v>
      </c>
      <c r="G7851" s="140"/>
      <c r="H7851" s="143" t="s">
        <v>9645</v>
      </c>
    </row>
    <row r="7852" spans="1:9" ht="58">
      <c r="A7852" s="146">
        <v>7837</v>
      </c>
      <c r="B7852" s="155"/>
      <c r="D7852" s="152"/>
      <c r="E7852" s="141" t="s">
        <v>16572</v>
      </c>
      <c r="F7852" s="143" t="s">
        <v>21948</v>
      </c>
      <c r="G7852" s="140"/>
      <c r="H7852" s="143" t="s">
        <v>9644</v>
      </c>
    </row>
    <row r="7853" spans="1:9">
      <c r="A7853" s="146">
        <v>7838</v>
      </c>
      <c r="B7853" s="155"/>
      <c r="D7853" s="152"/>
      <c r="E7853" s="141" t="s">
        <v>16572</v>
      </c>
      <c r="F7853" s="143" t="s">
        <v>9646</v>
      </c>
      <c r="G7853" s="140"/>
      <c r="H7853" s="143" t="s">
        <v>9647</v>
      </c>
    </row>
    <row r="7854" spans="1:9">
      <c r="A7854" s="146">
        <v>7839</v>
      </c>
      <c r="B7854" s="155"/>
      <c r="D7854" s="152"/>
      <c r="E7854" s="141" t="s">
        <v>16572</v>
      </c>
      <c r="F7854" s="143" t="s">
        <v>9648</v>
      </c>
      <c r="G7854" s="140"/>
      <c r="H7854" s="143" t="s">
        <v>9649</v>
      </c>
    </row>
    <row r="7855" spans="1:9">
      <c r="A7855" s="146">
        <v>7840</v>
      </c>
      <c r="B7855" s="155"/>
      <c r="D7855" s="152"/>
      <c r="E7855" s="141" t="s">
        <v>16572</v>
      </c>
      <c r="F7855" s="143" t="s">
        <v>9650</v>
      </c>
      <c r="G7855" s="140"/>
      <c r="H7855" s="143" t="s">
        <v>23445</v>
      </c>
    </row>
    <row r="7856" spans="1:9">
      <c r="A7856" s="146">
        <v>7841</v>
      </c>
      <c r="B7856" s="155"/>
      <c r="D7856" s="152"/>
      <c r="E7856" s="141" t="s">
        <v>16572</v>
      </c>
      <c r="F7856" s="143" t="s">
        <v>9652</v>
      </c>
      <c r="G7856" s="140"/>
      <c r="H7856" s="143" t="s">
        <v>9653</v>
      </c>
    </row>
    <row r="7857" spans="1:8">
      <c r="A7857" s="146">
        <v>7842</v>
      </c>
      <c r="B7857" s="155"/>
      <c r="D7857" s="152"/>
      <c r="E7857" s="141" t="s">
        <v>16572</v>
      </c>
      <c r="F7857" s="143" t="s">
        <v>23446</v>
      </c>
      <c r="G7857" s="140"/>
      <c r="H7857" s="143" t="s">
        <v>9654</v>
      </c>
    </row>
    <row r="7858" spans="1:8">
      <c r="A7858" s="146">
        <v>7843</v>
      </c>
      <c r="B7858" s="155"/>
      <c r="D7858" s="152"/>
      <c r="E7858" s="141" t="s">
        <v>16572</v>
      </c>
      <c r="F7858" s="143" t="s">
        <v>9655</v>
      </c>
      <c r="G7858" s="140"/>
      <c r="H7858" s="143" t="s">
        <v>9656</v>
      </c>
    </row>
    <row r="7859" spans="1:8">
      <c r="A7859" s="146">
        <v>7844</v>
      </c>
      <c r="B7859" s="155"/>
      <c r="D7859" s="152"/>
      <c r="E7859" s="141" t="s">
        <v>16572</v>
      </c>
      <c r="F7859" s="143" t="s">
        <v>9658</v>
      </c>
      <c r="G7859" s="140"/>
      <c r="H7859" s="143" t="s">
        <v>9659</v>
      </c>
    </row>
    <row r="7860" spans="1:8">
      <c r="A7860" s="146">
        <v>7845</v>
      </c>
      <c r="B7860" s="155"/>
      <c r="D7860" s="152"/>
      <c r="E7860" s="141" t="s">
        <v>16572</v>
      </c>
      <c r="F7860" s="143" t="s">
        <v>9660</v>
      </c>
      <c r="G7860" s="140"/>
      <c r="H7860" s="143" t="s">
        <v>9661</v>
      </c>
    </row>
    <row r="7861" spans="1:8">
      <c r="A7861" s="146">
        <v>7846</v>
      </c>
      <c r="B7861" s="155"/>
      <c r="D7861" s="152"/>
      <c r="E7861" s="141" t="s">
        <v>16572</v>
      </c>
      <c r="F7861" s="143" t="s">
        <v>9662</v>
      </c>
      <c r="G7861" s="140"/>
      <c r="H7861" s="143" t="s">
        <v>9663</v>
      </c>
    </row>
    <row r="7862" spans="1:8">
      <c r="A7862" s="146">
        <v>7847</v>
      </c>
      <c r="B7862" s="155"/>
      <c r="D7862" s="152"/>
      <c r="E7862" s="141" t="s">
        <v>16572</v>
      </c>
      <c r="F7862" s="143" t="s">
        <v>9664</v>
      </c>
      <c r="G7862" s="140"/>
      <c r="H7862" s="143" t="s">
        <v>9665</v>
      </c>
    </row>
    <row r="7863" spans="1:8">
      <c r="A7863" s="146">
        <v>7848</v>
      </c>
      <c r="B7863" s="155"/>
      <c r="D7863" s="152"/>
      <c r="E7863" s="141" t="s">
        <v>16572</v>
      </c>
      <c r="F7863" s="143" t="s">
        <v>9727</v>
      </c>
      <c r="G7863" s="140"/>
      <c r="H7863" s="143" t="s">
        <v>9728</v>
      </c>
    </row>
    <row r="7864" spans="1:8">
      <c r="A7864" s="146">
        <v>7849</v>
      </c>
      <c r="B7864" s="155"/>
      <c r="D7864" s="152"/>
      <c r="E7864" s="141" t="s">
        <v>16572</v>
      </c>
      <c r="F7864" s="143" t="s">
        <v>9729</v>
      </c>
      <c r="G7864" s="140"/>
      <c r="H7864" s="143" t="s">
        <v>9730</v>
      </c>
    </row>
    <row r="7865" spans="1:8">
      <c r="A7865" s="146">
        <v>7850</v>
      </c>
      <c r="B7865" s="155"/>
      <c r="D7865" s="152"/>
      <c r="E7865" s="141" t="s">
        <v>16572</v>
      </c>
      <c r="F7865" s="143" t="s">
        <v>9666</v>
      </c>
      <c r="G7865" s="140"/>
      <c r="H7865" s="143" t="s">
        <v>9667</v>
      </c>
    </row>
    <row r="7866" spans="1:8" ht="87">
      <c r="A7866" s="146">
        <v>7851</v>
      </c>
      <c r="B7866" s="155"/>
      <c r="D7866" s="152"/>
      <c r="E7866" s="141" t="s">
        <v>16572</v>
      </c>
      <c r="F7866" s="143" t="s">
        <v>25994</v>
      </c>
      <c r="G7866" s="140"/>
      <c r="H7866" s="143" t="s">
        <v>16286</v>
      </c>
    </row>
    <row r="7867" spans="1:8">
      <c r="A7867" s="146">
        <v>7852</v>
      </c>
      <c r="B7867" s="155"/>
      <c r="D7867" s="152"/>
      <c r="E7867" s="141" t="s">
        <v>16572</v>
      </c>
      <c r="F7867" s="143" t="s">
        <v>9668</v>
      </c>
      <c r="G7867" s="140"/>
      <c r="H7867" s="143" t="s">
        <v>9669</v>
      </c>
    </row>
    <row r="7868" spans="1:8">
      <c r="A7868" s="146">
        <v>7853</v>
      </c>
      <c r="B7868" s="155"/>
      <c r="D7868" s="152"/>
      <c r="E7868" s="141" t="s">
        <v>16572</v>
      </c>
      <c r="F7868" s="143" t="s">
        <v>9670</v>
      </c>
      <c r="G7868" s="140"/>
      <c r="H7868" s="143" t="s">
        <v>9671</v>
      </c>
    </row>
    <row r="7869" spans="1:8">
      <c r="A7869" s="146">
        <v>7854</v>
      </c>
      <c r="B7869" s="155"/>
      <c r="D7869" s="152"/>
      <c r="E7869" s="141" t="s">
        <v>16572</v>
      </c>
      <c r="F7869" s="143" t="s">
        <v>9672</v>
      </c>
      <c r="G7869" s="140"/>
      <c r="H7869" s="143" t="s">
        <v>9673</v>
      </c>
    </row>
    <row r="7870" spans="1:8">
      <c r="A7870" s="146">
        <v>7855</v>
      </c>
      <c r="B7870" s="155"/>
      <c r="D7870" s="152"/>
      <c r="E7870" s="141" t="s">
        <v>16572</v>
      </c>
      <c r="F7870" s="143" t="s">
        <v>9674</v>
      </c>
      <c r="G7870" s="140"/>
      <c r="H7870" s="143" t="s">
        <v>9675</v>
      </c>
    </row>
    <row r="7871" spans="1:8">
      <c r="A7871" s="146">
        <v>7856</v>
      </c>
      <c r="B7871" s="155"/>
      <c r="D7871" s="152"/>
      <c r="E7871" s="141" t="s">
        <v>16572</v>
      </c>
      <c r="F7871" s="143" t="s">
        <v>9676</v>
      </c>
      <c r="G7871" s="140"/>
      <c r="H7871" s="143" t="s">
        <v>9677</v>
      </c>
    </row>
    <row r="7872" spans="1:8">
      <c r="A7872" s="146">
        <v>7857</v>
      </c>
      <c r="B7872" s="155"/>
      <c r="D7872" s="152"/>
      <c r="E7872" s="141" t="s">
        <v>16572</v>
      </c>
      <c r="F7872" s="143" t="s">
        <v>9678</v>
      </c>
      <c r="G7872" s="140"/>
      <c r="H7872" s="143" t="s">
        <v>9679</v>
      </c>
    </row>
    <row r="7873" spans="1:8">
      <c r="A7873" s="146">
        <v>7858</v>
      </c>
      <c r="B7873" s="155"/>
      <c r="D7873" s="152"/>
      <c r="E7873" s="141" t="s">
        <v>16572</v>
      </c>
      <c r="F7873" s="143" t="s">
        <v>9680</v>
      </c>
      <c r="G7873" s="140"/>
      <c r="H7873" s="143" t="s">
        <v>9681</v>
      </c>
    </row>
    <row r="7874" spans="1:8">
      <c r="A7874" s="146">
        <v>7859</v>
      </c>
      <c r="B7874" s="155"/>
      <c r="D7874" s="152"/>
      <c r="E7874" s="141" t="s">
        <v>16572</v>
      </c>
      <c r="F7874" s="143" t="s">
        <v>9682</v>
      </c>
      <c r="G7874" s="140"/>
      <c r="H7874" s="143" t="s">
        <v>9683</v>
      </c>
    </row>
    <row r="7875" spans="1:8">
      <c r="A7875" s="146">
        <v>7860</v>
      </c>
      <c r="B7875" s="155"/>
      <c r="D7875" s="152"/>
      <c r="E7875" s="141" t="s">
        <v>16572</v>
      </c>
      <c r="F7875" s="143" t="s">
        <v>9684</v>
      </c>
      <c r="G7875" s="140"/>
      <c r="H7875" s="143" t="s">
        <v>9685</v>
      </c>
    </row>
    <row r="7876" spans="1:8">
      <c r="A7876" s="146">
        <v>7861</v>
      </c>
      <c r="B7876" s="155"/>
      <c r="D7876" s="152"/>
      <c r="E7876" s="141" t="s">
        <v>16572</v>
      </c>
      <c r="F7876" s="143" t="s">
        <v>9686</v>
      </c>
      <c r="G7876" s="140"/>
      <c r="H7876" s="143" t="s">
        <v>9688</v>
      </c>
    </row>
    <row r="7877" spans="1:8">
      <c r="A7877" s="146">
        <v>7862</v>
      </c>
      <c r="B7877" s="155"/>
      <c r="D7877" s="152"/>
      <c r="E7877" s="141" t="s">
        <v>16572</v>
      </c>
      <c r="F7877" s="143" t="s">
        <v>9689</v>
      </c>
      <c r="G7877" s="140"/>
      <c r="H7877" s="143" t="s">
        <v>9687</v>
      </c>
    </row>
    <row r="7878" spans="1:8">
      <c r="A7878" s="146">
        <v>7863</v>
      </c>
      <c r="B7878" s="155"/>
      <c r="D7878" s="152"/>
      <c r="E7878" s="141" t="s">
        <v>16572</v>
      </c>
      <c r="F7878" s="143" t="s">
        <v>9690</v>
      </c>
      <c r="G7878" s="140"/>
      <c r="H7878" s="143" t="s">
        <v>9691</v>
      </c>
    </row>
    <row r="7879" spans="1:8">
      <c r="A7879" s="146">
        <v>7864</v>
      </c>
      <c r="B7879" s="155"/>
      <c r="D7879" s="152"/>
      <c r="E7879" s="141" t="s">
        <v>16572</v>
      </c>
      <c r="F7879" s="143" t="s">
        <v>9692</v>
      </c>
      <c r="G7879" s="140"/>
      <c r="H7879" s="143" t="s">
        <v>9693</v>
      </c>
    </row>
    <row r="7880" spans="1:8">
      <c r="A7880" s="146">
        <v>7865</v>
      </c>
      <c r="B7880" s="155"/>
      <c r="D7880" s="152"/>
      <c r="E7880" s="141" t="s">
        <v>16572</v>
      </c>
      <c r="F7880" s="143" t="s">
        <v>9694</v>
      </c>
      <c r="G7880" s="140"/>
      <c r="H7880" s="143" t="s">
        <v>9695</v>
      </c>
    </row>
    <row r="7881" spans="1:8">
      <c r="A7881" s="146">
        <v>7866</v>
      </c>
      <c r="B7881" s="155"/>
      <c r="D7881" s="152"/>
      <c r="E7881" s="141" t="s">
        <v>16572</v>
      </c>
      <c r="F7881" s="143" t="s">
        <v>9696</v>
      </c>
      <c r="G7881" s="140"/>
      <c r="H7881" s="143" t="s">
        <v>9697</v>
      </c>
    </row>
    <row r="7882" spans="1:8">
      <c r="A7882" s="146">
        <v>7867</v>
      </c>
      <c r="B7882" s="155"/>
      <c r="D7882" s="152"/>
      <c r="E7882" s="141" t="s">
        <v>16572</v>
      </c>
      <c r="F7882" s="143" t="s">
        <v>9698</v>
      </c>
      <c r="G7882" s="140"/>
      <c r="H7882" s="143" t="s">
        <v>9699</v>
      </c>
    </row>
    <row r="7883" spans="1:8">
      <c r="A7883" s="146">
        <v>7868</v>
      </c>
      <c r="B7883" s="155"/>
      <c r="D7883" s="152"/>
      <c r="E7883" s="141" t="s">
        <v>16572</v>
      </c>
      <c r="F7883" s="143" t="s">
        <v>9700</v>
      </c>
      <c r="G7883" s="140"/>
      <c r="H7883" s="143" t="s">
        <v>9701</v>
      </c>
    </row>
    <row r="7884" spans="1:8">
      <c r="A7884" s="146">
        <v>7869</v>
      </c>
      <c r="B7884" s="155"/>
      <c r="D7884" s="152"/>
      <c r="E7884" s="141" t="s">
        <v>16572</v>
      </c>
      <c r="F7884" s="143" t="s">
        <v>9702</v>
      </c>
      <c r="G7884" s="140"/>
      <c r="H7884" s="143" t="s">
        <v>9703</v>
      </c>
    </row>
    <row r="7885" spans="1:8">
      <c r="A7885" s="146">
        <v>7870</v>
      </c>
      <c r="B7885" s="155"/>
      <c r="D7885" s="152"/>
      <c r="E7885" s="141" t="s">
        <v>16572</v>
      </c>
      <c r="F7885" s="143" t="s">
        <v>9704</v>
      </c>
      <c r="G7885" s="140"/>
      <c r="H7885" s="143" t="s">
        <v>23407</v>
      </c>
    </row>
    <row r="7886" spans="1:8">
      <c r="A7886" s="146">
        <v>7871</v>
      </c>
      <c r="B7886" s="155"/>
      <c r="D7886" s="152"/>
      <c r="E7886" s="141" t="s">
        <v>16572</v>
      </c>
      <c r="F7886" s="143" t="s">
        <v>23408</v>
      </c>
      <c r="G7886" s="140"/>
      <c r="H7886" s="143" t="s">
        <v>9705</v>
      </c>
    </row>
    <row r="7887" spans="1:8">
      <c r="A7887" s="146">
        <v>7872</v>
      </c>
      <c r="B7887" s="155"/>
      <c r="D7887" s="152"/>
      <c r="E7887" s="141" t="s">
        <v>16572</v>
      </c>
      <c r="F7887" s="143" t="s">
        <v>9707</v>
      </c>
      <c r="G7887" s="140"/>
      <c r="H7887" s="143" t="s">
        <v>9706</v>
      </c>
    </row>
    <row r="7888" spans="1:8">
      <c r="A7888" s="146">
        <v>7873</v>
      </c>
      <c r="B7888" s="155"/>
      <c r="D7888" s="152"/>
      <c r="E7888" s="141" t="s">
        <v>16572</v>
      </c>
      <c r="F7888" s="143" t="s">
        <v>9708</v>
      </c>
      <c r="G7888" s="140"/>
      <c r="H7888" s="143" t="s">
        <v>9709</v>
      </c>
    </row>
    <row r="7889" spans="1:8">
      <c r="A7889" s="146">
        <v>7874</v>
      </c>
      <c r="B7889" s="155"/>
      <c r="D7889" s="152"/>
      <c r="E7889" s="141" t="s">
        <v>16572</v>
      </c>
      <c r="F7889" s="143" t="s">
        <v>9710</v>
      </c>
      <c r="G7889" s="140"/>
      <c r="H7889" s="143" t="s">
        <v>9711</v>
      </c>
    </row>
    <row r="7890" spans="1:8">
      <c r="A7890" s="146">
        <v>7875</v>
      </c>
      <c r="B7890" s="155"/>
      <c r="D7890" s="152"/>
      <c r="E7890" s="141" t="s">
        <v>16572</v>
      </c>
      <c r="F7890" s="143" t="s">
        <v>9712</v>
      </c>
      <c r="G7890" s="140"/>
      <c r="H7890" s="143" t="s">
        <v>9713</v>
      </c>
    </row>
    <row r="7891" spans="1:8">
      <c r="A7891" s="146">
        <v>7876</v>
      </c>
      <c r="B7891" s="155"/>
      <c r="D7891" s="152"/>
      <c r="E7891" s="141" t="s">
        <v>16572</v>
      </c>
      <c r="F7891" s="143" t="s">
        <v>9714</v>
      </c>
      <c r="G7891" s="140"/>
      <c r="H7891" s="143" t="s">
        <v>9715</v>
      </c>
    </row>
    <row r="7892" spans="1:8">
      <c r="A7892" s="146">
        <v>7877</v>
      </c>
      <c r="B7892" s="155"/>
      <c r="D7892" s="152"/>
      <c r="E7892" s="141" t="s">
        <v>16572</v>
      </c>
      <c r="F7892" s="143" t="s">
        <v>9716</v>
      </c>
      <c r="G7892" s="140"/>
      <c r="H7892" s="143" t="s">
        <v>9717</v>
      </c>
    </row>
    <row r="7893" spans="1:8">
      <c r="A7893" s="146">
        <v>7878</v>
      </c>
      <c r="B7893" s="155"/>
      <c r="D7893" s="152"/>
      <c r="E7893" s="141" t="s">
        <v>16572</v>
      </c>
      <c r="F7893" s="143" t="s">
        <v>9718</v>
      </c>
      <c r="G7893" s="140"/>
      <c r="H7893" s="143" t="s">
        <v>9719</v>
      </c>
    </row>
    <row r="7894" spans="1:8">
      <c r="A7894" s="146">
        <v>7879</v>
      </c>
      <c r="B7894" s="155"/>
      <c r="D7894" s="152"/>
      <c r="E7894" s="141" t="s">
        <v>16572</v>
      </c>
      <c r="F7894" s="143" t="s">
        <v>9720</v>
      </c>
      <c r="G7894" s="140"/>
      <c r="H7894" s="143" t="s">
        <v>9721</v>
      </c>
    </row>
    <row r="7895" spans="1:8">
      <c r="A7895" s="146">
        <v>7880</v>
      </c>
      <c r="B7895" s="155"/>
      <c r="D7895" s="152"/>
      <c r="E7895" s="141" t="s">
        <v>16572</v>
      </c>
      <c r="F7895" s="143" t="s">
        <v>9722</v>
      </c>
      <c r="G7895" s="140"/>
      <c r="H7895" s="143" t="s">
        <v>9723</v>
      </c>
    </row>
    <row r="7896" spans="1:8">
      <c r="A7896" s="146">
        <v>7881</v>
      </c>
      <c r="B7896" s="155"/>
      <c r="D7896" s="152"/>
      <c r="E7896" s="141" t="s">
        <v>16572</v>
      </c>
      <c r="F7896" s="143" t="s">
        <v>9724</v>
      </c>
      <c r="G7896" s="140"/>
      <c r="H7896" s="143" t="s">
        <v>9725</v>
      </c>
    </row>
    <row r="7897" spans="1:8">
      <c r="A7897" s="146">
        <v>7882</v>
      </c>
      <c r="B7897" s="155"/>
      <c r="D7897" s="152"/>
      <c r="E7897" s="141" t="s">
        <v>16572</v>
      </c>
      <c r="F7897" s="143" t="s">
        <v>9734</v>
      </c>
      <c r="G7897" s="140"/>
      <c r="H7897" s="143" t="s">
        <v>23409</v>
      </c>
    </row>
    <row r="7898" spans="1:8">
      <c r="A7898" s="146">
        <v>7883</v>
      </c>
      <c r="B7898" s="155"/>
      <c r="D7898" s="152"/>
      <c r="E7898" s="141" t="s">
        <v>16572</v>
      </c>
      <c r="F7898" s="143" t="s">
        <v>9749</v>
      </c>
      <c r="G7898" s="140"/>
      <c r="H7898" s="143" t="s">
        <v>9750</v>
      </c>
    </row>
    <row r="7899" spans="1:8">
      <c r="A7899" s="146">
        <v>7884</v>
      </c>
      <c r="B7899" s="155"/>
      <c r="D7899" s="152"/>
      <c r="E7899" s="141" t="s">
        <v>16572</v>
      </c>
      <c r="F7899" s="143" t="s">
        <v>14100</v>
      </c>
      <c r="G7899" s="140"/>
      <c r="H7899" s="143" t="s">
        <v>14101</v>
      </c>
    </row>
    <row r="7900" spans="1:8">
      <c r="A7900" s="146">
        <v>7885</v>
      </c>
      <c r="B7900" s="155"/>
      <c r="D7900" s="152"/>
      <c r="E7900" s="141" t="s">
        <v>16572</v>
      </c>
      <c r="F7900" s="143" t="s">
        <v>14200</v>
      </c>
      <c r="G7900" s="140"/>
      <c r="H7900" s="143" t="s">
        <v>14201</v>
      </c>
    </row>
    <row r="7901" spans="1:8">
      <c r="A7901" s="146">
        <v>7886</v>
      </c>
      <c r="B7901" s="155"/>
      <c r="D7901" s="152"/>
      <c r="E7901" s="141" t="s">
        <v>16572</v>
      </c>
      <c r="F7901" s="143" t="s">
        <v>22346</v>
      </c>
      <c r="G7901" s="140"/>
      <c r="H7901" s="143" t="s">
        <v>14541</v>
      </c>
    </row>
    <row r="7902" spans="1:8">
      <c r="A7902" s="146">
        <v>7887</v>
      </c>
      <c r="B7902" s="155"/>
      <c r="D7902" s="152"/>
      <c r="E7902" s="141" t="s">
        <v>16572</v>
      </c>
      <c r="F7902" s="143" t="s">
        <v>15260</v>
      </c>
      <c r="G7902" s="140"/>
      <c r="H7902" s="143" t="s">
        <v>23410</v>
      </c>
    </row>
    <row r="7903" spans="1:8">
      <c r="A7903" s="146">
        <v>7888</v>
      </c>
      <c r="B7903" s="155"/>
      <c r="D7903" s="152"/>
      <c r="E7903" s="141" t="s">
        <v>16572</v>
      </c>
      <c r="F7903" s="143" t="s">
        <v>15263</v>
      </c>
      <c r="G7903" s="140"/>
      <c r="H7903" s="143" t="s">
        <v>15264</v>
      </c>
    </row>
    <row r="7904" spans="1:8">
      <c r="A7904" s="146">
        <v>7889</v>
      </c>
      <c r="B7904" s="155"/>
      <c r="D7904" s="152"/>
      <c r="E7904" s="141" t="s">
        <v>16572</v>
      </c>
      <c r="F7904" s="143" t="s">
        <v>15261</v>
      </c>
      <c r="G7904" s="140"/>
      <c r="H7904" s="143" t="s">
        <v>15262</v>
      </c>
    </row>
    <row r="7905" spans="1:8">
      <c r="A7905" s="146">
        <v>7890</v>
      </c>
      <c r="B7905" s="155"/>
      <c r="D7905" s="152"/>
      <c r="E7905" s="141" t="s">
        <v>16572</v>
      </c>
      <c r="F7905" s="143" t="s">
        <v>14557</v>
      </c>
      <c r="G7905" s="140"/>
      <c r="H7905" s="143" t="s">
        <v>14558</v>
      </c>
    </row>
    <row r="7906" spans="1:8">
      <c r="A7906" s="146">
        <v>7891</v>
      </c>
      <c r="B7906" s="155"/>
      <c r="D7906" s="152"/>
      <c r="E7906" s="141" t="s">
        <v>16572</v>
      </c>
      <c r="F7906" s="143" t="s">
        <v>14563</v>
      </c>
      <c r="G7906" s="140"/>
      <c r="H7906" s="143" t="s">
        <v>14564</v>
      </c>
    </row>
    <row r="7907" spans="1:8">
      <c r="A7907" s="146">
        <v>7892</v>
      </c>
      <c r="B7907" s="155"/>
      <c r="D7907" s="152"/>
      <c r="E7907" s="141" t="s">
        <v>16572</v>
      </c>
      <c r="F7907" s="143" t="s">
        <v>16453</v>
      </c>
      <c r="G7907" s="140"/>
      <c r="H7907" s="143" t="s">
        <v>16454</v>
      </c>
    </row>
    <row r="7908" spans="1:8">
      <c r="A7908" s="146">
        <v>7893</v>
      </c>
      <c r="B7908" s="155"/>
      <c r="D7908" s="152"/>
      <c r="E7908" s="141" t="s">
        <v>16572</v>
      </c>
      <c r="F7908" s="143" t="s">
        <v>16455</v>
      </c>
      <c r="G7908" s="140"/>
      <c r="H7908" s="143" t="s">
        <v>16456</v>
      </c>
    </row>
    <row r="7909" spans="1:8">
      <c r="A7909" s="146">
        <v>7894</v>
      </c>
      <c r="B7909" s="155"/>
      <c r="D7909" s="152"/>
      <c r="E7909" s="141" t="s">
        <v>16572</v>
      </c>
      <c r="F7909" s="143" t="s">
        <v>16457</v>
      </c>
      <c r="G7909" s="140"/>
      <c r="H7909" s="143" t="s">
        <v>16458</v>
      </c>
    </row>
    <row r="7910" spans="1:8">
      <c r="A7910" s="146">
        <v>7895</v>
      </c>
      <c r="B7910" s="155"/>
      <c r="D7910" s="152"/>
      <c r="E7910" s="141" t="s">
        <v>16572</v>
      </c>
      <c r="F7910" s="143" t="s">
        <v>16459</v>
      </c>
      <c r="G7910" s="140"/>
      <c r="H7910" s="143" t="s">
        <v>16460</v>
      </c>
    </row>
    <row r="7911" spans="1:8" ht="72.5">
      <c r="A7911" s="146">
        <v>7896</v>
      </c>
      <c r="B7911" s="155"/>
      <c r="D7911" s="152"/>
      <c r="E7911" s="141" t="s">
        <v>16572</v>
      </c>
      <c r="F7911" s="143" t="s">
        <v>21707</v>
      </c>
      <c r="G7911" s="140"/>
      <c r="H7911" s="143" t="s">
        <v>14565</v>
      </c>
    </row>
    <row r="7912" spans="1:8">
      <c r="A7912" s="146">
        <v>7897</v>
      </c>
      <c r="B7912" s="155"/>
      <c r="D7912" s="152"/>
      <c r="E7912" s="141" t="s">
        <v>16572</v>
      </c>
      <c r="F7912" s="143" t="s">
        <v>14571</v>
      </c>
      <c r="G7912" s="140"/>
      <c r="H7912" s="143" t="s">
        <v>14572</v>
      </c>
    </row>
    <row r="7913" spans="1:8">
      <c r="A7913" s="146">
        <v>7898</v>
      </c>
      <c r="B7913" s="155"/>
      <c r="D7913" s="152"/>
      <c r="E7913" s="141" t="s">
        <v>16572</v>
      </c>
      <c r="F7913" s="143" t="s">
        <v>14573</v>
      </c>
      <c r="G7913" s="140"/>
      <c r="H7913" s="143" t="s">
        <v>14574</v>
      </c>
    </row>
    <row r="7914" spans="1:8">
      <c r="A7914" s="146">
        <v>7899</v>
      </c>
      <c r="B7914" s="155"/>
      <c r="D7914" s="152"/>
      <c r="E7914" s="141" t="s">
        <v>16572</v>
      </c>
      <c r="F7914" s="143" t="s">
        <v>14743</v>
      </c>
      <c r="G7914" s="140"/>
      <c r="H7914" s="143" t="s">
        <v>14744</v>
      </c>
    </row>
    <row r="7915" spans="1:8">
      <c r="A7915" s="146">
        <v>7900</v>
      </c>
      <c r="B7915" s="155"/>
      <c r="D7915" s="152"/>
      <c r="E7915" s="141" t="s">
        <v>16572</v>
      </c>
      <c r="F7915" s="143" t="s">
        <v>14749</v>
      </c>
      <c r="G7915" s="140"/>
      <c r="H7915" s="143" t="s">
        <v>14750</v>
      </c>
    </row>
    <row r="7916" spans="1:8">
      <c r="A7916" s="146">
        <v>7901</v>
      </c>
      <c r="B7916" s="155"/>
      <c r="D7916" s="152"/>
      <c r="E7916" s="141" t="s">
        <v>16572</v>
      </c>
      <c r="F7916" s="143" t="s">
        <v>14766</v>
      </c>
      <c r="G7916" s="140"/>
      <c r="H7916" s="143" t="s">
        <v>14767</v>
      </c>
    </row>
    <row r="7917" spans="1:8">
      <c r="A7917" s="146">
        <v>7902</v>
      </c>
      <c r="B7917" s="155"/>
      <c r="D7917" s="152"/>
      <c r="E7917" s="141" t="s">
        <v>16572</v>
      </c>
      <c r="F7917" s="143" t="s">
        <v>14770</v>
      </c>
      <c r="G7917" s="140"/>
      <c r="H7917" s="143" t="s">
        <v>14771</v>
      </c>
    </row>
    <row r="7918" spans="1:8">
      <c r="A7918" s="146">
        <v>7903</v>
      </c>
      <c r="B7918" s="155"/>
      <c r="D7918" s="152"/>
      <c r="E7918" s="141" t="s">
        <v>16572</v>
      </c>
      <c r="F7918" s="143" t="s">
        <v>14780</v>
      </c>
      <c r="G7918" s="140"/>
      <c r="H7918" s="143" t="s">
        <v>14781</v>
      </c>
    </row>
    <row r="7919" spans="1:8">
      <c r="A7919" s="146">
        <v>7904</v>
      </c>
      <c r="B7919" s="155"/>
      <c r="D7919" s="152"/>
      <c r="E7919" s="141" t="s">
        <v>16572</v>
      </c>
      <c r="F7919" s="143" t="s">
        <v>14784</v>
      </c>
      <c r="G7919" s="140"/>
      <c r="H7919" s="143" t="s">
        <v>14785</v>
      </c>
    </row>
    <row r="7920" spans="1:8">
      <c r="A7920" s="146">
        <v>7905</v>
      </c>
      <c r="B7920" s="155"/>
      <c r="D7920" s="152"/>
      <c r="E7920" s="141" t="s">
        <v>16572</v>
      </c>
      <c r="F7920" s="143" t="s">
        <v>14845</v>
      </c>
      <c r="G7920" s="140"/>
      <c r="H7920" s="143" t="s">
        <v>14846</v>
      </c>
    </row>
    <row r="7921" spans="1:8">
      <c r="A7921" s="146">
        <v>7906</v>
      </c>
      <c r="B7921" s="155"/>
      <c r="D7921" s="152"/>
      <c r="E7921" s="141" t="s">
        <v>16572</v>
      </c>
      <c r="F7921" s="143" t="s">
        <v>14851</v>
      </c>
      <c r="G7921" s="140"/>
      <c r="H7921" s="143" t="s">
        <v>14852</v>
      </c>
    </row>
    <row r="7922" spans="1:8">
      <c r="A7922" s="146">
        <v>7907</v>
      </c>
      <c r="B7922" s="155"/>
      <c r="D7922" s="152" t="s">
        <v>551</v>
      </c>
      <c r="E7922" s="141" t="s">
        <v>16572</v>
      </c>
      <c r="F7922" s="143" t="s">
        <v>14853</v>
      </c>
      <c r="G7922" s="140"/>
      <c r="H7922" s="143" t="s">
        <v>14854</v>
      </c>
    </row>
    <row r="7923" spans="1:8">
      <c r="A7923" s="146">
        <v>7908</v>
      </c>
      <c r="B7923" s="155"/>
      <c r="D7923" s="152"/>
      <c r="E7923" s="141" t="s">
        <v>16572</v>
      </c>
      <c r="F7923" s="143" t="s">
        <v>14855</v>
      </c>
      <c r="G7923" s="140"/>
      <c r="H7923" s="143" t="s">
        <v>14856</v>
      </c>
    </row>
    <row r="7924" spans="1:8">
      <c r="A7924" s="146">
        <v>7909</v>
      </c>
      <c r="B7924" s="155"/>
      <c r="D7924" s="152"/>
      <c r="E7924" s="141" t="s">
        <v>16572</v>
      </c>
      <c r="F7924" s="143" t="s">
        <v>14860</v>
      </c>
      <c r="G7924" s="140"/>
      <c r="H7924" s="143" t="s">
        <v>14861</v>
      </c>
    </row>
    <row r="7925" spans="1:8">
      <c r="A7925" s="146">
        <v>7910</v>
      </c>
      <c r="B7925" s="155"/>
      <c r="D7925" s="152"/>
      <c r="E7925" s="141" t="s">
        <v>16572</v>
      </c>
      <c r="F7925" s="143" t="s">
        <v>14862</v>
      </c>
      <c r="G7925" s="140"/>
      <c r="H7925" s="143" t="s">
        <v>14863</v>
      </c>
    </row>
    <row r="7926" spans="1:8">
      <c r="A7926" s="146">
        <v>7911</v>
      </c>
      <c r="B7926" s="155"/>
      <c r="D7926" s="152"/>
      <c r="E7926" s="141" t="s">
        <v>16572</v>
      </c>
      <c r="F7926" s="143" t="s">
        <v>14864</v>
      </c>
      <c r="G7926" s="140"/>
      <c r="H7926" s="143" t="s">
        <v>14865</v>
      </c>
    </row>
    <row r="7927" spans="1:8">
      <c r="A7927" s="146">
        <v>7912</v>
      </c>
      <c r="B7927" s="155"/>
      <c r="D7927" s="152"/>
      <c r="E7927" s="141" t="s">
        <v>16572</v>
      </c>
      <c r="F7927" s="143" t="s">
        <v>14866</v>
      </c>
      <c r="G7927" s="140"/>
      <c r="H7927" s="143" t="s">
        <v>14867</v>
      </c>
    </row>
    <row r="7928" spans="1:8">
      <c r="A7928" s="146">
        <v>7913</v>
      </c>
      <c r="B7928" s="155"/>
      <c r="D7928" s="152"/>
      <c r="E7928" s="141" t="s">
        <v>16572</v>
      </c>
      <c r="F7928" s="143" t="s">
        <v>14868</v>
      </c>
      <c r="G7928" s="140"/>
      <c r="H7928" s="143" t="s">
        <v>14869</v>
      </c>
    </row>
    <row r="7929" spans="1:8">
      <c r="A7929" s="146">
        <v>7914</v>
      </c>
      <c r="B7929" s="155"/>
      <c r="D7929" s="152"/>
      <c r="E7929" s="141" t="s">
        <v>16572</v>
      </c>
      <c r="F7929" s="143" t="s">
        <v>14878</v>
      </c>
      <c r="G7929" s="140"/>
      <c r="H7929" s="143" t="s">
        <v>14879</v>
      </c>
    </row>
    <row r="7930" spans="1:8">
      <c r="A7930" s="146">
        <v>7915</v>
      </c>
      <c r="B7930" s="155"/>
      <c r="D7930" s="152"/>
      <c r="E7930" s="141" t="s">
        <v>16572</v>
      </c>
      <c r="F7930" s="143" t="s">
        <v>14882</v>
      </c>
      <c r="G7930" s="140"/>
      <c r="H7930" s="143" t="s">
        <v>14883</v>
      </c>
    </row>
    <row r="7931" spans="1:8">
      <c r="A7931" s="146">
        <v>7916</v>
      </c>
      <c r="B7931" s="155"/>
      <c r="D7931" s="152"/>
      <c r="E7931" s="141" t="s">
        <v>16572</v>
      </c>
      <c r="F7931" s="143" t="s">
        <v>14884</v>
      </c>
      <c r="G7931" s="140"/>
      <c r="H7931" s="143" t="s">
        <v>14885</v>
      </c>
    </row>
    <row r="7932" spans="1:8">
      <c r="A7932" s="146">
        <v>7917</v>
      </c>
      <c r="B7932" s="155"/>
      <c r="D7932" s="152"/>
      <c r="E7932" s="141" t="s">
        <v>16572</v>
      </c>
      <c r="F7932" s="143" t="s">
        <v>14886</v>
      </c>
      <c r="G7932" s="140"/>
      <c r="H7932" s="143" t="s">
        <v>14887</v>
      </c>
    </row>
    <row r="7933" spans="1:8">
      <c r="A7933" s="146">
        <v>7918</v>
      </c>
      <c r="B7933" s="155"/>
      <c r="D7933" s="152"/>
      <c r="E7933" s="141" t="s">
        <v>16572</v>
      </c>
      <c r="F7933" s="143" t="s">
        <v>23405</v>
      </c>
      <c r="G7933" s="140"/>
      <c r="H7933" s="143" t="s">
        <v>14888</v>
      </c>
    </row>
    <row r="7934" spans="1:8">
      <c r="A7934" s="146">
        <v>7919</v>
      </c>
      <c r="B7934" s="155"/>
      <c r="D7934" s="152"/>
      <c r="E7934" s="141" t="s">
        <v>16572</v>
      </c>
      <c r="F7934" s="143" t="s">
        <v>14889</v>
      </c>
      <c r="G7934" s="140"/>
      <c r="H7934" s="143" t="s">
        <v>14890</v>
      </c>
    </row>
    <row r="7935" spans="1:8">
      <c r="A7935" s="146">
        <v>7920</v>
      </c>
      <c r="B7935" s="155"/>
      <c r="D7935" s="152"/>
      <c r="E7935" s="141" t="s">
        <v>16572</v>
      </c>
      <c r="F7935" s="143" t="s">
        <v>14891</v>
      </c>
      <c r="G7935" s="140"/>
      <c r="H7935" s="143" t="s">
        <v>14892</v>
      </c>
    </row>
    <row r="7936" spans="1:8">
      <c r="A7936" s="146">
        <v>7921</v>
      </c>
      <c r="B7936" s="155"/>
      <c r="D7936" s="152"/>
      <c r="E7936" s="141" t="s">
        <v>16572</v>
      </c>
      <c r="F7936" s="143" t="s">
        <v>14957</v>
      </c>
      <c r="G7936" s="140"/>
      <c r="H7936" s="143" t="s">
        <v>14958</v>
      </c>
    </row>
    <row r="7937" spans="1:8">
      <c r="A7937" s="146">
        <v>7922</v>
      </c>
      <c r="B7937" s="155"/>
      <c r="D7937" s="152"/>
      <c r="E7937" s="141" t="s">
        <v>16572</v>
      </c>
      <c r="F7937" s="143" t="s">
        <v>14971</v>
      </c>
      <c r="G7937" s="140"/>
      <c r="H7937" s="143" t="s">
        <v>14972</v>
      </c>
    </row>
    <row r="7938" spans="1:8">
      <c r="A7938" s="146">
        <v>7923</v>
      </c>
      <c r="B7938" s="155"/>
      <c r="D7938" s="152"/>
      <c r="E7938" s="141" t="s">
        <v>16572</v>
      </c>
      <c r="F7938" s="143" t="s">
        <v>15003</v>
      </c>
      <c r="G7938" s="140"/>
      <c r="H7938" s="143" t="s">
        <v>15004</v>
      </c>
    </row>
    <row r="7939" spans="1:8">
      <c r="A7939" s="146">
        <v>7924</v>
      </c>
      <c r="B7939" s="155"/>
      <c r="D7939" s="152"/>
      <c r="E7939" s="141" t="s">
        <v>16572</v>
      </c>
      <c r="F7939" s="143" t="s">
        <v>15054</v>
      </c>
      <c r="G7939" s="140"/>
      <c r="H7939" s="143" t="s">
        <v>15053</v>
      </c>
    </row>
    <row r="7940" spans="1:8">
      <c r="A7940" s="146">
        <v>7925</v>
      </c>
      <c r="B7940" s="155"/>
      <c r="D7940" s="152"/>
      <c r="E7940" s="141" t="s">
        <v>16572</v>
      </c>
      <c r="F7940" s="143" t="s">
        <v>15128</v>
      </c>
      <c r="G7940" s="140"/>
      <c r="H7940" s="143" t="s">
        <v>15129</v>
      </c>
    </row>
    <row r="7941" spans="1:8">
      <c r="A7941" s="146">
        <v>7926</v>
      </c>
      <c r="B7941" s="155"/>
      <c r="D7941" s="152"/>
      <c r="E7941" s="141" t="s">
        <v>16572</v>
      </c>
      <c r="F7941" s="143" t="s">
        <v>15130</v>
      </c>
      <c r="G7941" s="140"/>
      <c r="H7941" s="143" t="s">
        <v>15131</v>
      </c>
    </row>
    <row r="7942" spans="1:8">
      <c r="A7942" s="146">
        <v>7927</v>
      </c>
      <c r="B7942" s="155"/>
      <c r="D7942" s="152"/>
      <c r="E7942" s="141" t="s">
        <v>16572</v>
      </c>
      <c r="F7942" s="143" t="s">
        <v>15164</v>
      </c>
      <c r="G7942" s="140"/>
      <c r="H7942" s="143" t="s">
        <v>15165</v>
      </c>
    </row>
    <row r="7943" spans="1:8">
      <c r="A7943" s="146">
        <v>7928</v>
      </c>
      <c r="B7943" s="155"/>
      <c r="D7943" s="152"/>
      <c r="E7943" s="141" t="s">
        <v>16572</v>
      </c>
      <c r="F7943" s="143" t="s">
        <v>15172</v>
      </c>
      <c r="G7943" s="140"/>
      <c r="H7943" s="143" t="s">
        <v>23406</v>
      </c>
    </row>
    <row r="7944" spans="1:8">
      <c r="A7944" s="146">
        <v>7929</v>
      </c>
      <c r="B7944" s="155"/>
      <c r="D7944" s="152"/>
      <c r="E7944" s="141" t="s">
        <v>16572</v>
      </c>
      <c r="F7944" s="143" t="s">
        <v>15281</v>
      </c>
      <c r="G7944" s="140"/>
      <c r="H7944" s="143" t="s">
        <v>15282</v>
      </c>
    </row>
    <row r="7945" spans="1:8">
      <c r="A7945" s="146">
        <v>7930</v>
      </c>
      <c r="B7945" s="155"/>
      <c r="D7945" s="152"/>
      <c r="E7945" s="141" t="s">
        <v>16572</v>
      </c>
      <c r="F7945" s="143" t="s">
        <v>15296</v>
      </c>
      <c r="G7945" s="140"/>
      <c r="H7945" s="143" t="s">
        <v>15297</v>
      </c>
    </row>
    <row r="7946" spans="1:8">
      <c r="A7946" s="146">
        <v>7931</v>
      </c>
      <c r="B7946" s="155"/>
      <c r="D7946" s="152"/>
      <c r="E7946" s="141" t="s">
        <v>16572</v>
      </c>
      <c r="F7946" s="143" t="s">
        <v>15298</v>
      </c>
      <c r="G7946" s="140"/>
      <c r="H7946" s="143" t="s">
        <v>15299</v>
      </c>
    </row>
    <row r="7947" spans="1:8">
      <c r="A7947" s="146">
        <v>7932</v>
      </c>
      <c r="B7947" s="155"/>
      <c r="D7947" s="152"/>
      <c r="E7947" s="141" t="s">
        <v>16572</v>
      </c>
      <c r="F7947" s="143" t="s">
        <v>17800</v>
      </c>
      <c r="G7947" s="140"/>
      <c r="H7947" s="143" t="s">
        <v>17801</v>
      </c>
    </row>
    <row r="7948" spans="1:8" ht="58">
      <c r="A7948" s="146">
        <v>7933</v>
      </c>
      <c r="B7948" s="155"/>
      <c r="D7948" s="152"/>
      <c r="E7948" s="141" t="s">
        <v>16572</v>
      </c>
      <c r="F7948" s="143" t="s">
        <v>21708</v>
      </c>
      <c r="G7948" s="140"/>
      <c r="H7948" s="143" t="s">
        <v>15330</v>
      </c>
    </row>
    <row r="7949" spans="1:8">
      <c r="A7949" s="146">
        <v>7934</v>
      </c>
      <c r="B7949" s="155"/>
      <c r="D7949" s="152"/>
      <c r="E7949" s="141" t="s">
        <v>16572</v>
      </c>
      <c r="F7949" s="143" t="s">
        <v>15355</v>
      </c>
      <c r="G7949" s="140"/>
      <c r="H7949" s="143" t="s">
        <v>15356</v>
      </c>
    </row>
    <row r="7950" spans="1:8">
      <c r="A7950" s="146">
        <v>7935</v>
      </c>
      <c r="B7950" s="155"/>
      <c r="D7950" s="152"/>
      <c r="E7950" s="141" t="s">
        <v>16572</v>
      </c>
      <c r="F7950" s="143" t="s">
        <v>15360</v>
      </c>
      <c r="G7950" s="140"/>
      <c r="H7950" s="143" t="s">
        <v>15361</v>
      </c>
    </row>
    <row r="7951" spans="1:8">
      <c r="A7951" s="146">
        <v>7936</v>
      </c>
      <c r="B7951" s="155"/>
      <c r="D7951" s="152"/>
      <c r="E7951" s="141" t="s">
        <v>16572</v>
      </c>
      <c r="F7951" s="143" t="s">
        <v>15462</v>
      </c>
      <c r="G7951" s="140"/>
      <c r="H7951" s="143" t="s">
        <v>15463</v>
      </c>
    </row>
    <row r="7952" spans="1:8">
      <c r="A7952" s="146">
        <v>7937</v>
      </c>
      <c r="B7952" s="155"/>
      <c r="D7952" s="152"/>
      <c r="E7952" s="141" t="s">
        <v>16572</v>
      </c>
      <c r="F7952" s="143" t="s">
        <v>15502</v>
      </c>
      <c r="G7952" s="140"/>
      <c r="H7952" s="143" t="s">
        <v>15503</v>
      </c>
    </row>
    <row r="7953" spans="1:8">
      <c r="A7953" s="146">
        <v>7938</v>
      </c>
      <c r="B7953" s="155"/>
      <c r="D7953" s="152" t="s">
        <v>551</v>
      </c>
      <c r="E7953" s="141" t="s">
        <v>16572</v>
      </c>
      <c r="F7953" s="143" t="s">
        <v>15528</v>
      </c>
      <c r="G7953" s="140"/>
      <c r="H7953" s="143" t="s">
        <v>15529</v>
      </c>
    </row>
    <row r="7954" spans="1:8">
      <c r="A7954" s="146">
        <v>7939</v>
      </c>
      <c r="B7954" s="155"/>
      <c r="D7954" s="152"/>
      <c r="E7954" s="141" t="s">
        <v>16572</v>
      </c>
      <c r="F7954" s="143" t="s">
        <v>15634</v>
      </c>
      <c r="G7954" s="140"/>
      <c r="H7954" s="143" t="s">
        <v>15635</v>
      </c>
    </row>
    <row r="7955" spans="1:8">
      <c r="A7955" s="146">
        <v>7940</v>
      </c>
      <c r="B7955" s="155"/>
      <c r="D7955" s="152"/>
      <c r="E7955" s="141" t="s">
        <v>16572</v>
      </c>
      <c r="F7955" s="143" t="s">
        <v>15649</v>
      </c>
      <c r="G7955" s="140"/>
      <c r="H7955" s="143" t="s">
        <v>15650</v>
      </c>
    </row>
    <row r="7956" spans="1:8">
      <c r="A7956" s="146">
        <v>7941</v>
      </c>
      <c r="B7956" s="155"/>
      <c r="D7956" s="152"/>
      <c r="E7956" s="141" t="s">
        <v>16572</v>
      </c>
      <c r="F7956" s="143" t="s">
        <v>23404</v>
      </c>
      <c r="G7956" s="140"/>
      <c r="H7956" s="143" t="s">
        <v>15651</v>
      </c>
    </row>
    <row r="7957" spans="1:8">
      <c r="A7957" s="146">
        <v>7942</v>
      </c>
      <c r="B7957" s="155"/>
      <c r="D7957" s="152"/>
      <c r="E7957" s="141" t="s">
        <v>16572</v>
      </c>
      <c r="F7957" s="143" t="s">
        <v>15772</v>
      </c>
      <c r="G7957" s="140"/>
      <c r="H7957" s="143" t="s">
        <v>15773</v>
      </c>
    </row>
    <row r="7958" spans="1:8">
      <c r="A7958" s="146">
        <v>7943</v>
      </c>
      <c r="B7958" s="155"/>
      <c r="D7958" s="152"/>
      <c r="E7958" s="141" t="s">
        <v>16572</v>
      </c>
      <c r="F7958" s="143" t="s">
        <v>15775</v>
      </c>
      <c r="G7958" s="140"/>
      <c r="H7958" s="143" t="s">
        <v>15774</v>
      </c>
    </row>
    <row r="7959" spans="1:8">
      <c r="A7959" s="146">
        <v>7944</v>
      </c>
      <c r="B7959" s="155"/>
      <c r="D7959" s="152"/>
      <c r="E7959" s="141" t="s">
        <v>16572</v>
      </c>
      <c r="F7959" s="143" t="s">
        <v>15776</v>
      </c>
      <c r="G7959" s="140"/>
      <c r="H7959" s="143" t="s">
        <v>15777</v>
      </c>
    </row>
    <row r="7960" spans="1:8">
      <c r="A7960" s="146">
        <v>7945</v>
      </c>
      <c r="B7960" s="155"/>
      <c r="D7960" s="152"/>
      <c r="E7960" s="141" t="s">
        <v>16572</v>
      </c>
      <c r="F7960" s="143" t="s">
        <v>15835</v>
      </c>
      <c r="G7960" s="140"/>
      <c r="H7960" s="143" t="s">
        <v>15836</v>
      </c>
    </row>
    <row r="7961" spans="1:8">
      <c r="A7961" s="146">
        <v>7946</v>
      </c>
      <c r="B7961" s="155"/>
      <c r="D7961" s="152"/>
      <c r="E7961" s="141" t="s">
        <v>16572</v>
      </c>
      <c r="F7961" s="143" t="s">
        <v>15912</v>
      </c>
      <c r="G7961" s="140"/>
      <c r="H7961" s="143" t="s">
        <v>15913</v>
      </c>
    </row>
    <row r="7962" spans="1:8">
      <c r="A7962" s="146">
        <v>7947</v>
      </c>
      <c r="B7962" s="155"/>
      <c r="D7962" s="152"/>
      <c r="E7962" s="141" t="s">
        <v>16572</v>
      </c>
      <c r="F7962" s="143" t="s">
        <v>15915</v>
      </c>
      <c r="G7962" s="140"/>
      <c r="H7962" s="143" t="s">
        <v>15916</v>
      </c>
    </row>
    <row r="7963" spans="1:8">
      <c r="A7963" s="146">
        <v>7948</v>
      </c>
      <c r="B7963" s="155"/>
      <c r="D7963" s="152"/>
      <c r="E7963" s="141" t="s">
        <v>16572</v>
      </c>
      <c r="F7963" s="143" t="s">
        <v>15917</v>
      </c>
      <c r="G7963" s="140"/>
      <c r="H7963" s="143" t="s">
        <v>15918</v>
      </c>
    </row>
    <row r="7964" spans="1:8">
      <c r="A7964" s="146">
        <v>7949</v>
      </c>
      <c r="B7964" s="155"/>
      <c r="D7964" s="152"/>
      <c r="E7964" s="141" t="s">
        <v>16572</v>
      </c>
      <c r="F7964" s="143" t="s">
        <v>15957</v>
      </c>
      <c r="G7964" s="140"/>
      <c r="H7964" s="143" t="s">
        <v>15958</v>
      </c>
    </row>
    <row r="7965" spans="1:8">
      <c r="A7965" s="146">
        <v>7950</v>
      </c>
      <c r="B7965" s="155"/>
      <c r="D7965" s="152"/>
      <c r="E7965" s="141" t="s">
        <v>16572</v>
      </c>
      <c r="F7965" s="143" t="s">
        <v>16116</v>
      </c>
      <c r="G7965" s="140"/>
      <c r="H7965" s="143" t="s">
        <v>16117</v>
      </c>
    </row>
    <row r="7966" spans="1:8">
      <c r="A7966" s="146">
        <v>7951</v>
      </c>
      <c r="B7966" s="155"/>
      <c r="D7966" s="152"/>
      <c r="E7966" s="141" t="s">
        <v>16572</v>
      </c>
      <c r="F7966" s="143" t="s">
        <v>16174</v>
      </c>
      <c r="G7966" s="140"/>
      <c r="H7966" s="143" t="s">
        <v>16175</v>
      </c>
    </row>
    <row r="7967" spans="1:8">
      <c r="A7967" s="146">
        <v>7952</v>
      </c>
      <c r="B7967" s="155"/>
      <c r="D7967" s="152"/>
      <c r="E7967" s="141" t="s">
        <v>16572</v>
      </c>
      <c r="F7967" s="143" t="s">
        <v>16241</v>
      </c>
      <c r="G7967" s="140"/>
      <c r="H7967" s="143" t="s">
        <v>15503</v>
      </c>
    </row>
    <row r="7968" spans="1:8">
      <c r="A7968" s="146">
        <v>7953</v>
      </c>
      <c r="B7968" s="155"/>
      <c r="D7968" s="152"/>
      <c r="E7968" s="141" t="s">
        <v>16572</v>
      </c>
      <c r="F7968" s="143" t="s">
        <v>16287</v>
      </c>
      <c r="G7968" s="140"/>
      <c r="H7968" s="143" t="s">
        <v>16288</v>
      </c>
    </row>
    <row r="7969" spans="1:8">
      <c r="A7969" s="146">
        <v>7954</v>
      </c>
      <c r="B7969" s="155"/>
      <c r="D7969" s="152"/>
      <c r="E7969" s="141" t="s">
        <v>16572</v>
      </c>
      <c r="F7969" s="143" t="s">
        <v>16328</v>
      </c>
      <c r="G7969" s="140"/>
      <c r="H7969" s="143" t="s">
        <v>16329</v>
      </c>
    </row>
    <row r="7970" spans="1:8">
      <c r="A7970" s="146">
        <v>7955</v>
      </c>
      <c r="B7970" s="155"/>
      <c r="D7970" s="152"/>
      <c r="E7970" s="141" t="s">
        <v>16572</v>
      </c>
      <c r="F7970" s="143" t="s">
        <v>16365</v>
      </c>
      <c r="G7970" s="140"/>
      <c r="H7970" s="143" t="s">
        <v>16366</v>
      </c>
    </row>
    <row r="7971" spans="1:8">
      <c r="A7971" s="146">
        <v>7956</v>
      </c>
      <c r="B7971" s="155"/>
      <c r="D7971" s="152"/>
      <c r="E7971" s="141" t="s">
        <v>16572</v>
      </c>
      <c r="F7971" s="143" t="s">
        <v>16368</v>
      </c>
      <c r="G7971" s="140"/>
      <c r="H7971" s="143" t="s">
        <v>16369</v>
      </c>
    </row>
    <row r="7972" spans="1:8">
      <c r="A7972" s="146">
        <v>7957</v>
      </c>
      <c r="B7972" s="155"/>
      <c r="D7972" s="152"/>
      <c r="E7972" s="141" t="s">
        <v>16572</v>
      </c>
      <c r="F7972" s="143" t="s">
        <v>16426</v>
      </c>
      <c r="G7972" s="140"/>
      <c r="H7972" s="143" t="s">
        <v>16427</v>
      </c>
    </row>
    <row r="7973" spans="1:8">
      <c r="A7973" s="146">
        <v>7958</v>
      </c>
      <c r="B7973" s="155"/>
      <c r="D7973" s="152"/>
      <c r="E7973" s="141" t="s">
        <v>16572</v>
      </c>
      <c r="F7973" s="143" t="s">
        <v>16554</v>
      </c>
      <c r="G7973" s="140"/>
      <c r="H7973" s="143" t="s">
        <v>16555</v>
      </c>
    </row>
    <row r="7974" spans="1:8">
      <c r="A7974" s="146">
        <v>7959</v>
      </c>
      <c r="B7974" s="155"/>
      <c r="D7974" s="152"/>
      <c r="E7974" s="141" t="s">
        <v>16572</v>
      </c>
      <c r="F7974" s="143" t="s">
        <v>16558</v>
      </c>
      <c r="G7974" s="140"/>
      <c r="H7974" s="143" t="s">
        <v>16559</v>
      </c>
    </row>
    <row r="7975" spans="1:8">
      <c r="A7975" s="146">
        <v>7960</v>
      </c>
      <c r="B7975" s="155"/>
      <c r="D7975" s="152"/>
      <c r="E7975" s="141" t="s">
        <v>16572</v>
      </c>
      <c r="F7975" s="143" t="s">
        <v>16641</v>
      </c>
      <c r="G7975" s="140"/>
      <c r="H7975" s="143" t="s">
        <v>16642</v>
      </c>
    </row>
    <row r="7976" spans="1:8">
      <c r="A7976" s="146">
        <v>7961</v>
      </c>
      <c r="B7976" s="155"/>
      <c r="C7976" t="s">
        <v>551</v>
      </c>
      <c r="D7976" s="152"/>
      <c r="E7976" s="141" t="s">
        <v>16572</v>
      </c>
      <c r="F7976" s="143" t="s">
        <v>16750</v>
      </c>
      <c r="G7976" s="140"/>
      <c r="H7976" s="143" t="s">
        <v>16751</v>
      </c>
    </row>
    <row r="7977" spans="1:8">
      <c r="A7977" s="146">
        <v>7962</v>
      </c>
      <c r="B7977" s="155"/>
      <c r="D7977" s="152"/>
      <c r="E7977" s="141" t="s">
        <v>16572</v>
      </c>
      <c r="F7977" s="143" t="s">
        <v>16870</v>
      </c>
      <c r="G7977" s="140"/>
      <c r="H7977" s="143" t="s">
        <v>16871</v>
      </c>
    </row>
    <row r="7978" spans="1:8">
      <c r="A7978" s="146">
        <v>7963</v>
      </c>
      <c r="B7978" s="155"/>
      <c r="D7978" s="152"/>
      <c r="E7978" s="141" t="s">
        <v>16572</v>
      </c>
      <c r="F7978" s="143" t="s">
        <v>16966</v>
      </c>
      <c r="G7978" s="140"/>
      <c r="H7978" s="143" t="s">
        <v>16967</v>
      </c>
    </row>
    <row r="7979" spans="1:8">
      <c r="A7979" s="146">
        <v>7964</v>
      </c>
      <c r="B7979" s="155"/>
      <c r="D7979" s="152"/>
      <c r="E7979" s="141" t="s">
        <v>16572</v>
      </c>
      <c r="F7979" s="143" t="s">
        <v>20157</v>
      </c>
      <c r="G7979" s="140"/>
      <c r="H7979" s="143" t="s">
        <v>20158</v>
      </c>
    </row>
    <row r="7980" spans="1:8">
      <c r="A7980" s="146">
        <v>7965</v>
      </c>
      <c r="B7980" s="155"/>
      <c r="D7980" s="152"/>
      <c r="E7980" s="141" t="s">
        <v>16572</v>
      </c>
      <c r="F7980" s="143" t="s">
        <v>16968</v>
      </c>
      <c r="G7980" s="140"/>
      <c r="H7980" s="143" t="s">
        <v>16969</v>
      </c>
    </row>
    <row r="7981" spans="1:8" ht="29">
      <c r="A7981" s="146">
        <v>7966</v>
      </c>
      <c r="B7981" s="155"/>
      <c r="D7981" s="152"/>
      <c r="E7981" s="141" t="s">
        <v>16572</v>
      </c>
      <c r="F7981" s="143" t="s">
        <v>17073</v>
      </c>
      <c r="G7981" s="140"/>
      <c r="H7981" s="143" t="s">
        <v>17074</v>
      </c>
    </row>
    <row r="7982" spans="1:8">
      <c r="A7982" s="146">
        <v>7967</v>
      </c>
      <c r="B7982" s="155"/>
      <c r="D7982" s="152"/>
      <c r="E7982" s="141" t="s">
        <v>16572</v>
      </c>
      <c r="F7982" s="143" t="s">
        <v>17124</v>
      </c>
      <c r="G7982" s="140"/>
      <c r="H7982" s="143" t="s">
        <v>17125</v>
      </c>
    </row>
    <row r="7983" spans="1:8">
      <c r="A7983" s="146">
        <v>7968</v>
      </c>
      <c r="B7983" s="155"/>
      <c r="D7983" s="152" t="s">
        <v>551</v>
      </c>
      <c r="E7983" s="141" t="s">
        <v>16572</v>
      </c>
      <c r="F7983" s="143" t="s">
        <v>17128</v>
      </c>
      <c r="G7983" s="140"/>
      <c r="H7983" s="143" t="s">
        <v>17128</v>
      </c>
    </row>
    <row r="7984" spans="1:8">
      <c r="A7984" s="146">
        <v>7969</v>
      </c>
      <c r="B7984" s="155"/>
      <c r="D7984" s="152"/>
      <c r="E7984" s="141" t="s">
        <v>16572</v>
      </c>
      <c r="F7984" s="143" t="s">
        <v>17129</v>
      </c>
      <c r="G7984" s="140"/>
      <c r="H7984" s="143" t="s">
        <v>17130</v>
      </c>
    </row>
    <row r="7985" spans="1:9">
      <c r="A7985" s="146">
        <v>7970</v>
      </c>
      <c r="B7985" s="155"/>
      <c r="D7985" s="152"/>
      <c r="E7985" s="141" t="s">
        <v>16572</v>
      </c>
      <c r="F7985" s="143" t="s">
        <v>17131</v>
      </c>
      <c r="G7985" s="140"/>
      <c r="H7985" s="143" t="s">
        <v>17132</v>
      </c>
    </row>
    <row r="7986" spans="1:9">
      <c r="A7986" s="146">
        <v>7971</v>
      </c>
      <c r="B7986" s="155"/>
      <c r="D7986" s="152"/>
      <c r="E7986" s="141" t="s">
        <v>16572</v>
      </c>
      <c r="F7986" s="143" t="s">
        <v>17133</v>
      </c>
      <c r="G7986" s="140"/>
      <c r="H7986" s="143" t="s">
        <v>17134</v>
      </c>
    </row>
    <row r="7987" spans="1:9">
      <c r="A7987" s="146">
        <v>7972</v>
      </c>
      <c r="B7987" s="155"/>
      <c r="D7987" s="152"/>
      <c r="E7987" s="141" t="s">
        <v>16572</v>
      </c>
      <c r="F7987" s="143" t="s">
        <v>17135</v>
      </c>
      <c r="G7987" s="140"/>
      <c r="H7987" s="143" t="s">
        <v>17136</v>
      </c>
    </row>
    <row r="7988" spans="1:9">
      <c r="A7988" s="146">
        <v>7973</v>
      </c>
      <c r="B7988" s="155"/>
      <c r="D7988" s="152"/>
      <c r="E7988" s="141" t="s">
        <v>16572</v>
      </c>
      <c r="F7988" s="143" t="s">
        <v>17147</v>
      </c>
      <c r="G7988" s="140"/>
      <c r="H7988" s="143" t="s">
        <v>17148</v>
      </c>
    </row>
    <row r="7989" spans="1:9">
      <c r="A7989" s="146">
        <v>7974</v>
      </c>
      <c r="B7989" s="155"/>
      <c r="D7989" s="152"/>
      <c r="E7989" s="141" t="s">
        <v>16572</v>
      </c>
      <c r="F7989" s="143" t="s">
        <v>17162</v>
      </c>
      <c r="G7989" s="140"/>
      <c r="H7989" s="143" t="s">
        <v>17163</v>
      </c>
    </row>
    <row r="7990" spans="1:9" ht="29">
      <c r="A7990" s="146">
        <v>7975</v>
      </c>
      <c r="B7990" s="155"/>
      <c r="D7990" s="152"/>
      <c r="E7990" s="141" t="s">
        <v>16572</v>
      </c>
      <c r="F7990" s="143" t="s">
        <v>17204</v>
      </c>
      <c r="G7990" s="140"/>
      <c r="H7990" s="143" t="s">
        <v>17205</v>
      </c>
    </row>
    <row r="7991" spans="1:9">
      <c r="A7991" s="146">
        <v>7976</v>
      </c>
      <c r="B7991" s="155"/>
      <c r="D7991" s="152"/>
      <c r="E7991" s="141" t="s">
        <v>16572</v>
      </c>
      <c r="F7991" s="143" t="s">
        <v>17364</v>
      </c>
      <c r="G7991" s="140"/>
      <c r="H7991" s="143" t="s">
        <v>17365</v>
      </c>
    </row>
    <row r="7992" spans="1:9">
      <c r="A7992" s="146">
        <v>7977</v>
      </c>
      <c r="B7992" s="155"/>
      <c r="D7992" s="152"/>
      <c r="E7992" s="141" t="s">
        <v>16572</v>
      </c>
      <c r="F7992" s="143" t="s">
        <v>17407</v>
      </c>
      <c r="G7992" s="140"/>
      <c r="H7992" s="143" t="s">
        <v>17408</v>
      </c>
      <c r="I7992" s="159" t="s">
        <v>24766</v>
      </c>
    </row>
    <row r="7993" spans="1:9">
      <c r="A7993" s="146">
        <v>7978</v>
      </c>
      <c r="B7993" s="155"/>
      <c r="D7993" s="152" t="s">
        <v>551</v>
      </c>
      <c r="E7993" s="141" t="s">
        <v>16572</v>
      </c>
      <c r="F7993" s="143" t="s">
        <v>17527</v>
      </c>
      <c r="G7993" s="140"/>
      <c r="H7993" s="143" t="s">
        <v>17528</v>
      </c>
    </row>
    <row r="7994" spans="1:9">
      <c r="A7994" s="146">
        <v>7979</v>
      </c>
      <c r="B7994" s="155"/>
      <c r="D7994" s="152"/>
      <c r="E7994" s="141" t="s">
        <v>16572</v>
      </c>
      <c r="F7994" s="143" t="s">
        <v>17604</v>
      </c>
      <c r="G7994" s="140"/>
      <c r="H7994" s="143" t="s">
        <v>17605</v>
      </c>
    </row>
    <row r="7995" spans="1:9" ht="29">
      <c r="A7995" s="146">
        <v>7980</v>
      </c>
      <c r="B7995" s="155"/>
      <c r="D7995" s="152"/>
      <c r="E7995" s="141" t="s">
        <v>16572</v>
      </c>
      <c r="F7995" s="143" t="s">
        <v>17606</v>
      </c>
      <c r="G7995" s="140"/>
      <c r="H7995" s="143" t="s">
        <v>17607</v>
      </c>
    </row>
    <row r="7996" spans="1:9">
      <c r="A7996" s="146">
        <v>7981</v>
      </c>
      <c r="B7996" s="155"/>
      <c r="D7996" s="152"/>
      <c r="E7996" s="141" t="s">
        <v>16572</v>
      </c>
      <c r="F7996" s="143" t="s">
        <v>17619</v>
      </c>
      <c r="G7996" s="140"/>
      <c r="H7996" s="143" t="s">
        <v>17620</v>
      </c>
    </row>
    <row r="7997" spans="1:9">
      <c r="A7997" s="146">
        <v>7982</v>
      </c>
      <c r="B7997" s="155"/>
      <c r="D7997" s="152"/>
      <c r="E7997" s="141" t="s">
        <v>16572</v>
      </c>
      <c r="F7997" s="143" t="s">
        <v>17637</v>
      </c>
      <c r="G7997" s="140"/>
      <c r="H7997" s="143" t="s">
        <v>17638</v>
      </c>
    </row>
    <row r="7998" spans="1:9">
      <c r="A7998" s="146">
        <v>7983</v>
      </c>
      <c r="B7998" s="155"/>
      <c r="D7998" s="152"/>
      <c r="E7998" s="141" t="s">
        <v>16572</v>
      </c>
      <c r="F7998" s="143" t="s">
        <v>17639</v>
      </c>
      <c r="G7998" s="140"/>
      <c r="H7998" s="143" t="s">
        <v>17640</v>
      </c>
    </row>
    <row r="7999" spans="1:9">
      <c r="A7999" s="146">
        <v>7984</v>
      </c>
      <c r="B7999" s="155"/>
      <c r="D7999" s="152"/>
      <c r="E7999" s="141" t="s">
        <v>16572</v>
      </c>
      <c r="F7999" s="143" t="s">
        <v>17648</v>
      </c>
      <c r="G7999" s="140"/>
      <c r="H7999" s="143" t="s">
        <v>17649</v>
      </c>
    </row>
    <row r="8000" spans="1:9">
      <c r="A8000" s="146">
        <v>7985</v>
      </c>
      <c r="B8000" s="155"/>
      <c r="D8000" s="152"/>
      <c r="E8000" s="141" t="s">
        <v>16572</v>
      </c>
      <c r="F8000" s="143" t="s">
        <v>17666</v>
      </c>
      <c r="G8000" s="140"/>
      <c r="H8000" s="143" t="s">
        <v>17665</v>
      </c>
    </row>
    <row r="8001" spans="1:9">
      <c r="A8001" s="146">
        <v>7986</v>
      </c>
      <c r="B8001" s="155"/>
      <c r="D8001" s="152"/>
      <c r="E8001" s="141" t="s">
        <v>16572</v>
      </c>
      <c r="F8001" s="143" t="s">
        <v>17672</v>
      </c>
      <c r="G8001" s="140"/>
      <c r="H8001" s="143" t="s">
        <v>17671</v>
      </c>
    </row>
    <row r="8002" spans="1:9">
      <c r="A8002" s="146">
        <v>7987</v>
      </c>
      <c r="B8002" s="155"/>
      <c r="D8002" s="152"/>
      <c r="E8002" s="141" t="s">
        <v>16572</v>
      </c>
      <c r="F8002" s="143" t="s">
        <v>17701</v>
      </c>
      <c r="G8002" s="140"/>
      <c r="H8002" s="143" t="s">
        <v>17702</v>
      </c>
      <c r="I8002" s="159" t="s">
        <v>17703</v>
      </c>
    </row>
    <row r="8003" spans="1:9">
      <c r="A8003" s="146">
        <v>7988</v>
      </c>
      <c r="B8003" s="155"/>
      <c r="D8003" s="152"/>
      <c r="E8003" s="141" t="s">
        <v>16572</v>
      </c>
      <c r="F8003" s="143" t="s">
        <v>17704</v>
      </c>
      <c r="G8003" s="140"/>
      <c r="H8003" s="143" t="s">
        <v>17705</v>
      </c>
    </row>
    <row r="8004" spans="1:9">
      <c r="A8004" s="146">
        <v>7989</v>
      </c>
      <c r="B8004" s="155"/>
      <c r="D8004" s="152"/>
      <c r="E8004" s="141" t="s">
        <v>16572</v>
      </c>
      <c r="F8004" s="143" t="s">
        <v>17706</v>
      </c>
      <c r="G8004" s="140"/>
      <c r="H8004" s="143" t="s">
        <v>17707</v>
      </c>
    </row>
    <row r="8005" spans="1:9">
      <c r="A8005" s="146">
        <v>7990</v>
      </c>
      <c r="B8005" s="155"/>
      <c r="D8005" s="152"/>
      <c r="E8005" s="141" t="s">
        <v>16572</v>
      </c>
      <c r="F8005" s="143" t="s">
        <v>17710</v>
      </c>
      <c r="G8005" s="140"/>
      <c r="H8005" s="143" t="s">
        <v>17711</v>
      </c>
    </row>
    <row r="8006" spans="1:9">
      <c r="A8006" s="146">
        <v>7991</v>
      </c>
      <c r="B8006" s="155"/>
      <c r="D8006" s="152"/>
      <c r="E8006" s="141" t="s">
        <v>16572</v>
      </c>
      <c r="F8006" s="143" t="s">
        <v>17748</v>
      </c>
      <c r="G8006" s="140"/>
      <c r="H8006" s="143" t="s">
        <v>17749</v>
      </c>
    </row>
    <row r="8007" spans="1:9">
      <c r="A8007" s="146">
        <v>7992</v>
      </c>
      <c r="B8007" s="155"/>
      <c r="D8007" s="152"/>
      <c r="E8007" s="141" t="s">
        <v>16572</v>
      </c>
      <c r="F8007" s="143" t="s">
        <v>17924</v>
      </c>
      <c r="G8007" s="140"/>
      <c r="H8007" s="143" t="s">
        <v>17925</v>
      </c>
    </row>
    <row r="8008" spans="1:9">
      <c r="A8008" s="146">
        <v>7993</v>
      </c>
      <c r="B8008" s="155"/>
      <c r="D8008" s="152"/>
      <c r="E8008" s="141" t="s">
        <v>16572</v>
      </c>
      <c r="F8008" s="143" t="s">
        <v>17980</v>
      </c>
      <c r="G8008" s="140"/>
      <c r="H8008" s="143" t="s">
        <v>17981</v>
      </c>
    </row>
    <row r="8009" spans="1:9">
      <c r="A8009" s="146">
        <v>7994</v>
      </c>
      <c r="B8009" s="155"/>
      <c r="D8009" s="152"/>
      <c r="E8009" s="141" t="s">
        <v>16572</v>
      </c>
      <c r="F8009" s="143" t="s">
        <v>17995</v>
      </c>
      <c r="G8009" s="140"/>
      <c r="H8009" s="143" t="s">
        <v>17996</v>
      </c>
    </row>
    <row r="8010" spans="1:9">
      <c r="A8010" s="146">
        <v>7995</v>
      </c>
      <c r="B8010" s="155"/>
      <c r="D8010" s="152" t="s">
        <v>551</v>
      </c>
      <c r="E8010" s="141" t="s">
        <v>16572</v>
      </c>
      <c r="F8010" s="143" t="s">
        <v>17997</v>
      </c>
      <c r="G8010" s="140"/>
      <c r="H8010" s="143" t="s">
        <v>17998</v>
      </c>
    </row>
    <row r="8011" spans="1:9" ht="29">
      <c r="A8011" s="146">
        <v>7996</v>
      </c>
      <c r="B8011" s="155"/>
      <c r="D8011" s="152"/>
      <c r="E8011" s="141" t="s">
        <v>16572</v>
      </c>
      <c r="F8011" s="143" t="s">
        <v>18026</v>
      </c>
      <c r="G8011" s="140"/>
      <c r="H8011" s="143" t="s">
        <v>18027</v>
      </c>
    </row>
    <row r="8012" spans="1:9">
      <c r="A8012" s="146">
        <v>7997</v>
      </c>
      <c r="B8012" s="155"/>
      <c r="D8012" s="152"/>
      <c r="E8012" s="141" t="s">
        <v>16572</v>
      </c>
      <c r="F8012" s="143" t="s">
        <v>18059</v>
      </c>
      <c r="G8012" s="140"/>
      <c r="H8012" s="143" t="s">
        <v>18060</v>
      </c>
    </row>
    <row r="8013" spans="1:9">
      <c r="A8013" s="146">
        <v>7998</v>
      </c>
      <c r="B8013" s="155"/>
      <c r="D8013" s="152"/>
      <c r="E8013" s="141" t="s">
        <v>16572</v>
      </c>
      <c r="F8013" s="143" t="s">
        <v>18064</v>
      </c>
      <c r="G8013" s="140"/>
      <c r="H8013" s="143" t="s">
        <v>18065</v>
      </c>
    </row>
    <row r="8014" spans="1:9">
      <c r="A8014" s="146">
        <v>7999</v>
      </c>
      <c r="B8014" s="155"/>
      <c r="D8014" s="152"/>
      <c r="E8014" s="141" t="s">
        <v>16572</v>
      </c>
      <c r="F8014" s="143" t="s">
        <v>18116</v>
      </c>
      <c r="G8014" s="140"/>
      <c r="H8014" s="143" t="s">
        <v>18117</v>
      </c>
    </row>
    <row r="8015" spans="1:9">
      <c r="A8015" s="146">
        <v>8000</v>
      </c>
      <c r="B8015" s="155"/>
      <c r="D8015" s="152"/>
      <c r="E8015" s="141" t="s">
        <v>16572</v>
      </c>
      <c r="F8015" s="143" t="s">
        <v>18178</v>
      </c>
      <c r="G8015" s="140"/>
      <c r="H8015" s="143" t="s">
        <v>18175</v>
      </c>
    </row>
    <row r="8016" spans="1:9">
      <c r="A8016" s="146">
        <v>8001</v>
      </c>
      <c r="B8016" s="155"/>
      <c r="D8016" s="152"/>
      <c r="E8016" s="141" t="s">
        <v>16572</v>
      </c>
      <c r="F8016" s="143" t="s">
        <v>18176</v>
      </c>
      <c r="G8016" s="140"/>
      <c r="H8016" s="143" t="s">
        <v>18177</v>
      </c>
    </row>
    <row r="8017" spans="1:8">
      <c r="A8017" s="146">
        <v>8002</v>
      </c>
      <c r="B8017" s="155"/>
      <c r="D8017" s="152" t="s">
        <v>551</v>
      </c>
      <c r="E8017" s="141" t="s">
        <v>16572</v>
      </c>
      <c r="F8017" s="143" t="s">
        <v>23442</v>
      </c>
      <c r="G8017" s="140"/>
      <c r="H8017" s="143" t="s">
        <v>18201</v>
      </c>
    </row>
    <row r="8018" spans="1:8">
      <c r="A8018" s="146">
        <v>8003</v>
      </c>
      <c r="B8018" s="155"/>
      <c r="D8018" s="152"/>
      <c r="E8018" s="141" t="s">
        <v>16572</v>
      </c>
      <c r="F8018" s="143" t="s">
        <v>18216</v>
      </c>
      <c r="G8018" s="140"/>
      <c r="H8018" s="143" t="s">
        <v>18217</v>
      </c>
    </row>
    <row r="8019" spans="1:8">
      <c r="A8019" s="146">
        <v>8004</v>
      </c>
      <c r="B8019" s="155"/>
      <c r="D8019" s="152"/>
      <c r="E8019" s="141" t="s">
        <v>16572</v>
      </c>
      <c r="F8019" s="143" t="s">
        <v>18248</v>
      </c>
      <c r="G8019" s="140"/>
      <c r="H8019" s="143" t="s">
        <v>18249</v>
      </c>
    </row>
    <row r="8020" spans="1:8">
      <c r="A8020" s="146">
        <v>8005</v>
      </c>
      <c r="B8020" s="155"/>
      <c r="D8020" s="152"/>
      <c r="E8020" s="141" t="s">
        <v>16572</v>
      </c>
      <c r="F8020" s="143" t="s">
        <v>18275</v>
      </c>
      <c r="G8020" s="140"/>
      <c r="H8020" s="143" t="s">
        <v>18276</v>
      </c>
    </row>
    <row r="8021" spans="1:8" ht="43.5">
      <c r="A8021" s="146">
        <v>8006</v>
      </c>
      <c r="B8021" s="155"/>
      <c r="D8021" s="152"/>
      <c r="E8021" s="141" t="s">
        <v>16572</v>
      </c>
      <c r="F8021" s="143" t="s">
        <v>23938</v>
      </c>
      <c r="G8021" s="140"/>
      <c r="H8021" s="143" t="s">
        <v>18366</v>
      </c>
    </row>
    <row r="8022" spans="1:8">
      <c r="A8022" s="146">
        <v>8007</v>
      </c>
      <c r="B8022" s="155"/>
      <c r="D8022" s="152"/>
      <c r="E8022" s="141" t="s">
        <v>16572</v>
      </c>
      <c r="F8022" s="143" t="s">
        <v>18367</v>
      </c>
      <c r="G8022" s="140"/>
      <c r="H8022" s="143" t="s">
        <v>18368</v>
      </c>
    </row>
    <row r="8023" spans="1:8">
      <c r="A8023" s="146">
        <v>8008</v>
      </c>
      <c r="B8023" s="155"/>
      <c r="D8023" s="152"/>
      <c r="E8023" s="141" t="s">
        <v>16572</v>
      </c>
      <c r="F8023" s="143" t="s">
        <v>21166</v>
      </c>
      <c r="G8023" s="140"/>
      <c r="H8023" s="143" t="s">
        <v>18387</v>
      </c>
    </row>
    <row r="8024" spans="1:8">
      <c r="A8024" s="146">
        <v>8009</v>
      </c>
      <c r="B8024" s="155"/>
      <c r="D8024" s="152"/>
      <c r="E8024" s="141" t="s">
        <v>16572</v>
      </c>
      <c r="F8024" s="143" t="s">
        <v>18455</v>
      </c>
      <c r="G8024" s="140"/>
      <c r="H8024" s="143" t="s">
        <v>18456</v>
      </c>
    </row>
    <row r="8025" spans="1:8" ht="72.5">
      <c r="A8025" s="146">
        <v>8010</v>
      </c>
      <c r="B8025" s="155"/>
      <c r="D8025" s="152" t="s">
        <v>551</v>
      </c>
      <c r="E8025" s="141" t="s">
        <v>16572</v>
      </c>
      <c r="F8025" s="143" t="s">
        <v>23939</v>
      </c>
      <c r="G8025" s="140"/>
      <c r="H8025" s="143" t="s">
        <v>18737</v>
      </c>
    </row>
    <row r="8026" spans="1:8">
      <c r="A8026" s="146">
        <v>8011</v>
      </c>
      <c r="B8026" s="155"/>
      <c r="D8026" s="152"/>
      <c r="E8026" s="141" t="s">
        <v>16572</v>
      </c>
      <c r="F8026" s="143" t="s">
        <v>18779</v>
      </c>
      <c r="G8026" s="140"/>
      <c r="H8026" s="143" t="s">
        <v>11712</v>
      </c>
    </row>
    <row r="8027" spans="1:8">
      <c r="A8027" s="146">
        <v>8012</v>
      </c>
      <c r="B8027" s="155"/>
      <c r="D8027" s="152"/>
      <c r="E8027" s="141" t="s">
        <v>16572</v>
      </c>
      <c r="F8027" s="143" t="s">
        <v>18882</v>
      </c>
      <c r="G8027" s="140"/>
      <c r="H8027" s="143" t="s">
        <v>18883</v>
      </c>
    </row>
    <row r="8028" spans="1:8" ht="29">
      <c r="A8028" s="146">
        <v>8013</v>
      </c>
      <c r="B8028" s="155"/>
      <c r="D8028" s="152"/>
      <c r="E8028" s="141" t="s">
        <v>16572</v>
      </c>
      <c r="F8028" s="143" t="s">
        <v>19177</v>
      </c>
      <c r="G8028" s="140"/>
      <c r="H8028" s="143" t="s">
        <v>19180</v>
      </c>
    </row>
    <row r="8029" spans="1:8">
      <c r="A8029" s="146">
        <v>8014</v>
      </c>
      <c r="B8029" s="155"/>
      <c r="D8029" s="152"/>
      <c r="E8029" s="141" t="s">
        <v>16572</v>
      </c>
      <c r="F8029" s="143" t="s">
        <v>19405</v>
      </c>
      <c r="G8029" s="140"/>
      <c r="H8029" s="143" t="s">
        <v>19406</v>
      </c>
    </row>
    <row r="8030" spans="1:8">
      <c r="A8030" s="146">
        <v>8015</v>
      </c>
      <c r="B8030" s="155"/>
      <c r="D8030" s="152" t="s">
        <v>551</v>
      </c>
      <c r="E8030" s="141" t="s">
        <v>16572</v>
      </c>
      <c r="F8030" s="143" t="s">
        <v>19409</v>
      </c>
      <c r="G8030" s="140"/>
      <c r="H8030" s="143"/>
    </row>
    <row r="8031" spans="1:8">
      <c r="A8031" s="146">
        <v>8016</v>
      </c>
      <c r="B8031" s="155"/>
      <c r="D8031" s="152"/>
      <c r="E8031" s="141" t="s">
        <v>16572</v>
      </c>
      <c r="F8031" s="143" t="s">
        <v>19410</v>
      </c>
      <c r="G8031" s="140"/>
      <c r="H8031" s="143" t="s">
        <v>22310</v>
      </c>
    </row>
    <row r="8032" spans="1:8">
      <c r="A8032" s="146">
        <v>8017</v>
      </c>
      <c r="B8032" s="155"/>
      <c r="D8032" s="152"/>
      <c r="E8032" s="141" t="s">
        <v>16572</v>
      </c>
      <c r="F8032" s="143" t="s">
        <v>19444</v>
      </c>
      <c r="G8032" s="140"/>
      <c r="H8032" s="143" t="s">
        <v>19445</v>
      </c>
    </row>
    <row r="8033" spans="1:8">
      <c r="A8033" s="146">
        <v>8018</v>
      </c>
      <c r="B8033" s="155"/>
      <c r="D8033" s="152"/>
      <c r="E8033" s="141" t="s">
        <v>16572</v>
      </c>
      <c r="F8033" s="143" t="s">
        <v>19446</v>
      </c>
      <c r="G8033" s="140"/>
      <c r="H8033" s="143" t="s">
        <v>19447</v>
      </c>
    </row>
    <row r="8034" spans="1:8">
      <c r="A8034" s="146">
        <v>8019</v>
      </c>
      <c r="B8034" s="155"/>
      <c r="D8034" s="152"/>
      <c r="E8034" s="141" t="s">
        <v>16572</v>
      </c>
      <c r="F8034" s="143" t="s">
        <v>19448</v>
      </c>
      <c r="G8034" s="140"/>
      <c r="H8034" s="143" t="s">
        <v>17933</v>
      </c>
    </row>
    <row r="8035" spans="1:8" ht="43.5">
      <c r="A8035" s="146">
        <v>8020</v>
      </c>
      <c r="B8035" s="155"/>
      <c r="D8035" s="152"/>
      <c r="E8035" s="141" t="s">
        <v>16572</v>
      </c>
      <c r="F8035" s="143" t="s">
        <v>23438</v>
      </c>
      <c r="G8035" s="140"/>
      <c r="H8035" s="143" t="s">
        <v>19487</v>
      </c>
    </row>
    <row r="8036" spans="1:8">
      <c r="A8036" s="146">
        <v>8021</v>
      </c>
      <c r="B8036" s="155"/>
      <c r="D8036" s="152"/>
      <c r="E8036" s="141" t="s">
        <v>16572</v>
      </c>
      <c r="F8036" s="143" t="s">
        <v>19500</v>
      </c>
      <c r="G8036" s="140"/>
      <c r="H8036" s="143" t="s">
        <v>19501</v>
      </c>
    </row>
    <row r="8037" spans="1:8">
      <c r="A8037" s="146">
        <v>8022</v>
      </c>
      <c r="B8037" s="155"/>
      <c r="D8037" s="152"/>
      <c r="E8037" s="141" t="s">
        <v>16572</v>
      </c>
      <c r="F8037" s="143" t="s">
        <v>23437</v>
      </c>
      <c r="G8037" s="140"/>
      <c r="H8037" s="143" t="s">
        <v>19731</v>
      </c>
    </row>
    <row r="8038" spans="1:8">
      <c r="A8038" s="146">
        <v>8023</v>
      </c>
      <c r="B8038" s="155"/>
      <c r="D8038" s="152"/>
      <c r="E8038" s="141" t="s">
        <v>16572</v>
      </c>
      <c r="F8038" s="143" t="s">
        <v>19927</v>
      </c>
      <c r="G8038" s="140"/>
      <c r="H8038" s="143" t="s">
        <v>3066</v>
      </c>
    </row>
    <row r="8039" spans="1:8">
      <c r="A8039" s="146">
        <v>8024</v>
      </c>
      <c r="B8039" s="155"/>
      <c r="D8039" s="152"/>
      <c r="E8039" s="141" t="s">
        <v>16572</v>
      </c>
      <c r="F8039" s="143" t="s">
        <v>20367</v>
      </c>
      <c r="G8039" s="140"/>
      <c r="H8039" s="143" t="s">
        <v>20368</v>
      </c>
    </row>
    <row r="8040" spans="1:8" ht="29">
      <c r="A8040" s="146">
        <v>8025</v>
      </c>
      <c r="B8040" s="155"/>
      <c r="D8040" s="152"/>
      <c r="E8040" s="141" t="s">
        <v>16572</v>
      </c>
      <c r="F8040" s="143" t="s">
        <v>20391</v>
      </c>
      <c r="G8040" s="140"/>
      <c r="H8040" s="143" t="s">
        <v>20392</v>
      </c>
    </row>
    <row r="8041" spans="1:8">
      <c r="A8041" s="146">
        <v>8026</v>
      </c>
      <c r="B8041" s="155"/>
      <c r="D8041" s="152"/>
      <c r="E8041" s="141" t="s">
        <v>16572</v>
      </c>
      <c r="F8041" s="143" t="s">
        <v>20393</v>
      </c>
      <c r="G8041" s="140"/>
      <c r="H8041" s="143" t="s">
        <v>20394</v>
      </c>
    </row>
    <row r="8042" spans="1:8">
      <c r="A8042" s="146">
        <v>8027</v>
      </c>
      <c r="B8042" s="155"/>
      <c r="D8042" s="152"/>
      <c r="E8042" s="141" t="s">
        <v>16572</v>
      </c>
      <c r="F8042" s="143" t="s">
        <v>20395</v>
      </c>
      <c r="G8042" s="140"/>
      <c r="H8042" s="143" t="s">
        <v>20396</v>
      </c>
    </row>
    <row r="8043" spans="1:8">
      <c r="A8043" s="146">
        <v>8028</v>
      </c>
      <c r="B8043" s="155"/>
      <c r="D8043" s="152"/>
      <c r="E8043" s="141" t="s">
        <v>16572</v>
      </c>
      <c r="F8043" s="143" t="s">
        <v>21329</v>
      </c>
      <c r="G8043" s="140"/>
      <c r="H8043" s="143" t="s">
        <v>15503</v>
      </c>
    </row>
    <row r="8044" spans="1:8">
      <c r="A8044" s="146">
        <v>8029</v>
      </c>
      <c r="B8044" s="155"/>
      <c r="D8044" s="152" t="s">
        <v>551</v>
      </c>
      <c r="E8044" s="141" t="s">
        <v>16572</v>
      </c>
      <c r="F8044" s="143" t="s">
        <v>20934</v>
      </c>
      <c r="G8044" s="140"/>
      <c r="H8044" s="143" t="s">
        <v>20935</v>
      </c>
    </row>
    <row r="8045" spans="1:8">
      <c r="A8045" s="146">
        <v>8030</v>
      </c>
      <c r="B8045" s="155"/>
      <c r="D8045" s="152"/>
      <c r="E8045" s="141" t="s">
        <v>16572</v>
      </c>
      <c r="F8045" s="143" t="s">
        <v>20758</v>
      </c>
      <c r="G8045" s="140"/>
      <c r="H8045" s="143" t="s">
        <v>23439</v>
      </c>
    </row>
    <row r="8046" spans="1:8">
      <c r="A8046" s="146">
        <v>8031</v>
      </c>
      <c r="B8046" s="155"/>
      <c r="D8046" s="152"/>
      <c r="E8046" s="141" t="s">
        <v>16572</v>
      </c>
      <c r="F8046" s="143" t="s">
        <v>20762</v>
      </c>
      <c r="G8046" s="140"/>
      <c r="H8046" s="143" t="s">
        <v>20761</v>
      </c>
    </row>
    <row r="8047" spans="1:8">
      <c r="A8047" s="146">
        <v>8032</v>
      </c>
      <c r="B8047" s="155"/>
      <c r="D8047" s="152"/>
      <c r="E8047" s="141" t="s">
        <v>16572</v>
      </c>
      <c r="F8047" s="143" t="s">
        <v>20781</v>
      </c>
      <c r="G8047" s="140"/>
      <c r="H8047" s="143" t="s">
        <v>20782</v>
      </c>
    </row>
    <row r="8048" spans="1:8" ht="43.5">
      <c r="A8048" s="146">
        <v>8033</v>
      </c>
      <c r="B8048" s="155"/>
      <c r="D8048" s="152"/>
      <c r="E8048" s="141" t="s">
        <v>16572</v>
      </c>
      <c r="F8048" s="143" t="s">
        <v>23440</v>
      </c>
      <c r="G8048" s="140"/>
      <c r="H8048" s="143" t="s">
        <v>23441</v>
      </c>
    </row>
    <row r="8049" spans="1:9">
      <c r="A8049" s="146">
        <v>8034</v>
      </c>
      <c r="B8049" s="155"/>
      <c r="D8049" s="152"/>
      <c r="E8049" s="141" t="s">
        <v>16572</v>
      </c>
      <c r="F8049" s="143" t="s">
        <v>21145</v>
      </c>
      <c r="G8049" s="140"/>
      <c r="H8049" s="143" t="s">
        <v>21146</v>
      </c>
    </row>
    <row r="8050" spans="1:9">
      <c r="A8050" s="146">
        <v>8035</v>
      </c>
      <c r="B8050" s="155"/>
      <c r="D8050" s="152"/>
      <c r="E8050" s="141" t="s">
        <v>16572</v>
      </c>
      <c r="F8050" s="143" t="s">
        <v>21305</v>
      </c>
      <c r="G8050" s="140"/>
      <c r="H8050" s="143" t="s">
        <v>21306</v>
      </c>
    </row>
    <row r="8051" spans="1:9">
      <c r="A8051" s="146">
        <v>8036</v>
      </c>
      <c r="B8051" s="155"/>
      <c r="D8051" s="152"/>
      <c r="E8051" s="141" t="s">
        <v>16572</v>
      </c>
      <c r="F8051" s="143" t="s">
        <v>21893</v>
      </c>
      <c r="G8051" s="140"/>
      <c r="H8051" s="143" t="s">
        <v>21894</v>
      </c>
    </row>
    <row r="8052" spans="1:9">
      <c r="A8052" s="146">
        <v>8037</v>
      </c>
      <c r="B8052" s="155"/>
      <c r="D8052" s="152"/>
      <c r="E8052" s="141" t="s">
        <v>16572</v>
      </c>
      <c r="F8052" s="143" t="s">
        <v>23444</v>
      </c>
      <c r="G8052" s="140"/>
      <c r="H8052" s="143" t="s">
        <v>23443</v>
      </c>
    </row>
    <row r="8053" spans="1:9">
      <c r="A8053" s="146">
        <v>8038</v>
      </c>
      <c r="B8053" s="155"/>
      <c r="D8053" s="152"/>
      <c r="E8053" s="141" t="s">
        <v>16572</v>
      </c>
      <c r="F8053" s="143" t="s">
        <v>21939</v>
      </c>
      <c r="G8053" s="140"/>
      <c r="H8053" s="143" t="s">
        <v>21941</v>
      </c>
      <c r="I8053" s="159" t="s">
        <v>21940</v>
      </c>
    </row>
    <row r="8054" spans="1:9">
      <c r="A8054" s="146">
        <v>8039</v>
      </c>
      <c r="B8054" s="155"/>
      <c r="D8054" s="152"/>
      <c r="E8054" s="141" t="s">
        <v>16572</v>
      </c>
      <c r="F8054" s="143" t="s">
        <v>23940</v>
      </c>
      <c r="G8054" s="140"/>
      <c r="H8054" s="143" t="s">
        <v>22034</v>
      </c>
    </row>
    <row r="8055" spans="1:9">
      <c r="A8055" s="146">
        <v>8040</v>
      </c>
      <c r="B8055" s="155"/>
      <c r="D8055" s="152"/>
      <c r="E8055" s="141" t="s">
        <v>16572</v>
      </c>
      <c r="F8055" s="143" t="s">
        <v>22035</v>
      </c>
      <c r="G8055" s="140"/>
      <c r="H8055" s="143" t="s">
        <v>22036</v>
      </c>
    </row>
    <row r="8056" spans="1:9">
      <c r="A8056" s="146">
        <v>8041</v>
      </c>
      <c r="B8056" s="155"/>
      <c r="D8056" s="152"/>
      <c r="E8056" s="141" t="s">
        <v>16572</v>
      </c>
      <c r="F8056" s="143" t="s">
        <v>22037</v>
      </c>
      <c r="G8056" s="140"/>
      <c r="H8056" s="143" t="s">
        <v>22038</v>
      </c>
    </row>
    <row r="8057" spans="1:9">
      <c r="A8057" s="146">
        <v>8042</v>
      </c>
      <c r="B8057" s="155"/>
      <c r="D8057" s="152"/>
      <c r="E8057" s="141" t="s">
        <v>16572</v>
      </c>
      <c r="F8057" s="143" t="s">
        <v>22043</v>
      </c>
      <c r="G8057" s="140"/>
      <c r="H8057" s="143" t="s">
        <v>22042</v>
      </c>
    </row>
    <row r="8058" spans="1:9" ht="58">
      <c r="A8058" s="146">
        <v>8043</v>
      </c>
      <c r="B8058" s="155"/>
      <c r="D8058" s="152"/>
      <c r="E8058" s="141" t="s">
        <v>16572</v>
      </c>
      <c r="F8058" s="143" t="s">
        <v>22044</v>
      </c>
      <c r="G8058" s="140"/>
      <c r="H8058" s="143" t="s">
        <v>22045</v>
      </c>
    </row>
    <row r="8059" spans="1:9">
      <c r="A8059" s="146">
        <v>8044</v>
      </c>
      <c r="B8059" s="155"/>
      <c r="D8059" s="152"/>
      <c r="E8059" s="141" t="s">
        <v>16572</v>
      </c>
      <c r="F8059" s="143" t="s">
        <v>23435</v>
      </c>
      <c r="G8059" s="140"/>
      <c r="H8059" s="143" t="s">
        <v>22046</v>
      </c>
    </row>
    <row r="8060" spans="1:9">
      <c r="A8060" s="146">
        <v>8045</v>
      </c>
      <c r="B8060" s="155"/>
      <c r="D8060" s="152"/>
      <c r="E8060" s="141" t="s">
        <v>16572</v>
      </c>
      <c r="F8060" s="143" t="s">
        <v>23436</v>
      </c>
      <c r="G8060" s="140"/>
      <c r="H8060" s="143" t="s">
        <v>22047</v>
      </c>
    </row>
    <row r="8061" spans="1:9" ht="116">
      <c r="A8061" s="146">
        <v>8046</v>
      </c>
      <c r="B8061" s="155"/>
      <c r="D8061" s="152"/>
      <c r="E8061" s="141" t="s">
        <v>16572</v>
      </c>
      <c r="F8061" s="143" t="s">
        <v>22145</v>
      </c>
      <c r="G8061" s="140"/>
      <c r="H8061" s="143" t="s">
        <v>22144</v>
      </c>
    </row>
    <row r="8062" spans="1:9">
      <c r="A8062" s="146">
        <v>8047</v>
      </c>
      <c r="B8062" s="155"/>
      <c r="D8062" s="152"/>
      <c r="E8062" s="141" t="s">
        <v>16572</v>
      </c>
      <c r="F8062" s="143" t="s">
        <v>22146</v>
      </c>
      <c r="G8062" s="140"/>
      <c r="H8062" s="143" t="s">
        <v>23433</v>
      </c>
    </row>
    <row r="8063" spans="1:9">
      <c r="A8063" s="146">
        <v>8048</v>
      </c>
      <c r="B8063" s="155"/>
      <c r="D8063" s="152"/>
      <c r="E8063" s="141" t="s">
        <v>16572</v>
      </c>
      <c r="F8063" s="143" t="s">
        <v>22150</v>
      </c>
      <c r="G8063" s="140"/>
      <c r="H8063" s="143" t="s">
        <v>22149</v>
      </c>
    </row>
    <row r="8064" spans="1:9" ht="58">
      <c r="A8064" s="146">
        <v>8049</v>
      </c>
      <c r="B8064" s="155"/>
      <c r="D8064" s="152"/>
      <c r="E8064" s="141" t="s">
        <v>16572</v>
      </c>
      <c r="F8064" s="143" t="s">
        <v>22204</v>
      </c>
      <c r="G8064" s="140"/>
      <c r="H8064" s="143" t="s">
        <v>22203</v>
      </c>
      <c r="I8064" s="159" t="s">
        <v>22205</v>
      </c>
    </row>
    <row r="8065" spans="1:8">
      <c r="A8065" s="146">
        <v>8050</v>
      </c>
      <c r="B8065" s="155"/>
      <c r="D8065" s="152"/>
      <c r="E8065" s="141" t="s">
        <v>16572</v>
      </c>
      <c r="F8065" s="143" t="s">
        <v>22260</v>
      </c>
      <c r="G8065" s="140"/>
      <c r="H8065" s="143" t="s">
        <v>22261</v>
      </c>
    </row>
    <row r="8066" spans="1:8" ht="58">
      <c r="A8066" s="146">
        <v>8051</v>
      </c>
      <c r="B8066" s="155"/>
      <c r="D8066" s="152"/>
      <c r="E8066" s="141" t="s">
        <v>16572</v>
      </c>
      <c r="F8066" s="143" t="s">
        <v>22321</v>
      </c>
      <c r="G8066" s="140"/>
      <c r="H8066" s="143" t="s">
        <v>22303</v>
      </c>
    </row>
    <row r="8067" spans="1:8" ht="58">
      <c r="A8067" s="146">
        <v>8052</v>
      </c>
      <c r="B8067" s="155"/>
      <c r="D8067" s="152"/>
      <c r="E8067" s="141" t="s">
        <v>16572</v>
      </c>
      <c r="F8067" s="143" t="s">
        <v>22308</v>
      </c>
      <c r="G8067" s="140"/>
      <c r="H8067" s="143" t="s">
        <v>22307</v>
      </c>
    </row>
    <row r="8068" spans="1:8">
      <c r="A8068" s="146">
        <v>8053</v>
      </c>
      <c r="B8068" s="155"/>
      <c r="D8068" s="152"/>
      <c r="E8068" s="141" t="s">
        <v>16572</v>
      </c>
      <c r="F8068" s="143" t="s">
        <v>22312</v>
      </c>
      <c r="G8068" s="140"/>
      <c r="H8068" s="143" t="s">
        <v>22311</v>
      </c>
    </row>
    <row r="8069" spans="1:8">
      <c r="A8069" s="146">
        <v>8054</v>
      </c>
      <c r="B8069" s="155"/>
      <c r="D8069" s="152"/>
      <c r="E8069" s="141" t="s">
        <v>16572</v>
      </c>
      <c r="F8069" s="143" t="s">
        <v>22325</v>
      </c>
      <c r="G8069" s="140"/>
      <c r="H8069" s="143" t="s">
        <v>22326</v>
      </c>
    </row>
    <row r="8070" spans="1:8">
      <c r="A8070" s="146">
        <v>8055</v>
      </c>
      <c r="B8070" s="155"/>
      <c r="D8070" s="152"/>
      <c r="E8070" s="141" t="s">
        <v>16572</v>
      </c>
      <c r="F8070" s="143" t="s">
        <v>23432</v>
      </c>
      <c r="G8070" s="140"/>
      <c r="H8070" s="143" t="s">
        <v>22416</v>
      </c>
    </row>
    <row r="8071" spans="1:8" ht="87">
      <c r="A8071" s="146">
        <v>8056</v>
      </c>
      <c r="B8071" s="155"/>
      <c r="D8071" s="152"/>
      <c r="E8071" s="141" t="s">
        <v>16572</v>
      </c>
      <c r="F8071" s="143" t="s">
        <v>23431</v>
      </c>
      <c r="G8071" s="140"/>
      <c r="H8071" s="143" t="s">
        <v>22417</v>
      </c>
    </row>
    <row r="8072" spans="1:8">
      <c r="A8072" s="146">
        <v>8057</v>
      </c>
      <c r="B8072" s="155"/>
      <c r="D8072" s="152"/>
      <c r="E8072" s="141" t="s">
        <v>16572</v>
      </c>
      <c r="F8072" s="143" t="s">
        <v>22438</v>
      </c>
      <c r="G8072" s="140"/>
      <c r="H8072" s="143" t="s">
        <v>22437</v>
      </c>
    </row>
    <row r="8073" spans="1:8">
      <c r="A8073" s="146">
        <v>8058</v>
      </c>
      <c r="B8073" s="155"/>
      <c r="D8073" s="152"/>
      <c r="E8073" s="141" t="s">
        <v>16572</v>
      </c>
      <c r="F8073" s="143" t="s">
        <v>23434</v>
      </c>
      <c r="G8073" s="140"/>
      <c r="H8073" s="143" t="s">
        <v>22504</v>
      </c>
    </row>
    <row r="8074" spans="1:8">
      <c r="A8074" s="146">
        <v>8059</v>
      </c>
      <c r="B8074" s="155"/>
      <c r="D8074" s="152"/>
      <c r="E8074" s="141" t="s">
        <v>16572</v>
      </c>
      <c r="F8074" s="143" t="s">
        <v>23058</v>
      </c>
      <c r="G8074" s="140"/>
      <c r="H8074" s="143" t="s">
        <v>23059</v>
      </c>
    </row>
    <row r="8075" spans="1:8" ht="87">
      <c r="A8075" s="146">
        <v>8060</v>
      </c>
      <c r="B8075" s="155"/>
      <c r="D8075" s="152"/>
      <c r="E8075" s="141" t="s">
        <v>16572</v>
      </c>
      <c r="F8075" s="143" t="s">
        <v>23577</v>
      </c>
      <c r="G8075" s="140"/>
      <c r="H8075" s="143" t="s">
        <v>23578</v>
      </c>
    </row>
    <row r="8076" spans="1:8">
      <c r="A8076" s="146">
        <v>8061</v>
      </c>
      <c r="B8076" s="155"/>
      <c r="D8076" s="152"/>
      <c r="E8076" s="141" t="s">
        <v>16572</v>
      </c>
      <c r="F8076" s="143" t="s">
        <v>23697</v>
      </c>
      <c r="G8076" s="140"/>
      <c r="H8076" s="143" t="s">
        <v>23698</v>
      </c>
    </row>
    <row r="8077" spans="1:8">
      <c r="A8077" s="146">
        <v>8062</v>
      </c>
      <c r="B8077" s="155"/>
      <c r="D8077" s="152"/>
      <c r="E8077" s="141" t="s">
        <v>16572</v>
      </c>
      <c r="F8077" s="143" t="s">
        <v>23699</v>
      </c>
      <c r="G8077" s="140"/>
      <c r="H8077" s="143" t="s">
        <v>23700</v>
      </c>
    </row>
    <row r="8078" spans="1:8">
      <c r="A8078" s="146">
        <v>8063</v>
      </c>
      <c r="B8078" s="155"/>
      <c r="D8078" s="152"/>
      <c r="E8078" s="141" t="s">
        <v>16572</v>
      </c>
      <c r="F8078" s="143" t="s">
        <v>23932</v>
      </c>
      <c r="G8078" s="140"/>
      <c r="H8078" s="143" t="s">
        <v>23933</v>
      </c>
    </row>
    <row r="8079" spans="1:8">
      <c r="A8079" s="146">
        <v>8064</v>
      </c>
      <c r="B8079" s="155"/>
      <c r="D8079" s="152" t="s">
        <v>551</v>
      </c>
      <c r="E8079" s="141" t="s">
        <v>16572</v>
      </c>
      <c r="F8079" s="143" t="s">
        <v>23964</v>
      </c>
      <c r="G8079" s="140"/>
      <c r="H8079" s="143" t="s">
        <v>23965</v>
      </c>
    </row>
    <row r="8080" spans="1:8" ht="43.5">
      <c r="A8080" s="146">
        <v>8065</v>
      </c>
      <c r="B8080" s="155"/>
      <c r="D8080" s="152"/>
      <c r="E8080" s="141" t="s">
        <v>16572</v>
      </c>
      <c r="F8080" s="143" t="s">
        <v>24111</v>
      </c>
      <c r="G8080" s="140"/>
      <c r="H8080" s="143" t="s">
        <v>19487</v>
      </c>
    </row>
    <row r="8081" spans="1:13">
      <c r="A8081" s="146">
        <v>8066</v>
      </c>
      <c r="B8081" s="155"/>
      <c r="D8081" s="152"/>
      <c r="E8081" s="141" t="s">
        <v>16572</v>
      </c>
      <c r="F8081" s="143" t="s">
        <v>24020</v>
      </c>
      <c r="G8081" s="140"/>
      <c r="H8081" s="143" t="s">
        <v>24021</v>
      </c>
    </row>
    <row r="8082" spans="1:13">
      <c r="A8082" s="146">
        <v>8067</v>
      </c>
      <c r="B8082" s="155"/>
      <c r="D8082" s="152"/>
      <c r="E8082" s="141" t="s">
        <v>16572</v>
      </c>
      <c r="F8082" s="143" t="s">
        <v>24031</v>
      </c>
      <c r="G8082" s="140"/>
      <c r="H8082" s="143" t="s">
        <v>24032</v>
      </c>
    </row>
    <row r="8083" spans="1:13">
      <c r="A8083" s="146">
        <v>8068</v>
      </c>
      <c r="B8083" s="155"/>
      <c r="D8083" s="152"/>
      <c r="E8083" s="141" t="s">
        <v>16572</v>
      </c>
      <c r="F8083" s="143" t="s">
        <v>24033</v>
      </c>
      <c r="G8083" s="140"/>
      <c r="H8083" s="143" t="s">
        <v>24034</v>
      </c>
    </row>
    <row r="8084" spans="1:13" ht="116">
      <c r="A8084" s="146">
        <v>8069</v>
      </c>
      <c r="B8084" s="155"/>
      <c r="D8084" s="152"/>
      <c r="E8084" s="141" t="s">
        <v>16572</v>
      </c>
      <c r="F8084" s="143" t="s">
        <v>24096</v>
      </c>
      <c r="G8084" s="140"/>
      <c r="H8084" s="164" t="s">
        <v>24094</v>
      </c>
    </row>
    <row r="8085" spans="1:13" ht="29">
      <c r="A8085" s="146">
        <v>8070</v>
      </c>
      <c r="B8085" s="155"/>
      <c r="D8085" s="152"/>
      <c r="E8085" s="141" t="s">
        <v>16572</v>
      </c>
      <c r="F8085" s="143" t="s">
        <v>24089</v>
      </c>
      <c r="G8085" s="140"/>
      <c r="H8085" s="143" t="s">
        <v>24090</v>
      </c>
    </row>
    <row r="8086" spans="1:13">
      <c r="A8086" s="146">
        <v>8071</v>
      </c>
      <c r="B8086" s="155"/>
      <c r="D8086" s="152"/>
      <c r="E8086" s="141" t="s">
        <v>16572</v>
      </c>
      <c r="F8086" s="143" t="s">
        <v>24091</v>
      </c>
      <c r="G8086" s="140"/>
      <c r="H8086" s="143" t="s">
        <v>24092</v>
      </c>
    </row>
    <row r="8087" spans="1:13">
      <c r="A8087" s="146">
        <v>8072</v>
      </c>
      <c r="B8087" s="155"/>
      <c r="D8087" s="152"/>
      <c r="E8087" s="141" t="s">
        <v>16572</v>
      </c>
      <c r="F8087" s="143" t="s">
        <v>24093</v>
      </c>
      <c r="G8087" s="140"/>
      <c r="H8087" s="143" t="s">
        <v>24095</v>
      </c>
    </row>
    <row r="8088" spans="1:13">
      <c r="A8088" s="146">
        <v>8073</v>
      </c>
      <c r="B8088" s="155"/>
      <c r="D8088" s="152"/>
      <c r="E8088" s="141" t="s">
        <v>16572</v>
      </c>
      <c r="F8088" s="143" t="s">
        <v>24138</v>
      </c>
      <c r="G8088" s="140"/>
      <c r="H8088" s="143" t="s">
        <v>24139</v>
      </c>
    </row>
    <row r="8089" spans="1:13" ht="29">
      <c r="A8089" s="146">
        <v>8074</v>
      </c>
      <c r="B8089" s="155"/>
      <c r="D8089" s="152"/>
      <c r="E8089" s="141" t="s">
        <v>16572</v>
      </c>
      <c r="F8089" s="143" t="s">
        <v>24247</v>
      </c>
      <c r="G8089" s="140"/>
      <c r="H8089" s="143" t="s">
        <v>24248</v>
      </c>
    </row>
    <row r="8090" spans="1:13" ht="43.5">
      <c r="A8090" s="146">
        <v>8075</v>
      </c>
      <c r="B8090" s="155"/>
      <c r="D8090" s="152"/>
      <c r="E8090" s="141" t="s">
        <v>16572</v>
      </c>
      <c r="F8090" s="143" t="s">
        <v>24520</v>
      </c>
      <c r="G8090" s="140"/>
      <c r="H8090" s="143" t="s">
        <v>24519</v>
      </c>
    </row>
    <row r="8091" spans="1:13">
      <c r="A8091" s="146">
        <v>8076</v>
      </c>
      <c r="B8091" s="155"/>
      <c r="D8091" s="152"/>
      <c r="E8091" s="141" t="s">
        <v>16572</v>
      </c>
      <c r="F8091" s="143" t="s">
        <v>24722</v>
      </c>
      <c r="G8091" s="140"/>
      <c r="H8091" s="143" t="s">
        <v>24723</v>
      </c>
    </row>
    <row r="8092" spans="1:13">
      <c r="A8092" s="146">
        <v>8077</v>
      </c>
      <c r="B8092" s="155"/>
      <c r="D8092" s="152"/>
      <c r="E8092" s="141" t="s">
        <v>16572</v>
      </c>
      <c r="F8092" s="143" t="s">
        <v>24850</v>
      </c>
      <c r="G8092" s="140"/>
      <c r="H8092" s="143" t="s">
        <v>24851</v>
      </c>
    </row>
    <row r="8093" spans="1:13">
      <c r="A8093" s="146">
        <v>8078</v>
      </c>
      <c r="B8093" s="158"/>
      <c r="D8093" s="154"/>
      <c r="E8093" s="141" t="s">
        <v>16572</v>
      </c>
      <c r="F8093" s="148" t="s">
        <v>25591</v>
      </c>
      <c r="G8093" s="140"/>
      <c r="H8093" s="148" t="s">
        <v>25592</v>
      </c>
      <c r="M8093" s="169"/>
    </row>
    <row r="8094" spans="1:13">
      <c r="A8094" s="146">
        <v>8079</v>
      </c>
      <c r="B8094" s="158"/>
      <c r="D8094" s="154"/>
      <c r="E8094" s="141" t="s">
        <v>16572</v>
      </c>
      <c r="F8094" s="143" t="s">
        <v>25699</v>
      </c>
      <c r="G8094" s="140"/>
      <c r="H8094" s="148" t="s">
        <v>25700</v>
      </c>
      <c r="M8094" s="169"/>
    </row>
    <row r="8095" spans="1:13" ht="43.5">
      <c r="A8095" s="146">
        <v>8080</v>
      </c>
      <c r="B8095" s="158"/>
      <c r="D8095" s="154"/>
      <c r="E8095" s="141" t="s">
        <v>16572</v>
      </c>
      <c r="F8095" s="143" t="s">
        <v>25746</v>
      </c>
      <c r="G8095" s="140"/>
      <c r="H8095" s="148" t="s">
        <v>25707</v>
      </c>
      <c r="M8095" s="169"/>
    </row>
    <row r="8096" spans="1:13" ht="43.5">
      <c r="A8096" s="146">
        <v>8081</v>
      </c>
      <c r="B8096" s="158"/>
      <c r="D8096" s="154"/>
      <c r="E8096" s="141" t="s">
        <v>16572</v>
      </c>
      <c r="F8096" s="143" t="s">
        <v>25854</v>
      </c>
      <c r="G8096" s="143"/>
      <c r="H8096" s="143" t="s">
        <v>25853</v>
      </c>
      <c r="M8096" s="169"/>
    </row>
    <row r="8097" spans="1:13">
      <c r="A8097" s="146">
        <v>8082</v>
      </c>
      <c r="B8097" s="158"/>
      <c r="D8097" s="154"/>
      <c r="E8097" s="141" t="s">
        <v>16572</v>
      </c>
      <c r="F8097" s="143" t="s">
        <v>25926</v>
      </c>
      <c r="G8097" s="143"/>
      <c r="H8097" s="143" t="s">
        <v>25927</v>
      </c>
      <c r="M8097" s="169"/>
    </row>
    <row r="8098" spans="1:13">
      <c r="A8098" s="146">
        <v>8083</v>
      </c>
      <c r="B8098" s="158"/>
      <c r="D8098" s="154"/>
      <c r="E8098" s="141" t="s">
        <v>16572</v>
      </c>
      <c r="F8098" s="143" t="s">
        <v>25995</v>
      </c>
      <c r="G8098" s="143"/>
      <c r="H8098" s="143" t="s">
        <v>25996</v>
      </c>
      <c r="M8098" s="169"/>
    </row>
    <row r="8099" spans="1:13" ht="58">
      <c r="A8099" s="146">
        <v>8084</v>
      </c>
      <c r="B8099" s="158"/>
      <c r="D8099" s="154"/>
      <c r="E8099" s="141" t="s">
        <v>16572</v>
      </c>
      <c r="F8099" s="143" t="s">
        <v>26081</v>
      </c>
      <c r="G8099" s="143"/>
      <c r="H8099" s="143"/>
      <c r="M8099" s="169"/>
    </row>
    <row r="8100" spans="1:13" ht="43.5">
      <c r="A8100" s="146">
        <v>8085</v>
      </c>
      <c r="B8100" s="158"/>
      <c r="D8100" s="154"/>
      <c r="E8100" s="141" t="s">
        <v>16572</v>
      </c>
      <c r="F8100" s="143" t="s">
        <v>26104</v>
      </c>
      <c r="G8100" s="143"/>
      <c r="H8100" s="143"/>
      <c r="M8100" s="169"/>
    </row>
    <row r="8101" spans="1:13">
      <c r="A8101" s="146">
        <v>8086</v>
      </c>
      <c r="B8101" s="155"/>
      <c r="D8101" s="152"/>
      <c r="E8101" s="141" t="s">
        <v>2199</v>
      </c>
      <c r="F8101" s="143" t="s">
        <v>16156</v>
      </c>
      <c r="G8101" s="140"/>
      <c r="H8101" s="143" t="s">
        <v>16157</v>
      </c>
    </row>
    <row r="8102" spans="1:13">
      <c r="A8102" s="146">
        <v>8087</v>
      </c>
      <c r="B8102" s="155"/>
      <c r="D8102" s="152"/>
      <c r="E8102" s="141" t="s">
        <v>2199</v>
      </c>
      <c r="F8102" s="143" t="s">
        <v>16158</v>
      </c>
      <c r="G8102" s="140"/>
      <c r="H8102" s="143" t="s">
        <v>16159</v>
      </c>
    </row>
    <row r="8103" spans="1:13">
      <c r="A8103" s="146">
        <v>8088</v>
      </c>
      <c r="B8103" s="155"/>
      <c r="D8103" s="152"/>
      <c r="E8103" s="141" t="s">
        <v>2199</v>
      </c>
      <c r="F8103" s="143" t="s">
        <v>16160</v>
      </c>
      <c r="G8103" s="140"/>
      <c r="H8103" s="143" t="s">
        <v>16161</v>
      </c>
    </row>
    <row r="8104" spans="1:13">
      <c r="A8104" s="146">
        <v>8089</v>
      </c>
      <c r="B8104" s="155"/>
      <c r="D8104" s="152"/>
      <c r="E8104" s="141" t="s">
        <v>2199</v>
      </c>
      <c r="F8104" s="143" t="s">
        <v>20492</v>
      </c>
      <c r="G8104" s="140"/>
      <c r="H8104" s="143" t="s">
        <v>20493</v>
      </c>
    </row>
    <row r="8105" spans="1:13">
      <c r="A8105" s="146">
        <v>8090</v>
      </c>
      <c r="B8105" s="155"/>
      <c r="D8105" s="152"/>
      <c r="E8105" s="141" t="s">
        <v>2199</v>
      </c>
      <c r="F8105" s="143" t="s">
        <v>20537</v>
      </c>
      <c r="G8105" s="140"/>
      <c r="H8105" s="143" t="s">
        <v>20538</v>
      </c>
    </row>
    <row r="8106" spans="1:13">
      <c r="A8106" s="146">
        <v>8091</v>
      </c>
      <c r="B8106" s="155"/>
      <c r="D8106" s="152"/>
      <c r="E8106" s="141" t="s">
        <v>2199</v>
      </c>
      <c r="F8106" s="143" t="s">
        <v>20554</v>
      </c>
      <c r="G8106" s="140"/>
      <c r="H8106" s="143" t="s">
        <v>20555</v>
      </c>
    </row>
    <row r="8107" spans="1:13">
      <c r="A8107" s="146">
        <v>8092</v>
      </c>
      <c r="B8107" s="155"/>
      <c r="D8107" s="152"/>
      <c r="E8107" s="141" t="s">
        <v>2199</v>
      </c>
      <c r="F8107" s="143" t="s">
        <v>14517</v>
      </c>
      <c r="G8107" s="140"/>
      <c r="H8107" s="143" t="s">
        <v>14518</v>
      </c>
    </row>
    <row r="8108" spans="1:13">
      <c r="A8108" s="146">
        <v>8093</v>
      </c>
      <c r="B8108" s="155"/>
      <c r="D8108" s="152"/>
      <c r="E8108" s="141" t="s">
        <v>2199</v>
      </c>
      <c r="F8108" s="143" t="s">
        <v>17236</v>
      </c>
      <c r="G8108" s="140"/>
      <c r="H8108" s="143" t="s">
        <v>17237</v>
      </c>
    </row>
    <row r="8109" spans="1:13">
      <c r="A8109" s="146">
        <v>8094</v>
      </c>
      <c r="B8109" s="155"/>
      <c r="D8109" s="152"/>
      <c r="E8109" s="141" t="s">
        <v>2199</v>
      </c>
      <c r="F8109" s="143" t="s">
        <v>17238</v>
      </c>
      <c r="G8109" s="140"/>
      <c r="H8109" s="143" t="s">
        <v>17239</v>
      </c>
    </row>
    <row r="8110" spans="1:13">
      <c r="A8110" s="146">
        <v>8095</v>
      </c>
      <c r="B8110" s="155"/>
      <c r="D8110" s="152"/>
      <c r="E8110" s="141" t="s">
        <v>2199</v>
      </c>
      <c r="F8110" s="143" t="s">
        <v>3151</v>
      </c>
      <c r="G8110" s="140"/>
      <c r="H8110" s="143" t="s">
        <v>3152</v>
      </c>
    </row>
    <row r="8111" spans="1:13">
      <c r="A8111" s="146">
        <v>8096</v>
      </c>
      <c r="B8111" s="155"/>
      <c r="D8111" s="152"/>
      <c r="E8111" s="141" t="s">
        <v>2199</v>
      </c>
      <c r="F8111" s="143" t="s">
        <v>3153</v>
      </c>
      <c r="G8111" s="140"/>
      <c r="H8111" s="143" t="s">
        <v>19639</v>
      </c>
    </row>
    <row r="8112" spans="1:13">
      <c r="A8112" s="146">
        <v>8097</v>
      </c>
      <c r="B8112" s="155"/>
      <c r="D8112" s="152"/>
      <c r="E8112" s="141" t="s">
        <v>2199</v>
      </c>
      <c r="F8112" s="143" t="s">
        <v>3154</v>
      </c>
      <c r="G8112" s="140"/>
      <c r="H8112" s="143" t="s">
        <v>3155</v>
      </c>
    </row>
    <row r="8113" spans="1:13">
      <c r="A8113" s="146">
        <v>8098</v>
      </c>
      <c r="B8113" s="155"/>
      <c r="D8113" s="152"/>
      <c r="E8113" s="141" t="s">
        <v>2199</v>
      </c>
      <c r="F8113" s="143" t="s">
        <v>13804</v>
      </c>
      <c r="G8113" s="140"/>
      <c r="H8113" s="143" t="s">
        <v>13805</v>
      </c>
    </row>
    <row r="8114" spans="1:13">
      <c r="A8114" s="146">
        <v>8099</v>
      </c>
      <c r="B8114" s="155"/>
      <c r="D8114" s="152"/>
      <c r="E8114" s="141" t="s">
        <v>2199</v>
      </c>
      <c r="F8114" s="143" t="s">
        <v>2200</v>
      </c>
      <c r="G8114" s="140"/>
      <c r="H8114" s="143" t="s">
        <v>7826</v>
      </c>
    </row>
    <row r="8115" spans="1:13">
      <c r="A8115" s="146">
        <v>8100</v>
      </c>
      <c r="B8115" s="155"/>
      <c r="D8115" s="152"/>
      <c r="E8115" s="141" t="s">
        <v>2199</v>
      </c>
      <c r="F8115" s="143" t="s">
        <v>7317</v>
      </c>
      <c r="G8115" s="140"/>
      <c r="H8115" s="143" t="s">
        <v>7318</v>
      </c>
    </row>
    <row r="8116" spans="1:13">
      <c r="A8116" s="146">
        <v>8101</v>
      </c>
      <c r="B8116" s="155"/>
      <c r="D8116" s="152"/>
      <c r="E8116" s="141" t="s">
        <v>2199</v>
      </c>
      <c r="F8116" s="143" t="s">
        <v>7319</v>
      </c>
      <c r="G8116" s="140"/>
      <c r="H8116" s="143" t="s">
        <v>7320</v>
      </c>
    </row>
    <row r="8117" spans="1:13">
      <c r="A8117" s="146">
        <v>8102</v>
      </c>
      <c r="B8117" s="155"/>
      <c r="D8117" s="152"/>
      <c r="E8117" s="141" t="s">
        <v>2199</v>
      </c>
      <c r="F8117" s="143" t="s">
        <v>25983</v>
      </c>
      <c r="G8117" s="140"/>
      <c r="H8117" s="143" t="s">
        <v>25984</v>
      </c>
    </row>
    <row r="8118" spans="1:13">
      <c r="A8118" s="146">
        <v>8103</v>
      </c>
      <c r="B8118" s="155"/>
      <c r="D8118" s="152"/>
      <c r="E8118" s="141" t="s">
        <v>2199</v>
      </c>
      <c r="F8118" s="143" t="s">
        <v>25985</v>
      </c>
      <c r="G8118" s="140"/>
      <c r="H8118" s="143" t="s">
        <v>7321</v>
      </c>
    </row>
    <row r="8119" spans="1:13">
      <c r="A8119" s="146">
        <v>8104</v>
      </c>
      <c r="B8119" s="155"/>
      <c r="D8119" s="152"/>
      <c r="E8119" s="141" t="s">
        <v>2199</v>
      </c>
      <c r="F8119" s="143" t="s">
        <v>9204</v>
      </c>
      <c r="G8119" s="140"/>
      <c r="H8119" s="143" t="s">
        <v>9205</v>
      </c>
    </row>
    <row r="8120" spans="1:13" ht="58">
      <c r="A8120" s="146">
        <v>8105</v>
      </c>
      <c r="B8120" s="155"/>
      <c r="D8120" s="152"/>
      <c r="E8120" s="141" t="s">
        <v>2199</v>
      </c>
      <c r="F8120" s="143" t="s">
        <v>25981</v>
      </c>
      <c r="G8120" s="140"/>
      <c r="H8120" s="143" t="s">
        <v>14544</v>
      </c>
    </row>
    <row r="8121" spans="1:13">
      <c r="A8121" s="146">
        <v>8106</v>
      </c>
      <c r="B8121" s="158"/>
      <c r="D8121" s="154"/>
      <c r="E8121" s="141" t="s">
        <v>2199</v>
      </c>
      <c r="F8121" s="143" t="s">
        <v>25986</v>
      </c>
      <c r="G8121" s="143"/>
      <c r="H8121" s="143" t="s">
        <v>25987</v>
      </c>
      <c r="M8121" s="169"/>
    </row>
    <row r="8122" spans="1:13" ht="58">
      <c r="A8122" s="146">
        <v>8107</v>
      </c>
      <c r="B8122" s="155"/>
      <c r="D8122" s="152" t="s">
        <v>551</v>
      </c>
      <c r="E8122" s="141" t="s">
        <v>2199</v>
      </c>
      <c r="F8122" s="143" t="s">
        <v>26006</v>
      </c>
      <c r="G8122" s="140"/>
      <c r="H8122" s="143" t="s">
        <v>15311</v>
      </c>
    </row>
    <row r="8123" spans="1:13">
      <c r="A8123" s="146">
        <v>8108</v>
      </c>
      <c r="B8123" s="155"/>
      <c r="D8123" s="152"/>
      <c r="E8123" s="141" t="s">
        <v>2199</v>
      </c>
      <c r="F8123" s="143" t="s">
        <v>15320</v>
      </c>
      <c r="G8123" s="140"/>
      <c r="H8123" s="143" t="s">
        <v>15321</v>
      </c>
    </row>
    <row r="8124" spans="1:13">
      <c r="A8124" s="146">
        <v>8109</v>
      </c>
      <c r="B8124" s="155"/>
      <c r="D8124" s="152"/>
      <c r="E8124" s="141" t="s">
        <v>2199</v>
      </c>
      <c r="F8124" s="143" t="s">
        <v>15624</v>
      </c>
      <c r="G8124" s="140"/>
      <c r="H8124" s="143" t="s">
        <v>15625</v>
      </c>
    </row>
    <row r="8125" spans="1:13" ht="58">
      <c r="A8125" s="146">
        <v>8110</v>
      </c>
      <c r="B8125" s="155"/>
      <c r="D8125" s="152"/>
      <c r="E8125" s="141" t="s">
        <v>2199</v>
      </c>
      <c r="F8125" s="143" t="s">
        <v>25982</v>
      </c>
      <c r="G8125" s="140"/>
      <c r="H8125" s="143" t="s">
        <v>16314</v>
      </c>
    </row>
    <row r="8126" spans="1:13">
      <c r="A8126" s="146">
        <v>8111</v>
      </c>
      <c r="B8126" s="155"/>
      <c r="D8126" s="152"/>
      <c r="E8126" s="141" t="s">
        <v>2199</v>
      </c>
      <c r="F8126" s="143" t="s">
        <v>16469</v>
      </c>
      <c r="G8126" s="140"/>
      <c r="H8126" s="143" t="s">
        <v>16470</v>
      </c>
    </row>
    <row r="8127" spans="1:13" ht="58">
      <c r="A8127" s="146">
        <v>8112</v>
      </c>
      <c r="B8127" s="155"/>
      <c r="D8127" s="152"/>
      <c r="E8127" s="141" t="s">
        <v>2199</v>
      </c>
      <c r="F8127" s="143" t="s">
        <v>25979</v>
      </c>
      <c r="G8127" s="140"/>
      <c r="H8127" s="143" t="s">
        <v>16471</v>
      </c>
    </row>
    <row r="8128" spans="1:13">
      <c r="A8128" s="146">
        <v>8113</v>
      </c>
      <c r="B8128" s="155"/>
      <c r="D8128" s="152"/>
      <c r="E8128" s="141" t="s">
        <v>2199</v>
      </c>
      <c r="F8128" s="143" t="s">
        <v>16879</v>
      </c>
      <c r="G8128" s="140"/>
      <c r="H8128" s="143" t="s">
        <v>26007</v>
      </c>
    </row>
    <row r="8129" spans="1:13">
      <c r="A8129" s="146">
        <v>8114</v>
      </c>
      <c r="B8129" s="155"/>
      <c r="D8129" s="152"/>
      <c r="E8129" s="141" t="s">
        <v>2199</v>
      </c>
      <c r="F8129" s="143" t="s">
        <v>16882</v>
      </c>
      <c r="G8129" s="140"/>
      <c r="H8129" s="143" t="s">
        <v>16883</v>
      </c>
    </row>
    <row r="8130" spans="1:13" ht="72.5">
      <c r="A8130" s="146">
        <v>8115</v>
      </c>
      <c r="B8130" s="155"/>
      <c r="D8130" s="152"/>
      <c r="E8130" s="141" t="s">
        <v>2199</v>
      </c>
      <c r="F8130" s="143" t="s">
        <v>26028</v>
      </c>
      <c r="G8130" s="140"/>
      <c r="H8130" s="143" t="s">
        <v>16896</v>
      </c>
    </row>
    <row r="8131" spans="1:13" ht="58">
      <c r="A8131" s="146">
        <v>8116</v>
      </c>
      <c r="B8131" s="155"/>
      <c r="D8131" s="152"/>
      <c r="E8131" s="141" t="s">
        <v>2199</v>
      </c>
      <c r="F8131" s="143" t="s">
        <v>25980</v>
      </c>
      <c r="G8131" s="140"/>
      <c r="H8131" s="143" t="s">
        <v>25971</v>
      </c>
    </row>
    <row r="8132" spans="1:13">
      <c r="A8132" s="146">
        <v>8117</v>
      </c>
      <c r="B8132" s="155"/>
      <c r="D8132" s="152" t="s">
        <v>551</v>
      </c>
      <c r="E8132" s="141" t="s">
        <v>2199</v>
      </c>
      <c r="F8132" s="143" t="s">
        <v>17092</v>
      </c>
      <c r="G8132" s="140"/>
      <c r="H8132" s="143" t="s">
        <v>17093</v>
      </c>
    </row>
    <row r="8133" spans="1:13">
      <c r="A8133" s="146">
        <v>8118</v>
      </c>
      <c r="B8133" s="155"/>
      <c r="D8133" s="152"/>
      <c r="E8133" s="141" t="s">
        <v>2199</v>
      </c>
      <c r="F8133" s="143" t="s">
        <v>17249</v>
      </c>
      <c r="G8133" s="140"/>
      <c r="H8133" s="143" t="s">
        <v>17250</v>
      </c>
    </row>
    <row r="8134" spans="1:13">
      <c r="A8134" s="146">
        <v>8119</v>
      </c>
      <c r="B8134" s="155"/>
      <c r="D8134" s="152"/>
      <c r="E8134" s="141" t="s">
        <v>2199</v>
      </c>
      <c r="F8134" s="143" t="s">
        <v>17275</v>
      </c>
      <c r="G8134" s="140"/>
      <c r="H8134" s="143" t="s">
        <v>17274</v>
      </c>
    </row>
    <row r="8135" spans="1:13">
      <c r="A8135" s="146">
        <v>8120</v>
      </c>
      <c r="B8135" s="155"/>
      <c r="D8135" s="152"/>
      <c r="E8135" s="141" t="s">
        <v>2199</v>
      </c>
      <c r="F8135" s="143" t="s">
        <v>26008</v>
      </c>
      <c r="G8135" s="140"/>
      <c r="H8135" s="143" t="s">
        <v>26009</v>
      </c>
    </row>
    <row r="8136" spans="1:13" ht="43.5">
      <c r="A8136" s="146">
        <v>8121</v>
      </c>
      <c r="B8136" s="155"/>
      <c r="D8136" s="152"/>
      <c r="E8136" s="141" t="s">
        <v>2199</v>
      </c>
      <c r="F8136" s="143" t="s">
        <v>26015</v>
      </c>
      <c r="G8136" s="140"/>
      <c r="H8136" s="143" t="s">
        <v>26016</v>
      </c>
    </row>
    <row r="8137" spans="1:13" ht="58">
      <c r="A8137" s="146">
        <v>8122</v>
      </c>
      <c r="B8137" s="155"/>
      <c r="D8137" s="152"/>
      <c r="E8137" s="141" t="s">
        <v>2199</v>
      </c>
      <c r="F8137" s="143" t="s">
        <v>26034</v>
      </c>
      <c r="G8137" s="140"/>
      <c r="H8137" s="143" t="s">
        <v>17645</v>
      </c>
    </row>
    <row r="8138" spans="1:13">
      <c r="A8138" s="146">
        <v>8123</v>
      </c>
      <c r="B8138" s="155"/>
      <c r="D8138" s="152"/>
      <c r="E8138" s="141" t="s">
        <v>2199</v>
      </c>
      <c r="F8138" s="143" t="s">
        <v>17740</v>
      </c>
      <c r="G8138" s="140"/>
      <c r="H8138" s="143" t="s">
        <v>17741</v>
      </c>
    </row>
    <row r="8139" spans="1:13">
      <c r="A8139" s="146">
        <v>8124</v>
      </c>
      <c r="B8139" s="155"/>
      <c r="D8139" s="152"/>
      <c r="E8139" s="141" t="s">
        <v>2199</v>
      </c>
      <c r="F8139" s="143" t="s">
        <v>17742</v>
      </c>
      <c r="G8139" s="140"/>
      <c r="H8139" s="143" t="s">
        <v>17743</v>
      </c>
    </row>
    <row r="8140" spans="1:13">
      <c r="A8140" s="146">
        <v>8125</v>
      </c>
      <c r="B8140" s="155"/>
      <c r="D8140" s="152"/>
      <c r="E8140" s="141" t="s">
        <v>2199</v>
      </c>
      <c r="F8140" s="143" t="s">
        <v>17746</v>
      </c>
      <c r="G8140" s="140"/>
      <c r="H8140" s="143" t="s">
        <v>17747</v>
      </c>
    </row>
    <row r="8141" spans="1:13">
      <c r="A8141" s="146">
        <v>8126</v>
      </c>
      <c r="B8141" s="155"/>
      <c r="D8141" s="152"/>
      <c r="E8141" s="141" t="s">
        <v>2199</v>
      </c>
      <c r="F8141" s="143" t="s">
        <v>17835</v>
      </c>
      <c r="G8141" s="140"/>
      <c r="H8141" s="143" t="s">
        <v>17836</v>
      </c>
    </row>
    <row r="8142" spans="1:13" ht="43.5">
      <c r="A8142" s="146">
        <v>8127</v>
      </c>
      <c r="B8142" s="158"/>
      <c r="D8142" s="154"/>
      <c r="E8142" s="141" t="s">
        <v>2199</v>
      </c>
      <c r="F8142" s="143" t="s">
        <v>26036</v>
      </c>
      <c r="G8142" s="143"/>
      <c r="H8142" s="143" t="s">
        <v>26035</v>
      </c>
      <c r="M8142" s="169"/>
    </row>
    <row r="8143" spans="1:13">
      <c r="A8143" s="146">
        <v>8128</v>
      </c>
      <c r="B8143" s="155"/>
      <c r="D8143" s="152"/>
      <c r="E8143" s="141" t="s">
        <v>2199</v>
      </c>
      <c r="F8143" s="143" t="s">
        <v>17903</v>
      </c>
      <c r="G8143" s="140"/>
      <c r="H8143" s="143" t="s">
        <v>17904</v>
      </c>
    </row>
    <row r="8144" spans="1:13">
      <c r="A8144" s="146">
        <v>8129</v>
      </c>
      <c r="B8144" s="155"/>
      <c r="D8144" s="152"/>
      <c r="E8144" s="141" t="s">
        <v>2199</v>
      </c>
      <c r="F8144" s="143" t="s">
        <v>18079</v>
      </c>
      <c r="G8144" s="140"/>
      <c r="H8144" s="143" t="s">
        <v>18080</v>
      </c>
    </row>
    <row r="8145" spans="1:13">
      <c r="A8145" s="146">
        <v>8130</v>
      </c>
      <c r="B8145" s="155"/>
      <c r="D8145" s="152"/>
      <c r="E8145" s="141" t="s">
        <v>2199</v>
      </c>
      <c r="F8145" s="143" t="s">
        <v>18086</v>
      </c>
      <c r="G8145" s="140"/>
      <c r="H8145" s="143" t="s">
        <v>20956</v>
      </c>
    </row>
    <row r="8146" spans="1:13">
      <c r="A8146" s="146">
        <v>8131</v>
      </c>
      <c r="B8146" s="155"/>
      <c r="D8146" s="152"/>
      <c r="E8146" s="141" t="s">
        <v>2199</v>
      </c>
      <c r="F8146" s="143" t="s">
        <v>18257</v>
      </c>
      <c r="G8146" s="159"/>
      <c r="H8146" s="143" t="s">
        <v>18256</v>
      </c>
    </row>
    <row r="8147" spans="1:13" ht="43.5">
      <c r="A8147" s="146">
        <v>8132</v>
      </c>
      <c r="B8147" s="155"/>
      <c r="D8147" s="152" t="s">
        <v>551</v>
      </c>
      <c r="E8147" s="141" t="s">
        <v>2199</v>
      </c>
      <c r="F8147" s="143" t="s">
        <v>26037</v>
      </c>
      <c r="G8147" s="140"/>
      <c r="H8147" s="143" t="s">
        <v>18265</v>
      </c>
    </row>
    <row r="8148" spans="1:13" ht="29">
      <c r="A8148" s="146">
        <v>8133</v>
      </c>
      <c r="B8148" s="155"/>
      <c r="D8148" s="152"/>
      <c r="E8148" s="141" t="s">
        <v>2199</v>
      </c>
      <c r="F8148" s="143" t="s">
        <v>18426</v>
      </c>
      <c r="G8148" s="140"/>
      <c r="H8148" s="143" t="s">
        <v>18427</v>
      </c>
    </row>
    <row r="8149" spans="1:13">
      <c r="A8149" s="146">
        <v>8134</v>
      </c>
      <c r="B8149" s="158"/>
      <c r="D8149" s="154"/>
      <c r="E8149" s="141" t="s">
        <v>2199</v>
      </c>
      <c r="F8149" s="143" t="s">
        <v>26031</v>
      </c>
      <c r="G8149" s="143"/>
      <c r="H8149" s="143" t="s">
        <v>26032</v>
      </c>
      <c r="M8149" s="169"/>
    </row>
    <row r="8150" spans="1:13">
      <c r="A8150" s="146">
        <v>8135</v>
      </c>
      <c r="B8150" s="155"/>
      <c r="D8150" s="152"/>
      <c r="E8150" s="141" t="s">
        <v>2199</v>
      </c>
      <c r="F8150" s="143" t="s">
        <v>18433</v>
      </c>
      <c r="G8150" s="140"/>
      <c r="H8150" s="143" t="s">
        <v>18434</v>
      </c>
    </row>
    <row r="8151" spans="1:13">
      <c r="A8151" s="146">
        <v>8136</v>
      </c>
      <c r="B8151" s="155"/>
      <c r="D8151" s="152"/>
      <c r="E8151" s="141" t="s">
        <v>2199</v>
      </c>
      <c r="F8151" s="143" t="s">
        <v>25972</v>
      </c>
      <c r="G8151" s="140"/>
      <c r="H8151" s="143" t="s">
        <v>18530</v>
      </c>
    </row>
    <row r="8152" spans="1:13" ht="43.5">
      <c r="A8152" s="146">
        <v>8137</v>
      </c>
      <c r="B8152" s="155"/>
      <c r="D8152" s="152"/>
      <c r="E8152" s="141" t="s">
        <v>2199</v>
      </c>
      <c r="F8152" s="143" t="s">
        <v>25823</v>
      </c>
      <c r="G8152" s="140"/>
      <c r="H8152" s="143" t="s">
        <v>18550</v>
      </c>
    </row>
    <row r="8153" spans="1:13">
      <c r="A8153" s="146">
        <v>8138</v>
      </c>
      <c r="B8153" s="156"/>
      <c r="D8153" s="157"/>
      <c r="E8153" s="141" t="s">
        <v>2199</v>
      </c>
      <c r="F8153" s="143" t="s">
        <v>23447</v>
      </c>
      <c r="G8153" s="143"/>
      <c r="H8153" s="143" t="s">
        <v>23448</v>
      </c>
    </row>
    <row r="8154" spans="1:13" ht="43.5">
      <c r="A8154" s="146">
        <v>8139</v>
      </c>
      <c r="B8154" s="155"/>
      <c r="D8154" s="152"/>
      <c r="E8154" s="141" t="s">
        <v>2199</v>
      </c>
      <c r="F8154" s="143" t="s">
        <v>25973</v>
      </c>
      <c r="G8154" s="140"/>
      <c r="H8154" s="143" t="s">
        <v>18615</v>
      </c>
    </row>
    <row r="8155" spans="1:13">
      <c r="A8155" s="146">
        <v>8140</v>
      </c>
      <c r="B8155" s="155"/>
      <c r="D8155" s="152"/>
      <c r="E8155" s="141" t="s">
        <v>2199</v>
      </c>
      <c r="F8155" s="143" t="s">
        <v>18619</v>
      </c>
      <c r="G8155" s="140"/>
      <c r="H8155" s="143" t="s">
        <v>18620</v>
      </c>
    </row>
    <row r="8156" spans="1:13">
      <c r="A8156" s="146">
        <v>8141</v>
      </c>
      <c r="B8156" s="155"/>
      <c r="D8156" s="152"/>
      <c r="E8156" s="141" t="s">
        <v>2199</v>
      </c>
      <c r="F8156" s="143" t="s">
        <v>18690</v>
      </c>
      <c r="G8156" s="140"/>
      <c r="H8156" s="143" t="s">
        <v>22781</v>
      </c>
    </row>
    <row r="8157" spans="1:13">
      <c r="A8157" s="146">
        <v>8142</v>
      </c>
      <c r="B8157" s="155"/>
      <c r="D8157" s="152"/>
      <c r="E8157" s="141" t="s">
        <v>2199</v>
      </c>
      <c r="F8157" s="143" t="s">
        <v>18726</v>
      </c>
      <c r="G8157" s="140"/>
      <c r="H8157" s="143" t="s">
        <v>18727</v>
      </c>
    </row>
    <row r="8158" spans="1:13" ht="43.5">
      <c r="A8158" s="146">
        <v>8143</v>
      </c>
      <c r="B8158" s="155"/>
      <c r="D8158" s="152"/>
      <c r="E8158" s="141" t="s">
        <v>2199</v>
      </c>
      <c r="F8158" s="143" t="s">
        <v>25974</v>
      </c>
      <c r="G8158" s="140"/>
      <c r="H8158" s="143" t="s">
        <v>19124</v>
      </c>
    </row>
    <row r="8159" spans="1:13">
      <c r="A8159" s="146">
        <v>8144</v>
      </c>
      <c r="B8159" s="155"/>
      <c r="D8159" s="152"/>
      <c r="E8159" s="141" t="s">
        <v>2199</v>
      </c>
      <c r="F8159" s="143" t="s">
        <v>19135</v>
      </c>
      <c r="G8159" s="140"/>
      <c r="H8159" s="143" t="s">
        <v>22624</v>
      </c>
    </row>
    <row r="8160" spans="1:13">
      <c r="A8160" s="146">
        <v>8145</v>
      </c>
      <c r="B8160" s="155"/>
      <c r="D8160" s="152"/>
      <c r="E8160" s="141" t="s">
        <v>2199</v>
      </c>
      <c r="F8160" s="143" t="s">
        <v>19136</v>
      </c>
      <c r="G8160" s="140"/>
      <c r="H8160" s="143" t="s">
        <v>19137</v>
      </c>
    </row>
    <row r="8161" spans="1:12">
      <c r="A8161" s="146">
        <v>8146</v>
      </c>
      <c r="B8161" s="155"/>
      <c r="D8161" s="152"/>
      <c r="E8161" s="141" t="s">
        <v>2199</v>
      </c>
      <c r="F8161" s="143" t="s">
        <v>19138</v>
      </c>
      <c r="G8161" s="140"/>
      <c r="H8161" s="143" t="s">
        <v>22625</v>
      </c>
    </row>
    <row r="8162" spans="1:12">
      <c r="A8162" s="146">
        <v>8147</v>
      </c>
      <c r="B8162" s="155"/>
      <c r="D8162" s="152"/>
      <c r="E8162" s="141" t="s">
        <v>2199</v>
      </c>
      <c r="F8162" s="143" t="s">
        <v>19139</v>
      </c>
      <c r="G8162" s="140"/>
      <c r="H8162" s="143" t="s">
        <v>19140</v>
      </c>
    </row>
    <row r="8163" spans="1:12">
      <c r="A8163" s="146">
        <v>8148</v>
      </c>
      <c r="B8163" s="155"/>
      <c r="D8163" s="152"/>
      <c r="E8163" s="141" t="s">
        <v>2199</v>
      </c>
      <c r="F8163" s="143" t="s">
        <v>19156</v>
      </c>
      <c r="G8163" s="140"/>
      <c r="H8163" s="143" t="s">
        <v>19157</v>
      </c>
    </row>
    <row r="8164" spans="1:12">
      <c r="A8164" s="146">
        <v>8149</v>
      </c>
      <c r="B8164" s="155"/>
      <c r="D8164" s="152"/>
      <c r="E8164" s="141" t="s">
        <v>2199</v>
      </c>
      <c r="F8164" s="143" t="s">
        <v>19294</v>
      </c>
      <c r="G8164" s="140"/>
      <c r="H8164" s="143" t="s">
        <v>19295</v>
      </c>
    </row>
    <row r="8165" spans="1:12">
      <c r="A8165" s="146">
        <v>8150</v>
      </c>
      <c r="B8165" s="155"/>
      <c r="D8165" s="152"/>
      <c r="E8165" s="141" t="s">
        <v>2199</v>
      </c>
      <c r="F8165" s="143" t="s">
        <v>19298</v>
      </c>
      <c r="G8165" s="140"/>
      <c r="H8165" s="143" t="s">
        <v>22626</v>
      </c>
    </row>
    <row r="8166" spans="1:12">
      <c r="A8166" s="146">
        <v>8151</v>
      </c>
      <c r="B8166" s="155"/>
      <c r="D8166" s="152"/>
      <c r="E8166" s="141" t="s">
        <v>2199</v>
      </c>
      <c r="F8166" s="143" t="s">
        <v>19299</v>
      </c>
      <c r="G8166" s="140"/>
      <c r="H8166" s="143" t="s">
        <v>19300</v>
      </c>
    </row>
    <row r="8167" spans="1:12">
      <c r="A8167" s="146">
        <v>8152</v>
      </c>
      <c r="B8167" s="155"/>
      <c r="D8167" s="152"/>
      <c r="E8167" s="141" t="s">
        <v>2199</v>
      </c>
      <c r="F8167" s="143" t="s">
        <v>26040</v>
      </c>
      <c r="G8167" s="140"/>
      <c r="H8167" s="143" t="s">
        <v>19301</v>
      </c>
    </row>
    <row r="8168" spans="1:12">
      <c r="A8168" s="146">
        <v>8153</v>
      </c>
      <c r="B8168" s="155"/>
      <c r="D8168" s="152"/>
      <c r="E8168" s="141" t="s">
        <v>2199</v>
      </c>
      <c r="F8168" s="143" t="s">
        <v>20713</v>
      </c>
      <c r="G8168" s="140"/>
      <c r="H8168" s="143" t="s">
        <v>20714</v>
      </c>
    </row>
    <row r="8169" spans="1:12">
      <c r="A8169" s="146">
        <v>8154</v>
      </c>
      <c r="B8169" s="155"/>
      <c r="D8169" s="152"/>
      <c r="E8169" s="141" t="s">
        <v>2199</v>
      </c>
      <c r="F8169" s="143" t="s">
        <v>20715</v>
      </c>
      <c r="G8169" s="140"/>
      <c r="H8169" s="143" t="s">
        <v>20716</v>
      </c>
    </row>
    <row r="8170" spans="1:12">
      <c r="A8170" s="146">
        <v>8155</v>
      </c>
      <c r="B8170" s="155"/>
      <c r="D8170" s="152"/>
      <c r="E8170" s="141" t="s">
        <v>2199</v>
      </c>
      <c r="F8170" s="143" t="s">
        <v>19306</v>
      </c>
      <c r="G8170" s="140"/>
      <c r="H8170" s="143" t="s">
        <v>19307</v>
      </c>
    </row>
    <row r="8171" spans="1:12">
      <c r="A8171" s="146">
        <v>8156</v>
      </c>
      <c r="B8171" s="155"/>
      <c r="D8171" s="152"/>
      <c r="E8171" s="141" t="s">
        <v>2199</v>
      </c>
      <c r="F8171" s="143" t="s">
        <v>19308</v>
      </c>
      <c r="G8171" s="140"/>
      <c r="H8171" s="143" t="s">
        <v>24188</v>
      </c>
      <c r="I8171" s="159" t="s">
        <v>19309</v>
      </c>
    </row>
    <row r="8172" spans="1:12">
      <c r="A8172" s="146">
        <v>8157</v>
      </c>
      <c r="B8172" s="155"/>
      <c r="D8172" s="152"/>
      <c r="E8172" s="141" t="s">
        <v>2199</v>
      </c>
      <c r="F8172" s="143" t="s">
        <v>19310</v>
      </c>
      <c r="G8172" s="140"/>
      <c r="H8172" s="143" t="s">
        <v>19311</v>
      </c>
    </row>
    <row r="8173" spans="1:12">
      <c r="A8173" s="146">
        <v>8158</v>
      </c>
      <c r="B8173" s="155"/>
      <c r="D8173" s="152"/>
      <c r="E8173" s="141" t="s">
        <v>2199</v>
      </c>
      <c r="F8173" s="143" t="s">
        <v>19312</v>
      </c>
      <c r="G8173" s="140"/>
      <c r="H8173" s="143" t="s">
        <v>19311</v>
      </c>
      <c r="L8173" s="58" t="s">
        <v>19313</v>
      </c>
    </row>
    <row r="8174" spans="1:12">
      <c r="A8174" s="146">
        <v>8159</v>
      </c>
      <c r="B8174" s="155"/>
      <c r="D8174" s="152"/>
      <c r="E8174" s="141" t="s">
        <v>2199</v>
      </c>
      <c r="F8174" s="143" t="s">
        <v>19314</v>
      </c>
      <c r="G8174" s="140"/>
      <c r="H8174" s="143" t="s">
        <v>19315</v>
      </c>
    </row>
    <row r="8175" spans="1:12">
      <c r="A8175" s="146">
        <v>8160</v>
      </c>
      <c r="B8175" s="155"/>
      <c r="D8175" s="152"/>
      <c r="E8175" s="141" t="s">
        <v>2199</v>
      </c>
      <c r="F8175" s="143" t="s">
        <v>19316</v>
      </c>
      <c r="G8175" s="140"/>
      <c r="H8175" s="143" t="s">
        <v>19317</v>
      </c>
    </row>
    <row r="8176" spans="1:12">
      <c r="A8176" s="146">
        <v>8161</v>
      </c>
      <c r="B8176" s="155"/>
      <c r="D8176" s="152"/>
      <c r="E8176" s="141" t="s">
        <v>2199</v>
      </c>
      <c r="F8176" s="143" t="s">
        <v>19318</v>
      </c>
      <c r="G8176" s="140"/>
      <c r="H8176" s="143"/>
    </row>
    <row r="8177" spans="1:13">
      <c r="A8177" s="146">
        <v>8162</v>
      </c>
      <c r="B8177" s="155"/>
      <c r="D8177" s="152"/>
      <c r="E8177" s="141" t="s">
        <v>2199</v>
      </c>
      <c r="F8177" s="143" t="s">
        <v>19319</v>
      </c>
      <c r="G8177" s="140"/>
      <c r="H8177" s="143"/>
    </row>
    <row r="8178" spans="1:13">
      <c r="A8178" s="146">
        <v>8163</v>
      </c>
      <c r="B8178" s="155"/>
      <c r="D8178" s="152"/>
      <c r="E8178" s="141" t="s">
        <v>2199</v>
      </c>
      <c r="F8178" s="143" t="s">
        <v>19320</v>
      </c>
      <c r="G8178" s="140"/>
      <c r="H8178" s="143" t="s">
        <v>19321</v>
      </c>
    </row>
    <row r="8179" spans="1:13">
      <c r="A8179" s="146">
        <v>8164</v>
      </c>
      <c r="B8179" s="155"/>
      <c r="D8179" s="152"/>
      <c r="E8179" s="141" t="s">
        <v>2199</v>
      </c>
      <c r="F8179" s="143" t="s">
        <v>19322</v>
      </c>
      <c r="G8179" s="140"/>
      <c r="H8179" s="143" t="s">
        <v>19323</v>
      </c>
    </row>
    <row r="8180" spans="1:13">
      <c r="A8180" s="146">
        <v>8165</v>
      </c>
      <c r="B8180" s="155"/>
      <c r="D8180" s="152"/>
      <c r="E8180" s="141" t="s">
        <v>2199</v>
      </c>
      <c r="F8180" s="143" t="s">
        <v>19324</v>
      </c>
      <c r="G8180" s="140"/>
      <c r="H8180" s="143" t="s">
        <v>19325</v>
      </c>
    </row>
    <row r="8181" spans="1:13">
      <c r="A8181" s="146">
        <v>8166</v>
      </c>
      <c r="B8181" s="155"/>
      <c r="D8181" s="152"/>
      <c r="E8181" s="141" t="s">
        <v>2199</v>
      </c>
      <c r="F8181" s="143" t="s">
        <v>20717</v>
      </c>
      <c r="G8181" s="140"/>
      <c r="H8181" s="143" t="s">
        <v>20718</v>
      </c>
    </row>
    <row r="8182" spans="1:13">
      <c r="A8182" s="146">
        <v>8167</v>
      </c>
      <c r="B8182" s="155"/>
      <c r="D8182" s="152"/>
      <c r="E8182" s="141" t="s">
        <v>2199</v>
      </c>
      <c r="F8182" s="143" t="s">
        <v>19326</v>
      </c>
      <c r="G8182" s="140"/>
      <c r="H8182" s="143" t="s">
        <v>23266</v>
      </c>
    </row>
    <row r="8183" spans="1:13">
      <c r="A8183" s="146">
        <v>8168</v>
      </c>
      <c r="B8183" s="155"/>
      <c r="D8183" s="152"/>
      <c r="E8183" s="141" t="s">
        <v>2199</v>
      </c>
      <c r="F8183" s="143" t="s">
        <v>19328</v>
      </c>
      <c r="G8183" s="140"/>
      <c r="H8183" s="143" t="s">
        <v>19327</v>
      </c>
    </row>
    <row r="8184" spans="1:13">
      <c r="A8184" s="146">
        <v>8169</v>
      </c>
      <c r="B8184" s="155"/>
      <c r="D8184" s="152"/>
      <c r="E8184" s="141" t="s">
        <v>2199</v>
      </c>
      <c r="F8184" s="143" t="s">
        <v>19642</v>
      </c>
      <c r="G8184" s="140"/>
      <c r="H8184" s="143" t="s">
        <v>19643</v>
      </c>
    </row>
    <row r="8185" spans="1:13">
      <c r="A8185" s="146">
        <v>8170</v>
      </c>
      <c r="B8185" s="155"/>
      <c r="D8185" s="152"/>
      <c r="E8185" s="141" t="s">
        <v>2199</v>
      </c>
      <c r="F8185" s="143" t="s">
        <v>5951</v>
      </c>
      <c r="G8185" s="140"/>
      <c r="H8185" s="143" t="s">
        <v>19655</v>
      </c>
    </row>
    <row r="8186" spans="1:13">
      <c r="A8186" s="146">
        <v>8171</v>
      </c>
      <c r="B8186" s="155"/>
      <c r="D8186" s="152"/>
      <c r="E8186" s="141" t="s">
        <v>2199</v>
      </c>
      <c r="F8186" s="143" t="s">
        <v>19774</v>
      </c>
      <c r="G8186" s="140"/>
      <c r="H8186" s="143" t="s">
        <v>19775</v>
      </c>
    </row>
    <row r="8187" spans="1:13" ht="58">
      <c r="A8187" s="146">
        <v>8172</v>
      </c>
      <c r="B8187" s="155"/>
      <c r="D8187" s="152"/>
      <c r="E8187" s="141" t="s">
        <v>2199</v>
      </c>
      <c r="F8187" s="143" t="s">
        <v>24494</v>
      </c>
      <c r="G8187" s="140"/>
      <c r="H8187" s="143" t="s">
        <v>24493</v>
      </c>
    </row>
    <row r="8188" spans="1:13" ht="43.5">
      <c r="A8188" s="146">
        <v>8173</v>
      </c>
      <c r="B8188" s="155"/>
      <c r="D8188" s="152"/>
      <c r="E8188" s="141" t="s">
        <v>2199</v>
      </c>
      <c r="F8188" s="143" t="s">
        <v>24496</v>
      </c>
      <c r="G8188" s="140"/>
      <c r="H8188" s="143" t="s">
        <v>24495</v>
      </c>
    </row>
    <row r="8189" spans="1:13" ht="43.5">
      <c r="A8189" s="146">
        <v>8174</v>
      </c>
      <c r="B8189" s="155"/>
      <c r="D8189" s="152"/>
      <c r="E8189" s="141" t="s">
        <v>2199</v>
      </c>
      <c r="F8189" s="143" t="s">
        <v>24497</v>
      </c>
      <c r="G8189" s="140"/>
      <c r="H8189" s="143" t="s">
        <v>18080</v>
      </c>
    </row>
    <row r="8190" spans="1:13">
      <c r="A8190" s="146">
        <v>8175</v>
      </c>
      <c r="B8190" s="155"/>
      <c r="D8190" s="152"/>
      <c r="E8190" s="141" t="s">
        <v>2199</v>
      </c>
      <c r="F8190" s="143" t="s">
        <v>24638</v>
      </c>
      <c r="G8190" s="140"/>
      <c r="H8190" s="143" t="s">
        <v>24639</v>
      </c>
    </row>
    <row r="8191" spans="1:13">
      <c r="A8191" s="146">
        <v>8176</v>
      </c>
      <c r="B8191" s="158"/>
      <c r="D8191" s="154"/>
      <c r="E8191" s="141" t="s">
        <v>2199</v>
      </c>
      <c r="F8191" s="143" t="s">
        <v>25561</v>
      </c>
      <c r="G8191" s="143"/>
      <c r="H8191" s="143" t="s">
        <v>25562</v>
      </c>
      <c r="M8191" s="169"/>
    </row>
    <row r="8192" spans="1:13" ht="43.5">
      <c r="A8192" s="146">
        <v>8177</v>
      </c>
      <c r="B8192" s="158"/>
      <c r="D8192" s="154"/>
      <c r="E8192" s="141" t="s">
        <v>2199</v>
      </c>
      <c r="F8192" s="143" t="s">
        <v>26041</v>
      </c>
      <c r="G8192" s="143"/>
      <c r="H8192" s="143" t="s">
        <v>25563</v>
      </c>
      <c r="M8192" s="169"/>
    </row>
    <row r="8193" spans="1:13">
      <c r="A8193" s="146">
        <v>8178</v>
      </c>
      <c r="B8193" s="158"/>
      <c r="D8193" s="154"/>
      <c r="E8193" s="141" t="s">
        <v>2199</v>
      </c>
      <c r="F8193" s="143" t="s">
        <v>26042</v>
      </c>
      <c r="G8193" s="143"/>
      <c r="H8193" s="143" t="s">
        <v>26043</v>
      </c>
      <c r="M8193" s="169"/>
    </row>
    <row r="8194" spans="1:13">
      <c r="A8194" s="146">
        <v>8179</v>
      </c>
      <c r="B8194" s="155"/>
      <c r="D8194" s="152"/>
      <c r="E8194" s="141" t="s">
        <v>19249</v>
      </c>
      <c r="F8194" s="143" t="s">
        <v>19251</v>
      </c>
      <c r="G8194" s="140"/>
      <c r="H8194" s="143" t="s">
        <v>19250</v>
      </c>
    </row>
    <row r="8195" spans="1:13">
      <c r="A8195" s="146">
        <v>8180</v>
      </c>
      <c r="B8195" s="155"/>
      <c r="D8195" s="152"/>
      <c r="E8195" s="141" t="s">
        <v>19249</v>
      </c>
      <c r="F8195" s="143" t="s">
        <v>19252</v>
      </c>
      <c r="G8195" s="140"/>
      <c r="H8195" s="143" t="s">
        <v>19253</v>
      </c>
    </row>
    <row r="8196" spans="1:13">
      <c r="A8196" s="146">
        <v>8181</v>
      </c>
      <c r="B8196" s="155"/>
      <c r="D8196" s="152"/>
      <c r="E8196" s="141" t="s">
        <v>19249</v>
      </c>
      <c r="F8196" s="143" t="s">
        <v>19254</v>
      </c>
      <c r="G8196" s="140"/>
      <c r="H8196" s="143" t="s">
        <v>19255</v>
      </c>
    </row>
    <row r="8197" spans="1:13" ht="87">
      <c r="A8197" s="146">
        <v>8182</v>
      </c>
      <c r="B8197" s="155"/>
      <c r="D8197" s="152"/>
      <c r="E8197" s="141" t="s">
        <v>60</v>
      </c>
      <c r="F8197" s="143" t="s">
        <v>25991</v>
      </c>
      <c r="G8197" s="140"/>
      <c r="H8197" s="143" t="s">
        <v>15677</v>
      </c>
    </row>
    <row r="8198" spans="1:13">
      <c r="A8198" s="146">
        <v>8183</v>
      </c>
      <c r="B8198" s="158"/>
      <c r="D8198" s="154"/>
      <c r="E8198" s="141" t="s">
        <v>60</v>
      </c>
      <c r="F8198" s="143" t="s">
        <v>26005</v>
      </c>
      <c r="G8198" s="140"/>
      <c r="H8198" s="148"/>
      <c r="M8198" s="169"/>
    </row>
    <row r="8199" spans="1:13">
      <c r="A8199" s="146">
        <v>8184</v>
      </c>
      <c r="B8199" s="155"/>
      <c r="D8199" s="152"/>
      <c r="E8199" s="141" t="s">
        <v>19280</v>
      </c>
      <c r="F8199" s="143" t="s">
        <v>19285</v>
      </c>
      <c r="G8199" s="140"/>
      <c r="H8199" s="143" t="s">
        <v>19286</v>
      </c>
    </row>
    <row r="8200" spans="1:13">
      <c r="A8200" s="146">
        <v>8185</v>
      </c>
      <c r="B8200" s="155"/>
      <c r="D8200" s="152"/>
      <c r="E8200" s="141" t="s">
        <v>19280</v>
      </c>
      <c r="F8200" s="143" t="s">
        <v>19283</v>
      </c>
      <c r="G8200" s="140"/>
      <c r="H8200" s="143" t="s">
        <v>19284</v>
      </c>
    </row>
    <row r="8201" spans="1:13" ht="29">
      <c r="A8201" s="146">
        <v>8186</v>
      </c>
      <c r="B8201" s="155"/>
      <c r="D8201" s="152"/>
      <c r="E8201" s="141" t="s">
        <v>19280</v>
      </c>
      <c r="F8201" s="143" t="s">
        <v>19287</v>
      </c>
      <c r="G8201" s="140"/>
      <c r="H8201" s="143" t="s">
        <v>19288</v>
      </c>
    </row>
    <row r="8202" spans="1:13" ht="72.5">
      <c r="A8202" s="146">
        <v>8187</v>
      </c>
      <c r="B8202" s="155"/>
      <c r="D8202" s="152"/>
      <c r="E8202" s="141" t="s">
        <v>19280</v>
      </c>
      <c r="F8202" s="143" t="s">
        <v>21713</v>
      </c>
      <c r="G8202" s="140"/>
      <c r="H8202" s="143" t="s">
        <v>19289</v>
      </c>
    </row>
    <row r="8203" spans="1:13" ht="72.5">
      <c r="A8203" s="146">
        <v>8188</v>
      </c>
      <c r="B8203" s="155"/>
      <c r="D8203" s="152"/>
      <c r="E8203" s="141" t="s">
        <v>19280</v>
      </c>
      <c r="F8203" s="143" t="s">
        <v>21714</v>
      </c>
      <c r="G8203" s="140"/>
      <c r="H8203" s="143" t="s">
        <v>18521</v>
      </c>
    </row>
    <row r="8204" spans="1:13">
      <c r="A8204" s="146">
        <v>8189</v>
      </c>
      <c r="B8204" s="155"/>
      <c r="D8204" s="152"/>
      <c r="E8204" s="141" t="s">
        <v>19207</v>
      </c>
      <c r="F8204" s="143" t="s">
        <v>24312</v>
      </c>
      <c r="G8204" s="140"/>
      <c r="H8204" s="143" t="s">
        <v>19208</v>
      </c>
    </row>
    <row r="8205" spans="1:13">
      <c r="A8205" s="146">
        <v>8190</v>
      </c>
      <c r="B8205" s="158"/>
      <c r="D8205" s="154"/>
      <c r="E8205" s="141" t="s">
        <v>19207</v>
      </c>
      <c r="F8205" s="143" t="s">
        <v>24311</v>
      </c>
      <c r="G8205" s="143"/>
      <c r="H8205" s="143" t="s">
        <v>24313</v>
      </c>
    </row>
    <row r="8206" spans="1:13">
      <c r="A8206" s="146">
        <v>8191</v>
      </c>
      <c r="B8206" s="155"/>
      <c r="D8206" s="152"/>
      <c r="E8206" s="141" t="s">
        <v>19207</v>
      </c>
      <c r="F8206" s="143" t="s">
        <v>19209</v>
      </c>
      <c r="G8206" s="140"/>
      <c r="H8206" s="143" t="s">
        <v>19210</v>
      </c>
    </row>
    <row r="8207" spans="1:13">
      <c r="A8207" s="146">
        <v>8192</v>
      </c>
      <c r="B8207" s="155"/>
      <c r="D8207" s="152"/>
      <c r="E8207" s="141" t="s">
        <v>19207</v>
      </c>
      <c r="F8207" s="143" t="s">
        <v>14429</v>
      </c>
      <c r="G8207" s="140"/>
      <c r="H8207" s="143" t="s">
        <v>19211</v>
      </c>
    </row>
    <row r="8208" spans="1:13" ht="29">
      <c r="A8208" s="146">
        <v>8193</v>
      </c>
      <c r="B8208" s="155"/>
      <c r="D8208" s="152"/>
      <c r="E8208" s="141" t="s">
        <v>19207</v>
      </c>
      <c r="F8208" s="143" t="s">
        <v>19212</v>
      </c>
      <c r="G8208" s="140"/>
      <c r="H8208" s="143" t="s">
        <v>19219</v>
      </c>
    </row>
    <row r="8209" spans="1:9">
      <c r="A8209" s="146">
        <v>8194</v>
      </c>
      <c r="B8209" s="155"/>
      <c r="D8209" s="152"/>
      <c r="E8209" s="141" t="s">
        <v>19207</v>
      </c>
      <c r="F8209" s="143" t="s">
        <v>19213</v>
      </c>
      <c r="G8209" s="140"/>
      <c r="H8209" s="143" t="s">
        <v>19214</v>
      </c>
    </row>
    <row r="8210" spans="1:9">
      <c r="A8210" s="146">
        <v>8195</v>
      </c>
      <c r="B8210" s="155"/>
      <c r="D8210" s="152"/>
      <c r="E8210" s="141" t="s">
        <v>19207</v>
      </c>
      <c r="F8210" s="143" t="s">
        <v>19215</v>
      </c>
      <c r="G8210" s="140"/>
      <c r="H8210" s="143" t="s">
        <v>19216</v>
      </c>
    </row>
    <row r="8211" spans="1:9">
      <c r="A8211" s="146">
        <v>8196</v>
      </c>
      <c r="B8211" s="155"/>
      <c r="D8211" s="152"/>
      <c r="E8211" s="141" t="s">
        <v>19207</v>
      </c>
      <c r="F8211" s="143" t="s">
        <v>19217</v>
      </c>
      <c r="G8211" s="140"/>
      <c r="H8211" s="143" t="s">
        <v>19218</v>
      </c>
    </row>
    <row r="8212" spans="1:9">
      <c r="A8212" s="146">
        <v>8197</v>
      </c>
      <c r="B8212" s="155"/>
      <c r="D8212" s="152"/>
      <c r="E8212" s="141" t="s">
        <v>19207</v>
      </c>
      <c r="F8212" s="143" t="s">
        <v>19220</v>
      </c>
      <c r="G8212" s="140"/>
      <c r="H8212" s="143" t="s">
        <v>22782</v>
      </c>
    </row>
    <row r="8213" spans="1:9">
      <c r="A8213" s="146">
        <v>8198</v>
      </c>
      <c r="B8213" s="155"/>
      <c r="D8213" s="152"/>
      <c r="E8213" s="141" t="s">
        <v>19207</v>
      </c>
      <c r="F8213" s="143" t="s">
        <v>26045</v>
      </c>
      <c r="G8213" s="140"/>
      <c r="H8213" s="143" t="s">
        <v>26046</v>
      </c>
    </row>
    <row r="8214" spans="1:9">
      <c r="A8214" s="146">
        <v>8199</v>
      </c>
      <c r="B8214" s="155"/>
      <c r="D8214" s="152"/>
      <c r="E8214" s="141" t="s">
        <v>19207</v>
      </c>
      <c r="F8214" s="143" t="s">
        <v>26044</v>
      </c>
      <c r="G8214" s="140"/>
      <c r="H8214" s="143" t="s">
        <v>19221</v>
      </c>
    </row>
    <row r="8215" spans="1:9">
      <c r="A8215" s="146">
        <v>8200</v>
      </c>
      <c r="B8215" s="155"/>
      <c r="D8215" s="152"/>
      <c r="E8215" s="141" t="s">
        <v>19207</v>
      </c>
      <c r="F8215" s="143" t="s">
        <v>19222</v>
      </c>
      <c r="G8215" s="140"/>
      <c r="H8215" s="143" t="s">
        <v>19223</v>
      </c>
      <c r="I8215" s="159" t="s">
        <v>9232</v>
      </c>
    </row>
    <row r="8216" spans="1:9">
      <c r="A8216" s="146">
        <v>8201</v>
      </c>
      <c r="B8216" s="155"/>
      <c r="D8216" s="152"/>
      <c r="E8216" s="141" t="s">
        <v>19207</v>
      </c>
      <c r="F8216" s="143" t="s">
        <v>19234</v>
      </c>
      <c r="G8216" s="140"/>
      <c r="H8216" s="143" t="s">
        <v>19235</v>
      </c>
    </row>
    <row r="8217" spans="1:9">
      <c r="A8217" s="146">
        <v>8202</v>
      </c>
      <c r="B8217" s="155"/>
      <c r="D8217" s="152"/>
      <c r="E8217" s="141" t="s">
        <v>59</v>
      </c>
      <c r="F8217" s="143" t="s">
        <v>3154</v>
      </c>
      <c r="G8217" s="140"/>
      <c r="H8217" s="143" t="s">
        <v>15539</v>
      </c>
    </row>
    <row r="8218" spans="1:9">
      <c r="A8218" s="146">
        <v>8203</v>
      </c>
      <c r="B8218" s="155"/>
      <c r="D8218" s="152"/>
      <c r="E8218" s="141" t="s">
        <v>59</v>
      </c>
      <c r="F8218" s="143" t="s">
        <v>16172</v>
      </c>
      <c r="G8218" s="140"/>
      <c r="H8218" s="143" t="s">
        <v>16173</v>
      </c>
    </row>
    <row r="8219" spans="1:9">
      <c r="A8219" s="146">
        <v>8204</v>
      </c>
      <c r="B8219" s="155"/>
      <c r="D8219" s="152"/>
      <c r="E8219" s="141" t="s">
        <v>59</v>
      </c>
      <c r="F8219" s="143" t="s">
        <v>16607</v>
      </c>
      <c r="G8219" s="140"/>
      <c r="H8219" s="143" t="s">
        <v>16608</v>
      </c>
    </row>
    <row r="8220" spans="1:9">
      <c r="A8220" s="146">
        <v>8205</v>
      </c>
      <c r="B8220" s="155"/>
      <c r="D8220" s="152"/>
      <c r="E8220" s="141" t="s">
        <v>59</v>
      </c>
      <c r="F8220" s="143" t="s">
        <v>17817</v>
      </c>
      <c r="G8220" s="140"/>
      <c r="H8220" s="143" t="s">
        <v>17818</v>
      </c>
    </row>
    <row r="8221" spans="1:9">
      <c r="A8221" s="146">
        <v>8206</v>
      </c>
      <c r="B8221" s="155"/>
      <c r="D8221" s="152"/>
      <c r="E8221" s="141" t="s">
        <v>59</v>
      </c>
      <c r="F8221" s="143" t="s">
        <v>17819</v>
      </c>
      <c r="G8221" s="140"/>
      <c r="H8221" s="143" t="s">
        <v>17820</v>
      </c>
    </row>
    <row r="8222" spans="1:9">
      <c r="A8222" s="146">
        <v>8207</v>
      </c>
      <c r="B8222" s="155"/>
      <c r="D8222" s="152"/>
      <c r="E8222" s="141" t="s">
        <v>59</v>
      </c>
      <c r="F8222" s="143" t="s">
        <v>17857</v>
      </c>
      <c r="G8222" s="140"/>
      <c r="H8222" s="143" t="s">
        <v>17858</v>
      </c>
    </row>
    <row r="8223" spans="1:9">
      <c r="A8223" s="146">
        <v>8208</v>
      </c>
      <c r="B8223" s="155"/>
      <c r="D8223" s="152"/>
      <c r="E8223" s="141" t="s">
        <v>59</v>
      </c>
      <c r="F8223" s="143" t="s">
        <v>18289</v>
      </c>
      <c r="G8223" s="140"/>
      <c r="H8223" s="143" t="s">
        <v>18290</v>
      </c>
    </row>
    <row r="8224" spans="1:9">
      <c r="A8224" s="146">
        <v>8209</v>
      </c>
      <c r="B8224" s="155"/>
      <c r="D8224" s="152"/>
      <c r="E8224" s="141" t="s">
        <v>59</v>
      </c>
      <c r="F8224" s="143" t="s">
        <v>19164</v>
      </c>
      <c r="G8224" s="140"/>
      <c r="H8224" s="143" t="s">
        <v>18291</v>
      </c>
    </row>
    <row r="8225" spans="1:9" ht="29">
      <c r="A8225" s="146">
        <v>8210</v>
      </c>
      <c r="B8225" s="155"/>
      <c r="D8225" s="152"/>
      <c r="E8225" s="141" t="s">
        <v>59</v>
      </c>
      <c r="F8225" s="143" t="s">
        <v>19165</v>
      </c>
      <c r="G8225" s="140"/>
      <c r="H8225" s="143" t="s">
        <v>19166</v>
      </c>
    </row>
    <row r="8226" spans="1:9">
      <c r="A8226" s="146">
        <v>8211</v>
      </c>
      <c r="B8226" s="155"/>
      <c r="D8226" s="152"/>
      <c r="E8226" s="141" t="s">
        <v>59</v>
      </c>
      <c r="F8226" s="143" t="s">
        <v>19167</v>
      </c>
      <c r="G8226" s="140"/>
      <c r="H8226" s="143" t="s">
        <v>19168</v>
      </c>
    </row>
    <row r="8227" spans="1:9">
      <c r="A8227" s="146">
        <v>8212</v>
      </c>
      <c r="B8227" s="155"/>
      <c r="D8227" s="152"/>
      <c r="E8227" s="141" t="s">
        <v>59</v>
      </c>
      <c r="F8227" s="143" t="s">
        <v>19169</v>
      </c>
      <c r="G8227" s="140"/>
      <c r="H8227" s="143" t="s">
        <v>19169</v>
      </c>
    </row>
    <row r="8228" spans="1:9">
      <c r="A8228" s="146">
        <v>8213</v>
      </c>
      <c r="B8228" s="155"/>
      <c r="D8228" s="152"/>
      <c r="E8228" s="141" t="s">
        <v>19224</v>
      </c>
      <c r="F8228" s="143" t="s">
        <v>19225</v>
      </c>
      <c r="G8228" s="140"/>
      <c r="H8228" s="143" t="s">
        <v>19226</v>
      </c>
    </row>
    <row r="8229" spans="1:9" ht="29">
      <c r="A8229" s="146">
        <v>8214</v>
      </c>
      <c r="B8229" s="155"/>
      <c r="D8229" s="152"/>
      <c r="E8229" s="141" t="s">
        <v>19236</v>
      </c>
      <c r="F8229" s="143" t="s">
        <v>19237</v>
      </c>
      <c r="G8229" s="140"/>
      <c r="H8229" s="143" t="s">
        <v>19238</v>
      </c>
    </row>
    <row r="8230" spans="1:9">
      <c r="A8230" s="146">
        <v>8215</v>
      </c>
      <c r="B8230" s="155"/>
      <c r="D8230" s="152"/>
      <c r="E8230" s="141" t="s">
        <v>19236</v>
      </c>
      <c r="F8230" s="143" t="s">
        <v>19241</v>
      </c>
      <c r="G8230" s="140"/>
      <c r="H8230" s="143" t="s">
        <v>19242</v>
      </c>
    </row>
    <row r="8231" spans="1:9">
      <c r="A8231" s="146">
        <v>8216</v>
      </c>
      <c r="B8231" s="155"/>
      <c r="D8231" s="152"/>
      <c r="E8231" s="141" t="s">
        <v>19282</v>
      </c>
      <c r="F8231" s="143" t="s">
        <v>19125</v>
      </c>
      <c r="G8231" s="140"/>
      <c r="H8231" s="143" t="s">
        <v>19126</v>
      </c>
    </row>
    <row r="8232" spans="1:9">
      <c r="A8232" s="146">
        <v>8217</v>
      </c>
      <c r="B8232" s="155"/>
      <c r="D8232" s="152"/>
      <c r="E8232" s="141" t="s">
        <v>19282</v>
      </c>
      <c r="F8232" s="143" t="s">
        <v>19132</v>
      </c>
      <c r="G8232" s="140"/>
      <c r="H8232" s="143" t="s">
        <v>19127</v>
      </c>
    </row>
    <row r="8233" spans="1:9">
      <c r="A8233" s="146">
        <v>8218</v>
      </c>
      <c r="B8233" s="155"/>
      <c r="D8233" s="152"/>
      <c r="E8233" s="141" t="s">
        <v>19282</v>
      </c>
      <c r="F8233" s="143" t="s">
        <v>19133</v>
      </c>
      <c r="G8233" s="140"/>
      <c r="H8233" s="143" t="s">
        <v>19128</v>
      </c>
    </row>
    <row r="8234" spans="1:9">
      <c r="A8234" s="146">
        <v>8219</v>
      </c>
      <c r="B8234" s="155"/>
      <c r="D8234" s="152"/>
      <c r="E8234" s="141" t="s">
        <v>19282</v>
      </c>
      <c r="F8234" s="143" t="s">
        <v>23264</v>
      </c>
      <c r="G8234" s="140"/>
      <c r="H8234" s="143" t="s">
        <v>19281</v>
      </c>
    </row>
    <row r="8235" spans="1:9">
      <c r="A8235" s="146">
        <v>8220</v>
      </c>
      <c r="B8235" s="155"/>
      <c r="D8235" s="152"/>
      <c r="E8235" s="141" t="s">
        <v>24500</v>
      </c>
      <c r="F8235" s="143" t="s">
        <v>9240</v>
      </c>
      <c r="G8235" s="140"/>
      <c r="H8235" s="143" t="s">
        <v>9241</v>
      </c>
    </row>
    <row r="8236" spans="1:9">
      <c r="A8236" s="146">
        <v>8221</v>
      </c>
      <c r="B8236" s="155"/>
      <c r="D8236" s="152"/>
      <c r="E8236" s="141" t="s">
        <v>24500</v>
      </c>
      <c r="F8236" s="143" t="s">
        <v>14736</v>
      </c>
      <c r="G8236" s="140"/>
      <c r="H8236" s="143" t="s">
        <v>14737</v>
      </c>
    </row>
    <row r="8237" spans="1:9">
      <c r="A8237" s="146">
        <v>8222</v>
      </c>
      <c r="B8237" s="155"/>
      <c r="D8237" s="152"/>
      <c r="E8237" s="141" t="s">
        <v>24500</v>
      </c>
      <c r="F8237" s="143" t="s">
        <v>24529</v>
      </c>
      <c r="G8237" s="140"/>
      <c r="H8237" s="143" t="s">
        <v>24501</v>
      </c>
    </row>
    <row r="8238" spans="1:9">
      <c r="A8238" s="146">
        <v>8223</v>
      </c>
      <c r="B8238" s="155"/>
      <c r="D8238" s="152"/>
      <c r="E8238" s="141" t="s">
        <v>24500</v>
      </c>
      <c r="F8238" s="143" t="s">
        <v>24502</v>
      </c>
      <c r="G8238" s="140"/>
      <c r="H8238" s="143" t="s">
        <v>24503</v>
      </c>
    </row>
    <row r="8239" spans="1:9" ht="45.5">
      <c r="A8239" s="146">
        <v>8224</v>
      </c>
      <c r="B8239" s="155"/>
      <c r="D8239" s="152"/>
      <c r="E8239" s="141" t="s">
        <v>24500</v>
      </c>
      <c r="F8239" s="143" t="s">
        <v>24504</v>
      </c>
      <c r="G8239" s="140"/>
      <c r="H8239" s="143" t="s">
        <v>24505</v>
      </c>
      <c r="I8239" s="159" t="s">
        <v>24508</v>
      </c>
    </row>
    <row r="8240" spans="1:9" ht="43.5">
      <c r="A8240" s="146">
        <v>8225</v>
      </c>
      <c r="B8240" s="155"/>
      <c r="D8240" s="152"/>
      <c r="E8240" s="141" t="s">
        <v>24500</v>
      </c>
      <c r="F8240" s="143" t="s">
        <v>24506</v>
      </c>
      <c r="G8240" s="140"/>
      <c r="H8240" s="143" t="s">
        <v>24507</v>
      </c>
    </row>
    <row r="8241" spans="1:8">
      <c r="A8241" s="146">
        <v>8226</v>
      </c>
      <c r="B8241" s="155"/>
      <c r="D8241" s="152"/>
      <c r="E8241" s="141" t="s">
        <v>24500</v>
      </c>
      <c r="F8241" s="143" t="s">
        <v>24510</v>
      </c>
      <c r="G8241" s="140"/>
      <c r="H8241" s="143" t="s">
        <v>24509</v>
      </c>
    </row>
    <row r="8242" spans="1:8">
      <c r="A8242" s="146">
        <v>8227</v>
      </c>
      <c r="B8242" s="155"/>
      <c r="D8242" s="152"/>
      <c r="E8242" s="141" t="s">
        <v>24500</v>
      </c>
      <c r="F8242" s="143" t="s">
        <v>24511</v>
      </c>
      <c r="G8242" s="140"/>
      <c r="H8242" s="143" t="s">
        <v>24512</v>
      </c>
    </row>
    <row r="8243" spans="1:8">
      <c r="A8243" s="146">
        <v>8228</v>
      </c>
      <c r="B8243" s="155"/>
      <c r="D8243" s="152"/>
      <c r="E8243" s="141" t="s">
        <v>24500</v>
      </c>
      <c r="F8243" s="143" t="s">
        <v>24513</v>
      </c>
      <c r="G8243" s="140"/>
      <c r="H8243" s="143" t="s">
        <v>24514</v>
      </c>
    </row>
    <row r="8244" spans="1:8">
      <c r="A8244" s="146">
        <v>8229</v>
      </c>
      <c r="B8244" s="155"/>
      <c r="D8244" s="152"/>
      <c r="E8244" s="141" t="s">
        <v>24500</v>
      </c>
      <c r="F8244" s="143" t="s">
        <v>24515</v>
      </c>
      <c r="G8244" s="140"/>
      <c r="H8244" s="143" t="s">
        <v>24516</v>
      </c>
    </row>
    <row r="8245" spans="1:8" ht="58">
      <c r="A8245" s="146">
        <v>8230</v>
      </c>
      <c r="B8245" s="155"/>
      <c r="D8245" s="152"/>
      <c r="E8245" s="141" t="s">
        <v>19158</v>
      </c>
      <c r="F8245" s="143" t="s">
        <v>21356</v>
      </c>
      <c r="G8245" s="140"/>
      <c r="H8245" s="143" t="s">
        <v>20839</v>
      </c>
    </row>
    <row r="8246" spans="1:8">
      <c r="A8246" s="146">
        <v>8231</v>
      </c>
      <c r="B8246" s="155"/>
      <c r="D8246" s="152"/>
      <c r="E8246" s="141" t="s">
        <v>19158</v>
      </c>
      <c r="F8246" s="143" t="s">
        <v>21358</v>
      </c>
      <c r="G8246" s="140"/>
      <c r="H8246" s="143" t="s">
        <v>21359</v>
      </c>
    </row>
    <row r="8247" spans="1:8">
      <c r="A8247" s="146">
        <v>8232</v>
      </c>
      <c r="B8247" s="155"/>
      <c r="D8247" s="152"/>
      <c r="E8247" s="141" t="s">
        <v>19158</v>
      </c>
      <c r="F8247" s="143" t="s">
        <v>19159</v>
      </c>
      <c r="G8247" s="140"/>
      <c r="H8247" s="143" t="s">
        <v>23265</v>
      </c>
    </row>
    <row r="8248" spans="1:8">
      <c r="A8248" s="146">
        <v>8233</v>
      </c>
      <c r="B8248" s="155"/>
      <c r="D8248" s="152"/>
      <c r="E8248" s="141" t="s">
        <v>19158</v>
      </c>
      <c r="F8248" s="143" t="s">
        <v>19160</v>
      </c>
      <c r="G8248" s="140"/>
      <c r="H8248" s="143" t="s">
        <v>19161</v>
      </c>
    </row>
    <row r="8249" spans="1:8">
      <c r="A8249" s="146">
        <v>8234</v>
      </c>
      <c r="B8249" s="155"/>
      <c r="D8249" s="152"/>
      <c r="E8249" s="141" t="s">
        <v>19158</v>
      </c>
      <c r="F8249" s="143" t="s">
        <v>19162</v>
      </c>
      <c r="G8249" s="140"/>
      <c r="H8249" s="143" t="s">
        <v>19163</v>
      </c>
    </row>
    <row r="8250" spans="1:8">
      <c r="A8250" s="146">
        <v>8235</v>
      </c>
      <c r="B8250" s="155"/>
      <c r="D8250" s="152"/>
      <c r="E8250" s="141" t="s">
        <v>19158</v>
      </c>
      <c r="F8250" s="143" t="s">
        <v>20284</v>
      </c>
      <c r="G8250" s="140"/>
      <c r="H8250" s="143" t="s">
        <v>20285</v>
      </c>
    </row>
    <row r="8251" spans="1:8">
      <c r="A8251" s="146">
        <v>8236</v>
      </c>
      <c r="B8251" s="155"/>
      <c r="D8251" s="152"/>
      <c r="E8251" s="141" t="s">
        <v>19158</v>
      </c>
      <c r="F8251" s="143" t="s">
        <v>20286</v>
      </c>
      <c r="G8251" s="140"/>
      <c r="H8251" s="143" t="s">
        <v>20287</v>
      </c>
    </row>
    <row r="8252" spans="1:8">
      <c r="A8252" s="146">
        <v>8237</v>
      </c>
      <c r="B8252" s="155"/>
      <c r="D8252" s="152"/>
      <c r="E8252" s="141" t="s">
        <v>19290</v>
      </c>
      <c r="F8252" s="143" t="s">
        <v>19329</v>
      </c>
      <c r="G8252" s="140"/>
      <c r="H8252" s="143" t="s">
        <v>19330</v>
      </c>
    </row>
    <row r="8253" spans="1:8">
      <c r="A8253" s="146">
        <v>8238</v>
      </c>
      <c r="B8253" s="155"/>
      <c r="D8253" s="152"/>
      <c r="E8253" s="141" t="s">
        <v>19290</v>
      </c>
      <c r="F8253" s="143" t="s">
        <v>19331</v>
      </c>
      <c r="G8253" s="140"/>
      <c r="H8253" s="143" t="s">
        <v>19332</v>
      </c>
    </row>
    <row r="8254" spans="1:8">
      <c r="A8254" s="146">
        <v>8239</v>
      </c>
      <c r="B8254" s="155"/>
      <c r="D8254" s="152"/>
      <c r="E8254" s="141" t="s">
        <v>19290</v>
      </c>
      <c r="F8254" s="143" t="s">
        <v>19337</v>
      </c>
      <c r="G8254" s="140"/>
      <c r="H8254" s="143" t="s">
        <v>19333</v>
      </c>
    </row>
    <row r="8255" spans="1:8">
      <c r="A8255" s="146">
        <v>8240</v>
      </c>
      <c r="B8255" s="155"/>
      <c r="D8255" s="152"/>
      <c r="E8255" s="141" t="s">
        <v>19290</v>
      </c>
      <c r="F8255" s="143" t="s">
        <v>19341</v>
      </c>
      <c r="G8255" s="140"/>
      <c r="H8255" s="143" t="s">
        <v>19342</v>
      </c>
    </row>
    <row r="8256" spans="1:8">
      <c r="A8256" s="146">
        <v>8241</v>
      </c>
      <c r="B8256" s="155"/>
      <c r="D8256" s="152"/>
      <c r="E8256" s="141" t="s">
        <v>19290</v>
      </c>
      <c r="F8256" s="143" t="s">
        <v>19336</v>
      </c>
      <c r="G8256" s="140"/>
      <c r="H8256" s="143" t="s">
        <v>23200</v>
      </c>
    </row>
    <row r="8257" spans="1:8">
      <c r="A8257" s="146">
        <v>8242</v>
      </c>
      <c r="B8257" s="155"/>
      <c r="D8257" s="152"/>
      <c r="E8257" s="141" t="s">
        <v>19290</v>
      </c>
      <c r="F8257" s="143" t="s">
        <v>19334</v>
      </c>
      <c r="G8257" s="140"/>
      <c r="H8257" s="143" t="s">
        <v>19335</v>
      </c>
    </row>
    <row r="8258" spans="1:8">
      <c r="A8258" s="146">
        <v>8243</v>
      </c>
      <c r="B8258" s="155"/>
      <c r="D8258" s="152"/>
      <c r="E8258" s="141" t="s">
        <v>19290</v>
      </c>
      <c r="F8258" s="143" t="s">
        <v>19343</v>
      </c>
      <c r="G8258" s="140"/>
      <c r="H8258" s="143" t="s">
        <v>19344</v>
      </c>
    </row>
    <row r="8259" spans="1:8">
      <c r="A8259" s="146">
        <v>8244</v>
      </c>
      <c r="B8259" s="155"/>
      <c r="D8259" s="152"/>
      <c r="E8259" s="141" t="s">
        <v>19290</v>
      </c>
      <c r="F8259" s="143" t="s">
        <v>19345</v>
      </c>
      <c r="G8259" s="140"/>
      <c r="H8259" s="143" t="s">
        <v>19346</v>
      </c>
    </row>
    <row r="8260" spans="1:8">
      <c r="A8260" s="146">
        <v>8245</v>
      </c>
      <c r="B8260" s="155"/>
      <c r="D8260" s="152"/>
      <c r="E8260" s="141" t="s">
        <v>19290</v>
      </c>
      <c r="F8260" s="143" t="s">
        <v>3983</v>
      </c>
      <c r="G8260" s="140"/>
      <c r="H8260" s="143" t="s">
        <v>19347</v>
      </c>
    </row>
    <row r="8261" spans="1:8">
      <c r="A8261" s="146">
        <v>8246</v>
      </c>
      <c r="B8261" s="155"/>
      <c r="D8261" s="152"/>
      <c r="E8261" s="141" t="s">
        <v>19290</v>
      </c>
      <c r="F8261" s="143" t="s">
        <v>19348</v>
      </c>
      <c r="G8261" s="140"/>
      <c r="H8261" s="143" t="s">
        <v>19349</v>
      </c>
    </row>
    <row r="8262" spans="1:8">
      <c r="A8262" s="146">
        <v>8247</v>
      </c>
      <c r="B8262" s="155"/>
      <c r="D8262" s="152"/>
      <c r="E8262" s="141" t="s">
        <v>19290</v>
      </c>
      <c r="F8262" s="143" t="s">
        <v>19350</v>
      </c>
      <c r="G8262" s="140"/>
      <c r="H8262" s="143" t="s">
        <v>19351</v>
      </c>
    </row>
    <row r="8263" spans="1:8">
      <c r="A8263" s="146">
        <v>8248</v>
      </c>
      <c r="B8263" s="155"/>
      <c r="D8263" s="152"/>
      <c r="E8263" s="141" t="s">
        <v>19290</v>
      </c>
      <c r="F8263" s="143" t="s">
        <v>22412</v>
      </c>
      <c r="G8263" s="140"/>
      <c r="H8263" s="143" t="s">
        <v>22413</v>
      </c>
    </row>
    <row r="8264" spans="1:8">
      <c r="A8264" s="146">
        <v>8249</v>
      </c>
      <c r="B8264" s="155"/>
      <c r="D8264" s="152"/>
      <c r="E8264" s="141" t="s">
        <v>17313</v>
      </c>
      <c r="F8264" s="143" t="s">
        <v>17314</v>
      </c>
      <c r="G8264" s="140"/>
      <c r="H8264" s="143" t="s">
        <v>16159</v>
      </c>
    </row>
    <row r="8265" spans="1:8">
      <c r="A8265" s="146">
        <v>8250</v>
      </c>
      <c r="B8265" s="155"/>
      <c r="D8265" s="152"/>
      <c r="E8265" s="141" t="s">
        <v>17313</v>
      </c>
      <c r="F8265" s="143" t="s">
        <v>17317</v>
      </c>
      <c r="G8265" s="140"/>
      <c r="H8265" s="143" t="s">
        <v>23199</v>
      </c>
    </row>
    <row r="8266" spans="1:8">
      <c r="A8266" s="146">
        <v>8251</v>
      </c>
      <c r="B8266" s="155"/>
      <c r="D8266" s="152"/>
      <c r="E8266" s="141" t="s">
        <v>17313</v>
      </c>
      <c r="F8266" s="143" t="s">
        <v>17315</v>
      </c>
      <c r="G8266" s="140"/>
      <c r="H8266" s="143" t="s">
        <v>17316</v>
      </c>
    </row>
    <row r="8267" spans="1:8">
      <c r="A8267" s="146">
        <v>8252</v>
      </c>
      <c r="B8267" s="155"/>
      <c r="D8267" s="152"/>
      <c r="E8267" s="141" t="s">
        <v>17313</v>
      </c>
      <c r="F8267" s="143" t="s">
        <v>17318</v>
      </c>
      <c r="G8267" s="140"/>
      <c r="H8267" s="143" t="s">
        <v>17319</v>
      </c>
    </row>
    <row r="8268" spans="1:8">
      <c r="A8268" s="146">
        <v>8253</v>
      </c>
      <c r="B8268" s="155"/>
      <c r="D8268" s="152"/>
      <c r="E8268" s="141" t="s">
        <v>17313</v>
      </c>
      <c r="F8268" s="143" t="s">
        <v>23198</v>
      </c>
      <c r="G8268" s="140"/>
      <c r="H8268" s="143" t="s">
        <v>17320</v>
      </c>
    </row>
    <row r="8269" spans="1:8">
      <c r="A8269" s="146">
        <v>8254</v>
      </c>
      <c r="B8269" s="155"/>
      <c r="D8269" s="152"/>
      <c r="E8269" s="141" t="s">
        <v>17313</v>
      </c>
      <c r="F8269" s="143" t="s">
        <v>17326</v>
      </c>
      <c r="G8269" s="140"/>
      <c r="H8269" s="143" t="s">
        <v>17327</v>
      </c>
    </row>
    <row r="8270" spans="1:8" ht="43.5">
      <c r="A8270" s="146">
        <v>8255</v>
      </c>
      <c r="B8270" s="155"/>
      <c r="D8270" s="152"/>
      <c r="E8270" s="141" t="s">
        <v>17313</v>
      </c>
      <c r="F8270" s="143" t="s">
        <v>25992</v>
      </c>
      <c r="G8270" s="140"/>
      <c r="H8270" s="143" t="s">
        <v>17328</v>
      </c>
    </row>
    <row r="8271" spans="1:8">
      <c r="A8271" s="146">
        <v>8256</v>
      </c>
      <c r="B8271" s="155"/>
      <c r="D8271" s="152"/>
      <c r="E8271" s="141" t="s">
        <v>17313</v>
      </c>
      <c r="F8271" s="143" t="s">
        <v>17329</v>
      </c>
      <c r="G8271" s="140"/>
      <c r="H8271" s="143" t="s">
        <v>17330</v>
      </c>
    </row>
    <row r="8272" spans="1:8" ht="29">
      <c r="A8272" s="146">
        <v>8257</v>
      </c>
      <c r="B8272" s="155"/>
      <c r="D8272" s="152"/>
      <c r="E8272" s="141" t="s">
        <v>17313</v>
      </c>
      <c r="F8272" s="143" t="s">
        <v>25997</v>
      </c>
      <c r="G8272" s="140"/>
      <c r="H8272" s="143" t="s">
        <v>17331</v>
      </c>
    </row>
    <row r="8273" spans="1:13">
      <c r="A8273" s="146">
        <v>8258</v>
      </c>
      <c r="B8273" s="155"/>
      <c r="D8273" s="152"/>
      <c r="E8273" s="141" t="s">
        <v>17313</v>
      </c>
      <c r="F8273" s="143" t="s">
        <v>17332</v>
      </c>
      <c r="G8273" s="140"/>
      <c r="H8273" s="143" t="s">
        <v>17333</v>
      </c>
    </row>
    <row r="8274" spans="1:13" ht="58">
      <c r="A8274" s="146">
        <v>8259</v>
      </c>
      <c r="B8274" s="155"/>
      <c r="D8274" s="152"/>
      <c r="E8274" s="141" t="s">
        <v>17313</v>
      </c>
      <c r="F8274" s="143" t="s">
        <v>21716</v>
      </c>
      <c r="G8274" s="140"/>
      <c r="H8274" s="143"/>
    </row>
    <row r="8275" spans="1:13" ht="29">
      <c r="A8275" s="146">
        <v>8260</v>
      </c>
      <c r="B8275" s="155"/>
      <c r="D8275" s="152"/>
      <c r="E8275" s="141" t="s">
        <v>17313</v>
      </c>
      <c r="F8275" s="143" t="s">
        <v>20265</v>
      </c>
      <c r="G8275" s="140"/>
      <c r="H8275" s="143" t="s">
        <v>20266</v>
      </c>
    </row>
    <row r="8276" spans="1:13">
      <c r="A8276" s="146">
        <v>8261</v>
      </c>
      <c r="B8276" s="155"/>
      <c r="D8276" s="152"/>
      <c r="E8276" s="141" t="s">
        <v>17313</v>
      </c>
      <c r="F8276" s="143" t="s">
        <v>20267</v>
      </c>
      <c r="G8276" s="140"/>
      <c r="H8276" s="143" t="s">
        <v>20268</v>
      </c>
    </row>
    <row r="8277" spans="1:13">
      <c r="A8277" s="146">
        <v>8262</v>
      </c>
      <c r="B8277" s="155"/>
      <c r="D8277" s="152"/>
      <c r="E8277" s="141" t="s">
        <v>17313</v>
      </c>
      <c r="F8277" s="143" t="s">
        <v>20271</v>
      </c>
      <c r="G8277" s="140"/>
      <c r="H8277" s="143" t="s">
        <v>20272</v>
      </c>
    </row>
    <row r="8278" spans="1:13">
      <c r="A8278" s="146">
        <v>8263</v>
      </c>
      <c r="B8278" s="155"/>
      <c r="D8278" s="152"/>
      <c r="E8278" s="141" t="s">
        <v>17313</v>
      </c>
      <c r="F8278" s="143" t="s">
        <v>20273</v>
      </c>
      <c r="G8278" s="140"/>
      <c r="H8278" s="143" t="s">
        <v>20274</v>
      </c>
    </row>
    <row r="8279" spans="1:13">
      <c r="A8279" s="146">
        <v>8264</v>
      </c>
      <c r="B8279" s="155"/>
      <c r="D8279" s="152"/>
      <c r="E8279" s="141" t="s">
        <v>17313</v>
      </c>
      <c r="F8279" s="143" t="s">
        <v>20275</v>
      </c>
      <c r="G8279" s="140"/>
      <c r="H8279" s="143" t="s">
        <v>20276</v>
      </c>
    </row>
    <row r="8280" spans="1:13">
      <c r="A8280" s="146">
        <v>8265</v>
      </c>
      <c r="B8280" s="155"/>
      <c r="D8280" s="152"/>
      <c r="E8280" s="141" t="s">
        <v>17313</v>
      </c>
      <c r="F8280" s="143" t="s">
        <v>20277</v>
      </c>
      <c r="G8280" s="140"/>
      <c r="H8280" s="143" t="s">
        <v>20278</v>
      </c>
    </row>
    <row r="8281" spans="1:13">
      <c r="A8281" s="146">
        <v>8266</v>
      </c>
      <c r="B8281" s="155"/>
      <c r="D8281" s="152"/>
      <c r="E8281" s="141" t="s">
        <v>17313</v>
      </c>
      <c r="F8281" s="143" t="s">
        <v>20308</v>
      </c>
      <c r="G8281" s="140"/>
      <c r="H8281" s="143" t="s">
        <v>20656</v>
      </c>
    </row>
    <row r="8282" spans="1:13">
      <c r="A8282" s="146">
        <v>8267</v>
      </c>
      <c r="B8282" s="155"/>
      <c r="D8282" s="152"/>
      <c r="E8282" s="141" t="s">
        <v>17313</v>
      </c>
      <c r="F8282" s="143" t="s">
        <v>20378</v>
      </c>
      <c r="G8282" s="140"/>
      <c r="H8282" s="143" t="s">
        <v>20379</v>
      </c>
    </row>
    <row r="8283" spans="1:13">
      <c r="A8283" s="146">
        <v>8268</v>
      </c>
      <c r="B8283" s="155"/>
      <c r="D8283" s="152"/>
      <c r="E8283" s="141" t="s">
        <v>17313</v>
      </c>
      <c r="F8283" s="143" t="s">
        <v>20629</v>
      </c>
      <c r="G8283" s="140"/>
      <c r="H8283" s="143" t="s">
        <v>20630</v>
      </c>
    </row>
    <row r="8284" spans="1:13" ht="43.5">
      <c r="A8284" s="146">
        <v>8269</v>
      </c>
      <c r="B8284" s="155"/>
      <c r="D8284" s="152"/>
      <c r="E8284" s="141" t="s">
        <v>17313</v>
      </c>
      <c r="F8284" s="143" t="s">
        <v>25998</v>
      </c>
      <c r="G8284" s="140"/>
      <c r="H8284" s="143" t="s">
        <v>25999</v>
      </c>
    </row>
    <row r="8285" spans="1:13">
      <c r="A8285" s="146">
        <v>8270</v>
      </c>
      <c r="B8285" s="155"/>
      <c r="D8285" s="152"/>
      <c r="E8285" s="141" t="s">
        <v>17313</v>
      </c>
      <c r="F8285" s="143" t="s">
        <v>23202</v>
      </c>
      <c r="G8285" s="140"/>
      <c r="H8285" s="143" t="s">
        <v>20478</v>
      </c>
    </row>
    <row r="8286" spans="1:13">
      <c r="A8286" s="146">
        <v>8271</v>
      </c>
      <c r="B8286" s="158"/>
      <c r="D8286" s="154"/>
      <c r="E8286" s="141" t="s">
        <v>17313</v>
      </c>
      <c r="F8286" s="143" t="s">
        <v>26000</v>
      </c>
      <c r="G8286" s="140"/>
      <c r="H8286" s="143" t="s">
        <v>26001</v>
      </c>
      <c r="M8286" s="169"/>
    </row>
    <row r="8287" spans="1:13" ht="29">
      <c r="A8287" s="146">
        <v>8272</v>
      </c>
      <c r="B8287" s="155"/>
      <c r="D8287" s="152"/>
      <c r="E8287" s="141" t="s">
        <v>17313</v>
      </c>
      <c r="F8287" s="143" t="s">
        <v>25993</v>
      </c>
      <c r="G8287" s="140"/>
      <c r="H8287" s="143" t="s">
        <v>20479</v>
      </c>
    </row>
    <row r="8288" spans="1:13">
      <c r="A8288" s="146">
        <v>8273</v>
      </c>
      <c r="B8288" s="155"/>
      <c r="D8288" s="152"/>
      <c r="E8288" s="141" t="s">
        <v>17313</v>
      </c>
      <c r="F8288" s="143" t="s">
        <v>20480</v>
      </c>
      <c r="G8288" s="140"/>
      <c r="H8288" s="143" t="s">
        <v>20481</v>
      </c>
    </row>
    <row r="8289" spans="1:8" ht="29">
      <c r="A8289" s="146">
        <v>8274</v>
      </c>
      <c r="B8289" s="155"/>
      <c r="D8289" s="152"/>
      <c r="E8289" s="141" t="s">
        <v>17313</v>
      </c>
      <c r="F8289" s="143" t="s">
        <v>20482</v>
      </c>
      <c r="G8289" s="140"/>
      <c r="H8289" s="143"/>
    </row>
    <row r="8290" spans="1:8">
      <c r="A8290" s="146">
        <v>8275</v>
      </c>
      <c r="B8290" s="155"/>
      <c r="D8290" s="152"/>
      <c r="E8290" s="141" t="s">
        <v>17313</v>
      </c>
      <c r="F8290" s="143" t="s">
        <v>20483</v>
      </c>
      <c r="G8290" s="140"/>
      <c r="H8290" s="143"/>
    </row>
    <row r="8291" spans="1:8" ht="29">
      <c r="A8291" s="146">
        <v>8276</v>
      </c>
      <c r="B8291" s="155"/>
      <c r="D8291" s="152"/>
      <c r="E8291" s="141" t="s">
        <v>17313</v>
      </c>
      <c r="F8291" s="143" t="s">
        <v>26003</v>
      </c>
      <c r="G8291" s="140"/>
      <c r="H8291" s="143" t="s">
        <v>26004</v>
      </c>
    </row>
    <row r="8292" spans="1:8">
      <c r="A8292" s="146">
        <v>8277</v>
      </c>
      <c r="B8292" s="155"/>
      <c r="D8292" s="152"/>
      <c r="E8292" s="141" t="s">
        <v>17313</v>
      </c>
      <c r="F8292" s="143" t="s">
        <v>20566</v>
      </c>
      <c r="G8292" s="140"/>
      <c r="H8292" s="143" t="s">
        <v>20654</v>
      </c>
    </row>
    <row r="8293" spans="1:8">
      <c r="A8293" s="146">
        <v>8278</v>
      </c>
      <c r="B8293" s="155"/>
      <c r="D8293" s="152"/>
      <c r="E8293" s="141" t="s">
        <v>17313</v>
      </c>
      <c r="F8293" s="143" t="s">
        <v>20564</v>
      </c>
      <c r="G8293" s="140"/>
      <c r="H8293" s="143" t="s">
        <v>20565</v>
      </c>
    </row>
    <row r="8294" spans="1:8">
      <c r="A8294" s="146">
        <v>8279</v>
      </c>
      <c r="B8294" s="155"/>
      <c r="D8294" s="152"/>
      <c r="E8294" s="141" t="s">
        <v>17313</v>
      </c>
      <c r="F8294" s="143" t="s">
        <v>20567</v>
      </c>
      <c r="G8294" s="140"/>
      <c r="H8294" s="143" t="s">
        <v>20568</v>
      </c>
    </row>
    <row r="8295" spans="1:8">
      <c r="A8295" s="146">
        <v>8280</v>
      </c>
      <c r="B8295" s="155"/>
      <c r="D8295" s="152"/>
      <c r="E8295" s="141" t="s">
        <v>17313</v>
      </c>
      <c r="F8295" s="143" t="s">
        <v>20627</v>
      </c>
      <c r="G8295" s="140"/>
      <c r="H8295" s="143" t="s">
        <v>20602</v>
      </c>
    </row>
    <row r="8296" spans="1:8" ht="43.5">
      <c r="A8296" s="146">
        <v>8281</v>
      </c>
      <c r="B8296" s="155"/>
      <c r="D8296" s="152"/>
      <c r="E8296" s="141" t="s">
        <v>17313</v>
      </c>
      <c r="F8296" s="143" t="s">
        <v>26002</v>
      </c>
      <c r="G8296" s="140"/>
      <c r="H8296" s="143"/>
    </row>
    <row r="8297" spans="1:8">
      <c r="A8297" s="146">
        <v>8282</v>
      </c>
      <c r="B8297" s="155"/>
      <c r="D8297" s="152"/>
      <c r="E8297" s="141" t="s">
        <v>19256</v>
      </c>
      <c r="F8297" s="143" t="s">
        <v>19257</v>
      </c>
      <c r="G8297" s="140"/>
      <c r="H8297" s="143" t="s">
        <v>19258</v>
      </c>
    </row>
    <row r="8298" spans="1:8">
      <c r="A8298" s="146">
        <v>8283</v>
      </c>
      <c r="B8298" s="155"/>
      <c r="D8298" s="152"/>
      <c r="E8298" s="141" t="s">
        <v>19256</v>
      </c>
      <c r="F8298" s="143" t="s">
        <v>19261</v>
      </c>
      <c r="G8298" s="140"/>
      <c r="H8298" s="143" t="s">
        <v>19262</v>
      </c>
    </row>
    <row r="8299" spans="1:8">
      <c r="A8299" s="146">
        <v>8284</v>
      </c>
      <c r="B8299" s="155"/>
      <c r="D8299" s="152"/>
      <c r="E8299" s="141" t="s">
        <v>19256</v>
      </c>
      <c r="F8299" s="143" t="s">
        <v>19260</v>
      </c>
      <c r="G8299" s="140"/>
      <c r="H8299" s="143" t="s">
        <v>19259</v>
      </c>
    </row>
    <row r="8300" spans="1:8">
      <c r="A8300" s="146">
        <v>8285</v>
      </c>
      <c r="B8300" s="155"/>
      <c r="D8300" s="152"/>
      <c r="E8300" s="141" t="s">
        <v>19256</v>
      </c>
      <c r="F8300" s="143" t="s">
        <v>19264</v>
      </c>
      <c r="G8300" s="140"/>
      <c r="H8300" s="143" t="s">
        <v>19263</v>
      </c>
    </row>
    <row r="8301" spans="1:8">
      <c r="A8301" s="146">
        <v>8286</v>
      </c>
      <c r="B8301" s="155"/>
      <c r="D8301" s="152"/>
      <c r="E8301" s="141" t="s">
        <v>19256</v>
      </c>
      <c r="F8301" s="143" t="s">
        <v>19265</v>
      </c>
      <c r="G8301" s="140"/>
      <c r="H8301" s="143" t="s">
        <v>19266</v>
      </c>
    </row>
    <row r="8302" spans="1:8">
      <c r="A8302" s="146">
        <v>8287</v>
      </c>
      <c r="B8302" s="155"/>
      <c r="D8302" s="152"/>
      <c r="E8302" s="141" t="s">
        <v>19256</v>
      </c>
      <c r="F8302" s="143" t="s">
        <v>19267</v>
      </c>
      <c r="G8302" s="140"/>
      <c r="H8302" s="143" t="s">
        <v>19268</v>
      </c>
    </row>
    <row r="8303" spans="1:8">
      <c r="A8303" s="146">
        <v>8288</v>
      </c>
      <c r="B8303" s="155"/>
      <c r="D8303" s="152"/>
      <c r="E8303" s="141" t="s">
        <v>19256</v>
      </c>
      <c r="F8303" s="143" t="s">
        <v>19269</v>
      </c>
      <c r="G8303" s="140"/>
      <c r="H8303" s="143" t="s">
        <v>23201</v>
      </c>
    </row>
    <row r="8304" spans="1:8">
      <c r="A8304" s="146">
        <v>8289</v>
      </c>
      <c r="B8304" s="155"/>
      <c r="D8304" s="152"/>
      <c r="E8304" s="141" t="s">
        <v>19256</v>
      </c>
      <c r="F8304" s="143" t="s">
        <v>19270</v>
      </c>
      <c r="G8304" s="140"/>
      <c r="H8304" s="143" t="s">
        <v>19271</v>
      </c>
    </row>
    <row r="8305" spans="1:8">
      <c r="A8305" s="146">
        <v>8290</v>
      </c>
      <c r="B8305" s="155"/>
      <c r="D8305" s="152"/>
      <c r="E8305" s="141" t="s">
        <v>19256</v>
      </c>
      <c r="F8305" s="143" t="s">
        <v>19272</v>
      </c>
      <c r="G8305" s="140"/>
      <c r="H8305" s="143" t="s">
        <v>19273</v>
      </c>
    </row>
    <row r="8306" spans="1:8">
      <c r="A8306" s="146">
        <v>8291</v>
      </c>
      <c r="B8306" s="155"/>
      <c r="D8306" s="152"/>
      <c r="E8306" s="141" t="s">
        <v>19256</v>
      </c>
      <c r="F8306" s="143" t="s">
        <v>19274</v>
      </c>
      <c r="G8306" s="140"/>
      <c r="H8306" s="143" t="s">
        <v>19275</v>
      </c>
    </row>
    <row r="8307" spans="1:8">
      <c r="A8307" s="146">
        <v>8292</v>
      </c>
      <c r="B8307" s="155"/>
      <c r="D8307" s="152"/>
      <c r="E8307" s="141" t="s">
        <v>19256</v>
      </c>
      <c r="F8307" s="143" t="s">
        <v>19276</v>
      </c>
      <c r="G8307" s="140"/>
      <c r="H8307" s="143" t="s">
        <v>19277</v>
      </c>
    </row>
    <row r="8308" spans="1:8">
      <c r="A8308" s="146">
        <v>8293</v>
      </c>
      <c r="B8308" s="155"/>
      <c r="D8308" s="152"/>
      <c r="E8308" s="141" t="s">
        <v>19256</v>
      </c>
      <c r="F8308" s="143" t="s">
        <v>19278</v>
      </c>
      <c r="G8308" s="140"/>
      <c r="H8308" s="143" t="s">
        <v>19279</v>
      </c>
    </row>
    <row r="8309" spans="1:8">
      <c r="A8309" s="146">
        <v>8294</v>
      </c>
      <c r="B8309" s="156"/>
      <c r="D8309" s="157"/>
      <c r="E8309" s="141" t="s">
        <v>17182</v>
      </c>
      <c r="F8309" s="143" t="s">
        <v>23153</v>
      </c>
      <c r="G8309" s="143"/>
      <c r="H8309" s="143" t="s">
        <v>23152</v>
      </c>
    </row>
    <row r="8310" spans="1:8">
      <c r="A8310" s="146">
        <v>8295</v>
      </c>
      <c r="B8310" s="155"/>
      <c r="D8310" s="152"/>
      <c r="E8310" s="141" t="s">
        <v>17182</v>
      </c>
      <c r="F8310" s="143" t="s">
        <v>21248</v>
      </c>
      <c r="G8310" s="140"/>
      <c r="H8310" s="143" t="s">
        <v>21247</v>
      </c>
    </row>
    <row r="8311" spans="1:8">
      <c r="A8311" s="146">
        <v>8296</v>
      </c>
      <c r="B8311" s="156"/>
      <c r="D8311" s="157"/>
      <c r="E8311" s="141" t="s">
        <v>17182</v>
      </c>
      <c r="F8311" s="143" t="s">
        <v>23114</v>
      </c>
      <c r="G8311" s="143"/>
      <c r="H8311" s="143" t="s">
        <v>23113</v>
      </c>
    </row>
    <row r="8312" spans="1:8">
      <c r="A8312" s="146">
        <v>8297</v>
      </c>
      <c r="B8312" s="155"/>
      <c r="D8312" s="152"/>
      <c r="E8312" s="141" t="s">
        <v>17182</v>
      </c>
      <c r="F8312" s="143" t="s">
        <v>17180</v>
      </c>
      <c r="G8312" s="140"/>
      <c r="H8312" s="143" t="s">
        <v>17181</v>
      </c>
    </row>
    <row r="8313" spans="1:8">
      <c r="A8313" s="146">
        <v>8298</v>
      </c>
      <c r="B8313" s="155"/>
      <c r="D8313" s="152" t="s">
        <v>551</v>
      </c>
      <c r="E8313" s="141" t="s">
        <v>17182</v>
      </c>
      <c r="F8313" s="143" t="s">
        <v>18165</v>
      </c>
      <c r="G8313" s="140"/>
      <c r="H8313" s="143" t="s">
        <v>18166</v>
      </c>
    </row>
    <row r="8314" spans="1:8">
      <c r="A8314" s="146">
        <v>8299</v>
      </c>
      <c r="B8314" s="155"/>
      <c r="D8314" s="152"/>
      <c r="E8314" s="141" t="s">
        <v>17182</v>
      </c>
      <c r="F8314" s="143" t="s">
        <v>18187</v>
      </c>
      <c r="G8314" s="140"/>
      <c r="H8314" s="143" t="s">
        <v>18188</v>
      </c>
    </row>
    <row r="8315" spans="1:8">
      <c r="A8315" s="146">
        <v>8300</v>
      </c>
      <c r="B8315" s="155"/>
      <c r="D8315" s="152"/>
      <c r="E8315" s="141" t="s">
        <v>17182</v>
      </c>
      <c r="F8315" s="143" t="s">
        <v>18393</v>
      </c>
      <c r="G8315" s="140"/>
      <c r="H8315" s="143" t="s">
        <v>18394</v>
      </c>
    </row>
    <row r="8316" spans="1:8">
      <c r="A8316" s="146">
        <v>8301</v>
      </c>
      <c r="B8316" s="155"/>
      <c r="D8316" s="152"/>
      <c r="E8316" s="141" t="s">
        <v>17182</v>
      </c>
      <c r="F8316" s="143" t="s">
        <v>19401</v>
      </c>
      <c r="G8316" s="140"/>
      <c r="H8316" s="143" t="s">
        <v>19402</v>
      </c>
    </row>
    <row r="8317" spans="1:8" ht="29">
      <c r="A8317" s="146">
        <v>8302</v>
      </c>
      <c r="B8317" s="155"/>
      <c r="D8317" s="152"/>
      <c r="E8317" s="141" t="s">
        <v>17182</v>
      </c>
      <c r="F8317" s="143" t="s">
        <v>19510</v>
      </c>
      <c r="G8317" s="140"/>
      <c r="H8317" s="143" t="s">
        <v>19511</v>
      </c>
    </row>
    <row r="8318" spans="1:8">
      <c r="A8318" s="146">
        <v>8303</v>
      </c>
      <c r="B8318" s="155"/>
      <c r="D8318" s="152"/>
      <c r="E8318" s="141" t="s">
        <v>17182</v>
      </c>
      <c r="F8318" s="143" t="s">
        <v>19584</v>
      </c>
      <c r="G8318" s="140"/>
      <c r="H8318" s="143" t="s">
        <v>19585</v>
      </c>
    </row>
    <row r="8319" spans="1:8">
      <c r="A8319" s="146">
        <v>8304</v>
      </c>
      <c r="B8319" s="155"/>
      <c r="D8319" s="152"/>
      <c r="E8319" s="141" t="s">
        <v>17182</v>
      </c>
      <c r="F8319" s="143" t="s">
        <v>24917</v>
      </c>
      <c r="G8319" s="140"/>
      <c r="H8319" s="143" t="s">
        <v>19755</v>
      </c>
    </row>
    <row r="8320" spans="1:8">
      <c r="A8320" s="146">
        <v>8305</v>
      </c>
      <c r="B8320" s="155"/>
      <c r="D8320" s="152"/>
      <c r="E8320" s="141" t="s">
        <v>17182</v>
      </c>
      <c r="F8320" s="143" t="s">
        <v>20200</v>
      </c>
      <c r="G8320" s="140"/>
      <c r="H8320" s="143" t="s">
        <v>20201</v>
      </c>
    </row>
    <row r="8321" spans="1:13" ht="58">
      <c r="A8321" s="146">
        <v>8306</v>
      </c>
      <c r="B8321" s="155"/>
      <c r="D8321" s="152"/>
      <c r="E8321" s="141" t="s">
        <v>17182</v>
      </c>
      <c r="F8321" s="143" t="s">
        <v>21255</v>
      </c>
      <c r="G8321" s="140"/>
      <c r="H8321" s="143"/>
    </row>
    <row r="8322" spans="1:13">
      <c r="A8322" s="146">
        <v>8307</v>
      </c>
      <c r="B8322" s="155"/>
      <c r="D8322" s="152"/>
      <c r="E8322" s="141" t="s">
        <v>17182</v>
      </c>
      <c r="F8322" s="143" t="s">
        <v>20923</v>
      </c>
      <c r="G8322" s="140"/>
      <c r="H8322" s="143" t="s">
        <v>20924</v>
      </c>
    </row>
    <row r="8323" spans="1:13">
      <c r="A8323" s="146">
        <v>8308</v>
      </c>
      <c r="B8323" s="155"/>
      <c r="D8323" s="152"/>
      <c r="E8323" s="141" t="s">
        <v>17182</v>
      </c>
      <c r="F8323" s="143" t="s">
        <v>20936</v>
      </c>
      <c r="G8323" s="140"/>
      <c r="H8323" s="143" t="s">
        <v>20937</v>
      </c>
    </row>
    <row r="8324" spans="1:13" ht="43.5">
      <c r="A8324" s="146">
        <v>8309</v>
      </c>
      <c r="B8324" s="155"/>
      <c r="D8324" s="152"/>
      <c r="E8324" s="141" t="s">
        <v>17182</v>
      </c>
      <c r="F8324" s="143" t="s">
        <v>23764</v>
      </c>
      <c r="G8324" s="140"/>
      <c r="H8324" s="143" t="s">
        <v>23763</v>
      </c>
    </row>
    <row r="8325" spans="1:13">
      <c r="A8325" s="146">
        <v>8310</v>
      </c>
      <c r="B8325" s="155"/>
      <c r="D8325" s="152"/>
      <c r="E8325" s="141" t="s">
        <v>17182</v>
      </c>
      <c r="F8325" s="143" t="s">
        <v>23850</v>
      </c>
      <c r="G8325" s="140"/>
      <c r="H8325" s="143" t="s">
        <v>23851</v>
      </c>
    </row>
    <row r="8326" spans="1:13" ht="72.5">
      <c r="A8326" s="146">
        <v>8311</v>
      </c>
      <c r="B8326" s="155"/>
      <c r="D8326" s="152"/>
      <c r="E8326" s="141" t="s">
        <v>17182</v>
      </c>
      <c r="F8326" s="143" t="s">
        <v>24992</v>
      </c>
      <c r="G8326" s="140"/>
      <c r="H8326" s="143" t="s">
        <v>24250</v>
      </c>
    </row>
    <row r="8327" spans="1:13">
      <c r="A8327" s="146">
        <v>8312</v>
      </c>
      <c r="B8327" s="155"/>
      <c r="D8327" s="152"/>
      <c r="E8327" s="141" t="s">
        <v>16563</v>
      </c>
      <c r="F8327" s="143" t="s">
        <v>17172</v>
      </c>
      <c r="G8327" s="140"/>
      <c r="H8327" s="143" t="s">
        <v>17173</v>
      </c>
    </row>
    <row r="8328" spans="1:13">
      <c r="A8328" s="146">
        <v>8313</v>
      </c>
      <c r="B8328" s="155"/>
      <c r="D8328" s="152"/>
      <c r="E8328" s="141" t="s">
        <v>16563</v>
      </c>
      <c r="F8328" s="143" t="s">
        <v>17174</v>
      </c>
      <c r="G8328" s="140"/>
      <c r="H8328" s="143" t="s">
        <v>17175</v>
      </c>
    </row>
    <row r="8329" spans="1:13">
      <c r="A8329" s="146">
        <v>8314</v>
      </c>
      <c r="B8329" s="155"/>
      <c r="D8329" s="152"/>
      <c r="E8329" s="141" t="s">
        <v>16563</v>
      </c>
      <c r="F8329" s="143" t="s">
        <v>17498</v>
      </c>
      <c r="G8329" s="140"/>
      <c r="H8329" s="143" t="s">
        <v>17499</v>
      </c>
    </row>
    <row r="8330" spans="1:13">
      <c r="A8330" s="146">
        <v>8315</v>
      </c>
      <c r="B8330" s="155"/>
      <c r="D8330" s="152"/>
      <c r="E8330" s="141" t="s">
        <v>16563</v>
      </c>
      <c r="F8330" s="143" t="s">
        <v>23689</v>
      </c>
      <c r="G8330" s="140"/>
      <c r="H8330" s="143" t="s">
        <v>23690</v>
      </c>
    </row>
    <row r="8331" spans="1:13">
      <c r="A8331" s="146">
        <v>8316</v>
      </c>
      <c r="B8331" s="155"/>
      <c r="D8331" s="152"/>
      <c r="E8331" s="141" t="s">
        <v>16563</v>
      </c>
      <c r="F8331" s="143" t="s">
        <v>24842</v>
      </c>
      <c r="G8331" s="140"/>
      <c r="H8331" s="143" t="s">
        <v>24843</v>
      </c>
    </row>
    <row r="8332" spans="1:13">
      <c r="A8332" s="146">
        <v>8317</v>
      </c>
      <c r="B8332" s="155"/>
      <c r="D8332" s="152"/>
      <c r="E8332" s="141" t="s">
        <v>83</v>
      </c>
      <c r="F8332" s="143" t="s">
        <v>21103</v>
      </c>
      <c r="G8332" s="140"/>
      <c r="H8332" s="143" t="s">
        <v>21104</v>
      </c>
    </row>
    <row r="8333" spans="1:13">
      <c r="A8333" s="146">
        <v>8318</v>
      </c>
      <c r="B8333" s="158"/>
      <c r="D8333" s="154"/>
      <c r="E8333" s="141" t="s">
        <v>83</v>
      </c>
      <c r="F8333" s="143" t="s">
        <v>26059</v>
      </c>
      <c r="G8333" s="143"/>
      <c r="H8333" s="143" t="s">
        <v>26060</v>
      </c>
      <c r="M8333" s="169"/>
    </row>
    <row r="8334" spans="1:13" ht="58">
      <c r="A8334" s="146">
        <v>8319</v>
      </c>
      <c r="B8334" s="158"/>
      <c r="D8334" s="154"/>
      <c r="E8334" s="141" t="s">
        <v>83</v>
      </c>
      <c r="F8334" s="143" t="s">
        <v>26069</v>
      </c>
      <c r="G8334" s="143"/>
      <c r="H8334" s="143" t="s">
        <v>26061</v>
      </c>
      <c r="M8334" s="169"/>
    </row>
    <row r="8335" spans="1:13">
      <c r="A8335" s="146">
        <v>8320</v>
      </c>
      <c r="B8335" s="158"/>
      <c r="D8335" s="154"/>
      <c r="E8335" s="141" t="s">
        <v>83</v>
      </c>
      <c r="F8335" s="143" t="s">
        <v>26065</v>
      </c>
      <c r="G8335" s="143"/>
      <c r="H8335" s="143" t="s">
        <v>26066</v>
      </c>
      <c r="M8335" s="169"/>
    </row>
    <row r="8336" spans="1:13">
      <c r="A8336" s="146">
        <v>8321</v>
      </c>
      <c r="B8336" s="158"/>
      <c r="D8336" s="154"/>
      <c r="E8336" s="141" t="s">
        <v>83</v>
      </c>
      <c r="F8336" s="143" t="s">
        <v>26067</v>
      </c>
      <c r="G8336" s="143"/>
      <c r="H8336" s="143"/>
      <c r="M8336" s="169"/>
    </row>
    <row r="8337" spans="1:13">
      <c r="A8337" s="146">
        <v>8322</v>
      </c>
      <c r="B8337" s="158"/>
      <c r="D8337" s="154"/>
      <c r="E8337" s="141" t="s">
        <v>83</v>
      </c>
      <c r="F8337" s="143" t="s">
        <v>26070</v>
      </c>
      <c r="G8337" s="143"/>
      <c r="H8337" s="143" t="s">
        <v>26071</v>
      </c>
      <c r="M8337" s="169"/>
    </row>
    <row r="8338" spans="1:13">
      <c r="A8338" s="146">
        <v>8323</v>
      </c>
      <c r="B8338" s="158"/>
      <c r="D8338" s="154"/>
      <c r="E8338" s="141" t="s">
        <v>83</v>
      </c>
      <c r="F8338" s="143" t="s">
        <v>26072</v>
      </c>
      <c r="G8338" s="143"/>
      <c r="H8338" s="143" t="s">
        <v>26073</v>
      </c>
      <c r="M8338" s="169"/>
    </row>
    <row r="8339" spans="1:13">
      <c r="A8339" s="146">
        <v>8324</v>
      </c>
      <c r="B8339" s="155"/>
      <c r="C8339" t="s">
        <v>548</v>
      </c>
      <c r="D8339" s="152"/>
      <c r="E8339" s="141" t="s">
        <v>30</v>
      </c>
      <c r="F8339" s="143" t="s">
        <v>900</v>
      </c>
      <c r="G8339" s="140"/>
      <c r="H8339" s="143" t="s">
        <v>901</v>
      </c>
    </row>
    <row r="8340" spans="1:13">
      <c r="A8340" s="146">
        <v>8325</v>
      </c>
      <c r="B8340" s="155"/>
      <c r="C8340" t="s">
        <v>126</v>
      </c>
      <c r="D8340" s="152"/>
      <c r="E8340" s="141" t="s">
        <v>30</v>
      </c>
      <c r="F8340" s="143" t="s">
        <v>902</v>
      </c>
      <c r="G8340" s="140"/>
      <c r="H8340" s="143" t="s">
        <v>903</v>
      </c>
    </row>
    <row r="8341" spans="1:13" ht="43.5">
      <c r="A8341" s="146">
        <v>8326</v>
      </c>
      <c r="B8341" s="155"/>
      <c r="C8341" t="s">
        <v>335</v>
      </c>
      <c r="D8341" s="152"/>
      <c r="E8341" s="141" t="s">
        <v>30</v>
      </c>
      <c r="F8341" s="143" t="s">
        <v>23566</v>
      </c>
      <c r="G8341" s="140"/>
      <c r="H8341" s="143" t="s">
        <v>905</v>
      </c>
    </row>
    <row r="8342" spans="1:13">
      <c r="A8342" s="146">
        <v>8327</v>
      </c>
      <c r="B8342" s="155"/>
      <c r="C8342" t="s">
        <v>335</v>
      </c>
      <c r="D8342" s="152"/>
      <c r="E8342" s="141" t="s">
        <v>30</v>
      </c>
      <c r="F8342" s="143" t="s">
        <v>906</v>
      </c>
      <c r="G8342" s="140"/>
      <c r="H8342" s="143" t="s">
        <v>907</v>
      </c>
    </row>
    <row r="8343" spans="1:13">
      <c r="A8343" s="146">
        <v>8328</v>
      </c>
      <c r="B8343" s="155"/>
      <c r="C8343" t="s">
        <v>335</v>
      </c>
      <c r="D8343" s="152"/>
      <c r="E8343" s="141" t="s">
        <v>30</v>
      </c>
      <c r="F8343" s="143" t="s">
        <v>908</v>
      </c>
      <c r="G8343" s="140"/>
      <c r="H8343" s="143" t="s">
        <v>909</v>
      </c>
    </row>
    <row r="8344" spans="1:13">
      <c r="A8344" s="146">
        <v>8329</v>
      </c>
      <c r="B8344" s="155"/>
      <c r="C8344" t="s">
        <v>126</v>
      </c>
      <c r="D8344" s="152"/>
      <c r="E8344" s="141" t="s">
        <v>30</v>
      </c>
      <c r="F8344" s="143" t="s">
        <v>910</v>
      </c>
      <c r="G8344" s="140"/>
      <c r="H8344" s="143" t="s">
        <v>911</v>
      </c>
    </row>
    <row r="8345" spans="1:13">
      <c r="A8345" s="146">
        <v>8330</v>
      </c>
      <c r="B8345" s="155"/>
      <c r="C8345" t="s">
        <v>448</v>
      </c>
      <c r="D8345" s="152"/>
      <c r="E8345" s="141" t="s">
        <v>30</v>
      </c>
      <c r="F8345" s="143" t="s">
        <v>912</v>
      </c>
      <c r="G8345" s="140"/>
      <c r="H8345" s="143" t="s">
        <v>913</v>
      </c>
    </row>
    <row r="8346" spans="1:13">
      <c r="A8346" s="146">
        <v>8331</v>
      </c>
      <c r="B8346" s="155"/>
      <c r="C8346" t="s">
        <v>126</v>
      </c>
      <c r="D8346" s="152"/>
      <c r="E8346" s="141" t="s">
        <v>30</v>
      </c>
      <c r="F8346" s="143" t="s">
        <v>914</v>
      </c>
      <c r="G8346" s="140"/>
      <c r="H8346" s="143" t="s">
        <v>915</v>
      </c>
    </row>
    <row r="8347" spans="1:13">
      <c r="A8347" s="146">
        <v>8332</v>
      </c>
      <c r="B8347" s="155"/>
      <c r="C8347" t="s">
        <v>126</v>
      </c>
      <c r="D8347" s="152"/>
      <c r="E8347" s="141" t="s">
        <v>30</v>
      </c>
      <c r="F8347" s="143" t="s">
        <v>917</v>
      </c>
      <c r="G8347" s="140"/>
      <c r="H8347" s="143" t="s">
        <v>916</v>
      </c>
    </row>
    <row r="8348" spans="1:13">
      <c r="A8348" s="146">
        <v>8333</v>
      </c>
      <c r="B8348" s="155"/>
      <c r="C8348" t="s">
        <v>126</v>
      </c>
      <c r="D8348" s="152"/>
      <c r="E8348" s="141" t="s">
        <v>30</v>
      </c>
      <c r="F8348" s="143" t="s">
        <v>918</v>
      </c>
      <c r="G8348" s="140"/>
      <c r="H8348" s="143" t="s">
        <v>919</v>
      </c>
    </row>
    <row r="8349" spans="1:13">
      <c r="A8349" s="146">
        <v>8334</v>
      </c>
      <c r="B8349" s="155"/>
      <c r="C8349" t="s">
        <v>126</v>
      </c>
      <c r="D8349" s="152"/>
      <c r="E8349" s="141" t="s">
        <v>30</v>
      </c>
      <c r="F8349" s="143" t="s">
        <v>920</v>
      </c>
      <c r="G8349" s="140"/>
      <c r="H8349" s="143" t="s">
        <v>921</v>
      </c>
    </row>
    <row r="8350" spans="1:13">
      <c r="A8350" s="146">
        <v>8335</v>
      </c>
      <c r="B8350" s="155"/>
      <c r="C8350" t="s">
        <v>335</v>
      </c>
      <c r="D8350" s="152"/>
      <c r="E8350" s="141" t="s">
        <v>30</v>
      </c>
      <c r="F8350" s="143" t="s">
        <v>922</v>
      </c>
      <c r="G8350" s="140"/>
      <c r="H8350" s="143" t="s">
        <v>923</v>
      </c>
    </row>
    <row r="8351" spans="1:13">
      <c r="A8351" s="146">
        <v>8336</v>
      </c>
      <c r="B8351" s="155"/>
      <c r="C8351" t="s">
        <v>126</v>
      </c>
      <c r="D8351" s="152"/>
      <c r="E8351" s="141" t="s">
        <v>30</v>
      </c>
      <c r="F8351" s="143" t="s">
        <v>924</v>
      </c>
      <c r="G8351" s="140"/>
      <c r="H8351" s="143" t="s">
        <v>925</v>
      </c>
    </row>
    <row r="8352" spans="1:13">
      <c r="A8352" s="146">
        <v>8337</v>
      </c>
      <c r="B8352" s="155"/>
      <c r="C8352" t="s">
        <v>149</v>
      </c>
      <c r="D8352" s="152"/>
      <c r="E8352" s="141" t="s">
        <v>30</v>
      </c>
      <c r="F8352" s="143" t="s">
        <v>927</v>
      </c>
      <c r="G8352" s="159"/>
      <c r="H8352" s="143" t="s">
        <v>926</v>
      </c>
    </row>
    <row r="8353" spans="1:9">
      <c r="A8353" s="146">
        <v>8338</v>
      </c>
      <c r="B8353" s="155"/>
      <c r="C8353" t="s">
        <v>126</v>
      </c>
      <c r="D8353" s="152"/>
      <c r="E8353" s="141" t="s">
        <v>30</v>
      </c>
      <c r="F8353" s="143" t="s">
        <v>20929</v>
      </c>
      <c r="G8353" s="140"/>
      <c r="H8353" s="143" t="s">
        <v>20930</v>
      </c>
    </row>
    <row r="8354" spans="1:9">
      <c r="A8354" s="146">
        <v>8339</v>
      </c>
      <c r="B8354" s="155"/>
      <c r="C8354" t="s">
        <v>149</v>
      </c>
      <c r="D8354" s="152"/>
      <c r="E8354" s="141" t="s">
        <v>30</v>
      </c>
      <c r="F8354" s="143" t="s">
        <v>930</v>
      </c>
      <c r="G8354" s="140"/>
      <c r="H8354" s="143" t="s">
        <v>931</v>
      </c>
    </row>
    <row r="8355" spans="1:9">
      <c r="A8355" s="146">
        <v>8340</v>
      </c>
      <c r="B8355" s="155"/>
      <c r="C8355" t="s">
        <v>149</v>
      </c>
      <c r="D8355" s="152"/>
      <c r="E8355" s="141" t="s">
        <v>30</v>
      </c>
      <c r="F8355" s="143" t="s">
        <v>927</v>
      </c>
      <c r="G8355" s="140"/>
      <c r="H8355" s="143" t="s">
        <v>932</v>
      </c>
    </row>
    <row r="8356" spans="1:9">
      <c r="A8356" s="146">
        <v>8341</v>
      </c>
      <c r="B8356" s="155"/>
      <c r="C8356" t="s">
        <v>149</v>
      </c>
      <c r="D8356" s="152"/>
      <c r="E8356" s="141" t="s">
        <v>30</v>
      </c>
      <c r="F8356" s="143" t="s">
        <v>933</v>
      </c>
      <c r="G8356" s="140"/>
      <c r="H8356" s="143" t="s">
        <v>934</v>
      </c>
    </row>
    <row r="8357" spans="1:9">
      <c r="A8357" s="146">
        <v>8342</v>
      </c>
      <c r="B8357" s="155"/>
      <c r="C8357" t="s">
        <v>149</v>
      </c>
      <c r="D8357" s="152"/>
      <c r="E8357" s="141" t="s">
        <v>30</v>
      </c>
      <c r="F8357" s="143" t="s">
        <v>935</v>
      </c>
      <c r="G8357" s="140"/>
      <c r="H8357" s="143" t="s">
        <v>936</v>
      </c>
    </row>
    <row r="8358" spans="1:9">
      <c r="A8358" s="146">
        <v>8343</v>
      </c>
      <c r="B8358" s="155"/>
      <c r="C8358" t="s">
        <v>149</v>
      </c>
      <c r="D8358" s="152"/>
      <c r="E8358" s="141" t="s">
        <v>30</v>
      </c>
      <c r="F8358" s="143" t="s">
        <v>23569</v>
      </c>
      <c r="G8358" s="140"/>
      <c r="H8358" s="143" t="s">
        <v>23568</v>
      </c>
    </row>
    <row r="8359" spans="1:9" ht="58">
      <c r="A8359" s="146">
        <v>8344</v>
      </c>
      <c r="B8359" s="155"/>
      <c r="C8359" t="s">
        <v>149</v>
      </c>
      <c r="D8359" s="152"/>
      <c r="E8359" s="141" t="s">
        <v>30</v>
      </c>
      <c r="F8359" s="143" t="s">
        <v>23567</v>
      </c>
      <c r="G8359" s="140"/>
      <c r="H8359" s="143" t="s">
        <v>940</v>
      </c>
    </row>
    <row r="8360" spans="1:9">
      <c r="A8360" s="146">
        <v>8345</v>
      </c>
      <c r="B8360" s="155"/>
      <c r="C8360" t="s">
        <v>149</v>
      </c>
      <c r="D8360" s="152"/>
      <c r="E8360" s="141" t="s">
        <v>30</v>
      </c>
      <c r="F8360" s="143" t="s">
        <v>941</v>
      </c>
      <c r="G8360" s="140"/>
      <c r="H8360" s="143" t="s">
        <v>942</v>
      </c>
    </row>
    <row r="8361" spans="1:9">
      <c r="A8361" s="146">
        <v>8346</v>
      </c>
      <c r="B8361" s="155"/>
      <c r="C8361" t="s">
        <v>149</v>
      </c>
      <c r="D8361" s="152"/>
      <c r="E8361" s="141" t="s">
        <v>30</v>
      </c>
      <c r="F8361" s="143" t="s">
        <v>943</v>
      </c>
      <c r="G8361" s="140"/>
      <c r="H8361" s="143" t="s">
        <v>944</v>
      </c>
    </row>
    <row r="8362" spans="1:9">
      <c r="A8362" s="146">
        <v>8347</v>
      </c>
      <c r="B8362" s="155"/>
      <c r="C8362" t="s">
        <v>149</v>
      </c>
      <c r="D8362" s="152"/>
      <c r="E8362" s="141" t="s">
        <v>30</v>
      </c>
      <c r="F8362" s="143" t="s">
        <v>945</v>
      </c>
      <c r="G8362" s="140"/>
      <c r="H8362" s="143" t="s">
        <v>946</v>
      </c>
    </row>
    <row r="8363" spans="1:9">
      <c r="A8363" s="146">
        <v>8348</v>
      </c>
      <c r="B8363" s="155"/>
      <c r="C8363" t="s">
        <v>126</v>
      </c>
      <c r="D8363" s="152"/>
      <c r="E8363" s="141" t="s">
        <v>30</v>
      </c>
      <c r="F8363" s="143" t="s">
        <v>947</v>
      </c>
      <c r="G8363" s="140"/>
      <c r="H8363" s="143" t="s">
        <v>948</v>
      </c>
    </row>
    <row r="8364" spans="1:9">
      <c r="A8364" s="146">
        <v>8349</v>
      </c>
      <c r="B8364" s="155"/>
      <c r="C8364" t="s">
        <v>149</v>
      </c>
      <c r="D8364" s="152"/>
      <c r="E8364" s="141" t="s">
        <v>30</v>
      </c>
      <c r="F8364" s="143" t="s">
        <v>949</v>
      </c>
      <c r="G8364" s="140"/>
      <c r="H8364" s="143" t="s">
        <v>950</v>
      </c>
    </row>
    <row r="8365" spans="1:9">
      <c r="A8365" s="146">
        <v>8350</v>
      </c>
      <c r="B8365" s="155"/>
      <c r="C8365" t="s">
        <v>149</v>
      </c>
      <c r="D8365" s="152"/>
      <c r="E8365" s="141" t="s">
        <v>30</v>
      </c>
      <c r="F8365" s="143" t="s">
        <v>951</v>
      </c>
      <c r="G8365" s="140"/>
      <c r="H8365" s="143" t="s">
        <v>952</v>
      </c>
    </row>
    <row r="8366" spans="1:9">
      <c r="A8366" s="146">
        <v>8351</v>
      </c>
      <c r="B8366" s="155"/>
      <c r="C8366" t="s">
        <v>953</v>
      </c>
      <c r="D8366" s="152"/>
      <c r="E8366" s="141" t="s">
        <v>30</v>
      </c>
      <c r="F8366" s="143" t="s">
        <v>22783</v>
      </c>
      <c r="G8366" s="140"/>
      <c r="H8366" s="143" t="s">
        <v>955</v>
      </c>
    </row>
    <row r="8367" spans="1:9">
      <c r="A8367" s="146">
        <v>8352</v>
      </c>
      <c r="B8367" s="155"/>
      <c r="C8367" t="s">
        <v>126</v>
      </c>
      <c r="D8367" s="152"/>
      <c r="E8367" s="141" t="s">
        <v>30</v>
      </c>
      <c r="F8367" s="143" t="s">
        <v>956</v>
      </c>
      <c r="G8367" s="140"/>
      <c r="H8367" s="143" t="s">
        <v>957</v>
      </c>
    </row>
    <row r="8368" spans="1:9" ht="31">
      <c r="A8368" s="146">
        <v>8353</v>
      </c>
      <c r="B8368" s="155"/>
      <c r="C8368" t="s">
        <v>335</v>
      </c>
      <c r="D8368" s="152"/>
      <c r="E8368" s="141" t="s">
        <v>30</v>
      </c>
      <c r="F8368" s="143" t="s">
        <v>7337</v>
      </c>
      <c r="G8368" s="140"/>
      <c r="H8368" s="143" t="s">
        <v>7338</v>
      </c>
      <c r="I8368" s="159" t="s">
        <v>7348</v>
      </c>
    </row>
    <row r="8369" spans="1:8">
      <c r="A8369" s="146">
        <v>8354</v>
      </c>
      <c r="B8369" s="155"/>
      <c r="C8369" t="s">
        <v>126</v>
      </c>
      <c r="D8369" s="152"/>
      <c r="E8369" s="141" t="s">
        <v>30</v>
      </c>
      <c r="F8369" s="143" t="s">
        <v>960</v>
      </c>
      <c r="G8369" s="140"/>
      <c r="H8369" s="143" t="s">
        <v>961</v>
      </c>
    </row>
    <row r="8370" spans="1:8">
      <c r="A8370" s="146">
        <v>8355</v>
      </c>
      <c r="B8370" s="155"/>
      <c r="C8370" t="s">
        <v>123</v>
      </c>
      <c r="D8370" s="152"/>
      <c r="E8370" s="141" t="s">
        <v>30</v>
      </c>
      <c r="F8370" s="143" t="s">
        <v>962</v>
      </c>
      <c r="G8370" s="140"/>
      <c r="H8370" s="143" t="s">
        <v>23553</v>
      </c>
    </row>
    <row r="8371" spans="1:8">
      <c r="A8371" s="146">
        <v>8356</v>
      </c>
      <c r="B8371" s="155"/>
      <c r="C8371" t="s">
        <v>335</v>
      </c>
      <c r="D8371" s="152"/>
      <c r="E8371" s="141" t="s">
        <v>30</v>
      </c>
      <c r="F8371" s="143" t="s">
        <v>23204</v>
      </c>
      <c r="G8371" s="140"/>
      <c r="H8371" s="143" t="s">
        <v>965</v>
      </c>
    </row>
    <row r="8372" spans="1:8">
      <c r="A8372" s="146">
        <v>8357</v>
      </c>
      <c r="B8372" s="155"/>
      <c r="C8372" t="s">
        <v>335</v>
      </c>
      <c r="D8372" s="152"/>
      <c r="E8372" s="141" t="s">
        <v>30</v>
      </c>
      <c r="F8372" s="143" t="s">
        <v>966</v>
      </c>
      <c r="G8372" s="140"/>
      <c r="H8372" s="143" t="s">
        <v>967</v>
      </c>
    </row>
    <row r="8373" spans="1:8">
      <c r="A8373" s="146">
        <v>8358</v>
      </c>
      <c r="B8373" s="155"/>
      <c r="C8373" t="s">
        <v>126</v>
      </c>
      <c r="D8373" s="152"/>
      <c r="E8373" s="141" t="s">
        <v>30</v>
      </c>
      <c r="F8373" s="143" t="s">
        <v>968</v>
      </c>
      <c r="G8373" s="140"/>
      <c r="H8373" s="143" t="s">
        <v>969</v>
      </c>
    </row>
    <row r="8374" spans="1:8">
      <c r="A8374" s="146">
        <v>8359</v>
      </c>
      <c r="B8374" s="155"/>
      <c r="C8374" t="s">
        <v>126</v>
      </c>
      <c r="D8374" s="152"/>
      <c r="E8374" s="141" t="s">
        <v>30</v>
      </c>
      <c r="F8374" s="143" t="s">
        <v>970</v>
      </c>
      <c r="G8374" s="140"/>
      <c r="H8374" s="143" t="s">
        <v>971</v>
      </c>
    </row>
    <row r="8375" spans="1:8">
      <c r="A8375" s="146">
        <v>8360</v>
      </c>
      <c r="B8375" s="155"/>
      <c r="C8375" t="s">
        <v>126</v>
      </c>
      <c r="D8375" s="152"/>
      <c r="E8375" s="141" t="s">
        <v>30</v>
      </c>
      <c r="F8375" s="143" t="s">
        <v>972</v>
      </c>
      <c r="G8375" s="140"/>
      <c r="H8375" s="143" t="s">
        <v>973</v>
      </c>
    </row>
    <row r="8376" spans="1:8">
      <c r="A8376" s="146">
        <v>8361</v>
      </c>
      <c r="B8376" s="155"/>
      <c r="C8376" t="s">
        <v>335</v>
      </c>
      <c r="D8376" s="152"/>
      <c r="E8376" s="141" t="s">
        <v>30</v>
      </c>
      <c r="F8376" s="143" t="s">
        <v>974</v>
      </c>
      <c r="G8376" s="140"/>
      <c r="H8376" s="143" t="s">
        <v>975</v>
      </c>
    </row>
    <row r="8377" spans="1:8">
      <c r="A8377" s="146">
        <v>8362</v>
      </c>
      <c r="B8377" s="155"/>
      <c r="C8377" t="s">
        <v>335</v>
      </c>
      <c r="D8377" s="152"/>
      <c r="E8377" s="141" t="s">
        <v>30</v>
      </c>
      <c r="F8377" s="143" t="s">
        <v>976</v>
      </c>
      <c r="G8377" s="140"/>
      <c r="H8377" s="143" t="s">
        <v>977</v>
      </c>
    </row>
    <row r="8378" spans="1:8">
      <c r="A8378" s="146">
        <v>8363</v>
      </c>
      <c r="B8378" s="155"/>
      <c r="C8378" t="s">
        <v>149</v>
      </c>
      <c r="D8378" s="152"/>
      <c r="E8378" s="141" t="s">
        <v>30</v>
      </c>
      <c r="F8378" s="143" t="s">
        <v>978</v>
      </c>
      <c r="G8378" s="140"/>
      <c r="H8378" s="143" t="s">
        <v>979</v>
      </c>
    </row>
    <row r="8379" spans="1:8">
      <c r="A8379" s="146">
        <v>8364</v>
      </c>
      <c r="B8379" s="155"/>
      <c r="C8379" t="s">
        <v>126</v>
      </c>
      <c r="D8379" s="152"/>
      <c r="E8379" s="141" t="s">
        <v>30</v>
      </c>
      <c r="F8379" s="143" t="s">
        <v>23205</v>
      </c>
      <c r="G8379" s="140"/>
      <c r="H8379" s="143" t="s">
        <v>981</v>
      </c>
    </row>
    <row r="8380" spans="1:8">
      <c r="A8380" s="146">
        <v>8365</v>
      </c>
      <c r="B8380" s="155"/>
      <c r="C8380" t="s">
        <v>335</v>
      </c>
      <c r="D8380" s="152"/>
      <c r="E8380" s="141" t="s">
        <v>30</v>
      </c>
      <c r="F8380" s="143" t="s">
        <v>982</v>
      </c>
      <c r="G8380" s="140"/>
      <c r="H8380" s="143" t="s">
        <v>983</v>
      </c>
    </row>
    <row r="8381" spans="1:8">
      <c r="A8381" s="146">
        <v>8366</v>
      </c>
      <c r="B8381" s="155"/>
      <c r="C8381" t="s">
        <v>126</v>
      </c>
      <c r="D8381" s="152"/>
      <c r="E8381" s="141" t="s">
        <v>30</v>
      </c>
      <c r="F8381" s="143" t="s">
        <v>984</v>
      </c>
      <c r="G8381" s="140"/>
      <c r="H8381" s="143" t="s">
        <v>985</v>
      </c>
    </row>
    <row r="8382" spans="1:8">
      <c r="A8382" s="146">
        <v>8367</v>
      </c>
      <c r="B8382" s="155"/>
      <c r="C8382" t="s">
        <v>335</v>
      </c>
      <c r="D8382" s="152"/>
      <c r="E8382" s="141" t="s">
        <v>30</v>
      </c>
      <c r="F8382" s="143" t="s">
        <v>986</v>
      </c>
      <c r="G8382" s="140"/>
      <c r="H8382" s="143" t="s">
        <v>987</v>
      </c>
    </row>
    <row r="8383" spans="1:8">
      <c r="A8383" s="146">
        <v>8368</v>
      </c>
      <c r="B8383" s="155"/>
      <c r="C8383" t="s">
        <v>335</v>
      </c>
      <c r="D8383" s="152"/>
      <c r="E8383" s="141" t="s">
        <v>30</v>
      </c>
      <c r="F8383" s="143" t="s">
        <v>23555</v>
      </c>
      <c r="G8383" s="140"/>
      <c r="H8383" s="143" t="s">
        <v>989</v>
      </c>
    </row>
    <row r="8384" spans="1:8">
      <c r="A8384" s="146">
        <v>8369</v>
      </c>
      <c r="B8384" s="155"/>
      <c r="C8384" t="s">
        <v>335</v>
      </c>
      <c r="D8384" s="152"/>
      <c r="E8384" s="141" t="s">
        <v>30</v>
      </c>
      <c r="F8384" s="143" t="s">
        <v>990</v>
      </c>
      <c r="G8384" s="140"/>
      <c r="H8384" s="143" t="s">
        <v>991</v>
      </c>
    </row>
    <row r="8385" spans="1:8">
      <c r="A8385" s="146">
        <v>8370</v>
      </c>
      <c r="B8385" s="155"/>
      <c r="C8385" t="s">
        <v>335</v>
      </c>
      <c r="D8385" s="152"/>
      <c r="E8385" s="141" t="s">
        <v>30</v>
      </c>
      <c r="F8385" s="143" t="s">
        <v>992</v>
      </c>
      <c r="G8385" s="140"/>
      <c r="H8385" s="143" t="s">
        <v>993</v>
      </c>
    </row>
    <row r="8386" spans="1:8">
      <c r="A8386" s="146">
        <v>8371</v>
      </c>
      <c r="B8386" s="155"/>
      <c r="C8386" t="s">
        <v>126</v>
      </c>
      <c r="D8386" s="152"/>
      <c r="E8386" s="141" t="s">
        <v>30</v>
      </c>
      <c r="F8386" s="143" t="s">
        <v>994</v>
      </c>
      <c r="G8386" s="140"/>
      <c r="H8386" s="143" t="s">
        <v>23557</v>
      </c>
    </row>
    <row r="8387" spans="1:8">
      <c r="A8387" s="146">
        <v>8372</v>
      </c>
      <c r="B8387" s="155"/>
      <c r="C8387" t="s">
        <v>126</v>
      </c>
      <c r="D8387" s="152"/>
      <c r="E8387" s="141" t="s">
        <v>30</v>
      </c>
      <c r="F8387" s="143" t="s">
        <v>996</v>
      </c>
      <c r="G8387" s="140"/>
      <c r="H8387" s="143" t="s">
        <v>23554</v>
      </c>
    </row>
    <row r="8388" spans="1:8">
      <c r="A8388" s="146">
        <v>8373</v>
      </c>
      <c r="B8388" s="155"/>
      <c r="C8388" t="s">
        <v>126</v>
      </c>
      <c r="D8388" s="152"/>
      <c r="E8388" s="141" t="s">
        <v>30</v>
      </c>
      <c r="F8388" s="143" t="s">
        <v>998</v>
      </c>
      <c r="G8388" s="140"/>
      <c r="H8388" s="143" t="s">
        <v>23570</v>
      </c>
    </row>
    <row r="8389" spans="1:8">
      <c r="A8389" s="146">
        <v>8374</v>
      </c>
      <c r="B8389" s="155"/>
      <c r="C8389" t="s">
        <v>126</v>
      </c>
      <c r="D8389" s="152"/>
      <c r="E8389" s="141" t="s">
        <v>30</v>
      </c>
      <c r="F8389" s="143" t="s">
        <v>1000</v>
      </c>
      <c r="G8389" s="140"/>
      <c r="H8389" s="143" t="s">
        <v>1001</v>
      </c>
    </row>
    <row r="8390" spans="1:8">
      <c r="A8390" s="146">
        <v>8375</v>
      </c>
      <c r="B8390" s="155"/>
      <c r="C8390" t="s">
        <v>126</v>
      </c>
      <c r="D8390" s="152"/>
      <c r="E8390" s="141" t="s">
        <v>30</v>
      </c>
      <c r="F8390" s="143" t="s">
        <v>1002</v>
      </c>
      <c r="G8390" s="140"/>
      <c r="H8390" s="143" t="s">
        <v>1003</v>
      </c>
    </row>
    <row r="8391" spans="1:8">
      <c r="A8391" s="146">
        <v>8376</v>
      </c>
      <c r="B8391" s="155"/>
      <c r="C8391" t="s">
        <v>126</v>
      </c>
      <c r="D8391" s="152"/>
      <c r="E8391" s="141" t="s">
        <v>30</v>
      </c>
      <c r="F8391" s="143" t="s">
        <v>1004</v>
      </c>
      <c r="G8391" s="140"/>
      <c r="H8391" s="143" t="s">
        <v>1005</v>
      </c>
    </row>
    <row r="8392" spans="1:8">
      <c r="A8392" s="146">
        <v>8377</v>
      </c>
      <c r="B8392" s="155"/>
      <c r="C8392" t="s">
        <v>126</v>
      </c>
      <c r="D8392" s="152"/>
      <c r="E8392" s="141" t="s">
        <v>30</v>
      </c>
      <c r="F8392" s="143" t="s">
        <v>1006</v>
      </c>
      <c r="G8392" s="140"/>
      <c r="H8392" s="143" t="s">
        <v>1007</v>
      </c>
    </row>
    <row r="8393" spans="1:8">
      <c r="A8393" s="146">
        <v>8378</v>
      </c>
      <c r="B8393" s="155"/>
      <c r="C8393" t="s">
        <v>126</v>
      </c>
      <c r="D8393" s="152"/>
      <c r="E8393" s="141" t="s">
        <v>30</v>
      </c>
      <c r="F8393" s="143" t="s">
        <v>1008</v>
      </c>
      <c r="G8393" s="140"/>
      <c r="H8393" s="143" t="s">
        <v>23556</v>
      </c>
    </row>
    <row r="8394" spans="1:8">
      <c r="A8394" s="146">
        <v>8379</v>
      </c>
      <c r="B8394" s="155"/>
      <c r="C8394" t="s">
        <v>126</v>
      </c>
      <c r="D8394" s="152"/>
      <c r="E8394" s="141" t="s">
        <v>30</v>
      </c>
      <c r="F8394" s="143" t="s">
        <v>1010</v>
      </c>
      <c r="G8394" s="140"/>
      <c r="H8394" s="143" t="s">
        <v>1011</v>
      </c>
    </row>
    <row r="8395" spans="1:8">
      <c r="A8395" s="146">
        <v>8380</v>
      </c>
      <c r="B8395" s="155"/>
      <c r="C8395" t="s">
        <v>126</v>
      </c>
      <c r="D8395" s="152"/>
      <c r="E8395" s="141" t="s">
        <v>30</v>
      </c>
      <c r="F8395" s="143" t="s">
        <v>1012</v>
      </c>
      <c r="G8395" s="140"/>
      <c r="H8395" s="143" t="s">
        <v>1013</v>
      </c>
    </row>
    <row r="8396" spans="1:8">
      <c r="A8396" s="146">
        <v>8381</v>
      </c>
      <c r="B8396" s="155"/>
      <c r="C8396" t="s">
        <v>126</v>
      </c>
      <c r="D8396" s="152"/>
      <c r="E8396" s="141" t="s">
        <v>30</v>
      </c>
      <c r="F8396" s="143" t="s">
        <v>1014</v>
      </c>
      <c r="G8396" s="140"/>
      <c r="H8396" s="143" t="s">
        <v>1015</v>
      </c>
    </row>
    <row r="8397" spans="1:8">
      <c r="A8397" s="146">
        <v>8382</v>
      </c>
      <c r="B8397" s="155"/>
      <c r="C8397" t="s">
        <v>126</v>
      </c>
      <c r="D8397" s="152"/>
      <c r="E8397" s="141" t="s">
        <v>30</v>
      </c>
      <c r="F8397" s="143" t="s">
        <v>1016</v>
      </c>
      <c r="G8397" s="140"/>
      <c r="H8397" s="143" t="s">
        <v>1017</v>
      </c>
    </row>
    <row r="8398" spans="1:8">
      <c r="A8398" s="146">
        <v>8383</v>
      </c>
      <c r="B8398" s="155"/>
      <c r="C8398" t="s">
        <v>126</v>
      </c>
      <c r="D8398" s="152"/>
      <c r="E8398" s="141" t="s">
        <v>30</v>
      </c>
      <c r="F8398" s="143" t="s">
        <v>23558</v>
      </c>
      <c r="G8398" s="140"/>
      <c r="H8398" s="143" t="s">
        <v>1019</v>
      </c>
    </row>
    <row r="8399" spans="1:8">
      <c r="A8399" s="146">
        <v>8384</v>
      </c>
      <c r="B8399" s="155"/>
      <c r="C8399" t="s">
        <v>126</v>
      </c>
      <c r="D8399" s="152"/>
      <c r="E8399" s="141" t="s">
        <v>30</v>
      </c>
      <c r="F8399" s="143" t="s">
        <v>1020</v>
      </c>
      <c r="G8399" s="140"/>
      <c r="H8399" s="143" t="s">
        <v>1021</v>
      </c>
    </row>
    <row r="8400" spans="1:8">
      <c r="A8400" s="146">
        <v>8385</v>
      </c>
      <c r="B8400" s="155"/>
      <c r="D8400" s="152"/>
      <c r="E8400" s="141" t="s">
        <v>30</v>
      </c>
      <c r="F8400" s="143" t="s">
        <v>16076</v>
      </c>
      <c r="G8400" s="140"/>
      <c r="H8400" s="143" t="s">
        <v>16077</v>
      </c>
    </row>
    <row r="8401" spans="1:8">
      <c r="A8401" s="146">
        <v>8386</v>
      </c>
      <c r="B8401" s="155"/>
      <c r="D8401" s="152"/>
      <c r="E8401" s="141" t="s">
        <v>30</v>
      </c>
      <c r="F8401" s="143" t="s">
        <v>16340</v>
      </c>
      <c r="G8401" s="140"/>
      <c r="H8401" s="143" t="s">
        <v>16341</v>
      </c>
    </row>
    <row r="8402" spans="1:8">
      <c r="A8402" s="146">
        <v>8387</v>
      </c>
      <c r="B8402" s="155"/>
      <c r="D8402" s="152"/>
      <c r="E8402" s="141" t="s">
        <v>30</v>
      </c>
      <c r="F8402" s="143" t="s">
        <v>16342</v>
      </c>
      <c r="G8402" s="140"/>
      <c r="H8402" s="143" t="s">
        <v>16343</v>
      </c>
    </row>
    <row r="8403" spans="1:8">
      <c r="A8403" s="146">
        <v>8388</v>
      </c>
      <c r="B8403" s="155"/>
      <c r="D8403" s="152"/>
      <c r="E8403" s="141" t="s">
        <v>30</v>
      </c>
      <c r="F8403" s="143" t="s">
        <v>16344</v>
      </c>
      <c r="G8403" s="140"/>
      <c r="H8403" s="143" t="s">
        <v>16345</v>
      </c>
    </row>
    <row r="8404" spans="1:8">
      <c r="A8404" s="146">
        <v>8389</v>
      </c>
      <c r="B8404" s="155"/>
      <c r="D8404" s="152"/>
      <c r="E8404" s="141" t="s">
        <v>30</v>
      </c>
      <c r="F8404" s="143" t="s">
        <v>16346</v>
      </c>
      <c r="G8404" s="140"/>
      <c r="H8404" s="143" t="s">
        <v>23559</v>
      </c>
    </row>
    <row r="8405" spans="1:8">
      <c r="A8405" s="146">
        <v>8390</v>
      </c>
      <c r="B8405" s="155"/>
      <c r="D8405" s="152"/>
      <c r="E8405" s="141" t="s">
        <v>30</v>
      </c>
      <c r="F8405" s="143" t="s">
        <v>1145</v>
      </c>
      <c r="G8405" s="140"/>
      <c r="H8405" s="143" t="s">
        <v>16347</v>
      </c>
    </row>
    <row r="8406" spans="1:8">
      <c r="A8406" s="146">
        <v>8391</v>
      </c>
      <c r="B8406" s="155"/>
      <c r="D8406" s="152"/>
      <c r="E8406" s="141" t="s">
        <v>30</v>
      </c>
      <c r="F8406" s="143" t="s">
        <v>16348</v>
      </c>
      <c r="G8406" s="140"/>
      <c r="H8406" s="143" t="s">
        <v>16349</v>
      </c>
    </row>
    <row r="8407" spans="1:8">
      <c r="A8407" s="146">
        <v>8392</v>
      </c>
      <c r="B8407" s="155"/>
      <c r="D8407" s="152"/>
      <c r="E8407" s="141" t="s">
        <v>30</v>
      </c>
      <c r="F8407" s="143" t="s">
        <v>16350</v>
      </c>
      <c r="G8407" s="140"/>
      <c r="H8407" s="143" t="s">
        <v>16351</v>
      </c>
    </row>
    <row r="8408" spans="1:8">
      <c r="A8408" s="146">
        <v>8393</v>
      </c>
      <c r="B8408" s="155"/>
      <c r="D8408" s="152"/>
      <c r="E8408" s="141" t="s">
        <v>30</v>
      </c>
      <c r="F8408" s="143" t="s">
        <v>16822</v>
      </c>
      <c r="G8408" s="140"/>
      <c r="H8408" s="143" t="s">
        <v>16823</v>
      </c>
    </row>
    <row r="8409" spans="1:8">
      <c r="A8409" s="146">
        <v>8394</v>
      </c>
      <c r="B8409" s="155"/>
      <c r="D8409" s="152"/>
      <c r="E8409" s="141" t="s">
        <v>30</v>
      </c>
      <c r="F8409" s="143" t="s">
        <v>17065</v>
      </c>
      <c r="G8409" s="140"/>
      <c r="H8409" s="143" t="s">
        <v>17066</v>
      </c>
    </row>
    <row r="8410" spans="1:8">
      <c r="A8410" s="146">
        <v>8395</v>
      </c>
      <c r="B8410" s="155"/>
      <c r="D8410" s="152"/>
      <c r="E8410" s="141" t="s">
        <v>30</v>
      </c>
      <c r="F8410" s="143" t="s">
        <v>18409</v>
      </c>
      <c r="G8410" s="140"/>
      <c r="H8410" s="143" t="s">
        <v>18410</v>
      </c>
    </row>
    <row r="8411" spans="1:8">
      <c r="A8411" s="146">
        <v>8396</v>
      </c>
      <c r="B8411" s="155"/>
      <c r="D8411" s="152"/>
      <c r="E8411" s="141" t="s">
        <v>30</v>
      </c>
      <c r="F8411" s="143" t="s">
        <v>22455</v>
      </c>
      <c r="G8411" s="140"/>
      <c r="H8411" s="143" t="s">
        <v>22456</v>
      </c>
    </row>
    <row r="8412" spans="1:8" ht="58">
      <c r="A8412" s="146">
        <v>8397</v>
      </c>
      <c r="B8412" s="155"/>
      <c r="D8412" s="152"/>
      <c r="E8412" s="141" t="s">
        <v>31</v>
      </c>
      <c r="F8412" s="143" t="s">
        <v>23561</v>
      </c>
      <c r="G8412" s="140"/>
      <c r="H8412" s="143" t="s">
        <v>20558</v>
      </c>
    </row>
    <row r="8413" spans="1:8">
      <c r="A8413" s="146">
        <v>8398</v>
      </c>
      <c r="B8413" s="155"/>
      <c r="D8413" s="152"/>
      <c r="E8413" s="141" t="s">
        <v>31</v>
      </c>
      <c r="F8413" s="143" t="s">
        <v>9795</v>
      </c>
      <c r="G8413" s="140"/>
      <c r="H8413" s="143" t="s">
        <v>9794</v>
      </c>
    </row>
    <row r="8414" spans="1:8">
      <c r="A8414" s="146">
        <v>8399</v>
      </c>
      <c r="B8414" s="155"/>
      <c r="C8414" t="s">
        <v>126</v>
      </c>
      <c r="D8414" s="152"/>
      <c r="E8414" s="141" t="s">
        <v>31</v>
      </c>
      <c r="F8414" s="143" t="s">
        <v>1022</v>
      </c>
      <c r="G8414" s="140"/>
      <c r="H8414" s="143" t="s">
        <v>1023</v>
      </c>
    </row>
    <row r="8415" spans="1:8">
      <c r="A8415" s="146">
        <v>8400</v>
      </c>
      <c r="B8415" s="155"/>
      <c r="C8415" t="s">
        <v>126</v>
      </c>
      <c r="D8415" s="152"/>
      <c r="E8415" s="141" t="s">
        <v>31</v>
      </c>
      <c r="F8415" s="143" t="s">
        <v>1025</v>
      </c>
      <c r="G8415" s="140"/>
      <c r="H8415" s="143" t="s">
        <v>1026</v>
      </c>
    </row>
    <row r="8416" spans="1:8">
      <c r="A8416" s="146">
        <v>8401</v>
      </c>
      <c r="B8416" s="155"/>
      <c r="C8416" t="s">
        <v>126</v>
      </c>
      <c r="D8416" s="152"/>
      <c r="E8416" s="141" t="s">
        <v>31</v>
      </c>
      <c r="F8416" s="143" t="s">
        <v>1027</v>
      </c>
      <c r="G8416" s="140"/>
      <c r="H8416" s="143" t="s">
        <v>1028</v>
      </c>
    </row>
    <row r="8417" spans="1:8">
      <c r="A8417" s="146">
        <v>8402</v>
      </c>
      <c r="B8417" s="155"/>
      <c r="C8417" t="s">
        <v>335</v>
      </c>
      <c r="D8417" s="152"/>
      <c r="E8417" s="141" t="s">
        <v>31</v>
      </c>
      <c r="F8417" s="143" t="s">
        <v>1029</v>
      </c>
      <c r="G8417" s="140"/>
      <c r="H8417" s="143" t="s">
        <v>1030</v>
      </c>
    </row>
    <row r="8418" spans="1:8" ht="58">
      <c r="A8418" s="146">
        <v>8403</v>
      </c>
      <c r="B8418" s="155"/>
      <c r="C8418" t="s">
        <v>335</v>
      </c>
      <c r="D8418" s="152"/>
      <c r="E8418" s="141" t="s">
        <v>31</v>
      </c>
      <c r="F8418" s="143" t="s">
        <v>23560</v>
      </c>
      <c r="G8418" s="140"/>
      <c r="H8418" s="143" t="s">
        <v>1032</v>
      </c>
    </row>
    <row r="8419" spans="1:8">
      <c r="A8419" s="146">
        <v>8404</v>
      </c>
      <c r="B8419" s="155"/>
      <c r="C8419" t="s">
        <v>126</v>
      </c>
      <c r="D8419" s="152"/>
      <c r="E8419" s="141" t="s">
        <v>31</v>
      </c>
      <c r="F8419" s="143" t="s">
        <v>1033</v>
      </c>
      <c r="G8419" s="140"/>
      <c r="H8419" s="143" t="s">
        <v>1034</v>
      </c>
    </row>
    <row r="8420" spans="1:8">
      <c r="A8420" s="146">
        <v>8405</v>
      </c>
      <c r="B8420" s="155"/>
      <c r="C8420" t="s">
        <v>126</v>
      </c>
      <c r="D8420" s="152"/>
      <c r="E8420" s="141" t="s">
        <v>31</v>
      </c>
      <c r="F8420" s="143" t="s">
        <v>1035</v>
      </c>
      <c r="G8420" s="140"/>
      <c r="H8420" s="143" t="s">
        <v>1036</v>
      </c>
    </row>
    <row r="8421" spans="1:8">
      <c r="A8421" s="146">
        <v>8406</v>
      </c>
      <c r="B8421" s="155"/>
      <c r="C8421" t="s">
        <v>126</v>
      </c>
      <c r="D8421" s="152"/>
      <c r="E8421" s="141" t="s">
        <v>31</v>
      </c>
      <c r="F8421" s="143" t="s">
        <v>1037</v>
      </c>
      <c r="G8421" s="140"/>
      <c r="H8421" s="143" t="s">
        <v>1038</v>
      </c>
    </row>
    <row r="8422" spans="1:8">
      <c r="A8422" s="146">
        <v>8407</v>
      </c>
      <c r="B8422" s="155"/>
      <c r="C8422" t="s">
        <v>126</v>
      </c>
      <c r="D8422" s="152"/>
      <c r="E8422" s="141" t="s">
        <v>31</v>
      </c>
      <c r="F8422" s="143" t="s">
        <v>1039</v>
      </c>
      <c r="G8422" s="140"/>
      <c r="H8422" s="143" t="s">
        <v>1040</v>
      </c>
    </row>
    <row r="8423" spans="1:8">
      <c r="A8423" s="146">
        <v>8408</v>
      </c>
      <c r="B8423" s="155"/>
      <c r="C8423" t="s">
        <v>126</v>
      </c>
      <c r="D8423" s="152"/>
      <c r="E8423" s="141" t="s">
        <v>31</v>
      </c>
      <c r="F8423" s="143" t="s">
        <v>1041</v>
      </c>
      <c r="G8423" s="140"/>
      <c r="H8423" s="143" t="s">
        <v>1042</v>
      </c>
    </row>
    <row r="8424" spans="1:8">
      <c r="A8424" s="146">
        <v>8409</v>
      </c>
      <c r="B8424" s="155"/>
      <c r="C8424" t="s">
        <v>126</v>
      </c>
      <c r="D8424" s="152"/>
      <c r="E8424" s="141" t="s">
        <v>31</v>
      </c>
      <c r="F8424" s="143" t="s">
        <v>1043</v>
      </c>
      <c r="G8424" s="140"/>
      <c r="H8424" s="143" t="s">
        <v>1044</v>
      </c>
    </row>
    <row r="8425" spans="1:8">
      <c r="A8425" s="146">
        <v>8410</v>
      </c>
      <c r="B8425" s="155"/>
      <c r="C8425" t="s">
        <v>126</v>
      </c>
      <c r="D8425" s="152"/>
      <c r="E8425" s="141" t="s">
        <v>31</v>
      </c>
      <c r="F8425" s="143" t="s">
        <v>1045</v>
      </c>
      <c r="G8425" s="140"/>
      <c r="H8425" s="143" t="s">
        <v>1046</v>
      </c>
    </row>
    <row r="8426" spans="1:8">
      <c r="A8426" s="146">
        <v>8411</v>
      </c>
      <c r="B8426" s="155"/>
      <c r="C8426" t="s">
        <v>126</v>
      </c>
      <c r="D8426" s="152"/>
      <c r="E8426" s="141" t="s">
        <v>31</v>
      </c>
      <c r="F8426" s="143" t="s">
        <v>1047</v>
      </c>
      <c r="G8426" s="140"/>
      <c r="H8426" s="143" t="s">
        <v>1048</v>
      </c>
    </row>
    <row r="8427" spans="1:8">
      <c r="A8427" s="146">
        <v>8412</v>
      </c>
      <c r="B8427" s="155"/>
      <c r="C8427" t="s">
        <v>126</v>
      </c>
      <c r="D8427" s="152"/>
      <c r="E8427" s="141" t="s">
        <v>31</v>
      </c>
      <c r="F8427" s="143" t="s">
        <v>1049</v>
      </c>
      <c r="G8427" s="140"/>
      <c r="H8427" s="143" t="s">
        <v>1050</v>
      </c>
    </row>
    <row r="8428" spans="1:8">
      <c r="A8428" s="146">
        <v>8413</v>
      </c>
      <c r="B8428" s="155"/>
      <c r="C8428" t="s">
        <v>126</v>
      </c>
      <c r="D8428" s="152"/>
      <c r="E8428" s="141" t="s">
        <v>31</v>
      </c>
      <c r="F8428" s="143" t="s">
        <v>1051</v>
      </c>
      <c r="G8428" s="140"/>
      <c r="H8428" s="143" t="s">
        <v>1052</v>
      </c>
    </row>
    <row r="8429" spans="1:8">
      <c r="A8429" s="146">
        <v>8414</v>
      </c>
      <c r="B8429" s="155"/>
      <c r="C8429" t="s">
        <v>126</v>
      </c>
      <c r="D8429" s="152"/>
      <c r="E8429" s="141" t="s">
        <v>31</v>
      </c>
      <c r="F8429" s="143" t="s">
        <v>1053</v>
      </c>
      <c r="G8429" s="140"/>
      <c r="H8429" s="143" t="s">
        <v>1054</v>
      </c>
    </row>
    <row r="8430" spans="1:8">
      <c r="A8430" s="146">
        <v>8415</v>
      </c>
      <c r="B8430" s="155"/>
      <c r="C8430" t="s">
        <v>126</v>
      </c>
      <c r="D8430" s="152"/>
      <c r="E8430" s="141" t="s">
        <v>31</v>
      </c>
      <c r="F8430" s="143" t="s">
        <v>1055</v>
      </c>
      <c r="G8430" s="140"/>
      <c r="H8430" s="143" t="s">
        <v>1056</v>
      </c>
    </row>
    <row r="8431" spans="1:8">
      <c r="A8431" s="146">
        <v>8416</v>
      </c>
      <c r="B8431" s="155"/>
      <c r="C8431" t="s">
        <v>126</v>
      </c>
      <c r="D8431" s="152"/>
      <c r="E8431" s="141" t="s">
        <v>31</v>
      </c>
      <c r="F8431" s="143" t="s">
        <v>1057</v>
      </c>
      <c r="G8431" s="140"/>
      <c r="H8431" s="143" t="s">
        <v>1058</v>
      </c>
    </row>
    <row r="8432" spans="1:8">
      <c r="A8432" s="146">
        <v>8417</v>
      </c>
      <c r="B8432" s="155"/>
      <c r="C8432" t="s">
        <v>126</v>
      </c>
      <c r="D8432" s="152"/>
      <c r="E8432" s="141" t="s">
        <v>31</v>
      </c>
      <c r="F8432" s="143" t="s">
        <v>1059</v>
      </c>
      <c r="G8432" s="140"/>
      <c r="H8432" s="143" t="s">
        <v>1060</v>
      </c>
    </row>
    <row r="8433" spans="1:8">
      <c r="A8433" s="146">
        <v>8418</v>
      </c>
      <c r="B8433" s="155"/>
      <c r="C8433" t="s">
        <v>126</v>
      </c>
      <c r="D8433" s="152"/>
      <c r="E8433" s="141" t="s">
        <v>31</v>
      </c>
      <c r="F8433" s="143" t="s">
        <v>1061</v>
      </c>
      <c r="G8433" s="140"/>
      <c r="H8433" s="143" t="s">
        <v>1062</v>
      </c>
    </row>
    <row r="8434" spans="1:8">
      <c r="A8434" s="146">
        <v>8419</v>
      </c>
      <c r="B8434" s="155"/>
      <c r="C8434" t="s">
        <v>126</v>
      </c>
      <c r="D8434" s="152"/>
      <c r="E8434" s="141" t="s">
        <v>31</v>
      </c>
      <c r="F8434" s="143" t="s">
        <v>1063</v>
      </c>
      <c r="G8434" s="140"/>
      <c r="H8434" s="143" t="s">
        <v>1064</v>
      </c>
    </row>
    <row r="8435" spans="1:8">
      <c r="A8435" s="146">
        <v>8420</v>
      </c>
      <c r="B8435" s="155"/>
      <c r="C8435" t="s">
        <v>126</v>
      </c>
      <c r="D8435" s="152"/>
      <c r="E8435" s="141" t="s">
        <v>31</v>
      </c>
      <c r="F8435" s="143" t="s">
        <v>22785</v>
      </c>
      <c r="G8435" s="140"/>
      <c r="H8435" s="143" t="s">
        <v>22784</v>
      </c>
    </row>
    <row r="8436" spans="1:8">
      <c r="A8436" s="146">
        <v>8421</v>
      </c>
      <c r="B8436" s="155"/>
      <c r="C8436" t="s">
        <v>126</v>
      </c>
      <c r="D8436" s="152"/>
      <c r="E8436" s="141" t="s">
        <v>31</v>
      </c>
      <c r="F8436" s="143" t="s">
        <v>1067</v>
      </c>
      <c r="G8436" s="140"/>
      <c r="H8436" s="143" t="s">
        <v>1068</v>
      </c>
    </row>
    <row r="8437" spans="1:8">
      <c r="A8437" s="146">
        <v>8422</v>
      </c>
      <c r="B8437" s="155"/>
      <c r="C8437" t="s">
        <v>126</v>
      </c>
      <c r="D8437" s="152"/>
      <c r="E8437" s="141" t="s">
        <v>31</v>
      </c>
      <c r="F8437" s="143" t="s">
        <v>1069</v>
      </c>
      <c r="G8437" s="140"/>
      <c r="H8437" s="143" t="s">
        <v>1070</v>
      </c>
    </row>
    <row r="8438" spans="1:8">
      <c r="A8438" s="146">
        <v>8423</v>
      </c>
      <c r="B8438" s="155"/>
      <c r="C8438" t="s">
        <v>126</v>
      </c>
      <c r="D8438" s="152"/>
      <c r="E8438" s="141" t="s">
        <v>31</v>
      </c>
      <c r="F8438" s="143" t="s">
        <v>1071</v>
      </c>
      <c r="G8438" s="140"/>
      <c r="H8438" s="143" t="s">
        <v>1072</v>
      </c>
    </row>
    <row r="8439" spans="1:8">
      <c r="A8439" s="146">
        <v>8424</v>
      </c>
      <c r="B8439" s="155"/>
      <c r="C8439" t="s">
        <v>126</v>
      </c>
      <c r="D8439" s="152"/>
      <c r="E8439" s="141" t="s">
        <v>31</v>
      </c>
      <c r="F8439" s="143" t="s">
        <v>1073</v>
      </c>
      <c r="G8439" s="140"/>
      <c r="H8439" s="143" t="s">
        <v>1074</v>
      </c>
    </row>
    <row r="8440" spans="1:8">
      <c r="A8440" s="146">
        <v>8425</v>
      </c>
      <c r="B8440" s="155"/>
      <c r="C8440" t="s">
        <v>126</v>
      </c>
      <c r="D8440" s="152"/>
      <c r="E8440" s="141" t="s">
        <v>31</v>
      </c>
      <c r="F8440" s="143" t="s">
        <v>1075</v>
      </c>
      <c r="G8440" s="140"/>
      <c r="H8440" s="143" t="s">
        <v>1076</v>
      </c>
    </row>
    <row r="8441" spans="1:8">
      <c r="A8441" s="146">
        <v>8426</v>
      </c>
      <c r="B8441" s="155"/>
      <c r="C8441" t="s">
        <v>126</v>
      </c>
      <c r="D8441" s="152"/>
      <c r="E8441" s="141" t="s">
        <v>31</v>
      </c>
      <c r="F8441" s="143" t="s">
        <v>1077</v>
      </c>
      <c r="G8441" s="140"/>
      <c r="H8441" s="143" t="s">
        <v>1078</v>
      </c>
    </row>
    <row r="8442" spans="1:8">
      <c r="A8442" s="146">
        <v>8427</v>
      </c>
      <c r="B8442" s="155"/>
      <c r="C8442" t="s">
        <v>126</v>
      </c>
      <c r="D8442" s="152"/>
      <c r="E8442" s="141" t="s">
        <v>31</v>
      </c>
      <c r="F8442" s="143" t="s">
        <v>1079</v>
      </c>
      <c r="G8442" s="140"/>
      <c r="H8442" s="143" t="s">
        <v>1080</v>
      </c>
    </row>
    <row r="8443" spans="1:8" ht="72.5">
      <c r="A8443" s="146">
        <v>8428</v>
      </c>
      <c r="B8443" s="155"/>
      <c r="C8443" t="s">
        <v>126</v>
      </c>
      <c r="D8443" s="152"/>
      <c r="E8443" s="141" t="s">
        <v>31</v>
      </c>
      <c r="F8443" s="143" t="s">
        <v>21709</v>
      </c>
      <c r="G8443" s="140"/>
      <c r="H8443" s="143" t="s">
        <v>1082</v>
      </c>
    </row>
    <row r="8444" spans="1:8">
      <c r="A8444" s="146">
        <v>8429</v>
      </c>
      <c r="B8444" s="155"/>
      <c r="C8444" t="s">
        <v>126</v>
      </c>
      <c r="D8444" s="152"/>
      <c r="E8444" s="141" t="s">
        <v>31</v>
      </c>
      <c r="F8444" s="143" t="s">
        <v>1083</v>
      </c>
      <c r="G8444" s="140"/>
      <c r="H8444" s="143" t="s">
        <v>1084</v>
      </c>
    </row>
    <row r="8445" spans="1:8">
      <c r="A8445" s="146">
        <v>8430</v>
      </c>
      <c r="B8445" s="155"/>
      <c r="C8445" t="s">
        <v>126</v>
      </c>
      <c r="D8445" s="152"/>
      <c r="E8445" s="141" t="s">
        <v>31</v>
      </c>
      <c r="F8445" s="143" t="s">
        <v>23949</v>
      </c>
      <c r="G8445" s="140"/>
      <c r="H8445" s="143" t="s">
        <v>1086</v>
      </c>
    </row>
    <row r="8446" spans="1:8">
      <c r="A8446" s="146">
        <v>8431</v>
      </c>
      <c r="B8446" s="155"/>
      <c r="C8446" t="s">
        <v>126</v>
      </c>
      <c r="D8446" s="152"/>
      <c r="E8446" s="141" t="s">
        <v>31</v>
      </c>
      <c r="F8446" s="143" t="s">
        <v>1087</v>
      </c>
      <c r="G8446" s="140"/>
      <c r="H8446" s="143" t="s">
        <v>22786</v>
      </c>
    </row>
    <row r="8447" spans="1:8">
      <c r="A8447" s="146">
        <v>8432</v>
      </c>
      <c r="B8447" s="155"/>
      <c r="C8447" t="s">
        <v>126</v>
      </c>
      <c r="D8447" s="152"/>
      <c r="E8447" s="141" t="s">
        <v>31</v>
      </c>
      <c r="F8447" s="143" t="s">
        <v>1089</v>
      </c>
      <c r="G8447" s="140"/>
      <c r="H8447" s="143" t="s">
        <v>1090</v>
      </c>
    </row>
    <row r="8448" spans="1:8">
      <c r="A8448" s="146">
        <v>8433</v>
      </c>
      <c r="B8448" s="155"/>
      <c r="C8448" t="s">
        <v>126</v>
      </c>
      <c r="D8448" s="152"/>
      <c r="E8448" s="141" t="s">
        <v>31</v>
      </c>
      <c r="F8448" s="143" t="s">
        <v>1091</v>
      </c>
      <c r="G8448" s="140"/>
      <c r="H8448" s="143" t="s">
        <v>1092</v>
      </c>
    </row>
    <row r="8449" spans="1:8">
      <c r="A8449" s="146">
        <v>8434</v>
      </c>
      <c r="B8449" s="155"/>
      <c r="C8449" t="s">
        <v>126</v>
      </c>
      <c r="D8449" s="152"/>
      <c r="E8449" s="141" t="s">
        <v>31</v>
      </c>
      <c r="F8449" s="143" t="s">
        <v>1093</v>
      </c>
      <c r="G8449" s="140"/>
      <c r="H8449" s="143" t="s">
        <v>1094</v>
      </c>
    </row>
    <row r="8450" spans="1:8">
      <c r="A8450" s="146">
        <v>8435</v>
      </c>
      <c r="B8450" s="155"/>
      <c r="C8450" t="s">
        <v>126</v>
      </c>
      <c r="D8450" s="152"/>
      <c r="E8450" s="141" t="s">
        <v>31</v>
      </c>
      <c r="F8450" s="143" t="s">
        <v>1095</v>
      </c>
      <c r="G8450" s="140"/>
      <c r="H8450" s="143" t="s">
        <v>1096</v>
      </c>
    </row>
    <row r="8451" spans="1:8">
      <c r="A8451" s="146">
        <v>8436</v>
      </c>
      <c r="B8451" s="155"/>
      <c r="C8451" t="s">
        <v>126</v>
      </c>
      <c r="D8451" s="152"/>
      <c r="E8451" s="141" t="s">
        <v>31</v>
      </c>
      <c r="F8451" s="143" t="s">
        <v>1097</v>
      </c>
      <c r="G8451" s="140"/>
      <c r="H8451" s="143" t="s">
        <v>1098</v>
      </c>
    </row>
    <row r="8452" spans="1:8">
      <c r="A8452" s="146">
        <v>8437</v>
      </c>
      <c r="B8452" s="155"/>
      <c r="C8452" t="s">
        <v>126</v>
      </c>
      <c r="D8452" s="152"/>
      <c r="E8452" s="141" t="s">
        <v>31</v>
      </c>
      <c r="F8452" s="143" t="s">
        <v>1099</v>
      </c>
      <c r="G8452" s="140"/>
      <c r="H8452" s="143" t="s">
        <v>1100</v>
      </c>
    </row>
    <row r="8453" spans="1:8">
      <c r="A8453" s="146">
        <v>8438</v>
      </c>
      <c r="B8453" s="155"/>
      <c r="C8453" t="s">
        <v>126</v>
      </c>
      <c r="D8453" s="152"/>
      <c r="E8453" s="141" t="s">
        <v>31</v>
      </c>
      <c r="F8453" s="143" t="s">
        <v>1101</v>
      </c>
      <c r="G8453" s="140"/>
      <c r="H8453" s="143" t="s">
        <v>1102</v>
      </c>
    </row>
    <row r="8454" spans="1:8">
      <c r="A8454" s="146">
        <v>8439</v>
      </c>
      <c r="B8454" s="155"/>
      <c r="C8454" t="s">
        <v>126</v>
      </c>
      <c r="D8454" s="152"/>
      <c r="E8454" s="141" t="s">
        <v>31</v>
      </c>
      <c r="F8454" s="143" t="s">
        <v>1103</v>
      </c>
      <c r="G8454" s="140"/>
      <c r="H8454" s="143" t="s">
        <v>1104</v>
      </c>
    </row>
    <row r="8455" spans="1:8">
      <c r="A8455" s="146">
        <v>8440</v>
      </c>
      <c r="B8455" s="155"/>
      <c r="C8455" t="s">
        <v>126</v>
      </c>
      <c r="D8455" s="152"/>
      <c r="E8455" s="141" t="s">
        <v>31</v>
      </c>
      <c r="F8455" s="143" t="s">
        <v>1105</v>
      </c>
      <c r="G8455" s="140"/>
      <c r="H8455" s="143" t="s">
        <v>1106</v>
      </c>
    </row>
    <row r="8456" spans="1:8">
      <c r="A8456" s="146">
        <v>8441</v>
      </c>
      <c r="B8456" s="155"/>
      <c r="C8456" t="s">
        <v>126</v>
      </c>
      <c r="D8456" s="152"/>
      <c r="E8456" s="141" t="s">
        <v>31</v>
      </c>
      <c r="F8456" s="143" t="s">
        <v>1107</v>
      </c>
      <c r="G8456" s="140"/>
      <c r="H8456" s="143" t="s">
        <v>1108</v>
      </c>
    </row>
    <row r="8457" spans="1:8">
      <c r="A8457" s="146">
        <v>8442</v>
      </c>
      <c r="B8457" s="155"/>
      <c r="C8457" t="s">
        <v>126</v>
      </c>
      <c r="D8457" s="152"/>
      <c r="E8457" s="141" t="s">
        <v>31</v>
      </c>
      <c r="F8457" s="143" t="s">
        <v>1109</v>
      </c>
      <c r="G8457" s="140"/>
      <c r="H8457" s="143" t="s">
        <v>1110</v>
      </c>
    </row>
    <row r="8458" spans="1:8">
      <c r="A8458" s="146">
        <v>8443</v>
      </c>
      <c r="B8458" s="155"/>
      <c r="C8458" t="s">
        <v>126</v>
      </c>
      <c r="D8458" s="152"/>
      <c r="E8458" s="141" t="s">
        <v>31</v>
      </c>
      <c r="F8458" s="143" t="s">
        <v>1111</v>
      </c>
      <c r="G8458" s="140"/>
      <c r="H8458" s="143" t="s">
        <v>1112</v>
      </c>
    </row>
    <row r="8459" spans="1:8">
      <c r="A8459" s="146">
        <v>8444</v>
      </c>
      <c r="B8459" s="155"/>
      <c r="C8459" t="s">
        <v>126</v>
      </c>
      <c r="D8459" s="152"/>
      <c r="E8459" s="141" t="s">
        <v>31</v>
      </c>
      <c r="F8459" s="143" t="s">
        <v>1113</v>
      </c>
      <c r="G8459" s="140"/>
      <c r="H8459" s="143" t="s">
        <v>1114</v>
      </c>
    </row>
    <row r="8460" spans="1:8">
      <c r="A8460" s="146">
        <v>8445</v>
      </c>
      <c r="B8460" s="155"/>
      <c r="C8460" t="s">
        <v>126</v>
      </c>
      <c r="D8460" s="152"/>
      <c r="E8460" s="141" t="s">
        <v>31</v>
      </c>
      <c r="F8460" s="143" t="s">
        <v>1115</v>
      </c>
      <c r="G8460" s="140"/>
      <c r="H8460" s="143" t="s">
        <v>1116</v>
      </c>
    </row>
    <row r="8461" spans="1:8">
      <c r="A8461" s="146">
        <v>8446</v>
      </c>
      <c r="B8461" s="155"/>
      <c r="C8461" t="s">
        <v>126</v>
      </c>
      <c r="D8461" s="152"/>
      <c r="E8461" s="141" t="s">
        <v>31</v>
      </c>
      <c r="F8461" s="143" t="s">
        <v>1117</v>
      </c>
      <c r="G8461" s="140"/>
      <c r="H8461" s="143" t="s">
        <v>1118</v>
      </c>
    </row>
    <row r="8462" spans="1:8">
      <c r="A8462" s="146">
        <v>8447</v>
      </c>
      <c r="B8462" s="155"/>
      <c r="C8462" t="s">
        <v>126</v>
      </c>
      <c r="D8462" s="152"/>
      <c r="E8462" s="141" t="s">
        <v>31</v>
      </c>
      <c r="F8462" s="143" t="s">
        <v>1119</v>
      </c>
      <c r="G8462" s="140"/>
      <c r="H8462" s="143" t="s">
        <v>1120</v>
      </c>
    </row>
    <row r="8463" spans="1:8">
      <c r="A8463" s="146">
        <v>8448</v>
      </c>
      <c r="B8463" s="155"/>
      <c r="C8463" t="s">
        <v>126</v>
      </c>
      <c r="D8463" s="152"/>
      <c r="E8463" s="141" t="s">
        <v>31</v>
      </c>
      <c r="F8463" s="143" t="s">
        <v>7314</v>
      </c>
      <c r="G8463" s="140"/>
      <c r="H8463" s="143" t="s">
        <v>1122</v>
      </c>
    </row>
    <row r="8464" spans="1:8">
      <c r="A8464" s="146">
        <v>8449</v>
      </c>
      <c r="B8464" s="155"/>
      <c r="C8464" t="s">
        <v>126</v>
      </c>
      <c r="D8464" s="152"/>
      <c r="E8464" s="141" t="s">
        <v>31</v>
      </c>
      <c r="F8464" s="143" t="s">
        <v>1123</v>
      </c>
      <c r="G8464" s="140"/>
      <c r="H8464" s="143" t="s">
        <v>1124</v>
      </c>
    </row>
    <row r="8465" spans="1:8">
      <c r="A8465" s="146">
        <v>8450</v>
      </c>
      <c r="B8465" s="155"/>
      <c r="C8465" t="s">
        <v>126</v>
      </c>
      <c r="D8465" s="152"/>
      <c r="E8465" s="141" t="s">
        <v>31</v>
      </c>
      <c r="F8465" s="143" t="s">
        <v>1125</v>
      </c>
      <c r="G8465" s="140"/>
      <c r="H8465" s="143" t="s">
        <v>1126</v>
      </c>
    </row>
    <row r="8466" spans="1:8">
      <c r="A8466" s="146">
        <v>8451</v>
      </c>
      <c r="B8466" s="155"/>
      <c r="D8466" s="152"/>
      <c r="E8466" s="141" t="s">
        <v>31</v>
      </c>
      <c r="F8466" s="143" t="s">
        <v>14974</v>
      </c>
      <c r="G8466" s="140"/>
      <c r="H8466" s="143" t="s">
        <v>14975</v>
      </c>
    </row>
    <row r="8467" spans="1:8">
      <c r="A8467" s="146">
        <v>8452</v>
      </c>
      <c r="B8467" s="155"/>
      <c r="D8467" s="152"/>
      <c r="E8467" s="141" t="s">
        <v>31</v>
      </c>
      <c r="F8467" s="143" t="s">
        <v>14976</v>
      </c>
      <c r="G8467" s="140"/>
      <c r="H8467" s="143" t="s">
        <v>14977</v>
      </c>
    </row>
    <row r="8468" spans="1:8">
      <c r="A8468" s="146">
        <v>8453</v>
      </c>
      <c r="B8468" s="155"/>
      <c r="D8468" s="152"/>
      <c r="E8468" s="141" t="s">
        <v>31</v>
      </c>
      <c r="F8468" s="143" t="s">
        <v>15379</v>
      </c>
      <c r="G8468" s="140"/>
      <c r="H8468" s="143" t="s">
        <v>15380</v>
      </c>
    </row>
    <row r="8469" spans="1:8">
      <c r="A8469" s="146">
        <v>8454</v>
      </c>
      <c r="B8469" s="155"/>
      <c r="D8469" s="152"/>
      <c r="E8469" s="141" t="s">
        <v>31</v>
      </c>
      <c r="F8469" s="143" t="s">
        <v>16153</v>
      </c>
      <c r="G8469" s="140"/>
      <c r="H8469" s="143" t="s">
        <v>16154</v>
      </c>
    </row>
    <row r="8470" spans="1:8">
      <c r="A8470" s="146">
        <v>8455</v>
      </c>
      <c r="B8470" s="155"/>
      <c r="D8470" s="152"/>
      <c r="E8470" s="141" t="s">
        <v>31</v>
      </c>
      <c r="F8470" s="143" t="s">
        <v>16754</v>
      </c>
      <c r="G8470" s="140"/>
      <c r="H8470" s="143" t="s">
        <v>16755</v>
      </c>
    </row>
    <row r="8471" spans="1:8">
      <c r="A8471" s="146">
        <v>8456</v>
      </c>
      <c r="B8471" s="155"/>
      <c r="D8471" s="152"/>
      <c r="E8471" s="141" t="s">
        <v>31</v>
      </c>
      <c r="F8471" s="143" t="s">
        <v>17643</v>
      </c>
      <c r="G8471" s="140"/>
      <c r="H8471" s="143" t="s">
        <v>17644</v>
      </c>
    </row>
    <row r="8472" spans="1:8">
      <c r="A8472" s="146">
        <v>8457</v>
      </c>
      <c r="B8472" s="155"/>
      <c r="D8472" s="152"/>
      <c r="E8472" s="141" t="s">
        <v>31</v>
      </c>
      <c r="F8472" s="143" t="s">
        <v>18082</v>
      </c>
      <c r="G8472" s="140"/>
      <c r="H8472" s="143" t="s">
        <v>18083</v>
      </c>
    </row>
    <row r="8473" spans="1:8">
      <c r="A8473" s="146">
        <v>8458</v>
      </c>
      <c r="B8473" s="155"/>
      <c r="D8473" s="152"/>
      <c r="E8473" s="141" t="s">
        <v>31</v>
      </c>
      <c r="F8473" s="143" t="s">
        <v>1117</v>
      </c>
      <c r="G8473" s="140"/>
      <c r="H8473" s="143" t="s">
        <v>18475</v>
      </c>
    </row>
    <row r="8474" spans="1:8">
      <c r="A8474" s="146">
        <v>8459</v>
      </c>
      <c r="B8474" s="155"/>
      <c r="D8474" s="152"/>
      <c r="E8474" s="141" t="s">
        <v>31</v>
      </c>
      <c r="F8474" s="143" t="s">
        <v>18593</v>
      </c>
      <c r="G8474" s="140"/>
      <c r="H8474" s="143" t="s">
        <v>18594</v>
      </c>
    </row>
    <row r="8475" spans="1:8">
      <c r="A8475" s="146">
        <v>8460</v>
      </c>
      <c r="B8475" s="155"/>
      <c r="D8475" s="152"/>
      <c r="E8475" s="141" t="s">
        <v>31</v>
      </c>
      <c r="F8475" s="143" t="s">
        <v>18595</v>
      </c>
      <c r="G8475" s="140"/>
      <c r="H8475" s="143" t="s">
        <v>18596</v>
      </c>
    </row>
    <row r="8476" spans="1:8">
      <c r="A8476" s="146">
        <v>8461</v>
      </c>
      <c r="B8476" s="155"/>
      <c r="D8476" s="152"/>
      <c r="E8476" s="141" t="s">
        <v>31</v>
      </c>
      <c r="F8476" s="143" t="s">
        <v>18772</v>
      </c>
      <c r="G8476" s="140"/>
      <c r="H8476" s="143" t="s">
        <v>18771</v>
      </c>
    </row>
    <row r="8477" spans="1:8">
      <c r="A8477" s="146">
        <v>8462</v>
      </c>
      <c r="B8477" s="155"/>
      <c r="D8477" s="152"/>
      <c r="E8477" s="141" t="s">
        <v>31</v>
      </c>
      <c r="F8477" s="143" t="s">
        <v>21912</v>
      </c>
      <c r="G8477" s="140"/>
      <c r="H8477" s="143" t="s">
        <v>21913</v>
      </c>
    </row>
    <row r="8478" spans="1:8" ht="72.5">
      <c r="A8478" s="146">
        <v>8463</v>
      </c>
      <c r="B8478" s="155"/>
      <c r="D8478" s="152"/>
      <c r="E8478" s="141" t="s">
        <v>31</v>
      </c>
      <c r="F8478" s="143" t="s">
        <v>22501</v>
      </c>
      <c r="G8478" s="140"/>
      <c r="H8478" s="143" t="s">
        <v>22502</v>
      </c>
    </row>
    <row r="8479" spans="1:8">
      <c r="A8479" s="146">
        <v>8464</v>
      </c>
      <c r="B8479" s="155"/>
      <c r="D8479" s="152"/>
      <c r="E8479" s="141" t="s">
        <v>31</v>
      </c>
      <c r="F8479" s="143" t="s">
        <v>22499</v>
      </c>
      <c r="G8479" s="140"/>
      <c r="H8479" s="143" t="s">
        <v>22500</v>
      </c>
    </row>
    <row r="8480" spans="1:8">
      <c r="A8480" s="146">
        <v>8465</v>
      </c>
      <c r="B8480" s="155"/>
      <c r="D8480" s="152"/>
      <c r="E8480" s="141" t="s">
        <v>34</v>
      </c>
      <c r="F8480" s="143" t="s">
        <v>8707</v>
      </c>
      <c r="G8480" s="140"/>
      <c r="H8480" s="143" t="s">
        <v>21961</v>
      </c>
    </row>
    <row r="8481" spans="1:8">
      <c r="A8481" s="146">
        <v>8466</v>
      </c>
      <c r="B8481" s="156"/>
      <c r="D8481" s="157"/>
      <c r="E8481" s="141" t="s">
        <v>34</v>
      </c>
      <c r="F8481" s="143" t="s">
        <v>23362</v>
      </c>
      <c r="G8481" s="143"/>
      <c r="H8481" s="143" t="s">
        <v>23363</v>
      </c>
    </row>
    <row r="8482" spans="1:8" ht="29">
      <c r="A8482" s="146">
        <v>8467</v>
      </c>
      <c r="B8482" s="155"/>
      <c r="D8482" s="152"/>
      <c r="E8482" s="141" t="s">
        <v>34</v>
      </c>
      <c r="F8482" s="143" t="s">
        <v>21344</v>
      </c>
      <c r="G8482" s="140"/>
      <c r="H8482" s="143" t="s">
        <v>21345</v>
      </c>
    </row>
    <row r="8483" spans="1:8">
      <c r="A8483" s="146">
        <v>8468</v>
      </c>
      <c r="B8483" s="155"/>
      <c r="D8483" s="152"/>
      <c r="E8483" s="141" t="s">
        <v>34</v>
      </c>
      <c r="F8483" s="143" t="s">
        <v>412</v>
      </c>
      <c r="G8483" s="140"/>
      <c r="H8483" s="143" t="s">
        <v>413</v>
      </c>
    </row>
    <row r="8484" spans="1:8">
      <c r="A8484" s="146">
        <v>8469</v>
      </c>
      <c r="B8484" s="155"/>
      <c r="D8484" s="152"/>
      <c r="E8484" s="141" t="s">
        <v>34</v>
      </c>
      <c r="F8484" s="143" t="s">
        <v>414</v>
      </c>
      <c r="G8484" s="140"/>
      <c r="H8484" s="143" t="s">
        <v>415</v>
      </c>
    </row>
    <row r="8485" spans="1:8">
      <c r="A8485" s="146">
        <v>8470</v>
      </c>
      <c r="B8485" s="155"/>
      <c r="D8485" s="152"/>
      <c r="E8485" s="141" t="s">
        <v>34</v>
      </c>
      <c r="F8485" s="143" t="s">
        <v>420</v>
      </c>
      <c r="G8485" s="140"/>
      <c r="H8485" s="143" t="s">
        <v>421</v>
      </c>
    </row>
    <row r="8486" spans="1:8">
      <c r="A8486" s="146">
        <v>8471</v>
      </c>
      <c r="B8486" s="155"/>
      <c r="D8486" s="152"/>
      <c r="E8486" s="141" t="s">
        <v>34</v>
      </c>
      <c r="F8486" s="143" t="s">
        <v>432</v>
      </c>
      <c r="G8486" s="140"/>
      <c r="H8486" s="143" t="s">
        <v>433</v>
      </c>
    </row>
    <row r="8487" spans="1:8">
      <c r="A8487" s="146">
        <v>8472</v>
      </c>
      <c r="B8487" s="155"/>
      <c r="D8487" s="152"/>
      <c r="E8487" s="141" t="s">
        <v>34</v>
      </c>
      <c r="F8487" s="143" t="s">
        <v>434</v>
      </c>
      <c r="G8487" s="140"/>
      <c r="H8487" s="143" t="s">
        <v>435</v>
      </c>
    </row>
    <row r="8488" spans="1:8">
      <c r="A8488" s="146">
        <v>8473</v>
      </c>
      <c r="B8488" s="155"/>
      <c r="D8488" s="152"/>
      <c r="E8488" s="141" t="s">
        <v>34</v>
      </c>
      <c r="F8488" s="143" t="s">
        <v>436</v>
      </c>
      <c r="G8488" s="140"/>
      <c r="H8488" s="143" t="s">
        <v>437</v>
      </c>
    </row>
    <row r="8489" spans="1:8">
      <c r="A8489" s="146">
        <v>8474</v>
      </c>
      <c r="B8489" s="155"/>
      <c r="D8489" s="152"/>
      <c r="E8489" s="141" t="s">
        <v>34</v>
      </c>
      <c r="F8489" s="143" t="s">
        <v>438</v>
      </c>
      <c r="G8489" s="140"/>
      <c r="H8489" s="143" t="s">
        <v>439</v>
      </c>
    </row>
    <row r="8490" spans="1:8">
      <c r="A8490" s="146">
        <v>8475</v>
      </c>
      <c r="B8490" s="155"/>
      <c r="D8490" s="152"/>
      <c r="E8490" s="141" t="s">
        <v>34</v>
      </c>
      <c r="F8490" s="143" t="s">
        <v>440</v>
      </c>
      <c r="G8490" s="140"/>
      <c r="H8490" s="143" t="s">
        <v>441</v>
      </c>
    </row>
    <row r="8491" spans="1:8">
      <c r="A8491" s="146">
        <v>8476</v>
      </c>
      <c r="B8491" s="155"/>
      <c r="D8491" s="152"/>
      <c r="E8491" s="141" t="s">
        <v>34</v>
      </c>
      <c r="F8491" s="143" t="s">
        <v>442</v>
      </c>
      <c r="G8491" s="140"/>
      <c r="H8491" s="143" t="s">
        <v>443</v>
      </c>
    </row>
    <row r="8492" spans="1:8">
      <c r="A8492" s="146">
        <v>8477</v>
      </c>
      <c r="B8492" s="155"/>
      <c r="D8492" s="152"/>
      <c r="E8492" s="141" t="s">
        <v>34</v>
      </c>
      <c r="F8492" s="143" t="s">
        <v>444</v>
      </c>
      <c r="G8492" s="140"/>
      <c r="H8492" s="143" t="s">
        <v>445</v>
      </c>
    </row>
    <row r="8493" spans="1:8">
      <c r="A8493" s="146">
        <v>8478</v>
      </c>
      <c r="B8493" s="155"/>
      <c r="D8493" s="152"/>
      <c r="E8493" s="141" t="s">
        <v>34</v>
      </c>
      <c r="F8493" s="143" t="s">
        <v>446</v>
      </c>
      <c r="G8493" s="140"/>
      <c r="H8493" s="143" t="s">
        <v>447</v>
      </c>
    </row>
    <row r="8494" spans="1:8">
      <c r="A8494" s="146">
        <v>8479</v>
      </c>
      <c r="B8494" s="155"/>
      <c r="D8494" s="152"/>
      <c r="E8494" s="141" t="s">
        <v>34</v>
      </c>
      <c r="F8494" s="143" t="s">
        <v>449</v>
      </c>
      <c r="G8494" s="140"/>
      <c r="H8494" s="143" t="s">
        <v>450</v>
      </c>
    </row>
    <row r="8495" spans="1:8">
      <c r="A8495" s="146">
        <v>8480</v>
      </c>
      <c r="B8495" s="155"/>
      <c r="D8495" s="152"/>
      <c r="E8495" s="141" t="s">
        <v>34</v>
      </c>
      <c r="F8495" s="143" t="s">
        <v>451</v>
      </c>
      <c r="G8495" s="140"/>
      <c r="H8495" s="143" t="s">
        <v>452</v>
      </c>
    </row>
    <row r="8496" spans="1:8">
      <c r="A8496" s="146">
        <v>8481</v>
      </c>
      <c r="B8496" s="155"/>
      <c r="D8496" s="152"/>
      <c r="E8496" s="141" t="s">
        <v>34</v>
      </c>
      <c r="F8496" s="143" t="s">
        <v>453</v>
      </c>
      <c r="G8496" s="140"/>
      <c r="H8496" s="143" t="s">
        <v>454</v>
      </c>
    </row>
    <row r="8497" spans="1:8">
      <c r="A8497" s="146">
        <v>8482</v>
      </c>
      <c r="B8497" s="155"/>
      <c r="D8497" s="152"/>
      <c r="E8497" s="141" t="s">
        <v>34</v>
      </c>
      <c r="F8497" s="143" t="s">
        <v>455</v>
      </c>
      <c r="G8497" s="140"/>
      <c r="H8497" s="143" t="s">
        <v>456</v>
      </c>
    </row>
    <row r="8498" spans="1:8">
      <c r="A8498" s="146">
        <v>8483</v>
      </c>
      <c r="B8498" s="155"/>
      <c r="D8498" s="152"/>
      <c r="E8498" s="141" t="s">
        <v>34</v>
      </c>
      <c r="F8498" s="143" t="s">
        <v>457</v>
      </c>
      <c r="G8498" s="140"/>
      <c r="H8498" s="143" t="s">
        <v>458</v>
      </c>
    </row>
    <row r="8499" spans="1:8">
      <c r="A8499" s="146">
        <v>8484</v>
      </c>
      <c r="B8499" s="155"/>
      <c r="D8499" s="152"/>
      <c r="E8499" s="141" t="s">
        <v>34</v>
      </c>
      <c r="F8499" s="143" t="s">
        <v>459</v>
      </c>
      <c r="G8499" s="140"/>
      <c r="H8499" s="143" t="s">
        <v>460</v>
      </c>
    </row>
    <row r="8500" spans="1:8">
      <c r="A8500" s="146">
        <v>8485</v>
      </c>
      <c r="B8500" s="155"/>
      <c r="D8500" s="152"/>
      <c r="E8500" s="141" t="s">
        <v>34</v>
      </c>
      <c r="F8500" s="143" t="s">
        <v>462</v>
      </c>
      <c r="G8500" s="140"/>
      <c r="H8500" s="143" t="s">
        <v>463</v>
      </c>
    </row>
    <row r="8501" spans="1:8">
      <c r="A8501" s="146">
        <v>8486</v>
      </c>
      <c r="B8501" s="155"/>
      <c r="D8501" s="152"/>
      <c r="E8501" s="141" t="s">
        <v>34</v>
      </c>
      <c r="F8501" s="143" t="s">
        <v>464</v>
      </c>
      <c r="G8501" s="140"/>
      <c r="H8501" s="143" t="s">
        <v>465</v>
      </c>
    </row>
    <row r="8502" spans="1:8">
      <c r="A8502" s="146">
        <v>8487</v>
      </c>
      <c r="B8502" s="155"/>
      <c r="D8502" s="152"/>
      <c r="E8502" s="141" t="s">
        <v>34</v>
      </c>
      <c r="F8502" s="143" t="s">
        <v>466</v>
      </c>
      <c r="G8502" s="140"/>
      <c r="H8502" s="143" t="s">
        <v>467</v>
      </c>
    </row>
    <row r="8503" spans="1:8">
      <c r="A8503" s="146">
        <v>8488</v>
      </c>
      <c r="B8503" s="155"/>
      <c r="D8503" s="152"/>
      <c r="E8503" s="141" t="s">
        <v>34</v>
      </c>
      <c r="F8503" s="143" t="s">
        <v>468</v>
      </c>
      <c r="G8503" s="140"/>
      <c r="H8503" s="143" t="s">
        <v>469</v>
      </c>
    </row>
    <row r="8504" spans="1:8">
      <c r="A8504" s="146">
        <v>8489</v>
      </c>
      <c r="B8504" s="155"/>
      <c r="D8504" s="152"/>
      <c r="E8504" s="141" t="s">
        <v>34</v>
      </c>
      <c r="F8504" s="143" t="s">
        <v>514</v>
      </c>
      <c r="G8504" s="140"/>
      <c r="H8504" s="143" t="s">
        <v>515</v>
      </c>
    </row>
    <row r="8505" spans="1:8">
      <c r="A8505" s="146">
        <v>8490</v>
      </c>
      <c r="B8505" s="155"/>
      <c r="D8505" s="152"/>
      <c r="E8505" s="141" t="s">
        <v>34</v>
      </c>
      <c r="F8505" s="143" t="s">
        <v>516</v>
      </c>
      <c r="G8505" s="140"/>
      <c r="H8505" s="143" t="s">
        <v>517</v>
      </c>
    </row>
    <row r="8506" spans="1:8">
      <c r="A8506" s="146">
        <v>8491</v>
      </c>
      <c r="B8506" s="155"/>
      <c r="D8506" s="152"/>
      <c r="E8506" s="141" t="s">
        <v>34</v>
      </c>
      <c r="F8506" s="143" t="s">
        <v>520</v>
      </c>
      <c r="G8506" s="140"/>
      <c r="H8506" s="143" t="s">
        <v>521</v>
      </c>
    </row>
    <row r="8507" spans="1:8">
      <c r="A8507" s="146">
        <v>8492</v>
      </c>
      <c r="B8507" s="155"/>
      <c r="D8507" s="152"/>
      <c r="E8507" s="141" t="s">
        <v>34</v>
      </c>
      <c r="F8507" s="143" t="s">
        <v>522</v>
      </c>
      <c r="G8507" s="140"/>
      <c r="H8507" s="143" t="s">
        <v>523</v>
      </c>
    </row>
    <row r="8508" spans="1:8">
      <c r="A8508" s="146">
        <v>8493</v>
      </c>
      <c r="B8508" s="155"/>
      <c r="D8508" s="152"/>
      <c r="E8508" s="141" t="s">
        <v>34</v>
      </c>
      <c r="F8508" s="143" t="s">
        <v>524</v>
      </c>
      <c r="G8508" s="140"/>
      <c r="H8508" s="143" t="s">
        <v>525</v>
      </c>
    </row>
    <row r="8509" spans="1:8">
      <c r="A8509" s="146">
        <v>8494</v>
      </c>
      <c r="B8509" s="155"/>
      <c r="D8509" s="152"/>
      <c r="E8509" s="141" t="s">
        <v>34</v>
      </c>
      <c r="F8509" s="143" t="s">
        <v>528</v>
      </c>
      <c r="G8509" s="140"/>
      <c r="H8509" s="143" t="s">
        <v>529</v>
      </c>
    </row>
    <row r="8510" spans="1:8">
      <c r="A8510" s="146">
        <v>8495</v>
      </c>
      <c r="B8510" s="155"/>
      <c r="D8510" s="152"/>
      <c r="E8510" s="141" t="s">
        <v>34</v>
      </c>
      <c r="F8510" s="143" t="s">
        <v>532</v>
      </c>
      <c r="G8510" s="140"/>
      <c r="H8510" s="143" t="s">
        <v>533</v>
      </c>
    </row>
    <row r="8511" spans="1:8">
      <c r="A8511" s="146">
        <v>8496</v>
      </c>
      <c r="B8511" s="155"/>
      <c r="D8511" s="152"/>
      <c r="E8511" s="141" t="s">
        <v>34</v>
      </c>
      <c r="F8511" s="143" t="s">
        <v>534</v>
      </c>
      <c r="G8511" s="140"/>
      <c r="H8511" s="143" t="s">
        <v>535</v>
      </c>
    </row>
    <row r="8512" spans="1:8">
      <c r="A8512" s="146">
        <v>8497</v>
      </c>
      <c r="B8512" s="155"/>
      <c r="D8512" s="152"/>
      <c r="E8512" s="141" t="s">
        <v>34</v>
      </c>
      <c r="F8512" s="143" t="s">
        <v>578</v>
      </c>
      <c r="G8512" s="140"/>
      <c r="H8512" s="143" t="s">
        <v>579</v>
      </c>
    </row>
    <row r="8513" spans="1:10">
      <c r="A8513" s="146">
        <v>8498</v>
      </c>
      <c r="B8513" s="155"/>
      <c r="D8513" s="152"/>
      <c r="E8513" s="141" t="s">
        <v>34</v>
      </c>
      <c r="F8513" s="143" t="s">
        <v>536</v>
      </c>
      <c r="G8513" s="140"/>
      <c r="H8513" s="143" t="s">
        <v>537</v>
      </c>
    </row>
    <row r="8514" spans="1:10">
      <c r="A8514" s="146">
        <v>8499</v>
      </c>
      <c r="B8514" s="155"/>
      <c r="D8514" s="152"/>
      <c r="E8514" s="141" t="s">
        <v>34</v>
      </c>
      <c r="F8514" s="143" t="s">
        <v>538</v>
      </c>
      <c r="G8514" s="140"/>
      <c r="H8514" s="143" t="s">
        <v>539</v>
      </c>
    </row>
    <row r="8515" spans="1:10">
      <c r="A8515" s="146">
        <v>8500</v>
      </c>
      <c r="B8515" s="155"/>
      <c r="D8515" s="152"/>
      <c r="E8515" s="141" t="s">
        <v>34</v>
      </c>
      <c r="F8515" s="143" t="s">
        <v>582</v>
      </c>
      <c r="G8515" s="140"/>
      <c r="H8515" s="143" t="s">
        <v>23562</v>
      </c>
    </row>
    <row r="8516" spans="1:10">
      <c r="A8516" s="146">
        <v>8501</v>
      </c>
      <c r="B8516" s="155"/>
      <c r="D8516" s="152"/>
      <c r="E8516" s="141" t="s">
        <v>34</v>
      </c>
      <c r="F8516" s="143" t="s">
        <v>549</v>
      </c>
      <c r="G8516" s="140"/>
      <c r="H8516" s="143" t="s">
        <v>550</v>
      </c>
    </row>
    <row r="8517" spans="1:10">
      <c r="A8517" s="146">
        <v>8502</v>
      </c>
      <c r="B8517" s="155"/>
      <c r="D8517" s="152"/>
      <c r="E8517" s="141" t="s">
        <v>34</v>
      </c>
      <c r="F8517" s="143" t="s">
        <v>584</v>
      </c>
      <c r="G8517" s="140"/>
      <c r="H8517" s="143" t="s">
        <v>585</v>
      </c>
    </row>
    <row r="8518" spans="1:10">
      <c r="A8518" s="146">
        <v>8503</v>
      </c>
      <c r="B8518" s="155"/>
      <c r="D8518" s="152"/>
      <c r="E8518" s="141" t="s">
        <v>34</v>
      </c>
      <c r="F8518" s="143" t="s">
        <v>552</v>
      </c>
      <c r="G8518" s="140"/>
      <c r="H8518" s="143" t="s">
        <v>553</v>
      </c>
    </row>
    <row r="8519" spans="1:10">
      <c r="A8519" s="146">
        <v>8504</v>
      </c>
      <c r="B8519" s="155"/>
      <c r="D8519" s="152"/>
      <c r="E8519" s="141" t="s">
        <v>34</v>
      </c>
      <c r="F8519" s="143" t="s">
        <v>588</v>
      </c>
      <c r="G8519" s="140"/>
      <c r="H8519" s="143" t="s">
        <v>589</v>
      </c>
    </row>
    <row r="8520" spans="1:10">
      <c r="A8520" s="146">
        <v>8505</v>
      </c>
      <c r="B8520" s="155"/>
      <c r="D8520" s="152"/>
      <c r="E8520" s="141" t="s">
        <v>34</v>
      </c>
      <c r="F8520" s="143" t="s">
        <v>554</v>
      </c>
      <c r="G8520" s="140"/>
      <c r="H8520" s="143" t="s">
        <v>555</v>
      </c>
    </row>
    <row r="8521" spans="1:10">
      <c r="A8521" s="146">
        <v>8506</v>
      </c>
      <c r="B8521" s="155"/>
      <c r="C8521" t="s">
        <v>335</v>
      </c>
      <c r="D8521" s="152"/>
      <c r="E8521" s="141" t="s">
        <v>34</v>
      </c>
      <c r="F8521" s="143" t="s">
        <v>516</v>
      </c>
      <c r="G8521" s="140"/>
      <c r="H8521" s="143" t="s">
        <v>517</v>
      </c>
    </row>
    <row r="8522" spans="1:10">
      <c r="A8522" s="146">
        <v>8507</v>
      </c>
      <c r="B8522" s="155"/>
      <c r="D8522" s="152"/>
      <c r="E8522" s="141" t="s">
        <v>34</v>
      </c>
      <c r="F8522" s="143" t="s">
        <v>23563</v>
      </c>
      <c r="G8522" s="140"/>
      <c r="H8522" s="143" t="s">
        <v>19338</v>
      </c>
    </row>
    <row r="8523" spans="1:10">
      <c r="A8523" s="146">
        <v>8508</v>
      </c>
      <c r="B8523" s="155"/>
      <c r="C8523" t="s">
        <v>448</v>
      </c>
      <c r="D8523" s="152"/>
      <c r="E8523" s="141" t="s">
        <v>34</v>
      </c>
      <c r="F8523" s="143" t="s">
        <v>520</v>
      </c>
      <c r="G8523" s="140"/>
      <c r="H8523" s="143" t="s">
        <v>521</v>
      </c>
    </row>
    <row r="8524" spans="1:10">
      <c r="A8524" s="146">
        <v>8509</v>
      </c>
      <c r="B8524" s="155"/>
      <c r="D8524" s="152"/>
      <c r="E8524" s="141" t="s">
        <v>34</v>
      </c>
      <c r="F8524" s="143" t="s">
        <v>558</v>
      </c>
      <c r="G8524" s="140"/>
      <c r="H8524" s="143" t="s">
        <v>559</v>
      </c>
      <c r="J8524" s="58">
        <f>188*0.058</f>
        <v>10.904</v>
      </c>
    </row>
    <row r="8525" spans="1:10">
      <c r="A8525" s="146">
        <v>8510</v>
      </c>
      <c r="B8525" s="155"/>
      <c r="C8525" t="s">
        <v>126</v>
      </c>
      <c r="D8525" s="152"/>
      <c r="E8525" s="141" t="s">
        <v>34</v>
      </c>
      <c r="F8525" s="143" t="s">
        <v>522</v>
      </c>
      <c r="G8525" s="140"/>
      <c r="H8525" s="143" t="s">
        <v>523</v>
      </c>
    </row>
    <row r="8526" spans="1:10">
      <c r="A8526" s="146">
        <v>8511</v>
      </c>
      <c r="B8526" s="155"/>
      <c r="D8526" s="152"/>
      <c r="E8526" s="141" t="s">
        <v>34</v>
      </c>
      <c r="F8526" s="143" t="s">
        <v>560</v>
      </c>
      <c r="G8526" s="140"/>
      <c r="H8526" s="143" t="s">
        <v>561</v>
      </c>
    </row>
    <row r="8527" spans="1:10">
      <c r="A8527" s="146">
        <v>8512</v>
      </c>
      <c r="B8527" s="155"/>
      <c r="C8527" t="s">
        <v>126</v>
      </c>
      <c r="D8527" s="152"/>
      <c r="E8527" s="141" t="s">
        <v>34</v>
      </c>
      <c r="F8527" s="143" t="s">
        <v>524</v>
      </c>
      <c r="G8527" s="140"/>
      <c r="H8527" s="143" t="s">
        <v>525</v>
      </c>
    </row>
    <row r="8528" spans="1:10">
      <c r="A8528" s="146">
        <v>8513</v>
      </c>
      <c r="B8528" s="155"/>
      <c r="D8528" s="152"/>
      <c r="E8528" s="141" t="s">
        <v>34</v>
      </c>
      <c r="F8528" s="143" t="s">
        <v>562</v>
      </c>
      <c r="G8528" s="140"/>
      <c r="H8528" s="143" t="s">
        <v>563</v>
      </c>
    </row>
    <row r="8529" spans="1:8">
      <c r="A8529" s="146">
        <v>8514</v>
      </c>
      <c r="B8529" s="155"/>
      <c r="C8529" t="s">
        <v>448</v>
      </c>
      <c r="D8529" s="152"/>
      <c r="E8529" s="141" t="s">
        <v>34</v>
      </c>
      <c r="F8529" s="143" t="s">
        <v>528</v>
      </c>
      <c r="G8529" s="140"/>
      <c r="H8529" s="143" t="s">
        <v>529</v>
      </c>
    </row>
    <row r="8530" spans="1:8">
      <c r="A8530" s="146">
        <v>8515</v>
      </c>
      <c r="B8530" s="155"/>
      <c r="D8530" s="152"/>
      <c r="E8530" s="141" t="s">
        <v>34</v>
      </c>
      <c r="F8530" s="143" t="s">
        <v>564</v>
      </c>
      <c r="G8530" s="140"/>
      <c r="H8530" s="143" t="s">
        <v>565</v>
      </c>
    </row>
    <row r="8531" spans="1:8">
      <c r="A8531" s="146">
        <v>8516</v>
      </c>
      <c r="B8531" s="155"/>
      <c r="C8531" t="s">
        <v>335</v>
      </c>
      <c r="D8531" s="152"/>
      <c r="E8531" s="141" t="s">
        <v>34</v>
      </c>
      <c r="F8531" s="143" t="s">
        <v>530</v>
      </c>
      <c r="G8531" s="140"/>
      <c r="H8531" s="143" t="s">
        <v>531</v>
      </c>
    </row>
    <row r="8532" spans="1:8">
      <c r="A8532" s="146">
        <v>8517</v>
      </c>
      <c r="B8532" s="155"/>
      <c r="C8532" t="s">
        <v>335</v>
      </c>
      <c r="D8532" s="152"/>
      <c r="E8532" s="141" t="s">
        <v>34</v>
      </c>
      <c r="F8532" s="143" t="s">
        <v>534</v>
      </c>
      <c r="G8532" s="140"/>
      <c r="H8532" s="143" t="s">
        <v>535</v>
      </c>
    </row>
    <row r="8533" spans="1:8">
      <c r="A8533" s="146">
        <v>8518</v>
      </c>
      <c r="B8533" s="155"/>
      <c r="C8533" t="s">
        <v>126</v>
      </c>
      <c r="D8533" s="152"/>
      <c r="E8533" s="141" t="s">
        <v>34</v>
      </c>
      <c r="F8533" s="143" t="s">
        <v>556</v>
      </c>
      <c r="G8533" s="140"/>
      <c r="H8533" s="143" t="s">
        <v>557</v>
      </c>
    </row>
    <row r="8534" spans="1:8">
      <c r="A8534" s="146">
        <v>8519</v>
      </c>
      <c r="B8534" s="155"/>
      <c r="C8534" t="s">
        <v>126</v>
      </c>
      <c r="D8534" s="152"/>
      <c r="E8534" s="141" t="s">
        <v>34</v>
      </c>
      <c r="F8534" s="143" t="s">
        <v>558</v>
      </c>
      <c r="G8534" s="140"/>
      <c r="H8534" s="143" t="s">
        <v>559</v>
      </c>
    </row>
    <row r="8535" spans="1:8">
      <c r="A8535" s="146">
        <v>8520</v>
      </c>
      <c r="B8535" s="155"/>
      <c r="C8535" t="s">
        <v>149</v>
      </c>
      <c r="D8535" s="152"/>
      <c r="E8535" s="141" t="s">
        <v>34</v>
      </c>
      <c r="F8535" s="143" t="s">
        <v>560</v>
      </c>
      <c r="G8535" s="140"/>
      <c r="H8535" s="143" t="s">
        <v>561</v>
      </c>
    </row>
    <row r="8536" spans="1:8">
      <c r="A8536" s="146">
        <v>8521</v>
      </c>
      <c r="B8536" s="155"/>
      <c r="C8536" t="s">
        <v>149</v>
      </c>
      <c r="D8536" s="152"/>
      <c r="E8536" s="141" t="s">
        <v>34</v>
      </c>
      <c r="F8536" s="143" t="s">
        <v>562</v>
      </c>
      <c r="G8536" s="140"/>
      <c r="H8536" s="143" t="s">
        <v>563</v>
      </c>
    </row>
    <row r="8537" spans="1:8">
      <c r="A8537" s="146">
        <v>8522</v>
      </c>
      <c r="B8537" s="155"/>
      <c r="C8537" t="s">
        <v>126</v>
      </c>
      <c r="D8537" s="152"/>
      <c r="E8537" s="141" t="s">
        <v>34</v>
      </c>
      <c r="F8537" s="143" t="s">
        <v>564</v>
      </c>
      <c r="G8537" s="140"/>
      <c r="H8537" s="143" t="s">
        <v>565</v>
      </c>
    </row>
    <row r="8538" spans="1:8">
      <c r="A8538" s="146">
        <v>8523</v>
      </c>
      <c r="B8538" s="155"/>
      <c r="C8538" t="s">
        <v>126</v>
      </c>
      <c r="D8538" s="152"/>
      <c r="E8538" s="141" t="s">
        <v>34</v>
      </c>
      <c r="F8538" s="143" t="s">
        <v>566</v>
      </c>
      <c r="G8538" s="140"/>
      <c r="H8538" s="143" t="s">
        <v>567</v>
      </c>
    </row>
    <row r="8539" spans="1:8">
      <c r="A8539" s="146">
        <v>8524</v>
      </c>
      <c r="B8539" s="155"/>
      <c r="C8539" t="s">
        <v>335</v>
      </c>
      <c r="D8539" s="152"/>
      <c r="E8539" s="141" t="s">
        <v>34</v>
      </c>
      <c r="F8539" s="143" t="s">
        <v>576</v>
      </c>
      <c r="G8539" s="140"/>
      <c r="H8539" s="143" t="s">
        <v>577</v>
      </c>
    </row>
    <row r="8540" spans="1:8">
      <c r="A8540" s="146">
        <v>8525</v>
      </c>
      <c r="B8540" s="155"/>
      <c r="C8540" t="s">
        <v>126</v>
      </c>
      <c r="D8540" s="152"/>
      <c r="E8540" s="141" t="s">
        <v>34</v>
      </c>
      <c r="F8540" s="143" t="s">
        <v>578</v>
      </c>
      <c r="G8540" s="140"/>
      <c r="H8540" s="143" t="s">
        <v>579</v>
      </c>
    </row>
    <row r="8541" spans="1:8">
      <c r="A8541" s="146">
        <v>8526</v>
      </c>
      <c r="B8541" s="155"/>
      <c r="C8541" t="s">
        <v>126</v>
      </c>
      <c r="D8541" s="152"/>
      <c r="E8541" s="141" t="s">
        <v>34</v>
      </c>
      <c r="F8541" s="143" t="s">
        <v>7902</v>
      </c>
      <c r="G8541" s="140"/>
      <c r="H8541" s="143" t="s">
        <v>581</v>
      </c>
    </row>
    <row r="8542" spans="1:8">
      <c r="A8542" s="146">
        <v>8527</v>
      </c>
      <c r="B8542" s="155"/>
      <c r="C8542" t="s">
        <v>126</v>
      </c>
      <c r="D8542" s="152"/>
      <c r="E8542" s="141" t="s">
        <v>34</v>
      </c>
      <c r="F8542" s="143" t="s">
        <v>582</v>
      </c>
      <c r="G8542" s="140"/>
      <c r="H8542" s="143" t="s">
        <v>583</v>
      </c>
    </row>
    <row r="8543" spans="1:8">
      <c r="A8543" s="146">
        <v>8528</v>
      </c>
      <c r="B8543" s="155"/>
      <c r="C8543" t="s">
        <v>126</v>
      </c>
      <c r="D8543" s="152"/>
      <c r="E8543" s="141" t="s">
        <v>34</v>
      </c>
      <c r="F8543" s="143" t="s">
        <v>23564</v>
      </c>
      <c r="G8543" s="140"/>
      <c r="H8543" s="143" t="s">
        <v>1127</v>
      </c>
    </row>
    <row r="8544" spans="1:8">
      <c r="A8544" s="146">
        <v>8529</v>
      </c>
      <c r="B8544" s="155"/>
      <c r="C8544" t="s">
        <v>126</v>
      </c>
      <c r="D8544" s="152"/>
      <c r="E8544" s="141" t="s">
        <v>34</v>
      </c>
      <c r="F8544" s="143" t="s">
        <v>1128</v>
      </c>
      <c r="G8544" s="140"/>
      <c r="H8544" s="143" t="s">
        <v>1129</v>
      </c>
    </row>
    <row r="8545" spans="1:8">
      <c r="A8545" s="146">
        <v>8530</v>
      </c>
      <c r="B8545" s="155"/>
      <c r="C8545" t="s">
        <v>126</v>
      </c>
      <c r="D8545" s="152"/>
      <c r="E8545" s="141" t="s">
        <v>34</v>
      </c>
      <c r="F8545" s="143" t="s">
        <v>18371</v>
      </c>
      <c r="G8545" s="140"/>
      <c r="H8545" s="143" t="s">
        <v>18372</v>
      </c>
    </row>
    <row r="8546" spans="1:8">
      <c r="A8546" s="146">
        <v>8531</v>
      </c>
      <c r="B8546" s="155"/>
      <c r="C8546" t="s">
        <v>126</v>
      </c>
      <c r="D8546" s="152"/>
      <c r="E8546" s="141" t="s">
        <v>34</v>
      </c>
      <c r="F8546" s="143" t="s">
        <v>1132</v>
      </c>
      <c r="G8546" s="140"/>
      <c r="H8546" s="143" t="s">
        <v>1133</v>
      </c>
    </row>
    <row r="8547" spans="1:8">
      <c r="A8547" s="146">
        <v>8532</v>
      </c>
      <c r="B8547" s="155"/>
      <c r="C8547" t="s">
        <v>126</v>
      </c>
      <c r="D8547" s="152"/>
      <c r="E8547" s="141" t="s">
        <v>34</v>
      </c>
      <c r="F8547" s="143" t="s">
        <v>1134</v>
      </c>
      <c r="G8547" s="140"/>
      <c r="H8547" s="143" t="s">
        <v>1135</v>
      </c>
    </row>
    <row r="8548" spans="1:8">
      <c r="A8548" s="146">
        <v>8533</v>
      </c>
      <c r="B8548" s="155"/>
      <c r="C8548" t="s">
        <v>126</v>
      </c>
      <c r="D8548" s="152"/>
      <c r="E8548" s="141" t="s">
        <v>34</v>
      </c>
      <c r="F8548" s="143" t="s">
        <v>1136</v>
      </c>
      <c r="G8548" s="140"/>
      <c r="H8548" s="143" t="s">
        <v>1137</v>
      </c>
    </row>
    <row r="8549" spans="1:8">
      <c r="A8549" s="146">
        <v>8534</v>
      </c>
      <c r="B8549" s="155"/>
      <c r="C8549" t="s">
        <v>126</v>
      </c>
      <c r="D8549" s="152"/>
      <c r="E8549" s="141" t="s">
        <v>34</v>
      </c>
      <c r="F8549" s="143" t="s">
        <v>1138</v>
      </c>
      <c r="G8549" s="140"/>
      <c r="H8549" s="143" t="s">
        <v>1139</v>
      </c>
    </row>
    <row r="8550" spans="1:8" ht="58">
      <c r="A8550" s="146">
        <v>8535</v>
      </c>
      <c r="B8550" s="155"/>
      <c r="C8550" t="s">
        <v>126</v>
      </c>
      <c r="D8550" s="152"/>
      <c r="E8550" s="141" t="s">
        <v>34</v>
      </c>
      <c r="F8550" s="143" t="s">
        <v>25515</v>
      </c>
      <c r="G8550" s="140"/>
      <c r="H8550" s="143" t="s">
        <v>1141</v>
      </c>
    </row>
    <row r="8551" spans="1:8">
      <c r="A8551" s="146">
        <v>8536</v>
      </c>
      <c r="B8551" s="155"/>
      <c r="C8551" t="s">
        <v>126</v>
      </c>
      <c r="D8551" s="152"/>
      <c r="E8551" s="141" t="s">
        <v>34</v>
      </c>
      <c r="F8551" s="143" t="s">
        <v>564</v>
      </c>
      <c r="G8551" s="140"/>
      <c r="H8551" s="143" t="s">
        <v>565</v>
      </c>
    </row>
    <row r="8552" spans="1:8">
      <c r="A8552" s="146">
        <v>8537</v>
      </c>
      <c r="B8552" s="155"/>
      <c r="C8552" t="s">
        <v>126</v>
      </c>
      <c r="D8552" s="152"/>
      <c r="E8552" s="141" t="s">
        <v>34</v>
      </c>
      <c r="F8552" s="143" t="s">
        <v>1142</v>
      </c>
      <c r="G8552" s="140"/>
      <c r="H8552" s="143" t="s">
        <v>1143</v>
      </c>
    </row>
    <row r="8553" spans="1:8">
      <c r="A8553" s="146">
        <v>8538</v>
      </c>
      <c r="B8553" s="155"/>
      <c r="C8553" t="s">
        <v>335</v>
      </c>
      <c r="D8553" s="152"/>
      <c r="E8553" s="141" t="s">
        <v>34</v>
      </c>
      <c r="F8553" s="143" t="s">
        <v>364</v>
      </c>
      <c r="G8553" s="140"/>
      <c r="H8553" s="143" t="s">
        <v>365</v>
      </c>
    </row>
    <row r="8554" spans="1:8" ht="43.5">
      <c r="A8554" s="146">
        <v>8539</v>
      </c>
      <c r="B8554" s="155"/>
      <c r="C8554" t="s">
        <v>126</v>
      </c>
      <c r="D8554" s="152"/>
      <c r="E8554" s="141" t="s">
        <v>34</v>
      </c>
      <c r="F8554" s="143" t="s">
        <v>23565</v>
      </c>
      <c r="G8554" s="140"/>
      <c r="H8554" s="143" t="s">
        <v>367</v>
      </c>
    </row>
    <row r="8555" spans="1:8">
      <c r="A8555" s="146">
        <v>8540</v>
      </c>
      <c r="B8555" s="155"/>
      <c r="C8555" t="s">
        <v>149</v>
      </c>
      <c r="D8555" s="152"/>
      <c r="E8555" s="141" t="s">
        <v>34</v>
      </c>
      <c r="F8555" s="143" t="s">
        <v>368</v>
      </c>
      <c r="G8555" s="140"/>
      <c r="H8555" s="143" t="s">
        <v>369</v>
      </c>
    </row>
    <row r="8556" spans="1:8">
      <c r="A8556" s="146">
        <v>8541</v>
      </c>
      <c r="B8556" s="155"/>
      <c r="C8556" t="s">
        <v>1144</v>
      </c>
      <c r="D8556" s="152"/>
      <c r="E8556" s="141" t="s">
        <v>34</v>
      </c>
      <c r="F8556" s="143" t="s">
        <v>374</v>
      </c>
      <c r="G8556" s="140"/>
      <c r="H8556" s="143" t="s">
        <v>375</v>
      </c>
    </row>
    <row r="8557" spans="1:8">
      <c r="A8557" s="146">
        <v>8542</v>
      </c>
      <c r="B8557" s="155"/>
      <c r="C8557" t="s">
        <v>126</v>
      </c>
      <c r="D8557" s="152"/>
      <c r="E8557" s="141" t="s">
        <v>34</v>
      </c>
      <c r="F8557" s="143" t="s">
        <v>1145</v>
      </c>
      <c r="G8557" s="140"/>
      <c r="H8557" s="143" t="s">
        <v>1146</v>
      </c>
    </row>
    <row r="8558" spans="1:8">
      <c r="A8558" s="146">
        <v>8543</v>
      </c>
      <c r="B8558" s="155"/>
      <c r="C8558" t="s">
        <v>126</v>
      </c>
      <c r="D8558" s="152"/>
      <c r="E8558" s="141" t="s">
        <v>34</v>
      </c>
      <c r="F8558" s="143" t="s">
        <v>1147</v>
      </c>
      <c r="G8558" s="140"/>
      <c r="H8558" s="143" t="s">
        <v>1148</v>
      </c>
    </row>
    <row r="8559" spans="1:8">
      <c r="A8559" s="146">
        <v>8544</v>
      </c>
      <c r="B8559" s="155"/>
      <c r="C8559" t="s">
        <v>126</v>
      </c>
      <c r="D8559" s="152"/>
      <c r="E8559" s="141" t="s">
        <v>34</v>
      </c>
      <c r="F8559" s="143" t="s">
        <v>1149</v>
      </c>
      <c r="G8559" s="140"/>
      <c r="H8559" s="143" t="s">
        <v>1150</v>
      </c>
    </row>
    <row r="8560" spans="1:8">
      <c r="A8560" s="146">
        <v>8545</v>
      </c>
      <c r="B8560" s="155"/>
      <c r="C8560" t="s">
        <v>126</v>
      </c>
      <c r="D8560" s="152"/>
      <c r="E8560" s="141" t="s">
        <v>34</v>
      </c>
      <c r="F8560" s="143" t="s">
        <v>1151</v>
      </c>
      <c r="G8560" s="140"/>
      <c r="H8560" s="143" t="s">
        <v>1152</v>
      </c>
    </row>
    <row r="8561" spans="1:8">
      <c r="A8561" s="146">
        <v>8546</v>
      </c>
      <c r="B8561" s="155"/>
      <c r="C8561" t="s">
        <v>126</v>
      </c>
      <c r="D8561" s="152"/>
      <c r="E8561" s="141" t="s">
        <v>34</v>
      </c>
      <c r="F8561" s="143" t="s">
        <v>1153</v>
      </c>
      <c r="G8561" s="140"/>
      <c r="H8561" s="143" t="s">
        <v>1154</v>
      </c>
    </row>
    <row r="8562" spans="1:8">
      <c r="A8562" s="146">
        <v>8547</v>
      </c>
      <c r="B8562" s="155"/>
      <c r="C8562" t="s">
        <v>126</v>
      </c>
      <c r="D8562" s="152"/>
      <c r="E8562" s="141" t="s">
        <v>34</v>
      </c>
      <c r="F8562" s="143" t="s">
        <v>1155</v>
      </c>
      <c r="G8562" s="140"/>
      <c r="H8562" s="143" t="s">
        <v>1156</v>
      </c>
    </row>
    <row r="8563" spans="1:8">
      <c r="A8563" s="146">
        <v>8548</v>
      </c>
      <c r="B8563" s="155"/>
      <c r="C8563" t="s">
        <v>126</v>
      </c>
      <c r="D8563" s="152"/>
      <c r="E8563" s="141" t="s">
        <v>34</v>
      </c>
      <c r="F8563" s="143" t="s">
        <v>1154</v>
      </c>
      <c r="G8563" s="140"/>
      <c r="H8563" s="143" t="s">
        <v>1157</v>
      </c>
    </row>
    <row r="8564" spans="1:8">
      <c r="A8564" s="146">
        <v>8549</v>
      </c>
      <c r="B8564" s="155"/>
      <c r="C8564" t="s">
        <v>126</v>
      </c>
      <c r="D8564" s="152"/>
      <c r="E8564" s="141" t="s">
        <v>34</v>
      </c>
      <c r="F8564" s="143" t="s">
        <v>1158</v>
      </c>
      <c r="G8564" s="140"/>
      <c r="H8564" s="143" t="s">
        <v>1159</v>
      </c>
    </row>
    <row r="8565" spans="1:8">
      <c r="A8565" s="146">
        <v>8550</v>
      </c>
      <c r="B8565" s="155"/>
      <c r="C8565" t="s">
        <v>126</v>
      </c>
      <c r="D8565" s="152"/>
      <c r="E8565" s="141" t="s">
        <v>34</v>
      </c>
      <c r="F8565" s="143" t="s">
        <v>1160</v>
      </c>
      <c r="G8565" s="140"/>
      <c r="H8565" s="143" t="s">
        <v>1161</v>
      </c>
    </row>
    <row r="8566" spans="1:8">
      <c r="A8566" s="146">
        <v>8551</v>
      </c>
      <c r="B8566" s="155"/>
      <c r="C8566" t="s">
        <v>126</v>
      </c>
      <c r="D8566" s="152"/>
      <c r="E8566" s="141" t="s">
        <v>34</v>
      </c>
      <c r="F8566" s="143" t="s">
        <v>1162</v>
      </c>
      <c r="G8566" s="140"/>
      <c r="H8566" s="143" t="s">
        <v>1163</v>
      </c>
    </row>
    <row r="8567" spans="1:8">
      <c r="A8567" s="146">
        <v>8552</v>
      </c>
      <c r="B8567" s="155"/>
      <c r="D8567" s="152"/>
      <c r="E8567" s="141" t="s">
        <v>34</v>
      </c>
      <c r="F8567" s="143" t="s">
        <v>2864</v>
      </c>
      <c r="G8567" s="140"/>
      <c r="H8567" s="143" t="s">
        <v>3056</v>
      </c>
    </row>
    <row r="8568" spans="1:8">
      <c r="A8568" s="146">
        <v>8553</v>
      </c>
      <c r="B8568" s="155"/>
      <c r="D8568" s="152"/>
      <c r="E8568" s="141" t="s">
        <v>34</v>
      </c>
      <c r="F8568" s="143" t="s">
        <v>900</v>
      </c>
      <c r="G8568" s="140"/>
      <c r="H8568" s="143" t="s">
        <v>901</v>
      </c>
    </row>
    <row r="8569" spans="1:8">
      <c r="A8569" s="146">
        <v>8554</v>
      </c>
      <c r="B8569" s="155"/>
      <c r="D8569" s="152"/>
      <c r="E8569" s="141" t="s">
        <v>34</v>
      </c>
      <c r="F8569" s="143" t="s">
        <v>904</v>
      </c>
      <c r="G8569" s="140"/>
      <c r="H8569" s="143" t="s">
        <v>7794</v>
      </c>
    </row>
    <row r="8570" spans="1:8">
      <c r="A8570" s="146">
        <v>8555</v>
      </c>
      <c r="B8570" s="155"/>
      <c r="D8570" s="152"/>
      <c r="E8570" s="141" t="s">
        <v>34</v>
      </c>
      <c r="F8570" s="143" t="s">
        <v>906</v>
      </c>
      <c r="G8570" s="140"/>
      <c r="H8570" s="143" t="s">
        <v>7795</v>
      </c>
    </row>
    <row r="8571" spans="1:8">
      <c r="A8571" s="146">
        <v>8556</v>
      </c>
      <c r="B8571" s="155"/>
      <c r="D8571" s="152"/>
      <c r="E8571" s="141" t="s">
        <v>34</v>
      </c>
      <c r="F8571" s="143" t="s">
        <v>908</v>
      </c>
      <c r="G8571" s="140"/>
      <c r="H8571" s="143" t="s">
        <v>7796</v>
      </c>
    </row>
    <row r="8572" spans="1:8">
      <c r="A8572" s="146">
        <v>8557</v>
      </c>
      <c r="B8572" s="155"/>
      <c r="D8572" s="152"/>
      <c r="E8572" s="141" t="s">
        <v>34</v>
      </c>
      <c r="F8572" s="143" t="s">
        <v>910</v>
      </c>
      <c r="G8572" s="140"/>
      <c r="H8572" s="143" t="s">
        <v>7798</v>
      </c>
    </row>
    <row r="8573" spans="1:8">
      <c r="A8573" s="146">
        <v>8558</v>
      </c>
      <c r="B8573" s="155"/>
      <c r="D8573" s="152"/>
      <c r="E8573" s="141" t="s">
        <v>34</v>
      </c>
      <c r="F8573" s="143" t="s">
        <v>918</v>
      </c>
      <c r="G8573" s="140"/>
      <c r="H8573" s="143" t="s">
        <v>919</v>
      </c>
    </row>
    <row r="8574" spans="1:8">
      <c r="A8574" s="146">
        <v>8559</v>
      </c>
      <c r="B8574" s="155"/>
      <c r="D8574" s="152"/>
      <c r="E8574" s="141" t="s">
        <v>34</v>
      </c>
      <c r="F8574" s="143" t="s">
        <v>920</v>
      </c>
      <c r="G8574" s="140"/>
      <c r="H8574" s="143" t="s">
        <v>921</v>
      </c>
    </row>
    <row r="8575" spans="1:8">
      <c r="A8575" s="146">
        <v>8560</v>
      </c>
      <c r="B8575" s="155"/>
      <c r="D8575" s="152"/>
      <c r="E8575" s="141" t="s">
        <v>34</v>
      </c>
      <c r="F8575" s="143" t="s">
        <v>13954</v>
      </c>
      <c r="G8575" s="140"/>
      <c r="H8575" s="143" t="s">
        <v>13955</v>
      </c>
    </row>
    <row r="8576" spans="1:8">
      <c r="A8576" s="146">
        <v>8561</v>
      </c>
      <c r="B8576" s="155"/>
      <c r="D8576" s="152"/>
      <c r="E8576" s="141" t="s">
        <v>34</v>
      </c>
      <c r="F8576" s="143" t="s">
        <v>13956</v>
      </c>
      <c r="G8576" s="140"/>
      <c r="H8576" s="143" t="s">
        <v>13957</v>
      </c>
    </row>
    <row r="8577" spans="1:13">
      <c r="A8577" s="146">
        <v>8562</v>
      </c>
      <c r="B8577" s="155"/>
      <c r="D8577" s="152"/>
      <c r="E8577" s="141" t="s">
        <v>34</v>
      </c>
      <c r="F8577" s="143" t="s">
        <v>26483</v>
      </c>
      <c r="G8577" s="140"/>
      <c r="H8577" s="143" t="s">
        <v>16202</v>
      </c>
    </row>
    <row r="8578" spans="1:13" ht="43.5">
      <c r="A8578" s="146">
        <v>8563</v>
      </c>
      <c r="B8578" s="155"/>
      <c r="D8578" s="152"/>
      <c r="E8578" s="141" t="s">
        <v>34</v>
      </c>
      <c r="F8578" s="143" t="s">
        <v>23678</v>
      </c>
      <c r="G8578" s="140"/>
      <c r="H8578" s="143" t="s">
        <v>16626</v>
      </c>
    </row>
    <row r="8579" spans="1:13">
      <c r="A8579" s="146">
        <v>8564</v>
      </c>
      <c r="B8579" s="155"/>
      <c r="D8579" s="152"/>
      <c r="E8579" s="141" t="s">
        <v>34</v>
      </c>
      <c r="F8579" s="143" t="s">
        <v>16628</v>
      </c>
      <c r="G8579" s="140"/>
      <c r="H8579" s="143" t="s">
        <v>16627</v>
      </c>
    </row>
    <row r="8580" spans="1:13" ht="43.5">
      <c r="A8580" s="146">
        <v>8565</v>
      </c>
      <c r="B8580" s="158"/>
      <c r="D8580" s="154"/>
      <c r="E8580" s="141" t="s">
        <v>34</v>
      </c>
      <c r="F8580" s="143" t="s">
        <v>26484</v>
      </c>
      <c r="G8580" s="143"/>
      <c r="H8580" s="143" t="s">
        <v>26482</v>
      </c>
      <c r="M8580" s="169"/>
    </row>
    <row r="8581" spans="1:13">
      <c r="A8581" s="146">
        <v>8566</v>
      </c>
      <c r="B8581" s="155"/>
      <c r="D8581" s="152"/>
      <c r="E8581" s="141" t="s">
        <v>34</v>
      </c>
      <c r="F8581" s="143" t="s">
        <v>20064</v>
      </c>
      <c r="G8581" s="140"/>
      <c r="H8581" s="143" t="s">
        <v>20065</v>
      </c>
    </row>
    <row r="8582" spans="1:13">
      <c r="A8582" s="146">
        <v>8567</v>
      </c>
      <c r="B8582" s="155"/>
      <c r="D8582" s="152"/>
      <c r="E8582" s="141" t="s">
        <v>34</v>
      </c>
      <c r="F8582" s="143" t="s">
        <v>20066</v>
      </c>
      <c r="G8582" s="140"/>
      <c r="H8582" s="143" t="s">
        <v>20067</v>
      </c>
    </row>
    <row r="8583" spans="1:13">
      <c r="A8583" s="146">
        <v>8568</v>
      </c>
      <c r="B8583" s="155"/>
      <c r="D8583" s="152"/>
      <c r="E8583" s="141" t="s">
        <v>34</v>
      </c>
      <c r="F8583" s="143" t="s">
        <v>20068</v>
      </c>
      <c r="G8583" s="140"/>
      <c r="H8583" s="143" t="s">
        <v>20069</v>
      </c>
    </row>
    <row r="8584" spans="1:13">
      <c r="A8584" s="146">
        <v>8569</v>
      </c>
      <c r="B8584" s="155"/>
      <c r="D8584" s="152"/>
      <c r="E8584" s="141" t="s">
        <v>34</v>
      </c>
      <c r="F8584" s="143" t="s">
        <v>16629</v>
      </c>
      <c r="G8584" s="140"/>
      <c r="H8584" s="143" t="s">
        <v>16630</v>
      </c>
    </row>
    <row r="8585" spans="1:13">
      <c r="A8585" s="146">
        <v>8570</v>
      </c>
      <c r="B8585" s="155"/>
      <c r="D8585" s="152"/>
      <c r="E8585" s="141" t="s">
        <v>34</v>
      </c>
      <c r="F8585" s="143" t="s">
        <v>16632</v>
      </c>
      <c r="G8585" s="140"/>
      <c r="H8585" s="143" t="s">
        <v>16631</v>
      </c>
    </row>
    <row r="8586" spans="1:13">
      <c r="A8586" s="146">
        <v>8571</v>
      </c>
      <c r="B8586" s="155"/>
      <c r="D8586" s="152"/>
      <c r="E8586" s="141" t="s">
        <v>34</v>
      </c>
      <c r="F8586" s="143" t="s">
        <v>16634</v>
      </c>
      <c r="G8586" s="140"/>
      <c r="H8586" s="143" t="s">
        <v>16633</v>
      </c>
    </row>
    <row r="8587" spans="1:13">
      <c r="A8587" s="146">
        <v>8572</v>
      </c>
      <c r="B8587" s="155"/>
      <c r="D8587" s="152"/>
      <c r="E8587" s="141" t="s">
        <v>34</v>
      </c>
      <c r="F8587" s="143" t="s">
        <v>16635</v>
      </c>
      <c r="G8587" s="140"/>
      <c r="H8587" s="143" t="s">
        <v>16636</v>
      </c>
    </row>
    <row r="8588" spans="1:13">
      <c r="A8588" s="146">
        <v>8573</v>
      </c>
      <c r="B8588" s="155"/>
      <c r="D8588" s="152"/>
      <c r="E8588" s="141" t="s">
        <v>34</v>
      </c>
      <c r="F8588" s="143" t="s">
        <v>16889</v>
      </c>
      <c r="G8588" s="140"/>
      <c r="H8588" s="143" t="s">
        <v>16890</v>
      </c>
    </row>
    <row r="8589" spans="1:13">
      <c r="A8589" s="146">
        <v>8574</v>
      </c>
      <c r="B8589" s="155"/>
      <c r="D8589" s="152"/>
      <c r="E8589" s="141" t="s">
        <v>34</v>
      </c>
      <c r="F8589" s="143" t="s">
        <v>17384</v>
      </c>
      <c r="G8589" s="140"/>
      <c r="H8589" s="143" t="s">
        <v>523</v>
      </c>
    </row>
    <row r="8590" spans="1:13">
      <c r="A8590" s="146">
        <v>8575</v>
      </c>
      <c r="B8590" s="155"/>
      <c r="D8590" s="152"/>
      <c r="E8590" s="141" t="s">
        <v>34</v>
      </c>
      <c r="F8590" s="143" t="s">
        <v>524</v>
      </c>
      <c r="G8590" s="140"/>
      <c r="H8590" s="143" t="s">
        <v>525</v>
      </c>
    </row>
    <row r="8591" spans="1:13">
      <c r="A8591" s="146">
        <v>8576</v>
      </c>
      <c r="B8591" s="155"/>
      <c r="D8591" s="152"/>
      <c r="E8591" s="141" t="s">
        <v>34</v>
      </c>
      <c r="F8591" s="143" t="s">
        <v>17387</v>
      </c>
      <c r="G8591" s="140"/>
      <c r="H8591" s="143" t="s">
        <v>17388</v>
      </c>
    </row>
    <row r="8592" spans="1:13">
      <c r="A8592" s="146">
        <v>8577</v>
      </c>
      <c r="B8592" s="155"/>
      <c r="D8592" s="152"/>
      <c r="E8592" s="141" t="s">
        <v>34</v>
      </c>
      <c r="F8592" s="143" t="s">
        <v>17536</v>
      </c>
      <c r="G8592" s="140"/>
      <c r="H8592" s="143" t="s">
        <v>17537</v>
      </c>
    </row>
    <row r="8593" spans="1:8">
      <c r="A8593" s="146">
        <v>8578</v>
      </c>
      <c r="B8593" s="155"/>
      <c r="D8593" s="152"/>
      <c r="E8593" s="141" t="s">
        <v>34</v>
      </c>
      <c r="F8593" s="143" t="s">
        <v>17538</v>
      </c>
      <c r="G8593" s="140"/>
      <c r="H8593" s="143" t="s">
        <v>17539</v>
      </c>
    </row>
    <row r="8594" spans="1:8">
      <c r="A8594" s="146">
        <v>8579</v>
      </c>
      <c r="B8594" s="155"/>
      <c r="D8594" s="152"/>
      <c r="E8594" s="141" t="s">
        <v>34</v>
      </c>
      <c r="F8594" s="143" t="s">
        <v>17541</v>
      </c>
      <c r="G8594" s="140"/>
      <c r="H8594" s="143" t="s">
        <v>5163</v>
      </c>
    </row>
    <row r="8595" spans="1:8">
      <c r="A8595" s="146">
        <v>8580</v>
      </c>
      <c r="B8595" s="155"/>
      <c r="D8595" s="152"/>
      <c r="E8595" s="141" t="s">
        <v>34</v>
      </c>
      <c r="F8595" s="143" t="s">
        <v>17547</v>
      </c>
      <c r="G8595" s="140"/>
      <c r="H8595" s="143" t="s">
        <v>17548</v>
      </c>
    </row>
    <row r="8596" spans="1:8">
      <c r="A8596" s="146">
        <v>8581</v>
      </c>
      <c r="B8596" s="155"/>
      <c r="D8596" s="152"/>
      <c r="E8596" s="141" t="s">
        <v>34</v>
      </c>
      <c r="F8596" s="143" t="s">
        <v>18052</v>
      </c>
      <c r="G8596" s="140"/>
      <c r="H8596" s="143" t="s">
        <v>18053</v>
      </c>
    </row>
    <row r="8597" spans="1:8">
      <c r="A8597" s="146">
        <v>8582</v>
      </c>
      <c r="B8597" s="155"/>
      <c r="D8597" s="152"/>
      <c r="E8597" s="141" t="s">
        <v>34</v>
      </c>
      <c r="F8597" s="143" t="s">
        <v>18262</v>
      </c>
      <c r="G8597" s="140"/>
      <c r="H8597" s="143" t="s">
        <v>18263</v>
      </c>
    </row>
    <row r="8598" spans="1:8">
      <c r="A8598" s="146">
        <v>8583</v>
      </c>
      <c r="B8598" s="155"/>
      <c r="D8598" s="152"/>
      <c r="E8598" s="141" t="s">
        <v>34</v>
      </c>
      <c r="F8598" s="143" t="s">
        <v>18446</v>
      </c>
      <c r="G8598" s="140"/>
      <c r="H8598" s="143" t="s">
        <v>18447</v>
      </c>
    </row>
    <row r="8599" spans="1:8">
      <c r="A8599" s="146">
        <v>8584</v>
      </c>
      <c r="B8599" s="155"/>
      <c r="D8599" s="152"/>
      <c r="E8599" s="141" t="s">
        <v>34</v>
      </c>
      <c r="F8599" s="143" t="s">
        <v>18453</v>
      </c>
      <c r="G8599" s="140"/>
      <c r="H8599" s="143" t="s">
        <v>18454</v>
      </c>
    </row>
    <row r="8600" spans="1:8" ht="29">
      <c r="A8600" s="146">
        <v>8585</v>
      </c>
      <c r="B8600" s="155"/>
      <c r="D8600" s="152"/>
      <c r="E8600" s="141" t="s">
        <v>34</v>
      </c>
      <c r="F8600" s="143" t="s">
        <v>18587</v>
      </c>
      <c r="G8600" s="140"/>
      <c r="H8600" s="143" t="s">
        <v>18588</v>
      </c>
    </row>
    <row r="8601" spans="1:8" ht="58">
      <c r="A8601" s="146">
        <v>8586</v>
      </c>
      <c r="B8601" s="155"/>
      <c r="D8601" s="152"/>
      <c r="E8601" s="141" t="s">
        <v>34</v>
      </c>
      <c r="F8601" s="143" t="s">
        <v>21990</v>
      </c>
      <c r="G8601" s="140"/>
      <c r="H8601" s="143" t="s">
        <v>18875</v>
      </c>
    </row>
    <row r="8602" spans="1:8">
      <c r="A8602" s="146">
        <v>8587</v>
      </c>
      <c r="B8602" s="155"/>
      <c r="D8602" s="152"/>
      <c r="E8602" s="141" t="s">
        <v>34</v>
      </c>
      <c r="F8602" s="143" t="s">
        <v>18988</v>
      </c>
      <c r="G8602" s="140"/>
      <c r="H8602" s="143" t="s">
        <v>18989</v>
      </c>
    </row>
    <row r="8603" spans="1:8">
      <c r="A8603" s="146">
        <v>8588</v>
      </c>
      <c r="B8603" s="155"/>
      <c r="D8603" s="152"/>
      <c r="E8603" s="141" t="s">
        <v>34</v>
      </c>
      <c r="F8603" s="143" t="s">
        <v>19181</v>
      </c>
      <c r="G8603" s="140"/>
      <c r="H8603" s="143" t="s">
        <v>11892</v>
      </c>
    </row>
    <row r="8604" spans="1:8">
      <c r="A8604" s="146">
        <v>8589</v>
      </c>
      <c r="B8604" s="155"/>
      <c r="D8604" s="152"/>
      <c r="E8604" s="141" t="s">
        <v>34</v>
      </c>
      <c r="F8604" s="143" t="s">
        <v>19182</v>
      </c>
      <c r="G8604" s="140"/>
      <c r="H8604" s="143" t="s">
        <v>19183</v>
      </c>
    </row>
    <row r="8605" spans="1:8">
      <c r="A8605" s="146">
        <v>8590</v>
      </c>
      <c r="B8605" s="155"/>
      <c r="D8605" s="152"/>
      <c r="E8605" s="141" t="s">
        <v>34</v>
      </c>
      <c r="F8605" s="143" t="s">
        <v>19184</v>
      </c>
      <c r="G8605" s="140"/>
      <c r="H8605" s="143" t="s">
        <v>19185</v>
      </c>
    </row>
    <row r="8606" spans="1:8">
      <c r="A8606" s="146">
        <v>8591</v>
      </c>
      <c r="B8606" s="155"/>
      <c r="D8606" s="152"/>
      <c r="E8606" s="141" t="s">
        <v>34</v>
      </c>
      <c r="F8606" s="143" t="s">
        <v>19186</v>
      </c>
      <c r="G8606" s="140"/>
      <c r="H8606" s="143" t="s">
        <v>19187</v>
      </c>
    </row>
    <row r="8607" spans="1:8">
      <c r="A8607" s="146">
        <v>8592</v>
      </c>
      <c r="B8607" s="155"/>
      <c r="D8607" s="152"/>
      <c r="E8607" s="141" t="s">
        <v>34</v>
      </c>
      <c r="F8607" s="143" t="s">
        <v>19195</v>
      </c>
      <c r="G8607" s="140"/>
      <c r="H8607" s="143" t="s">
        <v>19196</v>
      </c>
    </row>
    <row r="8608" spans="1:8">
      <c r="A8608" s="146">
        <v>8593</v>
      </c>
      <c r="B8608" s="155"/>
      <c r="D8608" s="152"/>
      <c r="E8608" s="141" t="s">
        <v>34</v>
      </c>
      <c r="F8608" s="143" t="s">
        <v>19197</v>
      </c>
      <c r="G8608" s="140"/>
      <c r="H8608" s="143" t="s">
        <v>19198</v>
      </c>
    </row>
    <row r="8609" spans="1:8">
      <c r="A8609" s="146">
        <v>8594</v>
      </c>
      <c r="B8609" s="155"/>
      <c r="D8609" s="152"/>
      <c r="E8609" s="141" t="s">
        <v>34</v>
      </c>
      <c r="F8609" s="143" t="s">
        <v>19199</v>
      </c>
      <c r="G8609" s="140"/>
      <c r="H8609" s="143" t="s">
        <v>19200</v>
      </c>
    </row>
    <row r="8610" spans="1:8">
      <c r="A8610" s="146">
        <v>8595</v>
      </c>
      <c r="B8610" s="155"/>
      <c r="D8610" s="152"/>
      <c r="E8610" s="141" t="s">
        <v>34</v>
      </c>
      <c r="F8610" s="143" t="s">
        <v>19201</v>
      </c>
      <c r="G8610" s="140"/>
      <c r="H8610" s="143" t="s">
        <v>19202</v>
      </c>
    </row>
    <row r="8611" spans="1:8">
      <c r="A8611" s="146">
        <v>8596</v>
      </c>
      <c r="B8611" s="155"/>
      <c r="D8611" s="152"/>
      <c r="E8611" s="141" t="s">
        <v>34</v>
      </c>
      <c r="F8611" s="143" t="s">
        <v>19203</v>
      </c>
      <c r="G8611" s="140"/>
      <c r="H8611" s="143" t="s">
        <v>19204</v>
      </c>
    </row>
    <row r="8612" spans="1:8" ht="43.5">
      <c r="A8612" s="146">
        <v>8597</v>
      </c>
      <c r="B8612" s="155"/>
      <c r="D8612" s="152"/>
      <c r="E8612" s="141" t="s">
        <v>34</v>
      </c>
      <c r="F8612" s="143" t="s">
        <v>19205</v>
      </c>
      <c r="G8612" s="140"/>
      <c r="H8612" s="143" t="s">
        <v>19206</v>
      </c>
    </row>
    <row r="8613" spans="1:8">
      <c r="A8613" s="146">
        <v>8598</v>
      </c>
      <c r="B8613" s="156"/>
      <c r="D8613" s="157"/>
      <c r="E8613" s="141" t="s">
        <v>34</v>
      </c>
      <c r="F8613" s="143" t="s">
        <v>24523</v>
      </c>
      <c r="G8613" s="143"/>
      <c r="H8613" s="143" t="s">
        <v>24524</v>
      </c>
    </row>
    <row r="8614" spans="1:8">
      <c r="A8614" s="146">
        <v>8599</v>
      </c>
      <c r="B8614" s="155"/>
      <c r="D8614" s="152"/>
      <c r="E8614" s="141" t="s">
        <v>34</v>
      </c>
      <c r="F8614" s="143" t="s">
        <v>19339</v>
      </c>
      <c r="G8614" s="140"/>
      <c r="H8614" s="143" t="s">
        <v>19340</v>
      </c>
    </row>
    <row r="8615" spans="1:8">
      <c r="A8615" s="146">
        <v>8600</v>
      </c>
      <c r="B8615" s="155"/>
      <c r="D8615" s="152"/>
      <c r="E8615" s="141" t="s">
        <v>34</v>
      </c>
      <c r="F8615" s="143" t="s">
        <v>19353</v>
      </c>
      <c r="G8615" s="140"/>
      <c r="H8615" s="143" t="s">
        <v>19352</v>
      </c>
    </row>
    <row r="8616" spans="1:8">
      <c r="A8616" s="146">
        <v>8601</v>
      </c>
      <c r="B8616" s="155"/>
      <c r="D8616" s="152"/>
      <c r="E8616" s="141" t="s">
        <v>34</v>
      </c>
      <c r="F8616" s="143" t="s">
        <v>19895</v>
      </c>
      <c r="G8616" s="140"/>
      <c r="H8616" s="143" t="s">
        <v>19896</v>
      </c>
    </row>
    <row r="8617" spans="1:8">
      <c r="A8617" s="146">
        <v>8602</v>
      </c>
      <c r="B8617" s="155"/>
      <c r="D8617" s="152"/>
      <c r="E8617" s="141" t="s">
        <v>34</v>
      </c>
      <c r="F8617" s="143" t="s">
        <v>20028</v>
      </c>
      <c r="G8617" s="140"/>
      <c r="H8617" s="143" t="s">
        <v>20029</v>
      </c>
    </row>
    <row r="8618" spans="1:8">
      <c r="A8618" s="146">
        <v>8603</v>
      </c>
      <c r="B8618" s="155"/>
      <c r="D8618" s="152"/>
      <c r="E8618" s="141" t="s">
        <v>34</v>
      </c>
      <c r="F8618" s="143" t="s">
        <v>20030</v>
      </c>
      <c r="G8618" s="140"/>
      <c r="H8618" s="143" t="s">
        <v>20031</v>
      </c>
    </row>
    <row r="8619" spans="1:8" ht="58">
      <c r="A8619" s="146">
        <v>8604</v>
      </c>
      <c r="B8619" s="155"/>
      <c r="D8619" s="152"/>
      <c r="E8619" s="141" t="s">
        <v>34</v>
      </c>
      <c r="F8619" s="143" t="s">
        <v>21715</v>
      </c>
      <c r="G8619" s="140"/>
      <c r="H8619" s="143" t="s">
        <v>20159</v>
      </c>
    </row>
    <row r="8620" spans="1:8">
      <c r="A8620" s="146">
        <v>8605</v>
      </c>
      <c r="B8620" s="155"/>
      <c r="D8620" s="152"/>
      <c r="E8620" s="141" t="s">
        <v>34</v>
      </c>
      <c r="F8620" s="143" t="s">
        <v>20322</v>
      </c>
      <c r="G8620" s="140"/>
      <c r="H8620" s="143" t="s">
        <v>20323</v>
      </c>
    </row>
    <row r="8621" spans="1:8">
      <c r="A8621" s="146">
        <v>8606</v>
      </c>
      <c r="B8621" s="155"/>
      <c r="D8621" s="152"/>
      <c r="E8621" s="141" t="s">
        <v>34</v>
      </c>
      <c r="F8621" s="143" t="s">
        <v>20349</v>
      </c>
      <c r="G8621" s="140"/>
      <c r="H8621" s="143" t="s">
        <v>20350</v>
      </c>
    </row>
    <row r="8622" spans="1:8">
      <c r="A8622" s="146">
        <v>8607</v>
      </c>
      <c r="B8622" s="155"/>
      <c r="D8622" s="152"/>
      <c r="E8622" s="141" t="s">
        <v>34</v>
      </c>
      <c r="F8622" s="143" t="s">
        <v>21396</v>
      </c>
      <c r="G8622" s="140"/>
      <c r="H8622" s="143" t="s">
        <v>21397</v>
      </c>
    </row>
    <row r="8623" spans="1:8">
      <c r="A8623" s="146">
        <v>8608</v>
      </c>
      <c r="B8623" s="155"/>
      <c r="D8623" s="152"/>
      <c r="E8623" s="141" t="s">
        <v>34</v>
      </c>
      <c r="F8623" s="143" t="s">
        <v>21061</v>
      </c>
      <c r="G8623" s="140"/>
      <c r="H8623" s="143" t="s">
        <v>21062</v>
      </c>
    </row>
    <row r="8624" spans="1:8">
      <c r="A8624" s="146">
        <v>8609</v>
      </c>
      <c r="B8624" s="155"/>
      <c r="D8624" s="152"/>
      <c r="E8624" s="141" t="s">
        <v>34</v>
      </c>
      <c r="F8624" s="143" t="s">
        <v>20876</v>
      </c>
      <c r="G8624" s="140"/>
      <c r="H8624" s="143" t="s">
        <v>20877</v>
      </c>
    </row>
    <row r="8625" spans="1:8">
      <c r="A8625" s="146">
        <v>8610</v>
      </c>
      <c r="B8625" s="155"/>
      <c r="D8625" s="152"/>
      <c r="E8625" s="141" t="s">
        <v>34</v>
      </c>
      <c r="F8625" s="143" t="s">
        <v>20866</v>
      </c>
      <c r="G8625" s="140"/>
      <c r="H8625" s="143" t="s">
        <v>20865</v>
      </c>
    </row>
    <row r="8626" spans="1:8" ht="58">
      <c r="A8626" s="146">
        <v>8611</v>
      </c>
      <c r="B8626" s="155"/>
      <c r="D8626" s="152"/>
      <c r="E8626" s="141" t="s">
        <v>34</v>
      </c>
      <c r="F8626" s="143" t="s">
        <v>21720</v>
      </c>
      <c r="G8626" s="140"/>
      <c r="H8626" s="143" t="s">
        <v>20867</v>
      </c>
    </row>
    <row r="8627" spans="1:8" ht="29">
      <c r="A8627" s="146">
        <v>8612</v>
      </c>
      <c r="B8627" s="155"/>
      <c r="D8627" s="152"/>
      <c r="E8627" s="141" t="s">
        <v>34</v>
      </c>
      <c r="F8627" s="143" t="s">
        <v>20894</v>
      </c>
      <c r="G8627" s="140"/>
      <c r="H8627" s="143" t="s">
        <v>20895</v>
      </c>
    </row>
    <row r="8628" spans="1:8">
      <c r="A8628" s="146">
        <v>8613</v>
      </c>
      <c r="B8628" s="155" t="s">
        <v>149</v>
      </c>
      <c r="D8628" s="152"/>
      <c r="E8628" s="141" t="s">
        <v>34</v>
      </c>
      <c r="F8628" s="143" t="s">
        <v>21108</v>
      </c>
      <c r="G8628" s="140"/>
      <c r="H8628" s="143" t="s">
        <v>21527</v>
      </c>
    </row>
    <row r="8629" spans="1:8">
      <c r="A8629" s="146">
        <v>8614</v>
      </c>
      <c r="B8629" s="155"/>
      <c r="D8629" s="152"/>
      <c r="E8629" s="141" t="s">
        <v>34</v>
      </c>
      <c r="F8629" s="143" t="s">
        <v>21109</v>
      </c>
      <c r="G8629" s="140"/>
      <c r="H8629" s="143" t="s">
        <v>21524</v>
      </c>
    </row>
    <row r="8630" spans="1:8">
      <c r="A8630" s="146">
        <v>8615</v>
      </c>
      <c r="B8630" s="155"/>
      <c r="D8630" s="152"/>
      <c r="E8630" s="141" t="s">
        <v>34</v>
      </c>
      <c r="F8630" s="143" t="s">
        <v>21304</v>
      </c>
      <c r="G8630" s="140"/>
      <c r="H8630" s="143" t="s">
        <v>21303</v>
      </c>
    </row>
    <row r="8631" spans="1:8" ht="72.5">
      <c r="A8631" s="146">
        <v>8616</v>
      </c>
      <c r="B8631" s="155"/>
      <c r="D8631" s="152"/>
      <c r="E8631" s="141" t="s">
        <v>34</v>
      </c>
      <c r="F8631" s="143" t="s">
        <v>24267</v>
      </c>
      <c r="G8631" s="140"/>
      <c r="H8631" s="143" t="s">
        <v>22349</v>
      </c>
    </row>
    <row r="8632" spans="1:8">
      <c r="A8632" s="146">
        <v>8617</v>
      </c>
      <c r="B8632" s="155"/>
      <c r="D8632" s="152"/>
      <c r="E8632" s="141" t="s">
        <v>34</v>
      </c>
      <c r="F8632" s="143" t="s">
        <v>22516</v>
      </c>
      <c r="G8632" s="140"/>
      <c r="H8632" s="143" t="s">
        <v>22515</v>
      </c>
    </row>
    <row r="8633" spans="1:8">
      <c r="A8633" s="146">
        <v>8618</v>
      </c>
      <c r="B8633" s="155"/>
      <c r="D8633" s="152"/>
      <c r="E8633" s="141" t="s">
        <v>34</v>
      </c>
      <c r="F8633" s="143" t="s">
        <v>23738</v>
      </c>
      <c r="G8633" s="140"/>
      <c r="H8633" s="143" t="s">
        <v>24287</v>
      </c>
    </row>
    <row r="8634" spans="1:8">
      <c r="A8634" s="146">
        <v>8619</v>
      </c>
      <c r="B8634" s="155"/>
      <c r="D8634" s="152"/>
      <c r="E8634" s="141" t="s">
        <v>34</v>
      </c>
      <c r="F8634" s="143" t="s">
        <v>23865</v>
      </c>
      <c r="G8634" s="140"/>
      <c r="H8634" s="143" t="s">
        <v>23866</v>
      </c>
    </row>
    <row r="8635" spans="1:8">
      <c r="A8635" s="146">
        <v>8620</v>
      </c>
      <c r="B8635" s="155"/>
      <c r="D8635" s="152"/>
      <c r="E8635" s="141" t="s">
        <v>34</v>
      </c>
      <c r="F8635" s="143" t="s">
        <v>24024</v>
      </c>
      <c r="G8635" s="140"/>
      <c r="H8635" s="143" t="s">
        <v>24025</v>
      </c>
    </row>
    <row r="8636" spans="1:8">
      <c r="A8636" s="146">
        <v>8621</v>
      </c>
      <c r="B8636" s="155"/>
      <c r="D8636" s="152"/>
      <c r="E8636" s="141" t="s">
        <v>34</v>
      </c>
      <c r="F8636" s="143" t="s">
        <v>24026</v>
      </c>
      <c r="G8636" s="140"/>
      <c r="H8636" s="143" t="s">
        <v>24027</v>
      </c>
    </row>
    <row r="8637" spans="1:8">
      <c r="A8637" s="146">
        <v>8622</v>
      </c>
      <c r="B8637" s="155"/>
      <c r="D8637" s="152"/>
      <c r="E8637" s="141" t="s">
        <v>34</v>
      </c>
      <c r="F8637" s="143" t="s">
        <v>24030</v>
      </c>
      <c r="G8637" s="140"/>
      <c r="H8637" s="143" t="s">
        <v>24040</v>
      </c>
    </row>
    <row r="8638" spans="1:8" ht="43.5">
      <c r="A8638" s="146">
        <v>8623</v>
      </c>
      <c r="B8638" s="155"/>
      <c r="D8638" s="152"/>
      <c r="E8638" s="141" t="s">
        <v>34</v>
      </c>
      <c r="F8638" s="143" t="s">
        <v>24228</v>
      </c>
      <c r="G8638" s="140"/>
      <c r="H8638" s="143" t="s">
        <v>24104</v>
      </c>
    </row>
    <row r="8639" spans="1:8" ht="29">
      <c r="A8639" s="146">
        <v>8624</v>
      </c>
      <c r="B8639" s="155"/>
      <c r="D8639" s="152"/>
      <c r="E8639" s="141" t="s">
        <v>34</v>
      </c>
      <c r="F8639" s="143" t="s">
        <v>24105</v>
      </c>
      <c r="G8639" s="140"/>
      <c r="H8639" s="143" t="s">
        <v>24281</v>
      </c>
    </row>
    <row r="8640" spans="1:8">
      <c r="A8640" s="146">
        <v>8625</v>
      </c>
      <c r="B8640" s="155"/>
      <c r="D8640" s="152"/>
      <c r="E8640" s="141" t="s">
        <v>34</v>
      </c>
      <c r="F8640" s="143" t="s">
        <v>24952</v>
      </c>
      <c r="G8640" s="140"/>
      <c r="H8640" s="143" t="s">
        <v>24953</v>
      </c>
    </row>
    <row r="8641" spans="1:13">
      <c r="A8641" s="146">
        <v>8626</v>
      </c>
      <c r="B8641" s="155"/>
      <c r="D8641" s="152"/>
      <c r="E8641" s="141" t="s">
        <v>34</v>
      </c>
      <c r="F8641" s="143" t="s">
        <v>24954</v>
      </c>
      <c r="G8641" s="140"/>
      <c r="H8641" s="143" t="s">
        <v>24955</v>
      </c>
    </row>
    <row r="8642" spans="1:13">
      <c r="A8642" s="146">
        <v>8627</v>
      </c>
      <c r="B8642" s="155"/>
      <c r="D8642" s="152"/>
      <c r="E8642" s="141" t="s">
        <v>34</v>
      </c>
      <c r="F8642" s="143" t="s">
        <v>25210</v>
      </c>
      <c r="G8642" s="140"/>
      <c r="H8642" s="143" t="s">
        <v>25211</v>
      </c>
    </row>
    <row r="8643" spans="1:13">
      <c r="A8643" s="146">
        <v>8628</v>
      </c>
      <c r="B8643" s="155"/>
      <c r="D8643" s="152"/>
      <c r="E8643" s="141" t="s">
        <v>34</v>
      </c>
      <c r="F8643" s="143" t="s">
        <v>25404</v>
      </c>
      <c r="G8643" s="140"/>
      <c r="H8643" s="143" t="s">
        <v>25405</v>
      </c>
    </row>
    <row r="8644" spans="1:13" ht="72.5">
      <c r="A8644" s="146">
        <v>8629</v>
      </c>
      <c r="B8644" s="155"/>
      <c r="D8644" s="152"/>
      <c r="E8644" s="141" t="s">
        <v>34</v>
      </c>
      <c r="F8644" s="143" t="s">
        <v>25416</v>
      </c>
      <c r="G8644" s="140"/>
      <c r="H8644" s="143" t="s">
        <v>25397</v>
      </c>
    </row>
    <row r="8645" spans="1:13" ht="29">
      <c r="A8645" s="146">
        <v>8630</v>
      </c>
      <c r="B8645" s="158"/>
      <c r="D8645" s="154"/>
      <c r="E8645" s="141" t="s">
        <v>34</v>
      </c>
      <c r="F8645" s="148" t="s">
        <v>25550</v>
      </c>
      <c r="G8645" s="140"/>
      <c r="H8645" s="148"/>
      <c r="M8645" s="169"/>
    </row>
    <row r="8646" spans="1:13" ht="58">
      <c r="A8646" s="146">
        <v>8631</v>
      </c>
      <c r="B8646" s="158"/>
      <c r="D8646" s="154"/>
      <c r="E8646" s="141" t="s">
        <v>34</v>
      </c>
      <c r="F8646" s="148" t="s">
        <v>25568</v>
      </c>
      <c r="G8646" s="140"/>
      <c r="H8646" s="148" t="s">
        <v>25567</v>
      </c>
      <c r="M8646" s="169"/>
    </row>
    <row r="8647" spans="1:13">
      <c r="A8647" s="146">
        <v>8632</v>
      </c>
      <c r="B8647" s="155"/>
      <c r="C8647" t="s">
        <v>126</v>
      </c>
      <c r="D8647" s="152"/>
      <c r="E8647" s="141" t="s">
        <v>33</v>
      </c>
      <c r="F8647" s="143" t="s">
        <v>1164</v>
      </c>
      <c r="G8647" s="140"/>
      <c r="H8647" s="143" t="s">
        <v>1165</v>
      </c>
    </row>
    <row r="8648" spans="1:13">
      <c r="A8648" s="146">
        <v>8633</v>
      </c>
      <c r="B8648" s="155"/>
      <c r="D8648" s="152"/>
      <c r="E8648" s="141" t="s">
        <v>33</v>
      </c>
      <c r="F8648" s="143" t="s">
        <v>4301</v>
      </c>
      <c r="G8648" s="140"/>
      <c r="H8648" s="143" t="s">
        <v>1110</v>
      </c>
    </row>
    <row r="8649" spans="1:13">
      <c r="A8649" s="146">
        <v>8634</v>
      </c>
      <c r="B8649" s="155"/>
      <c r="D8649" s="152"/>
      <c r="E8649" s="141" t="s">
        <v>33</v>
      </c>
      <c r="F8649" s="143" t="s">
        <v>10434</v>
      </c>
      <c r="G8649" s="140"/>
      <c r="H8649" s="143" t="s">
        <v>15018</v>
      </c>
    </row>
    <row r="8650" spans="1:13">
      <c r="A8650" s="146">
        <v>8635</v>
      </c>
      <c r="B8650" s="155"/>
      <c r="D8650" s="152"/>
      <c r="E8650" s="141" t="s">
        <v>33</v>
      </c>
      <c r="F8650" s="143" t="s">
        <v>15019</v>
      </c>
      <c r="G8650" s="140"/>
      <c r="H8650" s="143" t="s">
        <v>15020</v>
      </c>
    </row>
    <row r="8651" spans="1:13">
      <c r="A8651" s="146">
        <v>8636</v>
      </c>
      <c r="B8651" s="155"/>
      <c r="D8651" s="152"/>
      <c r="E8651" s="141" t="s">
        <v>33</v>
      </c>
      <c r="F8651" s="143" t="s">
        <v>18508</v>
      </c>
      <c r="G8651" s="140"/>
      <c r="H8651" s="143" t="s">
        <v>18509</v>
      </c>
    </row>
    <row r="8652" spans="1:13">
      <c r="A8652" s="146">
        <v>8637</v>
      </c>
      <c r="B8652" s="155"/>
      <c r="D8652" s="152"/>
      <c r="E8652" s="141" t="s">
        <v>33</v>
      </c>
      <c r="F8652" s="143" t="s">
        <v>15036</v>
      </c>
      <c r="G8652" s="140"/>
      <c r="H8652" s="143" t="s">
        <v>15037</v>
      </c>
    </row>
    <row r="8653" spans="1:13">
      <c r="A8653" s="146">
        <v>8638</v>
      </c>
      <c r="B8653" s="155"/>
      <c r="D8653" s="152"/>
      <c r="E8653" s="141" t="s">
        <v>33</v>
      </c>
      <c r="F8653" s="143" t="s">
        <v>15024</v>
      </c>
      <c r="G8653" s="140"/>
      <c r="H8653" s="143" t="s">
        <v>15025</v>
      </c>
    </row>
    <row r="8654" spans="1:13">
      <c r="A8654" s="146">
        <v>8639</v>
      </c>
      <c r="B8654" s="155"/>
      <c r="D8654" s="152"/>
      <c r="E8654" s="141" t="s">
        <v>33</v>
      </c>
      <c r="F8654" s="143" t="s">
        <v>15026</v>
      </c>
      <c r="G8654" s="140"/>
      <c r="H8654" s="143" t="s">
        <v>15042</v>
      </c>
    </row>
    <row r="8655" spans="1:13">
      <c r="A8655" s="146">
        <v>8640</v>
      </c>
      <c r="B8655" s="155"/>
      <c r="D8655" s="152"/>
      <c r="E8655" s="141" t="s">
        <v>33</v>
      </c>
      <c r="F8655" s="143" t="s">
        <v>15032</v>
      </c>
      <c r="G8655" s="140"/>
      <c r="H8655" s="143" t="s">
        <v>15041</v>
      </c>
    </row>
    <row r="8656" spans="1:13">
      <c r="A8656" s="146">
        <v>8641</v>
      </c>
      <c r="B8656" s="155"/>
      <c r="D8656" s="152"/>
      <c r="E8656" s="141" t="s">
        <v>33</v>
      </c>
      <c r="F8656" s="143" t="s">
        <v>15027</v>
      </c>
      <c r="G8656" s="140"/>
      <c r="H8656" s="143" t="s">
        <v>15028</v>
      </c>
    </row>
    <row r="8657" spans="1:8">
      <c r="A8657" s="146">
        <v>8642</v>
      </c>
      <c r="B8657" s="155"/>
      <c r="D8657" s="152"/>
      <c r="E8657" s="141" t="s">
        <v>33</v>
      </c>
      <c r="F8657" s="143" t="s">
        <v>15029</v>
      </c>
      <c r="G8657" s="140"/>
      <c r="H8657" s="143" t="s">
        <v>14211</v>
      </c>
    </row>
    <row r="8658" spans="1:8">
      <c r="A8658" s="146">
        <v>8643</v>
      </c>
      <c r="B8658" s="155"/>
      <c r="D8658" s="152"/>
      <c r="E8658" s="141" t="s">
        <v>33</v>
      </c>
      <c r="F8658" s="143" t="s">
        <v>15030</v>
      </c>
      <c r="G8658" s="140"/>
      <c r="H8658" s="143" t="s">
        <v>15031</v>
      </c>
    </row>
    <row r="8659" spans="1:8">
      <c r="A8659" s="146">
        <v>8644</v>
      </c>
      <c r="B8659" s="155"/>
      <c r="D8659" s="152"/>
      <c r="E8659" s="141" t="s">
        <v>33</v>
      </c>
      <c r="F8659" s="143" t="s">
        <v>15043</v>
      </c>
      <c r="G8659" s="140"/>
      <c r="H8659" s="143" t="s">
        <v>15044</v>
      </c>
    </row>
    <row r="8660" spans="1:8">
      <c r="A8660" s="146">
        <v>8645</v>
      </c>
      <c r="B8660" s="155"/>
      <c r="D8660" s="152"/>
      <c r="E8660" s="141" t="s">
        <v>33</v>
      </c>
      <c r="F8660" s="143" t="s">
        <v>15033</v>
      </c>
      <c r="G8660" s="140"/>
      <c r="H8660" s="143" t="s">
        <v>15035</v>
      </c>
    </row>
    <row r="8661" spans="1:8">
      <c r="A8661" s="146">
        <v>8646</v>
      </c>
      <c r="B8661" s="155"/>
      <c r="D8661" s="152"/>
      <c r="E8661" s="141" t="s">
        <v>33</v>
      </c>
      <c r="F8661" s="143" t="s">
        <v>15034</v>
      </c>
      <c r="G8661" s="140"/>
      <c r="H8661" s="143" t="s">
        <v>15040</v>
      </c>
    </row>
    <row r="8662" spans="1:8">
      <c r="A8662" s="146">
        <v>8647</v>
      </c>
      <c r="B8662" s="155"/>
      <c r="D8662" s="152"/>
      <c r="E8662" s="141" t="s">
        <v>33</v>
      </c>
      <c r="F8662" s="143" t="s">
        <v>4323</v>
      </c>
      <c r="G8662" s="140"/>
      <c r="H8662" s="143" t="s">
        <v>15021</v>
      </c>
    </row>
    <row r="8663" spans="1:8">
      <c r="A8663" s="146">
        <v>8648</v>
      </c>
      <c r="B8663" s="155"/>
      <c r="D8663" s="152"/>
      <c r="E8663" s="141" t="s">
        <v>33</v>
      </c>
      <c r="F8663" s="143" t="s">
        <v>15022</v>
      </c>
      <c r="G8663" s="140"/>
      <c r="H8663" s="143" t="s">
        <v>15023</v>
      </c>
    </row>
    <row r="8664" spans="1:8">
      <c r="A8664" s="146">
        <v>8649</v>
      </c>
      <c r="B8664" s="155"/>
      <c r="D8664" s="152"/>
      <c r="E8664" s="141" t="s">
        <v>33</v>
      </c>
      <c r="F8664" s="143" t="s">
        <v>15038</v>
      </c>
      <c r="G8664" s="140"/>
      <c r="H8664" s="143" t="s">
        <v>15039</v>
      </c>
    </row>
    <row r="8665" spans="1:8">
      <c r="A8665" s="146">
        <v>8650</v>
      </c>
      <c r="B8665" s="155"/>
      <c r="D8665" s="152"/>
      <c r="E8665" s="141" t="s">
        <v>33</v>
      </c>
      <c r="F8665" s="143" t="s">
        <v>15565</v>
      </c>
      <c r="G8665" s="140"/>
      <c r="H8665" s="143" t="s">
        <v>15566</v>
      </c>
    </row>
    <row r="8666" spans="1:8">
      <c r="A8666" s="146">
        <v>8651</v>
      </c>
      <c r="B8666" s="155"/>
      <c r="D8666" s="152"/>
      <c r="E8666" s="141" t="s">
        <v>33</v>
      </c>
      <c r="F8666" s="143" t="s">
        <v>23993</v>
      </c>
      <c r="G8666" s="140"/>
      <c r="H8666" s="143" t="s">
        <v>23994</v>
      </c>
    </row>
    <row r="8667" spans="1:8">
      <c r="A8667" s="146">
        <v>8652</v>
      </c>
      <c r="B8667" s="155"/>
      <c r="D8667" s="152"/>
      <c r="E8667" s="141" t="s">
        <v>33</v>
      </c>
      <c r="F8667" s="143" t="s">
        <v>15418</v>
      </c>
      <c r="G8667" s="140"/>
      <c r="H8667" s="143" t="s">
        <v>15417</v>
      </c>
    </row>
    <row r="8668" spans="1:8">
      <c r="A8668" s="146">
        <v>8653</v>
      </c>
      <c r="B8668" s="155"/>
      <c r="D8668" s="152"/>
      <c r="E8668" s="141" t="s">
        <v>33</v>
      </c>
      <c r="F8668" s="143" t="s">
        <v>15623</v>
      </c>
      <c r="G8668" s="140"/>
      <c r="H8668" s="143" t="s">
        <v>15622</v>
      </c>
    </row>
    <row r="8669" spans="1:8">
      <c r="A8669" s="146">
        <v>8654</v>
      </c>
      <c r="B8669" s="155"/>
      <c r="D8669" s="152"/>
      <c r="E8669" s="141" t="s">
        <v>33</v>
      </c>
      <c r="F8669" s="143" t="s">
        <v>15826</v>
      </c>
      <c r="G8669" s="140"/>
      <c r="H8669" s="143" t="s">
        <v>15825</v>
      </c>
    </row>
    <row r="8670" spans="1:8">
      <c r="A8670" s="146">
        <v>8655</v>
      </c>
      <c r="B8670" s="155"/>
      <c r="D8670" s="152"/>
      <c r="E8670" s="141" t="s">
        <v>33</v>
      </c>
      <c r="F8670" s="143" t="s">
        <v>16250</v>
      </c>
      <c r="G8670" s="140"/>
      <c r="H8670" s="143" t="s">
        <v>16251</v>
      </c>
    </row>
    <row r="8671" spans="1:8">
      <c r="A8671" s="146">
        <v>8656</v>
      </c>
      <c r="B8671" s="155"/>
      <c r="D8671" s="152"/>
      <c r="E8671" s="141" t="s">
        <v>33</v>
      </c>
      <c r="F8671" s="143" t="s">
        <v>16252</v>
      </c>
      <c r="G8671" s="140"/>
      <c r="H8671" s="143" t="s">
        <v>16253</v>
      </c>
    </row>
    <row r="8672" spans="1:8">
      <c r="A8672" s="146">
        <v>8657</v>
      </c>
      <c r="B8672" s="155"/>
      <c r="D8672" s="152"/>
      <c r="E8672" s="141" t="s">
        <v>33</v>
      </c>
      <c r="F8672" s="143" t="s">
        <v>16254</v>
      </c>
      <c r="G8672" s="140"/>
      <c r="H8672" s="143" t="s">
        <v>16255</v>
      </c>
    </row>
    <row r="8673" spans="1:8">
      <c r="A8673" s="146">
        <v>8658</v>
      </c>
      <c r="B8673" s="155"/>
      <c r="D8673" s="152"/>
      <c r="E8673" s="141" t="s">
        <v>33</v>
      </c>
      <c r="F8673" s="143" t="s">
        <v>16256</v>
      </c>
      <c r="G8673" s="140"/>
      <c r="H8673" s="143" t="s">
        <v>16257</v>
      </c>
    </row>
    <row r="8674" spans="1:8">
      <c r="A8674" s="146">
        <v>8659</v>
      </c>
      <c r="B8674" s="155"/>
      <c r="D8674" s="152"/>
      <c r="E8674" s="141" t="s">
        <v>33</v>
      </c>
      <c r="F8674" s="143" t="s">
        <v>16258</v>
      </c>
      <c r="G8674" s="140"/>
      <c r="H8674" s="143" t="s">
        <v>16259</v>
      </c>
    </row>
    <row r="8675" spans="1:8">
      <c r="A8675" s="146">
        <v>8660</v>
      </c>
      <c r="B8675" s="155"/>
      <c r="D8675" s="152"/>
      <c r="E8675" s="141" t="s">
        <v>33</v>
      </c>
      <c r="F8675" s="143" t="s">
        <v>17272</v>
      </c>
      <c r="G8675" s="140"/>
      <c r="H8675" s="143" t="s">
        <v>17273</v>
      </c>
    </row>
    <row r="8676" spans="1:8">
      <c r="A8676" s="146">
        <v>8661</v>
      </c>
      <c r="B8676" s="155"/>
      <c r="D8676" s="152"/>
      <c r="E8676" s="141" t="s">
        <v>33</v>
      </c>
      <c r="F8676" s="143" t="s">
        <v>17582</v>
      </c>
      <c r="G8676" s="140"/>
      <c r="H8676" s="143" t="s">
        <v>17583</v>
      </c>
    </row>
    <row r="8677" spans="1:8">
      <c r="A8677" s="146">
        <v>8662</v>
      </c>
      <c r="B8677" s="155"/>
      <c r="D8677" s="152"/>
      <c r="E8677" s="141" t="s">
        <v>33</v>
      </c>
      <c r="F8677" s="143" t="s">
        <v>17862</v>
      </c>
      <c r="G8677" s="140"/>
      <c r="H8677" s="143" t="s">
        <v>17863</v>
      </c>
    </row>
    <row r="8678" spans="1:8">
      <c r="A8678" s="146">
        <v>8663</v>
      </c>
      <c r="B8678" s="155"/>
      <c r="D8678" s="152"/>
      <c r="E8678" s="141" t="s">
        <v>33</v>
      </c>
      <c r="F8678" s="143" t="s">
        <v>20132</v>
      </c>
      <c r="G8678" s="140"/>
      <c r="H8678" s="143" t="s">
        <v>20133</v>
      </c>
    </row>
    <row r="8679" spans="1:8">
      <c r="A8679" s="146">
        <v>8664</v>
      </c>
      <c r="B8679" s="155"/>
      <c r="D8679" s="152"/>
      <c r="E8679" s="141" t="s">
        <v>33</v>
      </c>
      <c r="F8679" s="143" t="s">
        <v>24022</v>
      </c>
      <c r="G8679" s="140"/>
      <c r="H8679" s="143" t="s">
        <v>24023</v>
      </c>
    </row>
    <row r="8680" spans="1:8">
      <c r="A8680" s="146">
        <v>8665</v>
      </c>
      <c r="B8680" s="155"/>
      <c r="D8680" s="152"/>
      <c r="E8680" s="141" t="s">
        <v>33</v>
      </c>
      <c r="F8680" s="143" t="s">
        <v>24028</v>
      </c>
      <c r="G8680" s="140"/>
      <c r="H8680" s="143" t="s">
        <v>24029</v>
      </c>
    </row>
    <row r="8681" spans="1:8">
      <c r="A8681" s="146">
        <v>8666</v>
      </c>
      <c r="B8681" s="155"/>
      <c r="C8681" t="s">
        <v>335</v>
      </c>
      <c r="D8681" s="152"/>
      <c r="E8681" s="141" t="s">
        <v>32</v>
      </c>
      <c r="F8681" s="143" t="s">
        <v>1166</v>
      </c>
      <c r="G8681" s="140"/>
      <c r="H8681" s="143" t="s">
        <v>1167</v>
      </c>
    </row>
    <row r="8682" spans="1:8">
      <c r="A8682" s="146">
        <v>8667</v>
      </c>
      <c r="B8682" s="155"/>
      <c r="D8682" s="152"/>
      <c r="E8682" s="141" t="s">
        <v>32</v>
      </c>
      <c r="F8682" s="143" t="s">
        <v>7322</v>
      </c>
      <c r="G8682" s="140"/>
      <c r="H8682" s="143" t="s">
        <v>7323</v>
      </c>
    </row>
    <row r="8683" spans="1:8">
      <c r="A8683" s="146">
        <v>8668</v>
      </c>
      <c r="B8683" s="155"/>
      <c r="C8683" t="s">
        <v>126</v>
      </c>
      <c r="D8683" s="152"/>
      <c r="E8683" s="141" t="s">
        <v>29</v>
      </c>
      <c r="F8683" s="143" t="s">
        <v>1168</v>
      </c>
      <c r="G8683" s="140"/>
      <c r="H8683" s="143" t="s">
        <v>1169</v>
      </c>
    </row>
    <row r="8684" spans="1:8">
      <c r="A8684" s="146">
        <v>8669</v>
      </c>
      <c r="B8684" s="155"/>
      <c r="C8684" t="s">
        <v>149</v>
      </c>
      <c r="D8684" s="152"/>
      <c r="E8684" s="141" t="s">
        <v>29</v>
      </c>
      <c r="F8684" s="143" t="s">
        <v>1170</v>
      </c>
      <c r="G8684" s="140"/>
      <c r="H8684" s="143" t="s">
        <v>1171</v>
      </c>
    </row>
    <row r="8685" spans="1:8">
      <c r="A8685" s="146">
        <v>8670</v>
      </c>
      <c r="B8685" s="155"/>
      <c r="C8685" t="s">
        <v>335</v>
      </c>
      <c r="D8685" s="152"/>
      <c r="E8685" s="141" t="s">
        <v>29</v>
      </c>
      <c r="F8685" s="143" t="s">
        <v>1172</v>
      </c>
      <c r="G8685" s="140"/>
      <c r="H8685" s="143" t="s">
        <v>1173</v>
      </c>
    </row>
    <row r="8686" spans="1:8">
      <c r="A8686" s="146">
        <v>8671</v>
      </c>
      <c r="B8686" s="155"/>
      <c r="C8686" t="s">
        <v>126</v>
      </c>
      <c r="D8686" s="152"/>
      <c r="E8686" s="141" t="s">
        <v>29</v>
      </c>
      <c r="F8686" s="143" t="s">
        <v>1174</v>
      </c>
      <c r="G8686" s="140"/>
      <c r="H8686" s="143" t="s">
        <v>1175</v>
      </c>
    </row>
    <row r="8687" spans="1:8">
      <c r="A8687" s="146">
        <v>8672</v>
      </c>
      <c r="B8687" s="155"/>
      <c r="C8687" t="s">
        <v>126</v>
      </c>
      <c r="D8687" s="152"/>
      <c r="E8687" s="141" t="s">
        <v>29</v>
      </c>
      <c r="F8687" s="143" t="s">
        <v>1176</v>
      </c>
      <c r="G8687" s="140"/>
      <c r="H8687" s="143" t="s">
        <v>1177</v>
      </c>
    </row>
    <row r="8688" spans="1:8">
      <c r="A8688" s="146">
        <v>8673</v>
      </c>
      <c r="B8688" s="155"/>
      <c r="C8688" t="s">
        <v>126</v>
      </c>
      <c r="D8688" s="152"/>
      <c r="E8688" s="141" t="s">
        <v>29</v>
      </c>
      <c r="F8688" s="143" t="s">
        <v>1178</v>
      </c>
      <c r="G8688" s="140"/>
      <c r="H8688" s="143" t="s">
        <v>1179</v>
      </c>
    </row>
    <row r="8689" spans="1:13" ht="43.5">
      <c r="A8689" s="146">
        <v>8674</v>
      </c>
      <c r="B8689" s="155"/>
      <c r="C8689" t="s">
        <v>126</v>
      </c>
      <c r="D8689" s="152"/>
      <c r="E8689" s="141" t="s">
        <v>29</v>
      </c>
      <c r="F8689" s="143" t="s">
        <v>26278</v>
      </c>
      <c r="G8689" s="140"/>
      <c r="H8689" s="143" t="s">
        <v>1181</v>
      </c>
    </row>
    <row r="8690" spans="1:13">
      <c r="A8690" s="146">
        <v>8675</v>
      </c>
      <c r="B8690" s="158"/>
      <c r="D8690" s="154"/>
      <c r="E8690" s="141" t="s">
        <v>29</v>
      </c>
      <c r="F8690" s="143" t="s">
        <v>26279</v>
      </c>
      <c r="G8690" s="143"/>
      <c r="H8690" s="143" t="s">
        <v>26280</v>
      </c>
      <c r="M8690" s="169"/>
    </row>
    <row r="8691" spans="1:13">
      <c r="A8691" s="146">
        <v>8676</v>
      </c>
      <c r="B8691" s="155"/>
      <c r="C8691" t="s">
        <v>126</v>
      </c>
      <c r="D8691" s="152"/>
      <c r="E8691" s="141" t="s">
        <v>29</v>
      </c>
      <c r="F8691" s="143" t="s">
        <v>1182</v>
      </c>
      <c r="G8691" s="140"/>
      <c r="H8691" s="143" t="s">
        <v>1183</v>
      </c>
    </row>
    <row r="8692" spans="1:13">
      <c r="A8692" s="146">
        <v>8677</v>
      </c>
      <c r="B8692" s="155"/>
      <c r="C8692" t="s">
        <v>126</v>
      </c>
      <c r="D8692" s="152"/>
      <c r="E8692" s="141" t="s">
        <v>29</v>
      </c>
      <c r="F8692" s="143" t="s">
        <v>1184</v>
      </c>
      <c r="G8692" s="140"/>
      <c r="H8692" s="143" t="s">
        <v>1185</v>
      </c>
    </row>
    <row r="8693" spans="1:13">
      <c r="A8693" s="146">
        <v>8678</v>
      </c>
      <c r="B8693" s="155"/>
      <c r="C8693" t="s">
        <v>126</v>
      </c>
      <c r="D8693" s="152"/>
      <c r="E8693" s="141" t="s">
        <v>29</v>
      </c>
      <c r="F8693" s="143" t="s">
        <v>1186</v>
      </c>
      <c r="G8693" s="140"/>
      <c r="H8693" s="143" t="s">
        <v>1187</v>
      </c>
    </row>
    <row r="8694" spans="1:13">
      <c r="A8694" s="146">
        <v>8679</v>
      </c>
      <c r="B8694" s="155"/>
      <c r="C8694" t="s">
        <v>126</v>
      </c>
      <c r="D8694" s="152"/>
      <c r="E8694" s="141" t="s">
        <v>29</v>
      </c>
      <c r="F8694" s="143" t="s">
        <v>1188</v>
      </c>
      <c r="G8694" s="140"/>
      <c r="H8694" s="143" t="s">
        <v>1189</v>
      </c>
    </row>
    <row r="8695" spans="1:13">
      <c r="A8695" s="146">
        <v>8680</v>
      </c>
      <c r="B8695" s="155"/>
      <c r="C8695" t="s">
        <v>126</v>
      </c>
      <c r="D8695" s="152"/>
      <c r="E8695" s="141" t="s">
        <v>29</v>
      </c>
      <c r="F8695" s="143" t="s">
        <v>1190</v>
      </c>
      <c r="G8695" s="140"/>
      <c r="H8695" s="143" t="s">
        <v>1191</v>
      </c>
    </row>
    <row r="8696" spans="1:13">
      <c r="A8696" s="146">
        <v>8681</v>
      </c>
      <c r="B8696" s="155"/>
      <c r="C8696" t="s">
        <v>126</v>
      </c>
      <c r="D8696" s="152"/>
      <c r="E8696" s="141" t="s">
        <v>29</v>
      </c>
      <c r="F8696" s="143" t="s">
        <v>1192</v>
      </c>
      <c r="G8696" s="140"/>
      <c r="H8696" s="143" t="s">
        <v>1193</v>
      </c>
    </row>
    <row r="8697" spans="1:13">
      <c r="A8697" s="146">
        <v>8682</v>
      </c>
      <c r="B8697" s="155"/>
      <c r="C8697" t="s">
        <v>126</v>
      </c>
      <c r="D8697" s="152"/>
      <c r="E8697" s="141" t="s">
        <v>29</v>
      </c>
      <c r="F8697" s="143" t="s">
        <v>1194</v>
      </c>
      <c r="G8697" s="140"/>
      <c r="H8697" s="143" t="s">
        <v>1195</v>
      </c>
    </row>
    <row r="8698" spans="1:13">
      <c r="A8698" s="146">
        <v>8683</v>
      </c>
      <c r="B8698" s="155"/>
      <c r="C8698" t="s">
        <v>126</v>
      </c>
      <c r="D8698" s="152"/>
      <c r="E8698" s="141" t="s">
        <v>29</v>
      </c>
      <c r="F8698" s="143" t="s">
        <v>1196</v>
      </c>
      <c r="G8698" s="140"/>
      <c r="H8698" s="143" t="s">
        <v>1197</v>
      </c>
    </row>
    <row r="8699" spans="1:13">
      <c r="A8699" s="146">
        <v>8684</v>
      </c>
      <c r="B8699" s="155"/>
      <c r="C8699" t="s">
        <v>126</v>
      </c>
      <c r="D8699" s="152"/>
      <c r="E8699" s="141" t="s">
        <v>29</v>
      </c>
      <c r="F8699" s="143" t="s">
        <v>1198</v>
      </c>
      <c r="G8699" s="140"/>
      <c r="H8699" s="143" t="s">
        <v>1199</v>
      </c>
    </row>
    <row r="8700" spans="1:13">
      <c r="A8700" s="146">
        <v>8685</v>
      </c>
      <c r="B8700" s="155"/>
      <c r="C8700" t="s">
        <v>126</v>
      </c>
      <c r="D8700" s="152"/>
      <c r="E8700" s="141" t="s">
        <v>29</v>
      </c>
      <c r="F8700" s="143" t="s">
        <v>1200</v>
      </c>
      <c r="G8700" s="140"/>
      <c r="H8700" s="143" t="s">
        <v>1201</v>
      </c>
    </row>
    <row r="8701" spans="1:13">
      <c r="A8701" s="146">
        <v>8686</v>
      </c>
      <c r="B8701" s="155"/>
      <c r="C8701" t="s">
        <v>126</v>
      </c>
      <c r="D8701" s="152"/>
      <c r="E8701" s="141" t="s">
        <v>29</v>
      </c>
      <c r="F8701" s="143" t="s">
        <v>1202</v>
      </c>
      <c r="G8701" s="140"/>
      <c r="H8701" s="143" t="s">
        <v>1203</v>
      </c>
    </row>
    <row r="8702" spans="1:13">
      <c r="A8702" s="146">
        <v>8687</v>
      </c>
      <c r="B8702" s="155"/>
      <c r="C8702" t="s">
        <v>126</v>
      </c>
      <c r="D8702" s="152"/>
      <c r="E8702" s="141" t="s">
        <v>29</v>
      </c>
      <c r="F8702" s="143" t="s">
        <v>1204</v>
      </c>
      <c r="G8702" s="140"/>
      <c r="H8702" s="143" t="s">
        <v>1205</v>
      </c>
    </row>
    <row r="8703" spans="1:13">
      <c r="A8703" s="146">
        <v>8688</v>
      </c>
      <c r="B8703" s="155"/>
      <c r="C8703" t="s">
        <v>126</v>
      </c>
      <c r="D8703" s="152"/>
      <c r="E8703" s="141" t="s">
        <v>29</v>
      </c>
      <c r="F8703" s="143" t="s">
        <v>1206</v>
      </c>
      <c r="G8703" s="140"/>
      <c r="H8703" s="143" t="s">
        <v>1207</v>
      </c>
    </row>
    <row r="8704" spans="1:13">
      <c r="A8704" s="146">
        <v>8689</v>
      </c>
      <c r="B8704" s="155"/>
      <c r="C8704" t="s">
        <v>126</v>
      </c>
      <c r="D8704" s="152"/>
      <c r="E8704" s="141" t="s">
        <v>29</v>
      </c>
      <c r="F8704" s="143" t="s">
        <v>1208</v>
      </c>
      <c r="G8704" s="140"/>
      <c r="H8704" s="143" t="s">
        <v>1209</v>
      </c>
    </row>
    <row r="8705" spans="1:8">
      <c r="A8705" s="146">
        <v>8690</v>
      </c>
      <c r="B8705" s="155"/>
      <c r="D8705" s="152"/>
      <c r="E8705" s="141" t="s">
        <v>29</v>
      </c>
      <c r="F8705" s="143" t="s">
        <v>17436</v>
      </c>
      <c r="G8705" s="140"/>
      <c r="H8705" s="143" t="s">
        <v>17437</v>
      </c>
    </row>
    <row r="8706" spans="1:8">
      <c r="A8706" s="146">
        <v>8691</v>
      </c>
      <c r="B8706" s="155"/>
      <c r="D8706" s="152"/>
      <c r="E8706" s="141" t="s">
        <v>29</v>
      </c>
      <c r="F8706" s="143" t="s">
        <v>17837</v>
      </c>
      <c r="G8706" s="140"/>
      <c r="H8706" s="143" t="s">
        <v>17838</v>
      </c>
    </row>
    <row r="8707" spans="1:8">
      <c r="A8707" s="146">
        <v>8692</v>
      </c>
      <c r="B8707" s="155"/>
      <c r="D8707" s="152"/>
      <c r="E8707" s="141" t="s">
        <v>29</v>
      </c>
      <c r="F8707" s="143" t="s">
        <v>18219</v>
      </c>
      <c r="G8707" s="140"/>
      <c r="H8707" s="143" t="s">
        <v>18218</v>
      </c>
    </row>
    <row r="8708" spans="1:8">
      <c r="A8708" s="146">
        <v>8693</v>
      </c>
      <c r="B8708" s="155"/>
      <c r="D8708" s="152"/>
      <c r="E8708" s="141" t="s">
        <v>29</v>
      </c>
      <c r="F8708" s="143" t="s">
        <v>18350</v>
      </c>
      <c r="G8708" s="140"/>
      <c r="H8708" s="143" t="s">
        <v>18351</v>
      </c>
    </row>
    <row r="8709" spans="1:8" ht="29">
      <c r="A8709" s="146">
        <v>8694</v>
      </c>
      <c r="B8709" s="155"/>
      <c r="D8709" s="152"/>
      <c r="E8709" s="141" t="s">
        <v>29</v>
      </c>
      <c r="F8709" s="143" t="s">
        <v>21468</v>
      </c>
      <c r="G8709" s="140"/>
      <c r="H8709" s="143" t="s">
        <v>21469</v>
      </c>
    </row>
    <row r="8710" spans="1:8">
      <c r="A8710" s="146">
        <v>8695</v>
      </c>
      <c r="B8710" s="155"/>
      <c r="D8710" s="152"/>
      <c r="E8710" s="141" t="s">
        <v>29</v>
      </c>
      <c r="F8710" s="143" t="s">
        <v>24636</v>
      </c>
      <c r="G8710" s="140"/>
      <c r="H8710" s="143" t="s">
        <v>24637</v>
      </c>
    </row>
    <row r="8711" spans="1:8">
      <c r="A8711" s="146">
        <v>8696</v>
      </c>
      <c r="B8711" s="155"/>
      <c r="D8711" s="152"/>
      <c r="E8711" s="141" t="s">
        <v>29</v>
      </c>
      <c r="F8711" s="143" t="s">
        <v>24708</v>
      </c>
      <c r="G8711" s="140"/>
      <c r="H8711" s="143" t="s">
        <v>24709</v>
      </c>
    </row>
    <row r="8712" spans="1:8">
      <c r="A8712" s="146">
        <v>8697</v>
      </c>
      <c r="B8712" s="155"/>
      <c r="D8712" s="152"/>
      <c r="E8712" s="141" t="s">
        <v>29</v>
      </c>
      <c r="F8712" s="143" t="s">
        <v>24886</v>
      </c>
      <c r="G8712" s="140"/>
      <c r="H8712" s="143" t="s">
        <v>24887</v>
      </c>
    </row>
    <row r="8713" spans="1:8" ht="43.5">
      <c r="A8713" s="146">
        <v>8698</v>
      </c>
      <c r="B8713" s="155"/>
      <c r="D8713" s="152"/>
      <c r="E8713" s="141" t="s">
        <v>7354</v>
      </c>
      <c r="F8713" s="143" t="s">
        <v>25954</v>
      </c>
      <c r="G8713" s="140"/>
      <c r="H8713" s="143" t="s">
        <v>1435</v>
      </c>
    </row>
    <row r="8714" spans="1:8">
      <c r="A8714" s="146">
        <v>8699</v>
      </c>
      <c r="B8714" s="155"/>
      <c r="D8714" s="152"/>
      <c r="E8714" s="141" t="s">
        <v>7354</v>
      </c>
      <c r="F8714" s="143" t="s">
        <v>7968</v>
      </c>
      <c r="G8714" s="140"/>
      <c r="H8714" s="143" t="s">
        <v>1436</v>
      </c>
    </row>
    <row r="8715" spans="1:8">
      <c r="A8715" s="146">
        <v>8700</v>
      </c>
      <c r="B8715" s="155"/>
      <c r="D8715" s="152"/>
      <c r="E8715" s="141" t="s">
        <v>7354</v>
      </c>
      <c r="F8715" s="143" t="s">
        <v>1437</v>
      </c>
      <c r="G8715" s="140"/>
      <c r="H8715" s="143" t="s">
        <v>1438</v>
      </c>
    </row>
    <row r="8716" spans="1:8">
      <c r="A8716" s="146">
        <v>8701</v>
      </c>
      <c r="B8716" s="155"/>
      <c r="D8716" s="152"/>
      <c r="E8716" s="141" t="s">
        <v>7354</v>
      </c>
      <c r="F8716" s="143" t="s">
        <v>7969</v>
      </c>
      <c r="G8716" s="140"/>
      <c r="H8716" s="143" t="s">
        <v>1439</v>
      </c>
    </row>
    <row r="8717" spans="1:8">
      <c r="A8717" s="146">
        <v>8702</v>
      </c>
      <c r="B8717" s="155"/>
      <c r="D8717" s="152"/>
      <c r="E8717" s="141" t="s">
        <v>7354</v>
      </c>
      <c r="F8717" s="143" t="s">
        <v>1440</v>
      </c>
      <c r="G8717" s="140"/>
      <c r="H8717" s="143" t="s">
        <v>1441</v>
      </c>
    </row>
    <row r="8718" spans="1:8">
      <c r="A8718" s="146">
        <v>8703</v>
      </c>
      <c r="B8718" s="155"/>
      <c r="D8718" s="152"/>
      <c r="E8718" s="141" t="s">
        <v>7354</v>
      </c>
      <c r="F8718" s="143" t="s">
        <v>1442</v>
      </c>
      <c r="G8718" s="140"/>
      <c r="H8718" s="143" t="s">
        <v>1443</v>
      </c>
    </row>
    <row r="8719" spans="1:8">
      <c r="A8719" s="146">
        <v>8704</v>
      </c>
      <c r="B8719" s="155"/>
      <c r="D8719" s="152"/>
      <c r="E8719" s="141" t="s">
        <v>7354</v>
      </c>
      <c r="F8719" s="143" t="s">
        <v>1444</v>
      </c>
      <c r="G8719" s="140"/>
      <c r="H8719" s="143" t="s">
        <v>1445</v>
      </c>
    </row>
    <row r="8720" spans="1:8">
      <c r="A8720" s="146">
        <v>8705</v>
      </c>
      <c r="B8720" s="155"/>
      <c r="D8720" s="152"/>
      <c r="E8720" s="141" t="s">
        <v>7354</v>
      </c>
      <c r="F8720" s="143" t="s">
        <v>1446</v>
      </c>
      <c r="G8720" s="140"/>
      <c r="H8720" s="143" t="s">
        <v>1447</v>
      </c>
    </row>
    <row r="8721" spans="1:8">
      <c r="A8721" s="146">
        <v>8706</v>
      </c>
      <c r="B8721" s="155"/>
      <c r="D8721" s="152"/>
      <c r="E8721" s="141" t="s">
        <v>7354</v>
      </c>
      <c r="F8721" s="143" t="s">
        <v>1448</v>
      </c>
      <c r="G8721" s="140"/>
      <c r="H8721" s="143" t="s">
        <v>1449</v>
      </c>
    </row>
    <row r="8722" spans="1:8">
      <c r="A8722" s="146">
        <v>8707</v>
      </c>
      <c r="B8722" s="155"/>
      <c r="D8722" s="152"/>
      <c r="E8722" s="141" t="s">
        <v>7354</v>
      </c>
      <c r="F8722" s="143" t="s">
        <v>1450</v>
      </c>
      <c r="G8722" s="140"/>
      <c r="H8722" s="143" t="s">
        <v>1451</v>
      </c>
    </row>
    <row r="8723" spans="1:8">
      <c r="A8723" s="146">
        <v>8708</v>
      </c>
      <c r="B8723" s="155"/>
      <c r="D8723" s="152"/>
      <c r="E8723" s="141" t="s">
        <v>7354</v>
      </c>
      <c r="F8723" s="143" t="s">
        <v>1452</v>
      </c>
      <c r="G8723" s="140"/>
      <c r="H8723" s="143" t="s">
        <v>1453</v>
      </c>
    </row>
    <row r="8724" spans="1:8">
      <c r="A8724" s="146">
        <v>8709</v>
      </c>
      <c r="B8724" s="155"/>
      <c r="D8724" s="152"/>
      <c r="E8724" s="141" t="s">
        <v>7354</v>
      </c>
      <c r="F8724" s="143" t="s">
        <v>14808</v>
      </c>
      <c r="G8724" s="140"/>
      <c r="H8724" s="143" t="s">
        <v>14809</v>
      </c>
    </row>
    <row r="8725" spans="1:8">
      <c r="A8725" s="146">
        <v>8710</v>
      </c>
      <c r="B8725" s="155"/>
      <c r="D8725" s="152"/>
      <c r="E8725" s="141" t="s">
        <v>7354</v>
      </c>
      <c r="F8725" s="143" t="s">
        <v>14810</v>
      </c>
      <c r="G8725" s="140"/>
      <c r="H8725" s="143" t="s">
        <v>14811</v>
      </c>
    </row>
    <row r="8726" spans="1:8">
      <c r="A8726" s="146">
        <v>8711</v>
      </c>
      <c r="B8726" s="155"/>
      <c r="D8726" s="152"/>
      <c r="E8726" s="141" t="s">
        <v>7354</v>
      </c>
      <c r="F8726" s="143" t="s">
        <v>16832</v>
      </c>
      <c r="G8726" s="140"/>
      <c r="H8726" s="143" t="s">
        <v>16833</v>
      </c>
    </row>
    <row r="8727" spans="1:8">
      <c r="A8727" s="146">
        <v>8712</v>
      </c>
      <c r="B8727" s="155"/>
      <c r="D8727" s="152"/>
      <c r="E8727" s="141" t="s">
        <v>7354</v>
      </c>
      <c r="F8727" s="143" t="s">
        <v>16887</v>
      </c>
      <c r="G8727" s="140"/>
      <c r="H8727" s="143" t="s">
        <v>16888</v>
      </c>
    </row>
    <row r="8728" spans="1:8" ht="29">
      <c r="A8728" s="146">
        <v>8713</v>
      </c>
      <c r="B8728" s="155"/>
      <c r="D8728" s="152"/>
      <c r="E8728" s="141" t="s">
        <v>7354</v>
      </c>
      <c r="F8728" s="143" t="s">
        <v>20878</v>
      </c>
      <c r="G8728" s="140"/>
      <c r="H8728" s="143" t="s">
        <v>20879</v>
      </c>
    </row>
    <row r="8729" spans="1:8">
      <c r="A8729" s="146">
        <v>8714</v>
      </c>
      <c r="B8729" s="155"/>
      <c r="D8729" s="152"/>
      <c r="E8729" s="141" t="s">
        <v>15326</v>
      </c>
      <c r="F8729" s="143" t="s">
        <v>15324</v>
      </c>
      <c r="G8729" s="140"/>
      <c r="H8729" s="143" t="s">
        <v>15325</v>
      </c>
    </row>
    <row r="8730" spans="1:8">
      <c r="A8730" s="146">
        <v>8715</v>
      </c>
      <c r="B8730" s="155"/>
      <c r="D8730" s="152"/>
      <c r="E8730" s="141" t="s">
        <v>15326</v>
      </c>
      <c r="F8730" s="143" t="s">
        <v>15335</v>
      </c>
      <c r="G8730" s="140"/>
      <c r="H8730" s="143" t="s">
        <v>15336</v>
      </c>
    </row>
    <row r="8731" spans="1:8">
      <c r="A8731" s="146">
        <v>8716</v>
      </c>
      <c r="B8731" s="155"/>
      <c r="D8731" s="152"/>
      <c r="E8731" s="141" t="s">
        <v>15326</v>
      </c>
      <c r="F8731" s="143" t="s">
        <v>15338</v>
      </c>
      <c r="G8731" s="140"/>
      <c r="H8731" s="143" t="s">
        <v>15337</v>
      </c>
    </row>
    <row r="8732" spans="1:8">
      <c r="A8732" s="146">
        <v>8717</v>
      </c>
      <c r="B8732" s="155"/>
      <c r="D8732" s="152" t="s">
        <v>551</v>
      </c>
      <c r="E8732" s="141" t="s">
        <v>15326</v>
      </c>
      <c r="F8732" s="143" t="s">
        <v>15339</v>
      </c>
      <c r="G8732" s="140"/>
      <c r="H8732" s="143" t="s">
        <v>15340</v>
      </c>
    </row>
    <row r="8733" spans="1:8">
      <c r="A8733" s="146">
        <v>8718</v>
      </c>
      <c r="B8733" s="155"/>
      <c r="D8733" s="152"/>
      <c r="E8733" s="141" t="s">
        <v>15326</v>
      </c>
      <c r="F8733" s="143" t="s">
        <v>15342</v>
      </c>
      <c r="G8733" s="140"/>
      <c r="H8733" s="143" t="s">
        <v>15341</v>
      </c>
    </row>
    <row r="8734" spans="1:8">
      <c r="A8734" s="146">
        <v>8719</v>
      </c>
      <c r="B8734" s="155"/>
      <c r="D8734" s="152"/>
      <c r="E8734" s="141" t="s">
        <v>15326</v>
      </c>
      <c r="F8734" s="143" t="s">
        <v>15343</v>
      </c>
      <c r="G8734" s="140"/>
      <c r="H8734" s="143" t="s">
        <v>15344</v>
      </c>
    </row>
    <row r="8735" spans="1:8">
      <c r="A8735" s="146">
        <v>8720</v>
      </c>
      <c r="B8735" s="155"/>
      <c r="D8735" s="152"/>
      <c r="E8735" s="141" t="s">
        <v>15326</v>
      </c>
      <c r="F8735" s="143" t="s">
        <v>15345</v>
      </c>
      <c r="G8735" s="140"/>
      <c r="H8735" s="143" t="s">
        <v>15346</v>
      </c>
    </row>
    <row r="8736" spans="1:8">
      <c r="A8736" s="146">
        <v>8721</v>
      </c>
      <c r="B8736" s="155"/>
      <c r="D8736" s="152"/>
      <c r="E8736" s="141" t="s">
        <v>15326</v>
      </c>
      <c r="F8736" s="143" t="s">
        <v>15347</v>
      </c>
      <c r="G8736" s="140"/>
      <c r="H8736" s="143" t="s">
        <v>15348</v>
      </c>
    </row>
    <row r="8737" spans="1:9">
      <c r="A8737" s="146">
        <v>8722</v>
      </c>
      <c r="B8737" s="155"/>
      <c r="D8737" s="152"/>
      <c r="E8737" s="141" t="s">
        <v>15326</v>
      </c>
      <c r="F8737" s="143" t="s">
        <v>15349</v>
      </c>
      <c r="G8737" s="140"/>
      <c r="H8737" s="143" t="s">
        <v>15351</v>
      </c>
    </row>
    <row r="8738" spans="1:9">
      <c r="A8738" s="146">
        <v>8723</v>
      </c>
      <c r="B8738" s="155"/>
      <c r="D8738" s="152"/>
      <c r="E8738" s="141" t="s">
        <v>15326</v>
      </c>
      <c r="F8738" s="143" t="s">
        <v>15352</v>
      </c>
      <c r="G8738" s="140"/>
      <c r="H8738" s="143" t="s">
        <v>15350</v>
      </c>
    </row>
    <row r="8739" spans="1:9">
      <c r="A8739" s="146">
        <v>8724</v>
      </c>
      <c r="B8739" s="155"/>
      <c r="D8739" s="152"/>
      <c r="E8739" s="141" t="s">
        <v>15326</v>
      </c>
      <c r="F8739" s="143" t="s">
        <v>15353</v>
      </c>
      <c r="G8739" s="140"/>
      <c r="H8739" s="143" t="s">
        <v>15354</v>
      </c>
    </row>
    <row r="8740" spans="1:9">
      <c r="A8740" s="146">
        <v>8725</v>
      </c>
      <c r="B8740" s="155"/>
      <c r="D8740" s="152"/>
      <c r="E8740" s="141" t="s">
        <v>15326</v>
      </c>
      <c r="F8740" s="143" t="s">
        <v>15549</v>
      </c>
      <c r="G8740" s="140"/>
      <c r="H8740" s="143" t="s">
        <v>15550</v>
      </c>
    </row>
    <row r="8741" spans="1:9">
      <c r="A8741" s="146">
        <v>8726</v>
      </c>
      <c r="B8741" s="155"/>
      <c r="D8741" s="152" t="s">
        <v>551</v>
      </c>
      <c r="E8741" s="141" t="s">
        <v>15326</v>
      </c>
      <c r="F8741" s="143" t="s">
        <v>15830</v>
      </c>
      <c r="G8741" s="140"/>
      <c r="H8741" s="143" t="s">
        <v>15829</v>
      </c>
    </row>
    <row r="8742" spans="1:9" ht="43.5">
      <c r="A8742" s="146">
        <v>8727</v>
      </c>
      <c r="B8742" s="155"/>
      <c r="D8742" s="152"/>
      <c r="E8742" s="141" t="s">
        <v>15326</v>
      </c>
      <c r="F8742" s="143" t="s">
        <v>25955</v>
      </c>
      <c r="G8742" s="140"/>
      <c r="H8742" s="143" t="s">
        <v>17087</v>
      </c>
    </row>
    <row r="8743" spans="1:9" ht="87">
      <c r="A8743" s="146">
        <v>8728</v>
      </c>
      <c r="B8743" s="155"/>
      <c r="D8743" s="152"/>
      <c r="E8743" s="141" t="s">
        <v>15326</v>
      </c>
      <c r="F8743" s="143" t="s">
        <v>25956</v>
      </c>
      <c r="G8743" s="140"/>
      <c r="H8743" s="143" t="s">
        <v>18066</v>
      </c>
    </row>
    <row r="8744" spans="1:9" ht="72.5">
      <c r="A8744" s="146">
        <v>8729</v>
      </c>
      <c r="B8744" s="155"/>
      <c r="D8744" s="152"/>
      <c r="E8744" s="141" t="s">
        <v>15326</v>
      </c>
      <c r="F8744" s="143" t="s">
        <v>25474</v>
      </c>
      <c r="G8744" s="140"/>
      <c r="H8744" s="143" t="s">
        <v>18264</v>
      </c>
      <c r="I8744" s="159" t="s">
        <v>25473</v>
      </c>
    </row>
    <row r="8745" spans="1:9" ht="43.5">
      <c r="A8745" s="146">
        <v>8730</v>
      </c>
      <c r="B8745" s="155"/>
      <c r="D8745" s="152"/>
      <c r="E8745" s="141" t="s">
        <v>15326</v>
      </c>
      <c r="F8745" s="143" t="s">
        <v>25957</v>
      </c>
      <c r="G8745" s="140"/>
      <c r="H8745" s="143" t="s">
        <v>18278</v>
      </c>
    </row>
    <row r="8746" spans="1:9">
      <c r="A8746" s="146">
        <v>8731</v>
      </c>
      <c r="B8746" s="155"/>
      <c r="D8746" s="152"/>
      <c r="E8746" s="141" t="s">
        <v>15326</v>
      </c>
      <c r="F8746" s="143" t="s">
        <v>18332</v>
      </c>
      <c r="G8746" s="140"/>
      <c r="H8746" s="143" t="s">
        <v>18333</v>
      </c>
    </row>
    <row r="8747" spans="1:9">
      <c r="A8747" s="146">
        <v>8732</v>
      </c>
      <c r="B8747" s="155"/>
      <c r="D8747" s="152"/>
      <c r="E8747" s="141" t="s">
        <v>15326</v>
      </c>
      <c r="F8747" s="143" t="s">
        <v>18346</v>
      </c>
      <c r="G8747" s="140"/>
      <c r="H8747" s="143" t="s">
        <v>18345</v>
      </c>
    </row>
    <row r="8748" spans="1:9">
      <c r="A8748" s="146">
        <v>8733</v>
      </c>
      <c r="B8748" s="155"/>
      <c r="D8748" s="152"/>
      <c r="E8748" s="141" t="s">
        <v>15326</v>
      </c>
      <c r="F8748" s="143" t="s">
        <v>18347</v>
      </c>
      <c r="G8748" s="140"/>
      <c r="H8748" s="143" t="s">
        <v>18344</v>
      </c>
    </row>
    <row r="8749" spans="1:9">
      <c r="A8749" s="146">
        <v>8734</v>
      </c>
      <c r="B8749" s="155"/>
      <c r="D8749" s="152"/>
      <c r="E8749" s="141" t="s">
        <v>15326</v>
      </c>
      <c r="F8749" s="143" t="s">
        <v>18373</v>
      </c>
      <c r="G8749" s="140"/>
      <c r="H8749" s="143" t="s">
        <v>18374</v>
      </c>
    </row>
    <row r="8750" spans="1:9" ht="72.5">
      <c r="A8750" s="146">
        <v>8735</v>
      </c>
      <c r="B8750" s="155"/>
      <c r="D8750" s="152"/>
      <c r="E8750" s="141" t="s">
        <v>15326</v>
      </c>
      <c r="F8750" s="143" t="s">
        <v>25958</v>
      </c>
      <c r="G8750" s="140"/>
      <c r="H8750" s="143" t="s">
        <v>19503</v>
      </c>
    </row>
    <row r="8751" spans="1:9">
      <c r="A8751" s="146">
        <v>8736</v>
      </c>
      <c r="B8751" s="155"/>
      <c r="D8751" s="152"/>
      <c r="E8751" s="141" t="s">
        <v>15326</v>
      </c>
      <c r="F8751" s="143" t="s">
        <v>19572</v>
      </c>
      <c r="G8751" s="140"/>
      <c r="H8751" s="143" t="s">
        <v>19571</v>
      </c>
    </row>
    <row r="8752" spans="1:9">
      <c r="A8752" s="146">
        <v>8737</v>
      </c>
      <c r="B8752" s="155"/>
      <c r="D8752" s="152"/>
      <c r="E8752" s="141" t="s">
        <v>15326</v>
      </c>
      <c r="F8752" s="143" t="s">
        <v>19695</v>
      </c>
      <c r="G8752" s="140"/>
      <c r="H8752" s="143" t="s">
        <v>19694</v>
      </c>
    </row>
    <row r="8753" spans="1:13">
      <c r="A8753" s="146">
        <v>8738</v>
      </c>
      <c r="B8753" s="155"/>
      <c r="D8753" s="152"/>
      <c r="E8753" s="141" t="s">
        <v>15326</v>
      </c>
      <c r="F8753" s="143" t="s">
        <v>19716</v>
      </c>
      <c r="G8753" s="140"/>
      <c r="H8753" s="143" t="s">
        <v>19717</v>
      </c>
    </row>
    <row r="8754" spans="1:13">
      <c r="A8754" s="146">
        <v>8739</v>
      </c>
      <c r="B8754" s="155"/>
      <c r="D8754" s="152"/>
      <c r="E8754" s="141" t="s">
        <v>15326</v>
      </c>
      <c r="F8754" s="143" t="s">
        <v>20672</v>
      </c>
      <c r="G8754" s="140"/>
      <c r="H8754" s="143" t="s">
        <v>20673</v>
      </c>
    </row>
    <row r="8755" spans="1:13">
      <c r="A8755" s="146">
        <v>8740</v>
      </c>
      <c r="B8755" s="155"/>
      <c r="D8755" s="152"/>
      <c r="E8755" s="141" t="s">
        <v>15326</v>
      </c>
      <c r="F8755" s="143" t="s">
        <v>20995</v>
      </c>
      <c r="G8755" s="140"/>
      <c r="H8755" s="143" t="s">
        <v>20996</v>
      </c>
    </row>
    <row r="8756" spans="1:13">
      <c r="A8756" s="146">
        <v>8741</v>
      </c>
      <c r="B8756" s="155"/>
      <c r="D8756" s="152"/>
      <c r="E8756" s="141" t="s">
        <v>15326</v>
      </c>
      <c r="F8756" s="143" t="s">
        <v>21287</v>
      </c>
      <c r="G8756" s="140"/>
      <c r="H8756" s="143" t="s">
        <v>21288</v>
      </c>
    </row>
    <row r="8757" spans="1:13">
      <c r="A8757" s="146">
        <v>8742</v>
      </c>
      <c r="B8757" s="155"/>
      <c r="D8757" s="152"/>
      <c r="E8757" s="141" t="s">
        <v>15326</v>
      </c>
      <c r="F8757" s="143" t="s">
        <v>23937</v>
      </c>
      <c r="G8757" s="140"/>
      <c r="H8757" s="143" t="s">
        <v>23877</v>
      </c>
    </row>
    <row r="8758" spans="1:13">
      <c r="A8758" s="146">
        <v>8743</v>
      </c>
      <c r="B8758" s="155"/>
      <c r="D8758" s="152" t="s">
        <v>551</v>
      </c>
      <c r="E8758" s="141" t="s">
        <v>15326</v>
      </c>
      <c r="F8758" s="143" t="s">
        <v>24926</v>
      </c>
      <c r="G8758" s="140"/>
      <c r="H8758" s="143" t="s">
        <v>24613</v>
      </c>
    </row>
    <row r="8759" spans="1:13" ht="43.5">
      <c r="A8759" s="146">
        <v>8744</v>
      </c>
      <c r="B8759" s="155"/>
      <c r="D8759" s="152"/>
      <c r="E8759" s="141" t="s">
        <v>15326</v>
      </c>
      <c r="F8759" s="143" t="s">
        <v>24670</v>
      </c>
      <c r="G8759" s="140"/>
      <c r="H8759" s="143" t="s">
        <v>24628</v>
      </c>
    </row>
    <row r="8760" spans="1:13">
      <c r="A8760" s="146">
        <v>8745</v>
      </c>
      <c r="B8760" s="155"/>
      <c r="D8760" s="152"/>
      <c r="E8760" s="141" t="s">
        <v>15326</v>
      </c>
      <c r="F8760" s="143" t="s">
        <v>24764</v>
      </c>
      <c r="G8760" s="140"/>
      <c r="H8760" s="143" t="s">
        <v>24765</v>
      </c>
    </row>
    <row r="8761" spans="1:13">
      <c r="A8761" s="146">
        <v>8746</v>
      </c>
      <c r="B8761" s="158"/>
      <c r="D8761" s="154"/>
      <c r="E8761" s="141" t="s">
        <v>15326</v>
      </c>
      <c r="F8761" s="143" t="s">
        <v>25504</v>
      </c>
      <c r="G8761" s="143"/>
      <c r="H8761" s="143" t="s">
        <v>25505</v>
      </c>
      <c r="M8761" s="169"/>
    </row>
    <row r="8762" spans="1:13">
      <c r="A8762" s="146">
        <v>8747</v>
      </c>
      <c r="B8762" s="155"/>
      <c r="D8762" s="152"/>
      <c r="E8762" s="141" t="s">
        <v>17244</v>
      </c>
      <c r="F8762" s="143" t="s">
        <v>21466</v>
      </c>
      <c r="G8762" s="140"/>
      <c r="H8762" s="143" t="s">
        <v>21467</v>
      </c>
    </row>
    <row r="8763" spans="1:13" ht="43.5">
      <c r="A8763" s="146">
        <v>8748</v>
      </c>
      <c r="B8763" s="155"/>
      <c r="D8763" s="152" t="s">
        <v>551</v>
      </c>
      <c r="E8763" s="141" t="s">
        <v>17244</v>
      </c>
      <c r="F8763" s="143" t="s">
        <v>25959</v>
      </c>
      <c r="G8763" s="140"/>
      <c r="H8763" s="143" t="s">
        <v>19468</v>
      </c>
    </row>
    <row r="8764" spans="1:13" ht="58">
      <c r="A8764" s="146">
        <v>8749</v>
      </c>
      <c r="B8764" s="155"/>
      <c r="D8764" s="152"/>
      <c r="E8764" s="141" t="s">
        <v>17244</v>
      </c>
      <c r="F8764" s="143" t="s">
        <v>25960</v>
      </c>
      <c r="G8764" s="140"/>
      <c r="H8764" s="143" t="s">
        <v>19502</v>
      </c>
    </row>
    <row r="8765" spans="1:13">
      <c r="A8765" s="146">
        <v>8750</v>
      </c>
      <c r="B8765" s="155"/>
      <c r="D8765" s="152"/>
      <c r="E8765" s="141" t="s">
        <v>17244</v>
      </c>
      <c r="F8765" s="143" t="s">
        <v>19498</v>
      </c>
      <c r="G8765" s="140"/>
      <c r="H8765" s="143" t="s">
        <v>19499</v>
      </c>
    </row>
    <row r="8766" spans="1:13">
      <c r="A8766" s="146">
        <v>8751</v>
      </c>
      <c r="B8766" s="155"/>
      <c r="D8766" s="152"/>
      <c r="E8766" s="141" t="s">
        <v>17244</v>
      </c>
      <c r="F8766" s="143" t="s">
        <v>20218</v>
      </c>
      <c r="G8766" s="140"/>
      <c r="H8766" s="143" t="s">
        <v>20219</v>
      </c>
    </row>
    <row r="8767" spans="1:13" ht="43.5">
      <c r="A8767" s="146">
        <v>8752</v>
      </c>
      <c r="B8767" s="158"/>
      <c r="D8767" s="154"/>
      <c r="E8767" s="141" t="s">
        <v>70</v>
      </c>
      <c r="F8767" s="143" t="s">
        <v>25616</v>
      </c>
      <c r="G8767" s="140"/>
      <c r="H8767" s="148"/>
      <c r="M8767" s="169"/>
    </row>
    <row r="8768" spans="1:13">
      <c r="A8768" s="146">
        <v>8753</v>
      </c>
      <c r="B8768" s="158"/>
      <c r="D8768" s="154"/>
      <c r="E8768" s="141" t="s">
        <v>70</v>
      </c>
      <c r="F8768" s="143" t="s">
        <v>25628</v>
      </c>
      <c r="G8768" s="143"/>
      <c r="H8768" s="143" t="s">
        <v>25629</v>
      </c>
      <c r="M8768" s="169"/>
    </row>
    <row r="8769" spans="1:8">
      <c r="A8769" s="146">
        <v>8754</v>
      </c>
      <c r="B8769" s="158"/>
      <c r="D8769" s="154"/>
      <c r="E8769" s="141" t="s">
        <v>70</v>
      </c>
      <c r="F8769" s="143" t="s">
        <v>23905</v>
      </c>
      <c r="G8769" s="143"/>
      <c r="H8769" s="143" t="s">
        <v>23926</v>
      </c>
    </row>
    <row r="8770" spans="1:8">
      <c r="A8770" s="146">
        <v>8755</v>
      </c>
      <c r="B8770" s="155"/>
      <c r="D8770" s="152"/>
      <c r="E8770" s="141" t="s">
        <v>70</v>
      </c>
      <c r="F8770" s="143" t="s">
        <v>3057</v>
      </c>
      <c r="G8770" s="140"/>
      <c r="H8770" s="143" t="s">
        <v>3058</v>
      </c>
    </row>
    <row r="8771" spans="1:8">
      <c r="A8771" s="146">
        <v>8756</v>
      </c>
      <c r="B8771" s="155"/>
      <c r="D8771" s="152"/>
      <c r="E8771" s="141" t="s">
        <v>70</v>
      </c>
      <c r="F8771" s="143" t="s">
        <v>3087</v>
      </c>
      <c r="G8771" s="140"/>
      <c r="H8771" s="143" t="s">
        <v>3088</v>
      </c>
    </row>
    <row r="8772" spans="1:8">
      <c r="A8772" s="146">
        <v>8757</v>
      </c>
      <c r="B8772" s="155"/>
      <c r="D8772" s="152"/>
      <c r="E8772" s="141" t="s">
        <v>70</v>
      </c>
      <c r="F8772" s="143" t="s">
        <v>20442</v>
      </c>
      <c r="G8772" s="140"/>
      <c r="H8772" s="143" t="s">
        <v>20443</v>
      </c>
    </row>
    <row r="8773" spans="1:8">
      <c r="A8773" s="146">
        <v>8758</v>
      </c>
      <c r="B8773" s="155"/>
      <c r="D8773" s="152"/>
      <c r="E8773" s="141" t="s">
        <v>70</v>
      </c>
      <c r="F8773" s="143" t="s">
        <v>9591</v>
      </c>
      <c r="G8773" s="140"/>
      <c r="H8773" s="143" t="s">
        <v>9592</v>
      </c>
    </row>
    <row r="8774" spans="1:8">
      <c r="A8774" s="146">
        <v>8759</v>
      </c>
      <c r="B8774" s="155"/>
      <c r="D8774" s="152"/>
      <c r="E8774" s="141" t="s">
        <v>70</v>
      </c>
      <c r="F8774" s="143" t="s">
        <v>19997</v>
      </c>
      <c r="G8774" s="140"/>
      <c r="H8774" s="143" t="s">
        <v>19998</v>
      </c>
    </row>
    <row r="8775" spans="1:8">
      <c r="A8775" s="146">
        <v>8760</v>
      </c>
      <c r="B8775" s="155"/>
      <c r="D8775" s="152"/>
      <c r="E8775" s="141" t="s">
        <v>70</v>
      </c>
      <c r="F8775" s="143" t="s">
        <v>13720</v>
      </c>
      <c r="G8775" s="140"/>
      <c r="H8775" s="143" t="s">
        <v>13721</v>
      </c>
    </row>
    <row r="8776" spans="1:8">
      <c r="A8776" s="146">
        <v>8761</v>
      </c>
      <c r="B8776" s="155"/>
      <c r="D8776" s="152"/>
      <c r="E8776" s="141" t="s">
        <v>70</v>
      </c>
      <c r="F8776" s="143" t="s">
        <v>13732</v>
      </c>
      <c r="G8776" s="140"/>
      <c r="H8776" s="143" t="s">
        <v>13733</v>
      </c>
    </row>
    <row r="8777" spans="1:8">
      <c r="A8777" s="146">
        <v>8762</v>
      </c>
      <c r="B8777" s="155"/>
      <c r="D8777" s="152"/>
      <c r="E8777" s="141" t="s">
        <v>70</v>
      </c>
      <c r="F8777" s="143" t="s">
        <v>17659</v>
      </c>
      <c r="G8777" s="140"/>
      <c r="H8777" s="143" t="s">
        <v>17660</v>
      </c>
    </row>
    <row r="8778" spans="1:8">
      <c r="A8778" s="146">
        <v>8763</v>
      </c>
      <c r="B8778" s="155"/>
      <c r="D8778" s="152"/>
      <c r="E8778" s="141" t="s">
        <v>70</v>
      </c>
      <c r="F8778" s="143" t="s">
        <v>17441</v>
      </c>
      <c r="G8778" s="140"/>
      <c r="H8778" s="143" t="s">
        <v>17442</v>
      </c>
    </row>
    <row r="8779" spans="1:8">
      <c r="A8779" s="146">
        <v>8764</v>
      </c>
      <c r="B8779" s="155"/>
      <c r="D8779" s="152"/>
      <c r="E8779" s="141" t="s">
        <v>70</v>
      </c>
      <c r="F8779" s="143" t="s">
        <v>1522</v>
      </c>
      <c r="G8779" s="140"/>
      <c r="H8779" s="143" t="s">
        <v>1523</v>
      </c>
    </row>
    <row r="8780" spans="1:8">
      <c r="A8780" s="146">
        <v>8765</v>
      </c>
      <c r="B8780" s="155"/>
      <c r="D8780" s="152"/>
      <c r="E8780" s="141" t="s">
        <v>70</v>
      </c>
      <c r="F8780" s="143" t="s">
        <v>1524</v>
      </c>
      <c r="G8780" s="140"/>
      <c r="H8780" s="143" t="s">
        <v>1525</v>
      </c>
    </row>
    <row r="8781" spans="1:8">
      <c r="A8781" s="146">
        <v>8766</v>
      </c>
      <c r="B8781" s="155"/>
      <c r="D8781" s="152"/>
      <c r="E8781" s="141" t="s">
        <v>70</v>
      </c>
      <c r="F8781" s="143" t="s">
        <v>1526</v>
      </c>
      <c r="G8781" s="140"/>
      <c r="H8781" s="143" t="s">
        <v>1527</v>
      </c>
    </row>
    <row r="8782" spans="1:8">
      <c r="A8782" s="146">
        <v>8767</v>
      </c>
      <c r="B8782" s="155"/>
      <c r="D8782" s="152"/>
      <c r="E8782" s="141" t="s">
        <v>70</v>
      </c>
      <c r="F8782" s="143" t="s">
        <v>1528</v>
      </c>
      <c r="G8782" s="140"/>
      <c r="H8782" s="143" t="s">
        <v>1529</v>
      </c>
    </row>
    <row r="8783" spans="1:8">
      <c r="A8783" s="146">
        <v>8768</v>
      </c>
      <c r="B8783" s="155"/>
      <c r="D8783" s="152"/>
      <c r="E8783" s="141" t="s">
        <v>70</v>
      </c>
      <c r="F8783" s="143" t="s">
        <v>1530</v>
      </c>
      <c r="G8783" s="140"/>
      <c r="H8783" s="143" t="s">
        <v>1531</v>
      </c>
    </row>
    <row r="8784" spans="1:8">
      <c r="A8784" s="146">
        <v>8769</v>
      </c>
      <c r="B8784" s="155"/>
      <c r="D8784" s="152"/>
      <c r="E8784" s="141" t="s">
        <v>70</v>
      </c>
      <c r="F8784" s="143" t="s">
        <v>1532</v>
      </c>
      <c r="G8784" s="140"/>
      <c r="H8784" s="143" t="s">
        <v>1533</v>
      </c>
    </row>
    <row r="8785" spans="1:8">
      <c r="A8785" s="146">
        <v>8770</v>
      </c>
      <c r="B8785" s="155"/>
      <c r="D8785" s="152"/>
      <c r="E8785" s="141" t="s">
        <v>70</v>
      </c>
      <c r="F8785" s="143" t="s">
        <v>1534</v>
      </c>
      <c r="G8785" s="140"/>
      <c r="H8785" s="143" t="s">
        <v>1535</v>
      </c>
    </row>
    <row r="8786" spans="1:8">
      <c r="A8786" s="146">
        <v>8771</v>
      </c>
      <c r="B8786" s="155"/>
      <c r="D8786" s="152"/>
      <c r="E8786" s="141" t="s">
        <v>70</v>
      </c>
      <c r="F8786" s="143" t="s">
        <v>1536</v>
      </c>
      <c r="G8786" s="140"/>
      <c r="H8786" s="143" t="s">
        <v>1537</v>
      </c>
    </row>
    <row r="8787" spans="1:8">
      <c r="A8787" s="146">
        <v>8772</v>
      </c>
      <c r="B8787" s="155"/>
      <c r="D8787" s="152"/>
      <c r="E8787" s="141" t="s">
        <v>70</v>
      </c>
      <c r="F8787" s="143" t="s">
        <v>1538</v>
      </c>
      <c r="G8787" s="140"/>
      <c r="H8787" s="143" t="s">
        <v>1539</v>
      </c>
    </row>
    <row r="8788" spans="1:8">
      <c r="A8788" s="146">
        <v>8773</v>
      </c>
      <c r="B8788" s="155"/>
      <c r="D8788" s="152"/>
      <c r="E8788" s="141" t="s">
        <v>70</v>
      </c>
      <c r="F8788" s="143" t="s">
        <v>25961</v>
      </c>
      <c r="G8788" s="140"/>
      <c r="H8788" s="143" t="s">
        <v>8425</v>
      </c>
    </row>
    <row r="8789" spans="1:8">
      <c r="A8789" s="146">
        <v>8774</v>
      </c>
      <c r="B8789" s="155"/>
      <c r="D8789" s="152"/>
      <c r="E8789" s="141" t="s">
        <v>70</v>
      </c>
      <c r="F8789" s="143" t="s">
        <v>8436</v>
      </c>
      <c r="G8789" s="140"/>
      <c r="H8789" s="143" t="s">
        <v>8437</v>
      </c>
    </row>
    <row r="8790" spans="1:8">
      <c r="A8790" s="146">
        <v>8775</v>
      </c>
      <c r="B8790" s="155"/>
      <c r="D8790" s="152"/>
      <c r="E8790" s="141" t="s">
        <v>70</v>
      </c>
      <c r="F8790" s="143" t="s">
        <v>8434</v>
      </c>
      <c r="G8790" s="140"/>
      <c r="H8790" s="143" t="s">
        <v>8435</v>
      </c>
    </row>
    <row r="8791" spans="1:8">
      <c r="A8791" s="146">
        <v>8776</v>
      </c>
      <c r="B8791" s="155"/>
      <c r="D8791" s="152"/>
      <c r="E8791" s="141" t="s">
        <v>70</v>
      </c>
      <c r="F8791" s="143" t="s">
        <v>1540</v>
      </c>
      <c r="G8791" s="140"/>
      <c r="H8791" s="143" t="s">
        <v>1541</v>
      </c>
    </row>
    <row r="8792" spans="1:8">
      <c r="A8792" s="146">
        <v>8777</v>
      </c>
      <c r="B8792" s="155"/>
      <c r="D8792" s="152"/>
      <c r="E8792" s="141" t="s">
        <v>70</v>
      </c>
      <c r="F8792" s="143" t="s">
        <v>8423</v>
      </c>
      <c r="G8792" s="140"/>
      <c r="H8792" s="143" t="s">
        <v>8424</v>
      </c>
    </row>
    <row r="8793" spans="1:8">
      <c r="A8793" s="146">
        <v>8778</v>
      </c>
      <c r="B8793" s="155"/>
      <c r="D8793" s="152"/>
      <c r="E8793" s="141" t="s">
        <v>70</v>
      </c>
      <c r="F8793" s="143" t="s">
        <v>8429</v>
      </c>
      <c r="G8793" s="140"/>
      <c r="H8793" s="143" t="s">
        <v>8428</v>
      </c>
    </row>
    <row r="8794" spans="1:8">
      <c r="A8794" s="146">
        <v>8779</v>
      </c>
      <c r="B8794" s="155"/>
      <c r="D8794" s="152"/>
      <c r="E8794" s="141" t="s">
        <v>70</v>
      </c>
      <c r="F8794" s="143" t="s">
        <v>8432</v>
      </c>
      <c r="G8794" s="140"/>
      <c r="H8794" s="143" t="s">
        <v>8433</v>
      </c>
    </row>
    <row r="8795" spans="1:8">
      <c r="A8795" s="146">
        <v>8780</v>
      </c>
      <c r="B8795" s="155"/>
      <c r="D8795" s="152"/>
      <c r="E8795" s="141" t="s">
        <v>70</v>
      </c>
      <c r="F8795" s="143" t="s">
        <v>8426</v>
      </c>
      <c r="G8795" s="140"/>
      <c r="H8795" s="143" t="s">
        <v>8427</v>
      </c>
    </row>
    <row r="8796" spans="1:8">
      <c r="A8796" s="146">
        <v>8781</v>
      </c>
      <c r="B8796" s="155"/>
      <c r="D8796" s="152"/>
      <c r="E8796" s="141" t="s">
        <v>70</v>
      </c>
      <c r="F8796" s="143" t="s">
        <v>1542</v>
      </c>
      <c r="G8796" s="140"/>
      <c r="H8796" s="143" t="s">
        <v>1494</v>
      </c>
    </row>
    <row r="8797" spans="1:8">
      <c r="A8797" s="146">
        <v>8782</v>
      </c>
      <c r="B8797" s="155"/>
      <c r="D8797" s="152"/>
      <c r="E8797" s="141" t="s">
        <v>70</v>
      </c>
      <c r="F8797" s="143" t="s">
        <v>1485</v>
      </c>
      <c r="G8797" s="140"/>
      <c r="H8797" s="143" t="s">
        <v>1543</v>
      </c>
    </row>
    <row r="8798" spans="1:8">
      <c r="A8798" s="146">
        <v>8783</v>
      </c>
      <c r="B8798" s="155"/>
      <c r="D8798" s="152"/>
      <c r="E8798" s="141" t="s">
        <v>70</v>
      </c>
      <c r="F8798" s="143" t="s">
        <v>1544</v>
      </c>
      <c r="G8798" s="140"/>
      <c r="H8798" s="143" t="s">
        <v>1545</v>
      </c>
    </row>
    <row r="8799" spans="1:8">
      <c r="A8799" s="146">
        <v>8784</v>
      </c>
      <c r="B8799" s="155"/>
      <c r="D8799" s="152"/>
      <c r="E8799" s="141" t="s">
        <v>70</v>
      </c>
      <c r="F8799" s="143" t="s">
        <v>1546</v>
      </c>
      <c r="G8799" s="140"/>
      <c r="H8799" s="143" t="s">
        <v>1547</v>
      </c>
    </row>
    <row r="8800" spans="1:8">
      <c r="A8800" s="146">
        <v>8785</v>
      </c>
      <c r="B8800" s="155"/>
      <c r="D8800" s="152"/>
      <c r="E8800" s="141" t="s">
        <v>70</v>
      </c>
      <c r="F8800" s="143" t="s">
        <v>1548</v>
      </c>
      <c r="G8800" s="140"/>
      <c r="H8800" s="143" t="s">
        <v>1549</v>
      </c>
    </row>
    <row r="8801" spans="1:9">
      <c r="A8801" s="146">
        <v>8786</v>
      </c>
      <c r="B8801" s="155"/>
      <c r="D8801" s="152"/>
      <c r="E8801" s="141" t="s">
        <v>70</v>
      </c>
      <c r="F8801" s="143" t="s">
        <v>1550</v>
      </c>
      <c r="G8801" s="140"/>
      <c r="H8801" s="143" t="s">
        <v>1551</v>
      </c>
    </row>
    <row r="8802" spans="1:9">
      <c r="A8802" s="146">
        <v>8787</v>
      </c>
      <c r="B8802" s="155"/>
      <c r="D8802" s="152"/>
      <c r="E8802" s="141" t="s">
        <v>70</v>
      </c>
      <c r="F8802" s="143" t="s">
        <v>1552</v>
      </c>
      <c r="G8802" s="140"/>
      <c r="H8802" s="143" t="s">
        <v>1553</v>
      </c>
    </row>
    <row r="8803" spans="1:9">
      <c r="A8803" s="146">
        <v>8788</v>
      </c>
      <c r="B8803" s="155"/>
      <c r="D8803" s="152"/>
      <c r="E8803" s="141" t="s">
        <v>70</v>
      </c>
      <c r="F8803" s="143" t="s">
        <v>8430</v>
      </c>
      <c r="G8803" s="140"/>
      <c r="H8803" s="143" t="s">
        <v>8431</v>
      </c>
    </row>
    <row r="8804" spans="1:9">
      <c r="A8804" s="146">
        <v>8789</v>
      </c>
      <c r="B8804" s="155"/>
      <c r="D8804" s="152"/>
      <c r="E8804" s="141" t="s">
        <v>70</v>
      </c>
      <c r="F8804" s="143" t="s">
        <v>1554</v>
      </c>
      <c r="G8804" s="140"/>
      <c r="H8804" s="143" t="s">
        <v>1555</v>
      </c>
    </row>
    <row r="8805" spans="1:9">
      <c r="A8805" s="146">
        <v>8790</v>
      </c>
      <c r="B8805" s="155"/>
      <c r="D8805" s="152"/>
      <c r="E8805" s="141" t="s">
        <v>70</v>
      </c>
      <c r="F8805" s="143" t="s">
        <v>1556</v>
      </c>
      <c r="G8805" s="140"/>
      <c r="H8805" s="143" t="s">
        <v>1557</v>
      </c>
    </row>
    <row r="8806" spans="1:9">
      <c r="A8806" s="146">
        <v>8791</v>
      </c>
      <c r="B8806" s="155"/>
      <c r="D8806" s="152"/>
      <c r="E8806" s="141" t="s">
        <v>70</v>
      </c>
      <c r="F8806" s="143" t="s">
        <v>1558</v>
      </c>
      <c r="G8806" s="140"/>
      <c r="H8806" s="143" t="s">
        <v>1559</v>
      </c>
    </row>
    <row r="8807" spans="1:9">
      <c r="A8807" s="146">
        <v>8792</v>
      </c>
      <c r="B8807" s="155"/>
      <c r="D8807" s="152"/>
      <c r="E8807" s="141" t="s">
        <v>70</v>
      </c>
      <c r="F8807" s="143" t="s">
        <v>25962</v>
      </c>
      <c r="G8807" s="140"/>
      <c r="H8807" s="143" t="s">
        <v>1560</v>
      </c>
    </row>
    <row r="8808" spans="1:9">
      <c r="A8808" s="146">
        <v>8793</v>
      </c>
      <c r="B8808" s="155"/>
      <c r="D8808" s="152"/>
      <c r="E8808" s="141" t="s">
        <v>70</v>
      </c>
      <c r="F8808" s="143" t="s">
        <v>1561</v>
      </c>
      <c r="G8808" s="140"/>
      <c r="H8808" s="143" t="s">
        <v>1562</v>
      </c>
    </row>
    <row r="8809" spans="1:9">
      <c r="A8809" s="146">
        <v>8794</v>
      </c>
      <c r="B8809" s="155"/>
      <c r="D8809" s="152"/>
      <c r="E8809" s="141" t="s">
        <v>70</v>
      </c>
      <c r="F8809" s="143" t="s">
        <v>15787</v>
      </c>
      <c r="G8809" s="140"/>
      <c r="H8809" s="143" t="s">
        <v>1563</v>
      </c>
    </row>
    <row r="8810" spans="1:9">
      <c r="A8810" s="146">
        <v>8795</v>
      </c>
      <c r="B8810" s="155"/>
      <c r="D8810" s="152"/>
      <c r="E8810" s="141" t="s">
        <v>70</v>
      </c>
      <c r="F8810" s="143" t="s">
        <v>1564</v>
      </c>
      <c r="G8810" s="140"/>
      <c r="H8810" s="143" t="s">
        <v>1565</v>
      </c>
    </row>
    <row r="8811" spans="1:9">
      <c r="A8811" s="146">
        <v>8796</v>
      </c>
      <c r="B8811" s="155"/>
      <c r="D8811" s="152"/>
      <c r="E8811" s="141" t="s">
        <v>70</v>
      </c>
      <c r="F8811" s="143" t="s">
        <v>1566</v>
      </c>
      <c r="G8811" s="140"/>
      <c r="H8811" s="143" t="s">
        <v>1567</v>
      </c>
    </row>
    <row r="8812" spans="1:9" ht="58">
      <c r="A8812" s="146">
        <v>8797</v>
      </c>
      <c r="B8812" s="155"/>
      <c r="D8812" s="152"/>
      <c r="E8812" s="141" t="s">
        <v>70</v>
      </c>
      <c r="F8812" s="143" t="s">
        <v>25963</v>
      </c>
      <c r="G8812" s="140"/>
      <c r="H8812" s="143" t="s">
        <v>1568</v>
      </c>
      <c r="I8812" s="159" t="s">
        <v>25964</v>
      </c>
    </row>
    <row r="8813" spans="1:9">
      <c r="A8813" s="146">
        <v>8798</v>
      </c>
      <c r="B8813" s="155"/>
      <c r="D8813" s="152"/>
      <c r="E8813" s="141" t="s">
        <v>70</v>
      </c>
      <c r="F8813" s="143" t="s">
        <v>1573</v>
      </c>
      <c r="G8813" s="140"/>
      <c r="H8813" s="143" t="s">
        <v>1574</v>
      </c>
    </row>
    <row r="8814" spans="1:9" ht="58">
      <c r="A8814" s="146">
        <v>8799</v>
      </c>
      <c r="B8814" s="155"/>
      <c r="D8814" s="152"/>
      <c r="E8814" s="141" t="s">
        <v>70</v>
      </c>
      <c r="F8814" s="143" t="s">
        <v>21710</v>
      </c>
      <c r="G8814" s="140"/>
      <c r="H8814" s="143" t="s">
        <v>1488</v>
      </c>
    </row>
    <row r="8815" spans="1:9">
      <c r="A8815" s="146">
        <v>8800</v>
      </c>
      <c r="B8815" s="155"/>
      <c r="D8815" s="152"/>
      <c r="E8815" s="141" t="s">
        <v>70</v>
      </c>
      <c r="F8815" s="143" t="s">
        <v>1569</v>
      </c>
      <c r="G8815" s="140"/>
      <c r="H8815" s="143" t="s">
        <v>1570</v>
      </c>
    </row>
    <row r="8816" spans="1:9">
      <c r="A8816" s="146">
        <v>8801</v>
      </c>
      <c r="B8816" s="155"/>
      <c r="D8816" s="152"/>
      <c r="E8816" s="141" t="s">
        <v>70</v>
      </c>
      <c r="F8816" s="143" t="s">
        <v>1571</v>
      </c>
      <c r="G8816" s="140"/>
      <c r="H8816" s="143" t="s">
        <v>1572</v>
      </c>
    </row>
    <row r="8817" spans="1:8">
      <c r="A8817" s="146">
        <v>8802</v>
      </c>
      <c r="B8817" s="155"/>
      <c r="D8817" s="152"/>
      <c r="E8817" s="141" t="s">
        <v>70</v>
      </c>
      <c r="F8817" s="143" t="s">
        <v>1522</v>
      </c>
      <c r="G8817" s="140"/>
      <c r="H8817" s="143" t="s">
        <v>1523</v>
      </c>
    </row>
    <row r="8818" spans="1:8">
      <c r="A8818" s="146">
        <v>8803</v>
      </c>
      <c r="B8818" s="155"/>
      <c r="D8818" s="152"/>
      <c r="E8818" s="141" t="s">
        <v>70</v>
      </c>
      <c r="F8818" s="143" t="s">
        <v>7992</v>
      </c>
      <c r="G8818" s="140"/>
      <c r="H8818" s="143" t="s">
        <v>1575</v>
      </c>
    </row>
    <row r="8819" spans="1:8">
      <c r="A8819" s="146">
        <v>8804</v>
      </c>
      <c r="B8819" s="155"/>
      <c r="D8819" s="152"/>
      <c r="E8819" s="141" t="s">
        <v>70</v>
      </c>
      <c r="F8819" s="143" t="s">
        <v>1524</v>
      </c>
      <c r="G8819" s="140"/>
      <c r="H8819" s="143" t="s">
        <v>1525</v>
      </c>
    </row>
    <row r="8820" spans="1:8">
      <c r="A8820" s="146">
        <v>8805</v>
      </c>
      <c r="B8820" s="155"/>
      <c r="D8820" s="152"/>
      <c r="E8820" s="141" t="s">
        <v>70</v>
      </c>
      <c r="F8820" s="143" t="s">
        <v>7993</v>
      </c>
      <c r="G8820" s="140"/>
      <c r="H8820" s="143" t="s">
        <v>1576</v>
      </c>
    </row>
    <row r="8821" spans="1:8">
      <c r="A8821" s="146">
        <v>8806</v>
      </c>
      <c r="B8821" s="155"/>
      <c r="D8821" s="152"/>
      <c r="E8821" s="141" t="s">
        <v>70</v>
      </c>
      <c r="F8821" s="143" t="s">
        <v>19892</v>
      </c>
      <c r="G8821" s="140"/>
      <c r="H8821" s="143" t="s">
        <v>19893</v>
      </c>
    </row>
    <row r="8822" spans="1:8" ht="29">
      <c r="A8822" s="146">
        <v>8807</v>
      </c>
      <c r="B8822" s="155"/>
      <c r="D8822" s="152"/>
      <c r="E8822" s="141" t="s">
        <v>70</v>
      </c>
      <c r="F8822" s="143" t="s">
        <v>21471</v>
      </c>
      <c r="G8822" s="140"/>
      <c r="H8822" s="143" t="s">
        <v>7592</v>
      </c>
    </row>
    <row r="8823" spans="1:8">
      <c r="A8823" s="146">
        <v>8808</v>
      </c>
      <c r="B8823" s="155"/>
      <c r="D8823" s="152"/>
      <c r="E8823" s="141" t="s">
        <v>70</v>
      </c>
      <c r="F8823" s="143" t="s">
        <v>1526</v>
      </c>
      <c r="G8823" s="140"/>
      <c r="H8823" s="143" t="s">
        <v>1527</v>
      </c>
    </row>
    <row r="8824" spans="1:8">
      <c r="A8824" s="146">
        <v>8809</v>
      </c>
      <c r="B8824" s="155"/>
      <c r="D8824" s="152"/>
      <c r="E8824" s="141" t="s">
        <v>70</v>
      </c>
      <c r="F8824" s="143" t="s">
        <v>1528</v>
      </c>
      <c r="G8824" s="140"/>
      <c r="H8824" s="143" t="s">
        <v>1529</v>
      </c>
    </row>
    <row r="8825" spans="1:8">
      <c r="A8825" s="146">
        <v>8810</v>
      </c>
      <c r="B8825" s="155"/>
      <c r="D8825" s="152"/>
      <c r="E8825" s="141" t="s">
        <v>70</v>
      </c>
      <c r="F8825" s="143" t="s">
        <v>1530</v>
      </c>
      <c r="G8825" s="140"/>
      <c r="H8825" s="143" t="s">
        <v>1531</v>
      </c>
    </row>
    <row r="8826" spans="1:8">
      <c r="A8826" s="146">
        <v>8811</v>
      </c>
      <c r="B8826" s="155"/>
      <c r="D8826" s="152"/>
      <c r="E8826" s="141" t="s">
        <v>70</v>
      </c>
      <c r="F8826" s="143" t="s">
        <v>7994</v>
      </c>
      <c r="G8826" s="140"/>
      <c r="H8826" s="143" t="s">
        <v>1577</v>
      </c>
    </row>
    <row r="8827" spans="1:8">
      <c r="A8827" s="146">
        <v>8812</v>
      </c>
      <c r="B8827" s="155"/>
      <c r="D8827" s="152"/>
      <c r="E8827" s="141" t="s">
        <v>70</v>
      </c>
      <c r="F8827" s="143" t="s">
        <v>1578</v>
      </c>
      <c r="G8827" s="140"/>
      <c r="H8827" s="143" t="s">
        <v>1579</v>
      </c>
    </row>
    <row r="8828" spans="1:8" ht="58">
      <c r="A8828" s="146">
        <v>8813</v>
      </c>
      <c r="B8828" s="155"/>
      <c r="D8828" s="152"/>
      <c r="E8828" s="141" t="s">
        <v>70</v>
      </c>
      <c r="F8828" s="143" t="s">
        <v>24303</v>
      </c>
      <c r="G8828" s="140"/>
      <c r="H8828" s="143" t="s">
        <v>1473</v>
      </c>
    </row>
    <row r="8829" spans="1:8">
      <c r="A8829" s="146">
        <v>8814</v>
      </c>
      <c r="B8829" s="158"/>
      <c r="D8829" s="154"/>
      <c r="E8829" s="141" t="s">
        <v>70</v>
      </c>
      <c r="F8829" s="143" t="s">
        <v>22865</v>
      </c>
      <c r="G8829" s="143"/>
      <c r="H8829" s="143" t="s">
        <v>22864</v>
      </c>
    </row>
    <row r="8830" spans="1:8">
      <c r="A8830" s="146">
        <v>8815</v>
      </c>
      <c r="B8830" s="155"/>
      <c r="D8830" s="152"/>
      <c r="E8830" s="141" t="s">
        <v>70</v>
      </c>
      <c r="F8830" s="143" t="s">
        <v>25965</v>
      </c>
      <c r="G8830" s="140"/>
      <c r="H8830" s="143" t="s">
        <v>1474</v>
      </c>
    </row>
    <row r="8831" spans="1:8">
      <c r="A8831" s="146">
        <v>8816</v>
      </c>
      <c r="B8831" s="155"/>
      <c r="D8831" s="152"/>
      <c r="E8831" s="141" t="s">
        <v>70</v>
      </c>
      <c r="F8831" s="143" t="s">
        <v>1475</v>
      </c>
      <c r="G8831" s="140"/>
      <c r="H8831" s="143" t="s">
        <v>1476</v>
      </c>
    </row>
    <row r="8832" spans="1:8">
      <c r="A8832" s="146">
        <v>8817</v>
      </c>
      <c r="B8832" s="155"/>
      <c r="D8832" s="152"/>
      <c r="E8832" s="141" t="s">
        <v>70</v>
      </c>
      <c r="F8832" s="143" t="s">
        <v>1477</v>
      </c>
      <c r="G8832" s="140"/>
      <c r="H8832" s="143" t="s">
        <v>1478</v>
      </c>
    </row>
    <row r="8833" spans="1:8">
      <c r="A8833" s="146">
        <v>8818</v>
      </c>
      <c r="B8833" s="155"/>
      <c r="D8833" s="152"/>
      <c r="E8833" s="141" t="s">
        <v>70</v>
      </c>
      <c r="F8833" s="143" t="s">
        <v>1479</v>
      </c>
      <c r="G8833" s="140"/>
      <c r="H8833" s="143" t="s">
        <v>1480</v>
      </c>
    </row>
    <row r="8834" spans="1:8">
      <c r="A8834" s="146">
        <v>8819</v>
      </c>
      <c r="B8834" s="155"/>
      <c r="D8834" s="152"/>
      <c r="E8834" s="141" t="s">
        <v>70</v>
      </c>
      <c r="F8834" s="143" t="s">
        <v>1481</v>
      </c>
      <c r="G8834" s="140"/>
      <c r="H8834" s="143" t="s">
        <v>1482</v>
      </c>
    </row>
    <row r="8835" spans="1:8">
      <c r="A8835" s="146">
        <v>8820</v>
      </c>
      <c r="B8835" s="155"/>
      <c r="D8835" s="152"/>
      <c r="E8835" s="141" t="s">
        <v>70</v>
      </c>
      <c r="F8835" s="143" t="s">
        <v>1483</v>
      </c>
      <c r="G8835" s="140"/>
      <c r="H8835" s="143" t="s">
        <v>1484</v>
      </c>
    </row>
    <row r="8836" spans="1:8">
      <c r="A8836" s="146">
        <v>8821</v>
      </c>
      <c r="B8836" s="155"/>
      <c r="D8836" s="152"/>
      <c r="E8836" s="141" t="s">
        <v>70</v>
      </c>
      <c r="F8836" s="143" t="s">
        <v>7588</v>
      </c>
      <c r="G8836" s="140"/>
      <c r="H8836" s="143" t="s">
        <v>7589</v>
      </c>
    </row>
    <row r="8837" spans="1:8">
      <c r="A8837" s="146">
        <v>8822</v>
      </c>
      <c r="B8837" s="155"/>
      <c r="C8837" t="s">
        <v>6970</v>
      </c>
      <c r="D8837" s="152"/>
      <c r="E8837" s="141" t="s">
        <v>70</v>
      </c>
      <c r="F8837" s="143" t="s">
        <v>7590</v>
      </c>
      <c r="G8837" s="140"/>
      <c r="H8837" s="143" t="s">
        <v>7591</v>
      </c>
    </row>
    <row r="8838" spans="1:8">
      <c r="A8838" s="146">
        <v>8823</v>
      </c>
      <c r="B8838" s="155"/>
      <c r="D8838" s="152"/>
      <c r="E8838" s="141" t="s">
        <v>70</v>
      </c>
      <c r="F8838" s="143" t="s">
        <v>1486</v>
      </c>
      <c r="G8838" s="140"/>
      <c r="H8838" s="143" t="s">
        <v>1487</v>
      </c>
    </row>
    <row r="8839" spans="1:8">
      <c r="A8839" s="146">
        <v>8824</v>
      </c>
      <c r="B8839" s="155"/>
      <c r="D8839" s="152"/>
      <c r="E8839" s="141" t="s">
        <v>70</v>
      </c>
      <c r="F8839" s="143" t="s">
        <v>1489</v>
      </c>
      <c r="G8839" s="140"/>
      <c r="H8839" s="143" t="s">
        <v>1490</v>
      </c>
    </row>
    <row r="8840" spans="1:8">
      <c r="A8840" s="146">
        <v>8825</v>
      </c>
      <c r="B8840" s="155"/>
      <c r="D8840" s="152"/>
      <c r="E8840" s="141" t="s">
        <v>70</v>
      </c>
      <c r="F8840" s="143" t="s">
        <v>1491</v>
      </c>
      <c r="G8840" s="140"/>
      <c r="H8840" s="143" t="s">
        <v>1492</v>
      </c>
    </row>
    <row r="8841" spans="1:8">
      <c r="A8841" s="146">
        <v>8826</v>
      </c>
      <c r="B8841" s="155"/>
      <c r="D8841" s="152"/>
      <c r="E8841" s="141" t="s">
        <v>70</v>
      </c>
      <c r="F8841" s="143" t="s">
        <v>1493</v>
      </c>
      <c r="G8841" s="140"/>
      <c r="H8841" s="143" t="s">
        <v>1494</v>
      </c>
    </row>
    <row r="8842" spans="1:8" ht="58">
      <c r="A8842" s="146">
        <v>8827</v>
      </c>
      <c r="B8842" s="155"/>
      <c r="D8842" s="152"/>
      <c r="E8842" s="141" t="s">
        <v>70</v>
      </c>
      <c r="F8842" s="143" t="s">
        <v>25966</v>
      </c>
      <c r="G8842" s="140"/>
      <c r="H8842" s="143" t="s">
        <v>1495</v>
      </c>
    </row>
    <row r="8843" spans="1:8">
      <c r="A8843" s="146">
        <v>8828</v>
      </c>
      <c r="B8843" s="155"/>
      <c r="D8843" s="152"/>
      <c r="E8843" s="141" t="s">
        <v>70</v>
      </c>
      <c r="F8843" s="143" t="s">
        <v>1496</v>
      </c>
      <c r="G8843" s="140"/>
      <c r="H8843" s="143" t="s">
        <v>1497</v>
      </c>
    </row>
    <row r="8844" spans="1:8">
      <c r="A8844" s="146">
        <v>8829</v>
      </c>
      <c r="B8844" s="155"/>
      <c r="D8844" s="152"/>
      <c r="E8844" s="141" t="s">
        <v>70</v>
      </c>
      <c r="F8844" s="143" t="s">
        <v>1498</v>
      </c>
      <c r="G8844" s="140"/>
      <c r="H8844" s="143" t="s">
        <v>7355</v>
      </c>
    </row>
    <row r="8845" spans="1:8">
      <c r="A8845" s="146">
        <v>8830</v>
      </c>
      <c r="B8845" s="155"/>
      <c r="D8845" s="152"/>
      <c r="E8845" s="141" t="s">
        <v>70</v>
      </c>
      <c r="F8845" s="143" t="s">
        <v>7869</v>
      </c>
      <c r="G8845" s="140"/>
      <c r="H8845" s="143" t="s">
        <v>7870</v>
      </c>
    </row>
    <row r="8846" spans="1:8">
      <c r="A8846" s="146">
        <v>8831</v>
      </c>
      <c r="B8846" s="155"/>
      <c r="D8846" s="152"/>
      <c r="E8846" s="141" t="s">
        <v>70</v>
      </c>
      <c r="F8846" s="143" t="s">
        <v>7434</v>
      </c>
      <c r="G8846" s="140"/>
      <c r="H8846" s="143" t="s">
        <v>7435</v>
      </c>
    </row>
    <row r="8847" spans="1:8">
      <c r="A8847" s="146">
        <v>8832</v>
      </c>
      <c r="B8847" s="155"/>
      <c r="D8847" s="152"/>
      <c r="E8847" s="141" t="s">
        <v>70</v>
      </c>
      <c r="F8847" s="143" t="s">
        <v>7429</v>
      </c>
      <c r="G8847" s="140"/>
      <c r="H8847" s="143" t="s">
        <v>7430</v>
      </c>
    </row>
    <row r="8848" spans="1:8">
      <c r="A8848" s="146">
        <v>8833</v>
      </c>
      <c r="B8848" s="155"/>
      <c r="D8848" s="152"/>
      <c r="E8848" s="141" t="s">
        <v>70</v>
      </c>
      <c r="F8848" s="143" t="s">
        <v>7460</v>
      </c>
      <c r="G8848" s="140"/>
      <c r="H8848" s="143" t="s">
        <v>7459</v>
      </c>
    </row>
    <row r="8849" spans="1:8">
      <c r="A8849" s="146">
        <v>8834</v>
      </c>
      <c r="B8849" s="155"/>
      <c r="D8849" s="152"/>
      <c r="E8849" s="141" t="s">
        <v>70</v>
      </c>
      <c r="F8849" s="143" t="s">
        <v>7471</v>
      </c>
      <c r="G8849" s="140"/>
      <c r="H8849" s="143" t="s">
        <v>7470</v>
      </c>
    </row>
    <row r="8850" spans="1:8">
      <c r="A8850" s="146">
        <v>8835</v>
      </c>
      <c r="B8850" s="155"/>
      <c r="D8850" s="152"/>
      <c r="E8850" s="141" t="s">
        <v>70</v>
      </c>
      <c r="F8850" s="143" t="s">
        <v>7483</v>
      </c>
      <c r="G8850" s="140"/>
      <c r="H8850" s="143" t="s">
        <v>7484</v>
      </c>
    </row>
    <row r="8851" spans="1:8">
      <c r="A8851" s="146">
        <v>8836</v>
      </c>
      <c r="B8851" s="155"/>
      <c r="D8851" s="152"/>
      <c r="E8851" s="141" t="s">
        <v>70</v>
      </c>
      <c r="F8851" s="143" t="s">
        <v>1645</v>
      </c>
      <c r="G8851" s="140"/>
      <c r="H8851" s="143" t="s">
        <v>1646</v>
      </c>
    </row>
    <row r="8852" spans="1:8">
      <c r="A8852" s="146">
        <v>8837</v>
      </c>
      <c r="B8852" s="155"/>
      <c r="D8852" s="152"/>
      <c r="E8852" s="141" t="s">
        <v>70</v>
      </c>
      <c r="F8852" s="143" t="s">
        <v>8484</v>
      </c>
      <c r="G8852" s="140"/>
      <c r="H8852" s="143" t="s">
        <v>8485</v>
      </c>
    </row>
    <row r="8853" spans="1:8">
      <c r="A8853" s="146">
        <v>8838</v>
      </c>
      <c r="B8853" s="155"/>
      <c r="D8853" s="152"/>
      <c r="E8853" s="141" t="s">
        <v>70</v>
      </c>
      <c r="F8853" s="143" t="s">
        <v>13953</v>
      </c>
      <c r="G8853" s="140"/>
      <c r="H8853" s="143" t="s">
        <v>13950</v>
      </c>
    </row>
    <row r="8854" spans="1:8">
      <c r="A8854" s="146">
        <v>8839</v>
      </c>
      <c r="B8854" s="155"/>
      <c r="D8854" s="152"/>
      <c r="E8854" s="141" t="s">
        <v>70</v>
      </c>
      <c r="F8854" s="143" t="s">
        <v>13958</v>
      </c>
      <c r="G8854" s="140"/>
      <c r="H8854" s="143" t="s">
        <v>13959</v>
      </c>
    </row>
    <row r="8855" spans="1:8">
      <c r="A8855" s="146">
        <v>8840</v>
      </c>
      <c r="B8855" s="155"/>
      <c r="D8855" s="152"/>
      <c r="E8855" s="141" t="s">
        <v>70</v>
      </c>
      <c r="F8855" s="143" t="s">
        <v>14051</v>
      </c>
      <c r="G8855" s="140"/>
      <c r="H8855" s="143" t="s">
        <v>14052</v>
      </c>
    </row>
    <row r="8856" spans="1:8">
      <c r="A8856" s="146">
        <v>8841</v>
      </c>
      <c r="B8856" s="155"/>
      <c r="D8856" s="152"/>
      <c r="E8856" s="141" t="s">
        <v>70</v>
      </c>
      <c r="F8856" s="143" t="s">
        <v>14055</v>
      </c>
      <c r="G8856" s="140"/>
      <c r="H8856" s="143" t="s">
        <v>14056</v>
      </c>
    </row>
    <row r="8857" spans="1:8">
      <c r="A8857" s="146">
        <v>8842</v>
      </c>
      <c r="B8857" s="155"/>
      <c r="D8857" s="152"/>
      <c r="E8857" s="141" t="s">
        <v>70</v>
      </c>
      <c r="F8857" s="143" t="s">
        <v>14193</v>
      </c>
      <c r="G8857" s="140"/>
      <c r="H8857" s="143" t="s">
        <v>14194</v>
      </c>
    </row>
    <row r="8858" spans="1:8">
      <c r="A8858" s="146">
        <v>8843</v>
      </c>
      <c r="B8858" s="155"/>
      <c r="D8858" s="152"/>
      <c r="E8858" s="141" t="s">
        <v>70</v>
      </c>
      <c r="F8858" s="143" t="s">
        <v>17776</v>
      </c>
      <c r="G8858" s="140"/>
      <c r="H8858" s="143" t="s">
        <v>17777</v>
      </c>
    </row>
    <row r="8859" spans="1:8">
      <c r="A8859" s="146">
        <v>8844</v>
      </c>
      <c r="B8859" s="155"/>
      <c r="D8859" s="152"/>
      <c r="E8859" s="141" t="s">
        <v>70</v>
      </c>
      <c r="F8859" s="143" t="s">
        <v>14632</v>
      </c>
      <c r="G8859" s="140"/>
      <c r="H8859" s="143" t="s">
        <v>14633</v>
      </c>
    </row>
    <row r="8860" spans="1:8" ht="43.5">
      <c r="A8860" s="146">
        <v>8845</v>
      </c>
      <c r="B8860" s="155"/>
      <c r="D8860" s="152"/>
      <c r="E8860" s="141" t="s">
        <v>70</v>
      </c>
      <c r="F8860" s="143" t="s">
        <v>25967</v>
      </c>
      <c r="G8860" s="140"/>
      <c r="H8860" s="143" t="s">
        <v>14681</v>
      </c>
    </row>
    <row r="8861" spans="1:8">
      <c r="A8861" s="146">
        <v>8846</v>
      </c>
      <c r="B8861" s="155"/>
      <c r="D8861" s="152"/>
      <c r="E8861" s="141" t="s">
        <v>70</v>
      </c>
      <c r="F8861" s="143" t="s">
        <v>14935</v>
      </c>
      <c r="G8861" s="140"/>
      <c r="H8861" s="143" t="s">
        <v>14936</v>
      </c>
    </row>
    <row r="8862" spans="1:8">
      <c r="A8862" s="146">
        <v>8847</v>
      </c>
      <c r="B8862" s="155"/>
      <c r="D8862" s="152"/>
      <c r="E8862" s="141" t="s">
        <v>70</v>
      </c>
      <c r="F8862" s="143" t="s">
        <v>14963</v>
      </c>
      <c r="G8862" s="140"/>
      <c r="H8862" s="143" t="s">
        <v>14964</v>
      </c>
    </row>
    <row r="8863" spans="1:8">
      <c r="A8863" s="146">
        <v>8848</v>
      </c>
      <c r="B8863" s="155"/>
      <c r="D8863" s="152"/>
      <c r="E8863" s="141" t="s">
        <v>70</v>
      </c>
      <c r="F8863" s="143" t="s">
        <v>15333</v>
      </c>
      <c r="G8863" s="140"/>
      <c r="H8863" s="143" t="s">
        <v>15334</v>
      </c>
    </row>
    <row r="8864" spans="1:8">
      <c r="A8864" s="146">
        <v>8849</v>
      </c>
      <c r="B8864" s="155"/>
      <c r="D8864" s="152"/>
      <c r="E8864" s="141" t="s">
        <v>70</v>
      </c>
      <c r="F8864" s="143" t="s">
        <v>15362</v>
      </c>
      <c r="G8864" s="140"/>
      <c r="H8864" s="143" t="s">
        <v>15363</v>
      </c>
    </row>
    <row r="8865" spans="1:8">
      <c r="A8865" s="146">
        <v>8850</v>
      </c>
      <c r="B8865" s="155"/>
      <c r="D8865" s="152"/>
      <c r="E8865" s="141" t="s">
        <v>70</v>
      </c>
      <c r="F8865" s="143" t="s">
        <v>15520</v>
      </c>
      <c r="G8865" s="159"/>
      <c r="H8865" s="143" t="s">
        <v>15519</v>
      </c>
    </row>
    <row r="8866" spans="1:8">
      <c r="A8866" s="146">
        <v>8851</v>
      </c>
      <c r="B8866" s="155"/>
      <c r="D8866" s="152"/>
      <c r="E8866" s="141" t="s">
        <v>70</v>
      </c>
      <c r="F8866" s="143" t="s">
        <v>15534</v>
      </c>
      <c r="G8866" s="140"/>
      <c r="H8866" s="143" t="s">
        <v>15535</v>
      </c>
    </row>
    <row r="8867" spans="1:8">
      <c r="A8867" s="146">
        <v>8852</v>
      </c>
      <c r="B8867" s="155"/>
      <c r="D8867" s="152"/>
      <c r="E8867" s="141" t="s">
        <v>70</v>
      </c>
      <c r="F8867" s="143" t="s">
        <v>15613</v>
      </c>
      <c r="G8867" s="140"/>
      <c r="H8867" s="143" t="s">
        <v>15614</v>
      </c>
    </row>
    <row r="8868" spans="1:8">
      <c r="A8868" s="146">
        <v>8853</v>
      </c>
      <c r="B8868" s="155"/>
      <c r="D8868" s="152"/>
      <c r="E8868" s="141" t="s">
        <v>70</v>
      </c>
      <c r="F8868" s="143" t="s">
        <v>15628</v>
      </c>
      <c r="G8868" s="140"/>
      <c r="H8868" s="143" t="s">
        <v>15629</v>
      </c>
    </row>
    <row r="8869" spans="1:8">
      <c r="A8869" s="146">
        <v>8854</v>
      </c>
      <c r="B8869" s="155"/>
      <c r="D8869" s="152"/>
      <c r="E8869" s="141" t="s">
        <v>70</v>
      </c>
      <c r="F8869" s="143" t="s">
        <v>15632</v>
      </c>
      <c r="G8869" s="140"/>
      <c r="H8869" s="143" t="s">
        <v>15633</v>
      </c>
    </row>
    <row r="8870" spans="1:8">
      <c r="A8870" s="146">
        <v>8855</v>
      </c>
      <c r="B8870" s="155"/>
      <c r="D8870" s="152"/>
      <c r="E8870" s="141" t="s">
        <v>70</v>
      </c>
      <c r="F8870" s="143" t="s">
        <v>15639</v>
      </c>
      <c r="G8870" s="140"/>
      <c r="H8870" s="143" t="s">
        <v>15640</v>
      </c>
    </row>
    <row r="8871" spans="1:8">
      <c r="A8871" s="146">
        <v>8856</v>
      </c>
      <c r="B8871" s="155"/>
      <c r="D8871" s="152"/>
      <c r="E8871" s="141" t="s">
        <v>70</v>
      </c>
      <c r="F8871" s="143" t="s">
        <v>15644</v>
      </c>
      <c r="G8871" s="140"/>
      <c r="H8871" s="143" t="s">
        <v>15645</v>
      </c>
    </row>
    <row r="8872" spans="1:8">
      <c r="A8872" s="146">
        <v>8857</v>
      </c>
      <c r="B8872" s="155"/>
      <c r="D8872" s="152"/>
      <c r="E8872" s="141" t="s">
        <v>70</v>
      </c>
      <c r="F8872" s="143" t="s">
        <v>15708</v>
      </c>
      <c r="G8872" s="140"/>
      <c r="H8872" s="143" t="s">
        <v>15709</v>
      </c>
    </row>
    <row r="8873" spans="1:8">
      <c r="A8873" s="146">
        <v>8858</v>
      </c>
      <c r="B8873" s="155"/>
      <c r="D8873" s="152"/>
      <c r="E8873" s="141" t="s">
        <v>70</v>
      </c>
      <c r="F8873" s="143" t="s">
        <v>15710</v>
      </c>
      <c r="G8873" s="140"/>
      <c r="H8873" s="143" t="s">
        <v>15711</v>
      </c>
    </row>
    <row r="8874" spans="1:8">
      <c r="A8874" s="146">
        <v>8859</v>
      </c>
      <c r="B8874" s="155"/>
      <c r="D8874" s="152"/>
      <c r="E8874" s="141" t="s">
        <v>70</v>
      </c>
      <c r="F8874" s="143" t="s">
        <v>15778</v>
      </c>
      <c r="G8874" s="140"/>
      <c r="H8874" s="143" t="s">
        <v>15779</v>
      </c>
    </row>
    <row r="8875" spans="1:8">
      <c r="A8875" s="146">
        <v>8860</v>
      </c>
      <c r="B8875" s="155"/>
      <c r="D8875" s="152"/>
      <c r="E8875" s="141" t="s">
        <v>70</v>
      </c>
      <c r="F8875" s="143" t="s">
        <v>15804</v>
      </c>
      <c r="G8875" s="140"/>
      <c r="H8875" s="143" t="s">
        <v>15805</v>
      </c>
    </row>
    <row r="8876" spans="1:8">
      <c r="A8876" s="146">
        <v>8861</v>
      </c>
      <c r="B8876" s="155"/>
      <c r="D8876" s="152"/>
      <c r="E8876" s="141" t="s">
        <v>70</v>
      </c>
      <c r="F8876" s="143" t="s">
        <v>15808</v>
      </c>
      <c r="G8876" s="140"/>
      <c r="H8876" s="143" t="s">
        <v>15809</v>
      </c>
    </row>
    <row r="8877" spans="1:8" ht="58">
      <c r="A8877" s="146">
        <v>8862</v>
      </c>
      <c r="B8877" s="155"/>
      <c r="D8877" s="152"/>
      <c r="E8877" s="141" t="s">
        <v>70</v>
      </c>
      <c r="F8877" s="143" t="s">
        <v>25968</v>
      </c>
      <c r="G8877" s="140"/>
      <c r="H8877" s="143" t="s">
        <v>15810</v>
      </c>
    </row>
    <row r="8878" spans="1:8">
      <c r="A8878" s="146">
        <v>8863</v>
      </c>
      <c r="B8878" s="155"/>
      <c r="D8878" s="152"/>
      <c r="E8878" s="141" t="s">
        <v>70</v>
      </c>
      <c r="F8878" s="143" t="s">
        <v>16394</v>
      </c>
      <c r="G8878" s="140"/>
      <c r="H8878" s="143" t="s">
        <v>16395</v>
      </c>
    </row>
    <row r="8879" spans="1:8">
      <c r="A8879" s="146">
        <v>8864</v>
      </c>
      <c r="B8879" s="155"/>
      <c r="D8879" s="152"/>
      <c r="E8879" s="141" t="s">
        <v>70</v>
      </c>
      <c r="F8879" s="143" t="s">
        <v>16465</v>
      </c>
      <c r="G8879" s="140"/>
      <c r="H8879" s="143" t="s">
        <v>16466</v>
      </c>
    </row>
    <row r="8880" spans="1:8">
      <c r="A8880" s="146">
        <v>8865</v>
      </c>
      <c r="B8880" s="155"/>
      <c r="D8880" s="152"/>
      <c r="E8880" s="141" t="s">
        <v>70</v>
      </c>
      <c r="F8880" s="143" t="s">
        <v>16613</v>
      </c>
      <c r="G8880" s="140"/>
      <c r="H8880" s="143" t="s">
        <v>16614</v>
      </c>
    </row>
    <row r="8881" spans="1:13">
      <c r="A8881" s="146">
        <v>8866</v>
      </c>
      <c r="B8881" s="155"/>
      <c r="D8881" s="152"/>
      <c r="E8881" s="141" t="s">
        <v>70</v>
      </c>
      <c r="F8881" s="143" t="s">
        <v>16964</v>
      </c>
      <c r="G8881" s="140"/>
      <c r="H8881" s="143" t="s">
        <v>16965</v>
      </c>
    </row>
    <row r="8882" spans="1:13">
      <c r="A8882" s="146">
        <v>8867</v>
      </c>
      <c r="B8882" s="155"/>
      <c r="D8882" s="152"/>
      <c r="E8882" s="141" t="s">
        <v>70</v>
      </c>
      <c r="F8882" s="143" t="s">
        <v>17034</v>
      </c>
      <c r="G8882" s="140"/>
      <c r="H8882" s="143" t="s">
        <v>17035</v>
      </c>
    </row>
    <row r="8883" spans="1:13">
      <c r="A8883" s="146">
        <v>8868</v>
      </c>
      <c r="B8883" s="155"/>
      <c r="D8883" s="152"/>
      <c r="E8883" s="141" t="s">
        <v>70</v>
      </c>
      <c r="F8883" s="143" t="s">
        <v>25969</v>
      </c>
      <c r="G8883" s="140"/>
      <c r="H8883" s="143" t="s">
        <v>17094</v>
      </c>
    </row>
    <row r="8884" spans="1:13">
      <c r="A8884" s="146">
        <v>8869</v>
      </c>
      <c r="B8884" s="155"/>
      <c r="D8884" s="152"/>
      <c r="E8884" s="141" t="s">
        <v>70</v>
      </c>
      <c r="F8884" s="143" t="s">
        <v>17301</v>
      </c>
      <c r="G8884" s="140"/>
      <c r="H8884" s="143" t="s">
        <v>17302</v>
      </c>
    </row>
    <row r="8885" spans="1:13">
      <c r="A8885" s="146">
        <v>8870</v>
      </c>
      <c r="B8885" s="155"/>
      <c r="D8885" s="152"/>
      <c r="E8885" s="141" t="s">
        <v>70</v>
      </c>
      <c r="F8885" s="143" t="s">
        <v>17368</v>
      </c>
      <c r="G8885" s="140"/>
      <c r="H8885" s="143" t="s">
        <v>17369</v>
      </c>
    </row>
    <row r="8886" spans="1:13">
      <c r="A8886" s="146">
        <v>8871</v>
      </c>
      <c r="B8886" s="155"/>
      <c r="D8886" s="152"/>
      <c r="E8886" s="141" t="s">
        <v>70</v>
      </c>
      <c r="F8886" s="143" t="s">
        <v>17430</v>
      </c>
      <c r="G8886" s="140"/>
      <c r="H8886" s="143" t="s">
        <v>17431</v>
      </c>
    </row>
    <row r="8887" spans="1:13">
      <c r="A8887" s="146">
        <v>8872</v>
      </c>
      <c r="B8887" s="155"/>
      <c r="D8887" s="152"/>
      <c r="E8887" s="141" t="s">
        <v>70</v>
      </c>
      <c r="F8887" s="143" t="s">
        <v>17621</v>
      </c>
      <c r="G8887" s="140"/>
      <c r="H8887" s="143" t="s">
        <v>17622</v>
      </c>
    </row>
    <row r="8888" spans="1:13">
      <c r="A8888" s="146">
        <v>8873</v>
      </c>
      <c r="B8888" s="155"/>
      <c r="D8888" s="152"/>
      <c r="E8888" s="141" t="s">
        <v>70</v>
      </c>
      <c r="F8888" s="143" t="s">
        <v>17623</v>
      </c>
      <c r="G8888" s="140"/>
      <c r="H8888" s="143" t="s">
        <v>7549</v>
      </c>
    </row>
    <row r="8889" spans="1:13">
      <c r="A8889" s="146">
        <v>8874</v>
      </c>
      <c r="B8889" s="155"/>
      <c r="D8889" s="152"/>
      <c r="E8889" s="141" t="s">
        <v>70</v>
      </c>
      <c r="F8889" s="143" t="s">
        <v>25491</v>
      </c>
      <c r="G8889" s="140"/>
      <c r="H8889" s="143" t="s">
        <v>25492</v>
      </c>
    </row>
    <row r="8890" spans="1:13">
      <c r="A8890" s="146">
        <v>8875</v>
      </c>
      <c r="B8890" s="155"/>
      <c r="D8890" s="152"/>
      <c r="E8890" s="141" t="s">
        <v>70</v>
      </c>
      <c r="F8890" s="143" t="s">
        <v>17641</v>
      </c>
      <c r="G8890" s="140"/>
      <c r="H8890" s="143" t="s">
        <v>17642</v>
      </c>
    </row>
    <row r="8891" spans="1:13">
      <c r="A8891" s="146">
        <v>8876</v>
      </c>
      <c r="B8891" s="155"/>
      <c r="D8891" s="152"/>
      <c r="E8891" s="141" t="s">
        <v>70</v>
      </c>
      <c r="F8891" s="143" t="s">
        <v>17808</v>
      </c>
      <c r="G8891" s="140"/>
      <c r="H8891" s="143" t="s">
        <v>17809</v>
      </c>
    </row>
    <row r="8892" spans="1:13">
      <c r="A8892" s="146">
        <v>8877</v>
      </c>
      <c r="B8892" s="155"/>
      <c r="D8892" s="152"/>
      <c r="E8892" s="141" t="s">
        <v>70</v>
      </c>
      <c r="F8892" s="143" t="s">
        <v>17823</v>
      </c>
      <c r="G8892" s="140"/>
      <c r="H8892" s="143" t="s">
        <v>17824</v>
      </c>
    </row>
    <row r="8893" spans="1:13">
      <c r="A8893" s="146">
        <v>8878</v>
      </c>
      <c r="B8893" s="155"/>
      <c r="D8893" s="152"/>
      <c r="E8893" s="141" t="s">
        <v>70</v>
      </c>
      <c r="F8893" s="143" t="s">
        <v>17843</v>
      </c>
      <c r="G8893" s="140"/>
      <c r="H8893" s="143" t="s">
        <v>17844</v>
      </c>
    </row>
    <row r="8894" spans="1:13">
      <c r="A8894" s="146">
        <v>8879</v>
      </c>
      <c r="B8894" s="155"/>
      <c r="D8894" s="152"/>
      <c r="E8894" s="141" t="s">
        <v>70</v>
      </c>
      <c r="F8894" s="143" t="s">
        <v>17964</v>
      </c>
      <c r="G8894" s="140"/>
      <c r="H8894" s="143" t="s">
        <v>17965</v>
      </c>
    </row>
    <row r="8895" spans="1:13" ht="43.5">
      <c r="A8895" s="146">
        <v>8880</v>
      </c>
      <c r="B8895" s="158"/>
      <c r="D8895" s="154"/>
      <c r="E8895" s="141" t="s">
        <v>70</v>
      </c>
      <c r="F8895" s="143" t="s">
        <v>25490</v>
      </c>
      <c r="G8895" s="143"/>
      <c r="H8895" s="143" t="s">
        <v>25486</v>
      </c>
      <c r="M8895" s="169"/>
    </row>
    <row r="8896" spans="1:13">
      <c r="A8896" s="146">
        <v>8881</v>
      </c>
      <c r="B8896" s="158"/>
      <c r="D8896" s="154"/>
      <c r="E8896" s="141" t="s">
        <v>70</v>
      </c>
      <c r="F8896" s="143" t="s">
        <v>25488</v>
      </c>
      <c r="G8896" s="143"/>
      <c r="H8896" s="143" t="s">
        <v>25489</v>
      </c>
      <c r="M8896" s="169"/>
    </row>
    <row r="8897" spans="1:8">
      <c r="A8897" s="146">
        <v>8882</v>
      </c>
      <c r="B8897" s="155"/>
      <c r="D8897" s="152"/>
      <c r="E8897" s="141" t="s">
        <v>70</v>
      </c>
      <c r="F8897" s="143" t="s">
        <v>17966</v>
      </c>
      <c r="G8897" s="140"/>
      <c r="H8897" s="143" t="s">
        <v>17967</v>
      </c>
    </row>
    <row r="8898" spans="1:8">
      <c r="A8898" s="146">
        <v>8883</v>
      </c>
      <c r="B8898" s="155"/>
      <c r="D8898" s="152"/>
      <c r="E8898" s="141" t="s">
        <v>70</v>
      </c>
      <c r="F8898" s="143" t="s">
        <v>17968</v>
      </c>
      <c r="G8898" s="140"/>
      <c r="H8898" s="143" t="s">
        <v>25487</v>
      </c>
    </row>
    <row r="8899" spans="1:8">
      <c r="A8899" s="146">
        <v>8884</v>
      </c>
      <c r="B8899" s="155"/>
      <c r="D8899" s="152"/>
      <c r="E8899" s="141" t="s">
        <v>70</v>
      </c>
      <c r="F8899" s="143" t="s">
        <v>17969</v>
      </c>
      <c r="G8899" s="140"/>
      <c r="H8899" s="143" t="s">
        <v>17970</v>
      </c>
    </row>
    <row r="8900" spans="1:8">
      <c r="A8900" s="146">
        <v>8885</v>
      </c>
      <c r="B8900" s="155"/>
      <c r="D8900" s="152"/>
      <c r="E8900" s="141" t="s">
        <v>70</v>
      </c>
      <c r="F8900" s="143" t="s">
        <v>17973</v>
      </c>
      <c r="G8900" s="140"/>
      <c r="H8900" s="143" t="s">
        <v>17974</v>
      </c>
    </row>
    <row r="8901" spans="1:8">
      <c r="A8901" s="146">
        <v>8886</v>
      </c>
      <c r="B8901" s="155"/>
      <c r="D8901" s="152"/>
      <c r="E8901" s="141" t="s">
        <v>70</v>
      </c>
      <c r="F8901" s="143" t="s">
        <v>17975</v>
      </c>
      <c r="G8901" s="140"/>
      <c r="H8901" s="143" t="s">
        <v>17976</v>
      </c>
    </row>
    <row r="8902" spans="1:8">
      <c r="A8902" s="146">
        <v>8887</v>
      </c>
      <c r="B8902" s="155"/>
      <c r="D8902" s="152"/>
      <c r="E8902" s="141" t="s">
        <v>70</v>
      </c>
      <c r="F8902" s="143" t="s">
        <v>18134</v>
      </c>
      <c r="G8902" s="140"/>
      <c r="H8902" s="143" t="s">
        <v>18135</v>
      </c>
    </row>
    <row r="8903" spans="1:8">
      <c r="A8903" s="146">
        <v>8888</v>
      </c>
      <c r="B8903" s="155"/>
      <c r="D8903" s="152"/>
      <c r="E8903" s="141" t="s">
        <v>70</v>
      </c>
      <c r="F8903" s="143" t="s">
        <v>18137</v>
      </c>
      <c r="G8903" s="140"/>
      <c r="H8903" s="143" t="s">
        <v>18136</v>
      </c>
    </row>
    <row r="8904" spans="1:8">
      <c r="A8904" s="146">
        <v>8889</v>
      </c>
      <c r="B8904" s="155"/>
      <c r="D8904" s="152"/>
      <c r="E8904" s="141" t="s">
        <v>70</v>
      </c>
      <c r="F8904" s="143" t="s">
        <v>18273</v>
      </c>
      <c r="G8904" s="140"/>
      <c r="H8904" s="143" t="s">
        <v>18274</v>
      </c>
    </row>
    <row r="8905" spans="1:8">
      <c r="A8905" s="146">
        <v>8890</v>
      </c>
      <c r="B8905" s="155"/>
      <c r="D8905" s="152"/>
      <c r="E8905" s="141" t="s">
        <v>70</v>
      </c>
      <c r="F8905" s="143" t="s">
        <v>18407</v>
      </c>
      <c r="G8905" s="140"/>
      <c r="H8905" s="143" t="s">
        <v>18408</v>
      </c>
    </row>
    <row r="8906" spans="1:8">
      <c r="A8906" s="146">
        <v>8891</v>
      </c>
      <c r="B8906" s="155"/>
      <c r="D8906" s="152"/>
      <c r="E8906" s="141" t="s">
        <v>70</v>
      </c>
      <c r="F8906" s="143" t="s">
        <v>18934</v>
      </c>
      <c r="G8906" s="140"/>
      <c r="H8906" s="143" t="s">
        <v>18935</v>
      </c>
    </row>
    <row r="8907" spans="1:8">
      <c r="A8907" s="146">
        <v>8892</v>
      </c>
      <c r="B8907" s="155"/>
      <c r="D8907" s="152"/>
      <c r="E8907" s="141" t="s">
        <v>70</v>
      </c>
      <c r="F8907" s="143" t="s">
        <v>19116</v>
      </c>
      <c r="G8907" s="140"/>
      <c r="H8907" s="143" t="s">
        <v>19117</v>
      </c>
    </row>
    <row r="8908" spans="1:8">
      <c r="A8908" s="146">
        <v>8893</v>
      </c>
      <c r="B8908" s="155"/>
      <c r="D8908" s="152"/>
      <c r="E8908" s="141" t="s">
        <v>70</v>
      </c>
      <c r="F8908" s="143" t="s">
        <v>19451</v>
      </c>
      <c r="G8908" s="140"/>
      <c r="H8908" s="143" t="s">
        <v>19452</v>
      </c>
    </row>
    <row r="8909" spans="1:8">
      <c r="A8909" s="146">
        <v>8894</v>
      </c>
      <c r="B8909" s="155"/>
      <c r="D8909" s="152"/>
      <c r="E8909" s="141" t="s">
        <v>70</v>
      </c>
      <c r="F8909" s="143" t="s">
        <v>19589</v>
      </c>
      <c r="G8909" s="140"/>
      <c r="H8909" s="143" t="s">
        <v>19588</v>
      </c>
    </row>
    <row r="8910" spans="1:8" ht="43.5">
      <c r="A8910" s="146">
        <v>8895</v>
      </c>
      <c r="B8910" s="155"/>
      <c r="D8910" s="152"/>
      <c r="E8910" s="141" t="s">
        <v>70</v>
      </c>
      <c r="F8910" s="143" t="s">
        <v>25970</v>
      </c>
      <c r="G8910" s="140"/>
      <c r="H8910" s="143" t="s">
        <v>19669</v>
      </c>
    </row>
    <row r="8911" spans="1:8">
      <c r="A8911" s="146">
        <v>8896</v>
      </c>
      <c r="B8911" s="155"/>
      <c r="D8911" s="152"/>
      <c r="E8911" s="141" t="s">
        <v>70</v>
      </c>
      <c r="F8911" s="143" t="s">
        <v>20098</v>
      </c>
      <c r="G8911" s="140"/>
      <c r="H8911" s="143" t="s">
        <v>20099</v>
      </c>
    </row>
    <row r="8912" spans="1:8">
      <c r="A8912" s="146">
        <v>8897</v>
      </c>
      <c r="B8912" s="155"/>
      <c r="D8912" s="152"/>
      <c r="E8912" s="141" t="s">
        <v>70</v>
      </c>
      <c r="F8912" s="143" t="s">
        <v>20362</v>
      </c>
      <c r="G8912" s="140"/>
      <c r="H8912" s="143" t="s">
        <v>20363</v>
      </c>
    </row>
    <row r="8913" spans="1:13">
      <c r="A8913" s="146">
        <v>8898</v>
      </c>
      <c r="B8913" s="155"/>
      <c r="D8913" s="152"/>
      <c r="E8913" s="141" t="s">
        <v>70</v>
      </c>
      <c r="F8913" s="143" t="s">
        <v>20474</v>
      </c>
      <c r="G8913" s="140"/>
      <c r="H8913" s="143" t="s">
        <v>20475</v>
      </c>
    </row>
    <row r="8914" spans="1:13">
      <c r="A8914" s="146">
        <v>8899</v>
      </c>
      <c r="B8914" s="155"/>
      <c r="D8914" s="152"/>
      <c r="E8914" s="141" t="s">
        <v>70</v>
      </c>
      <c r="F8914" s="143" t="s">
        <v>20626</v>
      </c>
      <c r="G8914" s="140"/>
      <c r="H8914" s="143" t="s">
        <v>20607</v>
      </c>
    </row>
    <row r="8915" spans="1:13">
      <c r="A8915" s="146">
        <v>8900</v>
      </c>
      <c r="B8915" s="155"/>
      <c r="D8915" s="152"/>
      <c r="E8915" s="141" t="s">
        <v>70</v>
      </c>
      <c r="F8915" s="143" t="s">
        <v>21198</v>
      </c>
      <c r="G8915" s="140"/>
      <c r="H8915" s="143" t="s">
        <v>21199</v>
      </c>
    </row>
    <row r="8916" spans="1:13">
      <c r="A8916" s="146">
        <v>8901</v>
      </c>
      <c r="B8916" s="155"/>
      <c r="D8916" s="152"/>
      <c r="E8916" s="141" t="s">
        <v>70</v>
      </c>
      <c r="F8916" s="143" t="s">
        <v>21278</v>
      </c>
      <c r="G8916" s="140"/>
      <c r="H8916" s="143" t="s">
        <v>21279</v>
      </c>
    </row>
    <row r="8917" spans="1:13">
      <c r="A8917" s="146">
        <v>8902</v>
      </c>
      <c r="B8917" s="155"/>
      <c r="D8917" s="152"/>
      <c r="E8917" s="141" t="s">
        <v>70</v>
      </c>
      <c r="F8917" s="143" t="s">
        <v>21318</v>
      </c>
      <c r="G8917" s="140"/>
      <c r="H8917" s="143" t="s">
        <v>21319</v>
      </c>
    </row>
    <row r="8918" spans="1:13">
      <c r="A8918" s="146">
        <v>8903</v>
      </c>
      <c r="B8918" s="155"/>
      <c r="D8918" s="152"/>
      <c r="E8918" s="141" t="s">
        <v>70</v>
      </c>
      <c r="F8918" s="143" t="s">
        <v>21981</v>
      </c>
      <c r="G8918" s="140"/>
      <c r="H8918" s="143" t="s">
        <v>21982</v>
      </c>
    </row>
    <row r="8919" spans="1:13" ht="58">
      <c r="A8919" s="146">
        <v>8904</v>
      </c>
      <c r="B8919" s="155"/>
      <c r="D8919" s="152"/>
      <c r="E8919" s="141" t="s">
        <v>70</v>
      </c>
      <c r="F8919" s="143" t="s">
        <v>21993</v>
      </c>
      <c r="G8919" s="140"/>
      <c r="H8919" s="143" t="s">
        <v>21983</v>
      </c>
    </row>
    <row r="8920" spans="1:13">
      <c r="A8920" s="146">
        <v>8905</v>
      </c>
      <c r="B8920" s="155"/>
      <c r="D8920" s="152"/>
      <c r="E8920" s="141" t="s">
        <v>70</v>
      </c>
      <c r="F8920" s="143" t="s">
        <v>21984</v>
      </c>
      <c r="G8920" s="140"/>
      <c r="H8920" s="143" t="s">
        <v>21986</v>
      </c>
    </row>
    <row r="8921" spans="1:13">
      <c r="A8921" s="146">
        <v>8906</v>
      </c>
      <c r="B8921" s="155"/>
      <c r="D8921" s="152"/>
      <c r="E8921" s="141" t="s">
        <v>70</v>
      </c>
      <c r="F8921" s="143" t="s">
        <v>21991</v>
      </c>
      <c r="G8921" s="140"/>
      <c r="H8921" s="143" t="s">
        <v>21992</v>
      </c>
    </row>
    <row r="8922" spans="1:13">
      <c r="A8922" s="146">
        <v>8907</v>
      </c>
      <c r="B8922" s="155"/>
      <c r="D8922" s="152"/>
      <c r="E8922" s="141" t="s">
        <v>70</v>
      </c>
      <c r="F8922" s="143" t="s">
        <v>23606</v>
      </c>
      <c r="G8922" s="140"/>
      <c r="H8922" s="143" t="s">
        <v>23607</v>
      </c>
    </row>
    <row r="8923" spans="1:13">
      <c r="A8923" s="146">
        <v>8908</v>
      </c>
      <c r="B8923" s="155"/>
      <c r="D8923" s="152"/>
      <c r="E8923" s="141" t="s">
        <v>70</v>
      </c>
      <c r="F8923" s="143" t="s">
        <v>23751</v>
      </c>
      <c r="G8923" s="140"/>
      <c r="H8923" s="143" t="s">
        <v>23752</v>
      </c>
    </row>
    <row r="8924" spans="1:13">
      <c r="A8924" s="146">
        <v>8909</v>
      </c>
      <c r="B8924" s="155"/>
      <c r="D8924" s="152"/>
      <c r="E8924" s="141" t="s">
        <v>70</v>
      </c>
      <c r="F8924" s="143" t="s">
        <v>24072</v>
      </c>
      <c r="G8924" s="140"/>
      <c r="H8924" s="143" t="s">
        <v>24073</v>
      </c>
    </row>
    <row r="8925" spans="1:13">
      <c r="A8925" s="146">
        <v>8910</v>
      </c>
      <c r="B8925" s="155" t="s">
        <v>149</v>
      </c>
      <c r="D8925" s="152"/>
      <c r="E8925" s="141" t="s">
        <v>70</v>
      </c>
      <c r="F8925" s="143" t="s">
        <v>24140</v>
      </c>
      <c r="G8925" s="140"/>
      <c r="H8925" s="143" t="s">
        <v>24141</v>
      </c>
    </row>
    <row r="8926" spans="1:13">
      <c r="A8926" s="146">
        <v>8911</v>
      </c>
      <c r="B8926" s="158"/>
      <c r="D8926" s="154"/>
      <c r="E8926" s="141" t="s">
        <v>71</v>
      </c>
      <c r="F8926" s="143" t="s">
        <v>25540</v>
      </c>
      <c r="G8926" s="143"/>
      <c r="H8926" s="143" t="s">
        <v>25541</v>
      </c>
      <c r="M8926" s="169"/>
    </row>
    <row r="8927" spans="1:13">
      <c r="A8927" s="146">
        <v>8912</v>
      </c>
      <c r="B8927" s="155"/>
      <c r="D8927" s="152"/>
      <c r="E8927" s="141" t="s">
        <v>8481</v>
      </c>
      <c r="F8927" s="143" t="s">
        <v>21252</v>
      </c>
      <c r="G8927" s="140"/>
      <c r="H8927" s="143" t="s">
        <v>21253</v>
      </c>
    </row>
    <row r="8928" spans="1:13">
      <c r="A8928" s="146">
        <v>8913</v>
      </c>
      <c r="B8928" s="155"/>
      <c r="D8928" s="152"/>
      <c r="E8928" s="141" t="s">
        <v>8481</v>
      </c>
      <c r="F8928" s="143" t="s">
        <v>8482</v>
      </c>
      <c r="G8928" s="140"/>
      <c r="H8928" s="143" t="s">
        <v>8483</v>
      </c>
    </row>
    <row r="8929" spans="1:8">
      <c r="A8929" s="146">
        <v>8914</v>
      </c>
      <c r="B8929" s="155"/>
      <c r="D8929" s="152"/>
      <c r="E8929" s="141" t="s">
        <v>8481</v>
      </c>
      <c r="F8929" s="143" t="s">
        <v>9632</v>
      </c>
      <c r="G8929" s="140"/>
      <c r="H8929" s="143" t="s">
        <v>9633</v>
      </c>
    </row>
    <row r="8930" spans="1:8">
      <c r="A8930" s="146">
        <v>8915</v>
      </c>
      <c r="B8930" s="155"/>
      <c r="D8930" s="152"/>
      <c r="E8930" s="141" t="s">
        <v>8481</v>
      </c>
      <c r="F8930" s="143" t="s">
        <v>11891</v>
      </c>
      <c r="G8930" s="140"/>
      <c r="H8930" s="143" t="s">
        <v>19189</v>
      </c>
    </row>
    <row r="8931" spans="1:8">
      <c r="A8931" s="146">
        <v>8916</v>
      </c>
      <c r="B8931" s="155"/>
      <c r="D8931" s="152"/>
      <c r="E8931" s="141" t="s">
        <v>8481</v>
      </c>
      <c r="F8931" s="143" t="s">
        <v>19188</v>
      </c>
      <c r="G8931" s="140"/>
      <c r="H8931" s="143" t="s">
        <v>19190</v>
      </c>
    </row>
    <row r="8932" spans="1:8">
      <c r="A8932" s="146">
        <v>8917</v>
      </c>
      <c r="B8932" s="155"/>
      <c r="D8932" s="152"/>
      <c r="E8932" s="141" t="s">
        <v>8481</v>
      </c>
      <c r="F8932" s="143" t="s">
        <v>19182</v>
      </c>
      <c r="G8932" s="140"/>
      <c r="H8932" s="143" t="s">
        <v>19183</v>
      </c>
    </row>
    <row r="8933" spans="1:8">
      <c r="A8933" s="146">
        <v>8918</v>
      </c>
      <c r="B8933" s="155"/>
      <c r="D8933" s="152"/>
      <c r="E8933" s="141" t="s">
        <v>8481</v>
      </c>
      <c r="F8933" s="143" t="s">
        <v>19191</v>
      </c>
      <c r="G8933" s="140"/>
      <c r="H8933" s="143" t="s">
        <v>19192</v>
      </c>
    </row>
    <row r="8934" spans="1:8">
      <c r="A8934" s="146">
        <v>8919</v>
      </c>
      <c r="B8934" s="155"/>
      <c r="D8934" s="152"/>
      <c r="E8934" s="141" t="s">
        <v>8481</v>
      </c>
      <c r="F8934" s="143" t="s">
        <v>19193</v>
      </c>
      <c r="G8934" s="140"/>
      <c r="H8934" s="143" t="s">
        <v>19194</v>
      </c>
    </row>
    <row r="8935" spans="1:8">
      <c r="A8935" s="146">
        <v>8920</v>
      </c>
      <c r="B8935" s="155"/>
      <c r="D8935" s="152"/>
      <c r="E8935" s="141" t="s">
        <v>8481</v>
      </c>
      <c r="F8935" s="143" t="s">
        <v>20628</v>
      </c>
      <c r="G8935" s="140"/>
      <c r="H8935" s="143" t="s">
        <v>20484</v>
      </c>
    </row>
    <row r="8936" spans="1:8">
      <c r="A8936" s="146">
        <v>8921</v>
      </c>
      <c r="B8936" s="155"/>
      <c r="D8936" s="152"/>
      <c r="E8936" s="141" t="s">
        <v>8481</v>
      </c>
      <c r="F8936" s="143" t="s">
        <v>20486</v>
      </c>
      <c r="G8936" s="140"/>
      <c r="H8936" s="143" t="s">
        <v>20485</v>
      </c>
    </row>
    <row r="8937" spans="1:8">
      <c r="A8937" s="146">
        <v>8922</v>
      </c>
      <c r="B8937" s="155"/>
      <c r="D8937" s="152"/>
      <c r="E8937" s="141" t="s">
        <v>8481</v>
      </c>
      <c r="F8937" s="143" t="s">
        <v>20580</v>
      </c>
      <c r="G8937" s="140"/>
      <c r="H8937" s="143" t="s">
        <v>20581</v>
      </c>
    </row>
    <row r="8938" spans="1:8" ht="29">
      <c r="A8938" s="146">
        <v>8923</v>
      </c>
      <c r="B8938" s="155"/>
      <c r="D8938" s="152"/>
      <c r="E8938" s="141" t="s">
        <v>8481</v>
      </c>
      <c r="F8938" s="143" t="s">
        <v>20578</v>
      </c>
      <c r="G8938" s="140"/>
      <c r="H8938" s="143" t="s">
        <v>20579</v>
      </c>
    </row>
    <row r="8939" spans="1:8">
      <c r="A8939" s="146">
        <v>8924</v>
      </c>
      <c r="B8939" s="155"/>
      <c r="D8939" s="152"/>
      <c r="E8939" s="141" t="s">
        <v>8481</v>
      </c>
      <c r="F8939" s="143" t="s">
        <v>20585</v>
      </c>
      <c r="G8939" s="140"/>
      <c r="H8939" s="143" t="s">
        <v>20584</v>
      </c>
    </row>
    <row r="8940" spans="1:8">
      <c r="A8940" s="146">
        <v>8925</v>
      </c>
      <c r="B8940" s="155"/>
      <c r="D8940" s="152"/>
      <c r="E8940" s="141" t="s">
        <v>8481</v>
      </c>
      <c r="F8940" s="143" t="s">
        <v>20586</v>
      </c>
      <c r="G8940" s="140"/>
      <c r="H8940" s="143" t="s">
        <v>20587</v>
      </c>
    </row>
    <row r="8941" spans="1:8">
      <c r="A8941" s="146">
        <v>8926</v>
      </c>
      <c r="B8941" s="155"/>
      <c r="D8941" s="152"/>
      <c r="E8941" s="141" t="s">
        <v>8481</v>
      </c>
      <c r="F8941" s="143" t="s">
        <v>20588</v>
      </c>
      <c r="G8941" s="140"/>
      <c r="H8941" s="143" t="s">
        <v>20589</v>
      </c>
    </row>
    <row r="8942" spans="1:8">
      <c r="A8942" s="146">
        <v>8927</v>
      </c>
      <c r="B8942" s="155"/>
      <c r="D8942" s="152" t="s">
        <v>551</v>
      </c>
      <c r="E8942" s="141" t="s">
        <v>8481</v>
      </c>
      <c r="F8942" s="143" t="s">
        <v>20590</v>
      </c>
      <c r="G8942" s="140"/>
      <c r="H8942" s="143" t="s">
        <v>20591</v>
      </c>
    </row>
    <row r="8943" spans="1:8" ht="29">
      <c r="A8943" s="146">
        <v>8928</v>
      </c>
      <c r="B8943" s="155"/>
      <c r="D8943" s="152"/>
      <c r="E8943" s="141" t="s">
        <v>8481</v>
      </c>
      <c r="F8943" s="143" t="s">
        <v>20592</v>
      </c>
      <c r="G8943" s="140"/>
      <c r="H8943" s="143" t="s">
        <v>20593</v>
      </c>
    </row>
    <row r="8944" spans="1:8">
      <c r="A8944" s="146">
        <v>8929</v>
      </c>
      <c r="B8944" s="155"/>
      <c r="D8944" s="152"/>
      <c r="E8944" s="141" t="s">
        <v>8481</v>
      </c>
      <c r="F8944" s="143" t="s">
        <v>20594</v>
      </c>
      <c r="G8944" s="140"/>
      <c r="H8944" s="143" t="s">
        <v>20595</v>
      </c>
    </row>
    <row r="8945" spans="1:9">
      <c r="A8945" s="146">
        <v>8930</v>
      </c>
      <c r="B8945" s="155"/>
      <c r="D8945" s="152"/>
      <c r="E8945" s="141" t="s">
        <v>8481</v>
      </c>
      <c r="F8945" s="143" t="s">
        <v>20596</v>
      </c>
      <c r="G8945" s="140"/>
      <c r="H8945" s="143" t="s">
        <v>20597</v>
      </c>
    </row>
    <row r="8946" spans="1:9" ht="29">
      <c r="A8946" s="146">
        <v>8931</v>
      </c>
      <c r="B8946" s="155"/>
      <c r="D8946" s="152"/>
      <c r="E8946" s="141" t="s">
        <v>8481</v>
      </c>
      <c r="F8946" s="143" t="s">
        <v>20598</v>
      </c>
      <c r="G8946" s="140"/>
      <c r="H8946" s="143" t="s">
        <v>20599</v>
      </c>
    </row>
    <row r="8947" spans="1:9" ht="29">
      <c r="A8947" s="146">
        <v>8932</v>
      </c>
      <c r="B8947" s="155"/>
      <c r="D8947" s="152"/>
      <c r="E8947" s="141" t="s">
        <v>8481</v>
      </c>
      <c r="F8947" s="143" t="s">
        <v>20600</v>
      </c>
      <c r="G8947" s="140"/>
      <c r="H8947" s="143" t="s">
        <v>20601</v>
      </c>
    </row>
    <row r="8948" spans="1:9">
      <c r="A8948" s="146">
        <v>8933</v>
      </c>
      <c r="B8948" s="155"/>
      <c r="D8948" s="152"/>
      <c r="E8948" s="141" t="s">
        <v>8481</v>
      </c>
      <c r="F8948" s="143" t="s">
        <v>20603</v>
      </c>
      <c r="G8948" s="140"/>
      <c r="H8948" s="143" t="s">
        <v>20604</v>
      </c>
    </row>
    <row r="8949" spans="1:9">
      <c r="A8949" s="146">
        <v>8934</v>
      </c>
      <c r="B8949" s="155"/>
      <c r="D8949" s="152"/>
      <c r="E8949" s="141" t="s">
        <v>8481</v>
      </c>
      <c r="F8949" s="143" t="s">
        <v>20605</v>
      </c>
      <c r="G8949" s="140"/>
      <c r="H8949" s="143" t="s">
        <v>20606</v>
      </c>
    </row>
    <row r="8950" spans="1:9">
      <c r="A8950" s="146">
        <v>8935</v>
      </c>
      <c r="B8950" s="155"/>
      <c r="D8950" s="152"/>
      <c r="E8950" s="141" t="s">
        <v>8481</v>
      </c>
      <c r="F8950" s="143" t="s">
        <v>20609</v>
      </c>
      <c r="G8950" s="140"/>
      <c r="H8950" s="143" t="s">
        <v>20608</v>
      </c>
    </row>
    <row r="8951" spans="1:9">
      <c r="A8951" s="146">
        <v>8936</v>
      </c>
      <c r="B8951" s="155"/>
      <c r="D8951" s="152"/>
      <c r="E8951" s="141" t="s">
        <v>8481</v>
      </c>
      <c r="F8951" s="143" t="s">
        <v>20610</v>
      </c>
      <c r="G8951" s="140"/>
      <c r="H8951" s="143" t="s">
        <v>20611</v>
      </c>
    </row>
    <row r="8952" spans="1:9">
      <c r="A8952" s="146">
        <v>8937</v>
      </c>
      <c r="B8952" s="155"/>
      <c r="D8952" s="152" t="s">
        <v>551</v>
      </c>
      <c r="E8952" s="141" t="s">
        <v>8481</v>
      </c>
      <c r="F8952" s="143" t="s">
        <v>20612</v>
      </c>
      <c r="G8952" s="140"/>
      <c r="H8952" s="143" t="s">
        <v>20613</v>
      </c>
    </row>
    <row r="8953" spans="1:9">
      <c r="A8953" s="146">
        <v>8938</v>
      </c>
      <c r="B8953" s="155"/>
      <c r="D8953" s="152"/>
      <c r="E8953" s="141" t="s">
        <v>8481</v>
      </c>
      <c r="F8953" s="143" t="s">
        <v>20614</v>
      </c>
      <c r="G8953" s="140"/>
      <c r="H8953" s="143" t="s">
        <v>20615</v>
      </c>
    </row>
    <row r="8954" spans="1:9" ht="60">
      <c r="A8954" s="146">
        <v>8939</v>
      </c>
      <c r="B8954" s="155"/>
      <c r="D8954" s="152"/>
      <c r="E8954" s="141" t="s">
        <v>8481</v>
      </c>
      <c r="F8954" s="143" t="s">
        <v>20616</v>
      </c>
      <c r="G8954" s="140"/>
      <c r="H8954" s="143" t="s">
        <v>20617</v>
      </c>
      <c r="I8954" s="159" t="s">
        <v>20789</v>
      </c>
    </row>
    <row r="8955" spans="1:9">
      <c r="A8955" s="146">
        <v>8940</v>
      </c>
      <c r="B8955" s="155"/>
      <c r="D8955" s="152"/>
      <c r="E8955" s="141" t="s">
        <v>8481</v>
      </c>
      <c r="F8955" s="143" t="s">
        <v>20785</v>
      </c>
      <c r="G8955" s="140"/>
      <c r="H8955" s="143" t="s">
        <v>20786</v>
      </c>
    </row>
    <row r="8956" spans="1:9">
      <c r="A8956" s="146">
        <v>8941</v>
      </c>
      <c r="B8956" s="155"/>
      <c r="D8956" s="152"/>
      <c r="E8956" s="141" t="s">
        <v>8481</v>
      </c>
      <c r="F8956" s="143" t="s">
        <v>21101</v>
      </c>
      <c r="G8956" s="140"/>
      <c r="H8956" s="143" t="s">
        <v>21102</v>
      </c>
    </row>
    <row r="8957" spans="1:9">
      <c r="A8957" s="146">
        <v>8942</v>
      </c>
      <c r="B8957" s="155"/>
      <c r="D8957" s="152"/>
      <c r="E8957" s="141" t="s">
        <v>8481</v>
      </c>
      <c r="F8957" s="143" t="s">
        <v>21194</v>
      </c>
      <c r="G8957" s="140"/>
      <c r="H8957" s="143" t="s">
        <v>21518</v>
      </c>
    </row>
    <row r="8958" spans="1:9">
      <c r="A8958" s="146">
        <v>8943</v>
      </c>
      <c r="B8958" s="155"/>
      <c r="D8958" s="152"/>
      <c r="E8958" s="141" t="s">
        <v>8481</v>
      </c>
      <c r="F8958" s="143" t="s">
        <v>22517</v>
      </c>
      <c r="G8958" s="140"/>
      <c r="H8958" s="143" t="s">
        <v>22518</v>
      </c>
    </row>
    <row r="8959" spans="1:9">
      <c r="A8959" s="146">
        <v>8944</v>
      </c>
      <c r="B8959" s="155"/>
      <c r="D8959" s="152"/>
      <c r="E8959" s="141" t="s">
        <v>8300</v>
      </c>
      <c r="F8959" s="143" t="s">
        <v>1043</v>
      </c>
      <c r="G8959" s="140"/>
      <c r="H8959" s="143" t="s">
        <v>1043</v>
      </c>
    </row>
    <row r="8960" spans="1:9">
      <c r="A8960" s="146">
        <v>8945</v>
      </c>
      <c r="B8960" s="155"/>
      <c r="D8960" s="152"/>
      <c r="E8960" s="141" t="s">
        <v>8300</v>
      </c>
      <c r="F8960" s="143" t="s">
        <v>7927</v>
      </c>
      <c r="G8960" s="140"/>
      <c r="H8960" s="143" t="s">
        <v>7928</v>
      </c>
    </row>
    <row r="8961" spans="1:8">
      <c r="A8961" s="146">
        <v>8946</v>
      </c>
      <c r="B8961" s="155"/>
      <c r="D8961" s="152"/>
      <c r="E8961" s="141" t="s">
        <v>8300</v>
      </c>
      <c r="F8961" s="143" t="s">
        <v>6585</v>
      </c>
      <c r="G8961" s="140"/>
      <c r="H8961" s="143" t="s">
        <v>8301</v>
      </c>
    </row>
    <row r="8962" spans="1:8">
      <c r="A8962" s="146">
        <v>8947</v>
      </c>
      <c r="B8962" s="155"/>
      <c r="D8962" s="152"/>
      <c r="E8962" s="141" t="s">
        <v>8300</v>
      </c>
      <c r="F8962" s="143" t="s">
        <v>8302</v>
      </c>
      <c r="G8962" s="140"/>
      <c r="H8962" s="143" t="s">
        <v>8303</v>
      </c>
    </row>
    <row r="8963" spans="1:8">
      <c r="A8963" s="146">
        <v>8948</v>
      </c>
      <c r="B8963" s="155"/>
      <c r="D8963" s="152"/>
      <c r="E8963" s="141" t="s">
        <v>8300</v>
      </c>
      <c r="F8963" s="143" t="s">
        <v>8304</v>
      </c>
      <c r="G8963" s="140"/>
      <c r="H8963" s="143" t="s">
        <v>8305</v>
      </c>
    </row>
    <row r="8964" spans="1:8">
      <c r="A8964" s="146">
        <v>8949</v>
      </c>
      <c r="B8964" s="155"/>
      <c r="D8964" s="152"/>
      <c r="E8964" s="141" t="s">
        <v>8300</v>
      </c>
      <c r="F8964" s="143" t="s">
        <v>8306</v>
      </c>
      <c r="G8964" s="140"/>
      <c r="H8964" s="143" t="s">
        <v>8307</v>
      </c>
    </row>
    <row r="8965" spans="1:8">
      <c r="A8965" s="146">
        <v>8950</v>
      </c>
      <c r="B8965" s="155"/>
      <c r="D8965" s="152"/>
      <c r="E8965" s="141" t="s">
        <v>8300</v>
      </c>
      <c r="F8965" s="143" t="s">
        <v>8309</v>
      </c>
      <c r="G8965" s="140"/>
      <c r="H8965" s="143" t="s">
        <v>8308</v>
      </c>
    </row>
    <row r="8966" spans="1:8">
      <c r="A8966" s="146">
        <v>8951</v>
      </c>
      <c r="B8966" s="155"/>
      <c r="D8966" s="152"/>
      <c r="E8966" s="141" t="s">
        <v>8300</v>
      </c>
      <c r="F8966" s="143" t="s">
        <v>8310</v>
      </c>
      <c r="G8966" s="140"/>
      <c r="H8966" s="143" t="s">
        <v>8311</v>
      </c>
    </row>
    <row r="8967" spans="1:8">
      <c r="A8967" s="146">
        <v>8952</v>
      </c>
      <c r="B8967" s="155"/>
      <c r="D8967" s="152"/>
      <c r="E8967" s="141" t="s">
        <v>8300</v>
      </c>
      <c r="F8967" s="143" t="s">
        <v>8312</v>
      </c>
      <c r="G8967" s="140"/>
      <c r="H8967" s="143" t="s">
        <v>8313</v>
      </c>
    </row>
    <row r="8968" spans="1:8">
      <c r="A8968" s="146">
        <v>8953</v>
      </c>
      <c r="B8968" s="155"/>
      <c r="D8968" s="152"/>
      <c r="E8968" s="141" t="s">
        <v>8300</v>
      </c>
      <c r="F8968" s="143" t="s">
        <v>4320</v>
      </c>
      <c r="G8968" s="140"/>
      <c r="H8968" s="143" t="s">
        <v>8314</v>
      </c>
    </row>
    <row r="8969" spans="1:8">
      <c r="A8969" s="146">
        <v>8954</v>
      </c>
      <c r="B8969" s="155"/>
      <c r="D8969" s="152"/>
      <c r="E8969" s="141" t="s">
        <v>8300</v>
      </c>
      <c r="F8969" s="143" t="s">
        <v>8315</v>
      </c>
      <c r="G8969" s="140"/>
      <c r="H8969" s="143" t="s">
        <v>8316</v>
      </c>
    </row>
    <row r="8970" spans="1:8">
      <c r="A8970" s="146">
        <v>8955</v>
      </c>
      <c r="B8970" s="155"/>
      <c r="D8970" s="152"/>
      <c r="E8970" s="141" t="s">
        <v>8300</v>
      </c>
      <c r="F8970" s="143" t="s">
        <v>8317</v>
      </c>
      <c r="G8970" s="140"/>
      <c r="H8970" s="143" t="s">
        <v>8318</v>
      </c>
    </row>
    <row r="8971" spans="1:8">
      <c r="A8971" s="146">
        <v>8956</v>
      </c>
      <c r="B8971" s="155"/>
      <c r="D8971" s="152"/>
      <c r="E8971" s="141" t="s">
        <v>8300</v>
      </c>
      <c r="F8971" s="143" t="s">
        <v>8319</v>
      </c>
      <c r="G8971" s="140"/>
      <c r="H8971" s="143" t="s">
        <v>8320</v>
      </c>
    </row>
    <row r="8972" spans="1:8">
      <c r="A8972" s="146">
        <v>8957</v>
      </c>
      <c r="B8972" s="155"/>
      <c r="D8972" s="152"/>
      <c r="E8972" s="141" t="s">
        <v>8300</v>
      </c>
      <c r="F8972" s="143" t="s">
        <v>8321</v>
      </c>
      <c r="G8972" s="140"/>
      <c r="H8972" s="143" t="s">
        <v>8322</v>
      </c>
    </row>
    <row r="8973" spans="1:8" ht="58">
      <c r="A8973" s="146">
        <v>8958</v>
      </c>
      <c r="B8973" s="155"/>
      <c r="D8973" s="152"/>
      <c r="E8973" s="141" t="s">
        <v>8300</v>
      </c>
      <c r="F8973" s="143" t="s">
        <v>21711</v>
      </c>
      <c r="G8973" s="140"/>
      <c r="H8973" s="143" t="s">
        <v>8323</v>
      </c>
    </row>
    <row r="8974" spans="1:8">
      <c r="A8974" s="146">
        <v>8959</v>
      </c>
      <c r="B8974" s="155"/>
      <c r="D8974" s="152"/>
      <c r="E8974" s="141" t="s">
        <v>8300</v>
      </c>
      <c r="F8974" s="143" t="s">
        <v>8324</v>
      </c>
      <c r="G8974" s="140"/>
      <c r="H8974" s="143" t="s">
        <v>8325</v>
      </c>
    </row>
    <row r="8975" spans="1:8">
      <c r="A8975" s="146">
        <v>8960</v>
      </c>
      <c r="B8975" s="155"/>
      <c r="D8975" s="152" t="s">
        <v>551</v>
      </c>
      <c r="E8975" s="141" t="s">
        <v>8300</v>
      </c>
      <c r="F8975" s="143" t="s">
        <v>8326</v>
      </c>
      <c r="G8975" s="140"/>
      <c r="H8975" s="143" t="s">
        <v>8327</v>
      </c>
    </row>
    <row r="8976" spans="1:8">
      <c r="A8976" s="146">
        <v>8961</v>
      </c>
      <c r="B8976" s="155"/>
      <c r="D8976" s="152"/>
      <c r="E8976" s="141" t="s">
        <v>8300</v>
      </c>
      <c r="F8976" s="143" t="s">
        <v>8328</v>
      </c>
      <c r="G8976" s="140"/>
      <c r="H8976" s="143" t="s">
        <v>8329</v>
      </c>
    </row>
    <row r="8977" spans="1:8">
      <c r="A8977" s="146">
        <v>8962</v>
      </c>
      <c r="B8977" s="155"/>
      <c r="D8977" s="152"/>
      <c r="E8977" s="141" t="s">
        <v>8300</v>
      </c>
      <c r="F8977" s="143" t="s">
        <v>8330</v>
      </c>
      <c r="G8977" s="140"/>
      <c r="H8977" s="143" t="s">
        <v>8331</v>
      </c>
    </row>
    <row r="8978" spans="1:8">
      <c r="A8978" s="146">
        <v>8963</v>
      </c>
      <c r="B8978" s="155"/>
      <c r="D8978" s="152"/>
      <c r="E8978" s="141" t="s">
        <v>8300</v>
      </c>
      <c r="F8978" s="143" t="s">
        <v>5469</v>
      </c>
      <c r="G8978" s="140"/>
      <c r="H8978" s="143" t="s">
        <v>5470</v>
      </c>
    </row>
    <row r="8979" spans="1:8">
      <c r="A8979" s="146">
        <v>8964</v>
      </c>
      <c r="B8979" s="155"/>
      <c r="D8979" s="152"/>
      <c r="E8979" s="141" t="s">
        <v>8300</v>
      </c>
      <c r="F8979" s="143" t="s">
        <v>8332</v>
      </c>
      <c r="G8979" s="140"/>
      <c r="H8979" s="143" t="s">
        <v>8333</v>
      </c>
    </row>
    <row r="8980" spans="1:8">
      <c r="A8980" s="146">
        <v>8965</v>
      </c>
      <c r="B8980" s="155"/>
      <c r="D8980" s="152"/>
      <c r="E8980" s="141" t="s">
        <v>8300</v>
      </c>
      <c r="F8980" s="143" t="s">
        <v>8334</v>
      </c>
      <c r="G8980" s="140"/>
      <c r="H8980" s="143" t="s">
        <v>8335</v>
      </c>
    </row>
    <row r="8981" spans="1:8">
      <c r="A8981" s="146">
        <v>8966</v>
      </c>
      <c r="B8981" s="155"/>
      <c r="D8981" s="152"/>
      <c r="E8981" s="141" t="s">
        <v>8300</v>
      </c>
      <c r="F8981" s="143" t="s">
        <v>8336</v>
      </c>
      <c r="G8981" s="140"/>
      <c r="H8981" s="143" t="s">
        <v>5476</v>
      </c>
    </row>
    <row r="8982" spans="1:8">
      <c r="A8982" s="146">
        <v>8967</v>
      </c>
      <c r="B8982" s="155"/>
      <c r="D8982" s="152"/>
      <c r="E8982" s="141" t="s">
        <v>8300</v>
      </c>
      <c r="F8982" s="143" t="s">
        <v>8338</v>
      </c>
      <c r="G8982" s="140"/>
      <c r="H8982" s="143" t="s">
        <v>8337</v>
      </c>
    </row>
    <row r="8983" spans="1:8">
      <c r="A8983" s="146">
        <v>8968</v>
      </c>
      <c r="B8983" s="155"/>
      <c r="D8983" s="152"/>
      <c r="E8983" s="141" t="s">
        <v>8300</v>
      </c>
      <c r="F8983" s="143" t="s">
        <v>8339</v>
      </c>
      <c r="G8983" s="140"/>
      <c r="H8983" s="143" t="s">
        <v>8340</v>
      </c>
    </row>
    <row r="8984" spans="1:8">
      <c r="A8984" s="146">
        <v>8969</v>
      </c>
      <c r="B8984" s="155"/>
      <c r="D8984" s="152"/>
      <c r="E8984" s="141" t="s">
        <v>8300</v>
      </c>
      <c r="F8984" s="143" t="s">
        <v>8341</v>
      </c>
      <c r="G8984" s="140"/>
      <c r="H8984" s="143" t="s">
        <v>8342</v>
      </c>
    </row>
    <row r="8985" spans="1:8">
      <c r="A8985" s="146">
        <v>8970</v>
      </c>
      <c r="B8985" s="155"/>
      <c r="D8985" s="152"/>
      <c r="E8985" s="141" t="s">
        <v>8300</v>
      </c>
      <c r="F8985" s="143" t="s">
        <v>8343</v>
      </c>
      <c r="G8985" s="140"/>
      <c r="H8985" s="143" t="s">
        <v>8344</v>
      </c>
    </row>
    <row r="8986" spans="1:8">
      <c r="A8986" s="146">
        <v>8971</v>
      </c>
      <c r="B8986" s="155"/>
      <c r="D8986" s="152"/>
      <c r="E8986" s="141" t="s">
        <v>8300</v>
      </c>
      <c r="F8986" s="143" t="s">
        <v>8345</v>
      </c>
      <c r="G8986" s="140"/>
      <c r="H8986" s="143" t="s">
        <v>8346</v>
      </c>
    </row>
    <row r="8987" spans="1:8">
      <c r="A8987" s="146">
        <v>8972</v>
      </c>
      <c r="B8987" s="155"/>
      <c r="D8987" s="152"/>
      <c r="E8987" s="141" t="s">
        <v>8300</v>
      </c>
      <c r="F8987" s="143" t="s">
        <v>8347</v>
      </c>
      <c r="G8987" s="140"/>
      <c r="H8987" s="143" t="s">
        <v>8348</v>
      </c>
    </row>
    <row r="8988" spans="1:8">
      <c r="A8988" s="146">
        <v>8973</v>
      </c>
      <c r="B8988" s="155"/>
      <c r="D8988" s="152"/>
      <c r="E8988" s="141" t="s">
        <v>8300</v>
      </c>
      <c r="F8988" s="143" t="s">
        <v>8349</v>
      </c>
      <c r="G8988" s="140"/>
      <c r="H8988" s="143" t="s">
        <v>8350</v>
      </c>
    </row>
    <row r="8989" spans="1:8">
      <c r="A8989" s="146">
        <v>8974</v>
      </c>
      <c r="B8989" s="155"/>
      <c r="D8989" s="152"/>
      <c r="E8989" s="141" t="s">
        <v>8300</v>
      </c>
      <c r="F8989" s="143" t="s">
        <v>8351</v>
      </c>
      <c r="G8989" s="140"/>
      <c r="H8989" s="143" t="s">
        <v>8352</v>
      </c>
    </row>
    <row r="8990" spans="1:8">
      <c r="A8990" s="146">
        <v>8975</v>
      </c>
      <c r="B8990" s="155"/>
      <c r="D8990" s="152"/>
      <c r="E8990" s="141" t="s">
        <v>8300</v>
      </c>
      <c r="F8990" s="143" t="s">
        <v>8353</v>
      </c>
      <c r="G8990" s="140"/>
      <c r="H8990" s="143" t="s">
        <v>8354</v>
      </c>
    </row>
    <row r="8991" spans="1:8">
      <c r="A8991" s="146">
        <v>8976</v>
      </c>
      <c r="B8991" s="155"/>
      <c r="D8991" s="152"/>
      <c r="E8991" s="141" t="s">
        <v>8300</v>
      </c>
      <c r="F8991" s="143" t="s">
        <v>3851</v>
      </c>
      <c r="G8991" s="140"/>
      <c r="H8991" s="143" t="s">
        <v>8355</v>
      </c>
    </row>
    <row r="8992" spans="1:8">
      <c r="A8992" s="146">
        <v>8977</v>
      </c>
      <c r="B8992" s="155" t="s">
        <v>149</v>
      </c>
      <c r="D8992" s="152"/>
      <c r="E8992" s="141" t="s">
        <v>8300</v>
      </c>
      <c r="F8992" s="143" t="s">
        <v>8356</v>
      </c>
      <c r="G8992" s="140"/>
      <c r="H8992" s="143" t="s">
        <v>8357</v>
      </c>
    </row>
    <row r="8993" spans="1:9">
      <c r="A8993" s="146">
        <v>8978</v>
      </c>
      <c r="B8993" s="155"/>
      <c r="D8993" s="152"/>
      <c r="E8993" s="141" t="s">
        <v>8300</v>
      </c>
      <c r="F8993" s="143" t="s">
        <v>8358</v>
      </c>
      <c r="G8993" s="140"/>
      <c r="H8993" s="143" t="s">
        <v>8359</v>
      </c>
    </row>
    <row r="8994" spans="1:9">
      <c r="A8994" s="146">
        <v>8979</v>
      </c>
      <c r="B8994" s="155"/>
      <c r="D8994" s="152"/>
      <c r="E8994" s="141" t="s">
        <v>8300</v>
      </c>
      <c r="F8994" s="143" t="s">
        <v>8360</v>
      </c>
      <c r="G8994" s="140"/>
      <c r="H8994" s="143" t="s">
        <v>8361</v>
      </c>
    </row>
    <row r="8995" spans="1:9">
      <c r="A8995" s="146">
        <v>8980</v>
      </c>
      <c r="B8995" s="155"/>
      <c r="D8995" s="152"/>
      <c r="E8995" s="141" t="s">
        <v>8300</v>
      </c>
      <c r="F8995" s="143" t="s">
        <v>8362</v>
      </c>
      <c r="G8995" s="140"/>
      <c r="H8995" s="143" t="s">
        <v>8363</v>
      </c>
    </row>
    <row r="8996" spans="1:9">
      <c r="A8996" s="146">
        <v>8981</v>
      </c>
      <c r="B8996" s="155"/>
      <c r="D8996" s="152"/>
      <c r="E8996" s="141" t="s">
        <v>8300</v>
      </c>
      <c r="F8996" s="143" t="s">
        <v>13664</v>
      </c>
      <c r="G8996" s="140"/>
      <c r="H8996" s="143" t="s">
        <v>8364</v>
      </c>
    </row>
    <row r="8997" spans="1:9">
      <c r="A8997" s="146">
        <v>8982</v>
      </c>
      <c r="B8997" s="155"/>
      <c r="D8997" s="152"/>
      <c r="E8997" s="141" t="s">
        <v>8300</v>
      </c>
      <c r="F8997" s="143" t="s">
        <v>8365</v>
      </c>
      <c r="G8997" s="140"/>
      <c r="H8997" s="143" t="s">
        <v>8366</v>
      </c>
    </row>
    <row r="8998" spans="1:9">
      <c r="A8998" s="146">
        <v>8983</v>
      </c>
      <c r="B8998" s="155"/>
      <c r="D8998" s="152"/>
      <c r="E8998" s="141" t="s">
        <v>8300</v>
      </c>
      <c r="F8998" s="143" t="s">
        <v>8368</v>
      </c>
      <c r="G8998" s="140"/>
      <c r="H8998" s="143" t="s">
        <v>8367</v>
      </c>
    </row>
    <row r="8999" spans="1:9">
      <c r="A8999" s="146">
        <v>8984</v>
      </c>
      <c r="B8999" s="155"/>
      <c r="D8999" s="152"/>
      <c r="E8999" s="141" t="s">
        <v>8300</v>
      </c>
      <c r="F8999" s="143" t="s">
        <v>8374</v>
      </c>
      <c r="G8999" s="140"/>
      <c r="H8999" s="143" t="s">
        <v>8373</v>
      </c>
    </row>
    <row r="9000" spans="1:9">
      <c r="A9000" s="146">
        <v>8985</v>
      </c>
      <c r="B9000" s="155"/>
      <c r="D9000" s="152"/>
      <c r="E9000" s="141" t="s">
        <v>8300</v>
      </c>
      <c r="F9000" s="143" t="s">
        <v>8375</v>
      </c>
      <c r="G9000" s="140"/>
      <c r="H9000" s="143" t="s">
        <v>8376</v>
      </c>
    </row>
    <row r="9001" spans="1:9" ht="58">
      <c r="A9001" s="146">
        <v>8986</v>
      </c>
      <c r="B9001" s="155"/>
      <c r="D9001" s="152"/>
      <c r="E9001" s="141" t="s">
        <v>8300</v>
      </c>
      <c r="F9001" s="143" t="s">
        <v>21712</v>
      </c>
      <c r="G9001" s="140"/>
      <c r="H9001" s="143" t="s">
        <v>8377</v>
      </c>
    </row>
    <row r="9002" spans="1:9">
      <c r="A9002" s="146">
        <v>8987</v>
      </c>
      <c r="B9002" s="155"/>
      <c r="D9002" s="152"/>
      <c r="E9002" s="141" t="s">
        <v>8300</v>
      </c>
      <c r="F9002" s="143" t="s">
        <v>8378</v>
      </c>
      <c r="G9002" s="140"/>
      <c r="H9002" s="143" t="s">
        <v>8379</v>
      </c>
    </row>
    <row r="9003" spans="1:9" ht="29">
      <c r="A9003" s="146">
        <v>8988</v>
      </c>
      <c r="B9003" s="155"/>
      <c r="D9003" s="152"/>
      <c r="E9003" s="141" t="s">
        <v>8300</v>
      </c>
      <c r="F9003" s="143" t="s">
        <v>8380</v>
      </c>
      <c r="G9003" s="140"/>
      <c r="H9003" s="143" t="s">
        <v>8381</v>
      </c>
    </row>
    <row r="9004" spans="1:9">
      <c r="A9004" s="146">
        <v>8989</v>
      </c>
      <c r="B9004" s="155"/>
      <c r="D9004" s="152"/>
      <c r="E9004" s="141" t="s">
        <v>8300</v>
      </c>
      <c r="F9004" s="143" t="s">
        <v>8382</v>
      </c>
      <c r="G9004" s="140"/>
      <c r="H9004" s="143" t="s">
        <v>8383</v>
      </c>
    </row>
    <row r="9005" spans="1:9">
      <c r="A9005" s="146">
        <v>8990</v>
      </c>
      <c r="B9005" s="155"/>
      <c r="D9005" s="152"/>
      <c r="E9005" s="141" t="s">
        <v>8300</v>
      </c>
      <c r="F9005" s="143" t="s">
        <v>8385</v>
      </c>
      <c r="G9005" s="140"/>
      <c r="H9005" s="143" t="s">
        <v>8384</v>
      </c>
    </row>
    <row r="9006" spans="1:9">
      <c r="A9006" s="146">
        <v>8991</v>
      </c>
      <c r="B9006" s="155"/>
      <c r="D9006" s="152"/>
      <c r="E9006" s="141" t="s">
        <v>8300</v>
      </c>
      <c r="F9006" s="143" t="s">
        <v>8386</v>
      </c>
      <c r="G9006" s="140"/>
      <c r="H9006" s="143" t="s">
        <v>8387</v>
      </c>
      <c r="I9006" s="159" t="s">
        <v>8479</v>
      </c>
    </row>
    <row r="9007" spans="1:9">
      <c r="A9007" s="146">
        <v>8992</v>
      </c>
      <c r="B9007" s="155"/>
      <c r="D9007" s="152"/>
      <c r="E9007" s="141" t="s">
        <v>8300</v>
      </c>
      <c r="F9007" s="143" t="s">
        <v>17036</v>
      </c>
      <c r="G9007" s="140"/>
      <c r="H9007" s="143" t="s">
        <v>17037</v>
      </c>
    </row>
    <row r="9008" spans="1:9">
      <c r="A9008" s="146">
        <v>8993</v>
      </c>
      <c r="B9008" s="155"/>
      <c r="D9008" s="152"/>
      <c r="E9008" s="141" t="s">
        <v>8300</v>
      </c>
      <c r="F9008" s="143" t="s">
        <v>8388</v>
      </c>
      <c r="G9008" s="140"/>
      <c r="H9008" s="143" t="s">
        <v>8389</v>
      </c>
    </row>
    <row r="9009" spans="1:8">
      <c r="A9009" s="146">
        <v>8994</v>
      </c>
      <c r="B9009" s="155"/>
      <c r="D9009" s="152"/>
      <c r="E9009" s="141" t="s">
        <v>8300</v>
      </c>
      <c r="F9009" s="143" t="s">
        <v>8390</v>
      </c>
      <c r="G9009" s="140"/>
      <c r="H9009" s="143" t="s">
        <v>8391</v>
      </c>
    </row>
    <row r="9010" spans="1:8">
      <c r="A9010" s="146">
        <v>8995</v>
      </c>
      <c r="B9010" s="155"/>
      <c r="D9010" s="152"/>
      <c r="E9010" s="141" t="s">
        <v>8300</v>
      </c>
      <c r="F9010" s="143" t="s">
        <v>8392</v>
      </c>
      <c r="G9010" s="140"/>
      <c r="H9010" s="143" t="s">
        <v>8393</v>
      </c>
    </row>
    <row r="9011" spans="1:8">
      <c r="A9011" s="146">
        <v>8996</v>
      </c>
      <c r="B9011" s="155"/>
      <c r="D9011" s="152"/>
      <c r="E9011" s="141" t="s">
        <v>8300</v>
      </c>
      <c r="F9011" s="143" t="s">
        <v>8394</v>
      </c>
      <c r="G9011" s="140"/>
      <c r="H9011" s="143" t="s">
        <v>8395</v>
      </c>
    </row>
    <row r="9012" spans="1:8">
      <c r="A9012" s="146">
        <v>8997</v>
      </c>
      <c r="B9012" s="155"/>
      <c r="D9012" s="152"/>
      <c r="E9012" s="141" t="s">
        <v>8300</v>
      </c>
      <c r="F9012" s="143" t="s">
        <v>8396</v>
      </c>
      <c r="G9012" s="140"/>
      <c r="H9012" s="143" t="s">
        <v>8397</v>
      </c>
    </row>
    <row r="9013" spans="1:8">
      <c r="A9013" s="146">
        <v>8998</v>
      </c>
      <c r="B9013" s="155"/>
      <c r="D9013" s="152"/>
      <c r="E9013" s="141" t="s">
        <v>8300</v>
      </c>
      <c r="F9013" s="143" t="s">
        <v>8312</v>
      </c>
      <c r="G9013" s="140"/>
      <c r="H9013" s="143" t="s">
        <v>8398</v>
      </c>
    </row>
    <row r="9014" spans="1:8">
      <c r="A9014" s="146">
        <v>8999</v>
      </c>
      <c r="B9014" s="155"/>
      <c r="D9014" s="152"/>
      <c r="E9014" s="141" t="s">
        <v>8300</v>
      </c>
      <c r="F9014" s="143" t="s">
        <v>8399</v>
      </c>
      <c r="G9014" s="140"/>
      <c r="H9014" s="143" t="s">
        <v>8400</v>
      </c>
    </row>
    <row r="9015" spans="1:8">
      <c r="A9015" s="146">
        <v>9000</v>
      </c>
      <c r="B9015" s="155"/>
      <c r="D9015" s="152"/>
      <c r="E9015" s="141" t="s">
        <v>8300</v>
      </c>
      <c r="F9015" s="143" t="s">
        <v>8401</v>
      </c>
      <c r="G9015" s="140"/>
      <c r="H9015" s="143" t="s">
        <v>8402</v>
      </c>
    </row>
    <row r="9016" spans="1:8">
      <c r="A9016" s="146">
        <v>9001</v>
      </c>
      <c r="B9016" s="155"/>
      <c r="D9016" s="152"/>
      <c r="E9016" s="141" t="s">
        <v>8300</v>
      </c>
      <c r="F9016" s="143" t="s">
        <v>8403</v>
      </c>
      <c r="G9016" s="140"/>
      <c r="H9016" s="143" t="s">
        <v>8404</v>
      </c>
    </row>
    <row r="9017" spans="1:8">
      <c r="A9017" s="146">
        <v>9002</v>
      </c>
      <c r="B9017" s="155"/>
      <c r="D9017" s="152"/>
      <c r="E9017" s="141" t="s">
        <v>8300</v>
      </c>
      <c r="F9017" s="143" t="s">
        <v>8405</v>
      </c>
      <c r="G9017" s="140"/>
      <c r="H9017" s="143" t="s">
        <v>8406</v>
      </c>
    </row>
    <row r="9018" spans="1:8">
      <c r="A9018" s="146">
        <v>9003</v>
      </c>
      <c r="B9018" s="155"/>
      <c r="D9018" s="152"/>
      <c r="E9018" s="141" t="s">
        <v>8300</v>
      </c>
      <c r="F9018" s="143" t="s">
        <v>8407</v>
      </c>
      <c r="G9018" s="140"/>
      <c r="H9018" s="143" t="s">
        <v>8408</v>
      </c>
    </row>
    <row r="9019" spans="1:8">
      <c r="A9019" s="146">
        <v>9004</v>
      </c>
      <c r="B9019" s="155"/>
      <c r="D9019" s="152"/>
      <c r="E9019" s="141" t="s">
        <v>8300</v>
      </c>
      <c r="F9019" s="143" t="s">
        <v>8409</v>
      </c>
      <c r="G9019" s="140"/>
      <c r="H9019" s="143" t="s">
        <v>8410</v>
      </c>
    </row>
    <row r="9020" spans="1:8">
      <c r="A9020" s="146">
        <v>9005</v>
      </c>
      <c r="B9020" s="155"/>
      <c r="D9020" s="152"/>
      <c r="E9020" s="141" t="s">
        <v>8300</v>
      </c>
      <c r="F9020" s="143" t="s">
        <v>8411</v>
      </c>
      <c r="G9020" s="140"/>
      <c r="H9020" s="143" t="s">
        <v>8412</v>
      </c>
    </row>
    <row r="9021" spans="1:8">
      <c r="A9021" s="146">
        <v>9006</v>
      </c>
      <c r="B9021" s="155"/>
      <c r="D9021" s="152"/>
      <c r="E9021" s="141" t="s">
        <v>8300</v>
      </c>
      <c r="F9021" s="143" t="s">
        <v>8413</v>
      </c>
      <c r="G9021" s="140"/>
      <c r="H9021" s="143" t="s">
        <v>8414</v>
      </c>
    </row>
    <row r="9022" spans="1:8" ht="43.5">
      <c r="A9022" s="146">
        <v>9007</v>
      </c>
      <c r="B9022" s="155"/>
      <c r="D9022" s="152"/>
      <c r="E9022" s="141" t="s">
        <v>8300</v>
      </c>
      <c r="F9022" s="143" t="s">
        <v>23595</v>
      </c>
      <c r="G9022" s="140"/>
      <c r="H9022" s="143" t="s">
        <v>8415</v>
      </c>
    </row>
    <row r="9023" spans="1:8">
      <c r="A9023" s="146">
        <v>9008</v>
      </c>
      <c r="B9023" s="155"/>
      <c r="D9023" s="152"/>
      <c r="E9023" s="141" t="s">
        <v>8300</v>
      </c>
      <c r="F9023" s="143" t="s">
        <v>4556</v>
      </c>
      <c r="G9023" s="140"/>
      <c r="H9023" s="143" t="s">
        <v>8416</v>
      </c>
    </row>
    <row r="9024" spans="1:8">
      <c r="A9024" s="146">
        <v>9009</v>
      </c>
      <c r="B9024" s="155"/>
      <c r="D9024" s="152"/>
      <c r="E9024" s="141" t="s">
        <v>8300</v>
      </c>
      <c r="F9024" s="143" t="s">
        <v>8417</v>
      </c>
      <c r="G9024" s="140"/>
      <c r="H9024" s="143" t="s">
        <v>8418</v>
      </c>
    </row>
    <row r="9025" spans="1:8">
      <c r="A9025" s="146">
        <v>9010</v>
      </c>
      <c r="B9025" s="155"/>
      <c r="D9025" s="152"/>
      <c r="E9025" s="141" t="s">
        <v>8300</v>
      </c>
      <c r="F9025" s="143" t="s">
        <v>695</v>
      </c>
      <c r="G9025" s="140"/>
      <c r="H9025" s="143" t="s">
        <v>696</v>
      </c>
    </row>
    <row r="9026" spans="1:8">
      <c r="A9026" s="146">
        <v>9011</v>
      </c>
      <c r="B9026" s="155"/>
      <c r="D9026" s="152"/>
      <c r="E9026" s="141" t="s">
        <v>8300</v>
      </c>
      <c r="F9026" s="143" t="s">
        <v>8420</v>
      </c>
      <c r="G9026" s="140"/>
      <c r="H9026" s="143" t="s">
        <v>8419</v>
      </c>
    </row>
    <row r="9027" spans="1:8">
      <c r="A9027" s="146">
        <v>9012</v>
      </c>
      <c r="B9027" s="155"/>
      <c r="D9027" s="152"/>
      <c r="E9027" s="141" t="s">
        <v>8300</v>
      </c>
      <c r="F9027" s="143" t="s">
        <v>8422</v>
      </c>
      <c r="G9027" s="140"/>
      <c r="H9027" s="143" t="s">
        <v>8421</v>
      </c>
    </row>
    <row r="9028" spans="1:8">
      <c r="A9028" s="146">
        <v>9013</v>
      </c>
      <c r="B9028" s="155"/>
      <c r="D9028" s="152"/>
      <c r="E9028" s="141" t="s">
        <v>8300</v>
      </c>
      <c r="F9028" s="143" t="s">
        <v>8438</v>
      </c>
      <c r="G9028" s="140"/>
      <c r="H9028" s="143" t="s">
        <v>8439</v>
      </c>
    </row>
    <row r="9029" spans="1:8">
      <c r="A9029" s="146">
        <v>9014</v>
      </c>
      <c r="B9029" s="155"/>
      <c r="D9029" s="152"/>
      <c r="E9029" s="141" t="s">
        <v>8300</v>
      </c>
      <c r="F9029" s="143" t="s">
        <v>8440</v>
      </c>
      <c r="G9029" s="140"/>
      <c r="H9029" s="143" t="s">
        <v>8441</v>
      </c>
    </row>
    <row r="9030" spans="1:8">
      <c r="A9030" s="146">
        <v>9015</v>
      </c>
      <c r="B9030" s="155"/>
      <c r="D9030" s="152"/>
      <c r="E9030" s="141" t="s">
        <v>8300</v>
      </c>
      <c r="F9030" s="143" t="s">
        <v>8442</v>
      </c>
      <c r="G9030" s="140"/>
      <c r="H9030" s="143" t="s">
        <v>8443</v>
      </c>
    </row>
    <row r="9031" spans="1:8">
      <c r="A9031" s="146">
        <v>9016</v>
      </c>
      <c r="B9031" s="155"/>
      <c r="D9031" s="152"/>
      <c r="E9031" s="141" t="s">
        <v>8300</v>
      </c>
      <c r="F9031" s="143" t="s">
        <v>8444</v>
      </c>
      <c r="G9031" s="140"/>
      <c r="H9031" s="143" t="s">
        <v>8445</v>
      </c>
    </row>
    <row r="9032" spans="1:8">
      <c r="A9032" s="146">
        <v>9017</v>
      </c>
      <c r="B9032" s="155"/>
      <c r="D9032" s="152"/>
      <c r="E9032" s="141" t="s">
        <v>8300</v>
      </c>
      <c r="F9032" s="143" t="s">
        <v>8446</v>
      </c>
      <c r="G9032" s="140"/>
      <c r="H9032" s="143" t="s">
        <v>8447</v>
      </c>
    </row>
    <row r="9033" spans="1:8">
      <c r="A9033" s="146">
        <v>9018</v>
      </c>
      <c r="B9033" s="155"/>
      <c r="D9033" s="152"/>
      <c r="E9033" s="141" t="s">
        <v>8300</v>
      </c>
      <c r="F9033" s="143" t="s">
        <v>8448</v>
      </c>
      <c r="G9033" s="140"/>
      <c r="H9033" s="143" t="s">
        <v>8449</v>
      </c>
    </row>
    <row r="9034" spans="1:8">
      <c r="A9034" s="146">
        <v>9019</v>
      </c>
      <c r="B9034" s="155"/>
      <c r="D9034" s="152"/>
      <c r="E9034" s="141" t="s">
        <v>8300</v>
      </c>
      <c r="F9034" s="143" t="s">
        <v>8450</v>
      </c>
      <c r="G9034" s="140"/>
      <c r="H9034" s="143" t="s">
        <v>8451</v>
      </c>
    </row>
    <row r="9035" spans="1:8">
      <c r="A9035" s="146">
        <v>9020</v>
      </c>
      <c r="B9035" s="155"/>
      <c r="D9035" s="152"/>
      <c r="E9035" s="141" t="s">
        <v>8300</v>
      </c>
      <c r="F9035" s="143" t="s">
        <v>8452</v>
      </c>
      <c r="G9035" s="140"/>
      <c r="H9035" s="143" t="s">
        <v>8348</v>
      </c>
    </row>
    <row r="9036" spans="1:8">
      <c r="A9036" s="146">
        <v>9021</v>
      </c>
      <c r="B9036" s="155"/>
      <c r="D9036" s="152"/>
      <c r="E9036" s="141" t="s">
        <v>8300</v>
      </c>
      <c r="F9036" s="143" t="s">
        <v>8453</v>
      </c>
      <c r="G9036" s="140"/>
      <c r="H9036" s="143" t="s">
        <v>8456</v>
      </c>
    </row>
    <row r="9037" spans="1:8">
      <c r="A9037" s="146">
        <v>9022</v>
      </c>
      <c r="B9037" s="155"/>
      <c r="D9037" s="152"/>
      <c r="E9037" s="141" t="s">
        <v>8300</v>
      </c>
      <c r="F9037" s="143" t="s">
        <v>8454</v>
      </c>
      <c r="G9037" s="140"/>
      <c r="H9037" s="143" t="s">
        <v>8455</v>
      </c>
    </row>
    <row r="9038" spans="1:8">
      <c r="A9038" s="146">
        <v>9023</v>
      </c>
      <c r="B9038" s="155"/>
      <c r="D9038" s="152"/>
      <c r="E9038" s="141" t="s">
        <v>8300</v>
      </c>
      <c r="F9038" s="143" t="s">
        <v>8457</v>
      </c>
      <c r="G9038" s="140"/>
      <c r="H9038" s="143" t="s">
        <v>8458</v>
      </c>
    </row>
    <row r="9039" spans="1:8">
      <c r="A9039" s="146">
        <v>9024</v>
      </c>
      <c r="B9039" s="155"/>
      <c r="D9039" s="152"/>
      <c r="E9039" s="141" t="s">
        <v>8300</v>
      </c>
      <c r="F9039" s="143" t="s">
        <v>13926</v>
      </c>
      <c r="G9039" s="140"/>
      <c r="H9039" s="143" t="s">
        <v>13927</v>
      </c>
    </row>
    <row r="9040" spans="1:8">
      <c r="A9040" s="146">
        <v>9025</v>
      </c>
      <c r="B9040" s="155"/>
      <c r="D9040" s="152"/>
      <c r="E9040" s="141" t="s">
        <v>8300</v>
      </c>
      <c r="F9040" s="143" t="s">
        <v>3392</v>
      </c>
      <c r="G9040" s="140"/>
      <c r="H9040" s="143" t="s">
        <v>3393</v>
      </c>
    </row>
    <row r="9041" spans="1:8">
      <c r="A9041" s="146">
        <v>9026</v>
      </c>
      <c r="B9041" s="155"/>
      <c r="D9041" s="152"/>
      <c r="E9041" s="141" t="s">
        <v>8300</v>
      </c>
      <c r="F9041" s="143" t="s">
        <v>8459</v>
      </c>
      <c r="G9041" s="140"/>
      <c r="H9041" s="143" t="s">
        <v>8460</v>
      </c>
    </row>
    <row r="9042" spans="1:8">
      <c r="A9042" s="146">
        <v>9027</v>
      </c>
      <c r="B9042" s="155"/>
      <c r="D9042" s="152"/>
      <c r="E9042" s="141" t="s">
        <v>8300</v>
      </c>
      <c r="F9042" s="143" t="s">
        <v>8461</v>
      </c>
      <c r="G9042" s="140"/>
      <c r="H9042" s="143" t="s">
        <v>8462</v>
      </c>
    </row>
    <row r="9043" spans="1:8">
      <c r="A9043" s="146">
        <v>9028</v>
      </c>
      <c r="B9043" s="155"/>
      <c r="D9043" s="152"/>
      <c r="E9043" s="141" t="s">
        <v>8300</v>
      </c>
      <c r="F9043" s="143" t="s">
        <v>8466</v>
      </c>
      <c r="G9043" s="140"/>
      <c r="H9043" s="143" t="s">
        <v>8467</v>
      </c>
    </row>
    <row r="9044" spans="1:8">
      <c r="A9044" s="146">
        <v>9029</v>
      </c>
      <c r="B9044" s="155"/>
      <c r="D9044" s="152"/>
      <c r="E9044" s="141" t="s">
        <v>8300</v>
      </c>
      <c r="F9044" s="143" t="s">
        <v>8468</v>
      </c>
      <c r="G9044" s="140"/>
      <c r="H9044" s="143" t="s">
        <v>8469</v>
      </c>
    </row>
    <row r="9045" spans="1:8">
      <c r="A9045" s="146">
        <v>9030</v>
      </c>
      <c r="B9045" s="155"/>
      <c r="D9045" s="152"/>
      <c r="E9045" s="141" t="s">
        <v>8300</v>
      </c>
      <c r="F9045" s="143" t="s">
        <v>8470</v>
      </c>
      <c r="G9045" s="140"/>
      <c r="H9045" s="143" t="s">
        <v>8480</v>
      </c>
    </row>
    <row r="9046" spans="1:8">
      <c r="A9046" s="146">
        <v>9031</v>
      </c>
      <c r="B9046" s="155"/>
      <c r="D9046" s="152"/>
      <c r="E9046" s="141" t="s">
        <v>8300</v>
      </c>
      <c r="F9046" s="143" t="s">
        <v>8471</v>
      </c>
      <c r="G9046" s="140"/>
      <c r="H9046" s="143" t="s">
        <v>8472</v>
      </c>
    </row>
    <row r="9047" spans="1:8">
      <c r="A9047" s="146">
        <v>9032</v>
      </c>
      <c r="B9047" s="155"/>
      <c r="D9047" s="152"/>
      <c r="E9047" s="141" t="s">
        <v>8300</v>
      </c>
      <c r="F9047" s="143" t="s">
        <v>8473</v>
      </c>
      <c r="G9047" s="140"/>
      <c r="H9047" s="143" t="s">
        <v>8474</v>
      </c>
    </row>
    <row r="9048" spans="1:8">
      <c r="A9048" s="146">
        <v>9033</v>
      </c>
      <c r="B9048" s="155"/>
      <c r="D9048" s="152"/>
      <c r="E9048" s="141" t="s">
        <v>8300</v>
      </c>
      <c r="F9048" s="143" t="s">
        <v>8475</v>
      </c>
      <c r="G9048" s="140"/>
      <c r="H9048" s="143" t="s">
        <v>8476</v>
      </c>
    </row>
    <row r="9049" spans="1:8">
      <c r="A9049" s="146">
        <v>9034</v>
      </c>
      <c r="B9049" s="155"/>
      <c r="D9049" s="152"/>
      <c r="E9049" s="141" t="s">
        <v>8300</v>
      </c>
      <c r="F9049" s="143" t="s">
        <v>8477</v>
      </c>
      <c r="G9049" s="140"/>
      <c r="H9049" s="143" t="s">
        <v>8478</v>
      </c>
    </row>
    <row r="9050" spans="1:8">
      <c r="A9050" s="146">
        <v>9035</v>
      </c>
      <c r="B9050" s="155"/>
      <c r="D9050" s="152"/>
      <c r="E9050" s="141" t="s">
        <v>8300</v>
      </c>
      <c r="F9050" s="143" t="s">
        <v>13932</v>
      </c>
      <c r="G9050" s="140"/>
      <c r="H9050" s="143" t="s">
        <v>13933</v>
      </c>
    </row>
    <row r="9051" spans="1:8">
      <c r="A9051" s="146">
        <v>9036</v>
      </c>
      <c r="B9051" s="155"/>
      <c r="D9051" s="152"/>
      <c r="E9051" s="141" t="s">
        <v>8300</v>
      </c>
      <c r="F9051" s="143" t="s">
        <v>13934</v>
      </c>
      <c r="G9051" s="140"/>
      <c r="H9051" s="143" t="s">
        <v>13935</v>
      </c>
    </row>
    <row r="9052" spans="1:8">
      <c r="A9052" s="146">
        <v>9037</v>
      </c>
      <c r="B9052" s="155"/>
      <c r="D9052" s="152"/>
      <c r="E9052" s="141" t="s">
        <v>8300</v>
      </c>
      <c r="F9052" s="143" t="s">
        <v>13936</v>
      </c>
      <c r="G9052" s="140"/>
      <c r="H9052" s="143" t="s">
        <v>13937</v>
      </c>
    </row>
    <row r="9053" spans="1:8">
      <c r="A9053" s="146">
        <v>9038</v>
      </c>
      <c r="B9053" s="155"/>
      <c r="D9053" s="152"/>
      <c r="E9053" s="141" t="s">
        <v>8300</v>
      </c>
      <c r="F9053" s="143" t="s">
        <v>13938</v>
      </c>
      <c r="G9053" s="140"/>
      <c r="H9053" s="143" t="s">
        <v>13939</v>
      </c>
    </row>
    <row r="9054" spans="1:8">
      <c r="A9054" s="146">
        <v>9039</v>
      </c>
      <c r="B9054" s="155"/>
      <c r="D9054" s="152"/>
      <c r="E9054" s="141" t="s">
        <v>8300</v>
      </c>
      <c r="F9054" s="143" t="s">
        <v>13940</v>
      </c>
      <c r="G9054" s="140"/>
      <c r="H9054" s="143" t="s">
        <v>13941</v>
      </c>
    </row>
    <row r="9055" spans="1:8">
      <c r="A9055" s="146">
        <v>9040</v>
      </c>
      <c r="B9055" s="155"/>
      <c r="D9055" s="152"/>
      <c r="E9055" s="141" t="s">
        <v>8300</v>
      </c>
      <c r="F9055" s="143" t="s">
        <v>13942</v>
      </c>
      <c r="G9055" s="140"/>
      <c r="H9055" s="143" t="s">
        <v>13943</v>
      </c>
    </row>
    <row r="9056" spans="1:8">
      <c r="A9056" s="146">
        <v>9041</v>
      </c>
      <c r="B9056" s="155"/>
      <c r="D9056" s="152"/>
      <c r="E9056" s="141" t="s">
        <v>8300</v>
      </c>
      <c r="F9056" s="143" t="s">
        <v>13944</v>
      </c>
      <c r="G9056" s="140"/>
      <c r="H9056" s="143" t="s">
        <v>13945</v>
      </c>
    </row>
    <row r="9057" spans="1:8">
      <c r="A9057" s="146">
        <v>9042</v>
      </c>
      <c r="B9057" s="155"/>
      <c r="D9057" s="152"/>
      <c r="E9057" s="141" t="s">
        <v>8300</v>
      </c>
      <c r="F9057" s="143" t="s">
        <v>13948</v>
      </c>
      <c r="G9057" s="140"/>
      <c r="H9057" s="143" t="s">
        <v>13949</v>
      </c>
    </row>
    <row r="9058" spans="1:8">
      <c r="A9058" s="146">
        <v>9043</v>
      </c>
      <c r="B9058" s="155"/>
      <c r="D9058" s="152"/>
      <c r="E9058" s="141" t="s">
        <v>8300</v>
      </c>
      <c r="F9058" s="143" t="s">
        <v>13960</v>
      </c>
      <c r="G9058" s="140"/>
      <c r="H9058" s="143" t="s">
        <v>13961</v>
      </c>
    </row>
    <row r="9059" spans="1:8">
      <c r="A9059" s="146">
        <v>9044</v>
      </c>
      <c r="B9059" s="155"/>
      <c r="D9059" s="152"/>
      <c r="E9059" s="141" t="s">
        <v>8300</v>
      </c>
      <c r="F9059" s="143" t="s">
        <v>18063</v>
      </c>
      <c r="G9059" s="140"/>
      <c r="H9059" s="143" t="s">
        <v>8327</v>
      </c>
    </row>
    <row r="9060" spans="1:8">
      <c r="A9060" s="146">
        <v>9045</v>
      </c>
      <c r="B9060" s="155"/>
      <c r="D9060" s="152"/>
      <c r="E9060" s="141" t="s">
        <v>8300</v>
      </c>
      <c r="F9060" s="143" t="s">
        <v>18144</v>
      </c>
      <c r="G9060" s="140"/>
      <c r="H9060" s="143" t="s">
        <v>18145</v>
      </c>
    </row>
    <row r="9061" spans="1:8">
      <c r="A9061" s="146">
        <v>9046</v>
      </c>
      <c r="B9061" s="155"/>
      <c r="D9061" s="152"/>
      <c r="E9061" s="141" t="s">
        <v>8300</v>
      </c>
      <c r="F9061" s="143" t="s">
        <v>18240</v>
      </c>
      <c r="G9061" s="140"/>
      <c r="H9061" s="143" t="s">
        <v>5646</v>
      </c>
    </row>
    <row r="9062" spans="1:8">
      <c r="A9062" s="146">
        <v>9047</v>
      </c>
      <c r="B9062" s="155"/>
      <c r="D9062" s="152"/>
      <c r="E9062" s="141" t="s">
        <v>8300</v>
      </c>
      <c r="F9062" s="143" t="s">
        <v>18270</v>
      </c>
      <c r="G9062" s="140"/>
      <c r="H9062" s="143" t="s">
        <v>18271</v>
      </c>
    </row>
    <row r="9063" spans="1:8">
      <c r="A9063" s="146">
        <v>9048</v>
      </c>
      <c r="B9063" s="155"/>
      <c r="D9063" s="152"/>
      <c r="E9063" s="141" t="s">
        <v>8300</v>
      </c>
      <c r="F9063" s="143" t="s">
        <v>18320</v>
      </c>
      <c r="G9063" s="140"/>
      <c r="H9063" s="143" t="s">
        <v>18321</v>
      </c>
    </row>
    <row r="9064" spans="1:8">
      <c r="A9064" s="146">
        <v>9049</v>
      </c>
      <c r="B9064" s="155"/>
      <c r="D9064" s="152"/>
      <c r="E9064" s="141" t="s">
        <v>8300</v>
      </c>
      <c r="F9064" s="143" t="s">
        <v>18381</v>
      </c>
      <c r="G9064" s="140"/>
      <c r="H9064" s="143" t="s">
        <v>18382</v>
      </c>
    </row>
    <row r="9065" spans="1:8">
      <c r="A9065" s="146">
        <v>9050</v>
      </c>
      <c r="B9065" s="155"/>
      <c r="D9065" s="152"/>
      <c r="E9065" s="141" t="s">
        <v>8300</v>
      </c>
      <c r="F9065" s="143" t="s">
        <v>18383</v>
      </c>
      <c r="G9065" s="140"/>
      <c r="H9065" s="143" t="s">
        <v>18384</v>
      </c>
    </row>
    <row r="9066" spans="1:8">
      <c r="A9066" s="146">
        <v>9051</v>
      </c>
      <c r="B9066" s="155"/>
      <c r="D9066" s="152"/>
      <c r="E9066" s="141" t="s">
        <v>8300</v>
      </c>
      <c r="F9066" s="143" t="s">
        <v>18451</v>
      </c>
      <c r="G9066" s="140"/>
      <c r="H9066" s="143" t="s">
        <v>18452</v>
      </c>
    </row>
    <row r="9067" spans="1:8">
      <c r="A9067" s="146">
        <v>9052</v>
      </c>
      <c r="B9067" s="155"/>
      <c r="D9067" s="152"/>
      <c r="E9067" s="141" t="s">
        <v>8300</v>
      </c>
      <c r="F9067" s="143" t="s">
        <v>18462</v>
      </c>
      <c r="G9067" s="140"/>
      <c r="H9067" s="143" t="s">
        <v>18461</v>
      </c>
    </row>
    <row r="9068" spans="1:8">
      <c r="A9068" s="146">
        <v>9053</v>
      </c>
      <c r="B9068" s="155"/>
      <c r="D9068" s="152"/>
      <c r="E9068" s="141" t="s">
        <v>8300</v>
      </c>
      <c r="F9068" s="143" t="s">
        <v>18494</v>
      </c>
      <c r="G9068" s="140"/>
      <c r="H9068" s="143" t="s">
        <v>18495</v>
      </c>
    </row>
    <row r="9069" spans="1:8">
      <c r="A9069" s="146">
        <v>9054</v>
      </c>
      <c r="B9069" s="155"/>
      <c r="D9069" s="152"/>
      <c r="E9069" s="141" t="s">
        <v>8300</v>
      </c>
      <c r="F9069" s="143" t="s">
        <v>8332</v>
      </c>
      <c r="G9069" s="140"/>
      <c r="H9069" s="143" t="s">
        <v>18630</v>
      </c>
    </row>
    <row r="9070" spans="1:8">
      <c r="A9070" s="146">
        <v>9055</v>
      </c>
      <c r="B9070" s="155"/>
      <c r="D9070" s="152"/>
      <c r="E9070" s="141" t="s">
        <v>8300</v>
      </c>
      <c r="F9070" s="143" t="s">
        <v>18646</v>
      </c>
      <c r="G9070" s="140"/>
      <c r="H9070" s="143" t="s">
        <v>18647</v>
      </c>
    </row>
    <row r="9071" spans="1:8">
      <c r="A9071" s="146">
        <v>9056</v>
      </c>
      <c r="B9071" s="155"/>
      <c r="D9071" s="152"/>
      <c r="E9071" s="141" t="s">
        <v>8300</v>
      </c>
      <c r="F9071" s="143" t="s">
        <v>18671</v>
      </c>
      <c r="G9071" s="140"/>
      <c r="H9071" s="143" t="s">
        <v>18672</v>
      </c>
    </row>
    <row r="9072" spans="1:8">
      <c r="A9072" s="146">
        <v>9057</v>
      </c>
      <c r="B9072" s="155"/>
      <c r="D9072" s="152"/>
      <c r="E9072" s="141" t="s">
        <v>8300</v>
      </c>
      <c r="F9072" s="143" t="s">
        <v>18886</v>
      </c>
      <c r="G9072" s="140"/>
      <c r="H9072" s="143" t="s">
        <v>18887</v>
      </c>
    </row>
    <row r="9073" spans="1:13">
      <c r="A9073" s="146">
        <v>9058</v>
      </c>
      <c r="B9073" s="155"/>
      <c r="D9073" s="152"/>
      <c r="E9073" s="141" t="s">
        <v>8300</v>
      </c>
      <c r="F9073" s="143" t="s">
        <v>18924</v>
      </c>
      <c r="G9073" s="140"/>
      <c r="H9073" s="143" t="s">
        <v>18925</v>
      </c>
    </row>
    <row r="9074" spans="1:13">
      <c r="A9074" s="146">
        <v>9059</v>
      </c>
      <c r="B9074" s="155"/>
      <c r="D9074" s="152"/>
      <c r="E9074" s="141" t="s">
        <v>8300</v>
      </c>
      <c r="F9074" s="143" t="s">
        <v>19705</v>
      </c>
      <c r="G9074" s="140"/>
      <c r="H9074" s="143" t="s">
        <v>19706</v>
      </c>
    </row>
    <row r="9075" spans="1:13">
      <c r="A9075" s="146">
        <v>9060</v>
      </c>
      <c r="B9075" s="156"/>
      <c r="D9075" s="157"/>
      <c r="F9075" s="143" t="s">
        <v>25603</v>
      </c>
      <c r="G9075" s="140"/>
      <c r="H9075" s="143" t="s">
        <v>25602</v>
      </c>
      <c r="M9075" s="169"/>
    </row>
    <row r="9076" spans="1:13">
      <c r="A9076" s="146">
        <v>9061</v>
      </c>
      <c r="B9076" s="155"/>
      <c r="D9076" s="152"/>
      <c r="F9076" s="143" t="s">
        <v>20127</v>
      </c>
      <c r="G9076" s="140"/>
      <c r="H9076" s="143" t="s">
        <v>20128</v>
      </c>
    </row>
    <row r="9077" spans="1:13">
      <c r="A9077" s="146">
        <v>9062</v>
      </c>
      <c r="B9077" s="155"/>
      <c r="D9077" s="152"/>
      <c r="F9077" s="143" t="s">
        <v>20129</v>
      </c>
      <c r="G9077" s="140"/>
      <c r="H9077" s="143"/>
    </row>
    <row r="9078" spans="1:13">
      <c r="A9078" s="146">
        <v>9063</v>
      </c>
      <c r="B9078" s="155"/>
      <c r="D9078" s="152"/>
      <c r="F9078" s="143" t="s">
        <v>20134</v>
      </c>
      <c r="G9078" s="140"/>
      <c r="H9078" s="143" t="s">
        <v>20135</v>
      </c>
    </row>
    <row r="9079" spans="1:13">
      <c r="A9079" s="146">
        <v>9064</v>
      </c>
      <c r="B9079" s="155"/>
      <c r="D9079" s="152"/>
      <c r="F9079" s="143" t="s">
        <v>24852</v>
      </c>
      <c r="G9079" s="140"/>
      <c r="H9079" s="143" t="s">
        <v>20136</v>
      </c>
    </row>
    <row r="9080" spans="1:13">
      <c r="A9080" s="146">
        <v>9065</v>
      </c>
      <c r="B9080" s="155"/>
      <c r="D9080" s="152"/>
      <c r="F9080" s="143" t="s">
        <v>20137</v>
      </c>
      <c r="G9080" s="140"/>
      <c r="H9080" s="143" t="s">
        <v>20138</v>
      </c>
    </row>
    <row r="9081" spans="1:13">
      <c r="A9081" s="146">
        <v>9066</v>
      </c>
      <c r="B9081" s="155"/>
      <c r="D9081" s="152"/>
      <c r="F9081" s="143" t="s">
        <v>24147</v>
      </c>
      <c r="G9081" s="140"/>
      <c r="H9081" s="143" t="s">
        <v>20151</v>
      </c>
    </row>
    <row r="9082" spans="1:13">
      <c r="A9082" s="146">
        <v>9067</v>
      </c>
      <c r="B9082" s="155"/>
      <c r="D9082" s="152"/>
      <c r="F9082" s="143" t="s">
        <v>20152</v>
      </c>
      <c r="G9082" s="140"/>
      <c r="H9082" s="143"/>
    </row>
    <row r="9083" spans="1:13" ht="29">
      <c r="A9083" s="146">
        <v>9068</v>
      </c>
      <c r="B9083" s="155"/>
      <c r="D9083" s="152"/>
      <c r="F9083" s="143" t="s">
        <v>20153</v>
      </c>
      <c r="G9083" s="140"/>
      <c r="H9083" s="143" t="s">
        <v>20154</v>
      </c>
    </row>
    <row r="9084" spans="1:13">
      <c r="A9084" s="146">
        <v>9069</v>
      </c>
      <c r="B9084" s="155"/>
      <c r="D9084" s="152"/>
      <c r="F9084" s="143" t="s">
        <v>20155</v>
      </c>
      <c r="G9084" s="140"/>
      <c r="H9084" s="143" t="s">
        <v>20156</v>
      </c>
    </row>
    <row r="9085" spans="1:13" ht="43.5">
      <c r="A9085" s="146">
        <v>9070</v>
      </c>
      <c r="B9085" s="155"/>
      <c r="D9085" s="152" t="s">
        <v>551</v>
      </c>
      <c r="F9085" s="143" t="s">
        <v>24853</v>
      </c>
      <c r="G9085" s="140"/>
      <c r="H9085" s="143"/>
    </row>
    <row r="9086" spans="1:13">
      <c r="A9086" s="146">
        <v>9071</v>
      </c>
      <c r="B9086" s="155"/>
      <c r="D9086" s="152"/>
      <c r="F9086" s="143" t="s">
        <v>20163</v>
      </c>
      <c r="G9086" s="140"/>
      <c r="H9086" s="143" t="s">
        <v>20160</v>
      </c>
    </row>
    <row r="9087" spans="1:13" ht="43.5">
      <c r="A9087" s="146">
        <v>9072</v>
      </c>
      <c r="B9087" s="155"/>
      <c r="D9087" s="152"/>
      <c r="F9087" s="143" t="s">
        <v>24854</v>
      </c>
      <c r="G9087" s="140"/>
      <c r="H9087" s="143" t="s">
        <v>20161</v>
      </c>
    </row>
    <row r="9088" spans="1:13" ht="43.5">
      <c r="A9088" s="146">
        <v>9073</v>
      </c>
      <c r="B9088" s="155"/>
      <c r="D9088" s="152"/>
      <c r="F9088" s="143" t="s">
        <v>24855</v>
      </c>
      <c r="G9088" s="140"/>
      <c r="H9088" s="143" t="s">
        <v>20162</v>
      </c>
    </row>
    <row r="9089" spans="1:8" ht="43.5">
      <c r="A9089" s="146">
        <v>9074</v>
      </c>
      <c r="B9089" s="155"/>
      <c r="D9089" s="152"/>
      <c r="F9089" s="143" t="s">
        <v>24856</v>
      </c>
      <c r="G9089" s="140"/>
      <c r="H9089" s="143" t="s">
        <v>20166</v>
      </c>
    </row>
    <row r="9090" spans="1:8" ht="72.5">
      <c r="A9090" s="146">
        <v>9075</v>
      </c>
      <c r="B9090" s="155"/>
      <c r="D9090" s="152"/>
      <c r="E9090" s="141" t="s">
        <v>3099</v>
      </c>
      <c r="F9090" s="143" t="s">
        <v>26594</v>
      </c>
      <c r="G9090" s="140"/>
      <c r="H9090" s="143" t="s">
        <v>20169</v>
      </c>
    </row>
    <row r="9091" spans="1:8" ht="43.5">
      <c r="A9091" s="146">
        <v>9076</v>
      </c>
      <c r="B9091" s="155"/>
      <c r="D9091" s="152"/>
      <c r="F9091" s="143" t="s">
        <v>26595</v>
      </c>
      <c r="G9091" s="140">
        <v>1</v>
      </c>
      <c r="H9091" s="143" t="s">
        <v>20170</v>
      </c>
    </row>
    <row r="9092" spans="1:8" ht="43.5">
      <c r="A9092" s="146">
        <v>9077</v>
      </c>
      <c r="B9092" s="155"/>
      <c r="D9092" s="152"/>
      <c r="F9092" s="143" t="s">
        <v>24848</v>
      </c>
      <c r="G9092" s="140">
        <v>1</v>
      </c>
      <c r="H9092" s="143" t="s">
        <v>24849</v>
      </c>
    </row>
    <row r="9093" spans="1:8" ht="43.5">
      <c r="A9093" s="146">
        <v>9078</v>
      </c>
      <c r="B9093" s="155"/>
      <c r="D9093" s="152"/>
      <c r="F9093" s="143" t="s">
        <v>24857</v>
      </c>
      <c r="G9093" s="140"/>
      <c r="H9093" s="143" t="s">
        <v>20179</v>
      </c>
    </row>
    <row r="9094" spans="1:8">
      <c r="A9094" s="146">
        <v>9079</v>
      </c>
      <c r="B9094" s="155"/>
      <c r="D9094" s="152" t="s">
        <v>551</v>
      </c>
      <c r="F9094" s="143" t="s">
        <v>20181</v>
      </c>
      <c r="G9094" s="140"/>
      <c r="H9094" s="143" t="s">
        <v>20182</v>
      </c>
    </row>
    <row r="9095" spans="1:8" ht="43.5">
      <c r="A9095" s="146">
        <v>9080</v>
      </c>
      <c r="B9095" s="155"/>
      <c r="D9095" s="152"/>
      <c r="F9095" s="143" t="s">
        <v>24858</v>
      </c>
      <c r="G9095" s="140"/>
      <c r="H9095" s="143" t="s">
        <v>20183</v>
      </c>
    </row>
    <row r="9096" spans="1:8">
      <c r="A9096" s="146">
        <v>9081</v>
      </c>
      <c r="B9096" s="155"/>
      <c r="D9096" s="152"/>
      <c r="F9096" s="143" t="s">
        <v>20258</v>
      </c>
      <c r="G9096" s="140"/>
      <c r="H9096" s="143" t="s">
        <v>20259</v>
      </c>
    </row>
    <row r="9097" spans="1:8" ht="43.5">
      <c r="A9097" s="146">
        <v>9082</v>
      </c>
      <c r="B9097" s="155"/>
      <c r="D9097" s="152"/>
      <c r="F9097" s="143" t="s">
        <v>24859</v>
      </c>
      <c r="G9097" s="140"/>
      <c r="H9097" s="143" t="s">
        <v>20260</v>
      </c>
    </row>
    <row r="9098" spans="1:8">
      <c r="A9098" s="146">
        <v>9083</v>
      </c>
      <c r="B9098" s="155"/>
      <c r="D9098" s="152"/>
      <c r="F9098" s="143" t="s">
        <v>20261</v>
      </c>
      <c r="G9098" s="140"/>
      <c r="H9098" s="143" t="s">
        <v>20262</v>
      </c>
    </row>
    <row r="9099" spans="1:8">
      <c r="A9099" s="146">
        <v>9084</v>
      </c>
      <c r="B9099" s="155"/>
      <c r="D9099" s="152"/>
      <c r="F9099" s="143" t="s">
        <v>20264</v>
      </c>
      <c r="G9099" s="140"/>
      <c r="H9099" s="143"/>
    </row>
    <row r="9100" spans="1:8" ht="29">
      <c r="A9100" s="146">
        <v>9085</v>
      </c>
      <c r="B9100" s="155"/>
      <c r="D9100" s="152"/>
      <c r="F9100" s="143" t="s">
        <v>20361</v>
      </c>
      <c r="G9100" s="140"/>
      <c r="H9100" s="143" t="s">
        <v>20364</v>
      </c>
    </row>
    <row r="9101" spans="1:8">
      <c r="A9101" s="146">
        <v>9086</v>
      </c>
      <c r="B9101" s="155"/>
      <c r="D9101" s="152"/>
      <c r="F9101" s="143" t="s">
        <v>24861</v>
      </c>
      <c r="G9101" s="140"/>
      <c r="H9101" s="143" t="s">
        <v>24862</v>
      </c>
    </row>
    <row r="9102" spans="1:8" ht="43.5">
      <c r="A9102" s="146">
        <v>9087</v>
      </c>
      <c r="B9102" s="155"/>
      <c r="D9102" s="152"/>
      <c r="F9102" s="143" t="s">
        <v>24860</v>
      </c>
      <c r="G9102" s="140"/>
      <c r="H9102" s="143" t="s">
        <v>21256</v>
      </c>
    </row>
    <row r="9103" spans="1:8">
      <c r="A9103" s="146">
        <v>9088</v>
      </c>
      <c r="B9103" s="155"/>
      <c r="D9103" s="152"/>
      <c r="F9103" s="143" t="s">
        <v>20948</v>
      </c>
      <c r="G9103" s="140"/>
      <c r="H9103" s="143" t="s">
        <v>20949</v>
      </c>
    </row>
    <row r="9104" spans="1:8" ht="43.5">
      <c r="A9104" s="146">
        <v>9089</v>
      </c>
      <c r="B9104" s="155" t="s">
        <v>149</v>
      </c>
      <c r="D9104" s="152"/>
      <c r="F9104" s="143" t="s">
        <v>24863</v>
      </c>
      <c r="G9104" s="140"/>
      <c r="H9104" s="143"/>
    </row>
    <row r="9105" spans="1:8">
      <c r="A9105" s="146">
        <v>9090</v>
      </c>
      <c r="B9105" s="155"/>
      <c r="D9105" s="152"/>
      <c r="F9105" s="143" t="s">
        <v>21336</v>
      </c>
      <c r="G9105" s="140"/>
      <c r="H9105" s="143"/>
    </row>
    <row r="9106" spans="1:8">
      <c r="A9106" s="146">
        <v>9091</v>
      </c>
      <c r="B9106" s="155"/>
      <c r="D9106" s="152"/>
      <c r="F9106" s="143" t="s">
        <v>24864</v>
      </c>
      <c r="G9106" s="140"/>
      <c r="H9106" s="143" t="s">
        <v>21018</v>
      </c>
    </row>
    <row r="9107" spans="1:8">
      <c r="A9107" s="146">
        <v>9092</v>
      </c>
      <c r="B9107" s="155"/>
      <c r="D9107" s="152"/>
      <c r="F9107" s="143" t="s">
        <v>21188</v>
      </c>
      <c r="G9107" s="140"/>
      <c r="H9107" s="143" t="s">
        <v>21019</v>
      </c>
    </row>
    <row r="9108" spans="1:8">
      <c r="A9108" s="146">
        <v>9093</v>
      </c>
      <c r="B9108" s="155"/>
      <c r="D9108" s="152"/>
      <c r="F9108" s="143" t="s">
        <v>21187</v>
      </c>
      <c r="G9108" s="140"/>
      <c r="H9108" s="143" t="s">
        <v>21026</v>
      </c>
    </row>
    <row r="9109" spans="1:8">
      <c r="A9109" s="146">
        <v>9094</v>
      </c>
      <c r="B9109" s="155"/>
      <c r="D9109" s="152"/>
      <c r="F9109" s="143" t="s">
        <v>21052</v>
      </c>
      <c r="G9109" s="140"/>
      <c r="H9109" s="143" t="s">
        <v>21027</v>
      </c>
    </row>
    <row r="9110" spans="1:8">
      <c r="A9110" s="146">
        <v>9095</v>
      </c>
      <c r="B9110" s="155"/>
      <c r="C9110" t="s">
        <v>149</v>
      </c>
      <c r="D9110" s="152"/>
      <c r="F9110" s="143" t="s">
        <v>21035</v>
      </c>
      <c r="G9110" s="140"/>
      <c r="H9110" s="143" t="s">
        <v>21036</v>
      </c>
    </row>
    <row r="9111" spans="1:8">
      <c r="A9111" s="146">
        <v>9096</v>
      </c>
      <c r="B9111" s="155"/>
      <c r="D9111" s="152"/>
      <c r="F9111" s="143" t="s">
        <v>21057</v>
      </c>
      <c r="G9111" s="140"/>
      <c r="H9111" s="143" t="s">
        <v>21058</v>
      </c>
    </row>
    <row r="9112" spans="1:8">
      <c r="A9112" s="146">
        <v>9097</v>
      </c>
      <c r="B9112" s="155"/>
      <c r="D9112" s="152"/>
      <c r="F9112" s="143" t="s">
        <v>21059</v>
      </c>
      <c r="G9112" s="140"/>
      <c r="H9112" s="143" t="s">
        <v>21060</v>
      </c>
    </row>
    <row r="9113" spans="1:8">
      <c r="A9113" s="146">
        <v>9098</v>
      </c>
      <c r="B9113" s="155"/>
      <c r="D9113" s="152"/>
      <c r="F9113" s="143" t="s">
        <v>21064</v>
      </c>
      <c r="G9113" s="140"/>
      <c r="H9113" s="143"/>
    </row>
    <row r="9114" spans="1:8">
      <c r="A9114" s="146">
        <v>9099</v>
      </c>
      <c r="B9114" s="155"/>
      <c r="D9114" s="152"/>
      <c r="F9114" s="143" t="s">
        <v>21065</v>
      </c>
      <c r="G9114" s="140"/>
      <c r="H9114" s="143"/>
    </row>
    <row r="9115" spans="1:8">
      <c r="A9115" s="146">
        <v>9100</v>
      </c>
      <c r="B9115" s="155"/>
      <c r="D9115" s="152"/>
      <c r="F9115" s="143" t="s">
        <v>21068</v>
      </c>
      <c r="G9115" s="140"/>
      <c r="H9115" s="143"/>
    </row>
    <row r="9116" spans="1:8">
      <c r="A9116" s="146">
        <v>9101</v>
      </c>
      <c r="B9116" s="155"/>
      <c r="D9116" s="152"/>
      <c r="F9116" s="143" t="s">
        <v>21071</v>
      </c>
      <c r="G9116" s="140"/>
      <c r="H9116" s="143" t="s">
        <v>21072</v>
      </c>
    </row>
    <row r="9117" spans="1:8">
      <c r="A9117" s="146">
        <v>9102</v>
      </c>
      <c r="B9117" s="155"/>
      <c r="D9117" s="152"/>
      <c r="F9117" s="143" t="s">
        <v>21076</v>
      </c>
      <c r="G9117" s="140"/>
      <c r="H9117" s="143" t="s">
        <v>21077</v>
      </c>
    </row>
    <row r="9118" spans="1:8">
      <c r="A9118" s="146">
        <v>9103</v>
      </c>
      <c r="B9118" s="155"/>
      <c r="D9118" s="152"/>
      <c r="F9118" s="143" t="s">
        <v>21083</v>
      </c>
      <c r="G9118" s="140"/>
      <c r="H9118" s="143" t="s">
        <v>21084</v>
      </c>
    </row>
    <row r="9119" spans="1:8" ht="29">
      <c r="A9119" s="146">
        <v>9104</v>
      </c>
      <c r="B9119" s="155"/>
      <c r="D9119" s="152"/>
      <c r="F9119" s="143" t="s">
        <v>21085</v>
      </c>
      <c r="G9119" s="140"/>
      <c r="H9119" s="143" t="s">
        <v>21086</v>
      </c>
    </row>
    <row r="9120" spans="1:8">
      <c r="A9120" s="146">
        <v>9105</v>
      </c>
      <c r="B9120" s="155"/>
      <c r="D9120" s="152"/>
      <c r="F9120" s="143" t="s">
        <v>21100</v>
      </c>
      <c r="G9120" s="140"/>
      <c r="H9120" s="143" t="s">
        <v>21525</v>
      </c>
    </row>
    <row r="9121" spans="1:8">
      <c r="A9121" s="146">
        <v>9106</v>
      </c>
      <c r="B9121" s="155"/>
      <c r="D9121" s="152"/>
      <c r="F9121" s="143" t="s">
        <v>21280</v>
      </c>
      <c r="G9121" s="140"/>
      <c r="H9121" s="143"/>
    </row>
    <row r="9122" spans="1:8">
      <c r="A9122" s="146">
        <v>9107</v>
      </c>
      <c r="B9122" s="155"/>
      <c r="D9122" s="152"/>
      <c r="F9122" s="143" t="s">
        <v>21107</v>
      </c>
      <c r="G9122" s="140"/>
      <c r="H9122" s="143" t="s">
        <v>22973</v>
      </c>
    </row>
    <row r="9123" spans="1:8">
      <c r="A9123" s="146">
        <v>9108</v>
      </c>
      <c r="B9123" s="155"/>
      <c r="D9123" s="152"/>
      <c r="F9123" s="143" t="s">
        <v>21116</v>
      </c>
      <c r="G9123" s="140"/>
      <c r="H9123" s="143" t="s">
        <v>21117</v>
      </c>
    </row>
    <row r="9124" spans="1:8">
      <c r="A9124" s="146">
        <v>9109</v>
      </c>
      <c r="B9124" s="155"/>
      <c r="D9124" s="152"/>
      <c r="F9124" s="143" t="s">
        <v>21118</v>
      </c>
      <c r="G9124" s="140"/>
      <c r="H9124" s="143" t="s">
        <v>21523</v>
      </c>
    </row>
    <row r="9125" spans="1:8" ht="29">
      <c r="A9125" s="146">
        <v>9110</v>
      </c>
      <c r="B9125" s="155"/>
      <c r="D9125" s="152"/>
      <c r="F9125" s="143" t="s">
        <v>24958</v>
      </c>
      <c r="G9125" s="140"/>
      <c r="H9125" s="143" t="s">
        <v>24959</v>
      </c>
    </row>
    <row r="9126" spans="1:8">
      <c r="A9126" s="146">
        <v>9111</v>
      </c>
      <c r="B9126" s="155"/>
      <c r="D9126" s="152"/>
      <c r="F9126" s="143" t="s">
        <v>21186</v>
      </c>
      <c r="G9126" s="140"/>
      <c r="H9126" s="143" t="s">
        <v>21522</v>
      </c>
    </row>
    <row r="9127" spans="1:8">
      <c r="A9127" s="146">
        <v>9112</v>
      </c>
      <c r="B9127" s="155"/>
      <c r="D9127" s="152"/>
      <c r="F9127" s="143" t="s">
        <v>21122</v>
      </c>
      <c r="G9127" s="140"/>
      <c r="H9127" s="143" t="s">
        <v>21123</v>
      </c>
    </row>
    <row r="9128" spans="1:8" ht="29">
      <c r="A9128" s="146">
        <v>9113</v>
      </c>
      <c r="B9128" s="155"/>
      <c r="D9128" s="152"/>
      <c r="F9128" s="143" t="s">
        <v>21126</v>
      </c>
      <c r="G9128" s="140"/>
      <c r="H9128" s="143" t="s">
        <v>21125</v>
      </c>
    </row>
    <row r="9129" spans="1:8" ht="29">
      <c r="A9129" s="146">
        <v>9114</v>
      </c>
      <c r="B9129" s="155"/>
      <c r="D9129" s="152"/>
      <c r="F9129" s="143" t="s">
        <v>21133</v>
      </c>
      <c r="G9129" s="140"/>
      <c r="H9129" s="143" t="s">
        <v>21134</v>
      </c>
    </row>
    <row r="9130" spans="1:8">
      <c r="A9130" s="146">
        <v>9115</v>
      </c>
      <c r="B9130" s="155"/>
      <c r="D9130" s="152" t="s">
        <v>551</v>
      </c>
      <c r="F9130" s="143" t="s">
        <v>21135</v>
      </c>
      <c r="G9130" s="140"/>
      <c r="H9130" s="143" t="s">
        <v>21136</v>
      </c>
    </row>
    <row r="9131" spans="1:8">
      <c r="A9131" s="146">
        <v>9116</v>
      </c>
      <c r="B9131" s="155"/>
      <c r="D9131" s="152"/>
      <c r="F9131" s="143" t="s">
        <v>21144</v>
      </c>
      <c r="G9131" s="140"/>
      <c r="H9131" s="143" t="s">
        <v>21143</v>
      </c>
    </row>
    <row r="9132" spans="1:8">
      <c r="A9132" s="146">
        <v>9117</v>
      </c>
      <c r="B9132" s="155"/>
      <c r="D9132" s="152"/>
      <c r="F9132" s="143" t="s">
        <v>21169</v>
      </c>
      <c r="G9132" s="140"/>
      <c r="H9132" s="143" t="s">
        <v>21519</v>
      </c>
    </row>
    <row r="9133" spans="1:8">
      <c r="A9133" s="146">
        <v>9118</v>
      </c>
      <c r="B9133" s="155" t="s">
        <v>149</v>
      </c>
      <c r="D9133" s="152"/>
      <c r="F9133" s="143" t="s">
        <v>21185</v>
      </c>
      <c r="G9133" s="140"/>
      <c r="H9133" s="143" t="s">
        <v>21170</v>
      </c>
    </row>
    <row r="9134" spans="1:8">
      <c r="A9134" s="146">
        <v>9119</v>
      </c>
      <c r="B9134" s="155"/>
      <c r="D9134" s="152"/>
      <c r="F9134" s="143" t="s">
        <v>21171</v>
      </c>
      <c r="G9134" s="140"/>
      <c r="H9134" s="143" t="s">
        <v>21172</v>
      </c>
    </row>
    <row r="9135" spans="1:8">
      <c r="A9135" s="146">
        <v>9120</v>
      </c>
      <c r="B9135" s="155"/>
      <c r="D9135" s="152"/>
      <c r="F9135" s="143" t="s">
        <v>21184</v>
      </c>
      <c r="G9135" s="140"/>
      <c r="H9135" s="143" t="s">
        <v>21173</v>
      </c>
    </row>
    <row r="9136" spans="1:8">
      <c r="A9136" s="146">
        <v>9121</v>
      </c>
      <c r="B9136" s="155"/>
      <c r="D9136" s="152"/>
      <c r="F9136" s="143" t="s">
        <v>21297</v>
      </c>
      <c r="G9136" s="140"/>
      <c r="H9136" s="143" t="s">
        <v>21178</v>
      </c>
    </row>
    <row r="9137" spans="1:9">
      <c r="A9137" s="146">
        <v>9122</v>
      </c>
      <c r="B9137" s="155"/>
      <c r="D9137" s="152"/>
      <c r="F9137" s="143" t="s">
        <v>21180</v>
      </c>
      <c r="G9137" s="140"/>
      <c r="H9137" s="143" t="s">
        <v>21181</v>
      </c>
    </row>
    <row r="9138" spans="1:9">
      <c r="A9138" s="146">
        <v>9123</v>
      </c>
      <c r="B9138" s="155"/>
      <c r="D9138" s="152"/>
      <c r="F9138" s="143" t="s">
        <v>21196</v>
      </c>
      <c r="G9138" s="140"/>
      <c r="H9138" s="143" t="s">
        <v>21517</v>
      </c>
    </row>
    <row r="9139" spans="1:9">
      <c r="A9139" s="146">
        <v>9124</v>
      </c>
      <c r="B9139" s="155"/>
      <c r="D9139" s="152"/>
      <c r="F9139" s="143" t="s">
        <v>21281</v>
      </c>
      <c r="G9139" s="140"/>
      <c r="H9139" s="143" t="s">
        <v>21282</v>
      </c>
    </row>
    <row r="9140" spans="1:9" ht="43.5">
      <c r="A9140" s="146">
        <v>9125</v>
      </c>
      <c r="B9140" s="155"/>
      <c r="D9140" s="152"/>
      <c r="F9140" s="143" t="s">
        <v>21283</v>
      </c>
      <c r="G9140" s="140"/>
      <c r="H9140" s="143" t="s">
        <v>21284</v>
      </c>
    </row>
    <row r="9141" spans="1:9" ht="58">
      <c r="A9141" s="146">
        <v>9126</v>
      </c>
      <c r="B9141" s="155" t="s">
        <v>149</v>
      </c>
      <c r="D9141" s="152"/>
      <c r="F9141" s="143" t="s">
        <v>25945</v>
      </c>
      <c r="G9141" s="140"/>
      <c r="H9141" s="143" t="s">
        <v>21877</v>
      </c>
    </row>
    <row r="9142" spans="1:9" ht="101.5">
      <c r="A9142" s="146">
        <v>9127</v>
      </c>
      <c r="B9142" s="155"/>
      <c r="D9142" s="152"/>
      <c r="F9142" s="143" t="s">
        <v>21926</v>
      </c>
      <c r="G9142" s="140"/>
      <c r="H9142" s="143" t="s">
        <v>21927</v>
      </c>
    </row>
    <row r="9143" spans="1:9" ht="58">
      <c r="A9143" s="146">
        <v>9128</v>
      </c>
      <c r="B9143" s="155" t="s">
        <v>149</v>
      </c>
      <c r="D9143" s="152"/>
      <c r="F9143" s="143" t="s">
        <v>25943</v>
      </c>
      <c r="G9143" s="140"/>
      <c r="H9143" s="143" t="s">
        <v>22333</v>
      </c>
    </row>
    <row r="9144" spans="1:9" ht="58">
      <c r="A9144" s="146">
        <v>9129</v>
      </c>
      <c r="B9144" s="155"/>
      <c r="D9144" s="152"/>
      <c r="F9144" s="143" t="s">
        <v>22335</v>
      </c>
      <c r="G9144" s="140"/>
      <c r="H9144" s="143" t="s">
        <v>22336</v>
      </c>
    </row>
    <row r="9145" spans="1:9">
      <c r="A9145" s="146">
        <v>9130</v>
      </c>
      <c r="B9145" s="155"/>
      <c r="D9145" s="152"/>
      <c r="F9145" s="143" t="s">
        <v>22337</v>
      </c>
      <c r="G9145" s="140"/>
      <c r="H9145" s="143" t="s">
        <v>25946</v>
      </c>
    </row>
    <row r="9146" spans="1:9" ht="87">
      <c r="A9146" s="146">
        <v>9131</v>
      </c>
      <c r="B9146" s="155"/>
      <c r="D9146" s="152"/>
      <c r="F9146" s="143" t="s">
        <v>25941</v>
      </c>
      <c r="G9146" s="140"/>
      <c r="H9146" s="143" t="s">
        <v>22338</v>
      </c>
    </row>
    <row r="9147" spans="1:9" ht="58">
      <c r="A9147" s="146">
        <v>9132</v>
      </c>
      <c r="B9147" s="155" t="s">
        <v>149</v>
      </c>
      <c r="D9147" s="152"/>
      <c r="F9147" s="143" t="s">
        <v>25940</v>
      </c>
      <c r="G9147" s="140"/>
      <c r="H9147" s="143" t="s">
        <v>22339</v>
      </c>
      <c r="I9147" s="159" t="s">
        <v>22524</v>
      </c>
    </row>
    <row r="9148" spans="1:9" ht="43.5">
      <c r="A9148" s="146">
        <v>9133</v>
      </c>
      <c r="B9148" s="155"/>
      <c r="D9148" s="152"/>
      <c r="F9148" s="143" t="s">
        <v>25942</v>
      </c>
      <c r="G9148" s="140"/>
      <c r="H9148" s="143" t="s">
        <v>22340</v>
      </c>
    </row>
    <row r="9149" spans="1:9" ht="43.5">
      <c r="A9149" s="146">
        <v>9134</v>
      </c>
      <c r="B9149" s="155"/>
      <c r="D9149" s="152"/>
      <c r="F9149" s="143" t="s">
        <v>22523</v>
      </c>
      <c r="G9149" s="140"/>
      <c r="H9149" s="143" t="s">
        <v>22341</v>
      </c>
    </row>
    <row r="9150" spans="1:9" ht="72.5">
      <c r="A9150" s="146">
        <v>9135</v>
      </c>
      <c r="B9150" s="155"/>
      <c r="D9150" s="152"/>
      <c r="F9150" s="143" t="s">
        <v>25950</v>
      </c>
      <c r="G9150" s="140"/>
      <c r="H9150" s="143" t="s">
        <v>22343</v>
      </c>
    </row>
    <row r="9151" spans="1:9" ht="58">
      <c r="A9151" s="146">
        <v>9136</v>
      </c>
      <c r="B9151" s="155" t="s">
        <v>149</v>
      </c>
      <c r="D9151" s="152"/>
      <c r="F9151" s="143" t="s">
        <v>25939</v>
      </c>
      <c r="G9151" s="140"/>
      <c r="H9151" s="143" t="s">
        <v>23605</v>
      </c>
      <c r="I9151" s="159" t="s">
        <v>22342</v>
      </c>
    </row>
    <row r="9152" spans="1:9" ht="58">
      <c r="A9152" s="146">
        <v>9137</v>
      </c>
      <c r="B9152" s="155"/>
      <c r="D9152" s="152"/>
      <c r="F9152" s="143" t="s">
        <v>22522</v>
      </c>
      <c r="G9152" s="140"/>
      <c r="H9152" s="143" t="s">
        <v>22344</v>
      </c>
    </row>
    <row r="9153" spans="1:9" ht="72.5">
      <c r="A9153" s="146">
        <v>9138</v>
      </c>
      <c r="B9153" s="155" t="s">
        <v>149</v>
      </c>
      <c r="D9153" s="152"/>
      <c r="F9153" s="143" t="s">
        <v>22521</v>
      </c>
      <c r="G9153" s="140"/>
      <c r="H9153" s="143" t="s">
        <v>22345</v>
      </c>
    </row>
    <row r="9154" spans="1:9">
      <c r="A9154" s="146">
        <v>9139</v>
      </c>
      <c r="B9154" s="155" t="s">
        <v>149</v>
      </c>
      <c r="D9154" s="152"/>
      <c r="F9154" s="143" t="s">
        <v>22347</v>
      </c>
      <c r="G9154" s="140"/>
      <c r="H9154" s="143"/>
    </row>
    <row r="9155" spans="1:9" ht="72.5">
      <c r="A9155" s="146">
        <v>9140</v>
      </c>
      <c r="B9155" s="155"/>
      <c r="D9155" s="152"/>
      <c r="F9155" s="143" t="s">
        <v>25951</v>
      </c>
      <c r="G9155" s="140"/>
      <c r="H9155" s="143" t="s">
        <v>22519</v>
      </c>
    </row>
    <row r="9156" spans="1:9" ht="58">
      <c r="A9156" s="146">
        <v>9141</v>
      </c>
      <c r="B9156" s="155"/>
      <c r="D9156" s="152"/>
      <c r="F9156" s="143" t="s">
        <v>25947</v>
      </c>
      <c r="G9156" s="140"/>
      <c r="H9156" s="143" t="s">
        <v>15471</v>
      </c>
      <c r="I9156" s="159" t="s">
        <v>25948</v>
      </c>
    </row>
    <row r="9157" spans="1:9" ht="87">
      <c r="A9157" s="146">
        <v>9142</v>
      </c>
      <c r="B9157" s="155" t="s">
        <v>149</v>
      </c>
      <c r="D9157" s="152"/>
      <c r="F9157" s="143" t="s">
        <v>25949</v>
      </c>
      <c r="G9157" s="140"/>
      <c r="H9157" s="143" t="s">
        <v>22405</v>
      </c>
    </row>
    <row r="9158" spans="1:9">
      <c r="A9158" s="146">
        <v>9143</v>
      </c>
      <c r="B9158" s="155"/>
      <c r="D9158" s="152"/>
      <c r="F9158" s="143" t="s">
        <v>23648</v>
      </c>
      <c r="G9158" s="140"/>
      <c r="H9158" s="143" t="s">
        <v>23649</v>
      </c>
    </row>
    <row r="9159" spans="1:9">
      <c r="A9159" s="146">
        <v>9144</v>
      </c>
      <c r="B9159" s="155"/>
      <c r="D9159" s="152"/>
      <c r="F9159" s="143" t="s">
        <v>23650</v>
      </c>
      <c r="G9159" s="140"/>
      <c r="H9159" s="143" t="s">
        <v>23653</v>
      </c>
    </row>
    <row r="9160" spans="1:9">
      <c r="A9160" s="146">
        <v>9145</v>
      </c>
      <c r="B9160" s="155"/>
      <c r="D9160" s="152"/>
      <c r="F9160" s="143" t="s">
        <v>23651</v>
      </c>
      <c r="G9160" s="140"/>
      <c r="H9160" s="143"/>
    </row>
    <row r="9161" spans="1:9">
      <c r="A9161" s="146">
        <v>9146</v>
      </c>
      <c r="B9161" s="155"/>
      <c r="D9161" s="152"/>
      <c r="F9161" s="143" t="s">
        <v>23654</v>
      </c>
      <c r="G9161" s="140"/>
      <c r="H9161" s="143" t="s">
        <v>23655</v>
      </c>
    </row>
    <row r="9162" spans="1:9" ht="58">
      <c r="A9162" s="146">
        <v>9147</v>
      </c>
      <c r="B9162" s="155"/>
      <c r="D9162" s="152"/>
      <c r="F9162" s="143" t="s">
        <v>23957</v>
      </c>
      <c r="G9162" s="140"/>
      <c r="H9162" s="143" t="s">
        <v>23736</v>
      </c>
    </row>
    <row r="9163" spans="1:9">
      <c r="A9163" s="146">
        <v>9148</v>
      </c>
      <c r="B9163" s="155"/>
      <c r="D9163" s="152"/>
      <c r="F9163" s="143" t="s">
        <v>23657</v>
      </c>
      <c r="G9163" s="140"/>
      <c r="H9163" s="143" t="s">
        <v>23658</v>
      </c>
    </row>
    <row r="9164" spans="1:9">
      <c r="A9164" s="146">
        <v>9149</v>
      </c>
      <c r="B9164" s="155"/>
      <c r="D9164" s="152"/>
      <c r="F9164" s="143" t="s">
        <v>23660</v>
      </c>
      <c r="G9164" s="140"/>
      <c r="H9164" s="143" t="s">
        <v>23661</v>
      </c>
    </row>
    <row r="9165" spans="1:9">
      <c r="A9165" s="146">
        <v>9150</v>
      </c>
      <c r="B9165" s="155"/>
      <c r="D9165" s="152"/>
      <c r="F9165" s="143" t="s">
        <v>23665</v>
      </c>
      <c r="G9165" s="140"/>
      <c r="H9165" s="143" t="s">
        <v>23666</v>
      </c>
    </row>
    <row r="9166" spans="1:9">
      <c r="A9166" s="146">
        <v>9151</v>
      </c>
      <c r="B9166" s="155"/>
      <c r="D9166" s="152"/>
      <c r="F9166" s="143" t="s">
        <v>23668</v>
      </c>
      <c r="G9166" s="140"/>
      <c r="H9166" s="143" t="s">
        <v>23669</v>
      </c>
    </row>
    <row r="9167" spans="1:9">
      <c r="A9167" s="146">
        <v>9152</v>
      </c>
      <c r="B9167" s="155"/>
      <c r="D9167" s="152"/>
      <c r="F9167" s="143" t="s">
        <v>23673</v>
      </c>
      <c r="G9167" s="140"/>
      <c r="H9167" s="143" t="s">
        <v>23672</v>
      </c>
    </row>
    <row r="9168" spans="1:9">
      <c r="A9168" s="146">
        <v>9153</v>
      </c>
      <c r="B9168" s="155"/>
      <c r="D9168" s="152"/>
      <c r="F9168" s="143" t="s">
        <v>23674</v>
      </c>
      <c r="G9168" s="140"/>
      <c r="H9168" s="143" t="s">
        <v>23675</v>
      </c>
    </row>
    <row r="9169" spans="1:9">
      <c r="A9169" s="146">
        <v>9154</v>
      </c>
      <c r="B9169" s="155"/>
      <c r="D9169" s="152"/>
      <c r="F9169" s="143" t="s">
        <v>23676</v>
      </c>
      <c r="G9169" s="140"/>
      <c r="H9169" s="143" t="s">
        <v>23677</v>
      </c>
    </row>
    <row r="9170" spans="1:9">
      <c r="A9170" s="146">
        <v>9155</v>
      </c>
      <c r="B9170" s="155"/>
      <c r="D9170" s="152"/>
      <c r="F9170" s="143" t="s">
        <v>23834</v>
      </c>
      <c r="G9170" s="140"/>
      <c r="H9170" s="143" t="s">
        <v>23835</v>
      </c>
    </row>
    <row r="9171" spans="1:9">
      <c r="A9171" s="146">
        <v>9156</v>
      </c>
      <c r="B9171" s="155"/>
      <c r="D9171" s="152"/>
      <c r="F9171" s="143" t="s">
        <v>23837</v>
      </c>
      <c r="G9171" s="140"/>
      <c r="H9171" s="143" t="s">
        <v>23840</v>
      </c>
    </row>
    <row r="9172" spans="1:9">
      <c r="A9172" s="146">
        <v>9157</v>
      </c>
      <c r="B9172" s="155"/>
      <c r="D9172" s="152"/>
      <c r="F9172" s="143" t="s">
        <v>23855</v>
      </c>
      <c r="G9172" s="140"/>
      <c r="H9172" s="143" t="s">
        <v>23839</v>
      </c>
    </row>
    <row r="9173" spans="1:9" ht="43.5">
      <c r="A9173" s="146">
        <v>9158</v>
      </c>
      <c r="B9173" s="155"/>
      <c r="D9173" s="152"/>
      <c r="F9173" s="143" t="s">
        <v>23845</v>
      </c>
      <c r="G9173" s="140"/>
      <c r="H9173" s="143" t="s">
        <v>23844</v>
      </c>
    </row>
    <row r="9174" spans="1:9" ht="72.5">
      <c r="A9174" s="146">
        <v>9159</v>
      </c>
      <c r="B9174" s="155"/>
      <c r="D9174" s="152"/>
      <c r="F9174" s="143" t="s">
        <v>24837</v>
      </c>
      <c r="G9174" s="140"/>
      <c r="H9174" s="143" t="s">
        <v>25071</v>
      </c>
    </row>
    <row r="9175" spans="1:9" ht="130.5">
      <c r="A9175" s="146">
        <v>9160</v>
      </c>
      <c r="B9175" s="155"/>
      <c r="D9175" s="152"/>
      <c r="F9175" s="143" t="s">
        <v>25952</v>
      </c>
      <c r="G9175" s="140"/>
      <c r="H9175" s="143" t="s">
        <v>25070</v>
      </c>
    </row>
    <row r="9176" spans="1:9">
      <c r="A9176" s="146">
        <v>9161</v>
      </c>
      <c r="B9176" s="155"/>
      <c r="D9176" s="152"/>
      <c r="F9176" s="143" t="s">
        <v>24835</v>
      </c>
      <c r="G9176" s="140"/>
      <c r="H9176" s="143" t="s">
        <v>24838</v>
      </c>
    </row>
    <row r="9177" spans="1:9" ht="43.5">
      <c r="A9177" s="146">
        <v>9162</v>
      </c>
      <c r="B9177" s="155" t="s">
        <v>149</v>
      </c>
      <c r="D9177" s="152"/>
      <c r="F9177" s="143" t="s">
        <v>25953</v>
      </c>
      <c r="G9177" s="140"/>
      <c r="H9177" s="143" t="s">
        <v>24839</v>
      </c>
    </row>
    <row r="9178" spans="1:9">
      <c r="A9178" s="146">
        <v>9163</v>
      </c>
      <c r="B9178" s="155" t="s">
        <v>149</v>
      </c>
      <c r="D9178" s="152"/>
      <c r="F9178" s="143" t="s">
        <v>24836</v>
      </c>
      <c r="G9178" s="140"/>
      <c r="H9178" s="143" t="s">
        <v>25069</v>
      </c>
    </row>
    <row r="9179" spans="1:9" ht="87">
      <c r="A9179" s="146">
        <v>9164</v>
      </c>
      <c r="B9179" s="155"/>
      <c r="D9179" s="152"/>
      <c r="F9179" s="143" t="s">
        <v>24865</v>
      </c>
      <c r="G9179" s="140"/>
      <c r="H9179" s="143"/>
    </row>
    <row r="9180" spans="1:9" ht="87">
      <c r="A9180" s="146">
        <v>9165</v>
      </c>
      <c r="B9180" s="155"/>
      <c r="D9180" s="152"/>
      <c r="F9180" s="143" t="s">
        <v>24868</v>
      </c>
      <c r="G9180" s="140"/>
      <c r="H9180" s="143"/>
      <c r="I9180" s="159" t="s">
        <v>25160</v>
      </c>
    </row>
    <row r="9181" spans="1:9" ht="87">
      <c r="A9181" s="146">
        <v>9166</v>
      </c>
      <c r="B9181" s="155"/>
      <c r="D9181" s="152"/>
      <c r="F9181" s="143" t="s">
        <v>24869</v>
      </c>
      <c r="G9181" s="140"/>
      <c r="H9181" s="143" t="s">
        <v>25050</v>
      </c>
    </row>
    <row r="9182" spans="1:9" ht="87">
      <c r="A9182" s="146">
        <v>9167</v>
      </c>
      <c r="B9182" s="155" t="s">
        <v>149</v>
      </c>
      <c r="D9182" s="152"/>
      <c r="F9182" s="143" t="s">
        <v>24870</v>
      </c>
      <c r="G9182" s="140"/>
      <c r="H9182" s="143"/>
    </row>
    <row r="9183" spans="1:9" ht="72.5">
      <c r="A9183" s="146">
        <v>9168</v>
      </c>
      <c r="B9183" s="155"/>
      <c r="D9183" s="152"/>
      <c r="F9183" s="143" t="s">
        <v>24873</v>
      </c>
      <c r="G9183" s="140"/>
      <c r="H9183" s="143"/>
    </row>
    <row r="9184" spans="1:9" ht="87">
      <c r="A9184" s="146">
        <v>9169</v>
      </c>
      <c r="B9184" s="155"/>
      <c r="D9184" s="152"/>
      <c r="F9184" s="143" t="s">
        <v>24874</v>
      </c>
      <c r="G9184" s="140"/>
      <c r="H9184" s="143" t="s">
        <v>25048</v>
      </c>
    </row>
    <row r="9185" spans="1:8" ht="72.5">
      <c r="A9185" s="146">
        <v>9170</v>
      </c>
      <c r="B9185" s="155"/>
      <c r="D9185" s="152"/>
      <c r="F9185" s="143" t="s">
        <v>24872</v>
      </c>
      <c r="G9185" s="140"/>
      <c r="H9185" s="143"/>
    </row>
    <row r="9186" spans="1:8" ht="87">
      <c r="A9186" s="146">
        <v>9171</v>
      </c>
      <c r="B9186" s="155"/>
      <c r="D9186" s="152" t="s">
        <v>551</v>
      </c>
      <c r="F9186" s="143" t="s">
        <v>25044</v>
      </c>
      <c r="G9186" s="140"/>
      <c r="H9186" s="143" t="s">
        <v>25043</v>
      </c>
    </row>
    <row r="9187" spans="1:8" ht="101.5">
      <c r="A9187" s="146">
        <v>9172</v>
      </c>
      <c r="B9187" s="155"/>
      <c r="D9187" s="152"/>
      <c r="F9187" s="143" t="s">
        <v>24871</v>
      </c>
      <c r="G9187" s="140"/>
      <c r="H9187" s="143"/>
    </row>
    <row r="9188" spans="1:8">
      <c r="A9188" s="146">
        <v>9173</v>
      </c>
      <c r="B9188" s="155"/>
      <c r="D9188" s="152"/>
      <c r="F9188" s="143" t="s">
        <v>24885</v>
      </c>
      <c r="G9188" s="140"/>
      <c r="H9188" s="143" t="s">
        <v>24884</v>
      </c>
    </row>
    <row r="9189" spans="1:8" ht="72.5">
      <c r="A9189" s="146">
        <v>9174</v>
      </c>
      <c r="B9189" s="155"/>
      <c r="D9189" s="152"/>
      <c r="F9189" s="143" t="s">
        <v>24906</v>
      </c>
      <c r="G9189" s="140"/>
      <c r="H9189" s="143" t="s">
        <v>24888</v>
      </c>
    </row>
    <row r="9190" spans="1:8" ht="72.5">
      <c r="A9190" s="146">
        <v>9175</v>
      </c>
      <c r="B9190" s="155"/>
      <c r="D9190" s="152"/>
      <c r="F9190" s="143" t="s">
        <v>24889</v>
      </c>
      <c r="G9190" s="140"/>
      <c r="H9190" s="143"/>
    </row>
    <row r="9191" spans="1:8">
      <c r="A9191" s="146">
        <v>9176</v>
      </c>
      <c r="B9191" s="155"/>
      <c r="D9191" s="152"/>
      <c r="F9191" s="143" t="s">
        <v>24891</v>
      </c>
      <c r="G9191" s="140"/>
      <c r="H9191" s="143" t="s">
        <v>24892</v>
      </c>
    </row>
    <row r="9192" spans="1:8" ht="87">
      <c r="A9192" s="146">
        <v>9177</v>
      </c>
      <c r="B9192" s="155"/>
      <c r="D9192" s="152"/>
      <c r="F9192" s="143" t="s">
        <v>24893</v>
      </c>
      <c r="G9192" s="140"/>
      <c r="H9192" s="143"/>
    </row>
    <row r="9193" spans="1:8" ht="101.5">
      <c r="A9193" s="146">
        <v>9178</v>
      </c>
      <c r="B9193" s="155"/>
      <c r="D9193" s="152"/>
      <c r="F9193" s="143" t="s">
        <v>24904</v>
      </c>
      <c r="G9193" s="140"/>
      <c r="H9193" s="143" t="s">
        <v>24894</v>
      </c>
    </row>
    <row r="9194" spans="1:8" ht="101.5">
      <c r="A9194" s="146">
        <v>9179</v>
      </c>
      <c r="B9194" s="155" t="s">
        <v>149</v>
      </c>
      <c r="D9194" s="152"/>
      <c r="F9194" s="143" t="s">
        <v>24947</v>
      </c>
      <c r="G9194" s="140"/>
      <c r="H9194" s="143" t="s">
        <v>24895</v>
      </c>
    </row>
    <row r="9195" spans="1:8">
      <c r="A9195" s="146">
        <v>9180</v>
      </c>
      <c r="B9195" s="155" t="s">
        <v>149</v>
      </c>
      <c r="D9195" s="152"/>
      <c r="F9195" s="143" t="s">
        <v>10766</v>
      </c>
      <c r="G9195" s="140"/>
      <c r="H9195" s="143" t="s">
        <v>24896</v>
      </c>
    </row>
    <row r="9196" spans="1:8" ht="87">
      <c r="A9196" s="146">
        <v>9181</v>
      </c>
      <c r="B9196" s="155" t="s">
        <v>149</v>
      </c>
      <c r="D9196" s="152"/>
      <c r="F9196" s="143" t="s">
        <v>24903</v>
      </c>
      <c r="G9196" s="140"/>
      <c r="H9196" s="143"/>
    </row>
    <row r="9197" spans="1:8" ht="87">
      <c r="A9197" s="146">
        <v>9182</v>
      </c>
      <c r="B9197" s="155" t="s">
        <v>149</v>
      </c>
      <c r="D9197" s="152"/>
      <c r="F9197" s="143" t="s">
        <v>24914</v>
      </c>
      <c r="G9197" s="140"/>
      <c r="H9197" s="143"/>
    </row>
    <row r="9198" spans="1:8" ht="72.5">
      <c r="A9198" s="146">
        <v>9183</v>
      </c>
      <c r="B9198" s="155"/>
      <c r="D9198" s="152"/>
      <c r="F9198" s="143" t="s">
        <v>24902</v>
      </c>
      <c r="G9198" s="140"/>
      <c r="H9198" s="143" t="s">
        <v>24915</v>
      </c>
    </row>
    <row r="9199" spans="1:8" ht="87">
      <c r="A9199" s="146">
        <v>9184</v>
      </c>
      <c r="B9199" s="155"/>
      <c r="D9199" s="152"/>
      <c r="F9199" s="143" t="s">
        <v>24901</v>
      </c>
      <c r="G9199" s="140"/>
      <c r="H9199" s="143" t="s">
        <v>24898</v>
      </c>
    </row>
    <row r="9200" spans="1:8" ht="43.5">
      <c r="A9200" s="146">
        <v>9185</v>
      </c>
      <c r="B9200" s="155"/>
      <c r="D9200" s="152"/>
      <c r="F9200" s="143" t="s">
        <v>24984</v>
      </c>
      <c r="G9200" s="140"/>
      <c r="H9200" s="143" t="s">
        <v>24912</v>
      </c>
    </row>
    <row r="9201" spans="1:8" ht="72.5">
      <c r="A9201" s="146">
        <v>9186</v>
      </c>
      <c r="B9201" s="155"/>
      <c r="D9201" s="152"/>
      <c r="F9201" s="143" t="s">
        <v>24983</v>
      </c>
      <c r="G9201" s="140"/>
      <c r="H9201" s="143"/>
    </row>
    <row r="9202" spans="1:8">
      <c r="A9202" s="146">
        <v>9187</v>
      </c>
      <c r="B9202" s="155"/>
      <c r="D9202" s="152"/>
      <c r="F9202" s="143" t="s">
        <v>24957</v>
      </c>
      <c r="G9202" s="140"/>
      <c r="H9202" s="143"/>
    </row>
    <row r="9203" spans="1:8">
      <c r="A9203" s="146">
        <v>9188</v>
      </c>
      <c r="B9203" s="155"/>
      <c r="D9203" s="152"/>
      <c r="F9203" s="143" t="s">
        <v>24960</v>
      </c>
      <c r="G9203" s="140"/>
      <c r="H9203" s="143"/>
    </row>
    <row r="9204" spans="1:8" ht="43.5">
      <c r="A9204" s="146">
        <v>9189</v>
      </c>
      <c r="B9204" s="155"/>
      <c r="D9204" s="152"/>
      <c r="F9204" s="143" t="s">
        <v>25021</v>
      </c>
      <c r="G9204" s="140"/>
      <c r="H9204" s="143" t="s">
        <v>25022</v>
      </c>
    </row>
    <row r="9205" spans="1:8" ht="87">
      <c r="A9205" s="146">
        <v>9190</v>
      </c>
      <c r="B9205" s="155"/>
      <c r="D9205" s="152"/>
      <c r="F9205" s="143" t="s">
        <v>25020</v>
      </c>
      <c r="G9205" s="140"/>
      <c r="H9205" s="143"/>
    </row>
    <row r="9206" spans="1:8">
      <c r="A9206" s="146">
        <v>9191</v>
      </c>
      <c r="B9206" s="155"/>
      <c r="D9206" s="152"/>
      <c r="F9206" s="143" t="s">
        <v>24964</v>
      </c>
      <c r="G9206" s="140"/>
      <c r="H9206" s="143" t="s">
        <v>24963</v>
      </c>
    </row>
    <row r="9207" spans="1:8">
      <c r="A9207" s="146">
        <v>9192</v>
      </c>
      <c r="B9207" s="155"/>
      <c r="D9207" s="152"/>
      <c r="F9207" s="143" t="s">
        <v>24966</v>
      </c>
      <c r="G9207" s="140"/>
      <c r="H9207" s="143" t="s">
        <v>24965</v>
      </c>
    </row>
    <row r="9208" spans="1:8">
      <c r="A9208" s="146">
        <v>9193</v>
      </c>
      <c r="B9208" s="155"/>
      <c r="D9208" s="152"/>
      <c r="F9208" s="143" t="s">
        <v>25066</v>
      </c>
      <c r="G9208" s="140"/>
      <c r="H9208" s="143"/>
    </row>
    <row r="9209" spans="1:8" ht="174">
      <c r="A9209" s="146">
        <v>9194</v>
      </c>
      <c r="B9209" s="158"/>
      <c r="D9209" s="154"/>
      <c r="F9209" s="143" t="s">
        <v>24614</v>
      </c>
      <c r="G9209" s="140"/>
      <c r="H9209" s="143" t="s">
        <v>24615</v>
      </c>
    </row>
    <row r="9210" spans="1:8" ht="72.5">
      <c r="A9210" s="146">
        <v>9195</v>
      </c>
      <c r="B9210" s="155"/>
      <c r="D9210" s="152"/>
      <c r="F9210" s="143" t="s">
        <v>25012</v>
      </c>
      <c r="G9210" s="140"/>
      <c r="H9210" s="143" t="s">
        <v>25011</v>
      </c>
    </row>
    <row r="9211" spans="1:8">
      <c r="A9211" s="146">
        <v>9196</v>
      </c>
      <c r="B9211" s="155"/>
      <c r="D9211" s="152"/>
      <c r="F9211" s="143" t="s">
        <v>25024</v>
      </c>
      <c r="G9211" s="140"/>
      <c r="H9211" s="143" t="s">
        <v>25023</v>
      </c>
    </row>
    <row r="9212" spans="1:8">
      <c r="A9212" s="146">
        <v>9197</v>
      </c>
      <c r="B9212" s="155"/>
      <c r="D9212" s="152"/>
      <c r="F9212" s="143" t="s">
        <v>25062</v>
      </c>
      <c r="G9212" s="140"/>
      <c r="H9212" s="143" t="s">
        <v>25063</v>
      </c>
    </row>
    <row r="9213" spans="1:8">
      <c r="A9213" s="146">
        <v>9198</v>
      </c>
      <c r="B9213" s="155"/>
      <c r="D9213" s="152"/>
      <c r="F9213" s="143" t="s">
        <v>25072</v>
      </c>
      <c r="G9213" s="140"/>
      <c r="H9213" s="143"/>
    </row>
    <row r="9214" spans="1:8">
      <c r="A9214" s="146">
        <v>9199</v>
      </c>
      <c r="B9214" s="155"/>
      <c r="D9214" s="152"/>
      <c r="F9214" s="143" t="s">
        <v>25074</v>
      </c>
      <c r="G9214" s="140"/>
      <c r="H9214" s="143"/>
    </row>
    <row r="9215" spans="1:8">
      <c r="A9215" s="146">
        <v>9200</v>
      </c>
      <c r="B9215" s="155"/>
      <c r="D9215" s="152"/>
      <c r="F9215" s="143" t="s">
        <v>25075</v>
      </c>
      <c r="G9215" s="140"/>
      <c r="H9215" s="143"/>
    </row>
    <row r="9216" spans="1:8">
      <c r="A9216" s="146">
        <v>9201</v>
      </c>
      <c r="B9216" s="155"/>
      <c r="D9216" s="152"/>
      <c r="F9216" s="143" t="s">
        <v>25076</v>
      </c>
      <c r="G9216" s="140"/>
      <c r="H9216" s="143"/>
    </row>
    <row r="9217" spans="1:9" ht="43.5">
      <c r="A9217" s="146">
        <v>9202</v>
      </c>
      <c r="B9217" s="155"/>
      <c r="D9217" s="152"/>
      <c r="F9217" s="143" t="s">
        <v>26026</v>
      </c>
      <c r="G9217" s="140"/>
      <c r="H9217" s="143" t="s">
        <v>26027</v>
      </c>
    </row>
    <row r="9218" spans="1:9">
      <c r="A9218" s="146">
        <v>9203</v>
      </c>
      <c r="B9218" s="155"/>
      <c r="D9218" s="152"/>
      <c r="F9218" s="143" t="s">
        <v>25077</v>
      </c>
      <c r="G9218" s="140"/>
      <c r="H9218" s="143" t="s">
        <v>26025</v>
      </c>
    </row>
    <row r="9219" spans="1:9">
      <c r="A9219" s="146">
        <v>9204</v>
      </c>
      <c r="B9219" s="155"/>
      <c r="D9219" s="152"/>
      <c r="F9219" s="143" t="s">
        <v>25078</v>
      </c>
      <c r="G9219" s="140"/>
      <c r="H9219" s="143"/>
    </row>
    <row r="9220" spans="1:9">
      <c r="A9220" s="146">
        <v>9205</v>
      </c>
      <c r="B9220" s="155"/>
      <c r="D9220" s="152"/>
      <c r="F9220" s="143" t="s">
        <v>25079</v>
      </c>
      <c r="G9220" s="140"/>
      <c r="H9220" s="143"/>
    </row>
    <row r="9221" spans="1:9">
      <c r="A9221" s="146">
        <v>9206</v>
      </c>
      <c r="B9221" s="155"/>
      <c r="D9221" s="152"/>
      <c r="F9221" s="143" t="s">
        <v>25080</v>
      </c>
      <c r="G9221" s="140"/>
      <c r="H9221" s="143"/>
    </row>
    <row r="9222" spans="1:9">
      <c r="A9222" s="146">
        <v>9207</v>
      </c>
      <c r="B9222" s="155"/>
      <c r="D9222" s="152"/>
      <c r="F9222" s="143" t="s">
        <v>25081</v>
      </c>
      <c r="G9222" s="140"/>
      <c r="H9222" s="143"/>
    </row>
    <row r="9223" spans="1:9">
      <c r="A9223" s="146">
        <v>9208</v>
      </c>
      <c r="B9223" s="155"/>
      <c r="D9223" s="152"/>
      <c r="F9223" s="143" t="s">
        <v>25082</v>
      </c>
      <c r="G9223" s="140"/>
      <c r="H9223" s="143"/>
    </row>
    <row r="9224" spans="1:9" ht="43.5">
      <c r="A9224" s="146">
        <v>9209</v>
      </c>
      <c r="B9224" s="155"/>
      <c r="D9224" s="152"/>
      <c r="F9224" s="143" t="s">
        <v>26023</v>
      </c>
      <c r="G9224" s="140"/>
      <c r="H9224" s="143" t="s">
        <v>26024</v>
      </c>
    </row>
    <row r="9225" spans="1:9">
      <c r="A9225" s="146">
        <v>9210</v>
      </c>
      <c r="B9225" s="155"/>
      <c r="D9225" s="152"/>
      <c r="F9225" s="143" t="s">
        <v>25083</v>
      </c>
      <c r="G9225" s="140"/>
      <c r="H9225" s="143" t="s">
        <v>26022</v>
      </c>
    </row>
    <row r="9226" spans="1:9">
      <c r="A9226" s="146">
        <v>9211</v>
      </c>
      <c r="B9226" s="155"/>
      <c r="D9226" s="152"/>
      <c r="F9226" s="143" t="s">
        <v>25084</v>
      </c>
      <c r="G9226" s="140"/>
      <c r="H9226" s="143" t="s">
        <v>26021</v>
      </c>
    </row>
    <row r="9227" spans="1:9">
      <c r="A9227" s="146">
        <v>9212</v>
      </c>
      <c r="B9227" s="155"/>
      <c r="D9227" s="152"/>
      <c r="F9227" s="143" t="s">
        <v>25085</v>
      </c>
      <c r="G9227" s="140"/>
      <c r="H9227" s="143" t="s">
        <v>26020</v>
      </c>
    </row>
    <row r="9228" spans="1:9">
      <c r="A9228" s="146">
        <v>9213</v>
      </c>
      <c r="B9228" s="155"/>
      <c r="D9228" s="152"/>
      <c r="F9228" s="143" t="s">
        <v>25086</v>
      </c>
      <c r="G9228" s="140"/>
      <c r="H9228" s="143"/>
    </row>
    <row r="9229" spans="1:9">
      <c r="A9229" s="146">
        <v>9214</v>
      </c>
      <c r="B9229" s="155"/>
      <c r="D9229" s="152"/>
      <c r="F9229" s="143" t="s">
        <v>25087</v>
      </c>
      <c r="G9229" s="140"/>
      <c r="H9229" s="143"/>
    </row>
    <row r="9230" spans="1:9">
      <c r="A9230" s="146">
        <v>9215</v>
      </c>
      <c r="B9230" s="155"/>
      <c r="D9230" s="152"/>
      <c r="F9230" s="143" t="s">
        <v>26019</v>
      </c>
      <c r="G9230" s="140"/>
      <c r="H9230" s="143" t="s">
        <v>26018</v>
      </c>
    </row>
    <row r="9231" spans="1:9">
      <c r="A9231" s="146">
        <v>9216</v>
      </c>
      <c r="B9231" s="155"/>
      <c r="D9231" s="152"/>
      <c r="F9231" s="143" t="s">
        <v>25088</v>
      </c>
      <c r="G9231" s="140"/>
      <c r="H9231" s="143" t="s">
        <v>25269</v>
      </c>
      <c r="I9231" s="159" t="s">
        <v>26017</v>
      </c>
    </row>
    <row r="9232" spans="1:9">
      <c r="A9232" s="146">
        <v>9217</v>
      </c>
      <c r="B9232" s="155"/>
      <c r="D9232" s="152"/>
      <c r="F9232" s="143" t="s">
        <v>4113</v>
      </c>
      <c r="G9232" s="140"/>
      <c r="H9232" s="143" t="s">
        <v>25268</v>
      </c>
    </row>
    <row r="9233" spans="1:8">
      <c r="A9233" s="146">
        <v>9218</v>
      </c>
      <c r="B9233" s="155"/>
      <c r="D9233" s="152"/>
      <c r="F9233" s="143" t="s">
        <v>25089</v>
      </c>
      <c r="G9233" s="140"/>
      <c r="H9233" s="143"/>
    </row>
    <row r="9234" spans="1:8">
      <c r="A9234" s="146">
        <v>9219</v>
      </c>
      <c r="B9234" s="155"/>
      <c r="D9234" s="152"/>
      <c r="F9234" s="143" t="s">
        <v>25090</v>
      </c>
      <c r="G9234" s="140"/>
      <c r="H9234" s="143"/>
    </row>
    <row r="9235" spans="1:8">
      <c r="A9235" s="146">
        <v>9220</v>
      </c>
      <c r="B9235" s="155"/>
      <c r="D9235" s="152"/>
      <c r="F9235" s="143" t="s">
        <v>6002</v>
      </c>
      <c r="G9235" s="140"/>
      <c r="H9235" s="143"/>
    </row>
    <row r="9236" spans="1:8">
      <c r="A9236" s="146">
        <v>9221</v>
      </c>
      <c r="B9236" s="155"/>
      <c r="D9236" s="152"/>
      <c r="F9236" s="143" t="s">
        <v>25271</v>
      </c>
      <c r="G9236" s="140"/>
      <c r="H9236" s="143"/>
    </row>
    <row r="9237" spans="1:8">
      <c r="A9237" s="146">
        <v>9222</v>
      </c>
      <c r="B9237" s="155"/>
      <c r="D9237" s="152"/>
      <c r="F9237" s="143" t="s">
        <v>25270</v>
      </c>
      <c r="G9237" s="140"/>
      <c r="H9237" s="143"/>
    </row>
    <row r="9238" spans="1:8">
      <c r="A9238" s="146">
        <v>9223</v>
      </c>
      <c r="B9238" s="155"/>
      <c r="D9238" s="152"/>
      <c r="F9238" s="143" t="s">
        <v>25091</v>
      </c>
      <c r="G9238" s="140"/>
      <c r="H9238" s="143"/>
    </row>
    <row r="9239" spans="1:8">
      <c r="A9239" s="146">
        <v>9224</v>
      </c>
      <c r="B9239" s="155"/>
      <c r="D9239" s="152"/>
      <c r="F9239" s="143" t="s">
        <v>25092</v>
      </c>
      <c r="G9239" s="140"/>
      <c r="H9239" s="143"/>
    </row>
    <row r="9240" spans="1:8">
      <c r="A9240" s="146">
        <v>9225</v>
      </c>
      <c r="B9240" s="155"/>
      <c r="D9240" s="152"/>
      <c r="F9240" s="143" t="s">
        <v>25093</v>
      </c>
      <c r="G9240" s="140"/>
      <c r="H9240" s="143"/>
    </row>
    <row r="9241" spans="1:8">
      <c r="A9241" s="146">
        <v>9226</v>
      </c>
      <c r="B9241" s="155"/>
      <c r="D9241" s="152"/>
      <c r="F9241" s="143" t="s">
        <v>25094</v>
      </c>
      <c r="G9241" s="140"/>
      <c r="H9241" s="143"/>
    </row>
    <row r="9242" spans="1:8" ht="72.5">
      <c r="A9242" s="146">
        <v>9227</v>
      </c>
      <c r="B9242" s="155"/>
      <c r="D9242" s="152"/>
      <c r="F9242" s="143" t="s">
        <v>25822</v>
      </c>
      <c r="G9242" s="140"/>
      <c r="H9242" s="143"/>
    </row>
    <row r="9243" spans="1:8">
      <c r="A9243" s="146">
        <v>9228</v>
      </c>
      <c r="B9243" s="155"/>
      <c r="D9243" s="152"/>
      <c r="F9243" s="143" t="s">
        <v>6318</v>
      </c>
      <c r="G9243" s="140"/>
      <c r="H9243" s="143"/>
    </row>
    <row r="9244" spans="1:8">
      <c r="A9244" s="146">
        <v>9229</v>
      </c>
      <c r="B9244" s="155"/>
      <c r="D9244" s="152"/>
      <c r="F9244" s="143" t="s">
        <v>25095</v>
      </c>
      <c r="G9244" s="140"/>
      <c r="H9244" s="143"/>
    </row>
    <row r="9245" spans="1:8">
      <c r="A9245" s="146">
        <v>9230</v>
      </c>
      <c r="B9245" s="155"/>
      <c r="D9245" s="152"/>
      <c r="F9245" s="143" t="s">
        <v>25096</v>
      </c>
      <c r="G9245" s="140"/>
      <c r="H9245" s="143"/>
    </row>
    <row r="9246" spans="1:8">
      <c r="A9246" s="146">
        <v>9231</v>
      </c>
      <c r="B9246" s="155"/>
      <c r="D9246" s="152"/>
      <c r="F9246" s="143" t="s">
        <v>25820</v>
      </c>
      <c r="G9246" s="140"/>
      <c r="H9246" s="143" t="s">
        <v>25819</v>
      </c>
    </row>
    <row r="9247" spans="1:8">
      <c r="A9247" s="146">
        <v>9232</v>
      </c>
      <c r="B9247" s="155"/>
      <c r="D9247" s="152"/>
      <c r="F9247" s="143" t="s">
        <v>25097</v>
      </c>
      <c r="G9247" s="140"/>
      <c r="H9247" s="143"/>
    </row>
    <row r="9248" spans="1:8">
      <c r="A9248" s="146">
        <v>9233</v>
      </c>
      <c r="B9248" s="155"/>
      <c r="D9248" s="152"/>
      <c r="F9248" s="143" t="s">
        <v>25098</v>
      </c>
      <c r="G9248" s="140"/>
      <c r="H9248" s="143"/>
    </row>
    <row r="9249" spans="1:8">
      <c r="A9249" s="146">
        <v>9234</v>
      </c>
      <c r="B9249" s="155"/>
      <c r="D9249" s="152"/>
      <c r="F9249" s="143" t="s">
        <v>25099</v>
      </c>
      <c r="G9249" s="140"/>
      <c r="H9249" s="143"/>
    </row>
    <row r="9250" spans="1:8" ht="43.5">
      <c r="A9250" s="146">
        <v>9235</v>
      </c>
      <c r="B9250" s="155"/>
      <c r="D9250" s="152"/>
      <c r="F9250" s="143" t="s">
        <v>25821</v>
      </c>
      <c r="G9250" s="140"/>
      <c r="H9250" s="143" t="s">
        <v>25817</v>
      </c>
    </row>
    <row r="9251" spans="1:8" ht="43.5">
      <c r="A9251" s="146">
        <v>9236</v>
      </c>
      <c r="B9251" s="155"/>
      <c r="D9251" s="152"/>
      <c r="F9251" s="143" t="s">
        <v>25818</v>
      </c>
      <c r="G9251" s="140"/>
      <c r="H9251" s="143"/>
    </row>
    <row r="9252" spans="1:8">
      <c r="A9252" s="146">
        <v>9237</v>
      </c>
      <c r="B9252" s="155"/>
      <c r="D9252" s="152"/>
      <c r="F9252" s="143" t="s">
        <v>25100</v>
      </c>
      <c r="G9252" s="140"/>
      <c r="H9252" s="143"/>
    </row>
    <row r="9253" spans="1:8">
      <c r="A9253" s="146">
        <v>9238</v>
      </c>
      <c r="B9253" s="155"/>
      <c r="D9253" s="152"/>
      <c r="F9253" s="143" t="s">
        <v>25101</v>
      </c>
      <c r="G9253" s="140"/>
      <c r="H9253" s="143"/>
    </row>
    <row r="9254" spans="1:8">
      <c r="A9254" s="146">
        <v>9239</v>
      </c>
      <c r="B9254" s="155"/>
      <c r="D9254" s="152"/>
      <c r="F9254" s="143" t="s">
        <v>25102</v>
      </c>
      <c r="G9254" s="140"/>
      <c r="H9254" s="143"/>
    </row>
    <row r="9255" spans="1:8">
      <c r="A9255" s="146">
        <v>9240</v>
      </c>
      <c r="B9255" s="155"/>
      <c r="D9255" s="152"/>
      <c r="F9255" s="143" t="s">
        <v>25266</v>
      </c>
      <c r="G9255" s="140"/>
      <c r="H9255" s="143"/>
    </row>
    <row r="9256" spans="1:8">
      <c r="A9256" s="146">
        <v>9241</v>
      </c>
      <c r="B9256" s="155"/>
      <c r="D9256" s="152"/>
      <c r="F9256" s="143" t="s">
        <v>25103</v>
      </c>
      <c r="G9256" s="140"/>
      <c r="H9256" s="143" t="s">
        <v>25267</v>
      </c>
    </row>
    <row r="9257" spans="1:8">
      <c r="A9257" s="146">
        <v>9242</v>
      </c>
      <c r="B9257" s="155"/>
      <c r="D9257" s="152"/>
      <c r="F9257" s="143" t="s">
        <v>25104</v>
      </c>
      <c r="G9257" s="140"/>
      <c r="H9257" s="143"/>
    </row>
    <row r="9258" spans="1:8">
      <c r="A9258" s="146">
        <v>9243</v>
      </c>
      <c r="B9258" s="155"/>
      <c r="D9258" s="152"/>
      <c r="F9258" s="143" t="s">
        <v>25105</v>
      </c>
      <c r="G9258" s="140"/>
      <c r="H9258" s="143"/>
    </row>
    <row r="9259" spans="1:8">
      <c r="A9259" s="146">
        <v>9244</v>
      </c>
      <c r="B9259" s="155"/>
      <c r="D9259" s="152"/>
      <c r="F9259" s="143" t="s">
        <v>25106</v>
      </c>
      <c r="G9259" s="140"/>
      <c r="H9259" s="143"/>
    </row>
    <row r="9260" spans="1:8">
      <c r="A9260" s="146">
        <v>9245</v>
      </c>
      <c r="B9260" s="155"/>
      <c r="D9260" s="152"/>
      <c r="F9260" s="143" t="s">
        <v>25107</v>
      </c>
      <c r="G9260" s="140"/>
      <c r="H9260" s="143"/>
    </row>
    <row r="9261" spans="1:8" ht="43.5">
      <c r="A9261" s="146">
        <v>9246</v>
      </c>
      <c r="B9261" s="155"/>
      <c r="D9261" s="152"/>
      <c r="F9261" s="143" t="s">
        <v>26149</v>
      </c>
      <c r="G9261" s="140"/>
      <c r="H9261" s="143" t="s">
        <v>26148</v>
      </c>
    </row>
    <row r="9262" spans="1:8">
      <c r="A9262" s="146">
        <v>9247</v>
      </c>
      <c r="B9262" s="155"/>
      <c r="D9262" s="152"/>
      <c r="F9262" s="143" t="s">
        <v>25108</v>
      </c>
      <c r="G9262" s="140"/>
      <c r="H9262" s="143"/>
    </row>
    <row r="9263" spans="1:8">
      <c r="A9263" s="146">
        <v>9248</v>
      </c>
      <c r="B9263" s="155"/>
      <c r="D9263" s="152"/>
      <c r="F9263" s="143" t="s">
        <v>25109</v>
      </c>
      <c r="G9263" s="140"/>
      <c r="H9263" s="143"/>
    </row>
    <row r="9264" spans="1:8">
      <c r="A9264" s="146">
        <v>9249</v>
      </c>
      <c r="B9264" s="155"/>
      <c r="D9264" s="152"/>
      <c r="F9264" s="143" t="s">
        <v>25110</v>
      </c>
      <c r="G9264" s="140"/>
      <c r="H9264" s="143"/>
    </row>
    <row r="9265" spans="1:9">
      <c r="A9265" s="146">
        <v>9250</v>
      </c>
      <c r="B9265" s="155"/>
      <c r="D9265" s="152"/>
      <c r="F9265" s="143" t="s">
        <v>25111</v>
      </c>
      <c r="G9265" s="140"/>
      <c r="H9265" s="143"/>
    </row>
    <row r="9266" spans="1:9">
      <c r="A9266" s="146">
        <v>9251</v>
      </c>
      <c r="B9266" s="155"/>
      <c r="D9266" s="152"/>
      <c r="F9266" s="143" t="s">
        <v>25112</v>
      </c>
      <c r="G9266" s="140"/>
      <c r="H9266" s="143"/>
    </row>
    <row r="9267" spans="1:9">
      <c r="A9267" s="146">
        <v>9252</v>
      </c>
      <c r="B9267" s="155"/>
      <c r="D9267" s="152"/>
      <c r="F9267" s="143" t="s">
        <v>25113</v>
      </c>
      <c r="G9267" s="140"/>
      <c r="H9267" s="143"/>
    </row>
    <row r="9268" spans="1:9" ht="58">
      <c r="A9268" s="146">
        <v>9253</v>
      </c>
      <c r="B9268" s="155"/>
      <c r="D9268" s="152"/>
      <c r="F9268" s="143" t="s">
        <v>25469</v>
      </c>
      <c r="G9268" s="140"/>
      <c r="H9268" s="143"/>
    </row>
    <row r="9269" spans="1:9">
      <c r="A9269" s="146">
        <v>9254</v>
      </c>
      <c r="B9269" s="155"/>
      <c r="D9269" s="152"/>
      <c r="F9269" s="143" t="s">
        <v>25114</v>
      </c>
      <c r="G9269" s="140"/>
      <c r="H9269" s="143"/>
    </row>
    <row r="9270" spans="1:9">
      <c r="A9270" s="146">
        <v>9255</v>
      </c>
      <c r="B9270" s="155"/>
      <c r="D9270" s="152"/>
      <c r="F9270" s="143" t="s">
        <v>4962</v>
      </c>
      <c r="G9270" s="140"/>
      <c r="H9270" s="143"/>
    </row>
    <row r="9271" spans="1:9" ht="43.5">
      <c r="A9271" s="146">
        <v>9256</v>
      </c>
      <c r="B9271" s="155"/>
      <c r="D9271" s="152"/>
      <c r="F9271" s="143" t="s">
        <v>25468</v>
      </c>
      <c r="G9271" s="140"/>
      <c r="H9271" s="143"/>
    </row>
    <row r="9272" spans="1:9">
      <c r="A9272" s="146">
        <v>9257</v>
      </c>
      <c r="B9272" s="155"/>
      <c r="D9272" s="152"/>
      <c r="F9272" s="143" t="s">
        <v>25115</v>
      </c>
      <c r="G9272" s="140"/>
      <c r="H9272" s="143" t="s">
        <v>25253</v>
      </c>
    </row>
    <row r="9273" spans="1:9">
      <c r="A9273" s="146">
        <v>9258</v>
      </c>
      <c r="B9273" s="155"/>
      <c r="D9273" s="152"/>
      <c r="F9273" s="143" t="s">
        <v>25116</v>
      </c>
      <c r="G9273" s="140"/>
      <c r="H9273" s="143"/>
    </row>
    <row r="9274" spans="1:9">
      <c r="A9274" s="146">
        <v>9259</v>
      </c>
      <c r="B9274" s="155"/>
      <c r="D9274" s="152"/>
      <c r="F9274" s="143" t="s">
        <v>25467</v>
      </c>
      <c r="G9274" s="140"/>
      <c r="H9274" s="143" t="s">
        <v>25252</v>
      </c>
      <c r="I9274" s="159" t="s">
        <v>25088</v>
      </c>
    </row>
    <row r="9275" spans="1:9">
      <c r="A9275" s="146">
        <v>9260</v>
      </c>
      <c r="B9275" s="155"/>
      <c r="D9275" s="152"/>
      <c r="F9275" s="143" t="s">
        <v>25251</v>
      </c>
      <c r="G9275" s="140"/>
      <c r="H9275" s="143"/>
    </row>
    <row r="9276" spans="1:9">
      <c r="A9276" s="146">
        <v>9261</v>
      </c>
      <c r="B9276" s="155"/>
      <c r="D9276" s="152"/>
      <c r="F9276" s="143" t="s">
        <v>25117</v>
      </c>
      <c r="G9276" s="140"/>
      <c r="H9276" s="143" t="s">
        <v>25254</v>
      </c>
    </row>
    <row r="9277" spans="1:9">
      <c r="A9277" s="146">
        <v>9262</v>
      </c>
      <c r="B9277" s="155" t="s">
        <v>149</v>
      </c>
      <c r="D9277" s="152"/>
      <c r="F9277" s="143" t="s">
        <v>25465</v>
      </c>
      <c r="G9277" s="140"/>
      <c r="H9277" s="143" t="s">
        <v>25250</v>
      </c>
    </row>
    <row r="9278" spans="1:9">
      <c r="A9278" s="146">
        <v>9263</v>
      </c>
      <c r="B9278" s="155"/>
      <c r="D9278" s="152"/>
      <c r="F9278" s="143" t="s">
        <v>8280</v>
      </c>
      <c r="G9278" s="140"/>
      <c r="H9278" s="143"/>
    </row>
    <row r="9279" spans="1:9">
      <c r="A9279" s="146">
        <v>9264</v>
      </c>
      <c r="B9279" s="155"/>
      <c r="D9279" s="152"/>
      <c r="F9279" s="143" t="s">
        <v>25118</v>
      </c>
      <c r="G9279" s="140"/>
      <c r="H9279" s="143"/>
    </row>
    <row r="9280" spans="1:9">
      <c r="A9280" s="146">
        <v>9265</v>
      </c>
      <c r="B9280" s="155"/>
      <c r="D9280" s="152"/>
      <c r="F9280" s="143" t="s">
        <v>25119</v>
      </c>
      <c r="G9280" s="140"/>
      <c r="H9280" s="143" t="s">
        <v>25255</v>
      </c>
    </row>
    <row r="9281" spans="1:13">
      <c r="A9281" s="146">
        <v>9266</v>
      </c>
      <c r="B9281" s="155"/>
      <c r="D9281" s="152"/>
      <c r="F9281" s="143" t="s">
        <v>25120</v>
      </c>
      <c r="G9281" s="140"/>
      <c r="H9281" s="143" t="s">
        <v>25256</v>
      </c>
    </row>
    <row r="9282" spans="1:13" ht="87">
      <c r="A9282" s="146">
        <v>9267</v>
      </c>
      <c r="B9282" s="155"/>
      <c r="D9282" s="152"/>
      <c r="F9282" s="143" t="s">
        <v>25466</v>
      </c>
      <c r="G9282" s="140"/>
      <c r="H9282" s="143" t="s">
        <v>25257</v>
      </c>
    </row>
    <row r="9283" spans="1:13">
      <c r="A9283" s="146">
        <v>9268</v>
      </c>
      <c r="B9283" s="155"/>
      <c r="D9283" s="152"/>
      <c r="F9283" s="143" t="s">
        <v>25121</v>
      </c>
      <c r="G9283" s="140"/>
      <c r="H9283" s="143" t="s">
        <v>25258</v>
      </c>
    </row>
    <row r="9284" spans="1:13">
      <c r="A9284" s="146">
        <v>9269</v>
      </c>
      <c r="B9284" s="155"/>
      <c r="D9284" s="152"/>
      <c r="F9284" s="143" t="s">
        <v>25122</v>
      </c>
      <c r="G9284" s="140"/>
      <c r="H9284" s="143" t="s">
        <v>25259</v>
      </c>
    </row>
    <row r="9285" spans="1:13">
      <c r="A9285" s="146">
        <v>9270</v>
      </c>
      <c r="B9285" s="155"/>
      <c r="D9285" s="152"/>
      <c r="F9285" s="143" t="s">
        <v>25123</v>
      </c>
      <c r="G9285" s="140"/>
      <c r="H9285" s="143"/>
    </row>
    <row r="9286" spans="1:13">
      <c r="A9286" s="146">
        <v>9271</v>
      </c>
      <c r="B9286" s="155"/>
      <c r="D9286" s="152"/>
      <c r="F9286" s="143" t="s">
        <v>25124</v>
      </c>
      <c r="G9286" s="140"/>
      <c r="H9286" s="143"/>
    </row>
    <row r="9287" spans="1:13" ht="43.5">
      <c r="A9287" s="146">
        <v>9272</v>
      </c>
      <c r="B9287" s="155"/>
      <c r="D9287" s="152"/>
      <c r="F9287" s="143" t="s">
        <v>25924</v>
      </c>
      <c r="G9287" s="140"/>
      <c r="H9287" s="143" t="s">
        <v>25923</v>
      </c>
    </row>
    <row r="9288" spans="1:13">
      <c r="A9288" s="146">
        <v>9273</v>
      </c>
      <c r="B9288" s="155"/>
      <c r="D9288" s="152"/>
      <c r="F9288" s="143" t="s">
        <v>25125</v>
      </c>
      <c r="G9288" s="140"/>
      <c r="H9288" s="143" t="s">
        <v>25260</v>
      </c>
    </row>
    <row r="9289" spans="1:13">
      <c r="A9289" s="146">
        <v>9274</v>
      </c>
      <c r="B9289" s="155"/>
      <c r="D9289" s="152"/>
      <c r="F9289" s="143" t="s">
        <v>25126</v>
      </c>
      <c r="G9289" s="140"/>
      <c r="H9289" s="143" t="s">
        <v>25261</v>
      </c>
    </row>
    <row r="9290" spans="1:13">
      <c r="A9290" s="146">
        <v>9275</v>
      </c>
      <c r="B9290" s="155"/>
      <c r="D9290" s="152"/>
      <c r="F9290" s="143" t="s">
        <v>25127</v>
      </c>
      <c r="G9290" s="140"/>
      <c r="H9290" s="143" t="s">
        <v>25262</v>
      </c>
    </row>
    <row r="9291" spans="1:13">
      <c r="A9291" s="146">
        <v>9276</v>
      </c>
      <c r="B9291" s="155"/>
      <c r="D9291" s="152"/>
      <c r="F9291" s="143" t="s">
        <v>25128</v>
      </c>
      <c r="G9291" s="140"/>
      <c r="H9291" s="143"/>
    </row>
    <row r="9292" spans="1:13">
      <c r="A9292" s="146">
        <v>9277</v>
      </c>
      <c r="B9292" s="155"/>
      <c r="D9292" s="152"/>
      <c r="F9292" s="143" t="s">
        <v>5319</v>
      </c>
      <c r="G9292" s="140"/>
      <c r="H9292" s="143" t="s">
        <v>5320</v>
      </c>
    </row>
    <row r="9293" spans="1:13">
      <c r="A9293" s="146">
        <v>9278</v>
      </c>
      <c r="B9293" s="155"/>
      <c r="D9293" s="152"/>
      <c r="F9293" s="143" t="s">
        <v>25422</v>
      </c>
      <c r="G9293" s="140"/>
      <c r="H9293" s="143" t="s">
        <v>25264</v>
      </c>
    </row>
    <row r="9294" spans="1:13" ht="43.5">
      <c r="A9294" s="146">
        <v>9279</v>
      </c>
      <c r="B9294" s="155"/>
      <c r="D9294" s="152"/>
      <c r="F9294" s="143" t="s">
        <v>25421</v>
      </c>
      <c r="G9294" s="140"/>
      <c r="H9294" s="143"/>
      <c r="I9294" s="159" t="s">
        <v>25265</v>
      </c>
    </row>
    <row r="9295" spans="1:13">
      <c r="A9295" s="146">
        <v>9280</v>
      </c>
      <c r="B9295" s="158"/>
      <c r="D9295" s="154"/>
      <c r="F9295" s="143" t="s">
        <v>25367</v>
      </c>
      <c r="G9295" s="140"/>
      <c r="H9295" s="143" t="s">
        <v>25368</v>
      </c>
      <c r="M9295" s="169"/>
    </row>
    <row r="9296" spans="1:13" ht="43.5">
      <c r="A9296" s="146">
        <v>9281</v>
      </c>
      <c r="B9296" s="155"/>
      <c r="D9296" s="152"/>
      <c r="F9296" s="143" t="s">
        <v>25423</v>
      </c>
      <c r="G9296" s="140"/>
      <c r="H9296" s="143" t="s">
        <v>25297</v>
      </c>
    </row>
    <row r="9297" spans="1:8">
      <c r="A9297" s="146">
        <v>9282</v>
      </c>
      <c r="B9297" s="155"/>
      <c r="D9297" s="152"/>
      <c r="F9297" s="143" t="s">
        <v>25129</v>
      </c>
      <c r="G9297" s="140"/>
      <c r="H9297" s="143" t="s">
        <v>25263</v>
      </c>
    </row>
    <row r="9298" spans="1:8">
      <c r="A9298" s="146">
        <v>9283</v>
      </c>
      <c r="B9298" s="155"/>
      <c r="D9298" s="152"/>
      <c r="F9298" s="143" t="s">
        <v>25130</v>
      </c>
      <c r="G9298" s="140"/>
      <c r="H9298" s="143"/>
    </row>
    <row r="9299" spans="1:8">
      <c r="A9299" s="146">
        <v>9284</v>
      </c>
      <c r="B9299" s="155"/>
      <c r="D9299" s="152"/>
      <c r="F9299" s="143" t="s">
        <v>4691</v>
      </c>
      <c r="G9299" s="140"/>
      <c r="H9299" s="143"/>
    </row>
    <row r="9300" spans="1:8">
      <c r="A9300" s="146">
        <v>9285</v>
      </c>
      <c r="B9300" s="155"/>
      <c r="D9300" s="152"/>
      <c r="F9300" s="143" t="s">
        <v>25131</v>
      </c>
      <c r="G9300" s="140"/>
      <c r="H9300" s="143"/>
    </row>
    <row r="9301" spans="1:8">
      <c r="A9301" s="146">
        <v>9286</v>
      </c>
      <c r="B9301" s="155"/>
      <c r="D9301" s="152"/>
      <c r="F9301" s="143" t="s">
        <v>25132</v>
      </c>
      <c r="G9301" s="140"/>
      <c r="H9301" s="143"/>
    </row>
    <row r="9302" spans="1:8">
      <c r="A9302" s="146">
        <v>9287</v>
      </c>
      <c r="B9302" s="155"/>
      <c r="D9302" s="152"/>
      <c r="F9302" s="143" t="s">
        <v>25133</v>
      </c>
      <c r="G9302" s="140"/>
      <c r="H9302" s="143"/>
    </row>
    <row r="9303" spans="1:8">
      <c r="A9303" s="146">
        <v>9288</v>
      </c>
      <c r="B9303" s="155"/>
      <c r="D9303" s="152"/>
      <c r="F9303" s="143" t="s">
        <v>25134</v>
      </c>
      <c r="G9303" s="140"/>
      <c r="H9303" s="143"/>
    </row>
    <row r="9304" spans="1:8">
      <c r="A9304" s="146">
        <v>9289</v>
      </c>
      <c r="B9304" s="155"/>
      <c r="D9304" s="152"/>
      <c r="F9304" s="143" t="s">
        <v>25135</v>
      </c>
      <c r="G9304" s="140"/>
      <c r="H9304" s="143" t="s">
        <v>25190</v>
      </c>
    </row>
    <row r="9305" spans="1:8">
      <c r="A9305" s="146">
        <v>9290</v>
      </c>
      <c r="B9305" s="155"/>
      <c r="D9305" s="152"/>
      <c r="F9305" s="143" t="s">
        <v>25136</v>
      </c>
      <c r="G9305" s="140"/>
      <c r="H9305" s="143"/>
    </row>
    <row r="9306" spans="1:8" ht="43.5">
      <c r="A9306" s="146">
        <v>9291</v>
      </c>
      <c r="B9306" s="155" t="s">
        <v>149</v>
      </c>
      <c r="D9306" s="152"/>
      <c r="F9306" s="143" t="s">
        <v>25441</v>
      </c>
      <c r="G9306" s="140"/>
      <c r="H9306" s="143" t="s">
        <v>5758</v>
      </c>
    </row>
    <row r="9307" spans="1:8">
      <c r="A9307" s="146">
        <v>9292</v>
      </c>
      <c r="B9307" s="155"/>
      <c r="D9307" s="152"/>
      <c r="F9307" s="143" t="s">
        <v>25137</v>
      </c>
      <c r="G9307" s="140"/>
      <c r="H9307" s="143"/>
    </row>
    <row r="9308" spans="1:8">
      <c r="A9308" s="146">
        <v>9293</v>
      </c>
      <c r="B9308" s="155"/>
      <c r="D9308" s="152"/>
      <c r="F9308" s="143" t="s">
        <v>25138</v>
      </c>
      <c r="G9308" s="140"/>
      <c r="H9308" s="143"/>
    </row>
    <row r="9309" spans="1:8">
      <c r="A9309" s="146">
        <v>9294</v>
      </c>
      <c r="B9309" s="155"/>
      <c r="D9309" s="152"/>
      <c r="F9309" s="143" t="s">
        <v>25139</v>
      </c>
      <c r="G9309" s="140"/>
      <c r="H9309" s="143"/>
    </row>
    <row r="9310" spans="1:8">
      <c r="A9310" s="146">
        <v>9295</v>
      </c>
      <c r="B9310" s="155"/>
      <c r="D9310" s="152"/>
      <c r="F9310" s="143" t="s">
        <v>25140</v>
      </c>
      <c r="G9310" s="140"/>
      <c r="H9310" s="143"/>
    </row>
    <row r="9311" spans="1:8">
      <c r="A9311" s="146">
        <v>9296</v>
      </c>
      <c r="B9311" s="155"/>
      <c r="D9311" s="152"/>
      <c r="F9311" s="143" t="s">
        <v>25141</v>
      </c>
      <c r="G9311" s="140"/>
      <c r="H9311" s="143"/>
    </row>
    <row r="9312" spans="1:8">
      <c r="A9312" s="146">
        <v>9297</v>
      </c>
      <c r="B9312" s="155"/>
      <c r="D9312" s="152"/>
      <c r="F9312" s="143" t="s">
        <v>5052</v>
      </c>
      <c r="G9312" s="140"/>
      <c r="H9312" s="143"/>
    </row>
    <row r="9313" spans="1:8">
      <c r="A9313" s="146">
        <v>9298</v>
      </c>
      <c r="B9313" s="155"/>
      <c r="D9313" s="152"/>
      <c r="F9313" s="143" t="s">
        <v>25142</v>
      </c>
      <c r="G9313" s="140"/>
      <c r="H9313" s="143"/>
    </row>
    <row r="9314" spans="1:8">
      <c r="A9314" s="146">
        <v>9299</v>
      </c>
      <c r="B9314" s="155"/>
      <c r="D9314" s="152"/>
      <c r="F9314" s="143" t="s">
        <v>25143</v>
      </c>
      <c r="G9314" s="140"/>
      <c r="H9314" s="143"/>
    </row>
    <row r="9315" spans="1:8">
      <c r="A9315" s="146">
        <v>9300</v>
      </c>
      <c r="B9315" s="155"/>
      <c r="D9315" s="152"/>
      <c r="F9315" s="143" t="s">
        <v>25144</v>
      </c>
      <c r="G9315" s="140"/>
      <c r="H9315" s="143"/>
    </row>
    <row r="9316" spans="1:8">
      <c r="A9316" s="146">
        <v>9301</v>
      </c>
      <c r="B9316" s="155"/>
      <c r="D9316" s="152"/>
      <c r="F9316" s="143" t="s">
        <v>5358</v>
      </c>
      <c r="G9316" s="140"/>
      <c r="H9316" s="143" t="s">
        <v>25272</v>
      </c>
    </row>
    <row r="9317" spans="1:8">
      <c r="A9317" s="146">
        <v>9302</v>
      </c>
      <c r="B9317" s="155"/>
      <c r="D9317" s="152"/>
      <c r="F9317" s="143" t="s">
        <v>25274</v>
      </c>
      <c r="G9317" s="140"/>
      <c r="H9317" s="143" t="s">
        <v>25273</v>
      </c>
    </row>
    <row r="9318" spans="1:8">
      <c r="A9318" s="146">
        <v>9303</v>
      </c>
      <c r="B9318" s="155"/>
      <c r="D9318" s="152"/>
      <c r="F9318" s="143" t="s">
        <v>25145</v>
      </c>
      <c r="G9318" s="140"/>
      <c r="H9318" s="143"/>
    </row>
    <row r="9319" spans="1:8">
      <c r="A9319" s="146">
        <v>9304</v>
      </c>
      <c r="B9319" s="155"/>
      <c r="D9319" s="152"/>
      <c r="F9319" s="143" t="s">
        <v>25146</v>
      </c>
      <c r="G9319" s="140"/>
      <c r="H9319" s="143"/>
    </row>
    <row r="9320" spans="1:8">
      <c r="A9320" s="146">
        <v>9305</v>
      </c>
      <c r="B9320" s="155"/>
      <c r="D9320" s="152"/>
      <c r="F9320" s="143" t="s">
        <v>25147</v>
      </c>
      <c r="G9320" s="140"/>
      <c r="H9320" s="143" t="s">
        <v>25275</v>
      </c>
    </row>
    <row r="9321" spans="1:8">
      <c r="A9321" s="146">
        <v>9306</v>
      </c>
      <c r="B9321" s="155"/>
      <c r="D9321" s="152"/>
      <c r="F9321" s="143" t="s">
        <v>25148</v>
      </c>
      <c r="G9321" s="140"/>
      <c r="H9321" s="143"/>
    </row>
    <row r="9322" spans="1:8">
      <c r="A9322" s="146">
        <v>9307</v>
      </c>
      <c r="B9322" s="155"/>
      <c r="D9322" s="152"/>
      <c r="F9322" s="143" t="s">
        <v>25149</v>
      </c>
      <c r="G9322" s="140"/>
      <c r="H9322" s="143"/>
    </row>
    <row r="9323" spans="1:8">
      <c r="A9323" s="146">
        <v>9308</v>
      </c>
      <c r="B9323" s="155"/>
      <c r="D9323" s="152"/>
      <c r="F9323" s="143" t="s">
        <v>25150</v>
      </c>
      <c r="G9323" s="140"/>
      <c r="H9323" s="143" t="s">
        <v>25189</v>
      </c>
    </row>
    <row r="9324" spans="1:8">
      <c r="A9324" s="146">
        <v>9309</v>
      </c>
      <c r="B9324" s="155"/>
      <c r="D9324" s="152"/>
      <c r="F9324" s="143" t="s">
        <v>25151</v>
      </c>
      <c r="G9324" s="140"/>
      <c r="H9324" s="143" t="s">
        <v>25173</v>
      </c>
    </row>
    <row r="9325" spans="1:8">
      <c r="A9325" s="146">
        <v>9310</v>
      </c>
      <c r="B9325" s="155"/>
      <c r="D9325" s="152"/>
      <c r="F9325" s="143" t="s">
        <v>25152</v>
      </c>
      <c r="G9325" s="140"/>
      <c r="H9325" s="143" t="s">
        <v>25188</v>
      </c>
    </row>
    <row r="9326" spans="1:8">
      <c r="A9326" s="146">
        <v>9311</v>
      </c>
      <c r="B9326" s="155"/>
      <c r="D9326" s="152"/>
      <c r="F9326" s="143" t="s">
        <v>25153</v>
      </c>
      <c r="G9326" s="140"/>
      <c r="H9326" s="143" t="s">
        <v>25168</v>
      </c>
    </row>
    <row r="9327" spans="1:8">
      <c r="A9327" s="146">
        <v>9312</v>
      </c>
      <c r="B9327" s="155"/>
      <c r="D9327" s="152"/>
      <c r="F9327" s="143" t="s">
        <v>25154</v>
      </c>
      <c r="G9327" s="140"/>
      <c r="H9327" s="143"/>
    </row>
    <row r="9328" spans="1:8">
      <c r="A9328" s="146">
        <v>9313</v>
      </c>
      <c r="B9328" s="155"/>
      <c r="D9328" s="152"/>
      <c r="F9328" s="143" t="s">
        <v>25155</v>
      </c>
      <c r="G9328" s="140"/>
      <c r="H9328" s="143"/>
    </row>
    <row r="9329" spans="1:9">
      <c r="A9329" s="146">
        <v>9314</v>
      </c>
      <c r="B9329" s="155"/>
      <c r="D9329" s="152"/>
      <c r="F9329" s="143" t="s">
        <v>6687</v>
      </c>
      <c r="G9329" s="140"/>
      <c r="H9329" s="143" t="s">
        <v>6688</v>
      </c>
    </row>
    <row r="9330" spans="1:9">
      <c r="A9330" s="146">
        <v>9315</v>
      </c>
      <c r="B9330" s="155"/>
      <c r="D9330" s="152"/>
      <c r="F9330" s="143" t="s">
        <v>25156</v>
      </c>
      <c r="G9330" s="140"/>
      <c r="H9330" s="143" t="s">
        <v>25157</v>
      </c>
    </row>
    <row r="9331" spans="1:9" ht="43.5">
      <c r="A9331" s="146">
        <v>9316</v>
      </c>
      <c r="B9331" s="155"/>
      <c r="D9331" s="152"/>
      <c r="F9331" s="143" t="s">
        <v>25178</v>
      </c>
      <c r="G9331" s="140"/>
      <c r="H9331" s="143" t="s">
        <v>25161</v>
      </c>
    </row>
    <row r="9332" spans="1:9">
      <c r="A9332" s="146">
        <v>9317</v>
      </c>
      <c r="B9332" s="155"/>
      <c r="D9332" s="152"/>
      <c r="F9332" s="143" t="s">
        <v>25162</v>
      </c>
      <c r="G9332" s="140"/>
      <c r="H9332" s="143" t="s">
        <v>25163</v>
      </c>
    </row>
    <row r="9333" spans="1:9">
      <c r="A9333" s="146">
        <v>9318</v>
      </c>
      <c r="B9333" s="155"/>
      <c r="D9333" s="152"/>
      <c r="F9333" s="143" t="s">
        <v>25171</v>
      </c>
      <c r="G9333" s="140"/>
      <c r="H9333" s="143" t="s">
        <v>25170</v>
      </c>
    </row>
    <row r="9334" spans="1:9">
      <c r="A9334" s="146">
        <v>9319</v>
      </c>
      <c r="B9334" s="155"/>
      <c r="D9334" s="152"/>
      <c r="F9334" s="143" t="s">
        <v>25174</v>
      </c>
      <c r="G9334" s="140"/>
      <c r="H9334" s="143" t="s">
        <v>25175</v>
      </c>
    </row>
    <row r="9335" spans="1:9">
      <c r="A9335" s="146">
        <v>9320</v>
      </c>
      <c r="B9335" s="155"/>
      <c r="D9335" s="152"/>
      <c r="F9335" s="143" t="s">
        <v>25176</v>
      </c>
      <c r="G9335" s="140"/>
      <c r="H9335" s="143" t="s">
        <v>25177</v>
      </c>
    </row>
    <row r="9336" spans="1:9">
      <c r="A9336" s="146">
        <v>9321</v>
      </c>
      <c r="B9336" s="155"/>
      <c r="D9336" s="152"/>
      <c r="F9336" s="143" t="s">
        <v>25180</v>
      </c>
      <c r="G9336" s="140"/>
      <c r="H9336" s="143" t="s">
        <v>25181</v>
      </c>
    </row>
    <row r="9337" spans="1:9" ht="43.5">
      <c r="A9337" s="146">
        <v>9322</v>
      </c>
      <c r="B9337" s="155" t="s">
        <v>149</v>
      </c>
      <c r="D9337" s="152"/>
      <c r="F9337" s="143" t="s">
        <v>25183</v>
      </c>
      <c r="G9337" s="140"/>
      <c r="H9337" s="143" t="s">
        <v>25182</v>
      </c>
    </row>
    <row r="9338" spans="1:9" ht="87">
      <c r="A9338" s="146">
        <v>9323</v>
      </c>
      <c r="B9338" s="155"/>
      <c r="D9338" s="152"/>
      <c r="F9338" s="143" t="s">
        <v>25684</v>
      </c>
      <c r="G9338" s="140"/>
      <c r="H9338" s="143"/>
    </row>
    <row r="9339" spans="1:9" ht="43.5">
      <c r="A9339" s="146">
        <v>9324</v>
      </c>
      <c r="B9339" s="155"/>
      <c r="D9339" s="152"/>
      <c r="F9339" s="143" t="s">
        <v>25244</v>
      </c>
      <c r="G9339" s="140"/>
      <c r="H9339" s="143" t="s">
        <v>25245</v>
      </c>
    </row>
    <row r="9340" spans="1:9" ht="43.5">
      <c r="A9340" s="146">
        <v>9325</v>
      </c>
      <c r="B9340" s="155" t="s">
        <v>149</v>
      </c>
      <c r="D9340" s="152"/>
      <c r="F9340" s="143" t="s">
        <v>25683</v>
      </c>
      <c r="G9340" s="140"/>
      <c r="H9340" s="143" t="s">
        <v>25187</v>
      </c>
    </row>
    <row r="9341" spans="1:9">
      <c r="A9341" s="146">
        <v>9326</v>
      </c>
      <c r="B9341" s="155"/>
      <c r="D9341" s="152"/>
      <c r="F9341" s="143" t="s">
        <v>25193</v>
      </c>
      <c r="G9341" s="140"/>
      <c r="H9341" s="143" t="s">
        <v>25194</v>
      </c>
      <c r="I9341" s="159" t="s">
        <v>25195</v>
      </c>
    </row>
    <row r="9342" spans="1:9" ht="58">
      <c r="A9342" s="146">
        <v>9327</v>
      </c>
      <c r="B9342" s="155"/>
      <c r="D9342" s="152"/>
      <c r="F9342" s="143" t="s">
        <v>25682</v>
      </c>
      <c r="G9342" s="140"/>
      <c r="H9342" s="143" t="s">
        <v>25464</v>
      </c>
    </row>
    <row r="9343" spans="1:9" ht="58">
      <c r="A9343" s="146">
        <v>9328</v>
      </c>
      <c r="B9343" s="155"/>
      <c r="D9343" s="152"/>
      <c r="F9343" s="143" t="s">
        <v>25681</v>
      </c>
      <c r="G9343" s="140"/>
      <c r="H9343" s="143" t="s">
        <v>25202</v>
      </c>
    </row>
    <row r="9344" spans="1:9" ht="72.5">
      <c r="A9344" s="146">
        <v>9329</v>
      </c>
      <c r="B9344" s="155" t="s">
        <v>149</v>
      </c>
      <c r="D9344" s="152"/>
      <c r="F9344" s="143" t="s">
        <v>25679</v>
      </c>
      <c r="G9344" s="140"/>
      <c r="H9344" s="143" t="s">
        <v>25209</v>
      </c>
      <c r="I9344" s="159" t="s">
        <v>25680</v>
      </c>
    </row>
    <row r="9345" spans="1:9" ht="43.5">
      <c r="A9345" s="146">
        <v>9330</v>
      </c>
      <c r="B9345" s="155"/>
      <c r="D9345" s="152"/>
      <c r="F9345" s="143" t="s">
        <v>25678</v>
      </c>
      <c r="G9345" s="140"/>
      <c r="H9345" s="143" t="s">
        <v>25216</v>
      </c>
    </row>
    <row r="9346" spans="1:9" ht="43.5">
      <c r="A9346" s="146">
        <v>9331</v>
      </c>
      <c r="B9346" s="155"/>
      <c r="D9346" s="152"/>
      <c r="F9346" s="143" t="s">
        <v>25675</v>
      </c>
      <c r="G9346" s="140"/>
      <c r="H9346" s="143" t="s">
        <v>9319</v>
      </c>
    </row>
    <row r="9347" spans="1:9" ht="58">
      <c r="A9347" s="146">
        <v>9332</v>
      </c>
      <c r="B9347" s="155"/>
      <c r="D9347" s="152"/>
      <c r="F9347" s="143" t="s">
        <v>25674</v>
      </c>
      <c r="G9347" s="140"/>
      <c r="H9347" s="143" t="s">
        <v>25217</v>
      </c>
    </row>
    <row r="9348" spans="1:9" ht="43.5">
      <c r="A9348" s="146">
        <v>9333</v>
      </c>
      <c r="B9348" s="155"/>
      <c r="D9348" s="152"/>
      <c r="F9348" s="143" t="s">
        <v>25673</v>
      </c>
      <c r="G9348" s="140"/>
      <c r="H9348" s="143" t="s">
        <v>25218</v>
      </c>
    </row>
    <row r="9349" spans="1:9" ht="72.5">
      <c r="A9349" s="146">
        <v>9334</v>
      </c>
      <c r="B9349" s="155"/>
      <c r="D9349" s="152"/>
      <c r="F9349" s="143" t="s">
        <v>25676</v>
      </c>
      <c r="G9349" s="140"/>
      <c r="H9349" s="143" t="s">
        <v>25221</v>
      </c>
    </row>
    <row r="9350" spans="1:9" ht="58">
      <c r="A9350" s="146">
        <v>9335</v>
      </c>
      <c r="B9350" s="155"/>
      <c r="D9350" s="152"/>
      <c r="F9350" s="143" t="s">
        <v>25671</v>
      </c>
      <c r="G9350" s="140"/>
      <c r="H9350" s="143" t="s">
        <v>25222</v>
      </c>
    </row>
    <row r="9351" spans="1:9" ht="58">
      <c r="A9351" s="146">
        <v>9336</v>
      </c>
      <c r="B9351" s="155" t="s">
        <v>149</v>
      </c>
      <c r="D9351" s="152"/>
      <c r="F9351" s="143" t="s">
        <v>25670</v>
      </c>
      <c r="G9351" s="140"/>
      <c r="H9351" s="143" t="s">
        <v>25249</v>
      </c>
    </row>
    <row r="9352" spans="1:9" ht="43.5">
      <c r="A9352" s="146">
        <v>9337</v>
      </c>
      <c r="B9352" s="155" t="s">
        <v>149</v>
      </c>
      <c r="D9352" s="152"/>
      <c r="F9352" s="143" t="s">
        <v>25668</v>
      </c>
      <c r="G9352" s="140"/>
      <c r="H9352" s="143" t="s">
        <v>25231</v>
      </c>
    </row>
    <row r="9353" spans="1:9" ht="58">
      <c r="A9353" s="146">
        <v>9338</v>
      </c>
      <c r="B9353" s="155"/>
      <c r="D9353" s="152"/>
      <c r="F9353" s="143" t="s">
        <v>25667</v>
      </c>
      <c r="G9353" s="140"/>
      <c r="H9353" s="143" t="s">
        <v>25240</v>
      </c>
      <c r="I9353" s="159" t="s">
        <v>25241</v>
      </c>
    </row>
    <row r="9354" spans="1:9" ht="58">
      <c r="A9354" s="146">
        <v>9339</v>
      </c>
      <c r="B9354" s="155"/>
      <c r="D9354" s="152"/>
      <c r="F9354" s="143" t="s">
        <v>25669</v>
      </c>
      <c r="G9354" s="140"/>
      <c r="H9354" s="143" t="s">
        <v>25243</v>
      </c>
      <c r="I9354" s="159" t="s">
        <v>25242</v>
      </c>
    </row>
    <row r="9355" spans="1:9" ht="58">
      <c r="A9355" s="146">
        <v>9340</v>
      </c>
      <c r="B9355" s="155" t="s">
        <v>149</v>
      </c>
      <c r="D9355" s="152"/>
      <c r="F9355" s="143" t="s">
        <v>25666</v>
      </c>
      <c r="G9355" s="140"/>
      <c r="H9355" s="143" t="s">
        <v>25246</v>
      </c>
      <c r="I9355" s="159" t="s">
        <v>25470</v>
      </c>
    </row>
    <row r="9356" spans="1:9" ht="58">
      <c r="A9356" s="146">
        <v>9341</v>
      </c>
      <c r="B9356" s="155"/>
      <c r="D9356" s="152"/>
      <c r="F9356" s="143" t="s">
        <v>25665</v>
      </c>
      <c r="G9356" s="140"/>
      <c r="H9356" s="143" t="s">
        <v>25247</v>
      </c>
    </row>
    <row r="9357" spans="1:9" ht="43.5">
      <c r="A9357" s="146">
        <v>9342</v>
      </c>
      <c r="B9357" s="155"/>
      <c r="D9357" s="152"/>
      <c r="F9357" s="143" t="s">
        <v>25463</v>
      </c>
      <c r="G9357" s="140"/>
      <c r="H9357" s="143" t="s">
        <v>25248</v>
      </c>
    </row>
    <row r="9358" spans="1:9" ht="72.5">
      <c r="A9358" s="146">
        <v>9343</v>
      </c>
      <c r="B9358" s="155"/>
      <c r="D9358" s="152"/>
      <c r="F9358" s="143" t="s">
        <v>25659</v>
      </c>
      <c r="G9358" s="140"/>
      <c r="H9358" s="143" t="s">
        <v>25317</v>
      </c>
    </row>
    <row r="9359" spans="1:9" ht="29">
      <c r="A9359" s="146">
        <v>9344</v>
      </c>
      <c r="B9359" s="155"/>
      <c r="D9359" s="152"/>
      <c r="F9359" s="168" t="s">
        <v>25664</v>
      </c>
      <c r="G9359" s="140"/>
      <c r="H9359" s="143" t="s">
        <v>25281</v>
      </c>
    </row>
    <row r="9360" spans="1:9">
      <c r="A9360" s="146">
        <v>9345</v>
      </c>
      <c r="B9360" s="155"/>
      <c r="D9360" s="152"/>
      <c r="F9360" s="143" t="s">
        <v>25315</v>
      </c>
      <c r="G9360" s="140"/>
      <c r="H9360" s="143" t="s">
        <v>25316</v>
      </c>
    </row>
    <row r="9361" spans="1:13" ht="58">
      <c r="A9361" s="146">
        <v>9346</v>
      </c>
      <c r="B9361" s="155"/>
      <c r="D9361" s="152"/>
      <c r="F9361" s="143" t="s">
        <v>25660</v>
      </c>
      <c r="G9361" s="140"/>
      <c r="H9361" s="143" t="s">
        <v>25282</v>
      </c>
    </row>
    <row r="9362" spans="1:13">
      <c r="A9362" s="146">
        <v>9347</v>
      </c>
      <c r="B9362" s="155"/>
      <c r="D9362" s="152"/>
      <c r="F9362" s="143" t="s">
        <v>25285</v>
      </c>
      <c r="G9362" s="140"/>
      <c r="H9362" s="143" t="s">
        <v>25318</v>
      </c>
    </row>
    <row r="9363" spans="1:13" ht="58">
      <c r="A9363" s="146">
        <v>9348</v>
      </c>
      <c r="B9363" s="156"/>
      <c r="D9363" s="157"/>
      <c r="F9363" s="143" t="s">
        <v>25455</v>
      </c>
      <c r="G9363" s="143"/>
      <c r="H9363" s="143"/>
      <c r="M9363" s="169"/>
    </row>
    <row r="9364" spans="1:13" ht="29">
      <c r="A9364" s="146">
        <v>9349</v>
      </c>
      <c r="B9364" s="155" t="s">
        <v>149</v>
      </c>
      <c r="D9364" s="152"/>
      <c r="F9364" s="143" t="s">
        <v>25286</v>
      </c>
      <c r="G9364" s="140"/>
      <c r="H9364" s="143"/>
    </row>
    <row r="9365" spans="1:13" ht="72.5">
      <c r="A9365" s="146">
        <v>9350</v>
      </c>
      <c r="B9365" s="155"/>
      <c r="D9365" s="152"/>
      <c r="F9365" s="143" t="s">
        <v>25658</v>
      </c>
      <c r="G9365" s="140"/>
      <c r="H9365" s="143" t="s">
        <v>25293</v>
      </c>
    </row>
    <row r="9366" spans="1:13" ht="72.5">
      <c r="A9366" s="146">
        <v>9351</v>
      </c>
      <c r="B9366" s="155"/>
      <c r="D9366" s="152"/>
      <c r="F9366" s="143" t="s">
        <v>25652</v>
      </c>
      <c r="G9366" s="140"/>
      <c r="H9366" s="143" t="s">
        <v>25294</v>
      </c>
    </row>
    <row r="9367" spans="1:13" ht="58">
      <c r="A9367" s="146">
        <v>9352</v>
      </c>
      <c r="B9367" s="155"/>
      <c r="D9367" s="152"/>
      <c r="F9367" s="143" t="s">
        <v>25657</v>
      </c>
      <c r="G9367" s="140"/>
      <c r="H9367" s="143" t="s">
        <v>25295</v>
      </c>
    </row>
    <row r="9368" spans="1:13" ht="87">
      <c r="A9368" s="146">
        <v>9353</v>
      </c>
      <c r="B9368" s="156"/>
      <c r="D9368" s="157"/>
      <c r="F9368" s="143" t="s">
        <v>25656</v>
      </c>
      <c r="G9368" s="143"/>
      <c r="H9368" s="143" t="s">
        <v>25454</v>
      </c>
      <c r="M9368" s="169"/>
    </row>
    <row r="9369" spans="1:13" ht="43.5">
      <c r="A9369" s="146">
        <v>9354</v>
      </c>
      <c r="B9369" s="155" t="s">
        <v>149</v>
      </c>
      <c r="D9369" s="152"/>
      <c r="F9369" s="143" t="s">
        <v>25310</v>
      </c>
      <c r="G9369" s="140"/>
      <c r="H9369" s="143" t="s">
        <v>25456</v>
      </c>
    </row>
    <row r="9370" spans="1:13" ht="58">
      <c r="A9370" s="146">
        <v>9355</v>
      </c>
      <c r="B9370" s="155"/>
      <c r="D9370" s="152"/>
      <c r="F9370" s="143" t="s">
        <v>25654</v>
      </c>
      <c r="G9370" s="140"/>
      <c r="H9370" s="143" t="s">
        <v>25653</v>
      </c>
    </row>
    <row r="9371" spans="1:13" ht="58">
      <c r="A9371" s="146">
        <v>9356</v>
      </c>
      <c r="B9371" s="155"/>
      <c r="D9371" s="152"/>
      <c r="F9371" s="143" t="s">
        <v>25651</v>
      </c>
      <c r="G9371" s="140"/>
      <c r="H9371" s="143" t="s">
        <v>25301</v>
      </c>
    </row>
    <row r="9372" spans="1:13">
      <c r="A9372" s="146">
        <v>9357</v>
      </c>
      <c r="B9372" s="155"/>
      <c r="D9372" s="152"/>
      <c r="F9372" s="143" t="s">
        <v>25650</v>
      </c>
      <c r="G9372" s="140"/>
      <c r="H9372" s="143" t="s">
        <v>25302</v>
      </c>
    </row>
    <row r="9373" spans="1:13" ht="43.5">
      <c r="A9373" s="146">
        <v>9358</v>
      </c>
      <c r="B9373" s="155"/>
      <c r="D9373" s="152"/>
      <c r="F9373" s="143" t="s">
        <v>25655</v>
      </c>
      <c r="G9373" s="140"/>
      <c r="H9373" s="143" t="s">
        <v>25303</v>
      </c>
    </row>
    <row r="9374" spans="1:13" ht="58">
      <c r="A9374" s="146">
        <v>9359</v>
      </c>
      <c r="B9374" s="155"/>
      <c r="D9374" s="152"/>
      <c r="F9374" s="143" t="s">
        <v>25311</v>
      </c>
      <c r="G9374" s="140"/>
      <c r="H9374" s="143" t="s">
        <v>25307</v>
      </c>
    </row>
    <row r="9375" spans="1:13" ht="43.5">
      <c r="A9375" s="146">
        <v>9360</v>
      </c>
      <c r="B9375" s="155"/>
      <c r="D9375" s="152"/>
      <c r="F9375" s="143" t="s">
        <v>25379</v>
      </c>
      <c r="G9375" s="140"/>
      <c r="H9375" s="143" t="s">
        <v>25308</v>
      </c>
      <c r="I9375" s="159" t="s">
        <v>25309</v>
      </c>
    </row>
    <row r="9376" spans="1:13" ht="43.5">
      <c r="A9376" s="146">
        <v>9361</v>
      </c>
      <c r="B9376" s="155"/>
      <c r="D9376" s="152"/>
      <c r="F9376" s="143" t="s">
        <v>25370</v>
      </c>
      <c r="G9376" s="170"/>
      <c r="H9376" s="143"/>
    </row>
    <row r="9377" spans="1:13" ht="58">
      <c r="A9377" s="146">
        <v>9362</v>
      </c>
      <c r="B9377" s="155"/>
      <c r="D9377" s="152"/>
      <c r="F9377" s="143" t="s">
        <v>25372</v>
      </c>
      <c r="G9377" s="140"/>
      <c r="H9377" s="143"/>
    </row>
    <row r="9378" spans="1:13">
      <c r="A9378" s="146">
        <v>9363</v>
      </c>
      <c r="B9378" s="155"/>
      <c r="D9378" s="152"/>
      <c r="F9378" s="143" t="s">
        <v>25373</v>
      </c>
      <c r="G9378" s="140"/>
      <c r="H9378" s="143" t="s">
        <v>25374</v>
      </c>
    </row>
    <row r="9379" spans="1:13" ht="29">
      <c r="A9379" s="146">
        <v>9364</v>
      </c>
      <c r="B9379" s="155"/>
      <c r="D9379" s="152"/>
      <c r="F9379" s="143" t="s">
        <v>25375</v>
      </c>
      <c r="G9379" s="140"/>
      <c r="H9379" s="143"/>
    </row>
    <row r="9380" spans="1:13">
      <c r="A9380" s="146">
        <v>9365</v>
      </c>
      <c r="B9380" s="155"/>
      <c r="D9380" s="152"/>
      <c r="F9380" s="143" t="s">
        <v>25389</v>
      </c>
      <c r="G9380" s="140"/>
      <c r="H9380" s="143"/>
    </row>
    <row r="9381" spans="1:13" ht="29">
      <c r="A9381" s="146">
        <v>9366</v>
      </c>
      <c r="B9381" s="155"/>
      <c r="D9381" s="152"/>
      <c r="F9381" s="143" t="s">
        <v>25380</v>
      </c>
      <c r="G9381" s="140"/>
      <c r="H9381" s="143" t="s">
        <v>25440</v>
      </c>
    </row>
    <row r="9382" spans="1:13">
      <c r="A9382" s="146">
        <v>9367</v>
      </c>
      <c r="B9382" s="155"/>
      <c r="D9382" s="152"/>
      <c r="F9382" s="143" t="s">
        <v>25381</v>
      </c>
      <c r="G9382" s="140"/>
      <c r="H9382" s="143"/>
    </row>
    <row r="9383" spans="1:13">
      <c r="A9383" s="146">
        <v>9368</v>
      </c>
      <c r="B9383" s="155"/>
      <c r="D9383" s="152"/>
      <c r="F9383" s="143" t="s">
        <v>25382</v>
      </c>
      <c r="G9383" s="140"/>
      <c r="H9383" s="143" t="s">
        <v>25383</v>
      </c>
    </row>
    <row r="9384" spans="1:13">
      <c r="A9384" s="146">
        <v>9369</v>
      </c>
      <c r="B9384" s="155"/>
      <c r="D9384" s="152"/>
      <c r="F9384" s="143" t="s">
        <v>25390</v>
      </c>
      <c r="G9384" s="140"/>
      <c r="H9384" s="143"/>
    </row>
    <row r="9385" spans="1:13">
      <c r="A9385" s="146">
        <v>9370</v>
      </c>
      <c r="B9385" s="155"/>
      <c r="D9385" s="152"/>
      <c r="F9385" s="143" t="s">
        <v>25391</v>
      </c>
      <c r="G9385" s="140"/>
      <c r="H9385" s="143" t="s">
        <v>25392</v>
      </c>
    </row>
    <row r="9386" spans="1:13">
      <c r="A9386" s="146">
        <v>9371</v>
      </c>
      <c r="B9386" s="155"/>
      <c r="D9386" s="152"/>
      <c r="F9386" s="143" t="s">
        <v>25393</v>
      </c>
      <c r="G9386" s="140"/>
      <c r="H9386" s="143" t="s">
        <v>25394</v>
      </c>
    </row>
    <row r="9387" spans="1:13">
      <c r="A9387" s="146">
        <v>9372</v>
      </c>
      <c r="B9387" s="155"/>
      <c r="D9387" s="152"/>
      <c r="F9387" s="143" t="s">
        <v>25649</v>
      </c>
      <c r="G9387" s="140"/>
      <c r="H9387" s="143" t="s">
        <v>25398</v>
      </c>
    </row>
    <row r="9388" spans="1:13">
      <c r="A9388" s="146">
        <v>9373</v>
      </c>
      <c r="B9388" s="155"/>
      <c r="D9388" s="152"/>
      <c r="F9388" s="143" t="s">
        <v>25399</v>
      </c>
      <c r="G9388" s="140"/>
      <c r="H9388" s="143" t="s">
        <v>25400</v>
      </c>
    </row>
    <row r="9389" spans="1:13">
      <c r="A9389" s="146">
        <v>9374</v>
      </c>
      <c r="B9389" s="158"/>
      <c r="D9389" s="154"/>
      <c r="F9389" s="143" t="s">
        <v>25436</v>
      </c>
      <c r="G9389" s="140"/>
      <c r="H9389" s="143" t="s">
        <v>25437</v>
      </c>
      <c r="M9389" s="169"/>
    </row>
    <row r="9390" spans="1:13" ht="29">
      <c r="A9390" s="146">
        <v>9375</v>
      </c>
      <c r="B9390" s="158"/>
      <c r="D9390" s="154"/>
      <c r="F9390" s="143" t="s">
        <v>25442</v>
      </c>
      <c r="G9390" s="143"/>
      <c r="H9390" s="143" t="s">
        <v>25443</v>
      </c>
      <c r="M9390" s="169"/>
    </row>
    <row r="9391" spans="1:13">
      <c r="A9391" s="146">
        <v>9376</v>
      </c>
      <c r="B9391" s="158"/>
      <c r="D9391" s="154"/>
      <c r="F9391" s="143" t="s">
        <v>25445</v>
      </c>
      <c r="G9391" s="143"/>
      <c r="H9391" s="143" t="s">
        <v>25444</v>
      </c>
      <c r="M9391" s="169"/>
    </row>
    <row r="9392" spans="1:13" ht="43.5">
      <c r="A9392" s="146">
        <v>9377</v>
      </c>
      <c r="B9392" s="158"/>
      <c r="D9392" s="154"/>
      <c r="F9392" s="143" t="s">
        <v>25452</v>
      </c>
      <c r="G9392" s="143"/>
      <c r="H9392" s="143" t="s">
        <v>25453</v>
      </c>
      <c r="M9392" s="169"/>
    </row>
    <row r="9393" spans="1:13">
      <c r="A9393" s="146">
        <v>9378</v>
      </c>
      <c r="B9393" s="158"/>
      <c r="D9393" s="154"/>
      <c r="F9393" s="143" t="s">
        <v>25450</v>
      </c>
      <c r="G9393" s="143"/>
      <c r="H9393" s="143" t="s">
        <v>25451</v>
      </c>
      <c r="M9393" s="169"/>
    </row>
    <row r="9394" spans="1:13">
      <c r="A9394" s="146">
        <v>9379</v>
      </c>
      <c r="B9394" s="158"/>
      <c r="D9394" s="154"/>
      <c r="F9394" s="143" t="s">
        <v>25460</v>
      </c>
      <c r="G9394" s="140"/>
      <c r="H9394" s="143" t="s">
        <v>25461</v>
      </c>
      <c r="M9394" s="169"/>
    </row>
    <row r="9395" spans="1:13">
      <c r="A9395" s="146">
        <v>9380</v>
      </c>
      <c r="B9395" s="158"/>
      <c r="D9395" s="154"/>
      <c r="F9395" s="143" t="s">
        <v>25506</v>
      </c>
      <c r="G9395" s="140"/>
      <c r="H9395" s="143" t="s">
        <v>25462</v>
      </c>
      <c r="M9395" s="169"/>
    </row>
    <row r="9396" spans="1:13" ht="29">
      <c r="A9396" s="146">
        <v>9381</v>
      </c>
      <c r="B9396" s="158"/>
      <c r="D9396" s="154"/>
      <c r="F9396" s="143" t="s">
        <v>25493</v>
      </c>
      <c r="G9396" s="140"/>
      <c r="H9396" s="148"/>
      <c r="M9396" s="169"/>
    </row>
    <row r="9397" spans="1:13">
      <c r="A9397" s="146">
        <v>9382</v>
      </c>
      <c r="B9397" s="158"/>
      <c r="D9397" s="154"/>
      <c r="F9397" s="143" t="s">
        <v>25502</v>
      </c>
      <c r="G9397" s="143"/>
      <c r="H9397" s="143" t="s">
        <v>25501</v>
      </c>
      <c r="M9397" s="169"/>
    </row>
    <row r="9398" spans="1:13">
      <c r="A9398" s="146">
        <v>9383</v>
      </c>
      <c r="B9398" s="158"/>
      <c r="D9398" s="154"/>
      <c r="F9398" s="143" t="s">
        <v>25509</v>
      </c>
      <c r="G9398" s="140"/>
      <c r="H9398" s="148"/>
      <c r="M9398" s="169"/>
    </row>
    <row r="9399" spans="1:13" ht="101.5">
      <c r="A9399" s="146">
        <v>9384</v>
      </c>
      <c r="B9399" s="158"/>
      <c r="D9399" s="154"/>
      <c r="F9399" s="143" t="s">
        <v>25518</v>
      </c>
      <c r="G9399" s="140"/>
      <c r="H9399" s="143" t="s">
        <v>25517</v>
      </c>
      <c r="M9399" s="169"/>
    </row>
    <row r="9400" spans="1:13" ht="43.5">
      <c r="A9400" s="146">
        <v>9385</v>
      </c>
      <c r="B9400" s="158"/>
      <c r="D9400" s="154"/>
      <c r="F9400" s="143" t="s">
        <v>25663</v>
      </c>
      <c r="G9400" s="140"/>
      <c r="H9400" s="143" t="s">
        <v>25571</v>
      </c>
      <c r="M9400" s="169"/>
    </row>
    <row r="9401" spans="1:13">
      <c r="A9401" s="146">
        <v>9386</v>
      </c>
      <c r="B9401" s="158"/>
      <c r="D9401" s="154"/>
      <c r="F9401" s="143" t="s">
        <v>18824</v>
      </c>
      <c r="G9401" s="140"/>
      <c r="H9401" s="143" t="s">
        <v>25597</v>
      </c>
      <c r="M9401" s="169"/>
    </row>
    <row r="9402" spans="1:13" ht="58">
      <c r="A9402" s="146">
        <v>9387</v>
      </c>
      <c r="B9402" s="158"/>
      <c r="D9402" s="154"/>
      <c r="F9402" s="143" t="s">
        <v>25747</v>
      </c>
      <c r="G9402" s="140"/>
      <c r="H9402" s="143" t="s">
        <v>25644</v>
      </c>
      <c r="M9402" s="169"/>
    </row>
    <row r="9403" spans="1:13" ht="43.5">
      <c r="A9403" s="146">
        <v>9388</v>
      </c>
      <c r="B9403" s="158"/>
      <c r="D9403" s="154"/>
      <c r="F9403" s="143" t="s">
        <v>25932</v>
      </c>
      <c r="G9403" s="143"/>
      <c r="H9403" s="143"/>
      <c r="M9403" s="169"/>
    </row>
    <row r="9404" spans="1:13" ht="29">
      <c r="A9404" s="146">
        <v>9389</v>
      </c>
      <c r="B9404" s="158"/>
      <c r="D9404" s="154"/>
      <c r="E9404" s="141" t="s">
        <v>89</v>
      </c>
      <c r="F9404" s="143" t="s">
        <v>26110</v>
      </c>
      <c r="G9404" s="143"/>
      <c r="H9404" s="143" t="s">
        <v>26109</v>
      </c>
      <c r="M9404" s="169"/>
    </row>
    <row r="9405" spans="1:13">
      <c r="A9405" s="146">
        <v>9390</v>
      </c>
      <c r="B9405" s="158"/>
      <c r="D9405" s="154"/>
      <c r="E9405" s="141" t="s">
        <v>70</v>
      </c>
      <c r="F9405" s="143" t="s">
        <v>26112</v>
      </c>
      <c r="G9405" s="143"/>
      <c r="H9405" s="143" t="s">
        <v>26111</v>
      </c>
      <c r="M9405" s="169"/>
    </row>
    <row r="9406" spans="1:13">
      <c r="A9406" s="146">
        <v>9391</v>
      </c>
      <c r="B9406" s="158"/>
      <c r="D9406" s="154"/>
      <c r="E9406" s="141" t="s">
        <v>36</v>
      </c>
      <c r="F9406" s="143" t="s">
        <v>26124</v>
      </c>
      <c r="G9406" s="143"/>
      <c r="H9406" s="143" t="s">
        <v>26125</v>
      </c>
      <c r="M9406" s="169"/>
    </row>
    <row r="9407" spans="1:13">
      <c r="A9407" s="146">
        <v>9392</v>
      </c>
      <c r="B9407" s="158"/>
      <c r="D9407" s="154"/>
      <c r="E9407" s="141" t="s">
        <v>2238</v>
      </c>
      <c r="F9407" s="143" t="s">
        <v>26126</v>
      </c>
      <c r="G9407" s="143"/>
      <c r="H9407" s="143" t="s">
        <v>18274</v>
      </c>
      <c r="M9407" s="169"/>
    </row>
    <row r="9408" spans="1:13">
      <c r="A9408" s="146">
        <v>9393</v>
      </c>
      <c r="B9408" s="158"/>
      <c r="D9408" s="154"/>
      <c r="E9408" s="141" t="s">
        <v>1582</v>
      </c>
      <c r="F9408" s="143" t="s">
        <v>26134</v>
      </c>
      <c r="G9408" s="143"/>
      <c r="H9408" s="143" t="s">
        <v>26135</v>
      </c>
      <c r="M9408" s="169"/>
    </row>
    <row r="9409" spans="1:13">
      <c r="A9409" s="146">
        <v>9394</v>
      </c>
      <c r="B9409" s="158"/>
      <c r="D9409" s="154"/>
      <c r="E9409" s="141" t="s">
        <v>3099</v>
      </c>
      <c r="F9409" s="143" t="s">
        <v>26136</v>
      </c>
      <c r="G9409" s="143"/>
      <c r="H9409" s="143" t="s">
        <v>26146</v>
      </c>
      <c r="M9409" s="169"/>
    </row>
    <row r="9410" spans="1:13" ht="43.5">
      <c r="A9410" s="146">
        <v>9395</v>
      </c>
      <c r="B9410" s="158"/>
      <c r="D9410" s="154"/>
      <c r="E9410" s="141" t="s">
        <v>3099</v>
      </c>
      <c r="F9410" s="143" t="s">
        <v>26138</v>
      </c>
      <c r="G9410" s="143"/>
      <c r="H9410" s="143" t="s">
        <v>26139</v>
      </c>
      <c r="M9410" s="169"/>
    </row>
    <row r="9411" spans="1:13" ht="29">
      <c r="A9411" s="146">
        <v>9396</v>
      </c>
      <c r="B9411" s="158"/>
      <c r="D9411" s="154"/>
      <c r="E9411" s="141" t="s">
        <v>3099</v>
      </c>
      <c r="F9411" s="143" t="s">
        <v>26142</v>
      </c>
      <c r="G9411" s="143"/>
      <c r="H9411" s="143" t="s">
        <v>26143</v>
      </c>
      <c r="M9411" s="169"/>
    </row>
    <row r="9412" spans="1:13">
      <c r="A9412" s="146">
        <v>9397</v>
      </c>
      <c r="B9412" s="158"/>
      <c r="D9412" s="154"/>
      <c r="E9412" s="141" t="s">
        <v>3099</v>
      </c>
      <c r="F9412" s="143" t="s">
        <v>26140</v>
      </c>
      <c r="G9412" s="143"/>
      <c r="H9412" s="143" t="s">
        <v>26141</v>
      </c>
      <c r="M9412" s="169"/>
    </row>
    <row r="9413" spans="1:13">
      <c r="A9413" s="146">
        <v>9398</v>
      </c>
      <c r="B9413" s="158"/>
      <c r="D9413" s="154"/>
      <c r="E9413" s="141" t="s">
        <v>7780</v>
      </c>
      <c r="F9413" s="143" t="s">
        <v>26153</v>
      </c>
      <c r="G9413" s="143"/>
      <c r="H9413" s="143" t="s">
        <v>26154</v>
      </c>
      <c r="M9413" s="169"/>
    </row>
    <row r="9414" spans="1:13" ht="101.5">
      <c r="A9414" s="146">
        <v>9399</v>
      </c>
      <c r="B9414" s="158"/>
      <c r="D9414" s="154"/>
      <c r="F9414" s="143" t="s">
        <v>26156</v>
      </c>
      <c r="G9414" s="143"/>
      <c r="H9414" s="143" t="s">
        <v>26157</v>
      </c>
      <c r="M9414" s="169"/>
    </row>
    <row r="9415" spans="1:13">
      <c r="A9415" s="147"/>
      <c r="B9415" s="158"/>
      <c r="D9415" s="154"/>
      <c r="E9415" s="141" t="s">
        <v>7780</v>
      </c>
      <c r="F9415" s="143" t="s">
        <v>26177</v>
      </c>
      <c r="G9415" s="143"/>
      <c r="H9415" s="143"/>
      <c r="M9415" s="169"/>
    </row>
    <row r="9416" spans="1:13">
      <c r="A9416" s="147"/>
      <c r="B9416" s="158"/>
      <c r="D9416" s="154"/>
      <c r="E9416" s="141" t="s">
        <v>17182</v>
      </c>
      <c r="F9416" s="143" t="s">
        <v>26212</v>
      </c>
      <c r="G9416" s="143"/>
      <c r="H9416" s="143"/>
      <c r="M9416" s="169"/>
    </row>
    <row r="9417" spans="1:13" ht="87">
      <c r="A9417" s="147"/>
      <c r="B9417" s="158"/>
      <c r="D9417" s="154"/>
      <c r="E9417" s="141" t="s">
        <v>3165</v>
      </c>
      <c r="F9417" s="143" t="s">
        <v>26225</v>
      </c>
      <c r="G9417" s="143"/>
      <c r="H9417" s="143" t="s">
        <v>26224</v>
      </c>
      <c r="M9417" s="169"/>
    </row>
    <row r="9418" spans="1:13" ht="43.5">
      <c r="A9418" s="147"/>
      <c r="B9418" s="158"/>
      <c r="D9418" s="154"/>
      <c r="E9418" s="141" t="s">
        <v>43</v>
      </c>
      <c r="F9418" s="143" t="s">
        <v>26231</v>
      </c>
      <c r="G9418" s="143"/>
      <c r="H9418" s="143" t="s">
        <v>26230</v>
      </c>
      <c r="M9418" s="169"/>
    </row>
    <row r="9419" spans="1:13">
      <c r="A9419" s="147"/>
      <c r="B9419" s="158"/>
      <c r="D9419" s="154"/>
      <c r="E9419" s="141" t="s">
        <v>16566</v>
      </c>
      <c r="F9419" s="143" t="s">
        <v>26233</v>
      </c>
      <c r="G9419" s="143"/>
      <c r="H9419" s="143" t="s">
        <v>26234</v>
      </c>
      <c r="M9419" s="169"/>
    </row>
    <row r="9420" spans="1:13">
      <c r="A9420" s="147"/>
      <c r="B9420" s="158"/>
      <c r="D9420" s="154"/>
      <c r="E9420" s="141" t="s">
        <v>16566</v>
      </c>
      <c r="F9420" s="143" t="s">
        <v>26235</v>
      </c>
      <c r="G9420" s="143"/>
      <c r="H9420" s="143"/>
      <c r="M9420" s="169"/>
    </row>
    <row r="9421" spans="1:13" ht="58">
      <c r="A9421" s="147"/>
      <c r="B9421" s="158"/>
      <c r="D9421" s="154"/>
      <c r="E9421" s="141" t="s">
        <v>39</v>
      </c>
      <c r="F9421" s="143" t="s">
        <v>26236</v>
      </c>
      <c r="G9421" s="143"/>
      <c r="H9421" s="143"/>
      <c r="M9421" s="169"/>
    </row>
    <row r="9422" spans="1:13">
      <c r="A9422" s="147"/>
      <c r="B9422" s="158"/>
      <c r="D9422" s="154" t="s">
        <v>551</v>
      </c>
      <c r="E9422" s="141" t="s">
        <v>78</v>
      </c>
      <c r="F9422" s="143" t="s">
        <v>26238</v>
      </c>
      <c r="G9422" s="143"/>
      <c r="H9422" s="143" t="s">
        <v>26239</v>
      </c>
      <c r="M9422" s="169"/>
    </row>
    <row r="9423" spans="1:13">
      <c r="A9423" s="147"/>
      <c r="B9423" s="158"/>
      <c r="D9423" s="154"/>
      <c r="E9423" s="141" t="s">
        <v>22194</v>
      </c>
      <c r="F9423" s="143" t="s">
        <v>26259</v>
      </c>
      <c r="G9423" s="140"/>
      <c r="H9423" s="148"/>
      <c r="M9423" s="169"/>
    </row>
    <row r="9424" spans="1:13" ht="43.5">
      <c r="A9424" s="147"/>
      <c r="B9424" s="158" t="s">
        <v>149</v>
      </c>
      <c r="D9424" s="154"/>
      <c r="E9424" s="141" t="s">
        <v>89</v>
      </c>
      <c r="F9424" s="143" t="s">
        <v>26288</v>
      </c>
      <c r="G9424" s="143"/>
      <c r="H9424" s="143" t="s">
        <v>26287</v>
      </c>
      <c r="M9424" s="169"/>
    </row>
    <row r="9425" spans="1:13" ht="58">
      <c r="A9425" s="147"/>
      <c r="B9425" s="158" t="s">
        <v>149</v>
      </c>
      <c r="D9425" s="154"/>
      <c r="E9425" s="141" t="s">
        <v>8494</v>
      </c>
      <c r="F9425" s="143" t="s">
        <v>26449</v>
      </c>
      <c r="G9425" s="143"/>
      <c r="H9425" s="143" t="s">
        <v>26289</v>
      </c>
      <c r="M9425" s="169"/>
    </row>
    <row r="9426" spans="1:13" ht="43.5">
      <c r="A9426" s="147"/>
      <c r="B9426" s="158"/>
      <c r="D9426" s="154"/>
      <c r="E9426" s="141" t="s">
        <v>92</v>
      </c>
      <c r="F9426" s="143" t="s">
        <v>26291</v>
      </c>
      <c r="G9426" s="143"/>
      <c r="H9426" s="143" t="s">
        <v>26290</v>
      </c>
      <c r="M9426" s="169"/>
    </row>
    <row r="9427" spans="1:13">
      <c r="A9427" s="147"/>
      <c r="B9427" s="158"/>
      <c r="D9427" s="154"/>
      <c r="E9427" s="141" t="s">
        <v>43</v>
      </c>
      <c r="F9427" s="143" t="s">
        <v>26297</v>
      </c>
      <c r="G9427" s="143"/>
      <c r="H9427" s="143" t="s">
        <v>26298</v>
      </c>
      <c r="M9427" s="169"/>
    </row>
    <row r="9428" spans="1:13">
      <c r="A9428" s="147"/>
      <c r="B9428" s="158"/>
      <c r="D9428" s="154"/>
      <c r="E9428" s="141" t="s">
        <v>16566</v>
      </c>
      <c r="F9428" s="143" t="s">
        <v>26299</v>
      </c>
      <c r="G9428" s="143"/>
      <c r="H9428" s="143" t="s">
        <v>26300</v>
      </c>
      <c r="M9428" s="169"/>
    </row>
    <row r="9429" spans="1:13" ht="29">
      <c r="A9429" s="147"/>
      <c r="B9429" s="158"/>
      <c r="D9429" s="154"/>
      <c r="E9429" s="141" t="s">
        <v>91</v>
      </c>
      <c r="F9429" s="148" t="s">
        <v>26309</v>
      </c>
      <c r="G9429" s="140"/>
      <c r="H9429" s="148"/>
      <c r="M9429" s="169"/>
    </row>
    <row r="9430" spans="1:13">
      <c r="A9430" s="147"/>
      <c r="B9430" s="158"/>
      <c r="D9430" s="154"/>
      <c r="E9430" s="141" t="s">
        <v>56</v>
      </c>
      <c r="F9430" s="148" t="s">
        <v>26318</v>
      </c>
      <c r="G9430" s="140"/>
      <c r="H9430" s="148" t="s">
        <v>26319</v>
      </c>
      <c r="M9430" s="169"/>
    </row>
    <row r="9431" spans="1:13">
      <c r="A9431" s="147"/>
      <c r="B9431" s="158"/>
      <c r="D9431" s="154"/>
      <c r="E9431" s="141" t="s">
        <v>7780</v>
      </c>
      <c r="F9431" s="148" t="s">
        <v>26377</v>
      </c>
      <c r="G9431" s="140"/>
      <c r="H9431" s="148" t="s">
        <v>26378</v>
      </c>
      <c r="M9431" s="169"/>
    </row>
    <row r="9432" spans="1:13" ht="43.5">
      <c r="A9432" s="147"/>
      <c r="B9432" s="158"/>
      <c r="D9432" s="154"/>
      <c r="E9432" s="141" t="s">
        <v>22427</v>
      </c>
      <c r="F9432" s="148" t="s">
        <v>26415</v>
      </c>
      <c r="G9432" s="140"/>
      <c r="H9432" s="148"/>
      <c r="M9432" s="169"/>
    </row>
    <row r="9433" spans="1:13" ht="43.5">
      <c r="A9433" s="147"/>
      <c r="B9433" s="158"/>
      <c r="D9433" s="154"/>
      <c r="E9433" s="141" t="s">
        <v>22427</v>
      </c>
      <c r="F9433" s="148" t="s">
        <v>26416</v>
      </c>
      <c r="G9433" s="140"/>
      <c r="H9433" s="148"/>
      <c r="M9433" s="169"/>
    </row>
    <row r="9434" spans="1:13">
      <c r="A9434" s="147"/>
      <c r="B9434" s="158"/>
      <c r="D9434" s="154"/>
      <c r="E9434" s="141" t="s">
        <v>2048</v>
      </c>
      <c r="F9434" s="148" t="s">
        <v>26417</v>
      </c>
      <c r="G9434" s="140"/>
      <c r="H9434" s="148" t="s">
        <v>26418</v>
      </c>
      <c r="M9434" s="169"/>
    </row>
    <row r="9435" spans="1:13">
      <c r="A9435" s="147"/>
      <c r="B9435" s="158"/>
      <c r="D9435" s="154"/>
      <c r="E9435" s="141" t="s">
        <v>22427</v>
      </c>
      <c r="F9435" s="148" t="s">
        <v>26423</v>
      </c>
      <c r="G9435" s="140"/>
      <c r="H9435" s="148"/>
      <c r="M9435" s="169"/>
    </row>
    <row r="9436" spans="1:13">
      <c r="A9436" s="147"/>
      <c r="B9436" s="158"/>
      <c r="D9436" s="154"/>
      <c r="E9436" s="141" t="s">
        <v>22427</v>
      </c>
      <c r="F9436" s="148" t="s">
        <v>26419</v>
      </c>
      <c r="G9436" s="140"/>
      <c r="H9436" s="148"/>
      <c r="M9436" s="169"/>
    </row>
    <row r="9437" spans="1:13">
      <c r="A9437" s="147"/>
      <c r="B9437" s="158"/>
      <c r="D9437" s="154"/>
      <c r="E9437" s="141" t="s">
        <v>22427</v>
      </c>
      <c r="F9437" s="148" t="s">
        <v>26420</v>
      </c>
      <c r="G9437" s="140"/>
      <c r="H9437" s="148"/>
      <c r="M9437" s="169"/>
    </row>
    <row r="9438" spans="1:13">
      <c r="A9438" s="147"/>
      <c r="B9438" s="158"/>
      <c r="D9438" s="154"/>
      <c r="E9438" s="141" t="s">
        <v>22427</v>
      </c>
      <c r="F9438" s="148" t="s">
        <v>26421</v>
      </c>
      <c r="G9438" s="140"/>
      <c r="H9438" s="148"/>
      <c r="M9438" s="169"/>
    </row>
    <row r="9439" spans="1:13">
      <c r="A9439" s="147"/>
      <c r="B9439" s="158"/>
      <c r="D9439" s="154"/>
      <c r="E9439" s="141" t="s">
        <v>22427</v>
      </c>
      <c r="F9439" s="148" t="s">
        <v>26422</v>
      </c>
      <c r="G9439" s="140"/>
      <c r="H9439" s="148"/>
      <c r="M9439" s="169"/>
    </row>
    <row r="9440" spans="1:13">
      <c r="A9440" s="147"/>
      <c r="B9440" s="158"/>
      <c r="D9440" s="154"/>
      <c r="E9440" s="141" t="s">
        <v>22427</v>
      </c>
      <c r="F9440" s="148" t="s">
        <v>26424</v>
      </c>
      <c r="G9440" s="140"/>
      <c r="H9440" s="148"/>
      <c r="M9440" s="169"/>
    </row>
    <row r="9441" spans="1:13" ht="58">
      <c r="A9441" s="147"/>
      <c r="B9441" s="158"/>
      <c r="D9441" s="154"/>
      <c r="E9441" s="141" t="s">
        <v>22427</v>
      </c>
      <c r="F9441" s="148" t="s">
        <v>26432</v>
      </c>
      <c r="G9441" s="140"/>
      <c r="H9441" s="148"/>
      <c r="M9441" s="169"/>
    </row>
    <row r="9442" spans="1:13">
      <c r="A9442" s="147"/>
      <c r="B9442" s="158"/>
      <c r="D9442" s="154"/>
      <c r="E9442" s="141" t="s">
        <v>22427</v>
      </c>
      <c r="F9442" s="148" t="s">
        <v>26425</v>
      </c>
      <c r="G9442" s="140"/>
      <c r="H9442" s="148"/>
      <c r="M9442" s="169"/>
    </row>
    <row r="9443" spans="1:13" ht="87">
      <c r="A9443" s="147"/>
      <c r="B9443" s="158"/>
      <c r="D9443" s="154"/>
      <c r="E9443" s="141" t="s">
        <v>22427</v>
      </c>
      <c r="F9443" s="148" t="s">
        <v>26426</v>
      </c>
      <c r="G9443" s="140"/>
      <c r="H9443" s="148"/>
      <c r="M9443" s="169"/>
    </row>
    <row r="9444" spans="1:13">
      <c r="A9444" s="147"/>
      <c r="B9444" s="158"/>
      <c r="D9444" s="154"/>
      <c r="E9444" s="141" t="s">
        <v>22427</v>
      </c>
      <c r="F9444" s="148" t="s">
        <v>26427</v>
      </c>
      <c r="G9444" s="140"/>
      <c r="H9444" s="148"/>
      <c r="M9444" s="169"/>
    </row>
    <row r="9445" spans="1:13">
      <c r="A9445" s="147"/>
      <c r="B9445" s="158"/>
      <c r="D9445" s="154"/>
      <c r="E9445" s="141" t="s">
        <v>22427</v>
      </c>
      <c r="F9445" s="148" t="s">
        <v>26428</v>
      </c>
      <c r="G9445" s="140"/>
      <c r="H9445" s="148" t="s">
        <v>26429</v>
      </c>
      <c r="M9445" s="169"/>
    </row>
    <row r="9446" spans="1:13">
      <c r="A9446" s="147"/>
      <c r="B9446" s="158"/>
      <c r="D9446" s="154"/>
      <c r="E9446" s="141" t="s">
        <v>22427</v>
      </c>
      <c r="F9446" s="148" t="s">
        <v>26430</v>
      </c>
      <c r="G9446" s="140"/>
      <c r="H9446" s="148"/>
      <c r="M9446" s="169"/>
    </row>
    <row r="9447" spans="1:13">
      <c r="A9447" s="147"/>
      <c r="B9447" s="158"/>
      <c r="D9447" s="154"/>
      <c r="E9447" s="141" t="s">
        <v>22427</v>
      </c>
      <c r="F9447" s="148" t="s">
        <v>26433</v>
      </c>
      <c r="G9447" s="140"/>
      <c r="H9447" s="148"/>
      <c r="M9447" s="169"/>
    </row>
    <row r="9448" spans="1:13" ht="43.5">
      <c r="A9448" s="147"/>
      <c r="B9448" s="158"/>
      <c r="D9448" s="154"/>
      <c r="E9448" s="141" t="s">
        <v>22427</v>
      </c>
      <c r="F9448" s="148" t="s">
        <v>26434</v>
      </c>
      <c r="G9448" s="140"/>
      <c r="H9448" s="148"/>
      <c r="M9448" s="169"/>
    </row>
    <row r="9449" spans="1:13">
      <c r="A9449" s="147"/>
      <c r="B9449" s="158"/>
      <c r="D9449" s="154"/>
      <c r="E9449" s="141" t="s">
        <v>22427</v>
      </c>
      <c r="F9449" s="148" t="s">
        <v>26435</v>
      </c>
      <c r="G9449" s="140"/>
      <c r="H9449" s="148"/>
      <c r="M9449" s="169"/>
    </row>
    <row r="9450" spans="1:13">
      <c r="A9450" s="147"/>
      <c r="B9450" s="158"/>
      <c r="D9450" s="154"/>
      <c r="E9450" s="141" t="s">
        <v>22427</v>
      </c>
      <c r="F9450" s="148" t="s">
        <v>26436</v>
      </c>
      <c r="G9450" s="140"/>
      <c r="H9450" s="148"/>
      <c r="M9450" s="169"/>
    </row>
    <row r="9451" spans="1:13">
      <c r="A9451" s="147"/>
      <c r="B9451" s="158"/>
      <c r="D9451" s="154"/>
      <c r="E9451" s="141" t="s">
        <v>22427</v>
      </c>
      <c r="F9451" s="148" t="s">
        <v>26437</v>
      </c>
      <c r="G9451" s="140"/>
      <c r="H9451" s="148"/>
      <c r="M9451" s="169"/>
    </row>
    <row r="9452" spans="1:13" ht="43.5">
      <c r="A9452" s="147"/>
      <c r="B9452" s="158"/>
      <c r="D9452" s="154"/>
      <c r="E9452" s="141" t="s">
        <v>22427</v>
      </c>
      <c r="F9452" s="148" t="s">
        <v>26438</v>
      </c>
      <c r="G9452" s="140"/>
      <c r="H9452" s="148"/>
      <c r="M9452" s="169"/>
    </row>
    <row r="9453" spans="1:13">
      <c r="A9453" s="147"/>
      <c r="B9453" s="158"/>
      <c r="D9453" s="154"/>
      <c r="E9453" s="141" t="s">
        <v>22427</v>
      </c>
      <c r="F9453" s="148" t="s">
        <v>26439</v>
      </c>
      <c r="G9453" s="140"/>
      <c r="H9453" s="148"/>
      <c r="M9453" s="169"/>
    </row>
    <row r="9454" spans="1:13" ht="43.5">
      <c r="A9454" s="147"/>
      <c r="B9454" s="158"/>
      <c r="D9454" s="154"/>
      <c r="E9454" s="141" t="s">
        <v>22427</v>
      </c>
      <c r="F9454" s="148" t="s">
        <v>26440</v>
      </c>
      <c r="G9454" s="140"/>
      <c r="H9454" s="148"/>
      <c r="M9454" s="169"/>
    </row>
    <row r="9455" spans="1:13">
      <c r="A9455" s="147"/>
      <c r="B9455" s="158"/>
      <c r="D9455" s="154"/>
      <c r="E9455" s="141" t="s">
        <v>91</v>
      </c>
      <c r="F9455" s="148" t="s">
        <v>26442</v>
      </c>
      <c r="G9455" s="140"/>
      <c r="H9455" s="148" t="s">
        <v>26441</v>
      </c>
      <c r="M9455" s="169"/>
    </row>
    <row r="9456" spans="1:13">
      <c r="A9456" s="147"/>
      <c r="B9456" s="158"/>
      <c r="D9456" s="154"/>
      <c r="E9456" s="141" t="s">
        <v>91</v>
      </c>
      <c r="F9456" s="148" t="s">
        <v>26443</v>
      </c>
      <c r="G9456" s="140"/>
      <c r="H9456" s="148" t="s">
        <v>26444</v>
      </c>
      <c r="M9456" s="169"/>
    </row>
    <row r="9457" spans="1:13" ht="58">
      <c r="A9457" s="147"/>
      <c r="B9457" s="158"/>
      <c r="D9457" s="154"/>
      <c r="E9457" s="141" t="s">
        <v>1582</v>
      </c>
      <c r="F9457" s="148" t="s">
        <v>26445</v>
      </c>
      <c r="G9457" s="140"/>
      <c r="H9457" s="148" t="s">
        <v>5181</v>
      </c>
      <c r="I9457" s="159" t="s">
        <v>26446</v>
      </c>
      <c r="M9457" s="169"/>
    </row>
    <row r="9458" spans="1:13">
      <c r="A9458" s="147"/>
      <c r="B9458" s="158"/>
      <c r="D9458" s="154"/>
      <c r="E9458" s="141" t="s">
        <v>91</v>
      </c>
      <c r="F9458" s="148" t="s">
        <v>26447</v>
      </c>
      <c r="G9458" s="140"/>
      <c r="H9458" s="148" t="s">
        <v>26448</v>
      </c>
      <c r="M9458" s="169"/>
    </row>
    <row r="9459" spans="1:13">
      <c r="A9459" s="147"/>
      <c r="B9459" s="158"/>
      <c r="D9459" s="154"/>
      <c r="E9459" s="141" t="s">
        <v>56</v>
      </c>
      <c r="F9459" s="148" t="s">
        <v>26450</v>
      </c>
      <c r="G9459" s="140"/>
      <c r="H9459" s="148" t="s">
        <v>26451</v>
      </c>
      <c r="M9459" s="169"/>
    </row>
    <row r="9460" spans="1:13">
      <c r="A9460" s="147"/>
      <c r="B9460" s="158"/>
      <c r="D9460" s="154"/>
      <c r="E9460" s="141" t="s">
        <v>26479</v>
      </c>
      <c r="F9460" s="148" t="s">
        <v>26480</v>
      </c>
      <c r="G9460" s="140"/>
      <c r="H9460" s="148" t="s">
        <v>26481</v>
      </c>
      <c r="M9460" s="169"/>
    </row>
    <row r="9461" spans="1:13" ht="43.5">
      <c r="A9461" s="147"/>
      <c r="B9461" s="158"/>
      <c r="D9461" s="154"/>
      <c r="E9461" s="141" t="s">
        <v>29</v>
      </c>
      <c r="F9461" s="148" t="s">
        <v>26492</v>
      </c>
      <c r="G9461" s="140"/>
      <c r="H9461" s="148" t="s">
        <v>26491</v>
      </c>
      <c r="M9461" s="169"/>
    </row>
    <row r="9462" spans="1:13" ht="58">
      <c r="A9462" s="147"/>
      <c r="B9462" s="158"/>
      <c r="D9462" s="154"/>
      <c r="E9462" s="141" t="s">
        <v>56</v>
      </c>
      <c r="F9462" s="148" t="s">
        <v>26496</v>
      </c>
      <c r="G9462" s="140"/>
      <c r="H9462" s="148" t="s">
        <v>26495</v>
      </c>
      <c r="M9462" s="169"/>
    </row>
    <row r="9463" spans="1:13">
      <c r="A9463" s="147"/>
      <c r="B9463" s="158"/>
      <c r="D9463" s="154"/>
      <c r="F9463" s="148"/>
      <c r="G9463" s="140"/>
      <c r="H9463" s="148"/>
      <c r="M9463" s="169"/>
    </row>
    <row r="9464" spans="1:13">
      <c r="A9464" s="147"/>
      <c r="B9464" s="158"/>
      <c r="D9464" s="154"/>
      <c r="F9464" s="148"/>
      <c r="G9464" s="140"/>
      <c r="H9464" s="148"/>
      <c r="M9464" s="169"/>
    </row>
    <row r="9465" spans="1:13">
      <c r="A9465" s="147"/>
      <c r="B9465" s="158"/>
      <c r="D9465" s="154"/>
      <c r="F9465" s="148"/>
      <c r="G9465" s="140"/>
      <c r="H9465" s="148"/>
      <c r="M9465" s="169"/>
    </row>
    <row r="9466" spans="1:13">
      <c r="A9466" s="147"/>
      <c r="B9466" s="158"/>
      <c r="D9466" s="154"/>
      <c r="F9466" s="148"/>
      <c r="G9466" s="140"/>
      <c r="H9466" s="148"/>
      <c r="M9466" s="169"/>
    </row>
    <row r="9467" spans="1:13">
      <c r="A9467" s="147"/>
      <c r="B9467" s="158"/>
      <c r="D9467" s="154"/>
      <c r="F9467" s="148"/>
      <c r="G9467" s="140"/>
      <c r="H9467" s="148"/>
      <c r="M9467" s="169"/>
    </row>
    <row r="9468" spans="1:13">
      <c r="A9468" s="147"/>
      <c r="B9468" s="158"/>
      <c r="D9468" s="154"/>
      <c r="F9468" s="148"/>
      <c r="G9468" s="140"/>
      <c r="H9468" s="148"/>
      <c r="M9468" s="169"/>
    </row>
    <row r="9469" spans="1:13">
      <c r="A9469" s="147"/>
      <c r="B9469" s="158"/>
      <c r="D9469" s="154"/>
      <c r="F9469" s="148"/>
      <c r="G9469" s="140"/>
      <c r="H9469" s="148"/>
      <c r="M9469" s="169"/>
    </row>
    <row r="9470" spans="1:13">
      <c r="A9470" s="147"/>
      <c r="B9470" s="158"/>
      <c r="D9470" s="154"/>
      <c r="F9470" s="148"/>
      <c r="G9470" s="140"/>
      <c r="H9470" s="148"/>
      <c r="M9470" s="169"/>
    </row>
    <row r="9471" spans="1:13">
      <c r="A9471" s="147"/>
      <c r="B9471" s="158"/>
      <c r="D9471" s="154"/>
      <c r="F9471" s="148"/>
      <c r="G9471" s="140"/>
      <c r="H9471" s="148"/>
      <c r="M9471" s="169"/>
    </row>
    <row r="9472" spans="1:13">
      <c r="A9472" s="147"/>
      <c r="B9472" s="158"/>
      <c r="D9472" s="154"/>
      <c r="F9472" s="148"/>
      <c r="G9472" s="140"/>
      <c r="H9472" s="148"/>
      <c r="M9472" s="169"/>
    </row>
    <row r="9473" spans="1:13">
      <c r="A9473" s="147"/>
      <c r="B9473" s="158"/>
      <c r="D9473" s="154"/>
      <c r="F9473" s="148"/>
      <c r="G9473" s="140"/>
      <c r="H9473" s="148"/>
      <c r="M9473" s="169"/>
    </row>
    <row r="9474" spans="1:13">
      <c r="A9474" s="147"/>
      <c r="B9474" s="158"/>
      <c r="D9474" s="154"/>
      <c r="F9474" s="148"/>
      <c r="G9474" s="140"/>
      <c r="H9474" s="148"/>
      <c r="M9474" s="169"/>
    </row>
    <row r="9475" spans="1:13">
      <c r="A9475" s="147"/>
      <c r="B9475" s="158"/>
      <c r="D9475" s="154"/>
      <c r="F9475" s="148"/>
      <c r="G9475" s="140"/>
      <c r="H9475" s="148"/>
      <c r="M9475" s="169"/>
    </row>
    <row r="9476" spans="1:13">
      <c r="A9476" s="147"/>
      <c r="B9476" s="158"/>
      <c r="D9476" s="154"/>
      <c r="F9476" s="148"/>
      <c r="G9476" s="140"/>
      <c r="H9476" s="148"/>
      <c r="M9476" s="169"/>
    </row>
    <row r="9477" spans="1:13">
      <c r="A9477" s="147"/>
      <c r="B9477" s="158"/>
      <c r="D9477" s="154"/>
      <c r="F9477" s="148"/>
      <c r="G9477" s="140"/>
      <c r="H9477" s="148"/>
      <c r="M9477" s="169"/>
    </row>
    <row r="9478" spans="1:13">
      <c r="A9478" s="147"/>
      <c r="B9478" s="158"/>
      <c r="D9478" s="154"/>
      <c r="F9478" s="148"/>
      <c r="G9478" s="140"/>
      <c r="H9478" s="148"/>
      <c r="M9478" s="169"/>
    </row>
    <row r="9479" spans="1:13">
      <c r="A9479" s="147"/>
      <c r="B9479" s="158"/>
      <c r="D9479" s="154"/>
      <c r="F9479" s="148"/>
      <c r="G9479" s="140"/>
      <c r="H9479" s="148"/>
      <c r="M9479" s="169"/>
    </row>
    <row r="9480" spans="1:13">
      <c r="A9480" s="147"/>
      <c r="B9480" s="158"/>
      <c r="D9480" s="154"/>
      <c r="F9480" s="148"/>
      <c r="G9480" s="140"/>
      <c r="H9480" s="148"/>
      <c r="M9480" s="169"/>
    </row>
    <row r="9481" spans="1:13">
      <c r="A9481" s="147"/>
      <c r="B9481" s="158"/>
      <c r="D9481" s="154"/>
      <c r="F9481" s="148"/>
      <c r="G9481" s="140"/>
      <c r="H9481" s="148"/>
      <c r="M9481" s="169"/>
    </row>
    <row r="9482" spans="1:13">
      <c r="A9482" s="147"/>
      <c r="B9482" s="158"/>
      <c r="D9482" s="154"/>
      <c r="F9482" s="148"/>
      <c r="G9482" s="140"/>
      <c r="H9482" s="148"/>
      <c r="M9482" s="169"/>
    </row>
    <row r="9483" spans="1:13">
      <c r="A9483" s="147"/>
      <c r="B9483" s="158"/>
      <c r="D9483" s="154"/>
      <c r="F9483" s="148"/>
      <c r="G9483" s="140"/>
      <c r="H9483" s="148"/>
      <c r="M9483" s="169"/>
    </row>
    <row r="9484" spans="1:13">
      <c r="A9484" s="147"/>
      <c r="B9484" s="158"/>
      <c r="D9484" s="154"/>
      <c r="F9484" s="148"/>
      <c r="G9484" s="140"/>
      <c r="H9484" s="148"/>
      <c r="M9484" s="169"/>
    </row>
    <row r="9485" spans="1:13">
      <c r="A9485" s="147"/>
      <c r="B9485" s="158"/>
      <c r="D9485" s="154"/>
      <c r="F9485" s="148"/>
      <c r="G9485" s="140"/>
      <c r="H9485" s="148"/>
      <c r="M9485" s="169"/>
    </row>
    <row r="9486" spans="1:13">
      <c r="A9486" s="147"/>
      <c r="B9486" s="158"/>
      <c r="D9486" s="154"/>
      <c r="F9486" s="148"/>
      <c r="G9486" s="140"/>
      <c r="H9486" s="148"/>
      <c r="M9486" s="169"/>
    </row>
    <row r="9487" spans="1:13">
      <c r="A9487" s="147"/>
      <c r="B9487" s="158"/>
      <c r="D9487" s="154"/>
      <c r="F9487" s="148"/>
      <c r="G9487" s="140"/>
      <c r="H9487" s="148"/>
      <c r="M9487" s="169"/>
    </row>
    <row r="9488" spans="1:13">
      <c r="A9488" s="147"/>
      <c r="B9488" s="158"/>
      <c r="D9488" s="154"/>
      <c r="F9488" s="148"/>
      <c r="G9488" s="140"/>
      <c r="H9488" s="148"/>
      <c r="M9488" s="169"/>
    </row>
    <row r="9489" spans="1:13">
      <c r="A9489" s="147"/>
      <c r="B9489" s="158"/>
      <c r="D9489" s="154"/>
      <c r="F9489" s="148"/>
      <c r="G9489" s="140"/>
      <c r="H9489" s="148"/>
      <c r="M9489" s="169"/>
    </row>
    <row r="9490" spans="1:13">
      <c r="A9490" s="147"/>
      <c r="B9490" s="158"/>
      <c r="D9490" s="154"/>
      <c r="F9490" s="148"/>
      <c r="G9490" s="140"/>
      <c r="H9490" s="148"/>
      <c r="M9490" s="169"/>
    </row>
    <row r="9491" spans="1:13">
      <c r="A9491" s="147"/>
      <c r="B9491" s="158"/>
      <c r="D9491" s="154"/>
      <c r="F9491" s="148"/>
      <c r="G9491" s="140"/>
      <c r="H9491" s="148"/>
      <c r="M9491" s="169"/>
    </row>
    <row r="9492" spans="1:13">
      <c r="A9492" s="147"/>
      <c r="B9492" s="158"/>
      <c r="D9492" s="154"/>
      <c r="F9492" s="148"/>
      <c r="G9492" s="140"/>
      <c r="H9492" s="148"/>
      <c r="M9492" s="169"/>
    </row>
    <row r="9493" spans="1:13">
      <c r="A9493" s="147"/>
      <c r="B9493" s="158"/>
      <c r="D9493" s="154"/>
      <c r="F9493" s="148"/>
      <c r="G9493" s="140"/>
      <c r="H9493" s="148"/>
      <c r="M9493" s="169"/>
    </row>
    <row r="9494" spans="1:13">
      <c r="A9494" s="147"/>
      <c r="B9494" s="158"/>
      <c r="D9494" s="154"/>
      <c r="F9494" s="148"/>
      <c r="G9494" s="140"/>
      <c r="H9494" s="148"/>
      <c r="M9494" s="169"/>
    </row>
    <row r="9495" spans="1:13">
      <c r="A9495" s="147"/>
      <c r="B9495" s="158"/>
      <c r="D9495" s="154"/>
      <c r="F9495" s="148"/>
      <c r="G9495" s="140"/>
      <c r="H9495" s="148"/>
      <c r="M9495" s="169"/>
    </row>
    <row r="9496" spans="1:13">
      <c r="A9496" s="147"/>
      <c r="B9496" s="158"/>
      <c r="D9496" s="154"/>
      <c r="F9496" s="148"/>
      <c r="G9496" s="140"/>
      <c r="H9496" s="148"/>
      <c r="M9496" s="169"/>
    </row>
    <row r="9497" spans="1:13">
      <c r="A9497" s="147"/>
      <c r="B9497" s="158"/>
      <c r="D9497" s="154"/>
      <c r="F9497" s="148"/>
      <c r="G9497" s="140"/>
      <c r="H9497" s="148"/>
      <c r="M9497" s="169"/>
    </row>
    <row r="9498" spans="1:13">
      <c r="A9498" s="147"/>
      <c r="B9498" s="158"/>
      <c r="D9498" s="154"/>
      <c r="F9498" s="148"/>
      <c r="G9498" s="140"/>
      <c r="H9498" s="148"/>
      <c r="M9498" s="169"/>
    </row>
    <row r="9499" spans="1:13">
      <c r="A9499" s="147"/>
      <c r="B9499" s="158"/>
      <c r="D9499" s="154"/>
      <c r="F9499" s="148"/>
      <c r="G9499" s="140"/>
      <c r="H9499" s="148"/>
      <c r="M9499" s="169"/>
    </row>
    <row r="9500" spans="1:13">
      <c r="A9500" s="147"/>
      <c r="B9500" s="158"/>
      <c r="D9500" s="154"/>
      <c r="F9500" s="148"/>
      <c r="G9500" s="140"/>
      <c r="H9500" s="148"/>
      <c r="M9500" s="169"/>
    </row>
    <row r="9501" spans="1:13">
      <c r="A9501" s="147"/>
      <c r="B9501" s="158"/>
      <c r="D9501" s="154"/>
      <c r="F9501" s="148"/>
      <c r="G9501" s="140"/>
      <c r="H9501" s="148"/>
      <c r="M9501" s="169"/>
    </row>
    <row r="9502" spans="1:13">
      <c r="A9502" s="147"/>
      <c r="B9502" s="158"/>
      <c r="D9502" s="154"/>
      <c r="F9502" s="148"/>
      <c r="G9502" s="140"/>
      <c r="H9502" s="148"/>
      <c r="M9502" s="169"/>
    </row>
    <row r="9503" spans="1:13">
      <c r="A9503" s="147"/>
      <c r="B9503" s="158"/>
      <c r="D9503" s="154"/>
      <c r="F9503" s="148"/>
      <c r="G9503" s="140"/>
      <c r="H9503" s="148"/>
      <c r="M9503" s="169"/>
    </row>
    <row r="9504" spans="1:13">
      <c r="A9504" s="147"/>
      <c r="B9504" s="158"/>
      <c r="D9504" s="154"/>
      <c r="F9504" s="148"/>
      <c r="G9504" s="140"/>
      <c r="H9504" s="148"/>
      <c r="M9504" s="169"/>
    </row>
    <row r="9505" spans="1:13">
      <c r="A9505" s="147"/>
      <c r="B9505" s="158"/>
      <c r="D9505" s="154"/>
      <c r="F9505" s="148"/>
      <c r="G9505" s="140"/>
      <c r="H9505" s="148"/>
      <c r="M9505" s="169"/>
    </row>
    <row r="9506" spans="1:13">
      <c r="A9506" s="147"/>
      <c r="B9506" s="158"/>
      <c r="D9506" s="154"/>
      <c r="F9506" s="148"/>
      <c r="G9506" s="140"/>
      <c r="H9506" s="148"/>
      <c r="M9506" s="169"/>
    </row>
    <row r="9507" spans="1:13">
      <c r="A9507" s="147"/>
      <c r="B9507" s="158"/>
      <c r="D9507" s="154"/>
      <c r="F9507" s="148"/>
      <c r="G9507" s="140"/>
      <c r="H9507" s="148"/>
      <c r="M9507" s="169"/>
    </row>
    <row r="9508" spans="1:13">
      <c r="A9508" s="147"/>
      <c r="B9508" s="158"/>
      <c r="D9508" s="154"/>
      <c r="F9508" s="148"/>
      <c r="G9508" s="140"/>
      <c r="H9508" s="148"/>
      <c r="M9508" s="169"/>
    </row>
    <row r="9509" spans="1:13">
      <c r="A9509" s="147"/>
      <c r="B9509" s="158"/>
      <c r="D9509" s="154"/>
      <c r="F9509" s="148"/>
      <c r="G9509" s="140"/>
      <c r="H9509" s="148"/>
      <c r="M9509" s="169"/>
    </row>
    <row r="9510" spans="1:13">
      <c r="A9510" s="147"/>
      <c r="B9510" s="158"/>
      <c r="D9510" s="154"/>
      <c r="F9510" s="148"/>
      <c r="G9510" s="140"/>
      <c r="H9510" s="148"/>
      <c r="M9510" s="169"/>
    </row>
    <row r="9511" spans="1:13">
      <c r="A9511" s="147"/>
      <c r="B9511" s="158"/>
      <c r="D9511" s="154"/>
      <c r="F9511" s="148"/>
      <c r="G9511" s="140"/>
      <c r="H9511" s="148"/>
      <c r="M9511" s="169"/>
    </row>
    <row r="9512" spans="1:13">
      <c r="A9512" s="147"/>
      <c r="B9512" s="158"/>
      <c r="D9512" s="154"/>
      <c r="F9512" s="148"/>
      <c r="G9512" s="140"/>
      <c r="H9512" s="148"/>
      <c r="M9512" s="169"/>
    </row>
    <row r="9513" spans="1:13">
      <c r="A9513" s="147"/>
      <c r="B9513" s="158"/>
      <c r="D9513" s="154"/>
      <c r="F9513" s="148"/>
      <c r="G9513" s="140"/>
      <c r="H9513" s="148"/>
      <c r="M9513" s="169"/>
    </row>
    <row r="9514" spans="1:13">
      <c r="A9514" s="147"/>
      <c r="B9514" s="158"/>
      <c r="D9514" s="154"/>
      <c r="F9514" s="148"/>
      <c r="G9514" s="140"/>
      <c r="H9514" s="148"/>
      <c r="M9514" s="169"/>
    </row>
    <row r="9515" spans="1:13">
      <c r="A9515" s="147"/>
      <c r="B9515" s="158"/>
      <c r="D9515" s="154"/>
      <c r="F9515" s="148"/>
      <c r="G9515" s="140"/>
      <c r="H9515" s="148"/>
      <c r="M9515" s="169"/>
    </row>
    <row r="9516" spans="1:13">
      <c r="A9516" s="147"/>
      <c r="B9516" s="158"/>
      <c r="D9516" s="154"/>
      <c r="F9516" s="148"/>
      <c r="G9516" s="140"/>
      <c r="H9516" s="148"/>
      <c r="M9516" s="169"/>
    </row>
    <row r="9517" spans="1:13">
      <c r="A9517" s="147"/>
      <c r="B9517" s="158"/>
      <c r="D9517" s="154"/>
      <c r="F9517" s="148"/>
      <c r="G9517" s="140"/>
      <c r="H9517" s="148"/>
      <c r="M9517" s="169"/>
    </row>
    <row r="9518" spans="1:13">
      <c r="A9518" s="147"/>
      <c r="B9518" s="158"/>
      <c r="D9518" s="154"/>
      <c r="F9518" s="148"/>
      <c r="G9518" s="140"/>
      <c r="H9518" s="148"/>
      <c r="M9518" s="169"/>
    </row>
    <row r="9519" spans="1:13">
      <c r="A9519" s="147"/>
      <c r="B9519" s="158"/>
      <c r="D9519" s="154"/>
      <c r="F9519" s="148"/>
      <c r="G9519" s="140"/>
      <c r="H9519" s="148"/>
      <c r="M9519" s="169"/>
    </row>
    <row r="9520" spans="1:13">
      <c r="A9520" s="147"/>
      <c r="B9520" s="158"/>
      <c r="D9520" s="154"/>
      <c r="F9520" s="148"/>
      <c r="G9520" s="140"/>
      <c r="H9520" s="148"/>
      <c r="M9520" s="169"/>
    </row>
    <row r="9521" spans="1:13">
      <c r="A9521" s="147"/>
      <c r="B9521" s="158"/>
      <c r="D9521" s="154"/>
      <c r="F9521" s="148"/>
      <c r="G9521" s="140"/>
      <c r="H9521" s="148"/>
      <c r="M9521" s="169"/>
    </row>
    <row r="9522" spans="1:13">
      <c r="A9522" s="147"/>
      <c r="B9522" s="158"/>
      <c r="D9522" s="154"/>
      <c r="F9522" s="148"/>
      <c r="G9522" s="140"/>
      <c r="H9522" s="148"/>
      <c r="M9522" s="169"/>
    </row>
    <row r="9523" spans="1:13">
      <c r="A9523" s="147"/>
      <c r="B9523" s="158"/>
      <c r="D9523" s="154"/>
      <c r="F9523" s="148"/>
      <c r="G9523" s="140"/>
      <c r="H9523" s="148"/>
      <c r="M9523" s="169"/>
    </row>
    <row r="9524" spans="1:13">
      <c r="A9524" s="147"/>
      <c r="B9524" s="158"/>
      <c r="D9524" s="154"/>
      <c r="F9524" s="148"/>
      <c r="G9524" s="140"/>
      <c r="H9524" s="148"/>
      <c r="M9524" s="169"/>
    </row>
    <row r="9525" spans="1:13">
      <c r="A9525" s="147"/>
      <c r="B9525" s="158"/>
      <c r="D9525" s="154"/>
      <c r="F9525" s="148"/>
      <c r="G9525" s="140"/>
      <c r="H9525" s="148"/>
      <c r="M9525" s="169"/>
    </row>
    <row r="9526" spans="1:13">
      <c r="A9526" s="147"/>
      <c r="B9526" s="158"/>
      <c r="D9526" s="154"/>
      <c r="F9526" s="148"/>
      <c r="G9526" s="140"/>
      <c r="H9526" s="148"/>
      <c r="M9526" s="169"/>
    </row>
    <row r="9527" spans="1:13">
      <c r="A9527" s="147"/>
      <c r="B9527" s="158"/>
      <c r="D9527" s="154"/>
      <c r="F9527" s="148"/>
      <c r="G9527" s="140"/>
      <c r="H9527" s="148"/>
      <c r="M9527" s="169"/>
    </row>
    <row r="9528" spans="1:13">
      <c r="A9528" s="147"/>
      <c r="B9528" s="158"/>
      <c r="D9528" s="154"/>
      <c r="F9528" s="148"/>
      <c r="G9528" s="140"/>
      <c r="H9528" s="148"/>
      <c r="M9528" s="169"/>
    </row>
    <row r="9529" spans="1:13">
      <c r="A9529" s="147"/>
      <c r="B9529" s="158"/>
      <c r="D9529" s="154"/>
      <c r="F9529" s="148"/>
      <c r="G9529" s="140"/>
      <c r="H9529" s="148"/>
      <c r="M9529" s="169"/>
    </row>
    <row r="9530" spans="1:13">
      <c r="A9530" s="147"/>
      <c r="B9530" s="158"/>
      <c r="D9530" s="154"/>
      <c r="F9530" s="148"/>
      <c r="G9530" s="140"/>
      <c r="H9530" s="148"/>
      <c r="M9530" s="169"/>
    </row>
    <row r="9531" spans="1:13">
      <c r="A9531" s="147"/>
      <c r="B9531" s="158"/>
      <c r="D9531" s="154"/>
      <c r="F9531" s="148"/>
      <c r="G9531" s="140"/>
      <c r="H9531" s="148"/>
      <c r="M9531" s="169"/>
    </row>
    <row r="9532" spans="1:13">
      <c r="A9532" s="147"/>
      <c r="B9532" s="158"/>
      <c r="D9532" s="154"/>
      <c r="F9532" s="148"/>
      <c r="G9532" s="140"/>
      <c r="H9532" s="148"/>
      <c r="M9532" s="169"/>
    </row>
    <row r="9533" spans="1:13">
      <c r="A9533" s="147"/>
      <c r="B9533" s="158"/>
      <c r="D9533" s="154"/>
      <c r="F9533" s="148"/>
      <c r="G9533" s="140"/>
      <c r="H9533" s="148"/>
      <c r="M9533" s="169"/>
    </row>
    <row r="9534" spans="1:13">
      <c r="A9534" s="147"/>
      <c r="B9534" s="158"/>
      <c r="D9534" s="154"/>
      <c r="F9534" s="148"/>
      <c r="G9534" s="140"/>
      <c r="H9534" s="148"/>
      <c r="M9534" s="169"/>
    </row>
    <row r="9535" spans="1:13">
      <c r="A9535" s="147"/>
      <c r="B9535" s="158"/>
      <c r="D9535" s="154"/>
      <c r="F9535" s="148"/>
      <c r="G9535" s="140"/>
      <c r="H9535" s="148"/>
      <c r="M9535" s="169"/>
    </row>
    <row r="9536" spans="1:13">
      <c r="A9536" s="147"/>
      <c r="B9536" s="158"/>
      <c r="D9536" s="154"/>
      <c r="F9536" s="148"/>
      <c r="G9536" s="140"/>
      <c r="H9536" s="148"/>
      <c r="M9536" s="169"/>
    </row>
    <row r="9537" spans="1:13">
      <c r="A9537" s="147"/>
      <c r="B9537" s="158"/>
      <c r="D9537" s="154"/>
      <c r="F9537" s="148"/>
      <c r="G9537" s="140"/>
      <c r="H9537" s="148"/>
      <c r="M9537" s="169"/>
    </row>
    <row r="9538" spans="1:13">
      <c r="A9538" s="147"/>
      <c r="B9538" s="158"/>
      <c r="D9538" s="154"/>
      <c r="F9538" s="148"/>
      <c r="G9538" s="140"/>
      <c r="H9538" s="148"/>
      <c r="M9538" s="169"/>
    </row>
    <row r="9539" spans="1:13">
      <c r="A9539" s="147"/>
      <c r="B9539" s="158"/>
      <c r="D9539" s="154"/>
      <c r="F9539" s="148"/>
      <c r="G9539" s="140"/>
      <c r="H9539" s="148"/>
      <c r="M9539" s="169"/>
    </row>
    <row r="9540" spans="1:13">
      <c r="A9540" s="147"/>
      <c r="B9540" s="158"/>
      <c r="D9540" s="154"/>
      <c r="F9540" s="148"/>
      <c r="G9540" s="140"/>
      <c r="H9540" s="148"/>
      <c r="M9540" s="169"/>
    </row>
    <row r="9541" spans="1:13">
      <c r="A9541" s="147"/>
      <c r="B9541" s="158"/>
      <c r="D9541" s="154"/>
      <c r="F9541" s="148"/>
      <c r="G9541" s="140"/>
      <c r="H9541" s="148"/>
      <c r="M9541" s="169"/>
    </row>
    <row r="9542" spans="1:13">
      <c r="A9542" s="147"/>
      <c r="B9542" s="158"/>
      <c r="D9542" s="154"/>
      <c r="F9542" s="148"/>
      <c r="G9542" s="140"/>
      <c r="H9542" s="148"/>
      <c r="M9542" s="169"/>
    </row>
    <row r="9543" spans="1:13">
      <c r="A9543" s="147"/>
      <c r="B9543" s="158"/>
      <c r="D9543" s="154"/>
      <c r="F9543" s="148"/>
      <c r="G9543" s="140"/>
      <c r="H9543" s="148"/>
      <c r="M9543" s="169"/>
    </row>
    <row r="9544" spans="1:13">
      <c r="A9544" s="147"/>
      <c r="B9544" s="158"/>
      <c r="D9544" s="154"/>
      <c r="F9544" s="148"/>
      <c r="G9544" s="140"/>
      <c r="H9544" s="148"/>
      <c r="M9544" s="169"/>
    </row>
    <row r="9545" spans="1:13">
      <c r="A9545" s="147"/>
      <c r="B9545" s="158"/>
      <c r="D9545" s="154"/>
      <c r="F9545" s="148"/>
      <c r="G9545" s="140"/>
      <c r="H9545" s="148"/>
      <c r="M9545" s="169"/>
    </row>
    <row r="9546" spans="1:13">
      <c r="A9546" s="147"/>
      <c r="B9546" s="158"/>
      <c r="D9546" s="154"/>
      <c r="F9546" s="148"/>
      <c r="G9546" s="140"/>
      <c r="H9546" s="148"/>
      <c r="M9546" s="169"/>
    </row>
    <row r="9547" spans="1:13">
      <c r="A9547" s="147"/>
      <c r="B9547" s="158"/>
      <c r="D9547" s="154"/>
      <c r="F9547" s="148"/>
      <c r="G9547" s="140"/>
      <c r="H9547" s="148"/>
      <c r="M9547" s="169"/>
    </row>
    <row r="9548" spans="1:13">
      <c r="A9548" s="147"/>
      <c r="B9548" s="158"/>
      <c r="D9548" s="154"/>
      <c r="F9548" s="148"/>
      <c r="G9548" s="140"/>
      <c r="H9548" s="148"/>
      <c r="M9548" s="169"/>
    </row>
    <row r="9549" spans="1:13">
      <c r="A9549" s="147"/>
      <c r="B9549" s="158"/>
      <c r="D9549" s="154"/>
      <c r="F9549" s="148"/>
      <c r="G9549" s="140"/>
      <c r="H9549" s="148"/>
      <c r="M9549" s="169"/>
    </row>
    <row r="9550" spans="1:13">
      <c r="A9550" s="147"/>
      <c r="B9550" s="158"/>
      <c r="D9550" s="154"/>
      <c r="F9550" s="148"/>
      <c r="G9550" s="140"/>
      <c r="H9550" s="148"/>
      <c r="M9550" s="169"/>
    </row>
    <row r="9551" spans="1:13">
      <c r="A9551" s="147"/>
      <c r="B9551" s="158"/>
      <c r="D9551" s="154"/>
      <c r="F9551" s="148"/>
      <c r="G9551" s="140"/>
      <c r="H9551" s="148"/>
      <c r="M9551" s="169"/>
    </row>
    <row r="9552" spans="1:13">
      <c r="A9552" s="147"/>
      <c r="B9552" s="158"/>
      <c r="D9552" s="154"/>
      <c r="F9552" s="148"/>
      <c r="G9552" s="140"/>
      <c r="H9552" s="148"/>
      <c r="M9552" s="169"/>
    </row>
    <row r="9553" spans="1:13">
      <c r="A9553" s="147"/>
      <c r="B9553" s="158"/>
      <c r="D9553" s="154"/>
      <c r="F9553" s="148"/>
      <c r="G9553" s="140"/>
      <c r="H9553" s="148"/>
      <c r="M9553" s="169"/>
    </row>
    <row r="9554" spans="1:13">
      <c r="A9554" s="147"/>
      <c r="B9554" s="158"/>
      <c r="D9554" s="154"/>
      <c r="F9554" s="148"/>
      <c r="G9554" s="140"/>
      <c r="H9554" s="148"/>
      <c r="M9554" s="169"/>
    </row>
    <row r="9555" spans="1:13">
      <c r="A9555" s="147"/>
      <c r="B9555" s="158"/>
      <c r="D9555" s="154"/>
      <c r="F9555" s="148"/>
      <c r="G9555" s="140"/>
      <c r="H9555" s="148"/>
      <c r="M9555" s="169"/>
    </row>
    <row r="9556" spans="1:13">
      <c r="A9556" s="147"/>
      <c r="B9556" s="158"/>
      <c r="D9556" s="154"/>
      <c r="F9556" s="148"/>
      <c r="G9556" s="140"/>
      <c r="H9556" s="148"/>
      <c r="M9556" s="169"/>
    </row>
    <row r="9557" spans="1:13">
      <c r="A9557" s="147"/>
      <c r="B9557" s="158"/>
      <c r="D9557" s="154"/>
      <c r="F9557" s="148"/>
      <c r="G9557" s="140"/>
      <c r="H9557" s="148"/>
      <c r="M9557" s="169"/>
    </row>
    <row r="9558" spans="1:13">
      <c r="A9558" s="147"/>
      <c r="B9558" s="158"/>
      <c r="D9558" s="154"/>
      <c r="F9558" s="148"/>
      <c r="G9558" s="140"/>
      <c r="H9558" s="148"/>
      <c r="M9558" s="169"/>
    </row>
    <row r="9559" spans="1:13">
      <c r="A9559" s="147"/>
      <c r="B9559" s="158"/>
      <c r="D9559" s="154"/>
      <c r="F9559" s="148"/>
      <c r="G9559" s="140"/>
      <c r="H9559" s="148"/>
      <c r="M9559" s="169"/>
    </row>
    <row r="9560" spans="1:13">
      <c r="A9560" s="147"/>
      <c r="B9560" s="158"/>
      <c r="D9560" s="154"/>
      <c r="F9560" s="148"/>
      <c r="G9560" s="140"/>
      <c r="H9560" s="148"/>
      <c r="M9560" s="169"/>
    </row>
    <row r="9561" spans="1:13">
      <c r="A9561" s="147"/>
      <c r="B9561" s="158"/>
      <c r="D9561" s="154"/>
      <c r="F9561" s="148"/>
      <c r="G9561" s="140"/>
      <c r="H9561" s="148"/>
      <c r="M9561" s="169"/>
    </row>
    <row r="9562" spans="1:13">
      <c r="A9562" s="147"/>
      <c r="B9562" s="158"/>
      <c r="D9562" s="154"/>
      <c r="F9562" s="148"/>
      <c r="G9562" s="140"/>
      <c r="H9562" s="148"/>
      <c r="M9562" s="169"/>
    </row>
    <row r="9563" spans="1:13">
      <c r="A9563" s="147"/>
      <c r="B9563" s="158"/>
      <c r="D9563" s="154"/>
      <c r="F9563" s="148"/>
      <c r="G9563" s="140"/>
      <c r="H9563" s="148"/>
      <c r="M9563" s="169"/>
    </row>
    <row r="9564" spans="1:13">
      <c r="A9564" s="147"/>
      <c r="B9564" s="158"/>
      <c r="D9564" s="154"/>
      <c r="F9564" s="148"/>
      <c r="G9564" s="140"/>
      <c r="H9564" s="148"/>
      <c r="M9564" s="169"/>
    </row>
    <row r="9565" spans="1:13">
      <c r="A9565" s="147"/>
      <c r="B9565" s="158"/>
      <c r="D9565" s="154"/>
      <c r="F9565" s="148"/>
      <c r="G9565" s="140"/>
      <c r="H9565" s="148"/>
      <c r="M9565" s="169"/>
    </row>
    <row r="9566" spans="1:13">
      <c r="A9566" s="147"/>
      <c r="B9566" s="158"/>
      <c r="D9566" s="154"/>
      <c r="F9566" s="148"/>
      <c r="G9566" s="140"/>
      <c r="H9566" s="148"/>
      <c r="M9566" s="169"/>
    </row>
    <row r="9567" spans="1:13">
      <c r="A9567" s="147"/>
      <c r="B9567" s="158"/>
      <c r="D9567" s="154"/>
      <c r="F9567" s="148"/>
      <c r="G9567" s="140"/>
      <c r="H9567" s="148"/>
      <c r="M9567" s="169"/>
    </row>
    <row r="9568" spans="1:13">
      <c r="A9568" s="147"/>
      <c r="B9568" s="158"/>
      <c r="D9568" s="154"/>
      <c r="F9568" s="148"/>
      <c r="G9568" s="140"/>
      <c r="H9568" s="148"/>
      <c r="M9568" s="169"/>
    </row>
    <row r="9569" spans="1:13">
      <c r="A9569" s="147"/>
      <c r="B9569" s="158"/>
      <c r="D9569" s="154"/>
      <c r="F9569" s="148"/>
      <c r="G9569" s="140"/>
      <c r="H9569" s="148"/>
      <c r="M9569" s="169"/>
    </row>
    <row r="9570" spans="1:13">
      <c r="A9570" s="147"/>
      <c r="B9570" s="158"/>
      <c r="D9570" s="154"/>
      <c r="F9570" s="148"/>
      <c r="G9570" s="140"/>
      <c r="H9570" s="148"/>
      <c r="M9570" s="169"/>
    </row>
    <row r="9571" spans="1:13">
      <c r="A9571" s="147"/>
      <c r="B9571" s="158"/>
      <c r="D9571" s="154"/>
      <c r="F9571" s="148"/>
      <c r="G9571" s="140"/>
      <c r="H9571" s="148"/>
      <c r="M9571" s="169"/>
    </row>
    <row r="9572" spans="1:13">
      <c r="A9572" s="147"/>
      <c r="B9572" s="158"/>
      <c r="D9572" s="154"/>
      <c r="F9572" s="148"/>
      <c r="G9572" s="140"/>
      <c r="H9572" s="148"/>
      <c r="M9572" s="169"/>
    </row>
    <row r="9573" spans="1:13">
      <c r="A9573" s="147"/>
      <c r="B9573" s="158"/>
      <c r="D9573" s="154"/>
      <c r="F9573" s="148"/>
      <c r="G9573" s="140"/>
      <c r="H9573" s="148"/>
      <c r="M9573" s="169"/>
    </row>
    <row r="9574" spans="1:13">
      <c r="A9574" s="147"/>
      <c r="B9574" s="158"/>
      <c r="D9574" s="154"/>
      <c r="F9574" s="148"/>
      <c r="G9574" s="140"/>
      <c r="H9574" s="148"/>
      <c r="M9574" s="169"/>
    </row>
    <row r="9575" spans="1:13">
      <c r="A9575" s="147"/>
      <c r="B9575" s="158"/>
      <c r="D9575" s="154"/>
      <c r="F9575" s="148"/>
      <c r="G9575" s="140"/>
      <c r="H9575" s="148"/>
      <c r="M9575" s="169"/>
    </row>
    <row r="9576" spans="1:13">
      <c r="A9576" s="147"/>
      <c r="B9576" s="158"/>
      <c r="D9576" s="154"/>
      <c r="F9576" s="148"/>
      <c r="G9576" s="140"/>
      <c r="H9576" s="148"/>
      <c r="M9576" s="169"/>
    </row>
    <row r="9577" spans="1:13">
      <c r="A9577" s="147"/>
      <c r="B9577" s="158"/>
      <c r="D9577" s="154"/>
      <c r="F9577" s="148"/>
      <c r="G9577" s="140"/>
      <c r="H9577" s="148"/>
      <c r="M9577" s="169"/>
    </row>
    <row r="9578" spans="1:13">
      <c r="A9578" s="147"/>
      <c r="B9578" s="158"/>
      <c r="D9578" s="154"/>
      <c r="F9578" s="148"/>
      <c r="G9578" s="140"/>
      <c r="H9578" s="148"/>
      <c r="M9578" s="169"/>
    </row>
    <row r="9579" spans="1:13">
      <c r="A9579" s="147"/>
      <c r="B9579" s="158"/>
      <c r="D9579" s="154"/>
      <c r="F9579" s="148"/>
      <c r="G9579" s="140"/>
      <c r="H9579" s="148"/>
      <c r="M9579" s="169"/>
    </row>
    <row r="9580" spans="1:13">
      <c r="A9580" s="147"/>
      <c r="B9580" s="158"/>
      <c r="D9580" s="154"/>
      <c r="F9580" s="148"/>
      <c r="G9580" s="140"/>
      <c r="H9580" s="148"/>
      <c r="M9580" s="169"/>
    </row>
    <row r="9581" spans="1:13">
      <c r="A9581" s="147"/>
      <c r="B9581" s="158"/>
      <c r="D9581" s="154"/>
      <c r="F9581" s="148"/>
      <c r="G9581" s="140"/>
      <c r="H9581" s="148"/>
      <c r="M9581" s="169"/>
    </row>
    <row r="9582" spans="1:13">
      <c r="A9582" s="147"/>
      <c r="B9582" s="158"/>
      <c r="D9582" s="154"/>
      <c r="F9582" s="148"/>
      <c r="G9582" s="140"/>
      <c r="H9582" s="148"/>
      <c r="M9582" s="169"/>
    </row>
    <row r="9583" spans="1:13">
      <c r="A9583" s="147"/>
      <c r="B9583" s="158"/>
      <c r="D9583" s="154"/>
      <c r="F9583" s="148"/>
      <c r="G9583" s="140"/>
      <c r="H9583" s="148"/>
      <c r="M9583" s="169"/>
    </row>
    <row r="9584" spans="1:13">
      <c r="A9584" s="147"/>
      <c r="B9584" s="158"/>
      <c r="D9584" s="154"/>
      <c r="F9584" s="148"/>
      <c r="G9584" s="140"/>
      <c r="H9584" s="148"/>
      <c r="M9584" s="169"/>
    </row>
    <row r="9585" spans="1:13">
      <c r="A9585" s="147"/>
      <c r="B9585" s="158"/>
      <c r="D9585" s="154"/>
      <c r="F9585" s="148"/>
      <c r="G9585" s="140"/>
      <c r="H9585" s="148"/>
      <c r="M9585" s="169"/>
    </row>
    <row r="9586" spans="1:13">
      <c r="A9586" s="147"/>
      <c r="B9586" s="158"/>
      <c r="D9586" s="154"/>
      <c r="F9586" s="148"/>
      <c r="G9586" s="140"/>
      <c r="H9586" s="148"/>
      <c r="M9586" s="169"/>
    </row>
    <row r="9587" spans="1:13">
      <c r="A9587" s="147"/>
      <c r="B9587" s="158"/>
      <c r="D9587" s="154"/>
      <c r="F9587" s="148"/>
      <c r="G9587" s="140"/>
      <c r="H9587" s="148"/>
      <c r="M9587" s="169"/>
    </row>
    <row r="9588" spans="1:13">
      <c r="A9588" s="147"/>
      <c r="B9588" s="158"/>
      <c r="D9588" s="154"/>
      <c r="F9588" s="148"/>
      <c r="G9588" s="140"/>
      <c r="H9588" s="148"/>
      <c r="M9588" s="169"/>
    </row>
    <row r="9589" spans="1:13">
      <c r="A9589" s="147"/>
      <c r="B9589" s="158"/>
      <c r="D9589" s="154"/>
      <c r="F9589" s="148"/>
      <c r="G9589" s="140"/>
      <c r="H9589" s="148"/>
      <c r="M9589" s="169"/>
    </row>
    <row r="9590" spans="1:13">
      <c r="A9590" s="147"/>
      <c r="B9590" s="158"/>
      <c r="D9590" s="154"/>
      <c r="F9590" s="148"/>
      <c r="G9590" s="140"/>
      <c r="H9590" s="148"/>
      <c r="M9590" s="169"/>
    </row>
    <row r="9591" spans="1:13">
      <c r="A9591" s="147"/>
      <c r="B9591" s="158"/>
      <c r="D9591" s="154"/>
      <c r="F9591" s="148"/>
      <c r="G9591" s="140"/>
      <c r="H9591" s="148"/>
      <c r="M9591" s="169"/>
    </row>
    <row r="9592" spans="1:13">
      <c r="A9592" s="147"/>
      <c r="B9592" s="158"/>
      <c r="D9592" s="154"/>
      <c r="F9592" s="148"/>
      <c r="G9592" s="140"/>
      <c r="H9592" s="148"/>
      <c r="M9592" s="169"/>
    </row>
    <row r="9593" spans="1:13">
      <c r="A9593" s="147"/>
      <c r="B9593" s="158"/>
      <c r="D9593" s="154"/>
      <c r="F9593" s="148"/>
      <c r="G9593" s="140"/>
      <c r="H9593" s="148"/>
      <c r="M9593" s="169"/>
    </row>
    <row r="9594" spans="1:13">
      <c r="A9594" s="147"/>
      <c r="B9594" s="158"/>
      <c r="D9594" s="154"/>
      <c r="F9594" s="148"/>
      <c r="G9594" s="140"/>
      <c r="H9594" s="148"/>
      <c r="M9594" s="169"/>
    </row>
    <row r="9595" spans="1:13">
      <c r="A9595" s="147"/>
      <c r="B9595" s="158"/>
      <c r="D9595" s="154"/>
      <c r="F9595" s="148"/>
      <c r="G9595" s="140"/>
      <c r="H9595" s="148"/>
      <c r="M9595" s="169"/>
    </row>
    <row r="9596" spans="1:13">
      <c r="A9596" s="147"/>
      <c r="B9596" s="158"/>
      <c r="D9596" s="154"/>
      <c r="F9596" s="148"/>
      <c r="G9596" s="140"/>
      <c r="H9596" s="148"/>
      <c r="M9596" s="169"/>
    </row>
    <row r="9597" spans="1:13">
      <c r="A9597" s="147"/>
      <c r="B9597" s="158"/>
      <c r="D9597" s="154"/>
      <c r="F9597" s="148"/>
      <c r="G9597" s="140"/>
      <c r="H9597" s="148"/>
      <c r="M9597" s="169"/>
    </row>
    <row r="9598" spans="1:13">
      <c r="A9598" s="147"/>
      <c r="B9598" s="158"/>
      <c r="D9598" s="154"/>
      <c r="F9598" s="148"/>
      <c r="G9598" s="140"/>
      <c r="H9598" s="148"/>
      <c r="M9598" s="169"/>
    </row>
    <row r="9599" spans="1:13">
      <c r="A9599" s="147"/>
      <c r="B9599" s="158"/>
      <c r="D9599" s="154"/>
      <c r="F9599" s="148"/>
      <c r="G9599" s="140"/>
      <c r="H9599" s="148"/>
      <c r="M9599" s="169"/>
    </row>
    <row r="9600" spans="1:13">
      <c r="A9600" s="147"/>
      <c r="B9600" s="158"/>
      <c r="D9600" s="154"/>
      <c r="F9600" s="148"/>
      <c r="G9600" s="140"/>
      <c r="H9600" s="148"/>
      <c r="M9600" s="169"/>
    </row>
    <row r="9601" spans="1:13">
      <c r="A9601" s="147"/>
      <c r="B9601" s="158"/>
      <c r="D9601" s="154"/>
      <c r="F9601" s="148"/>
      <c r="G9601" s="140"/>
      <c r="H9601" s="148"/>
      <c r="M9601" s="169"/>
    </row>
    <row r="9602" spans="1:13">
      <c r="A9602" s="147"/>
      <c r="B9602" s="158"/>
      <c r="D9602" s="154"/>
      <c r="F9602" s="148"/>
      <c r="G9602" s="140"/>
      <c r="H9602" s="148"/>
      <c r="M9602" s="169"/>
    </row>
    <row r="9603" spans="1:13">
      <c r="A9603" s="147"/>
      <c r="B9603" s="158"/>
      <c r="D9603" s="154"/>
      <c r="F9603" s="148"/>
      <c r="G9603" s="140"/>
      <c r="H9603" s="148"/>
      <c r="M9603" s="169"/>
    </row>
    <row r="9604" spans="1:13">
      <c r="A9604" s="147"/>
      <c r="B9604" s="158"/>
      <c r="D9604" s="154"/>
      <c r="F9604" s="148"/>
      <c r="G9604" s="140"/>
      <c r="H9604" s="148"/>
      <c r="M9604" s="169"/>
    </row>
    <row r="9605" spans="1:13">
      <c r="A9605" s="147"/>
      <c r="B9605" s="158"/>
      <c r="D9605" s="154"/>
      <c r="F9605" s="148"/>
      <c r="G9605" s="140"/>
      <c r="H9605" s="148"/>
      <c r="M9605" s="169"/>
    </row>
    <row r="9606" spans="1:13">
      <c r="A9606" s="147"/>
      <c r="B9606" s="158"/>
      <c r="D9606" s="154"/>
      <c r="F9606" s="148"/>
      <c r="G9606" s="140"/>
      <c r="H9606" s="148"/>
      <c r="M9606" s="169"/>
    </row>
    <row r="9607" spans="1:13">
      <c r="A9607" s="147"/>
      <c r="B9607" s="158"/>
      <c r="D9607" s="154"/>
      <c r="F9607" s="148"/>
      <c r="G9607" s="140"/>
      <c r="H9607" s="148"/>
      <c r="M9607" s="169"/>
    </row>
    <row r="9608" spans="1:13">
      <c r="A9608" s="147"/>
      <c r="B9608" s="158"/>
      <c r="D9608" s="154"/>
      <c r="F9608" s="148"/>
      <c r="G9608" s="140"/>
      <c r="H9608" s="148"/>
      <c r="M9608" s="169"/>
    </row>
    <row r="9609" spans="1:13">
      <c r="A9609" s="147"/>
      <c r="B9609" s="158"/>
      <c r="D9609" s="154"/>
      <c r="F9609" s="148"/>
      <c r="G9609" s="140"/>
      <c r="H9609" s="148"/>
      <c r="M9609" s="169"/>
    </row>
    <row r="9610" spans="1:13">
      <c r="A9610" s="147"/>
      <c r="B9610" s="158"/>
      <c r="D9610" s="154"/>
      <c r="F9610" s="148"/>
      <c r="G9610" s="140"/>
      <c r="H9610" s="148"/>
      <c r="M9610" s="169"/>
    </row>
    <row r="9611" spans="1:13">
      <c r="A9611" s="147"/>
      <c r="B9611" s="158"/>
      <c r="D9611" s="154"/>
      <c r="F9611" s="148"/>
      <c r="G9611" s="140"/>
      <c r="H9611" s="148"/>
      <c r="M9611" s="169"/>
    </row>
    <row r="9612" spans="1:13">
      <c r="A9612" s="147"/>
      <c r="B9612" s="158"/>
      <c r="D9612" s="154"/>
      <c r="F9612" s="148"/>
      <c r="G9612" s="140"/>
      <c r="H9612" s="148"/>
      <c r="M9612" s="169"/>
    </row>
    <row r="9613" spans="1:13">
      <c r="A9613" s="147"/>
      <c r="B9613" s="158"/>
      <c r="D9613" s="154"/>
      <c r="F9613" s="148"/>
      <c r="G9613" s="140"/>
      <c r="H9613" s="148"/>
      <c r="M9613" s="169"/>
    </row>
    <row r="9614" spans="1:13">
      <c r="A9614" s="147"/>
      <c r="B9614" s="158"/>
      <c r="D9614" s="154"/>
      <c r="F9614" s="148"/>
      <c r="G9614" s="140"/>
      <c r="H9614" s="148"/>
      <c r="M9614" s="169"/>
    </row>
    <row r="9615" spans="1:13">
      <c r="A9615" s="147"/>
      <c r="B9615" s="158"/>
      <c r="D9615" s="154"/>
      <c r="F9615" s="148"/>
      <c r="G9615" s="140"/>
      <c r="H9615" s="148"/>
      <c r="M9615" s="169"/>
    </row>
    <row r="9616" spans="1:13">
      <c r="A9616" s="147"/>
      <c r="B9616" s="158"/>
      <c r="D9616" s="154"/>
      <c r="F9616" s="148"/>
      <c r="G9616" s="140"/>
      <c r="H9616" s="148"/>
      <c r="M9616" s="169"/>
    </row>
    <row r="9617" spans="1:13">
      <c r="A9617" s="147"/>
      <c r="B9617" s="158"/>
      <c r="D9617" s="154"/>
      <c r="F9617" s="148"/>
      <c r="G9617" s="140"/>
      <c r="H9617" s="148"/>
      <c r="M9617" s="169"/>
    </row>
    <row r="9618" spans="1:13">
      <c r="A9618" s="147"/>
      <c r="B9618" s="158"/>
      <c r="D9618" s="154"/>
      <c r="F9618" s="148"/>
      <c r="G9618" s="140"/>
      <c r="H9618" s="148"/>
      <c r="M9618" s="169"/>
    </row>
    <row r="9619" spans="1:13">
      <c r="A9619" s="147"/>
      <c r="B9619" s="158"/>
      <c r="D9619" s="154"/>
      <c r="F9619" s="148"/>
      <c r="G9619" s="140"/>
      <c r="H9619" s="148"/>
      <c r="M9619" s="169"/>
    </row>
    <row r="9620" spans="1:13">
      <c r="A9620" s="147"/>
      <c r="B9620" s="158"/>
      <c r="D9620" s="154"/>
      <c r="F9620" s="148"/>
      <c r="G9620" s="140"/>
      <c r="H9620" s="148"/>
      <c r="M9620" s="169"/>
    </row>
    <row r="9621" spans="1:13">
      <c r="A9621" s="147"/>
      <c r="B9621" s="158"/>
      <c r="D9621" s="154"/>
      <c r="F9621" s="148"/>
      <c r="G9621" s="140"/>
      <c r="H9621" s="148"/>
      <c r="M9621" s="169"/>
    </row>
    <row r="9622" spans="1:13">
      <c r="A9622" s="147"/>
      <c r="B9622" s="158"/>
      <c r="D9622" s="154"/>
      <c r="F9622" s="148"/>
      <c r="G9622" s="140"/>
      <c r="H9622" s="148"/>
      <c r="M9622" s="169"/>
    </row>
    <row r="9623" spans="1:13">
      <c r="A9623" s="147"/>
      <c r="B9623" s="158"/>
      <c r="D9623" s="154"/>
      <c r="F9623" s="148"/>
      <c r="G9623" s="140"/>
      <c r="H9623" s="148"/>
      <c r="M9623" s="169"/>
    </row>
    <row r="9624" spans="1:13">
      <c r="A9624" s="147"/>
      <c r="B9624" s="158"/>
      <c r="D9624" s="154"/>
      <c r="F9624" s="148"/>
      <c r="G9624" s="140"/>
      <c r="H9624" s="148"/>
      <c r="M9624" s="169"/>
    </row>
    <row r="9625" spans="1:13">
      <c r="A9625" s="147"/>
      <c r="B9625" s="158"/>
      <c r="D9625" s="154"/>
      <c r="F9625" s="148"/>
      <c r="G9625" s="140"/>
      <c r="H9625" s="148"/>
      <c r="M9625" s="169"/>
    </row>
    <row r="9626" spans="1:13">
      <c r="A9626" s="147"/>
      <c r="B9626" s="158"/>
      <c r="D9626" s="154"/>
      <c r="F9626" s="148"/>
      <c r="G9626" s="140"/>
      <c r="H9626" s="148"/>
      <c r="M9626" s="169"/>
    </row>
    <row r="9627" spans="1:13">
      <c r="A9627" s="147"/>
      <c r="B9627" s="158"/>
      <c r="D9627" s="154"/>
      <c r="F9627" s="148"/>
      <c r="G9627" s="140"/>
      <c r="H9627" s="148"/>
      <c r="M9627" s="169"/>
    </row>
    <row r="9628" spans="1:13">
      <c r="A9628" s="147"/>
      <c r="B9628" s="158"/>
      <c r="D9628" s="154"/>
      <c r="F9628" s="148"/>
      <c r="G9628" s="140"/>
      <c r="H9628" s="148"/>
      <c r="M9628" s="169"/>
    </row>
    <row r="9629" spans="1:13">
      <c r="A9629" s="147"/>
      <c r="B9629" s="158"/>
      <c r="D9629" s="154"/>
      <c r="F9629" s="148"/>
      <c r="G9629" s="140"/>
      <c r="H9629" s="148"/>
      <c r="M9629" s="169"/>
    </row>
    <row r="9630" spans="1:13">
      <c r="A9630" s="147"/>
      <c r="B9630" s="158"/>
      <c r="D9630" s="154"/>
      <c r="F9630" s="148"/>
      <c r="G9630" s="140"/>
      <c r="H9630" s="148"/>
      <c r="M9630" s="169"/>
    </row>
    <row r="9631" spans="1:13">
      <c r="A9631" s="147"/>
      <c r="B9631" s="158"/>
      <c r="D9631" s="154"/>
      <c r="F9631" s="148"/>
      <c r="G9631" s="140"/>
      <c r="H9631" s="148"/>
      <c r="M9631" s="169"/>
    </row>
    <row r="9632" spans="1:13">
      <c r="A9632" s="147"/>
      <c r="B9632" s="158"/>
      <c r="D9632" s="154"/>
      <c r="F9632" s="148"/>
      <c r="G9632" s="140"/>
      <c r="H9632" s="148"/>
      <c r="M9632" s="169"/>
    </row>
    <row r="9633" spans="1:13">
      <c r="A9633" s="147"/>
      <c r="B9633" s="158"/>
      <c r="D9633" s="154"/>
      <c r="F9633" s="148"/>
      <c r="G9633" s="140"/>
      <c r="H9633" s="148"/>
      <c r="M9633" s="169"/>
    </row>
    <row r="9634" spans="1:13">
      <c r="A9634" s="147"/>
      <c r="B9634" s="158"/>
      <c r="D9634" s="154"/>
      <c r="F9634" s="148"/>
      <c r="G9634" s="140"/>
      <c r="H9634" s="148"/>
      <c r="M9634" s="169"/>
    </row>
    <row r="9635" spans="1:13">
      <c r="A9635" s="147"/>
      <c r="B9635" s="158"/>
      <c r="D9635" s="154"/>
      <c r="F9635" s="148"/>
      <c r="G9635" s="140"/>
      <c r="H9635" s="148"/>
      <c r="M9635" s="169"/>
    </row>
    <row r="9636" spans="1:13">
      <c r="A9636" s="147"/>
      <c r="B9636" s="158"/>
      <c r="D9636" s="154"/>
      <c r="F9636" s="148"/>
      <c r="G9636" s="140"/>
      <c r="H9636" s="148"/>
      <c r="M9636" s="169"/>
    </row>
    <row r="9637" spans="1:13">
      <c r="A9637" s="147"/>
      <c r="B9637" s="158"/>
      <c r="D9637" s="154"/>
      <c r="F9637" s="148"/>
      <c r="G9637" s="140"/>
      <c r="H9637" s="148"/>
      <c r="M9637" s="169"/>
    </row>
    <row r="9638" spans="1:13">
      <c r="A9638" s="147"/>
      <c r="B9638" s="158"/>
      <c r="D9638" s="154"/>
      <c r="F9638" s="148"/>
      <c r="G9638" s="140"/>
      <c r="H9638" s="148"/>
      <c r="M9638" s="169"/>
    </row>
    <row r="9639" spans="1:13">
      <c r="A9639" s="147"/>
      <c r="B9639" s="158"/>
      <c r="D9639" s="154"/>
      <c r="F9639" s="148"/>
      <c r="G9639" s="140"/>
      <c r="H9639" s="148"/>
      <c r="M9639" s="169"/>
    </row>
    <row r="9640" spans="1:13">
      <c r="A9640" s="147"/>
      <c r="B9640" s="158"/>
      <c r="D9640" s="154"/>
      <c r="F9640" s="148"/>
      <c r="G9640" s="140"/>
      <c r="H9640" s="148"/>
      <c r="M9640" s="169"/>
    </row>
    <row r="9641" spans="1:13">
      <c r="A9641" s="147"/>
      <c r="B9641" s="158"/>
      <c r="D9641" s="154"/>
      <c r="F9641" s="148"/>
      <c r="G9641" s="140"/>
      <c r="H9641" s="148"/>
      <c r="M9641" s="169"/>
    </row>
    <row r="9642" spans="1:13">
      <c r="A9642" s="147"/>
      <c r="B9642" s="158"/>
      <c r="D9642" s="154"/>
      <c r="F9642" s="148"/>
      <c r="G9642" s="140"/>
      <c r="H9642" s="148"/>
      <c r="M9642" s="169"/>
    </row>
    <row r="9643" spans="1:13">
      <c r="A9643" s="147"/>
      <c r="B9643" s="158"/>
      <c r="D9643" s="154"/>
      <c r="F9643" s="148"/>
      <c r="G9643" s="140"/>
      <c r="H9643" s="148"/>
      <c r="M9643" s="169"/>
    </row>
    <row r="9644" spans="1:13">
      <c r="A9644" s="147"/>
      <c r="B9644" s="158"/>
      <c r="D9644" s="154"/>
      <c r="F9644" s="148"/>
      <c r="G9644" s="140"/>
      <c r="H9644" s="148"/>
      <c r="M9644" s="169"/>
    </row>
    <row r="9645" spans="1:13">
      <c r="A9645" s="147"/>
      <c r="B9645" s="158"/>
      <c r="D9645" s="154"/>
      <c r="F9645" s="148"/>
      <c r="G9645" s="140"/>
      <c r="H9645" s="148"/>
      <c r="M9645" s="169"/>
    </row>
    <row r="9646" spans="1:13">
      <c r="A9646" s="147"/>
      <c r="B9646" s="158"/>
      <c r="D9646" s="154"/>
      <c r="F9646" s="148"/>
      <c r="G9646" s="140"/>
      <c r="H9646" s="148"/>
      <c r="M9646" s="169"/>
    </row>
    <row r="9647" spans="1:13">
      <c r="A9647" s="147"/>
      <c r="B9647" s="158"/>
      <c r="D9647" s="154"/>
      <c r="F9647" s="148"/>
      <c r="G9647" s="140"/>
      <c r="H9647" s="148"/>
      <c r="M9647" s="169"/>
    </row>
    <row r="9648" spans="1:13">
      <c r="A9648" s="147"/>
      <c r="B9648" s="158"/>
      <c r="D9648" s="154"/>
      <c r="F9648" s="148"/>
      <c r="G9648" s="140"/>
      <c r="H9648" s="148"/>
      <c r="M9648" s="169"/>
    </row>
    <row r="9649" spans="1:13">
      <c r="A9649" s="147"/>
      <c r="B9649" s="158"/>
      <c r="D9649" s="154"/>
      <c r="F9649" s="148"/>
      <c r="G9649" s="140"/>
      <c r="H9649" s="148"/>
      <c r="M9649" s="169"/>
    </row>
    <row r="9650" spans="1:13">
      <c r="A9650" s="147"/>
      <c r="B9650" s="158"/>
      <c r="D9650" s="154"/>
      <c r="F9650" s="148"/>
      <c r="G9650" s="140"/>
      <c r="H9650" s="148"/>
      <c r="M9650" s="169"/>
    </row>
    <row r="9651" spans="1:13">
      <c r="A9651" s="147"/>
      <c r="B9651" s="158"/>
      <c r="D9651" s="154"/>
      <c r="F9651" s="148"/>
      <c r="G9651" s="140"/>
      <c r="H9651" s="148"/>
      <c r="M9651" s="169"/>
    </row>
    <row r="9652" spans="1:13">
      <c r="A9652" s="147"/>
      <c r="B9652" s="158"/>
      <c r="D9652" s="154"/>
      <c r="F9652" s="148"/>
      <c r="G9652" s="140"/>
      <c r="H9652" s="148"/>
      <c r="M9652" s="169"/>
    </row>
    <row r="9653" spans="1:13">
      <c r="A9653" s="147"/>
      <c r="B9653" s="158"/>
      <c r="D9653" s="154"/>
      <c r="F9653" s="148"/>
      <c r="G9653" s="140"/>
      <c r="H9653" s="148"/>
      <c r="M9653" s="169"/>
    </row>
    <row r="9654" spans="1:13">
      <c r="A9654" s="147"/>
      <c r="B9654" s="158"/>
      <c r="D9654" s="154"/>
      <c r="F9654" s="148"/>
      <c r="G9654" s="140"/>
      <c r="H9654" s="148"/>
      <c r="M9654" s="169"/>
    </row>
    <row r="9655" spans="1:13">
      <c r="A9655" s="147"/>
      <c r="B9655" s="158"/>
      <c r="D9655" s="154"/>
      <c r="F9655" s="148"/>
      <c r="G9655" s="140"/>
      <c r="H9655" s="148"/>
      <c r="M9655" s="169"/>
    </row>
    <row r="9656" spans="1:13">
      <c r="A9656" s="147"/>
      <c r="B9656" s="158"/>
      <c r="D9656" s="154"/>
      <c r="F9656" s="148"/>
      <c r="G9656" s="140"/>
      <c r="H9656" s="148"/>
      <c r="M9656" s="169"/>
    </row>
    <row r="9657" spans="1:13">
      <c r="A9657" s="147"/>
      <c r="B9657" s="158"/>
      <c r="D9657" s="154"/>
      <c r="F9657" s="148"/>
      <c r="G9657" s="140"/>
      <c r="H9657" s="148"/>
      <c r="M9657" s="169"/>
    </row>
    <row r="9658" spans="1:13">
      <c r="A9658" s="147"/>
      <c r="B9658" s="158"/>
      <c r="D9658" s="154"/>
      <c r="F9658" s="148"/>
      <c r="G9658" s="140"/>
      <c r="H9658" s="148"/>
      <c r="M9658" s="169"/>
    </row>
    <row r="9659" spans="1:13">
      <c r="A9659" s="147"/>
      <c r="B9659" s="158"/>
      <c r="D9659" s="154"/>
      <c r="F9659" s="148"/>
      <c r="G9659" s="140"/>
      <c r="H9659" s="148"/>
      <c r="M9659" s="169"/>
    </row>
    <row r="9660" spans="1:13">
      <c r="A9660" s="147"/>
      <c r="B9660" s="158"/>
      <c r="D9660" s="154"/>
      <c r="F9660" s="148"/>
      <c r="G9660" s="140"/>
      <c r="H9660" s="148"/>
      <c r="M9660" s="169"/>
    </row>
    <row r="9661" spans="1:13">
      <c r="A9661" s="147"/>
      <c r="B9661" s="158"/>
      <c r="D9661" s="154"/>
      <c r="F9661" s="148"/>
      <c r="G9661" s="140"/>
      <c r="H9661" s="148"/>
      <c r="M9661" s="169"/>
    </row>
    <row r="9662" spans="1:13">
      <c r="A9662" s="147"/>
      <c r="B9662" s="158"/>
      <c r="D9662" s="154"/>
      <c r="F9662" s="148"/>
      <c r="G9662" s="140"/>
      <c r="H9662" s="148"/>
      <c r="M9662" s="169"/>
    </row>
    <row r="9663" spans="1:13">
      <c r="A9663" s="147"/>
      <c r="B9663" s="158"/>
      <c r="D9663" s="154"/>
      <c r="F9663" s="148"/>
      <c r="G9663" s="140"/>
      <c r="H9663" s="148"/>
      <c r="M9663" s="169"/>
    </row>
    <row r="9664" spans="1:13">
      <c r="A9664" s="147"/>
      <c r="B9664" s="158"/>
      <c r="D9664" s="154"/>
      <c r="F9664" s="148"/>
      <c r="G9664" s="140"/>
      <c r="H9664" s="148"/>
      <c r="M9664" s="169"/>
    </row>
    <row r="9665" spans="1:13">
      <c r="A9665" s="147"/>
      <c r="B9665" s="158"/>
      <c r="D9665" s="154"/>
      <c r="F9665" s="148"/>
      <c r="G9665" s="140"/>
      <c r="H9665" s="148"/>
      <c r="M9665" s="169"/>
    </row>
    <row r="9666" spans="1:13">
      <c r="A9666" s="147"/>
      <c r="B9666" s="158"/>
      <c r="D9666" s="154"/>
      <c r="F9666" s="148"/>
      <c r="G9666" s="140"/>
      <c r="H9666" s="148"/>
      <c r="M9666" s="169"/>
    </row>
    <row r="9667" spans="1:13">
      <c r="A9667" s="147"/>
      <c r="B9667" s="158"/>
      <c r="D9667" s="154"/>
      <c r="F9667" s="148"/>
      <c r="G9667" s="140"/>
      <c r="H9667" s="148"/>
      <c r="M9667" s="169"/>
    </row>
    <row r="9668" spans="1:13">
      <c r="A9668" s="147"/>
      <c r="B9668" s="158"/>
      <c r="D9668" s="154"/>
      <c r="F9668" s="148"/>
      <c r="G9668" s="140"/>
      <c r="H9668" s="148"/>
      <c r="M9668" s="169"/>
    </row>
    <row r="9669" spans="1:13">
      <c r="A9669" s="147"/>
      <c r="B9669" s="158"/>
      <c r="D9669" s="154"/>
      <c r="F9669" s="148"/>
      <c r="G9669" s="140"/>
      <c r="H9669" s="148"/>
      <c r="M9669" s="169"/>
    </row>
    <row r="9670" spans="1:13">
      <c r="A9670" s="147"/>
      <c r="B9670" s="158"/>
      <c r="D9670" s="154"/>
      <c r="F9670" s="148"/>
      <c r="G9670" s="140"/>
      <c r="H9670" s="148"/>
      <c r="M9670" s="169"/>
    </row>
    <row r="9671" spans="1:13">
      <c r="A9671" s="147"/>
      <c r="B9671" s="158"/>
      <c r="D9671" s="154"/>
      <c r="F9671" s="148"/>
      <c r="G9671" s="140"/>
      <c r="H9671" s="148"/>
      <c r="M9671" s="169"/>
    </row>
    <row r="9672" spans="1:13">
      <c r="A9672" s="147"/>
      <c r="B9672" s="158"/>
      <c r="D9672" s="154"/>
      <c r="F9672" s="148"/>
      <c r="G9672" s="140"/>
      <c r="H9672" s="148"/>
      <c r="M9672" s="169"/>
    </row>
    <row r="9673" spans="1:13">
      <c r="A9673" s="147"/>
      <c r="B9673" s="158"/>
      <c r="D9673" s="154"/>
      <c r="F9673" s="148"/>
      <c r="G9673" s="140"/>
      <c r="H9673" s="148"/>
      <c r="M9673" s="169"/>
    </row>
    <row r="9674" spans="1:13">
      <c r="A9674" s="147"/>
      <c r="B9674" s="158"/>
      <c r="D9674" s="154"/>
      <c r="F9674" s="148"/>
      <c r="G9674" s="140"/>
      <c r="H9674" s="148"/>
      <c r="M9674" s="169"/>
    </row>
    <row r="9675" spans="1:13">
      <c r="A9675" s="147"/>
      <c r="B9675" s="158"/>
      <c r="D9675" s="154"/>
      <c r="F9675" s="148"/>
      <c r="G9675" s="140"/>
      <c r="H9675" s="148"/>
      <c r="M9675" s="169"/>
    </row>
    <row r="9676" spans="1:13">
      <c r="A9676" s="147"/>
      <c r="B9676" s="158"/>
      <c r="D9676" s="154"/>
      <c r="F9676" s="148"/>
      <c r="G9676" s="140"/>
      <c r="H9676" s="148"/>
      <c r="M9676" s="169"/>
    </row>
    <row r="9677" spans="1:13">
      <c r="A9677" s="147"/>
      <c r="B9677" s="158"/>
      <c r="D9677" s="154"/>
      <c r="F9677" s="148"/>
      <c r="G9677" s="140"/>
      <c r="H9677" s="148"/>
      <c r="M9677" s="169"/>
    </row>
    <row r="9678" spans="1:13">
      <c r="A9678" s="147"/>
      <c r="B9678" s="158"/>
      <c r="D9678" s="154"/>
      <c r="F9678" s="148"/>
      <c r="G9678" s="140"/>
      <c r="H9678" s="148"/>
      <c r="M9678" s="169"/>
    </row>
    <row r="9679" spans="1:13">
      <c r="A9679" s="147"/>
      <c r="B9679" s="158"/>
      <c r="D9679" s="154"/>
      <c r="F9679" s="148"/>
      <c r="G9679" s="140"/>
      <c r="H9679" s="148"/>
      <c r="M9679" s="169"/>
    </row>
    <row r="9680" spans="1:13">
      <c r="A9680" s="147"/>
      <c r="B9680" s="158"/>
      <c r="D9680" s="154"/>
      <c r="F9680" s="148"/>
      <c r="G9680" s="140"/>
      <c r="H9680" s="148"/>
      <c r="M9680" s="169"/>
    </row>
    <row r="9681" spans="1:13">
      <c r="A9681" s="147"/>
      <c r="B9681" s="158"/>
      <c r="D9681" s="154"/>
      <c r="F9681" s="148"/>
      <c r="G9681" s="140"/>
      <c r="H9681" s="148"/>
      <c r="M9681" s="169"/>
    </row>
    <row r="9682" spans="1:13">
      <c r="A9682" s="147"/>
      <c r="B9682" s="158"/>
      <c r="D9682" s="154"/>
      <c r="F9682" s="148"/>
      <c r="G9682" s="140"/>
      <c r="H9682" s="148"/>
      <c r="M9682" s="169"/>
    </row>
    <row r="9683" spans="1:13">
      <c r="A9683" s="147"/>
      <c r="B9683" s="158"/>
      <c r="D9683" s="154"/>
      <c r="F9683" s="148"/>
      <c r="G9683" s="140"/>
      <c r="H9683" s="148"/>
      <c r="M9683" s="169"/>
    </row>
    <row r="9684" spans="1:13">
      <c r="A9684" s="147"/>
      <c r="B9684" s="158"/>
      <c r="D9684" s="154"/>
      <c r="F9684" s="148"/>
      <c r="G9684" s="140"/>
      <c r="H9684" s="148"/>
      <c r="M9684" s="169"/>
    </row>
    <row r="9685" spans="1:13">
      <c r="A9685" s="147"/>
      <c r="B9685" s="158"/>
      <c r="D9685" s="154"/>
      <c r="F9685" s="148"/>
      <c r="G9685" s="140"/>
      <c r="H9685" s="148"/>
      <c r="M9685" s="169"/>
    </row>
    <row r="9686" spans="1:13">
      <c r="A9686" s="147"/>
      <c r="B9686" s="158"/>
      <c r="D9686" s="154"/>
      <c r="F9686" s="148"/>
      <c r="G9686" s="140"/>
      <c r="H9686" s="148"/>
      <c r="M9686" s="169"/>
    </row>
    <row r="9687" spans="1:13">
      <c r="A9687" s="147"/>
      <c r="B9687" s="158"/>
      <c r="D9687" s="154"/>
      <c r="F9687" s="148"/>
      <c r="G9687" s="140"/>
      <c r="H9687" s="148"/>
      <c r="M9687" s="169"/>
    </row>
    <row r="9688" spans="1:13">
      <c r="A9688" s="147"/>
      <c r="B9688" s="158"/>
      <c r="D9688" s="154"/>
      <c r="F9688" s="148"/>
      <c r="G9688" s="140"/>
      <c r="H9688" s="148"/>
      <c r="M9688" s="169"/>
    </row>
    <row r="9689" spans="1:13">
      <c r="A9689" s="147"/>
      <c r="B9689" s="158"/>
      <c r="D9689" s="154"/>
      <c r="F9689" s="148"/>
      <c r="G9689" s="140"/>
      <c r="H9689" s="148"/>
      <c r="M9689" s="169"/>
    </row>
    <row r="9690" spans="1:13">
      <c r="A9690" s="147"/>
      <c r="B9690" s="158"/>
      <c r="D9690" s="154"/>
      <c r="F9690" s="148"/>
      <c r="G9690" s="140"/>
      <c r="H9690" s="148"/>
      <c r="M9690" s="169"/>
    </row>
    <row r="9691" spans="1:13">
      <c r="A9691" s="147"/>
      <c r="B9691" s="158"/>
      <c r="D9691" s="154"/>
      <c r="F9691" s="148"/>
      <c r="G9691" s="140"/>
      <c r="H9691" s="148"/>
      <c r="M9691" s="169"/>
    </row>
    <row r="9692" spans="1:13">
      <c r="A9692" s="147"/>
      <c r="B9692" s="158"/>
      <c r="D9692" s="154"/>
      <c r="F9692" s="148"/>
      <c r="G9692" s="140"/>
      <c r="H9692" s="148"/>
      <c r="M9692" s="169"/>
    </row>
    <row r="9693" spans="1:13">
      <c r="A9693" s="147"/>
      <c r="B9693" s="158"/>
      <c r="D9693" s="154"/>
      <c r="F9693" s="148"/>
      <c r="G9693" s="140"/>
      <c r="H9693" s="148"/>
      <c r="M9693" s="169"/>
    </row>
    <row r="9694" spans="1:13">
      <c r="A9694" s="147"/>
      <c r="B9694" s="158"/>
      <c r="D9694" s="154"/>
      <c r="F9694" s="148"/>
      <c r="G9694" s="140"/>
      <c r="H9694" s="148"/>
      <c r="M9694" s="169"/>
    </row>
    <row r="9695" spans="1:13">
      <c r="A9695" s="147"/>
      <c r="B9695" s="158"/>
      <c r="D9695" s="154"/>
      <c r="F9695" s="148"/>
      <c r="G9695" s="140"/>
      <c r="H9695" s="148"/>
      <c r="M9695" s="169"/>
    </row>
    <row r="9696" spans="1:13">
      <c r="A9696" s="147"/>
      <c r="B9696" s="158"/>
      <c r="D9696" s="154"/>
      <c r="F9696" s="148"/>
      <c r="G9696" s="140"/>
      <c r="H9696" s="148"/>
      <c r="M9696" s="169"/>
    </row>
    <row r="9697" spans="1:13">
      <c r="A9697" s="147"/>
      <c r="B9697" s="158"/>
      <c r="D9697" s="154"/>
      <c r="F9697" s="148"/>
      <c r="G9697" s="140"/>
      <c r="H9697" s="148"/>
      <c r="M9697" s="169"/>
    </row>
    <row r="9698" spans="1:13">
      <c r="A9698" s="147"/>
      <c r="B9698" s="158"/>
      <c r="D9698" s="154"/>
      <c r="F9698" s="148"/>
      <c r="G9698" s="140"/>
      <c r="H9698" s="148"/>
      <c r="M9698" s="169"/>
    </row>
    <row r="9699" spans="1:13">
      <c r="A9699" s="147"/>
      <c r="B9699" s="158"/>
      <c r="D9699" s="154"/>
      <c r="F9699" s="148"/>
      <c r="G9699" s="140"/>
      <c r="H9699" s="148"/>
      <c r="M9699" s="169"/>
    </row>
    <row r="9700" spans="1:13">
      <c r="A9700" s="147"/>
      <c r="B9700" s="158"/>
      <c r="D9700" s="154"/>
      <c r="F9700" s="148"/>
      <c r="G9700" s="140"/>
      <c r="H9700" s="148"/>
      <c r="M9700" s="169"/>
    </row>
    <row r="9701" spans="1:13">
      <c r="A9701" s="147"/>
      <c r="B9701" s="158"/>
      <c r="D9701" s="154"/>
      <c r="F9701" s="148"/>
      <c r="G9701" s="140"/>
      <c r="H9701" s="148"/>
      <c r="M9701" s="169"/>
    </row>
    <row r="9702" spans="1:13">
      <c r="A9702" s="147"/>
      <c r="B9702" s="158"/>
      <c r="D9702" s="154"/>
      <c r="F9702" s="148"/>
      <c r="G9702" s="140"/>
      <c r="H9702" s="148"/>
      <c r="M9702" s="169"/>
    </row>
    <row r="9703" spans="1:13">
      <c r="A9703" s="147"/>
      <c r="B9703" s="158"/>
      <c r="D9703" s="154"/>
      <c r="F9703" s="148"/>
      <c r="G9703" s="140"/>
      <c r="H9703" s="148"/>
      <c r="M9703" s="169"/>
    </row>
    <row r="9704" spans="1:13">
      <c r="A9704" s="147"/>
      <c r="B9704" s="158"/>
      <c r="D9704" s="154"/>
      <c r="F9704" s="148"/>
      <c r="G9704" s="140"/>
      <c r="H9704" s="148"/>
      <c r="M9704" s="169"/>
    </row>
    <row r="9705" spans="1:13">
      <c r="A9705" s="147"/>
      <c r="B9705" s="158"/>
      <c r="D9705" s="154"/>
      <c r="F9705" s="148"/>
      <c r="G9705" s="140"/>
      <c r="H9705" s="148"/>
      <c r="M9705" s="169"/>
    </row>
    <row r="9706" spans="1:13">
      <c r="A9706" s="147"/>
      <c r="B9706" s="158"/>
      <c r="D9706" s="154"/>
      <c r="F9706" s="148"/>
      <c r="G9706" s="140"/>
      <c r="H9706" s="148"/>
      <c r="M9706" s="169"/>
    </row>
    <row r="9707" spans="1:13">
      <c r="A9707" s="147"/>
      <c r="B9707" s="158"/>
      <c r="D9707" s="154"/>
      <c r="F9707" s="148"/>
      <c r="G9707" s="140"/>
      <c r="H9707" s="148"/>
      <c r="M9707" s="169"/>
    </row>
    <row r="9708" spans="1:13">
      <c r="A9708" s="147"/>
      <c r="B9708" s="158"/>
      <c r="D9708" s="154"/>
      <c r="F9708" s="148"/>
      <c r="G9708" s="140"/>
      <c r="H9708" s="148"/>
      <c r="M9708" s="169"/>
    </row>
    <row r="9709" spans="1:13">
      <c r="A9709" s="147"/>
      <c r="B9709" s="158"/>
      <c r="D9709" s="154"/>
      <c r="F9709" s="148"/>
      <c r="G9709" s="140"/>
      <c r="H9709" s="148"/>
      <c r="M9709" s="169"/>
    </row>
    <row r="9710" spans="1:13">
      <c r="A9710" s="147"/>
      <c r="B9710" s="158"/>
      <c r="D9710" s="154"/>
      <c r="F9710" s="148"/>
      <c r="G9710" s="140"/>
      <c r="H9710" s="148"/>
      <c r="M9710" s="169"/>
    </row>
    <row r="9711" spans="1:13">
      <c r="A9711" s="147"/>
      <c r="B9711" s="158"/>
      <c r="D9711" s="154"/>
      <c r="F9711" s="148"/>
      <c r="G9711" s="140"/>
      <c r="H9711" s="148"/>
      <c r="M9711" s="169"/>
    </row>
    <row r="9712" spans="1:13">
      <c r="A9712" s="147"/>
      <c r="B9712" s="158"/>
      <c r="D9712" s="154"/>
      <c r="F9712" s="148"/>
      <c r="G9712" s="140"/>
      <c r="H9712" s="148"/>
      <c r="M9712" s="169"/>
    </row>
    <row r="9713" spans="1:13">
      <c r="A9713" s="147"/>
      <c r="B9713" s="158"/>
      <c r="D9713" s="154"/>
      <c r="F9713" s="148"/>
      <c r="G9713" s="140"/>
      <c r="H9713" s="148"/>
      <c r="M9713" s="169"/>
    </row>
    <row r="9714" spans="1:13">
      <c r="A9714" s="147"/>
      <c r="B9714" s="158"/>
      <c r="D9714" s="154"/>
      <c r="F9714" s="148"/>
      <c r="G9714" s="140"/>
      <c r="H9714" s="148"/>
      <c r="M9714" s="169"/>
    </row>
    <row r="9715" spans="1:13">
      <c r="A9715" s="147"/>
      <c r="B9715" s="158"/>
      <c r="D9715" s="154"/>
      <c r="F9715" s="148"/>
      <c r="G9715" s="140"/>
      <c r="H9715" s="148"/>
      <c r="M9715" s="169"/>
    </row>
    <row r="9716" spans="1:13">
      <c r="A9716" s="147"/>
      <c r="B9716" s="158"/>
      <c r="D9716" s="154"/>
      <c r="F9716" s="148"/>
      <c r="G9716" s="140"/>
      <c r="H9716" s="148"/>
      <c r="M9716" s="169"/>
    </row>
    <row r="9717" spans="1:13">
      <c r="A9717" s="147"/>
      <c r="B9717" s="158"/>
      <c r="D9717" s="154"/>
      <c r="F9717" s="148"/>
      <c r="G9717" s="140"/>
      <c r="H9717" s="148"/>
      <c r="M9717" s="169"/>
    </row>
    <row r="9718" spans="1:13">
      <c r="A9718" s="147"/>
      <c r="B9718" s="158"/>
      <c r="D9718" s="154"/>
      <c r="F9718" s="148"/>
      <c r="G9718" s="140"/>
      <c r="H9718" s="148"/>
      <c r="M9718" s="169"/>
    </row>
    <row r="9719" spans="1:13">
      <c r="A9719" s="147"/>
      <c r="B9719" s="158"/>
      <c r="D9719" s="154"/>
      <c r="F9719" s="148"/>
      <c r="G9719" s="140"/>
      <c r="H9719" s="148"/>
      <c r="M9719" s="169"/>
    </row>
    <row r="9720" spans="1:13">
      <c r="A9720" s="147"/>
      <c r="B9720" s="158"/>
      <c r="D9720" s="154"/>
      <c r="F9720" s="148"/>
      <c r="G9720" s="140"/>
      <c r="H9720" s="148"/>
      <c r="M9720" s="169"/>
    </row>
    <row r="9721" spans="1:13">
      <c r="A9721" s="147"/>
      <c r="B9721" s="158"/>
      <c r="D9721" s="154"/>
      <c r="F9721" s="148"/>
      <c r="G9721" s="140"/>
      <c r="H9721" s="148"/>
      <c r="M9721" s="169"/>
    </row>
    <row r="9722" spans="1:13">
      <c r="A9722" s="147"/>
      <c r="B9722" s="158"/>
      <c r="D9722" s="154"/>
      <c r="F9722" s="148"/>
      <c r="G9722" s="140"/>
      <c r="H9722" s="148"/>
      <c r="M9722" s="169"/>
    </row>
    <row r="9723" spans="1:13">
      <c r="A9723" s="147"/>
      <c r="B9723" s="158"/>
      <c r="D9723" s="154"/>
      <c r="F9723" s="148"/>
      <c r="G9723" s="140"/>
      <c r="H9723" s="148"/>
      <c r="M9723" s="169"/>
    </row>
    <row r="9724" spans="1:13">
      <c r="A9724" s="147"/>
      <c r="B9724" s="158"/>
      <c r="D9724" s="154"/>
      <c r="F9724" s="148"/>
      <c r="G9724" s="140"/>
      <c r="H9724" s="148"/>
      <c r="M9724" s="169"/>
    </row>
    <row r="9725" spans="1:13">
      <c r="A9725" s="147"/>
      <c r="B9725" s="158"/>
      <c r="D9725" s="154"/>
      <c r="F9725" s="148"/>
      <c r="G9725" s="140"/>
      <c r="H9725" s="148"/>
      <c r="M9725" s="169"/>
    </row>
    <row r="9726" spans="1:13">
      <c r="A9726" s="147"/>
      <c r="B9726" s="158"/>
      <c r="D9726" s="154"/>
      <c r="F9726" s="148"/>
      <c r="G9726" s="140"/>
      <c r="H9726" s="148"/>
      <c r="M9726" s="169"/>
    </row>
    <row r="9727" spans="1:13">
      <c r="A9727" s="147"/>
      <c r="B9727" s="158"/>
      <c r="D9727" s="154"/>
      <c r="F9727" s="148"/>
      <c r="G9727" s="140"/>
      <c r="H9727" s="148"/>
      <c r="M9727" s="169"/>
    </row>
    <row r="9728" spans="1:13">
      <c r="A9728" s="147"/>
      <c r="B9728" s="158"/>
      <c r="D9728" s="154"/>
      <c r="F9728" s="148"/>
      <c r="G9728" s="140"/>
      <c r="H9728" s="148"/>
      <c r="M9728" s="169"/>
    </row>
    <row r="9729" spans="1:13">
      <c r="A9729" s="147"/>
      <c r="B9729" s="158"/>
      <c r="D9729" s="154"/>
      <c r="F9729" s="148"/>
      <c r="G9729" s="140"/>
      <c r="H9729" s="148"/>
      <c r="M9729" s="169"/>
    </row>
    <row r="9730" spans="1:13">
      <c r="A9730" s="147"/>
      <c r="B9730" s="158"/>
      <c r="D9730" s="154"/>
      <c r="F9730" s="148"/>
      <c r="G9730" s="140"/>
      <c r="H9730" s="148"/>
      <c r="M9730" s="169"/>
    </row>
    <row r="9731" spans="1:13">
      <c r="A9731" s="147"/>
      <c r="B9731" s="158"/>
      <c r="D9731" s="154"/>
      <c r="F9731" s="148"/>
      <c r="G9731" s="140"/>
      <c r="H9731" s="148"/>
      <c r="M9731" s="169"/>
    </row>
    <row r="9732" spans="1:13">
      <c r="A9732" s="147"/>
      <c r="B9732" s="158"/>
      <c r="D9732" s="154"/>
      <c r="F9732" s="148"/>
      <c r="G9732" s="140"/>
      <c r="H9732" s="148"/>
      <c r="M9732" s="169"/>
    </row>
    <row r="9733" spans="1:13">
      <c r="A9733" s="147"/>
      <c r="B9733" s="158"/>
      <c r="D9733" s="154"/>
      <c r="F9733" s="148"/>
      <c r="G9733" s="140"/>
      <c r="H9733" s="148"/>
      <c r="M9733" s="169"/>
    </row>
    <row r="9734" spans="1:13">
      <c r="A9734" s="147"/>
      <c r="B9734" s="158"/>
      <c r="D9734" s="154"/>
      <c r="F9734" s="148"/>
      <c r="G9734" s="140"/>
      <c r="H9734" s="148"/>
      <c r="M9734" s="169"/>
    </row>
    <row r="9735" spans="1:13">
      <c r="A9735" s="147"/>
      <c r="B9735" s="158"/>
      <c r="D9735" s="154"/>
      <c r="F9735" s="148"/>
      <c r="G9735" s="140"/>
      <c r="H9735" s="148"/>
      <c r="M9735" s="169"/>
    </row>
    <row r="9736" spans="1:13">
      <c r="A9736" s="147"/>
      <c r="B9736" s="158"/>
      <c r="D9736" s="154"/>
      <c r="F9736" s="148"/>
      <c r="G9736" s="140"/>
      <c r="H9736" s="148"/>
      <c r="M9736" s="169"/>
    </row>
    <row r="9737" spans="1:13">
      <c r="A9737" s="147"/>
      <c r="B9737" s="158"/>
      <c r="D9737" s="154"/>
      <c r="F9737" s="148"/>
      <c r="G9737" s="140"/>
      <c r="H9737" s="148"/>
      <c r="M9737" s="169"/>
    </row>
    <row r="9738" spans="1:13">
      <c r="A9738" s="147"/>
      <c r="B9738" s="158"/>
      <c r="D9738" s="154"/>
      <c r="F9738" s="148"/>
      <c r="G9738" s="140"/>
      <c r="H9738" s="148"/>
      <c r="M9738" s="169"/>
    </row>
    <row r="9739" spans="1:13">
      <c r="A9739" s="147"/>
      <c r="B9739" s="158"/>
      <c r="D9739" s="154"/>
      <c r="F9739" s="148"/>
      <c r="G9739" s="140"/>
      <c r="H9739" s="148"/>
      <c r="M9739" s="169"/>
    </row>
    <row r="9740" spans="1:13">
      <c r="A9740" s="147"/>
      <c r="B9740" s="158"/>
      <c r="D9740" s="154"/>
      <c r="F9740" s="148"/>
      <c r="G9740" s="140"/>
      <c r="H9740" s="148"/>
      <c r="M9740" s="169"/>
    </row>
    <row r="9741" spans="1:13">
      <c r="A9741" s="147"/>
      <c r="B9741" s="158"/>
      <c r="D9741" s="154"/>
      <c r="F9741" s="148"/>
      <c r="G9741" s="140"/>
      <c r="H9741" s="148"/>
      <c r="M9741" s="169"/>
    </row>
    <row r="9742" spans="1:13">
      <c r="A9742" s="147"/>
      <c r="B9742" s="158"/>
      <c r="D9742" s="154"/>
      <c r="F9742" s="148"/>
      <c r="G9742" s="140"/>
      <c r="H9742" s="148"/>
      <c r="M9742" s="169"/>
    </row>
    <row r="9743" spans="1:13">
      <c r="A9743" s="147"/>
      <c r="B9743" s="158"/>
      <c r="D9743" s="154"/>
      <c r="F9743" s="148"/>
      <c r="G9743" s="140"/>
      <c r="H9743" s="148"/>
      <c r="M9743" s="169"/>
    </row>
    <row r="9744" spans="1:13">
      <c r="A9744" s="147"/>
      <c r="B9744" s="158"/>
      <c r="D9744" s="154"/>
      <c r="F9744" s="148"/>
      <c r="G9744" s="140"/>
      <c r="H9744" s="148"/>
      <c r="M9744" s="169"/>
    </row>
    <row r="9745" spans="1:13">
      <c r="A9745" s="147"/>
      <c r="B9745" s="158"/>
      <c r="D9745" s="154"/>
      <c r="F9745" s="148"/>
      <c r="G9745" s="140"/>
      <c r="H9745" s="148"/>
      <c r="M9745" s="169"/>
    </row>
    <row r="9746" spans="1:13">
      <c r="A9746" s="147"/>
      <c r="B9746" s="158"/>
      <c r="D9746" s="154"/>
      <c r="F9746" s="148"/>
      <c r="G9746" s="140"/>
      <c r="H9746" s="148"/>
      <c r="M9746" s="169"/>
    </row>
    <row r="9747" spans="1:13">
      <c r="A9747" s="147"/>
      <c r="B9747" s="158"/>
      <c r="D9747" s="154"/>
      <c r="F9747" s="148"/>
      <c r="G9747" s="140"/>
      <c r="H9747" s="148"/>
      <c r="M9747" s="169"/>
    </row>
    <row r="9748" spans="1:13">
      <c r="A9748" s="147"/>
      <c r="B9748" s="158"/>
      <c r="D9748" s="154"/>
      <c r="F9748" s="148"/>
      <c r="G9748" s="140"/>
      <c r="H9748" s="148"/>
      <c r="M9748" s="169"/>
    </row>
    <row r="9749" spans="1:13">
      <c r="A9749" s="147"/>
      <c r="B9749" s="158"/>
      <c r="D9749" s="154"/>
      <c r="F9749" s="148"/>
      <c r="G9749" s="140"/>
      <c r="H9749" s="148"/>
      <c r="M9749" s="169"/>
    </row>
    <row r="9750" spans="1:13">
      <c r="A9750" s="147"/>
      <c r="B9750" s="158"/>
      <c r="D9750" s="154"/>
      <c r="F9750" s="148"/>
      <c r="G9750" s="140"/>
      <c r="H9750" s="148"/>
      <c r="M9750" s="169"/>
    </row>
    <row r="9751" spans="1:13">
      <c r="A9751" s="147"/>
      <c r="B9751" s="158"/>
      <c r="D9751" s="154"/>
      <c r="F9751" s="148"/>
      <c r="G9751" s="140"/>
      <c r="H9751" s="148"/>
      <c r="M9751" s="169"/>
    </row>
    <row r="9752" spans="1:13">
      <c r="A9752" s="147"/>
      <c r="B9752" s="158"/>
      <c r="D9752" s="154"/>
      <c r="F9752" s="148"/>
      <c r="G9752" s="140"/>
      <c r="H9752" s="148"/>
      <c r="M9752" s="169"/>
    </row>
    <row r="9753" spans="1:13">
      <c r="A9753" s="147"/>
      <c r="B9753" s="158"/>
      <c r="D9753" s="154"/>
      <c r="F9753" s="148"/>
      <c r="G9753" s="140"/>
      <c r="H9753" s="148"/>
      <c r="M9753" s="169"/>
    </row>
    <row r="9754" spans="1:13">
      <c r="A9754" s="147"/>
      <c r="B9754" s="158"/>
      <c r="D9754" s="154"/>
      <c r="F9754" s="148"/>
      <c r="G9754" s="140"/>
      <c r="H9754" s="148"/>
      <c r="M9754" s="169"/>
    </row>
    <row r="9755" spans="1:13">
      <c r="A9755" s="147"/>
      <c r="B9755" s="158"/>
      <c r="D9755" s="154"/>
      <c r="F9755" s="148"/>
      <c r="G9755" s="140"/>
      <c r="H9755" s="148"/>
      <c r="M9755" s="169"/>
    </row>
    <row r="9756" spans="1:13">
      <c r="A9756" s="147"/>
      <c r="B9756" s="158"/>
      <c r="D9756" s="154"/>
      <c r="F9756" s="148"/>
      <c r="G9756" s="140"/>
      <c r="H9756" s="148"/>
      <c r="M9756" s="169"/>
    </row>
    <row r="9757" spans="1:13">
      <c r="A9757" s="147"/>
      <c r="B9757" s="158"/>
      <c r="D9757" s="154"/>
      <c r="F9757" s="148"/>
      <c r="G9757" s="140"/>
      <c r="H9757" s="148"/>
      <c r="M9757" s="169"/>
    </row>
    <row r="9758" spans="1:13">
      <c r="A9758" s="147"/>
      <c r="B9758" s="158"/>
      <c r="D9758" s="154"/>
      <c r="F9758" s="148"/>
      <c r="G9758" s="140"/>
      <c r="H9758" s="148"/>
      <c r="M9758" s="169"/>
    </row>
    <row r="9759" spans="1:13">
      <c r="A9759" s="147"/>
      <c r="B9759" s="158"/>
      <c r="D9759" s="154"/>
      <c r="F9759" s="148"/>
      <c r="G9759" s="140"/>
      <c r="H9759" s="148"/>
      <c r="M9759" s="169"/>
    </row>
    <row r="9760" spans="1:13">
      <c r="A9760" s="147"/>
      <c r="B9760" s="158"/>
      <c r="D9760" s="154"/>
      <c r="F9760" s="148"/>
      <c r="G9760" s="140"/>
      <c r="H9760" s="148"/>
      <c r="M9760" s="169"/>
    </row>
    <row r="9761" spans="1:13">
      <c r="A9761" s="147"/>
      <c r="B9761" s="158"/>
      <c r="D9761" s="154"/>
      <c r="F9761" s="148"/>
      <c r="G9761" s="140"/>
      <c r="H9761" s="148"/>
      <c r="M9761" s="169"/>
    </row>
    <row r="9762" spans="1:13">
      <c r="A9762" s="147"/>
      <c r="B9762" s="158"/>
      <c r="D9762" s="154"/>
      <c r="F9762" s="148"/>
      <c r="G9762" s="140"/>
      <c r="H9762" s="148"/>
      <c r="M9762" s="169"/>
    </row>
    <row r="9763" spans="1:13">
      <c r="A9763" s="147"/>
      <c r="B9763" s="158"/>
      <c r="D9763" s="154"/>
      <c r="F9763" s="148"/>
      <c r="G9763" s="140"/>
      <c r="H9763" s="148"/>
      <c r="M9763" s="169"/>
    </row>
    <row r="9764" spans="1:13">
      <c r="A9764" s="147"/>
      <c r="B9764" s="158"/>
      <c r="D9764" s="154"/>
      <c r="F9764" s="148"/>
      <c r="G9764" s="140"/>
      <c r="H9764" s="148"/>
      <c r="M9764" s="169"/>
    </row>
    <row r="9765" spans="1:13">
      <c r="A9765" s="147"/>
      <c r="B9765" s="158"/>
      <c r="D9765" s="154"/>
      <c r="F9765" s="148"/>
      <c r="G9765" s="140"/>
      <c r="H9765" s="148"/>
      <c r="M9765" s="169"/>
    </row>
    <row r="9766" spans="1:13">
      <c r="A9766" s="147"/>
      <c r="B9766" s="158"/>
      <c r="D9766" s="154"/>
      <c r="F9766" s="148"/>
      <c r="G9766" s="140"/>
      <c r="H9766" s="148"/>
      <c r="M9766" s="169"/>
    </row>
    <row r="9767" spans="1:13">
      <c r="A9767" s="147"/>
      <c r="B9767" s="158"/>
      <c r="D9767" s="154"/>
      <c r="F9767" s="148"/>
      <c r="G9767" s="140"/>
      <c r="H9767" s="148"/>
      <c r="M9767" s="169"/>
    </row>
    <row r="9768" spans="1:13">
      <c r="A9768" s="147"/>
      <c r="B9768" s="158"/>
      <c r="D9768" s="154"/>
      <c r="F9768" s="148"/>
      <c r="G9768" s="140"/>
      <c r="H9768" s="148"/>
      <c r="M9768" s="169"/>
    </row>
    <row r="9769" spans="1:13">
      <c r="A9769" s="147"/>
      <c r="B9769" s="158"/>
      <c r="D9769" s="154"/>
      <c r="F9769" s="148"/>
      <c r="G9769" s="140"/>
      <c r="H9769" s="148"/>
      <c r="M9769" s="169"/>
    </row>
    <row r="9770" spans="1:13">
      <c r="A9770" s="147"/>
      <c r="B9770" s="158"/>
      <c r="D9770" s="154"/>
      <c r="F9770" s="148"/>
      <c r="G9770" s="140"/>
      <c r="H9770" s="148"/>
      <c r="M9770" s="169"/>
    </row>
    <row r="9771" spans="1:13">
      <c r="A9771" s="147"/>
      <c r="B9771" s="158"/>
      <c r="D9771" s="154"/>
      <c r="F9771" s="148"/>
      <c r="G9771" s="140"/>
      <c r="H9771" s="148"/>
      <c r="M9771" s="169"/>
    </row>
    <row r="9772" spans="1:13">
      <c r="A9772" s="147"/>
      <c r="B9772" s="158"/>
      <c r="D9772" s="154"/>
      <c r="F9772" s="148"/>
      <c r="G9772" s="140"/>
      <c r="H9772" s="148"/>
      <c r="M9772" s="169"/>
    </row>
    <row r="9773" spans="1:13">
      <c r="A9773" s="147"/>
      <c r="B9773" s="158"/>
      <c r="D9773" s="154"/>
      <c r="F9773" s="148"/>
      <c r="G9773" s="140"/>
      <c r="H9773" s="148"/>
      <c r="M9773" s="169"/>
    </row>
    <row r="9774" spans="1:13">
      <c r="A9774" s="147"/>
      <c r="B9774" s="158"/>
      <c r="D9774" s="154"/>
      <c r="F9774" s="148"/>
      <c r="G9774" s="140"/>
      <c r="H9774" s="148"/>
      <c r="M9774" s="169"/>
    </row>
    <row r="9775" spans="1:13">
      <c r="A9775" s="147"/>
      <c r="B9775" s="158"/>
      <c r="D9775" s="154"/>
      <c r="F9775" s="148"/>
      <c r="G9775" s="140"/>
      <c r="H9775" s="148"/>
      <c r="M9775" s="169"/>
    </row>
    <row r="9776" spans="1:13">
      <c r="A9776" s="147"/>
      <c r="B9776" s="158"/>
      <c r="D9776" s="154"/>
      <c r="F9776" s="148"/>
      <c r="G9776" s="140"/>
      <c r="H9776" s="148"/>
      <c r="M9776" s="169"/>
    </row>
    <row r="9777" spans="1:13">
      <c r="A9777" s="147"/>
      <c r="B9777" s="158"/>
      <c r="D9777" s="154"/>
      <c r="F9777" s="148"/>
      <c r="G9777" s="140"/>
      <c r="H9777" s="148"/>
      <c r="M9777" s="169"/>
    </row>
    <row r="9778" spans="1:13">
      <c r="A9778" s="147"/>
      <c r="B9778" s="158"/>
      <c r="D9778" s="154"/>
      <c r="F9778" s="148"/>
      <c r="G9778" s="140"/>
      <c r="H9778" s="148"/>
      <c r="M9778" s="169"/>
    </row>
    <row r="9779" spans="1:13">
      <c r="A9779" s="147"/>
      <c r="B9779" s="158"/>
      <c r="D9779" s="154"/>
      <c r="F9779" s="148"/>
      <c r="G9779" s="140"/>
      <c r="H9779" s="148"/>
      <c r="M9779" s="169"/>
    </row>
    <row r="9780" spans="1:13">
      <c r="A9780" s="147"/>
      <c r="B9780" s="158"/>
      <c r="D9780" s="154"/>
      <c r="F9780" s="148"/>
      <c r="G9780" s="140"/>
      <c r="H9780" s="148"/>
      <c r="M9780" s="169"/>
    </row>
    <row r="9781" spans="1:13">
      <c r="A9781" s="147"/>
      <c r="B9781" s="158"/>
      <c r="D9781" s="154"/>
      <c r="F9781" s="148"/>
      <c r="G9781" s="140"/>
      <c r="H9781" s="148"/>
      <c r="M9781" s="169"/>
    </row>
    <row r="9782" spans="1:13">
      <c r="A9782" s="147"/>
      <c r="B9782" s="158"/>
      <c r="D9782" s="154"/>
      <c r="F9782" s="148"/>
      <c r="G9782" s="140"/>
      <c r="H9782" s="148"/>
      <c r="M9782" s="169"/>
    </row>
    <row r="9783" spans="1:13">
      <c r="A9783" s="147"/>
      <c r="B9783" s="158"/>
      <c r="D9783" s="154"/>
      <c r="F9783" s="148"/>
      <c r="G9783" s="140"/>
      <c r="H9783" s="148"/>
      <c r="M9783" s="169"/>
    </row>
    <row r="9784" spans="1:13">
      <c r="A9784" s="147"/>
      <c r="B9784" s="158"/>
      <c r="D9784" s="154"/>
      <c r="F9784" s="148"/>
      <c r="G9784" s="140"/>
      <c r="H9784" s="148"/>
      <c r="M9784" s="169"/>
    </row>
    <row r="9785" spans="1:13">
      <c r="A9785" s="147"/>
      <c r="B9785" s="158"/>
      <c r="D9785" s="154"/>
      <c r="F9785" s="148"/>
      <c r="G9785" s="140"/>
      <c r="H9785" s="148"/>
      <c r="M9785" s="169"/>
    </row>
    <row r="9786" spans="1:13">
      <c r="A9786" s="147"/>
      <c r="B9786" s="158"/>
      <c r="D9786" s="154"/>
      <c r="F9786" s="148"/>
      <c r="G9786" s="140"/>
      <c r="H9786" s="148"/>
      <c r="M9786" s="169"/>
    </row>
    <row r="9787" spans="1:13">
      <c r="A9787" s="147"/>
      <c r="B9787" s="158"/>
      <c r="D9787" s="154"/>
      <c r="F9787" s="148"/>
      <c r="G9787" s="140"/>
      <c r="H9787" s="148"/>
      <c r="M9787" s="169"/>
    </row>
    <row r="9788" spans="1:13">
      <c r="A9788" s="147"/>
      <c r="B9788" s="158"/>
      <c r="D9788" s="154"/>
      <c r="F9788" s="148"/>
      <c r="G9788" s="140"/>
      <c r="H9788" s="148"/>
      <c r="M9788" s="169"/>
    </row>
    <row r="9789" spans="1:13">
      <c r="A9789" s="147"/>
      <c r="B9789" s="158"/>
      <c r="D9789" s="154"/>
      <c r="F9789" s="148"/>
      <c r="G9789" s="140"/>
      <c r="H9789" s="148"/>
      <c r="M9789" s="169"/>
    </row>
    <row r="9790" spans="1:13">
      <c r="A9790" s="147"/>
      <c r="B9790" s="158"/>
      <c r="D9790" s="154"/>
      <c r="F9790" s="148"/>
      <c r="G9790" s="140"/>
      <c r="H9790" s="148"/>
      <c r="M9790" s="169"/>
    </row>
    <row r="9791" spans="1:13">
      <c r="A9791" s="147"/>
      <c r="B9791" s="158"/>
      <c r="D9791" s="154"/>
      <c r="F9791" s="148"/>
      <c r="G9791" s="140"/>
      <c r="H9791" s="148"/>
      <c r="M9791" s="169"/>
    </row>
    <row r="9792" spans="1:13">
      <c r="A9792" s="147"/>
      <c r="B9792" s="158"/>
      <c r="D9792" s="154"/>
      <c r="F9792" s="148"/>
      <c r="G9792" s="140"/>
      <c r="H9792" s="148"/>
      <c r="M9792" s="169"/>
    </row>
    <row r="9793" spans="1:13">
      <c r="A9793" s="147"/>
      <c r="B9793" s="158"/>
      <c r="D9793" s="154"/>
      <c r="F9793" s="148"/>
      <c r="G9793" s="140"/>
      <c r="H9793" s="148"/>
      <c r="M9793" s="169"/>
    </row>
    <row r="9794" spans="1:13">
      <c r="A9794" s="147"/>
      <c r="B9794" s="158"/>
      <c r="D9794" s="154"/>
      <c r="F9794" s="148"/>
      <c r="G9794" s="140"/>
      <c r="H9794" s="148"/>
      <c r="M9794" s="169"/>
    </row>
    <row r="9795" spans="1:13">
      <c r="A9795" s="147"/>
      <c r="B9795" s="158"/>
      <c r="D9795" s="154"/>
      <c r="F9795" s="148"/>
      <c r="G9795" s="140"/>
      <c r="H9795" s="148"/>
      <c r="M9795" s="169"/>
    </row>
    <row r="9796" spans="1:13">
      <c r="A9796" s="147"/>
      <c r="B9796" s="158"/>
      <c r="D9796" s="154"/>
      <c r="F9796" s="148"/>
      <c r="G9796" s="140"/>
      <c r="H9796" s="148"/>
      <c r="M9796" s="169"/>
    </row>
    <row r="9797" spans="1:13">
      <c r="A9797" s="147"/>
      <c r="B9797" s="158"/>
      <c r="D9797" s="154"/>
      <c r="F9797" s="148"/>
      <c r="G9797" s="140"/>
      <c r="H9797" s="148"/>
      <c r="M9797" s="169"/>
    </row>
    <row r="9798" spans="1:13">
      <c r="A9798" s="147"/>
      <c r="B9798" s="158"/>
      <c r="D9798" s="154"/>
      <c r="F9798" s="148"/>
      <c r="G9798" s="140"/>
      <c r="H9798" s="148"/>
      <c r="M9798" s="169"/>
    </row>
    <row r="9799" spans="1:13">
      <c r="A9799" s="147"/>
      <c r="B9799" s="158"/>
      <c r="D9799" s="154"/>
      <c r="F9799" s="148"/>
      <c r="G9799" s="140"/>
      <c r="H9799" s="148"/>
      <c r="M9799" s="169"/>
    </row>
    <row r="9800" spans="1:13">
      <c r="A9800" s="147"/>
      <c r="B9800" s="158"/>
      <c r="D9800" s="154"/>
      <c r="F9800" s="148"/>
      <c r="G9800" s="140"/>
      <c r="H9800" s="148"/>
      <c r="M9800" s="169"/>
    </row>
    <row r="9801" spans="1:13">
      <c r="A9801" s="147"/>
      <c r="B9801" s="158"/>
      <c r="D9801" s="154"/>
      <c r="F9801" s="148"/>
      <c r="G9801" s="140"/>
      <c r="H9801" s="148"/>
      <c r="M9801" s="169"/>
    </row>
    <row r="9802" spans="1:13">
      <c r="A9802" s="147"/>
      <c r="B9802" s="158"/>
      <c r="D9802" s="154"/>
      <c r="F9802" s="148"/>
      <c r="G9802" s="140"/>
      <c r="H9802" s="148"/>
      <c r="M9802" s="169"/>
    </row>
    <row r="9803" spans="1:13">
      <c r="A9803" s="147"/>
      <c r="B9803" s="158"/>
      <c r="D9803" s="154"/>
      <c r="F9803" s="148"/>
      <c r="G9803" s="140"/>
      <c r="H9803" s="148"/>
      <c r="M9803" s="169"/>
    </row>
    <row r="9804" spans="1:13">
      <c r="A9804" s="147"/>
      <c r="B9804" s="158"/>
      <c r="D9804" s="154"/>
      <c r="F9804" s="148"/>
      <c r="G9804" s="140"/>
      <c r="H9804" s="148"/>
      <c r="M9804" s="169"/>
    </row>
    <row r="9805" spans="1:13">
      <c r="A9805" s="147"/>
      <c r="B9805" s="158"/>
      <c r="D9805" s="154"/>
      <c r="F9805" s="148"/>
      <c r="G9805" s="140"/>
      <c r="H9805" s="148"/>
      <c r="M9805" s="169"/>
    </row>
    <row r="9806" spans="1:13">
      <c r="A9806" s="147"/>
      <c r="B9806" s="158"/>
      <c r="D9806" s="154"/>
      <c r="F9806" s="148"/>
      <c r="G9806" s="140"/>
      <c r="H9806" s="148"/>
      <c r="M9806" s="169"/>
    </row>
    <row r="9807" spans="1:13">
      <c r="A9807" s="147"/>
      <c r="B9807" s="158"/>
      <c r="D9807" s="154"/>
      <c r="F9807" s="148"/>
      <c r="G9807" s="140"/>
      <c r="H9807" s="148"/>
      <c r="M9807" s="169"/>
    </row>
    <row r="9808" spans="1:13">
      <c r="A9808" s="147"/>
      <c r="B9808" s="158"/>
      <c r="D9808" s="154"/>
      <c r="F9808" s="148"/>
      <c r="G9808" s="140"/>
      <c r="H9808" s="148"/>
      <c r="M9808" s="169"/>
    </row>
    <row r="9809" spans="1:13">
      <c r="A9809" s="147"/>
      <c r="B9809" s="158"/>
      <c r="D9809" s="154"/>
      <c r="F9809" s="148"/>
      <c r="G9809" s="140"/>
      <c r="H9809" s="148"/>
      <c r="M9809" s="169"/>
    </row>
    <row r="9810" spans="1:13">
      <c r="A9810" s="147"/>
      <c r="B9810" s="158"/>
      <c r="D9810" s="154"/>
      <c r="F9810" s="148"/>
      <c r="G9810" s="140"/>
      <c r="H9810" s="148"/>
      <c r="M9810" s="169"/>
    </row>
    <row r="9811" spans="1:13">
      <c r="A9811" s="147"/>
      <c r="B9811" s="158"/>
      <c r="D9811" s="154"/>
      <c r="F9811" s="148"/>
      <c r="G9811" s="140"/>
      <c r="H9811" s="148"/>
      <c r="M9811" s="169"/>
    </row>
    <row r="9812" spans="1:13">
      <c r="A9812" s="147"/>
      <c r="B9812" s="158"/>
      <c r="D9812" s="154"/>
      <c r="F9812" s="148"/>
      <c r="G9812" s="140"/>
      <c r="H9812" s="148"/>
      <c r="M9812" s="169"/>
    </row>
    <row r="9813" spans="1:13">
      <c r="A9813" s="147"/>
      <c r="B9813" s="158"/>
      <c r="D9813" s="154"/>
      <c r="F9813" s="148"/>
      <c r="G9813" s="140"/>
      <c r="H9813" s="148"/>
      <c r="M9813" s="169"/>
    </row>
    <row r="9814" spans="1:13">
      <c r="A9814" s="147"/>
      <c r="B9814" s="158"/>
      <c r="D9814" s="154"/>
      <c r="F9814" s="148"/>
      <c r="G9814" s="140"/>
      <c r="H9814" s="148"/>
      <c r="M9814" s="169"/>
    </row>
    <row r="9815" spans="1:13">
      <c r="A9815" s="147"/>
      <c r="B9815" s="158"/>
      <c r="D9815" s="154"/>
      <c r="F9815" s="148"/>
      <c r="G9815" s="140"/>
      <c r="H9815" s="148"/>
      <c r="M9815" s="169"/>
    </row>
    <row r="9816" spans="1:13">
      <c r="A9816" s="147"/>
      <c r="B9816" s="158"/>
      <c r="D9816" s="154"/>
      <c r="F9816" s="148"/>
      <c r="G9816" s="140"/>
      <c r="H9816" s="148"/>
      <c r="M9816" s="169"/>
    </row>
    <row r="9817" spans="1:13">
      <c r="A9817" s="147"/>
      <c r="B9817" s="158"/>
      <c r="D9817" s="154"/>
      <c r="F9817" s="148"/>
      <c r="G9817" s="140"/>
      <c r="H9817" s="148"/>
      <c r="M9817" s="169"/>
    </row>
    <row r="9818" spans="1:13">
      <c r="A9818" s="147"/>
      <c r="B9818" s="158"/>
      <c r="D9818" s="154"/>
      <c r="F9818" s="148"/>
      <c r="G9818" s="140"/>
      <c r="H9818" s="148"/>
      <c r="M9818" s="169"/>
    </row>
    <row r="9819" spans="1:13">
      <c r="A9819" s="147"/>
      <c r="B9819" s="158"/>
      <c r="D9819" s="154"/>
      <c r="F9819" s="148"/>
      <c r="G9819" s="140"/>
      <c r="H9819" s="148"/>
      <c r="M9819" s="169"/>
    </row>
    <row r="9820" spans="1:13">
      <c r="A9820" s="147"/>
      <c r="B9820" s="158"/>
      <c r="D9820" s="154"/>
      <c r="F9820" s="148"/>
      <c r="G9820" s="140"/>
      <c r="H9820" s="148"/>
      <c r="M9820" s="169"/>
    </row>
    <row r="9821" spans="1:13">
      <c r="A9821" s="147"/>
      <c r="B9821" s="158"/>
      <c r="D9821" s="154"/>
      <c r="F9821" s="148"/>
      <c r="G9821" s="140"/>
      <c r="H9821" s="148"/>
      <c r="M9821" s="169"/>
    </row>
    <row r="9822" spans="1:13">
      <c r="A9822" s="147"/>
      <c r="B9822" s="158"/>
      <c r="D9822" s="154"/>
      <c r="F9822" s="148"/>
      <c r="G9822" s="140"/>
      <c r="H9822" s="148"/>
      <c r="M9822" s="169"/>
    </row>
    <row r="9823" spans="1:13">
      <c r="A9823" s="147"/>
      <c r="B9823" s="158"/>
      <c r="D9823" s="154"/>
      <c r="F9823" s="148"/>
      <c r="G9823" s="140"/>
      <c r="H9823" s="148"/>
      <c r="M9823" s="169"/>
    </row>
    <row r="9824" spans="1:13">
      <c r="A9824" s="147"/>
      <c r="B9824" s="158"/>
      <c r="D9824" s="154"/>
      <c r="F9824" s="148"/>
      <c r="G9824" s="140"/>
      <c r="H9824" s="148"/>
      <c r="M9824" s="169"/>
    </row>
    <row r="9825" spans="1:13">
      <c r="A9825" s="147"/>
      <c r="B9825" s="158"/>
      <c r="D9825" s="154"/>
      <c r="F9825" s="148"/>
      <c r="G9825" s="140"/>
      <c r="H9825" s="148"/>
      <c r="M9825" s="169"/>
    </row>
    <row r="9826" spans="1:13">
      <c r="A9826" s="147"/>
      <c r="B9826" s="158"/>
      <c r="D9826" s="154"/>
      <c r="F9826" s="148"/>
      <c r="G9826" s="140"/>
      <c r="H9826" s="148"/>
      <c r="M9826" s="169"/>
    </row>
    <row r="9827" spans="1:13">
      <c r="A9827" s="147"/>
      <c r="B9827" s="158"/>
      <c r="D9827" s="154"/>
      <c r="F9827" s="148"/>
      <c r="G9827" s="140"/>
      <c r="H9827" s="148"/>
      <c r="M9827" s="169"/>
    </row>
    <row r="9828" spans="1:13">
      <c r="A9828" s="147"/>
      <c r="B9828" s="158"/>
      <c r="D9828" s="154"/>
      <c r="F9828" s="148"/>
      <c r="G9828" s="140"/>
      <c r="H9828" s="148"/>
      <c r="M9828" s="169"/>
    </row>
    <row r="9829" spans="1:13">
      <c r="A9829" s="147"/>
      <c r="B9829" s="158"/>
      <c r="D9829" s="154"/>
      <c r="F9829" s="148"/>
      <c r="G9829" s="140"/>
      <c r="H9829" s="148"/>
      <c r="M9829" s="169"/>
    </row>
    <row r="9830" spans="1:13">
      <c r="A9830" s="147"/>
      <c r="B9830" s="158"/>
      <c r="D9830" s="154"/>
      <c r="F9830" s="148"/>
      <c r="G9830" s="140"/>
      <c r="H9830" s="148"/>
      <c r="M9830" s="169"/>
    </row>
    <row r="9831" spans="1:13">
      <c r="A9831" s="147"/>
      <c r="B9831" s="158"/>
      <c r="D9831" s="154"/>
      <c r="F9831" s="148"/>
      <c r="G9831" s="140"/>
      <c r="H9831" s="148"/>
      <c r="M9831" s="169"/>
    </row>
    <row r="9832" spans="1:13">
      <c r="A9832" s="147"/>
      <c r="B9832" s="158"/>
      <c r="D9832" s="154"/>
      <c r="F9832" s="148"/>
      <c r="G9832" s="140"/>
      <c r="H9832" s="148"/>
      <c r="M9832" s="169"/>
    </row>
    <row r="9833" spans="1:13">
      <c r="A9833" s="147"/>
      <c r="B9833" s="158"/>
      <c r="D9833" s="154"/>
      <c r="F9833" s="148"/>
      <c r="G9833" s="140"/>
      <c r="H9833" s="148"/>
      <c r="M9833" s="169"/>
    </row>
    <row r="9834" spans="1:13">
      <c r="A9834" s="147"/>
      <c r="B9834" s="158"/>
      <c r="D9834" s="154"/>
      <c r="F9834" s="148"/>
      <c r="G9834" s="140"/>
      <c r="H9834" s="148"/>
      <c r="M9834" s="169"/>
    </row>
    <row r="9835" spans="1:13">
      <c r="A9835" s="147"/>
      <c r="B9835" s="158"/>
      <c r="D9835" s="154"/>
      <c r="F9835" s="148"/>
      <c r="G9835" s="140"/>
      <c r="H9835" s="148"/>
      <c r="M9835" s="169"/>
    </row>
    <row r="9836" spans="1:13">
      <c r="A9836" s="147"/>
      <c r="B9836" s="158"/>
      <c r="D9836" s="154"/>
      <c r="F9836" s="148"/>
      <c r="G9836" s="140"/>
      <c r="H9836" s="148"/>
      <c r="M9836" s="169"/>
    </row>
    <row r="9837" spans="1:13">
      <c r="A9837" s="147"/>
      <c r="B9837" s="158"/>
      <c r="D9837" s="154"/>
      <c r="F9837" s="148"/>
      <c r="G9837" s="140"/>
      <c r="H9837" s="148"/>
      <c r="M9837" s="169"/>
    </row>
    <row r="9838" spans="1:13">
      <c r="A9838" s="147"/>
      <c r="B9838" s="158"/>
      <c r="D9838" s="154"/>
      <c r="F9838" s="148"/>
      <c r="G9838" s="140"/>
      <c r="H9838" s="148"/>
      <c r="M9838" s="169"/>
    </row>
    <row r="9839" spans="1:13">
      <c r="A9839" s="147"/>
      <c r="B9839" s="158"/>
      <c r="D9839" s="154"/>
      <c r="F9839" s="148"/>
      <c r="G9839" s="140"/>
      <c r="H9839" s="148"/>
      <c r="M9839" s="169"/>
    </row>
    <row r="9840" spans="1:13">
      <c r="A9840" s="147"/>
      <c r="B9840" s="158"/>
      <c r="D9840" s="154"/>
      <c r="F9840" s="148"/>
      <c r="G9840" s="140"/>
      <c r="H9840" s="148"/>
      <c r="M9840" s="169"/>
    </row>
    <row r="9841" spans="1:13">
      <c r="A9841" s="147"/>
      <c r="B9841" s="158"/>
      <c r="D9841" s="154"/>
      <c r="F9841" s="148"/>
      <c r="G9841" s="140"/>
      <c r="H9841" s="148"/>
      <c r="M9841" s="169"/>
    </row>
    <row r="9842" spans="1:13">
      <c r="A9842" s="147"/>
      <c r="B9842" s="158"/>
      <c r="D9842" s="154"/>
      <c r="F9842" s="148"/>
      <c r="G9842" s="140"/>
      <c r="H9842" s="148"/>
      <c r="M9842" s="169"/>
    </row>
    <row r="9843" spans="1:13">
      <c r="A9843" s="147"/>
      <c r="B9843" s="158"/>
      <c r="D9843" s="154"/>
      <c r="F9843" s="148"/>
      <c r="G9843" s="140"/>
      <c r="H9843" s="148"/>
      <c r="M9843" s="169"/>
    </row>
    <row r="9844" spans="1:13">
      <c r="A9844" s="147"/>
      <c r="B9844" s="158"/>
      <c r="D9844" s="154"/>
      <c r="F9844" s="148"/>
      <c r="G9844" s="140"/>
      <c r="H9844" s="148"/>
      <c r="M9844" s="169"/>
    </row>
    <row r="9845" spans="1:13">
      <c r="A9845" s="147"/>
      <c r="B9845" s="158"/>
      <c r="D9845" s="154"/>
      <c r="F9845" s="148"/>
      <c r="G9845" s="140"/>
      <c r="H9845" s="148"/>
      <c r="M9845" s="169"/>
    </row>
    <row r="9846" spans="1:13">
      <c r="A9846" s="147"/>
      <c r="B9846" s="158"/>
      <c r="D9846" s="154"/>
      <c r="F9846" s="148"/>
      <c r="G9846" s="140"/>
      <c r="H9846" s="148"/>
      <c r="M9846" s="169"/>
    </row>
    <row r="9847" spans="1:13">
      <c r="A9847" s="147"/>
      <c r="B9847" s="158"/>
      <c r="D9847" s="154"/>
      <c r="F9847" s="148"/>
      <c r="G9847" s="140"/>
      <c r="H9847" s="148"/>
      <c r="M9847" s="169"/>
    </row>
    <row r="9848" spans="1:13">
      <c r="A9848" s="147"/>
      <c r="B9848" s="158"/>
      <c r="D9848" s="154"/>
      <c r="F9848" s="148"/>
      <c r="G9848" s="140"/>
      <c r="H9848" s="148"/>
      <c r="M9848" s="169"/>
    </row>
    <row r="9849" spans="1:13">
      <c r="A9849" s="147"/>
      <c r="B9849" s="158"/>
      <c r="D9849" s="154"/>
      <c r="F9849" s="148"/>
      <c r="G9849" s="140"/>
      <c r="H9849" s="148"/>
      <c r="M9849" s="169"/>
    </row>
    <row r="9850" spans="1:13">
      <c r="A9850" s="147"/>
      <c r="B9850" s="158"/>
      <c r="D9850" s="154"/>
      <c r="F9850" s="148"/>
      <c r="G9850" s="140"/>
      <c r="H9850" s="148"/>
      <c r="M9850" s="169"/>
    </row>
    <row r="9851" spans="1:13">
      <c r="A9851" s="147"/>
      <c r="B9851" s="158"/>
      <c r="D9851" s="154"/>
      <c r="F9851" s="148"/>
      <c r="G9851" s="140"/>
      <c r="H9851" s="148"/>
      <c r="M9851" s="169"/>
    </row>
    <row r="9852" spans="1:13">
      <c r="A9852" s="147"/>
      <c r="B9852" s="158"/>
      <c r="D9852" s="154"/>
      <c r="F9852" s="148"/>
      <c r="G9852" s="140"/>
      <c r="H9852" s="148"/>
      <c r="M9852" s="169"/>
    </row>
    <row r="9853" spans="1:13">
      <c r="A9853" s="147"/>
      <c r="B9853" s="158"/>
      <c r="D9853" s="154"/>
      <c r="F9853" s="148"/>
      <c r="G9853" s="140"/>
      <c r="H9853" s="148"/>
      <c r="M9853" s="169"/>
    </row>
    <row r="9854" spans="1:13">
      <c r="A9854" s="147"/>
      <c r="B9854" s="158"/>
      <c r="D9854" s="154"/>
      <c r="F9854" s="148"/>
      <c r="G9854" s="140"/>
      <c r="H9854" s="148"/>
      <c r="M9854" s="169"/>
    </row>
    <row r="9855" spans="1:13">
      <c r="A9855" s="147"/>
      <c r="B9855" s="158"/>
      <c r="D9855" s="154"/>
      <c r="F9855" s="148"/>
      <c r="G9855" s="140"/>
      <c r="H9855" s="148"/>
      <c r="M9855" s="169"/>
    </row>
    <row r="9856" spans="1:13">
      <c r="A9856" s="147"/>
      <c r="B9856" s="158"/>
      <c r="D9856" s="154"/>
      <c r="F9856" s="148"/>
      <c r="G9856" s="140"/>
      <c r="H9856" s="148"/>
      <c r="M9856" s="169"/>
    </row>
    <row r="9857" spans="1:13">
      <c r="A9857" s="147"/>
      <c r="B9857" s="158"/>
      <c r="D9857" s="154"/>
      <c r="F9857" s="148"/>
      <c r="G9857" s="140"/>
      <c r="H9857" s="148"/>
      <c r="M9857" s="169"/>
    </row>
    <row r="9858" spans="1:13">
      <c r="A9858" s="147"/>
      <c r="B9858" s="158"/>
      <c r="D9858" s="154"/>
      <c r="F9858" s="148"/>
      <c r="G9858" s="140"/>
      <c r="H9858" s="148"/>
      <c r="M9858" s="169"/>
    </row>
    <row r="9859" spans="1:13">
      <c r="A9859" s="147"/>
      <c r="B9859" s="158"/>
      <c r="D9859" s="154"/>
      <c r="F9859" s="148"/>
      <c r="G9859" s="140"/>
      <c r="H9859" s="148"/>
      <c r="M9859" s="169"/>
    </row>
    <row r="9860" spans="1:13">
      <c r="A9860" s="147"/>
      <c r="B9860" s="158"/>
      <c r="D9860" s="154"/>
      <c r="F9860" s="148"/>
      <c r="G9860" s="140"/>
      <c r="H9860" s="148"/>
      <c r="M9860" s="169"/>
    </row>
    <row r="9861" spans="1:13">
      <c r="A9861" s="147"/>
      <c r="B9861" s="158"/>
      <c r="D9861" s="154"/>
      <c r="F9861" s="148"/>
      <c r="G9861" s="140"/>
      <c r="H9861" s="148"/>
      <c r="M9861" s="169"/>
    </row>
    <row r="9862" spans="1:13">
      <c r="A9862" s="147"/>
      <c r="B9862" s="158"/>
      <c r="D9862" s="154"/>
      <c r="F9862" s="148"/>
      <c r="G9862" s="140"/>
      <c r="H9862" s="148"/>
      <c r="M9862" s="169"/>
    </row>
    <row r="9863" spans="1:13">
      <c r="A9863" s="147"/>
      <c r="B9863" s="158"/>
      <c r="D9863" s="154"/>
      <c r="F9863" s="148"/>
      <c r="G9863" s="140"/>
      <c r="H9863" s="148"/>
      <c r="M9863" s="169"/>
    </row>
    <row r="9864" spans="1:13">
      <c r="A9864" s="147"/>
      <c r="B9864" s="158"/>
      <c r="D9864" s="154"/>
      <c r="F9864" s="148"/>
      <c r="G9864" s="140"/>
      <c r="H9864" s="148"/>
      <c r="M9864" s="169"/>
    </row>
    <row r="9865" spans="1:13">
      <c r="A9865" s="147"/>
      <c r="B9865" s="158"/>
      <c r="D9865" s="154"/>
      <c r="F9865" s="148"/>
      <c r="G9865" s="140"/>
      <c r="H9865" s="148"/>
      <c r="M9865" s="169"/>
    </row>
    <row r="9866" spans="1:13">
      <c r="A9866" s="147"/>
      <c r="B9866" s="158"/>
      <c r="D9866" s="154"/>
      <c r="F9866" s="148"/>
      <c r="G9866" s="140"/>
      <c r="H9866" s="148"/>
      <c r="M9866" s="169"/>
    </row>
    <row r="9867" spans="1:13">
      <c r="A9867" s="147"/>
      <c r="B9867" s="158"/>
      <c r="D9867" s="154"/>
      <c r="F9867" s="148"/>
      <c r="G9867" s="140"/>
      <c r="H9867" s="148"/>
      <c r="M9867" s="169"/>
    </row>
    <row r="9868" spans="1:13">
      <c r="A9868" s="147"/>
      <c r="B9868" s="158"/>
      <c r="D9868" s="154"/>
      <c r="F9868" s="148"/>
      <c r="G9868" s="140"/>
      <c r="H9868" s="148"/>
      <c r="M9868" s="169"/>
    </row>
    <row r="9869" spans="1:13">
      <c r="A9869" s="147"/>
      <c r="B9869" s="158"/>
      <c r="D9869" s="154"/>
      <c r="F9869" s="148"/>
      <c r="G9869" s="140"/>
      <c r="H9869" s="148"/>
      <c r="M9869" s="169"/>
    </row>
    <row r="9870" spans="1:13">
      <c r="A9870" s="147"/>
      <c r="B9870" s="158"/>
      <c r="D9870" s="154"/>
      <c r="F9870" s="148"/>
      <c r="G9870" s="140"/>
      <c r="H9870" s="148"/>
      <c r="M9870" s="169"/>
    </row>
    <row r="9871" spans="1:13">
      <c r="A9871" s="147"/>
      <c r="B9871" s="158"/>
      <c r="D9871" s="154"/>
      <c r="F9871" s="148"/>
      <c r="G9871" s="140"/>
      <c r="H9871" s="148"/>
      <c r="M9871" s="169"/>
    </row>
    <row r="9872" spans="1:13">
      <c r="A9872" s="147"/>
      <c r="B9872" s="158"/>
      <c r="D9872" s="154"/>
      <c r="F9872" s="148"/>
      <c r="G9872" s="140"/>
      <c r="H9872" s="148"/>
      <c r="M9872" s="169"/>
    </row>
    <row r="9873" spans="1:13">
      <c r="A9873" s="147"/>
      <c r="B9873" s="158"/>
      <c r="D9873" s="154"/>
      <c r="F9873" s="148"/>
      <c r="G9873" s="140"/>
      <c r="H9873" s="148"/>
      <c r="M9873" s="169"/>
    </row>
    <row r="9874" spans="1:13">
      <c r="A9874" s="147"/>
      <c r="B9874" s="158"/>
      <c r="D9874" s="154"/>
      <c r="F9874" s="148"/>
      <c r="G9874" s="140"/>
      <c r="H9874" s="148"/>
      <c r="M9874" s="169"/>
    </row>
    <row r="9875" spans="1:13">
      <c r="A9875" s="147"/>
      <c r="B9875" s="158"/>
      <c r="D9875" s="154"/>
      <c r="F9875" s="148"/>
      <c r="G9875" s="140"/>
      <c r="H9875" s="148"/>
      <c r="M9875" s="169"/>
    </row>
    <row r="9876" spans="1:13">
      <c r="A9876" s="147"/>
      <c r="B9876" s="158"/>
      <c r="D9876" s="154"/>
      <c r="F9876" s="148"/>
      <c r="G9876" s="140"/>
      <c r="H9876" s="148"/>
      <c r="M9876" s="169"/>
    </row>
    <row r="9877" spans="1:13">
      <c r="A9877" s="147"/>
      <c r="B9877" s="158"/>
      <c r="D9877" s="154"/>
      <c r="F9877" s="148"/>
      <c r="G9877" s="140"/>
      <c r="H9877" s="148"/>
      <c r="M9877" s="169"/>
    </row>
    <row r="9878" spans="1:13">
      <c r="A9878" s="147"/>
      <c r="B9878" s="158"/>
      <c r="D9878" s="154"/>
      <c r="F9878" s="148"/>
      <c r="G9878" s="140"/>
      <c r="H9878" s="148"/>
      <c r="M9878" s="169"/>
    </row>
    <row r="9879" spans="1:13">
      <c r="A9879" s="147"/>
      <c r="B9879" s="158"/>
      <c r="D9879" s="154"/>
      <c r="F9879" s="148"/>
      <c r="G9879" s="140"/>
      <c r="H9879" s="148"/>
      <c r="M9879" s="169"/>
    </row>
    <row r="9880" spans="1:13">
      <c r="A9880" s="147"/>
      <c r="B9880" s="158"/>
      <c r="D9880" s="154"/>
      <c r="F9880" s="148"/>
      <c r="G9880" s="140"/>
      <c r="H9880" s="148"/>
      <c r="M9880" s="169"/>
    </row>
    <row r="9881" spans="1:13">
      <c r="A9881" s="147"/>
      <c r="B9881" s="158"/>
      <c r="D9881" s="154"/>
      <c r="F9881" s="148"/>
      <c r="G9881" s="140"/>
      <c r="H9881" s="148"/>
      <c r="M9881" s="169"/>
    </row>
    <row r="9882" spans="1:13">
      <c r="A9882" s="147"/>
      <c r="B9882" s="158"/>
      <c r="D9882" s="154"/>
      <c r="F9882" s="148"/>
      <c r="G9882" s="140"/>
      <c r="H9882" s="148"/>
      <c r="M9882" s="169"/>
    </row>
    <row r="9883" spans="1:13">
      <c r="A9883" s="147"/>
      <c r="B9883" s="158"/>
      <c r="D9883" s="154"/>
      <c r="F9883" s="148"/>
      <c r="G9883" s="140"/>
      <c r="H9883" s="148"/>
      <c r="M9883" s="169"/>
    </row>
    <row r="9884" spans="1:13">
      <c r="A9884" s="147"/>
      <c r="B9884" s="158"/>
      <c r="D9884" s="154"/>
      <c r="F9884" s="148"/>
      <c r="G9884" s="140"/>
      <c r="H9884" s="148"/>
      <c r="M9884" s="169"/>
    </row>
    <row r="9885" spans="1:13">
      <c r="A9885" s="147"/>
      <c r="B9885" s="158"/>
      <c r="D9885" s="154"/>
      <c r="F9885" s="148"/>
      <c r="G9885" s="140"/>
      <c r="H9885" s="148"/>
      <c r="M9885" s="169"/>
    </row>
    <row r="9886" spans="1:13">
      <c r="A9886" s="147"/>
      <c r="B9886" s="158"/>
      <c r="D9886" s="154"/>
      <c r="F9886" s="148"/>
      <c r="G9886" s="140"/>
      <c r="H9886" s="148"/>
      <c r="M9886" s="169"/>
    </row>
    <row r="9887" spans="1:13">
      <c r="A9887" s="147"/>
      <c r="B9887" s="158"/>
      <c r="D9887" s="154"/>
      <c r="F9887" s="148"/>
      <c r="G9887" s="140"/>
      <c r="H9887" s="148"/>
      <c r="M9887" s="169"/>
    </row>
    <row r="9888" spans="1:13">
      <c r="A9888" s="147"/>
      <c r="B9888" s="158"/>
      <c r="D9888" s="154"/>
      <c r="F9888" s="148"/>
      <c r="G9888" s="140"/>
      <c r="H9888" s="148"/>
      <c r="M9888" s="169"/>
    </row>
    <row r="9889" spans="1:13">
      <c r="A9889" s="147"/>
      <c r="B9889" s="158"/>
      <c r="D9889" s="154"/>
      <c r="F9889" s="148"/>
      <c r="G9889" s="140"/>
      <c r="H9889" s="148"/>
      <c r="M9889" s="169"/>
    </row>
    <row r="9890" spans="1:13">
      <c r="A9890" s="147"/>
      <c r="B9890" s="158"/>
      <c r="D9890" s="154"/>
      <c r="F9890" s="148"/>
      <c r="G9890" s="140"/>
      <c r="H9890" s="148"/>
      <c r="M9890" s="169"/>
    </row>
    <row r="9891" spans="1:13">
      <c r="A9891" s="147"/>
      <c r="B9891" s="158"/>
      <c r="D9891" s="154"/>
      <c r="F9891" s="148"/>
      <c r="G9891" s="140"/>
      <c r="H9891" s="148"/>
      <c r="M9891" s="169"/>
    </row>
    <row r="9892" spans="1:13">
      <c r="A9892" s="147"/>
      <c r="B9892" s="158"/>
      <c r="D9892" s="154"/>
      <c r="F9892" s="148"/>
      <c r="G9892" s="140"/>
      <c r="H9892" s="148"/>
      <c r="M9892" s="169"/>
    </row>
    <row r="9893" spans="1:13">
      <c r="A9893" s="147"/>
      <c r="B9893" s="158"/>
      <c r="D9893" s="154"/>
      <c r="F9893" s="148"/>
      <c r="G9893" s="140"/>
      <c r="H9893" s="148"/>
      <c r="M9893" s="169"/>
    </row>
    <row r="9894" spans="1:13">
      <c r="A9894" s="147"/>
      <c r="B9894" s="158"/>
      <c r="D9894" s="154"/>
      <c r="F9894" s="148"/>
      <c r="G9894" s="140"/>
      <c r="H9894" s="148"/>
      <c r="M9894" s="169"/>
    </row>
    <row r="9895" spans="1:13">
      <c r="A9895" s="147"/>
      <c r="B9895" s="158"/>
      <c r="D9895" s="154"/>
      <c r="F9895" s="148"/>
      <c r="G9895" s="140"/>
      <c r="H9895" s="148"/>
      <c r="M9895" s="169"/>
    </row>
    <row r="9896" spans="1:13">
      <c r="A9896" s="147"/>
      <c r="B9896" s="158"/>
      <c r="D9896" s="154"/>
      <c r="F9896" s="148"/>
      <c r="G9896" s="140"/>
      <c r="H9896" s="148"/>
      <c r="M9896" s="169"/>
    </row>
    <row r="9897" spans="1:13">
      <c r="A9897" s="147"/>
      <c r="B9897" s="158"/>
      <c r="D9897" s="154"/>
      <c r="F9897" s="148"/>
      <c r="G9897" s="140"/>
      <c r="H9897" s="148"/>
      <c r="M9897" s="169"/>
    </row>
    <row r="9898" spans="1:13">
      <c r="A9898" s="147"/>
      <c r="B9898" s="158"/>
      <c r="D9898" s="154"/>
      <c r="F9898" s="148"/>
      <c r="G9898" s="140"/>
      <c r="H9898" s="148"/>
      <c r="M9898" s="169"/>
    </row>
    <row r="9899" spans="1:13">
      <c r="A9899" s="147"/>
      <c r="B9899" s="158"/>
      <c r="D9899" s="154"/>
      <c r="F9899" s="148"/>
      <c r="G9899" s="140"/>
      <c r="H9899" s="148"/>
      <c r="M9899" s="169"/>
    </row>
    <row r="9900" spans="1:13">
      <c r="A9900" s="147"/>
      <c r="B9900" s="158"/>
      <c r="D9900" s="154"/>
      <c r="F9900" s="148"/>
      <c r="G9900" s="140"/>
      <c r="H9900" s="148"/>
      <c r="M9900" s="169"/>
    </row>
    <row r="9901" spans="1:13">
      <c r="A9901" s="147"/>
      <c r="B9901" s="158"/>
      <c r="D9901" s="154"/>
      <c r="F9901" s="148"/>
      <c r="G9901" s="140"/>
      <c r="H9901" s="148"/>
      <c r="M9901" s="169"/>
    </row>
    <row r="9902" spans="1:13">
      <c r="A9902" s="147"/>
      <c r="B9902" s="158"/>
      <c r="D9902" s="154"/>
      <c r="F9902" s="148"/>
      <c r="G9902" s="140"/>
      <c r="H9902" s="148"/>
      <c r="M9902" s="169"/>
    </row>
    <row r="9903" spans="1:13">
      <c r="A9903" s="147"/>
      <c r="B9903" s="158"/>
      <c r="D9903" s="154"/>
      <c r="F9903" s="148"/>
      <c r="G9903" s="140"/>
      <c r="H9903" s="148"/>
      <c r="M9903" s="169"/>
    </row>
    <row r="9904" spans="1:13">
      <c r="A9904" s="147"/>
      <c r="B9904" s="158"/>
      <c r="D9904" s="154"/>
      <c r="F9904" s="148"/>
      <c r="G9904" s="140"/>
      <c r="H9904" s="148"/>
      <c r="M9904" s="169"/>
    </row>
    <row r="9905" spans="1:13">
      <c r="A9905" s="147"/>
      <c r="B9905" s="158"/>
      <c r="D9905" s="154"/>
      <c r="F9905" s="148"/>
      <c r="G9905" s="140"/>
      <c r="H9905" s="148"/>
      <c r="M9905" s="169"/>
    </row>
    <row r="9906" spans="1:13">
      <c r="A9906" s="147"/>
      <c r="B9906" s="158"/>
      <c r="D9906" s="154"/>
      <c r="F9906" s="148"/>
      <c r="G9906" s="140"/>
      <c r="H9906" s="148"/>
      <c r="M9906" s="169"/>
    </row>
    <row r="9907" spans="1:13">
      <c r="A9907" s="147"/>
      <c r="B9907" s="158"/>
      <c r="D9907" s="154"/>
      <c r="F9907" s="148"/>
      <c r="G9907" s="140"/>
      <c r="H9907" s="148"/>
      <c r="M9907" s="169"/>
    </row>
    <row r="9908" spans="1:13">
      <c r="A9908" s="147"/>
      <c r="B9908" s="158"/>
      <c r="D9908" s="154"/>
      <c r="F9908" s="148"/>
      <c r="G9908" s="140"/>
      <c r="H9908" s="148"/>
      <c r="M9908" s="169"/>
    </row>
    <row r="9909" spans="1:13">
      <c r="A9909" s="147"/>
      <c r="B9909" s="158"/>
      <c r="D9909" s="154"/>
      <c r="F9909" s="148"/>
      <c r="G9909" s="140"/>
      <c r="H9909" s="148"/>
      <c r="M9909" s="169"/>
    </row>
    <row r="9910" spans="1:13">
      <c r="A9910" s="147"/>
      <c r="B9910" s="158"/>
      <c r="D9910" s="154"/>
      <c r="F9910" s="148"/>
      <c r="G9910" s="140"/>
      <c r="H9910" s="148"/>
      <c r="M9910" s="169"/>
    </row>
    <row r="9911" spans="1:13">
      <c r="A9911" s="147"/>
      <c r="B9911" s="158"/>
      <c r="D9911" s="154"/>
      <c r="F9911" s="148"/>
      <c r="G9911" s="140"/>
      <c r="H9911" s="148"/>
      <c r="M9911" s="169"/>
    </row>
    <row r="9912" spans="1:13">
      <c r="A9912" s="147"/>
      <c r="B9912" s="158"/>
      <c r="D9912" s="154"/>
      <c r="F9912" s="148"/>
      <c r="G9912" s="140"/>
      <c r="H9912" s="148"/>
      <c r="M9912" s="169"/>
    </row>
    <row r="9913" spans="1:13">
      <c r="A9913" s="147"/>
      <c r="B9913" s="158"/>
      <c r="D9913" s="154"/>
      <c r="F9913" s="148"/>
      <c r="G9913" s="140"/>
      <c r="H9913" s="148"/>
      <c r="M9913" s="169"/>
    </row>
    <row r="9914" spans="1:13">
      <c r="A9914" s="147"/>
      <c r="B9914" s="158"/>
      <c r="D9914" s="154"/>
      <c r="F9914" s="148"/>
      <c r="G9914" s="140"/>
      <c r="H9914" s="148"/>
      <c r="M9914" s="169"/>
    </row>
    <row r="9915" spans="1:13">
      <c r="A9915" s="147"/>
      <c r="B9915" s="158"/>
      <c r="D9915" s="154"/>
      <c r="F9915" s="148"/>
      <c r="G9915" s="140"/>
      <c r="H9915" s="148"/>
      <c r="M9915" s="169"/>
    </row>
    <row r="9916" spans="1:13">
      <c r="A9916" s="147"/>
      <c r="B9916" s="158"/>
      <c r="D9916" s="154"/>
      <c r="F9916" s="148"/>
      <c r="G9916" s="140"/>
      <c r="H9916" s="148"/>
      <c r="M9916" s="169"/>
    </row>
    <row r="9917" spans="1:13">
      <c r="A9917" s="147"/>
      <c r="B9917" s="158"/>
      <c r="D9917" s="154"/>
      <c r="F9917" s="148"/>
      <c r="G9917" s="140"/>
      <c r="H9917" s="148"/>
      <c r="M9917" s="169"/>
    </row>
    <row r="9918" spans="1:13">
      <c r="A9918" s="147"/>
      <c r="B9918" s="158"/>
      <c r="D9918" s="154"/>
      <c r="F9918" s="148"/>
      <c r="G9918" s="140"/>
      <c r="H9918" s="148"/>
      <c r="M9918" s="169"/>
    </row>
    <row r="9919" spans="1:13">
      <c r="A9919" s="147"/>
      <c r="B9919" s="158"/>
      <c r="D9919" s="154"/>
      <c r="F9919" s="148"/>
      <c r="G9919" s="140"/>
      <c r="H9919" s="148"/>
      <c r="M9919" s="169"/>
    </row>
    <row r="9920" spans="1:13">
      <c r="A9920" s="147"/>
      <c r="B9920" s="158"/>
      <c r="D9920" s="154"/>
      <c r="F9920" s="148"/>
      <c r="G9920" s="140"/>
      <c r="H9920" s="148"/>
      <c r="M9920" s="169"/>
    </row>
    <row r="9921" spans="1:13">
      <c r="A9921" s="147"/>
      <c r="B9921" s="158"/>
      <c r="D9921" s="154"/>
      <c r="F9921" s="148"/>
      <c r="G9921" s="140"/>
      <c r="H9921" s="148"/>
      <c r="M9921" s="169"/>
    </row>
    <row r="9922" spans="1:13">
      <c r="A9922" s="147"/>
      <c r="B9922" s="158"/>
      <c r="D9922" s="154"/>
      <c r="F9922" s="148"/>
      <c r="G9922" s="140"/>
      <c r="H9922" s="148"/>
      <c r="M9922" s="169"/>
    </row>
    <row r="9923" spans="1:13">
      <c r="A9923" s="147"/>
      <c r="B9923" s="158"/>
      <c r="D9923" s="154"/>
      <c r="F9923" s="148"/>
      <c r="G9923" s="140"/>
      <c r="H9923" s="148"/>
      <c r="M9923" s="169"/>
    </row>
    <row r="9924" spans="1:13">
      <c r="A9924" s="147"/>
      <c r="B9924" s="158"/>
      <c r="D9924" s="154"/>
      <c r="F9924" s="148"/>
      <c r="G9924" s="140"/>
      <c r="H9924" s="148"/>
      <c r="M9924" s="169"/>
    </row>
    <row r="9925" spans="1:13">
      <c r="A9925" s="147"/>
      <c r="B9925" s="158"/>
      <c r="D9925" s="154"/>
      <c r="F9925" s="148"/>
      <c r="G9925" s="140"/>
      <c r="H9925" s="148"/>
      <c r="M9925" s="169"/>
    </row>
    <row r="9926" spans="1:13">
      <c r="A9926" s="147"/>
      <c r="B9926" s="158"/>
      <c r="D9926" s="154"/>
      <c r="F9926" s="148"/>
      <c r="G9926" s="140"/>
      <c r="H9926" s="148"/>
      <c r="M9926" s="169"/>
    </row>
    <row r="9927" spans="1:13">
      <c r="A9927" s="147"/>
      <c r="B9927" s="158"/>
      <c r="D9927" s="154"/>
      <c r="F9927" s="148"/>
      <c r="G9927" s="140"/>
      <c r="H9927" s="148"/>
      <c r="M9927" s="169"/>
    </row>
    <row r="9928" spans="1:13">
      <c r="A9928" s="147"/>
      <c r="B9928" s="158"/>
      <c r="D9928" s="154"/>
      <c r="F9928" s="148"/>
      <c r="G9928" s="140"/>
      <c r="H9928" s="148"/>
      <c r="M9928" s="169"/>
    </row>
    <row r="9929" spans="1:13">
      <c r="A9929" s="147"/>
      <c r="B9929" s="158"/>
      <c r="D9929" s="154"/>
      <c r="F9929" s="148"/>
      <c r="G9929" s="140"/>
      <c r="H9929" s="148"/>
      <c r="M9929" s="169"/>
    </row>
    <row r="9930" spans="1:13">
      <c r="A9930" s="147"/>
      <c r="B9930" s="158"/>
      <c r="D9930" s="154"/>
      <c r="F9930" s="148"/>
      <c r="G9930" s="140"/>
      <c r="H9930" s="148"/>
      <c r="M9930" s="169"/>
    </row>
    <row r="9931" spans="1:13">
      <c r="A9931" s="147"/>
      <c r="B9931" s="158"/>
      <c r="D9931" s="154"/>
      <c r="F9931" s="148"/>
      <c r="G9931" s="140"/>
      <c r="H9931" s="148"/>
      <c r="M9931" s="169"/>
    </row>
    <row r="9932" spans="1:13">
      <c r="A9932" s="147"/>
      <c r="B9932" s="158"/>
      <c r="D9932" s="154"/>
      <c r="F9932" s="148"/>
      <c r="G9932" s="140"/>
      <c r="H9932" s="148"/>
      <c r="M9932" s="169"/>
    </row>
    <row r="9933" spans="1:13">
      <c r="A9933" s="147"/>
      <c r="B9933" s="158"/>
      <c r="D9933" s="154"/>
      <c r="F9933" s="148"/>
      <c r="G9933" s="140"/>
      <c r="H9933" s="148"/>
      <c r="M9933" s="169"/>
    </row>
    <row r="9934" spans="1:13">
      <c r="A9934" s="147"/>
      <c r="B9934" s="158"/>
      <c r="D9934" s="154"/>
      <c r="F9934" s="148"/>
      <c r="G9934" s="140"/>
      <c r="H9934" s="148"/>
      <c r="M9934" s="169"/>
    </row>
    <row r="9935" spans="1:13">
      <c r="A9935" s="147"/>
      <c r="B9935" s="158"/>
      <c r="D9935" s="154"/>
      <c r="F9935" s="148"/>
      <c r="G9935" s="140"/>
      <c r="H9935" s="148"/>
      <c r="M9935" s="169"/>
    </row>
    <row r="9936" spans="1:13">
      <c r="A9936" s="147"/>
      <c r="B9936" s="158"/>
      <c r="D9936" s="154"/>
      <c r="F9936" s="148"/>
      <c r="G9936" s="140"/>
      <c r="H9936" s="148"/>
      <c r="M9936" s="169"/>
    </row>
    <row r="9937" spans="1:13">
      <c r="A9937" s="147"/>
      <c r="B9937" s="158"/>
      <c r="D9937" s="154"/>
      <c r="F9937" s="148"/>
      <c r="G9937" s="140"/>
      <c r="H9937" s="148"/>
      <c r="M9937" s="169"/>
    </row>
    <row r="9938" spans="1:13">
      <c r="A9938" s="147"/>
      <c r="B9938" s="158"/>
      <c r="D9938" s="154"/>
      <c r="F9938" s="148"/>
      <c r="G9938" s="140"/>
      <c r="H9938" s="148"/>
      <c r="M9938" s="169"/>
    </row>
    <row r="9939" spans="1:13">
      <c r="A9939" s="147"/>
      <c r="B9939" s="158"/>
      <c r="D9939" s="154"/>
      <c r="F9939" s="148"/>
      <c r="G9939" s="140"/>
      <c r="H9939" s="148"/>
      <c r="M9939" s="169"/>
    </row>
    <row r="9940" spans="1:13">
      <c r="A9940" s="147"/>
      <c r="B9940" s="158"/>
      <c r="D9940" s="154"/>
      <c r="F9940" s="148"/>
      <c r="G9940" s="140"/>
      <c r="H9940" s="148"/>
      <c r="M9940" s="169"/>
    </row>
    <row r="9941" spans="1:13">
      <c r="A9941" s="147"/>
      <c r="B9941" s="158"/>
      <c r="D9941" s="154"/>
      <c r="F9941" s="148"/>
      <c r="G9941" s="140"/>
      <c r="H9941" s="148"/>
      <c r="M9941" s="169"/>
    </row>
    <row r="9942" spans="1:13">
      <c r="A9942" s="147"/>
      <c r="B9942" s="158"/>
      <c r="D9942" s="154"/>
      <c r="F9942" s="148"/>
      <c r="G9942" s="140"/>
      <c r="H9942" s="148"/>
      <c r="M9942" s="169"/>
    </row>
    <row r="9943" spans="1:13">
      <c r="A9943" s="147"/>
      <c r="B9943" s="158"/>
      <c r="D9943" s="154"/>
      <c r="F9943" s="148"/>
      <c r="G9943" s="140"/>
      <c r="H9943" s="148"/>
      <c r="M9943" s="169"/>
    </row>
    <row r="9944" spans="1:13">
      <c r="A9944" s="147"/>
      <c r="B9944" s="158"/>
      <c r="D9944" s="154"/>
      <c r="F9944" s="148"/>
      <c r="G9944" s="140"/>
      <c r="H9944" s="148"/>
      <c r="M9944" s="169"/>
    </row>
    <row r="9945" spans="1:13">
      <c r="A9945" s="147"/>
      <c r="B9945" s="158"/>
      <c r="D9945" s="154"/>
      <c r="F9945" s="148"/>
      <c r="G9945" s="140"/>
      <c r="H9945" s="148"/>
      <c r="M9945" s="169"/>
    </row>
    <row r="9946" spans="1:13">
      <c r="A9946" s="147"/>
      <c r="B9946" s="158"/>
      <c r="D9946" s="154"/>
      <c r="F9946" s="148"/>
      <c r="G9946" s="140"/>
      <c r="H9946" s="148"/>
      <c r="M9946" s="169"/>
    </row>
    <row r="9947" spans="1:13">
      <c r="A9947" s="147"/>
      <c r="B9947" s="158"/>
      <c r="D9947" s="154"/>
      <c r="F9947" s="148"/>
      <c r="G9947" s="140"/>
      <c r="H9947" s="148"/>
      <c r="M9947" s="169"/>
    </row>
    <row r="9948" spans="1:13">
      <c r="A9948" s="147"/>
      <c r="B9948" s="158"/>
      <c r="D9948" s="154"/>
      <c r="F9948" s="148"/>
      <c r="G9948" s="140"/>
      <c r="H9948" s="148"/>
      <c r="M9948" s="169"/>
    </row>
    <row r="9949" spans="1:13">
      <c r="A9949" s="147"/>
      <c r="B9949" s="158"/>
      <c r="D9949" s="154"/>
      <c r="F9949" s="148"/>
      <c r="G9949" s="140"/>
      <c r="H9949" s="148"/>
      <c r="M9949" s="169"/>
    </row>
    <row r="9950" spans="1:13">
      <c r="A9950" s="147"/>
      <c r="B9950" s="158"/>
      <c r="D9950" s="154"/>
      <c r="F9950" s="148"/>
      <c r="G9950" s="140"/>
      <c r="H9950" s="148"/>
      <c r="M9950" s="169"/>
    </row>
    <row r="9951" spans="1:13">
      <c r="A9951" s="147"/>
      <c r="B9951" s="158"/>
      <c r="D9951" s="154"/>
      <c r="F9951" s="148"/>
      <c r="G9951" s="140"/>
      <c r="H9951" s="148"/>
      <c r="M9951" s="169"/>
    </row>
    <row r="9952" spans="1:13">
      <c r="A9952" s="147"/>
      <c r="B9952" s="158"/>
      <c r="D9952" s="154"/>
      <c r="F9952" s="148"/>
      <c r="G9952" s="140"/>
      <c r="H9952" s="148"/>
      <c r="M9952" s="169"/>
    </row>
    <row r="9953" spans="1:13">
      <c r="A9953" s="147"/>
      <c r="B9953" s="158"/>
      <c r="D9953" s="154"/>
      <c r="F9953" s="148"/>
      <c r="G9953" s="140"/>
      <c r="H9953" s="148"/>
      <c r="M9953" s="169"/>
    </row>
    <row r="9954" spans="1:13">
      <c r="A9954" s="147"/>
      <c r="B9954" s="158"/>
      <c r="D9954" s="154"/>
      <c r="F9954" s="148"/>
      <c r="G9954" s="140"/>
      <c r="H9954" s="148"/>
      <c r="M9954" s="169"/>
    </row>
    <row r="9955" spans="1:13">
      <c r="A9955" s="147"/>
      <c r="B9955" s="158"/>
      <c r="D9955" s="154"/>
      <c r="F9955" s="148"/>
      <c r="G9955" s="140"/>
      <c r="H9955" s="148"/>
      <c r="M9955" s="169"/>
    </row>
    <row r="9956" spans="1:13">
      <c r="A9956" s="147"/>
      <c r="B9956" s="158"/>
      <c r="D9956" s="154"/>
      <c r="F9956" s="148"/>
      <c r="G9956" s="140"/>
      <c r="H9956" s="148"/>
      <c r="M9956" s="169"/>
    </row>
    <row r="9957" spans="1:13">
      <c r="A9957" s="147"/>
      <c r="B9957" s="158"/>
      <c r="D9957" s="154"/>
      <c r="F9957" s="148"/>
      <c r="G9957" s="140"/>
      <c r="H9957" s="148"/>
      <c r="M9957" s="169"/>
    </row>
    <row r="9958" spans="1:13">
      <c r="A9958" s="147"/>
      <c r="B9958" s="158"/>
      <c r="D9958" s="154"/>
      <c r="F9958" s="148"/>
      <c r="G9958" s="140"/>
      <c r="H9958" s="148"/>
      <c r="M9958" s="169"/>
    </row>
    <row r="9959" spans="1:13">
      <c r="A9959" s="147"/>
      <c r="B9959" s="158"/>
      <c r="D9959" s="154"/>
      <c r="F9959" s="148"/>
      <c r="G9959" s="140"/>
      <c r="H9959" s="148"/>
      <c r="M9959" s="169"/>
    </row>
    <row r="9960" spans="1:13">
      <c r="A9960" s="147"/>
      <c r="B9960" s="158"/>
      <c r="D9960" s="154"/>
      <c r="F9960" s="148"/>
      <c r="G9960" s="140"/>
      <c r="H9960" s="148"/>
      <c r="M9960" s="169"/>
    </row>
    <row r="9961" spans="1:13">
      <c r="A9961" s="147"/>
      <c r="B9961" s="158"/>
      <c r="D9961" s="154"/>
      <c r="F9961" s="148"/>
      <c r="G9961" s="140"/>
      <c r="H9961" s="148"/>
      <c r="M9961" s="169"/>
    </row>
    <row r="9962" spans="1:13">
      <c r="A9962" s="147"/>
      <c r="B9962" s="158"/>
      <c r="D9962" s="154"/>
      <c r="F9962" s="148"/>
      <c r="G9962" s="140"/>
      <c r="H9962" s="148"/>
      <c r="M9962" s="169"/>
    </row>
    <row r="9963" spans="1:13">
      <c r="A9963" s="147"/>
      <c r="B9963" s="158"/>
      <c r="D9963" s="154"/>
      <c r="F9963" s="148"/>
      <c r="G9963" s="140"/>
      <c r="H9963" s="148"/>
      <c r="M9963" s="169"/>
    </row>
    <row r="9964" spans="1:13">
      <c r="A9964" s="147"/>
      <c r="B9964" s="158"/>
      <c r="D9964" s="154"/>
      <c r="F9964" s="148"/>
      <c r="G9964" s="140"/>
      <c r="H9964" s="148"/>
      <c r="M9964" s="169"/>
    </row>
    <row r="9965" spans="1:13">
      <c r="A9965" s="147"/>
      <c r="B9965" s="158"/>
      <c r="D9965" s="154"/>
      <c r="F9965" s="148"/>
      <c r="G9965" s="140"/>
      <c r="H9965" s="148"/>
      <c r="M9965" s="169"/>
    </row>
    <row r="9966" spans="1:13">
      <c r="A9966" s="147"/>
      <c r="B9966" s="158"/>
      <c r="D9966" s="154"/>
      <c r="F9966" s="148"/>
      <c r="G9966" s="140"/>
      <c r="H9966" s="148"/>
      <c r="M9966" s="169"/>
    </row>
    <row r="9967" spans="1:13">
      <c r="A9967" s="147"/>
      <c r="B9967" s="158"/>
      <c r="D9967" s="154"/>
      <c r="F9967" s="148"/>
      <c r="G9967" s="140"/>
      <c r="H9967" s="148"/>
      <c r="M9967" s="169"/>
    </row>
    <row r="9968" spans="1:13">
      <c r="A9968" s="147"/>
      <c r="B9968" s="158"/>
      <c r="D9968" s="154"/>
      <c r="F9968" s="148"/>
      <c r="G9968" s="140"/>
      <c r="H9968" s="148"/>
      <c r="M9968" s="169"/>
    </row>
    <row r="9969" spans="1:13">
      <c r="A9969" s="147"/>
      <c r="B9969" s="158"/>
      <c r="D9969" s="154"/>
      <c r="F9969" s="148"/>
      <c r="G9969" s="140"/>
      <c r="H9969" s="148"/>
      <c r="M9969" s="169"/>
    </row>
    <row r="9970" spans="1:13">
      <c r="A9970" s="147"/>
      <c r="B9970" s="158"/>
      <c r="D9970" s="154"/>
      <c r="F9970" s="148"/>
      <c r="G9970" s="140"/>
      <c r="H9970" s="148"/>
      <c r="M9970" s="169"/>
    </row>
    <row r="9971" spans="1:13">
      <c r="A9971" s="147"/>
      <c r="B9971" s="158"/>
      <c r="D9971" s="154"/>
      <c r="F9971" s="148"/>
      <c r="G9971" s="140"/>
      <c r="H9971" s="148"/>
      <c r="M9971" s="169"/>
    </row>
    <row r="9972" spans="1:13">
      <c r="A9972" s="147"/>
      <c r="B9972" s="158"/>
      <c r="D9972" s="154"/>
      <c r="F9972" s="148"/>
      <c r="G9972" s="140"/>
      <c r="H9972" s="148"/>
      <c r="M9972" s="169"/>
    </row>
    <row r="9973" spans="1:13">
      <c r="A9973" s="147"/>
      <c r="B9973" s="158"/>
      <c r="D9973" s="154"/>
      <c r="F9973" s="148"/>
      <c r="G9973" s="140"/>
      <c r="H9973" s="148"/>
      <c r="M9973" s="169"/>
    </row>
    <row r="9974" spans="1:13">
      <c r="A9974" s="147"/>
      <c r="B9974" s="158"/>
      <c r="D9974" s="154"/>
      <c r="F9974" s="148"/>
      <c r="G9974" s="140"/>
      <c r="H9974" s="148"/>
      <c r="M9974" s="169"/>
    </row>
    <row r="9975" spans="1:13">
      <c r="A9975" s="147"/>
      <c r="B9975" s="158"/>
      <c r="D9975" s="154"/>
      <c r="F9975" s="148"/>
      <c r="G9975" s="140"/>
      <c r="H9975" s="148"/>
      <c r="M9975" s="169"/>
    </row>
    <row r="9976" spans="1:13">
      <c r="A9976" s="147"/>
      <c r="B9976" s="158"/>
      <c r="D9976" s="154"/>
      <c r="F9976" s="148"/>
      <c r="G9976" s="140"/>
      <c r="H9976" s="148"/>
      <c r="M9976" s="169"/>
    </row>
    <row r="9977" spans="1:13">
      <c r="A9977" s="147"/>
      <c r="B9977" s="158"/>
      <c r="D9977" s="154"/>
      <c r="F9977" s="148"/>
      <c r="G9977" s="140"/>
      <c r="H9977" s="148"/>
      <c r="M9977" s="169"/>
    </row>
    <row r="9978" spans="1:13">
      <c r="A9978" s="147"/>
      <c r="B9978" s="158"/>
      <c r="D9978" s="154"/>
      <c r="F9978" s="148"/>
      <c r="G9978" s="140"/>
      <c r="H9978" s="148"/>
      <c r="M9978" s="169"/>
    </row>
    <row r="9979" spans="1:13">
      <c r="A9979" s="147"/>
      <c r="B9979" s="158"/>
      <c r="D9979" s="154"/>
      <c r="F9979" s="148"/>
      <c r="G9979" s="140"/>
      <c r="H9979" s="148"/>
      <c r="M9979" s="169"/>
    </row>
    <row r="9980" spans="1:13">
      <c r="A9980" s="147"/>
      <c r="B9980" s="158"/>
      <c r="D9980" s="154"/>
      <c r="F9980" s="148"/>
      <c r="G9980" s="140"/>
      <c r="H9980" s="148"/>
      <c r="M9980" s="169"/>
    </row>
    <row r="9981" spans="1:13">
      <c r="A9981" s="147"/>
      <c r="B9981" s="158"/>
      <c r="D9981" s="154"/>
      <c r="F9981" s="148"/>
      <c r="G9981" s="140"/>
      <c r="H9981" s="148"/>
      <c r="M9981" s="169"/>
    </row>
    <row r="9982" spans="1:13">
      <c r="A9982" s="147"/>
      <c r="B9982" s="158"/>
      <c r="D9982" s="154"/>
      <c r="F9982" s="148"/>
      <c r="G9982" s="140"/>
      <c r="H9982" s="148"/>
      <c r="M9982" s="169"/>
    </row>
    <row r="9983" spans="1:13">
      <c r="A9983" s="147"/>
      <c r="B9983" s="158"/>
      <c r="D9983" s="154"/>
      <c r="F9983" s="148"/>
      <c r="G9983" s="140"/>
      <c r="H9983" s="148"/>
      <c r="M9983" s="169"/>
    </row>
    <row r="9984" spans="1:13">
      <c r="A9984" s="147"/>
      <c r="B9984" s="158"/>
      <c r="D9984" s="154"/>
      <c r="F9984" s="148"/>
      <c r="G9984" s="140"/>
      <c r="H9984" s="148"/>
      <c r="M9984" s="169"/>
    </row>
    <row r="9985" spans="1:13">
      <c r="A9985" s="147"/>
      <c r="B9985" s="158"/>
      <c r="D9985" s="154"/>
      <c r="F9985" s="148"/>
      <c r="G9985" s="140"/>
      <c r="H9985" s="148"/>
      <c r="M9985" s="169"/>
    </row>
    <row r="9986" spans="1:13">
      <c r="A9986" s="147"/>
      <c r="B9986" s="158"/>
      <c r="D9986" s="154"/>
      <c r="F9986" s="148"/>
      <c r="G9986" s="140"/>
      <c r="H9986" s="148"/>
      <c r="M9986" s="169"/>
    </row>
    <row r="9987" spans="1:13">
      <c r="A9987" s="147"/>
      <c r="B9987" s="158"/>
      <c r="D9987" s="154"/>
      <c r="F9987" s="148"/>
      <c r="G9987" s="140"/>
      <c r="H9987" s="148"/>
      <c r="M9987" s="169"/>
    </row>
    <row r="9988" spans="1:13">
      <c r="A9988" s="147"/>
      <c r="B9988" s="158"/>
      <c r="D9988" s="154"/>
      <c r="F9988" s="148"/>
      <c r="G9988" s="140"/>
      <c r="H9988" s="148"/>
      <c r="M9988" s="169"/>
    </row>
    <row r="9989" spans="1:13">
      <c r="A9989" s="147"/>
      <c r="B9989" s="158"/>
      <c r="D9989" s="154"/>
      <c r="F9989" s="148"/>
      <c r="G9989" s="140"/>
      <c r="H9989" s="148"/>
      <c r="M9989" s="169"/>
    </row>
    <row r="9990" spans="1:13">
      <c r="A9990" s="147"/>
      <c r="B9990" s="158"/>
      <c r="D9990" s="154"/>
      <c r="F9990" s="148"/>
      <c r="G9990" s="140"/>
      <c r="H9990" s="148"/>
      <c r="M9990" s="169"/>
    </row>
    <row r="9991" spans="1:13">
      <c r="A9991" s="147"/>
      <c r="B9991" s="158"/>
      <c r="D9991" s="154"/>
      <c r="F9991" s="148"/>
      <c r="G9991" s="140"/>
      <c r="H9991" s="148"/>
      <c r="M9991" s="169"/>
    </row>
    <row r="9992" spans="1:13">
      <c r="A9992" s="147"/>
      <c r="B9992" s="158"/>
      <c r="D9992" s="154"/>
      <c r="F9992" s="148"/>
      <c r="G9992" s="140"/>
      <c r="H9992" s="148"/>
      <c r="M9992" s="169"/>
    </row>
    <row r="9993" spans="1:13">
      <c r="A9993" s="147"/>
      <c r="B9993" s="158"/>
      <c r="D9993" s="154"/>
      <c r="F9993" s="148"/>
      <c r="G9993" s="140"/>
      <c r="H9993" s="148"/>
      <c r="M9993" s="169"/>
    </row>
    <row r="9994" spans="1:13">
      <c r="A9994" s="147"/>
      <c r="B9994" s="158"/>
      <c r="D9994" s="154"/>
      <c r="F9994" s="148"/>
      <c r="G9994" s="140"/>
      <c r="H9994" s="148"/>
      <c r="M9994" s="169"/>
    </row>
    <row r="9995" spans="1:13">
      <c r="A9995" s="147"/>
      <c r="B9995" s="158"/>
      <c r="D9995" s="154"/>
      <c r="F9995" s="148"/>
      <c r="G9995" s="140"/>
      <c r="H9995" s="148"/>
      <c r="M9995" s="169"/>
    </row>
    <row r="9996" spans="1:13">
      <c r="A9996" s="147"/>
      <c r="B9996" s="158"/>
      <c r="D9996" s="154"/>
      <c r="F9996" s="148"/>
      <c r="G9996" s="140"/>
      <c r="H9996" s="148"/>
      <c r="M9996" s="169"/>
    </row>
    <row r="9997" spans="1:13">
      <c r="A9997" s="147"/>
      <c r="B9997" s="158"/>
      <c r="D9997" s="154"/>
      <c r="F9997" s="148"/>
      <c r="G9997" s="140"/>
      <c r="H9997" s="148"/>
      <c r="M9997" s="169"/>
    </row>
    <row r="9998" spans="1:13">
      <c r="A9998" s="147"/>
      <c r="B9998" s="158"/>
      <c r="D9998" s="154"/>
      <c r="F9998" s="148"/>
      <c r="G9998" s="140"/>
      <c r="H9998" s="148"/>
      <c r="M9998" s="169"/>
    </row>
    <row r="9999" spans="1:13">
      <c r="A9999" s="147"/>
      <c r="B9999" s="158"/>
      <c r="D9999" s="154"/>
      <c r="F9999" s="148"/>
      <c r="G9999" s="140"/>
      <c r="H9999" s="148"/>
      <c r="M9999" s="169"/>
    </row>
    <row r="10000" spans="1:13">
      <c r="A10000" s="147"/>
      <c r="B10000" s="158"/>
      <c r="D10000" s="154"/>
      <c r="F10000" s="148"/>
      <c r="G10000" s="140"/>
      <c r="H10000" s="148"/>
      <c r="M10000" s="169"/>
    </row>
    <row r="10001" spans="1:13">
      <c r="A10001" s="147"/>
      <c r="B10001" s="158"/>
      <c r="D10001" s="154"/>
      <c r="F10001" s="148"/>
      <c r="G10001" s="140"/>
      <c r="H10001" s="148"/>
      <c r="M10001" s="169"/>
    </row>
    <row r="10002" spans="1:13">
      <c r="A10002" s="147"/>
      <c r="B10002" s="158"/>
      <c r="D10002" s="154"/>
      <c r="F10002" s="148"/>
      <c r="G10002" s="140"/>
      <c r="H10002" s="148"/>
      <c r="M10002" s="169"/>
    </row>
    <row r="10003" spans="1:13">
      <c r="A10003" s="147"/>
      <c r="B10003" s="158"/>
      <c r="D10003" s="154"/>
      <c r="F10003" s="148"/>
      <c r="G10003" s="140"/>
      <c r="H10003" s="148"/>
      <c r="M10003" s="169"/>
    </row>
    <row r="10004" spans="1:13">
      <c r="A10004" s="147"/>
      <c r="B10004" s="158"/>
      <c r="D10004" s="154"/>
      <c r="F10004" s="148"/>
      <c r="G10004" s="140"/>
      <c r="H10004" s="148"/>
      <c r="M10004" s="169"/>
    </row>
    <row r="10005" spans="1:13">
      <c r="A10005" s="147"/>
      <c r="B10005" s="158"/>
      <c r="D10005" s="154"/>
      <c r="F10005" s="148"/>
      <c r="G10005" s="140"/>
      <c r="H10005" s="148"/>
      <c r="M10005" s="169"/>
    </row>
    <row r="10006" spans="1:13">
      <c r="A10006" s="147"/>
      <c r="B10006" s="158"/>
      <c r="D10006" s="154"/>
      <c r="F10006" s="148"/>
      <c r="G10006" s="140"/>
      <c r="H10006" s="148"/>
      <c r="M10006" s="169"/>
    </row>
    <row r="10007" spans="1:13">
      <c r="A10007" s="147"/>
      <c r="B10007" s="158"/>
      <c r="D10007" s="154"/>
      <c r="F10007" s="148"/>
      <c r="G10007" s="140"/>
      <c r="H10007" s="148"/>
      <c r="M10007" s="169"/>
    </row>
    <row r="10008" spans="1:13">
      <c r="A10008" s="147"/>
      <c r="B10008" s="158"/>
      <c r="D10008" s="154"/>
      <c r="F10008" s="148"/>
      <c r="G10008" s="140"/>
      <c r="H10008" s="148"/>
      <c r="M10008" s="169"/>
    </row>
    <row r="10009" spans="1:13">
      <c r="A10009" s="147"/>
      <c r="B10009" s="158"/>
      <c r="D10009" s="154"/>
      <c r="F10009" s="148"/>
      <c r="G10009" s="140"/>
      <c r="H10009" s="148"/>
      <c r="M10009" s="169"/>
    </row>
    <row r="10010" spans="1:13">
      <c r="A10010" s="147"/>
      <c r="B10010" s="158"/>
      <c r="D10010" s="154"/>
      <c r="F10010" s="148"/>
      <c r="G10010" s="140"/>
      <c r="H10010" s="148"/>
      <c r="M10010" s="169"/>
    </row>
    <row r="10011" spans="1:13">
      <c r="A10011" s="147"/>
      <c r="B10011" s="158"/>
      <c r="D10011" s="154"/>
      <c r="F10011" s="148"/>
      <c r="G10011" s="140"/>
      <c r="H10011" s="148"/>
      <c r="M10011" s="169"/>
    </row>
    <row r="10012" spans="1:13">
      <c r="A10012" s="147"/>
      <c r="B10012" s="158"/>
      <c r="D10012" s="154"/>
      <c r="F10012" s="148"/>
      <c r="G10012" s="140"/>
      <c r="H10012" s="148"/>
      <c r="M10012" s="169"/>
    </row>
    <row r="10013" spans="1:13">
      <c r="A10013" s="147"/>
      <c r="B10013" s="158"/>
      <c r="D10013" s="154"/>
      <c r="F10013" s="148"/>
      <c r="G10013" s="140"/>
      <c r="H10013" s="148"/>
      <c r="M10013" s="169"/>
    </row>
    <row r="10014" spans="1:13">
      <c r="A10014" s="147"/>
      <c r="B10014" s="158"/>
      <c r="D10014" s="154"/>
      <c r="F10014" s="148"/>
      <c r="G10014" s="140"/>
      <c r="H10014" s="148"/>
      <c r="M10014" s="169"/>
    </row>
    <row r="10015" spans="1:13">
      <c r="A10015" s="147"/>
      <c r="B10015" s="158"/>
      <c r="D10015" s="154"/>
      <c r="F10015" s="148"/>
      <c r="G10015" s="140"/>
      <c r="H10015" s="148"/>
      <c r="M10015" s="169"/>
    </row>
    <row r="10016" spans="1:13">
      <c r="A10016" s="147"/>
      <c r="B10016" s="158"/>
      <c r="D10016" s="154"/>
      <c r="F10016" s="148"/>
      <c r="G10016" s="140"/>
      <c r="H10016" s="148"/>
      <c r="M10016" s="169"/>
    </row>
    <row r="10017" spans="1:13">
      <c r="A10017" s="147"/>
      <c r="B10017" s="158"/>
      <c r="D10017" s="154"/>
      <c r="F10017" s="148"/>
      <c r="G10017" s="140"/>
      <c r="H10017" s="148"/>
      <c r="M10017" s="169"/>
    </row>
    <row r="10018" spans="1:13">
      <c r="A10018" s="147"/>
      <c r="B10018" s="158"/>
      <c r="D10018" s="154"/>
      <c r="F10018" s="148"/>
      <c r="G10018" s="140"/>
      <c r="H10018" s="148"/>
      <c r="M10018" s="169"/>
    </row>
    <row r="10019" spans="1:13">
      <c r="A10019" s="147"/>
      <c r="B10019" s="158"/>
      <c r="D10019" s="154"/>
      <c r="F10019" s="148"/>
      <c r="G10019" s="140"/>
      <c r="H10019" s="148"/>
      <c r="M10019" s="169"/>
    </row>
    <row r="10020" spans="1:13">
      <c r="A10020" s="147"/>
      <c r="B10020" s="158"/>
      <c r="D10020" s="154"/>
      <c r="F10020" s="148"/>
      <c r="G10020" s="140"/>
      <c r="H10020" s="148"/>
      <c r="M10020" s="169"/>
    </row>
    <row r="10021" spans="1:13">
      <c r="A10021" s="147"/>
      <c r="B10021" s="158"/>
      <c r="D10021" s="154"/>
      <c r="F10021" s="148"/>
      <c r="G10021" s="140"/>
      <c r="H10021" s="148"/>
      <c r="M10021" s="169"/>
    </row>
    <row r="10022" spans="1:13">
      <c r="A10022" s="147"/>
      <c r="B10022" s="158"/>
      <c r="D10022" s="154"/>
      <c r="F10022" s="148"/>
      <c r="G10022" s="140"/>
      <c r="H10022" s="148"/>
      <c r="M10022" s="169"/>
    </row>
    <row r="10023" spans="1:13">
      <c r="A10023" s="147"/>
      <c r="B10023" s="158"/>
      <c r="D10023" s="154"/>
      <c r="F10023" s="148"/>
      <c r="G10023" s="140"/>
      <c r="H10023" s="148"/>
      <c r="M10023" s="169"/>
    </row>
    <row r="10024" spans="1:13">
      <c r="A10024" s="147"/>
      <c r="B10024" s="158"/>
      <c r="D10024" s="154"/>
      <c r="F10024" s="148"/>
      <c r="G10024" s="140"/>
      <c r="H10024" s="148"/>
      <c r="M10024" s="169"/>
    </row>
    <row r="10025" spans="1:13">
      <c r="A10025" s="147"/>
      <c r="B10025" s="158"/>
      <c r="D10025" s="154"/>
      <c r="F10025" s="148"/>
      <c r="G10025" s="140"/>
      <c r="H10025" s="148"/>
      <c r="M10025" s="169"/>
    </row>
    <row r="10026" spans="1:13">
      <c r="A10026" s="147"/>
      <c r="B10026" s="158"/>
      <c r="D10026" s="154"/>
      <c r="F10026" s="148"/>
      <c r="G10026" s="140"/>
      <c r="H10026" s="148"/>
      <c r="M10026" s="169"/>
    </row>
    <row r="10027" spans="1:13">
      <c r="A10027" s="147"/>
      <c r="B10027" s="158"/>
      <c r="D10027" s="154"/>
      <c r="F10027" s="148"/>
      <c r="G10027" s="140"/>
      <c r="H10027" s="148"/>
      <c r="M10027" s="169"/>
    </row>
    <row r="10028" spans="1:13">
      <c r="A10028" s="147"/>
      <c r="B10028" s="158"/>
      <c r="D10028" s="154"/>
      <c r="F10028" s="148"/>
      <c r="G10028" s="140"/>
      <c r="H10028" s="148"/>
      <c r="M10028" s="169"/>
    </row>
    <row r="10029" spans="1:13">
      <c r="A10029" s="147"/>
      <c r="B10029" s="158"/>
      <c r="D10029" s="154"/>
      <c r="F10029" s="148"/>
      <c r="G10029" s="140"/>
      <c r="H10029" s="148"/>
      <c r="M10029" s="169"/>
    </row>
    <row r="10030" spans="1:13">
      <c r="A10030" s="147"/>
      <c r="B10030" s="158"/>
      <c r="D10030" s="154"/>
      <c r="F10030" s="148"/>
      <c r="G10030" s="140"/>
      <c r="H10030" s="148"/>
      <c r="M10030" s="169"/>
    </row>
    <row r="10031" spans="1:13">
      <c r="A10031" s="147"/>
      <c r="B10031" s="158"/>
      <c r="D10031" s="154"/>
      <c r="F10031" s="148"/>
      <c r="G10031" s="140"/>
      <c r="H10031" s="148"/>
      <c r="M10031" s="169"/>
    </row>
    <row r="10032" spans="1:13">
      <c r="A10032" s="147"/>
      <c r="B10032" s="158"/>
      <c r="D10032" s="154"/>
      <c r="F10032" s="148"/>
      <c r="G10032" s="140"/>
      <c r="H10032" s="148"/>
      <c r="M10032" s="169"/>
    </row>
    <row r="10033" spans="1:13">
      <c r="A10033" s="147"/>
      <c r="B10033" s="158"/>
      <c r="D10033" s="154"/>
      <c r="F10033" s="148"/>
      <c r="G10033" s="140"/>
      <c r="H10033" s="148"/>
      <c r="M10033" s="169"/>
    </row>
    <row r="10034" spans="1:13">
      <c r="A10034" s="147"/>
      <c r="B10034" s="158"/>
      <c r="D10034" s="154"/>
      <c r="F10034" s="148"/>
      <c r="G10034" s="140"/>
      <c r="H10034" s="148"/>
      <c r="M10034" s="169"/>
    </row>
    <row r="10035" spans="1:13">
      <c r="A10035" s="147"/>
      <c r="B10035" s="158"/>
      <c r="D10035" s="154"/>
      <c r="F10035" s="148"/>
      <c r="G10035" s="140"/>
      <c r="H10035" s="148"/>
      <c r="M10035" s="169"/>
    </row>
    <row r="10036" spans="1:13">
      <c r="A10036" s="147"/>
      <c r="B10036" s="158"/>
      <c r="D10036" s="154"/>
      <c r="F10036" s="148"/>
      <c r="G10036" s="140"/>
      <c r="H10036" s="148"/>
      <c r="M10036" s="169"/>
    </row>
    <row r="10037" spans="1:13">
      <c r="A10037" s="147"/>
      <c r="B10037" s="158"/>
      <c r="D10037" s="154"/>
      <c r="F10037" s="148"/>
      <c r="G10037" s="140"/>
      <c r="H10037" s="148"/>
      <c r="M10037" s="169"/>
    </row>
    <row r="10038" spans="1:13">
      <c r="A10038" s="147"/>
      <c r="B10038" s="158"/>
      <c r="D10038" s="154"/>
      <c r="F10038" s="148"/>
      <c r="G10038" s="140"/>
      <c r="H10038" s="148"/>
      <c r="M10038" s="169"/>
    </row>
    <row r="10039" spans="1:13">
      <c r="A10039" s="147"/>
      <c r="B10039" s="158"/>
      <c r="D10039" s="154"/>
      <c r="F10039" s="148"/>
      <c r="G10039" s="140"/>
      <c r="H10039" s="148"/>
      <c r="M10039" s="169"/>
    </row>
    <row r="10040" spans="1:13">
      <c r="A10040" s="147"/>
      <c r="B10040" s="158"/>
      <c r="D10040" s="154"/>
      <c r="F10040" s="148"/>
      <c r="G10040" s="140"/>
      <c r="H10040" s="148"/>
      <c r="M10040" s="169"/>
    </row>
    <row r="10041" spans="1:13">
      <c r="A10041" s="147"/>
      <c r="B10041" s="158"/>
      <c r="D10041" s="154"/>
      <c r="F10041" s="148"/>
      <c r="G10041" s="140"/>
      <c r="H10041" s="148"/>
      <c r="M10041" s="169"/>
    </row>
    <row r="10042" spans="1:13">
      <c r="A10042" s="147"/>
      <c r="B10042" s="158"/>
      <c r="D10042" s="154"/>
      <c r="F10042" s="148"/>
      <c r="G10042" s="140"/>
      <c r="H10042" s="148"/>
      <c r="M10042" s="169"/>
    </row>
    <row r="10043" spans="1:13">
      <c r="A10043" s="147"/>
      <c r="B10043" s="158"/>
      <c r="D10043" s="154"/>
      <c r="F10043" s="148"/>
      <c r="G10043" s="140"/>
      <c r="H10043" s="148"/>
      <c r="M10043" s="169"/>
    </row>
    <row r="10044" spans="1:13">
      <c r="A10044" s="147"/>
      <c r="B10044" s="158"/>
      <c r="D10044" s="154"/>
      <c r="F10044" s="148"/>
      <c r="G10044" s="140"/>
      <c r="H10044" s="148"/>
      <c r="M10044" s="169"/>
    </row>
    <row r="10045" spans="1:13">
      <c r="A10045" s="147"/>
      <c r="B10045" s="158"/>
      <c r="D10045" s="154"/>
      <c r="F10045" s="148"/>
      <c r="G10045" s="140"/>
      <c r="H10045" s="148"/>
      <c r="M10045" s="169"/>
    </row>
    <row r="10046" spans="1:13">
      <c r="A10046" s="147"/>
      <c r="B10046" s="158"/>
      <c r="D10046" s="154"/>
      <c r="F10046" s="148"/>
      <c r="G10046" s="140"/>
      <c r="H10046" s="148"/>
      <c r="M10046" s="169"/>
    </row>
    <row r="10047" spans="1:13">
      <c r="A10047" s="147"/>
      <c r="B10047" s="158"/>
      <c r="D10047" s="154"/>
      <c r="F10047" s="148"/>
      <c r="G10047" s="140"/>
      <c r="H10047" s="148"/>
      <c r="M10047" s="169"/>
    </row>
    <row r="10048" spans="1:13">
      <c r="A10048" s="147"/>
      <c r="B10048" s="158"/>
      <c r="D10048" s="154"/>
      <c r="F10048" s="148"/>
      <c r="G10048" s="140"/>
      <c r="H10048" s="148"/>
      <c r="M10048" s="169"/>
    </row>
    <row r="10049" spans="1:13">
      <c r="A10049" s="147"/>
      <c r="B10049" s="158"/>
      <c r="D10049" s="154"/>
      <c r="F10049" s="148"/>
      <c r="G10049" s="140"/>
      <c r="H10049" s="148"/>
      <c r="M10049" s="169"/>
    </row>
    <row r="10050" spans="1:13">
      <c r="A10050" s="147"/>
      <c r="B10050" s="158"/>
      <c r="D10050" s="154"/>
      <c r="F10050" s="148"/>
      <c r="G10050" s="140"/>
      <c r="H10050" s="148"/>
      <c r="M10050" s="169"/>
    </row>
    <row r="10051" spans="1:13">
      <c r="A10051" s="147"/>
      <c r="B10051" s="158"/>
      <c r="D10051" s="154"/>
      <c r="F10051" s="148"/>
      <c r="G10051" s="140"/>
      <c r="H10051" s="148"/>
      <c r="M10051" s="169"/>
    </row>
    <row r="10052" spans="1:13">
      <c r="A10052" s="147"/>
      <c r="B10052" s="158"/>
      <c r="D10052" s="154"/>
      <c r="F10052" s="148"/>
      <c r="G10052" s="140"/>
      <c r="H10052" s="148"/>
      <c r="M10052" s="169"/>
    </row>
    <row r="10053" spans="1:13">
      <c r="A10053" s="147"/>
      <c r="B10053" s="158"/>
      <c r="D10053" s="154"/>
      <c r="F10053" s="148"/>
      <c r="G10053" s="140"/>
      <c r="H10053" s="148"/>
      <c r="M10053" s="169"/>
    </row>
    <row r="10054" spans="1:13">
      <c r="A10054" s="147"/>
      <c r="B10054" s="158"/>
      <c r="D10054" s="154"/>
      <c r="F10054" s="148"/>
      <c r="G10054" s="140"/>
      <c r="H10054" s="148"/>
      <c r="M10054" s="169"/>
    </row>
    <row r="10055" spans="1:13">
      <c r="A10055" s="147"/>
      <c r="B10055" s="158"/>
      <c r="D10055" s="154"/>
      <c r="F10055" s="148"/>
      <c r="G10055" s="140"/>
      <c r="H10055" s="148"/>
      <c r="M10055" s="169"/>
    </row>
    <row r="10056" spans="1:13">
      <c r="A10056" s="147"/>
      <c r="B10056" s="158"/>
      <c r="D10056" s="154"/>
      <c r="F10056" s="148"/>
      <c r="G10056" s="140"/>
      <c r="H10056" s="148"/>
      <c r="M10056" s="169"/>
    </row>
    <row r="10057" spans="1:13">
      <c r="A10057" s="147"/>
      <c r="B10057" s="158"/>
      <c r="D10057" s="154"/>
      <c r="F10057" s="148"/>
      <c r="G10057" s="140"/>
      <c r="H10057" s="148"/>
      <c r="M10057" s="169"/>
    </row>
    <row r="10058" spans="1:13">
      <c r="A10058" s="147"/>
      <c r="B10058" s="158"/>
      <c r="D10058" s="154"/>
      <c r="F10058" s="148"/>
      <c r="G10058" s="140"/>
      <c r="H10058" s="148"/>
      <c r="M10058" s="169"/>
    </row>
    <row r="10059" spans="1:13">
      <c r="A10059" s="147"/>
      <c r="B10059" s="158"/>
      <c r="D10059" s="154"/>
      <c r="F10059" s="148"/>
      <c r="G10059" s="140"/>
      <c r="H10059" s="148"/>
      <c r="M10059" s="169"/>
    </row>
    <row r="10060" spans="1:13">
      <c r="A10060" s="147"/>
      <c r="B10060" s="158"/>
      <c r="D10060" s="154"/>
      <c r="F10060" s="148"/>
      <c r="G10060" s="140"/>
      <c r="H10060" s="148"/>
      <c r="M10060" s="169"/>
    </row>
    <row r="10061" spans="1:13">
      <c r="A10061" s="147"/>
      <c r="B10061" s="158"/>
      <c r="D10061" s="154"/>
      <c r="F10061" s="148"/>
      <c r="G10061" s="140"/>
      <c r="H10061" s="148"/>
      <c r="M10061" s="169"/>
    </row>
    <row r="10062" spans="1:13">
      <c r="A10062" s="147"/>
      <c r="B10062" s="158"/>
      <c r="D10062" s="154"/>
      <c r="F10062" s="148"/>
      <c r="G10062" s="140"/>
      <c r="H10062" s="148"/>
      <c r="M10062" s="169"/>
    </row>
    <row r="10063" spans="1:13">
      <c r="A10063" s="147"/>
      <c r="B10063" s="158"/>
      <c r="D10063" s="154"/>
      <c r="F10063" s="148"/>
      <c r="G10063" s="140"/>
      <c r="H10063" s="148"/>
      <c r="M10063" s="169"/>
    </row>
    <row r="10064" spans="1:13">
      <c r="A10064" s="147"/>
      <c r="B10064" s="158"/>
      <c r="D10064" s="154"/>
      <c r="F10064" s="148"/>
      <c r="G10064" s="140"/>
      <c r="H10064" s="148"/>
      <c r="M10064" s="169"/>
    </row>
    <row r="10065" spans="1:13">
      <c r="A10065" s="147"/>
      <c r="B10065" s="158"/>
      <c r="D10065" s="154"/>
      <c r="F10065" s="148"/>
      <c r="G10065" s="140"/>
      <c r="H10065" s="148"/>
      <c r="M10065" s="169"/>
    </row>
    <row r="10066" spans="1:13">
      <c r="A10066" s="147"/>
      <c r="B10066" s="158"/>
      <c r="D10066" s="154"/>
      <c r="F10066" s="148"/>
      <c r="G10066" s="140"/>
      <c r="H10066" s="148"/>
      <c r="M10066" s="169"/>
    </row>
    <row r="10067" spans="1:13">
      <c r="A10067" s="147"/>
      <c r="B10067" s="158"/>
      <c r="D10067" s="154"/>
      <c r="F10067" s="148"/>
      <c r="G10067" s="140"/>
      <c r="H10067" s="148"/>
      <c r="M10067" s="169"/>
    </row>
    <row r="10068" spans="1:13">
      <c r="A10068" s="147"/>
      <c r="B10068" s="158"/>
      <c r="D10068" s="154"/>
      <c r="F10068" s="148"/>
      <c r="G10068" s="140"/>
      <c r="H10068" s="148"/>
      <c r="M10068" s="169"/>
    </row>
    <row r="10069" spans="1:13">
      <c r="A10069" s="147"/>
      <c r="B10069" s="158"/>
      <c r="D10069" s="154"/>
      <c r="F10069" s="148"/>
      <c r="G10069" s="140"/>
      <c r="H10069" s="148"/>
      <c r="M10069" s="169"/>
    </row>
    <row r="10070" spans="1:13">
      <c r="A10070" s="147"/>
      <c r="B10070" s="158"/>
      <c r="D10070" s="154"/>
      <c r="F10070" s="148"/>
      <c r="G10070" s="140"/>
      <c r="H10070" s="148"/>
      <c r="M10070" s="169"/>
    </row>
    <row r="10071" spans="1:13">
      <c r="A10071" s="147"/>
      <c r="B10071" s="158"/>
      <c r="D10071" s="154"/>
      <c r="F10071" s="148"/>
      <c r="G10071" s="140"/>
      <c r="H10071" s="148"/>
      <c r="M10071" s="169"/>
    </row>
    <row r="10072" spans="1:13">
      <c r="A10072" s="147"/>
      <c r="B10072" s="158"/>
      <c r="D10072" s="154"/>
      <c r="F10072" s="148"/>
      <c r="G10072" s="140"/>
      <c r="H10072" s="148"/>
      <c r="M10072" s="169"/>
    </row>
    <row r="10073" spans="1:13">
      <c r="A10073" s="147"/>
      <c r="B10073" s="158"/>
      <c r="D10073" s="154"/>
      <c r="F10073" s="148"/>
      <c r="G10073" s="140"/>
      <c r="H10073" s="148"/>
      <c r="M10073" s="169"/>
    </row>
    <row r="10074" spans="1:13">
      <c r="A10074" s="147"/>
      <c r="B10074" s="158"/>
      <c r="D10074" s="154"/>
      <c r="F10074" s="148"/>
      <c r="G10074" s="140"/>
      <c r="H10074" s="148"/>
      <c r="M10074" s="169"/>
    </row>
    <row r="10075" spans="1:13">
      <c r="A10075" s="147"/>
      <c r="B10075" s="158"/>
      <c r="D10075" s="154"/>
      <c r="F10075" s="148"/>
      <c r="G10075" s="140"/>
      <c r="H10075" s="148"/>
      <c r="M10075" s="169"/>
    </row>
    <row r="10076" spans="1:13">
      <c r="A10076" s="147"/>
      <c r="B10076" s="158"/>
      <c r="D10076" s="154"/>
      <c r="F10076" s="148"/>
      <c r="G10076" s="140"/>
      <c r="H10076" s="148"/>
      <c r="M10076" s="169"/>
    </row>
    <row r="10077" spans="1:13">
      <c r="A10077" s="147"/>
      <c r="B10077" s="158"/>
      <c r="D10077" s="154"/>
      <c r="F10077" s="148"/>
      <c r="G10077" s="140"/>
      <c r="H10077" s="148"/>
      <c r="M10077" s="169"/>
    </row>
    <row r="10078" spans="1:13">
      <c r="A10078" s="147"/>
      <c r="B10078" s="158"/>
      <c r="D10078" s="154"/>
      <c r="F10078" s="148"/>
      <c r="G10078" s="140"/>
      <c r="H10078" s="148"/>
      <c r="M10078" s="169"/>
    </row>
    <row r="10079" spans="1:13">
      <c r="A10079" s="147"/>
      <c r="B10079" s="158"/>
      <c r="D10079" s="154"/>
      <c r="F10079" s="148"/>
      <c r="G10079" s="140"/>
      <c r="H10079" s="148"/>
      <c r="M10079" s="169"/>
    </row>
    <row r="10080" spans="1:13">
      <c r="A10080" s="147"/>
      <c r="B10080" s="158"/>
      <c r="D10080" s="154"/>
      <c r="F10080" s="148"/>
      <c r="G10080" s="140"/>
      <c r="H10080" s="148"/>
      <c r="M10080" s="169"/>
    </row>
    <row r="10081" spans="1:13">
      <c r="A10081" s="147"/>
      <c r="B10081" s="158"/>
      <c r="D10081" s="154"/>
      <c r="F10081" s="148"/>
      <c r="G10081" s="140"/>
      <c r="H10081" s="148"/>
      <c r="M10081" s="169"/>
    </row>
    <row r="10082" spans="1:13">
      <c r="A10082" s="147"/>
      <c r="B10082" s="158"/>
      <c r="D10082" s="154"/>
      <c r="F10082" s="148"/>
      <c r="G10082" s="140"/>
      <c r="H10082" s="148"/>
      <c r="M10082" s="169"/>
    </row>
    <row r="10083" spans="1:13">
      <c r="A10083" s="147"/>
      <c r="B10083" s="158"/>
      <c r="D10083" s="154"/>
      <c r="F10083" s="148"/>
      <c r="G10083" s="140"/>
      <c r="H10083" s="148"/>
      <c r="M10083" s="169"/>
    </row>
    <row r="10084" spans="1:13">
      <c r="A10084" s="147"/>
      <c r="B10084" s="158"/>
      <c r="D10084" s="154"/>
      <c r="F10084" s="148"/>
      <c r="G10084" s="140"/>
      <c r="H10084" s="148"/>
      <c r="M10084" s="169"/>
    </row>
    <row r="10085" spans="1:13">
      <c r="A10085" s="147"/>
      <c r="B10085" s="158"/>
      <c r="D10085" s="154"/>
      <c r="F10085" s="148"/>
      <c r="G10085" s="140"/>
      <c r="H10085" s="148"/>
      <c r="M10085" s="169"/>
    </row>
    <row r="10086" spans="1:13">
      <c r="A10086" s="147"/>
      <c r="B10086" s="158"/>
      <c r="D10086" s="154"/>
      <c r="F10086" s="148"/>
      <c r="G10086" s="140"/>
      <c r="H10086" s="148"/>
      <c r="M10086" s="169"/>
    </row>
    <row r="10087" spans="1:13">
      <c r="A10087" s="147"/>
      <c r="B10087" s="158"/>
      <c r="D10087" s="154"/>
      <c r="F10087" s="148"/>
      <c r="G10087" s="140"/>
      <c r="H10087" s="148"/>
      <c r="M10087" s="169"/>
    </row>
    <row r="10088" spans="1:13">
      <c r="A10088" s="147"/>
      <c r="B10088" s="158"/>
      <c r="D10088" s="154"/>
      <c r="F10088" s="148"/>
      <c r="G10088" s="140"/>
      <c r="H10088" s="148"/>
      <c r="M10088" s="169"/>
    </row>
    <row r="10089" spans="1:13">
      <c r="A10089" s="147"/>
      <c r="B10089" s="158"/>
      <c r="D10089" s="154"/>
      <c r="F10089" s="148"/>
      <c r="G10089" s="140"/>
      <c r="H10089" s="148"/>
      <c r="M10089" s="169"/>
    </row>
    <row r="10090" spans="1:13">
      <c r="A10090" s="147"/>
      <c r="B10090" s="158"/>
      <c r="D10090" s="154"/>
      <c r="F10090" s="148"/>
      <c r="G10090" s="140"/>
      <c r="H10090" s="148"/>
      <c r="M10090" s="169"/>
    </row>
    <row r="10091" spans="1:13">
      <c r="A10091" s="147"/>
      <c r="B10091" s="158"/>
      <c r="D10091" s="154"/>
      <c r="F10091" s="148"/>
      <c r="G10091" s="140"/>
      <c r="H10091" s="148"/>
      <c r="M10091" s="169"/>
    </row>
    <row r="10092" spans="1:13">
      <c r="A10092" s="147"/>
      <c r="B10092" s="158"/>
      <c r="D10092" s="154"/>
      <c r="F10092" s="148"/>
      <c r="G10092" s="140"/>
      <c r="H10092" s="148"/>
      <c r="M10092" s="169"/>
    </row>
    <row r="10093" spans="1:13">
      <c r="A10093" s="147"/>
      <c r="B10093" s="158"/>
      <c r="D10093" s="154"/>
      <c r="F10093" s="148"/>
      <c r="G10093" s="140"/>
      <c r="H10093" s="148"/>
      <c r="M10093" s="169"/>
    </row>
    <row r="10094" spans="1:13">
      <c r="A10094" s="147"/>
      <c r="B10094" s="158"/>
      <c r="D10094" s="154"/>
      <c r="F10094" s="148"/>
      <c r="G10094" s="140"/>
      <c r="H10094" s="148"/>
      <c r="M10094" s="169"/>
    </row>
    <row r="10095" spans="1:13">
      <c r="A10095" s="147"/>
      <c r="B10095" s="158"/>
      <c r="D10095" s="154"/>
      <c r="F10095" s="148"/>
      <c r="G10095" s="140"/>
      <c r="H10095" s="148"/>
      <c r="M10095" s="169"/>
    </row>
    <row r="10096" spans="1:13">
      <c r="A10096" s="147"/>
      <c r="B10096" s="158"/>
      <c r="D10096" s="154"/>
      <c r="F10096" s="148"/>
      <c r="G10096" s="140"/>
      <c r="H10096" s="148"/>
      <c r="M10096" s="169"/>
    </row>
    <row r="10097" spans="1:13">
      <c r="A10097" s="147"/>
      <c r="B10097" s="158"/>
      <c r="D10097" s="154"/>
      <c r="F10097" s="148"/>
      <c r="G10097" s="140"/>
      <c r="H10097" s="148"/>
      <c r="M10097" s="169"/>
    </row>
    <row r="10098" spans="1:13">
      <c r="A10098" s="147"/>
      <c r="B10098" s="158"/>
      <c r="D10098" s="154"/>
      <c r="F10098" s="148"/>
      <c r="G10098" s="140"/>
      <c r="H10098" s="148"/>
      <c r="M10098" s="169"/>
    </row>
    <row r="10099" spans="1:13">
      <c r="A10099" s="147"/>
      <c r="B10099" s="158"/>
      <c r="D10099" s="154"/>
      <c r="F10099" s="148"/>
      <c r="G10099" s="140"/>
      <c r="H10099" s="148"/>
      <c r="M10099" s="169"/>
    </row>
    <row r="10100" spans="1:13">
      <c r="A10100" s="147"/>
      <c r="B10100" s="158"/>
      <c r="D10100" s="154"/>
      <c r="F10100" s="148"/>
      <c r="G10100" s="140"/>
      <c r="H10100" s="148"/>
      <c r="M10100" s="169"/>
    </row>
    <row r="10101" spans="1:13">
      <c r="A10101" s="147"/>
      <c r="B10101" s="158"/>
      <c r="D10101" s="154"/>
      <c r="F10101" s="148"/>
      <c r="G10101" s="140"/>
      <c r="H10101" s="148"/>
      <c r="M10101" s="169"/>
    </row>
    <row r="10102" spans="1:13">
      <c r="A10102" s="147"/>
      <c r="B10102" s="158"/>
      <c r="D10102" s="154"/>
      <c r="F10102" s="148"/>
      <c r="G10102" s="140"/>
      <c r="H10102" s="148"/>
      <c r="M10102" s="169"/>
    </row>
    <row r="10103" spans="1:13">
      <c r="A10103" s="147"/>
      <c r="B10103" s="158"/>
      <c r="D10103" s="154"/>
      <c r="F10103" s="148"/>
      <c r="G10103" s="140"/>
      <c r="H10103" s="148"/>
      <c r="M10103" s="169"/>
    </row>
    <row r="10104" spans="1:13">
      <c r="A10104" s="147"/>
      <c r="B10104" s="158"/>
      <c r="D10104" s="154"/>
      <c r="F10104" s="148"/>
      <c r="G10104" s="140"/>
      <c r="H10104" s="148"/>
      <c r="M10104" s="169"/>
    </row>
    <row r="10105" spans="1:13">
      <c r="A10105" s="147"/>
      <c r="B10105" s="158"/>
      <c r="D10105" s="154"/>
      <c r="F10105" s="148"/>
      <c r="G10105" s="140"/>
      <c r="H10105" s="148"/>
      <c r="M10105" s="169"/>
    </row>
    <row r="10106" spans="1:13">
      <c r="A10106" s="147"/>
      <c r="B10106" s="158"/>
      <c r="D10106" s="154"/>
      <c r="F10106" s="148"/>
      <c r="G10106" s="140"/>
      <c r="H10106" s="148"/>
      <c r="M10106" s="169"/>
    </row>
    <row r="10107" spans="1:13">
      <c r="A10107" s="147"/>
      <c r="B10107" s="158"/>
      <c r="D10107" s="154"/>
      <c r="F10107" s="148"/>
      <c r="G10107" s="140"/>
      <c r="H10107" s="148"/>
      <c r="M10107" s="169"/>
    </row>
    <row r="10108" spans="1:13">
      <c r="A10108" s="147"/>
      <c r="B10108" s="158"/>
      <c r="D10108" s="154"/>
      <c r="F10108" s="148"/>
      <c r="G10108" s="140"/>
      <c r="H10108" s="148"/>
      <c r="M10108" s="169"/>
    </row>
    <row r="10109" spans="1:13">
      <c r="A10109" s="147"/>
      <c r="B10109" s="158"/>
      <c r="D10109" s="154"/>
      <c r="F10109" s="148"/>
      <c r="G10109" s="140"/>
      <c r="H10109" s="148"/>
      <c r="M10109" s="169"/>
    </row>
    <row r="10110" spans="1:13">
      <c r="A10110" s="147"/>
      <c r="B10110" s="158"/>
      <c r="D10110" s="154"/>
      <c r="F10110" s="148"/>
      <c r="G10110" s="140"/>
      <c r="H10110" s="148"/>
      <c r="M10110" s="169"/>
    </row>
    <row r="10111" spans="1:13">
      <c r="A10111" s="147"/>
      <c r="B10111" s="158"/>
      <c r="D10111" s="154"/>
      <c r="F10111" s="148"/>
      <c r="G10111" s="140"/>
      <c r="H10111" s="148"/>
      <c r="M10111" s="169"/>
    </row>
    <row r="10112" spans="1:13">
      <c r="A10112" s="147"/>
      <c r="B10112" s="158"/>
      <c r="D10112" s="154"/>
      <c r="F10112" s="148"/>
      <c r="G10112" s="140"/>
      <c r="H10112" s="148"/>
      <c r="M10112" s="169"/>
    </row>
    <row r="10113" spans="1:13">
      <c r="A10113" s="147"/>
      <c r="B10113" s="158"/>
      <c r="D10113" s="154"/>
      <c r="F10113" s="148"/>
      <c r="G10113" s="140"/>
      <c r="H10113" s="148"/>
      <c r="M10113" s="169"/>
    </row>
    <row r="10114" spans="1:13">
      <c r="A10114" s="147"/>
      <c r="B10114" s="158"/>
      <c r="D10114" s="154"/>
      <c r="F10114" s="148"/>
      <c r="G10114" s="140"/>
      <c r="H10114" s="148"/>
      <c r="M10114" s="169"/>
    </row>
    <row r="10115" spans="1:13">
      <c r="A10115" s="147"/>
      <c r="B10115" s="158"/>
      <c r="D10115" s="154"/>
      <c r="F10115" s="148"/>
      <c r="G10115" s="140"/>
      <c r="H10115" s="148"/>
      <c r="M10115" s="169"/>
    </row>
    <row r="10116" spans="1:13">
      <c r="A10116" s="147"/>
      <c r="B10116" s="158"/>
      <c r="D10116" s="154"/>
      <c r="F10116" s="148"/>
      <c r="G10116" s="140"/>
      <c r="H10116" s="148"/>
      <c r="M10116" s="169"/>
    </row>
    <row r="10117" spans="1:13">
      <c r="A10117" s="147"/>
      <c r="B10117" s="158"/>
      <c r="D10117" s="154"/>
      <c r="F10117" s="148"/>
      <c r="G10117" s="140"/>
      <c r="H10117" s="148"/>
      <c r="M10117" s="169"/>
    </row>
    <row r="10118" spans="1:13">
      <c r="A10118" s="147"/>
      <c r="B10118" s="158"/>
      <c r="D10118" s="154"/>
      <c r="F10118" s="148"/>
      <c r="G10118" s="140"/>
      <c r="H10118" s="148"/>
      <c r="M10118" s="169"/>
    </row>
    <row r="10119" spans="1:13">
      <c r="A10119" s="147"/>
      <c r="B10119" s="158"/>
      <c r="D10119" s="154"/>
      <c r="F10119" s="148"/>
      <c r="G10119" s="140"/>
      <c r="H10119" s="148"/>
      <c r="M10119" s="169"/>
    </row>
    <row r="10120" spans="1:13">
      <c r="A10120" s="147"/>
      <c r="B10120" s="158"/>
      <c r="D10120" s="154"/>
      <c r="F10120" s="148"/>
      <c r="G10120" s="140"/>
      <c r="H10120" s="148"/>
      <c r="M10120" s="169"/>
    </row>
    <row r="10121" spans="1:13">
      <c r="A10121" s="147"/>
      <c r="B10121" s="158"/>
      <c r="D10121" s="154"/>
      <c r="F10121" s="148"/>
      <c r="G10121" s="140"/>
      <c r="H10121" s="148"/>
      <c r="M10121" s="169"/>
    </row>
    <row r="10122" spans="1:13">
      <c r="A10122" s="147"/>
      <c r="B10122" s="158"/>
      <c r="D10122" s="154"/>
      <c r="F10122" s="148"/>
      <c r="G10122" s="140"/>
      <c r="H10122" s="148"/>
      <c r="M10122" s="169"/>
    </row>
    <row r="10123" spans="1:13">
      <c r="A10123" s="147"/>
      <c r="B10123" s="158"/>
      <c r="D10123" s="154"/>
      <c r="F10123" s="148"/>
      <c r="G10123" s="140"/>
      <c r="H10123" s="148"/>
      <c r="M10123" s="169"/>
    </row>
    <row r="10124" spans="1:13">
      <c r="A10124" s="147"/>
      <c r="B10124" s="158"/>
      <c r="D10124" s="154"/>
      <c r="F10124" s="148"/>
      <c r="G10124" s="140"/>
      <c r="H10124" s="148"/>
      <c r="M10124" s="169"/>
    </row>
    <row r="10125" spans="1:13">
      <c r="A10125" s="147"/>
      <c r="B10125" s="158"/>
      <c r="D10125" s="154"/>
      <c r="F10125" s="148"/>
      <c r="G10125" s="140"/>
      <c r="H10125" s="148"/>
      <c r="M10125" s="169"/>
    </row>
    <row r="10126" spans="1:13">
      <c r="A10126" s="147"/>
      <c r="B10126" s="158"/>
      <c r="D10126" s="154"/>
      <c r="F10126" s="148"/>
      <c r="G10126" s="140"/>
      <c r="H10126" s="148"/>
      <c r="M10126" s="169"/>
    </row>
    <row r="10127" spans="1:13">
      <c r="A10127" s="147"/>
      <c r="B10127" s="158"/>
      <c r="D10127" s="154"/>
      <c r="F10127" s="148"/>
      <c r="G10127" s="140"/>
      <c r="H10127" s="148"/>
      <c r="M10127" s="169"/>
    </row>
    <row r="10128" spans="1:13">
      <c r="A10128" s="147"/>
      <c r="B10128" s="158"/>
      <c r="D10128" s="154"/>
      <c r="F10128" s="148"/>
      <c r="G10128" s="140"/>
      <c r="H10128" s="148"/>
      <c r="M10128" s="169"/>
    </row>
    <row r="10129" spans="1:13">
      <c r="A10129" s="147"/>
      <c r="B10129" s="158"/>
      <c r="D10129" s="154"/>
      <c r="F10129" s="148"/>
      <c r="G10129" s="140"/>
      <c r="H10129" s="148"/>
      <c r="M10129" s="169"/>
    </row>
    <row r="10130" spans="1:13">
      <c r="A10130" s="147"/>
      <c r="B10130" s="158"/>
      <c r="D10130" s="154"/>
      <c r="F10130" s="148"/>
      <c r="G10130" s="140"/>
      <c r="H10130" s="148"/>
      <c r="M10130" s="169"/>
    </row>
    <row r="10131" spans="1:13">
      <c r="A10131" s="147"/>
      <c r="B10131" s="158"/>
      <c r="D10131" s="154"/>
      <c r="F10131" s="148"/>
      <c r="G10131" s="140"/>
      <c r="H10131" s="148"/>
      <c r="M10131" s="169"/>
    </row>
    <row r="10132" spans="1:13">
      <c r="A10132" s="147"/>
      <c r="B10132" s="158"/>
      <c r="D10132" s="154"/>
      <c r="F10132" s="148"/>
      <c r="G10132" s="140"/>
      <c r="H10132" s="148"/>
      <c r="M10132" s="169"/>
    </row>
    <row r="10133" spans="1:13">
      <c r="A10133" s="147"/>
      <c r="B10133" s="158"/>
      <c r="D10133" s="154"/>
      <c r="F10133" s="148"/>
      <c r="G10133" s="140"/>
      <c r="H10133" s="148"/>
      <c r="M10133" s="169"/>
    </row>
    <row r="10134" spans="1:13">
      <c r="A10134" s="147"/>
      <c r="B10134" s="158"/>
      <c r="D10134" s="154"/>
      <c r="F10134" s="148"/>
      <c r="G10134" s="140"/>
      <c r="H10134" s="148"/>
      <c r="M10134" s="169"/>
    </row>
    <row r="10135" spans="1:13">
      <c r="A10135" s="147"/>
      <c r="B10135" s="158"/>
      <c r="D10135" s="154"/>
      <c r="F10135" s="148"/>
      <c r="G10135" s="140"/>
      <c r="H10135" s="148"/>
      <c r="M10135" s="169"/>
    </row>
    <row r="10136" spans="1:13">
      <c r="A10136" s="147"/>
      <c r="B10136" s="158"/>
      <c r="D10136" s="154"/>
      <c r="F10136" s="148"/>
      <c r="G10136" s="140"/>
      <c r="H10136" s="148"/>
      <c r="M10136" s="169"/>
    </row>
    <row r="10137" spans="1:13">
      <c r="A10137" s="147"/>
      <c r="B10137" s="158"/>
      <c r="D10137" s="154"/>
      <c r="F10137" s="148"/>
      <c r="G10137" s="140"/>
      <c r="H10137" s="148"/>
      <c r="M10137" s="169"/>
    </row>
    <row r="10138" spans="1:13">
      <c r="A10138" s="147"/>
      <c r="B10138" s="158"/>
      <c r="D10138" s="154"/>
      <c r="F10138" s="148"/>
      <c r="G10138" s="140"/>
      <c r="H10138" s="148"/>
      <c r="M10138" s="169"/>
    </row>
    <row r="10139" spans="1:13">
      <c r="A10139" s="147"/>
      <c r="B10139" s="158"/>
      <c r="D10139" s="154"/>
      <c r="F10139" s="148"/>
      <c r="G10139" s="140"/>
      <c r="H10139" s="148"/>
      <c r="M10139" s="169"/>
    </row>
    <row r="10140" spans="1:13">
      <c r="A10140" s="147"/>
      <c r="B10140" s="158"/>
      <c r="D10140" s="154"/>
      <c r="F10140" s="148"/>
      <c r="G10140" s="140"/>
      <c r="H10140" s="148"/>
      <c r="M10140" s="169"/>
    </row>
    <row r="10141" spans="1:13">
      <c r="A10141" s="147"/>
      <c r="B10141" s="158"/>
      <c r="D10141" s="154"/>
      <c r="F10141" s="148"/>
      <c r="G10141" s="140"/>
      <c r="H10141" s="148"/>
      <c r="M10141" s="169"/>
    </row>
    <row r="10142" spans="1:13">
      <c r="A10142" s="147"/>
      <c r="B10142" s="158"/>
      <c r="D10142" s="154"/>
      <c r="F10142" s="148"/>
      <c r="G10142" s="140"/>
      <c r="H10142" s="148"/>
      <c r="M10142" s="169"/>
    </row>
    <row r="10143" spans="1:13">
      <c r="A10143" s="147"/>
      <c r="B10143" s="158"/>
      <c r="D10143" s="154"/>
      <c r="F10143" s="148"/>
      <c r="G10143" s="140"/>
      <c r="H10143" s="148"/>
      <c r="M10143" s="169"/>
    </row>
    <row r="10144" spans="1:13">
      <c r="A10144" s="147"/>
      <c r="B10144" s="158"/>
      <c r="D10144" s="154"/>
      <c r="F10144" s="148"/>
      <c r="G10144" s="140"/>
      <c r="H10144" s="148"/>
      <c r="M10144" s="169"/>
    </row>
    <row r="10145" spans="1:13">
      <c r="A10145" s="147"/>
      <c r="B10145" s="158"/>
      <c r="D10145" s="154"/>
      <c r="F10145" s="148"/>
      <c r="G10145" s="140"/>
      <c r="H10145" s="148"/>
      <c r="M10145" s="169"/>
    </row>
    <row r="10146" spans="1:13">
      <c r="A10146" s="147"/>
      <c r="B10146" s="158"/>
      <c r="D10146" s="154"/>
      <c r="F10146" s="148"/>
      <c r="G10146" s="140"/>
      <c r="H10146" s="148"/>
      <c r="M10146" s="169"/>
    </row>
    <row r="10147" spans="1:13">
      <c r="A10147" s="147"/>
      <c r="B10147" s="158"/>
      <c r="D10147" s="154"/>
      <c r="F10147" s="148"/>
      <c r="G10147" s="140"/>
      <c r="H10147" s="148"/>
      <c r="M10147" s="169"/>
    </row>
    <row r="10148" spans="1:13">
      <c r="A10148" s="147"/>
      <c r="B10148" s="158"/>
      <c r="D10148" s="154"/>
      <c r="F10148" s="148"/>
      <c r="G10148" s="140"/>
      <c r="H10148" s="148"/>
      <c r="M10148" s="169"/>
    </row>
    <row r="10149" spans="1:13">
      <c r="A10149" s="147"/>
      <c r="B10149" s="158"/>
      <c r="D10149" s="154"/>
      <c r="F10149" s="148"/>
      <c r="G10149" s="140"/>
      <c r="H10149" s="148"/>
      <c r="M10149" s="169"/>
    </row>
    <row r="10150" spans="1:13">
      <c r="A10150" s="147"/>
      <c r="B10150" s="158"/>
      <c r="D10150" s="154"/>
      <c r="F10150" s="148"/>
      <c r="G10150" s="140"/>
      <c r="H10150" s="148"/>
      <c r="M10150" s="169"/>
    </row>
    <row r="10151" spans="1:13">
      <c r="A10151" s="147"/>
      <c r="B10151" s="158"/>
      <c r="D10151" s="154"/>
      <c r="F10151" s="148"/>
      <c r="G10151" s="140"/>
      <c r="H10151" s="148"/>
      <c r="M10151" s="169"/>
    </row>
    <row r="10152" spans="1:13">
      <c r="A10152" s="147"/>
      <c r="B10152" s="158"/>
      <c r="D10152" s="154"/>
      <c r="F10152" s="148"/>
      <c r="G10152" s="140"/>
      <c r="H10152" s="148"/>
      <c r="M10152" s="169"/>
    </row>
    <row r="10153" spans="1:13">
      <c r="A10153" s="147"/>
      <c r="B10153" s="158"/>
      <c r="D10153" s="154"/>
      <c r="F10153" s="148"/>
      <c r="G10153" s="140"/>
      <c r="H10153" s="148"/>
      <c r="M10153" s="169"/>
    </row>
    <row r="10154" spans="1:13">
      <c r="A10154" s="147"/>
      <c r="B10154" s="158"/>
      <c r="D10154" s="154"/>
      <c r="F10154" s="148"/>
      <c r="G10154" s="140"/>
      <c r="H10154" s="148"/>
      <c r="M10154" s="169"/>
    </row>
    <row r="10155" spans="1:13">
      <c r="A10155" s="147"/>
      <c r="B10155" s="158"/>
      <c r="D10155" s="154"/>
      <c r="F10155" s="148"/>
      <c r="G10155" s="140"/>
      <c r="H10155" s="148"/>
      <c r="M10155" s="169"/>
    </row>
    <row r="10156" spans="1:13">
      <c r="A10156" s="147"/>
      <c r="B10156" s="158"/>
      <c r="D10156" s="154"/>
      <c r="F10156" s="148"/>
      <c r="G10156" s="140"/>
      <c r="H10156" s="148"/>
      <c r="M10156" s="169"/>
    </row>
    <row r="10157" spans="1:13">
      <c r="A10157" s="147"/>
      <c r="B10157" s="158"/>
      <c r="D10157" s="154"/>
      <c r="F10157" s="148"/>
      <c r="G10157" s="140"/>
      <c r="H10157" s="148"/>
      <c r="M10157" s="169"/>
    </row>
    <row r="10158" spans="1:13">
      <c r="A10158" s="147"/>
      <c r="B10158" s="158"/>
      <c r="D10158" s="154"/>
      <c r="F10158" s="148"/>
      <c r="G10158" s="140"/>
      <c r="H10158" s="148"/>
      <c r="M10158" s="169"/>
    </row>
    <row r="10159" spans="1:13">
      <c r="A10159" s="147"/>
      <c r="B10159" s="158"/>
      <c r="D10159" s="154"/>
      <c r="F10159" s="148"/>
      <c r="G10159" s="140"/>
      <c r="H10159" s="148"/>
      <c r="M10159" s="169"/>
    </row>
    <row r="10160" spans="1:13">
      <c r="A10160" s="147"/>
      <c r="B10160" s="158"/>
      <c r="D10160" s="154"/>
      <c r="F10160" s="148"/>
      <c r="G10160" s="140"/>
      <c r="H10160" s="148"/>
      <c r="M10160" s="169"/>
    </row>
    <row r="10161" spans="1:13">
      <c r="A10161" s="147"/>
      <c r="B10161" s="158"/>
      <c r="D10161" s="154"/>
      <c r="F10161" s="148"/>
      <c r="G10161" s="140"/>
      <c r="H10161" s="148"/>
      <c r="M10161" s="169"/>
    </row>
    <row r="10162" spans="1:13">
      <c r="A10162" s="147"/>
      <c r="B10162" s="158"/>
      <c r="D10162" s="154"/>
      <c r="F10162" s="148"/>
      <c r="G10162" s="140"/>
      <c r="H10162" s="148"/>
      <c r="M10162" s="169"/>
    </row>
    <row r="10163" spans="1:13">
      <c r="A10163" s="147"/>
      <c r="B10163" s="158"/>
      <c r="D10163" s="154"/>
      <c r="F10163" s="148"/>
      <c r="G10163" s="140"/>
      <c r="H10163" s="148"/>
      <c r="M10163" s="169"/>
    </row>
    <row r="10164" spans="1:13">
      <c r="A10164" s="147"/>
      <c r="B10164" s="158"/>
      <c r="D10164" s="154"/>
      <c r="F10164" s="148"/>
      <c r="G10164" s="140"/>
      <c r="H10164" s="148"/>
      <c r="M10164" s="169"/>
    </row>
    <row r="10165" spans="1:13">
      <c r="A10165" s="147"/>
      <c r="B10165" s="158"/>
      <c r="D10165" s="154"/>
      <c r="F10165" s="148"/>
      <c r="G10165" s="140"/>
      <c r="H10165" s="148"/>
      <c r="M10165" s="169"/>
    </row>
    <row r="10166" spans="1:13">
      <c r="A10166" s="147"/>
      <c r="B10166" s="158"/>
      <c r="D10166" s="154"/>
      <c r="F10166" s="148"/>
      <c r="G10166" s="140"/>
      <c r="H10166" s="148"/>
      <c r="M10166" s="169"/>
    </row>
    <row r="10167" spans="1:13">
      <c r="A10167" s="147"/>
      <c r="B10167" s="158"/>
      <c r="D10167" s="154"/>
      <c r="F10167" s="148"/>
      <c r="G10167" s="140"/>
      <c r="H10167" s="148"/>
      <c r="M10167" s="169"/>
    </row>
    <row r="10168" spans="1:13">
      <c r="A10168" s="147"/>
      <c r="B10168" s="158"/>
      <c r="D10168" s="154"/>
      <c r="F10168" s="148"/>
      <c r="G10168" s="140"/>
      <c r="H10168" s="148"/>
      <c r="M10168" s="169"/>
    </row>
    <row r="10169" spans="1:13">
      <c r="A10169" s="147"/>
      <c r="B10169" s="158"/>
      <c r="D10169" s="154"/>
      <c r="F10169" s="148"/>
      <c r="G10169" s="140"/>
      <c r="H10169" s="148"/>
      <c r="M10169" s="169"/>
    </row>
    <row r="10170" spans="1:13">
      <c r="A10170" s="147"/>
      <c r="B10170" s="158"/>
      <c r="D10170" s="154"/>
      <c r="F10170" s="148"/>
      <c r="G10170" s="140"/>
      <c r="H10170" s="148"/>
      <c r="M10170" s="169"/>
    </row>
    <row r="10171" spans="1:13">
      <c r="A10171" s="147"/>
      <c r="B10171" s="158"/>
      <c r="D10171" s="154"/>
      <c r="F10171" s="148"/>
      <c r="G10171" s="140"/>
      <c r="H10171" s="148"/>
      <c r="M10171" s="169"/>
    </row>
    <row r="10172" spans="1:13">
      <c r="A10172" s="147"/>
      <c r="B10172" s="158"/>
      <c r="D10172" s="154"/>
      <c r="F10172" s="148"/>
      <c r="G10172" s="140"/>
      <c r="H10172" s="148"/>
      <c r="M10172" s="169"/>
    </row>
    <row r="10173" spans="1:13">
      <c r="A10173" s="147"/>
      <c r="B10173" s="158"/>
      <c r="D10173" s="154"/>
      <c r="F10173" s="148"/>
      <c r="G10173" s="140"/>
      <c r="H10173" s="148"/>
      <c r="M10173" s="169"/>
    </row>
    <row r="10174" spans="1:13">
      <c r="A10174" s="147"/>
      <c r="B10174" s="158"/>
      <c r="D10174" s="154"/>
      <c r="F10174" s="148"/>
      <c r="G10174" s="140"/>
      <c r="H10174" s="148"/>
      <c r="M10174" s="169"/>
    </row>
    <row r="10175" spans="1:13">
      <c r="A10175" s="147"/>
      <c r="B10175" s="158"/>
      <c r="D10175" s="154"/>
      <c r="F10175" s="148"/>
      <c r="G10175" s="140"/>
      <c r="H10175" s="148"/>
      <c r="M10175" s="169"/>
    </row>
    <row r="10176" spans="1:13">
      <c r="A10176" s="147"/>
      <c r="B10176" s="158"/>
      <c r="D10176" s="154"/>
      <c r="F10176" s="148"/>
      <c r="G10176" s="140"/>
      <c r="H10176" s="148"/>
      <c r="M10176" s="169"/>
    </row>
    <row r="10177" spans="1:13">
      <c r="A10177" s="147"/>
      <c r="B10177" s="158"/>
      <c r="D10177" s="154"/>
      <c r="F10177" s="148"/>
      <c r="G10177" s="140"/>
      <c r="H10177" s="148"/>
      <c r="M10177" s="169"/>
    </row>
    <row r="10178" spans="1:13">
      <c r="A10178" s="147"/>
      <c r="B10178" s="158"/>
      <c r="D10178" s="154"/>
      <c r="F10178" s="148"/>
      <c r="G10178" s="140"/>
      <c r="H10178" s="148"/>
      <c r="M10178" s="169"/>
    </row>
    <row r="10179" spans="1:13">
      <c r="A10179" s="147"/>
      <c r="B10179" s="158"/>
      <c r="D10179" s="154"/>
      <c r="F10179" s="148"/>
      <c r="G10179" s="140"/>
      <c r="H10179" s="148"/>
      <c r="M10179" s="169"/>
    </row>
    <row r="10180" spans="1:13">
      <c r="A10180" s="147"/>
      <c r="B10180" s="158"/>
      <c r="D10180" s="154"/>
      <c r="F10180" s="148"/>
      <c r="G10180" s="140"/>
      <c r="H10180" s="148"/>
      <c r="M10180" s="169"/>
    </row>
    <row r="10181" spans="1:13">
      <c r="A10181" s="147"/>
      <c r="B10181" s="158"/>
      <c r="D10181" s="154"/>
      <c r="F10181" s="148"/>
      <c r="G10181" s="140"/>
      <c r="H10181" s="148"/>
      <c r="M10181" s="169"/>
    </row>
    <row r="10182" spans="1:13">
      <c r="A10182" s="147"/>
      <c r="B10182" s="158"/>
      <c r="D10182" s="154"/>
      <c r="F10182" s="148"/>
      <c r="G10182" s="140"/>
      <c r="H10182" s="148"/>
      <c r="M10182" s="169"/>
    </row>
    <row r="10183" spans="1:13">
      <c r="A10183" s="147"/>
      <c r="B10183" s="158"/>
      <c r="D10183" s="154"/>
      <c r="F10183" s="148"/>
      <c r="G10183" s="140"/>
      <c r="H10183" s="148"/>
      <c r="M10183" s="169"/>
    </row>
    <row r="10184" spans="1:13">
      <c r="A10184" s="147"/>
      <c r="B10184" s="158"/>
      <c r="D10184" s="154"/>
      <c r="F10184" s="148"/>
      <c r="G10184" s="140"/>
      <c r="H10184" s="148"/>
      <c r="M10184" s="169"/>
    </row>
    <row r="10185" spans="1:13">
      <c r="A10185" s="147"/>
      <c r="B10185" s="158"/>
      <c r="D10185" s="154"/>
      <c r="F10185" s="148"/>
      <c r="G10185" s="140"/>
      <c r="H10185" s="148"/>
      <c r="M10185" s="169"/>
    </row>
    <row r="10186" spans="1:13">
      <c r="A10186" s="147"/>
      <c r="B10186" s="158"/>
      <c r="D10186" s="154"/>
      <c r="F10186" s="148"/>
      <c r="G10186" s="140"/>
      <c r="H10186" s="148"/>
      <c r="M10186" s="169"/>
    </row>
    <row r="10187" spans="1:13">
      <c r="A10187" s="147"/>
      <c r="B10187" s="158"/>
      <c r="D10187" s="154"/>
      <c r="F10187" s="148"/>
      <c r="G10187" s="140"/>
      <c r="H10187" s="148"/>
      <c r="M10187" s="169"/>
    </row>
    <row r="10188" spans="1:13">
      <c r="A10188" s="147"/>
      <c r="B10188" s="158"/>
      <c r="D10188" s="154"/>
      <c r="F10188" s="148"/>
      <c r="G10188" s="140"/>
      <c r="H10188" s="148"/>
      <c r="M10188" s="169"/>
    </row>
    <row r="10189" spans="1:13">
      <c r="A10189" s="147"/>
      <c r="B10189" s="158"/>
      <c r="D10189" s="154"/>
      <c r="F10189" s="148"/>
      <c r="G10189" s="140"/>
      <c r="H10189" s="148"/>
      <c r="M10189" s="169"/>
    </row>
    <row r="10190" spans="1:13">
      <c r="A10190" s="147"/>
      <c r="B10190" s="158"/>
      <c r="D10190" s="154"/>
      <c r="F10190" s="148"/>
      <c r="G10190" s="140"/>
      <c r="H10190" s="148"/>
      <c r="M10190" s="169"/>
    </row>
    <row r="10191" spans="1:13">
      <c r="A10191" s="147"/>
      <c r="B10191" s="158"/>
      <c r="D10191" s="154"/>
      <c r="F10191" s="148"/>
      <c r="G10191" s="140"/>
      <c r="H10191" s="148"/>
      <c r="M10191" s="169"/>
    </row>
    <row r="10192" spans="1:13">
      <c r="A10192" s="147"/>
      <c r="B10192" s="158"/>
      <c r="D10192" s="154"/>
      <c r="F10192" s="148"/>
      <c r="G10192" s="140"/>
      <c r="H10192" s="148"/>
      <c r="M10192" s="169"/>
    </row>
    <row r="10193" spans="1:13">
      <c r="A10193" s="147"/>
      <c r="B10193" s="158"/>
      <c r="D10193" s="154"/>
      <c r="F10193" s="148"/>
      <c r="G10193" s="140"/>
      <c r="H10193" s="148"/>
      <c r="M10193" s="169"/>
    </row>
    <row r="10194" spans="1:13">
      <c r="A10194" s="147"/>
      <c r="B10194" s="158"/>
      <c r="D10194" s="154"/>
      <c r="F10194" s="148"/>
      <c r="G10194" s="140"/>
      <c r="H10194" s="148"/>
      <c r="M10194" s="169"/>
    </row>
    <row r="10195" spans="1:13">
      <c r="A10195" s="147"/>
      <c r="B10195" s="158"/>
      <c r="D10195" s="154"/>
      <c r="F10195" s="148"/>
      <c r="G10195" s="140"/>
      <c r="H10195" s="148"/>
      <c r="M10195" s="169"/>
    </row>
    <row r="10196" spans="1:13">
      <c r="A10196" s="147"/>
      <c r="B10196" s="158"/>
      <c r="D10196" s="154"/>
      <c r="F10196" s="148"/>
      <c r="G10196" s="140"/>
      <c r="H10196" s="148"/>
      <c r="M10196" s="169"/>
    </row>
    <row r="10197" spans="1:13">
      <c r="A10197" s="147"/>
      <c r="B10197" s="158"/>
      <c r="D10197" s="154"/>
      <c r="F10197" s="148"/>
      <c r="G10197" s="140"/>
      <c r="H10197" s="148"/>
      <c r="M10197" s="169"/>
    </row>
    <row r="10198" spans="1:13">
      <c r="A10198" s="147"/>
      <c r="B10198" s="158"/>
      <c r="D10198" s="154"/>
      <c r="F10198" s="148"/>
      <c r="G10198" s="140"/>
      <c r="H10198" s="148"/>
      <c r="M10198" s="169"/>
    </row>
    <row r="10199" spans="1:13">
      <c r="A10199" s="147"/>
      <c r="B10199" s="158"/>
      <c r="D10199" s="154"/>
      <c r="F10199" s="148"/>
      <c r="G10199" s="140"/>
      <c r="H10199" s="148"/>
      <c r="M10199" s="169"/>
    </row>
    <row r="10200" spans="1:13">
      <c r="A10200" s="147"/>
      <c r="B10200" s="158"/>
      <c r="D10200" s="154"/>
      <c r="F10200" s="148"/>
      <c r="G10200" s="140"/>
      <c r="H10200" s="148"/>
      <c r="M10200" s="169"/>
    </row>
    <row r="10201" spans="1:13">
      <c r="A10201" s="147"/>
      <c r="B10201" s="158"/>
      <c r="D10201" s="154"/>
      <c r="F10201" s="148"/>
      <c r="G10201" s="140"/>
      <c r="H10201" s="148"/>
      <c r="M10201" s="169"/>
    </row>
    <row r="10202" spans="1:13">
      <c r="A10202" s="147"/>
      <c r="B10202" s="158"/>
      <c r="D10202" s="154"/>
      <c r="F10202" s="148"/>
      <c r="G10202" s="140"/>
      <c r="H10202" s="148"/>
      <c r="M10202" s="169"/>
    </row>
    <row r="10203" spans="1:13">
      <c r="A10203" s="147"/>
      <c r="B10203" s="158"/>
      <c r="D10203" s="154"/>
      <c r="F10203" s="148"/>
      <c r="G10203" s="140"/>
      <c r="H10203" s="148"/>
      <c r="M10203" s="169"/>
    </row>
    <row r="10204" spans="1:13">
      <c r="A10204" s="147"/>
      <c r="B10204" s="158"/>
      <c r="D10204" s="154"/>
      <c r="F10204" s="148"/>
      <c r="G10204" s="140"/>
      <c r="H10204" s="148"/>
      <c r="M10204" s="169"/>
    </row>
    <row r="10205" spans="1:13">
      <c r="A10205" s="147"/>
      <c r="B10205" s="158"/>
      <c r="D10205" s="154"/>
      <c r="F10205" s="148"/>
      <c r="G10205" s="140"/>
      <c r="H10205" s="148"/>
      <c r="M10205" s="169"/>
    </row>
    <row r="10206" spans="1:13">
      <c r="A10206" s="147"/>
      <c r="B10206" s="158"/>
      <c r="D10206" s="154"/>
      <c r="F10206" s="148"/>
      <c r="G10206" s="140"/>
      <c r="H10206" s="148"/>
      <c r="M10206" s="169"/>
    </row>
    <row r="10207" spans="1:13">
      <c r="A10207" s="147"/>
      <c r="B10207" s="158"/>
      <c r="D10207" s="154"/>
      <c r="F10207" s="148"/>
      <c r="G10207" s="140"/>
      <c r="H10207" s="148"/>
      <c r="M10207" s="169"/>
    </row>
    <row r="10208" spans="1:13">
      <c r="A10208" s="147"/>
      <c r="B10208" s="158"/>
      <c r="D10208" s="154"/>
      <c r="F10208" s="148"/>
      <c r="G10208" s="140"/>
      <c r="H10208" s="148"/>
      <c r="M10208" s="169"/>
    </row>
    <row r="10209" spans="1:13">
      <c r="A10209" s="147"/>
      <c r="B10209" s="158"/>
      <c r="D10209" s="154"/>
      <c r="F10209" s="148"/>
      <c r="G10209" s="140"/>
      <c r="H10209" s="148"/>
      <c r="M10209" s="169"/>
    </row>
    <row r="10210" spans="1:13">
      <c r="A10210" s="147"/>
      <c r="B10210" s="158"/>
      <c r="D10210" s="154"/>
      <c r="F10210" s="148"/>
      <c r="G10210" s="140"/>
      <c r="H10210" s="148"/>
      <c r="M10210" s="169"/>
    </row>
    <row r="10211" spans="1:13">
      <c r="A10211" s="147"/>
      <c r="B10211" s="158"/>
      <c r="D10211" s="154"/>
      <c r="F10211" s="148"/>
      <c r="G10211" s="140"/>
      <c r="H10211" s="148"/>
      <c r="M10211" s="169"/>
    </row>
    <row r="10212" spans="1:13">
      <c r="A10212" s="147"/>
      <c r="B10212" s="158"/>
      <c r="D10212" s="154"/>
      <c r="F10212" s="148"/>
      <c r="G10212" s="140"/>
      <c r="H10212" s="148"/>
      <c r="M10212" s="169"/>
    </row>
    <row r="10213" spans="1:13">
      <c r="A10213" s="147"/>
      <c r="B10213" s="158"/>
      <c r="D10213" s="154"/>
      <c r="F10213" s="148"/>
      <c r="G10213" s="140"/>
      <c r="H10213" s="148"/>
      <c r="M10213" s="169"/>
    </row>
    <row r="10214" spans="1:13">
      <c r="A10214" s="147"/>
      <c r="B10214" s="158"/>
      <c r="D10214" s="154"/>
      <c r="F10214" s="148"/>
      <c r="G10214" s="140"/>
      <c r="H10214" s="148"/>
      <c r="M10214" s="169"/>
    </row>
    <row r="10215" spans="1:13">
      <c r="A10215" s="147"/>
      <c r="B10215" s="158"/>
      <c r="D10215" s="154"/>
      <c r="F10215" s="148"/>
      <c r="G10215" s="140"/>
      <c r="H10215" s="148"/>
      <c r="M10215" s="169"/>
    </row>
    <row r="10216" spans="1:13">
      <c r="A10216" s="147"/>
      <c r="B10216" s="158"/>
      <c r="D10216" s="154"/>
      <c r="F10216" s="148"/>
      <c r="G10216" s="140"/>
      <c r="H10216" s="148"/>
      <c r="M10216" s="169"/>
    </row>
    <row r="10217" spans="1:13">
      <c r="A10217" s="147"/>
      <c r="B10217" s="158"/>
      <c r="D10217" s="154"/>
      <c r="F10217" s="148"/>
      <c r="G10217" s="140"/>
      <c r="H10217" s="148"/>
      <c r="M10217" s="169"/>
    </row>
    <row r="10218" spans="1:13">
      <c r="A10218" s="147"/>
      <c r="B10218" s="158"/>
      <c r="D10218" s="154"/>
      <c r="F10218" s="148"/>
      <c r="G10218" s="140"/>
      <c r="H10218" s="148"/>
      <c r="M10218" s="169"/>
    </row>
    <row r="10219" spans="1:13">
      <c r="A10219" s="147"/>
      <c r="B10219" s="158"/>
      <c r="D10219" s="154"/>
      <c r="F10219" s="148"/>
      <c r="G10219" s="140"/>
      <c r="H10219" s="148"/>
      <c r="M10219" s="169"/>
    </row>
    <row r="10220" spans="1:13">
      <c r="A10220" s="147"/>
      <c r="B10220" s="158"/>
      <c r="D10220" s="154"/>
      <c r="F10220" s="148"/>
      <c r="G10220" s="140"/>
      <c r="H10220" s="148"/>
      <c r="M10220" s="169"/>
    </row>
    <row r="10221" spans="1:13">
      <c r="A10221" s="147"/>
      <c r="B10221" s="158"/>
      <c r="D10221" s="154"/>
      <c r="F10221" s="148"/>
      <c r="G10221" s="140"/>
      <c r="H10221" s="148"/>
      <c r="M10221" s="169"/>
    </row>
    <row r="10222" spans="1:13">
      <c r="A10222" s="147"/>
      <c r="B10222" s="158"/>
      <c r="D10222" s="154"/>
      <c r="F10222" s="148"/>
      <c r="G10222" s="140"/>
      <c r="H10222" s="148"/>
      <c r="M10222" s="169"/>
    </row>
    <row r="10223" spans="1:13">
      <c r="A10223" s="147"/>
      <c r="B10223" s="158"/>
      <c r="D10223" s="154"/>
      <c r="F10223" s="148"/>
      <c r="G10223" s="140"/>
      <c r="H10223" s="148"/>
      <c r="M10223" s="169"/>
    </row>
    <row r="10224" spans="1:13">
      <c r="A10224" s="147"/>
      <c r="B10224" s="158"/>
      <c r="D10224" s="154"/>
      <c r="F10224" s="148"/>
      <c r="G10224" s="140"/>
      <c r="H10224" s="148"/>
      <c r="M10224" s="169"/>
    </row>
    <row r="10225" spans="1:13">
      <c r="A10225" s="147"/>
      <c r="B10225" s="158"/>
      <c r="D10225" s="154"/>
      <c r="F10225" s="148"/>
      <c r="G10225" s="140"/>
      <c r="H10225" s="148"/>
      <c r="M10225" s="169"/>
    </row>
    <row r="10226" spans="1:13">
      <c r="A10226" s="147"/>
      <c r="B10226" s="158"/>
      <c r="D10226" s="154"/>
      <c r="F10226" s="148"/>
      <c r="G10226" s="140"/>
      <c r="H10226" s="148"/>
      <c r="M10226" s="169"/>
    </row>
    <row r="10227" spans="1:13">
      <c r="A10227" s="147"/>
      <c r="B10227" s="158"/>
      <c r="D10227" s="154"/>
      <c r="F10227" s="148"/>
      <c r="G10227" s="140"/>
      <c r="H10227" s="148"/>
      <c r="M10227" s="169"/>
    </row>
    <row r="10228" spans="1:13">
      <c r="A10228" s="147"/>
      <c r="B10228" s="158"/>
      <c r="D10228" s="154"/>
      <c r="F10228" s="148"/>
      <c r="G10228" s="140"/>
      <c r="H10228" s="148"/>
      <c r="M10228" s="169"/>
    </row>
    <row r="10229" spans="1:13">
      <c r="A10229" s="147"/>
      <c r="B10229" s="158"/>
      <c r="D10229" s="154"/>
      <c r="F10229" s="148"/>
      <c r="G10229" s="140"/>
      <c r="H10229" s="148"/>
      <c r="M10229" s="169"/>
    </row>
    <row r="10230" spans="1:13">
      <c r="A10230" s="147"/>
      <c r="B10230" s="158"/>
      <c r="D10230" s="154"/>
      <c r="F10230" s="148"/>
      <c r="G10230" s="140"/>
      <c r="H10230" s="148"/>
      <c r="M10230" s="169"/>
    </row>
    <row r="10231" spans="1:13">
      <c r="A10231" s="147"/>
      <c r="B10231" s="158"/>
      <c r="D10231" s="154"/>
      <c r="F10231" s="148"/>
      <c r="G10231" s="140"/>
      <c r="H10231" s="148"/>
      <c r="M10231" s="169"/>
    </row>
    <row r="10232" spans="1:13">
      <c r="A10232" s="147"/>
      <c r="B10232" s="158"/>
      <c r="D10232" s="154"/>
      <c r="F10232" s="148"/>
      <c r="G10232" s="140"/>
      <c r="H10232" s="148"/>
      <c r="M10232" s="169"/>
    </row>
    <row r="10233" spans="1:13">
      <c r="A10233" s="147"/>
      <c r="B10233" s="158"/>
      <c r="D10233" s="154"/>
      <c r="F10233" s="148"/>
      <c r="G10233" s="140"/>
      <c r="H10233" s="148"/>
      <c r="M10233" s="169"/>
    </row>
    <row r="10234" spans="1:13">
      <c r="A10234" s="147"/>
      <c r="B10234" s="158"/>
      <c r="D10234" s="154"/>
      <c r="F10234" s="148"/>
      <c r="G10234" s="140"/>
      <c r="H10234" s="148"/>
      <c r="M10234" s="169"/>
    </row>
    <row r="10235" spans="1:13">
      <c r="A10235" s="147"/>
      <c r="B10235" s="158"/>
      <c r="D10235" s="154"/>
      <c r="F10235" s="148"/>
      <c r="G10235" s="140"/>
      <c r="H10235" s="148"/>
      <c r="M10235" s="169"/>
    </row>
    <row r="10236" spans="1:13">
      <c r="A10236" s="147"/>
      <c r="B10236" s="158"/>
      <c r="D10236" s="154"/>
      <c r="F10236" s="148"/>
      <c r="G10236" s="140"/>
      <c r="H10236" s="148"/>
      <c r="M10236" s="169"/>
    </row>
    <row r="10237" spans="1:13">
      <c r="A10237" s="147"/>
      <c r="B10237" s="158"/>
      <c r="D10237" s="154"/>
      <c r="F10237" s="148"/>
      <c r="G10237" s="140"/>
      <c r="H10237" s="148"/>
      <c r="M10237" s="169"/>
    </row>
    <row r="10238" spans="1:13">
      <c r="A10238" s="147"/>
      <c r="B10238" s="158"/>
      <c r="D10238" s="154"/>
      <c r="F10238" s="148"/>
      <c r="G10238" s="140"/>
      <c r="H10238" s="148"/>
      <c r="M10238" s="169"/>
    </row>
    <row r="10239" spans="1:13">
      <c r="A10239" s="147"/>
      <c r="B10239" s="158"/>
      <c r="D10239" s="154"/>
      <c r="F10239" s="148"/>
      <c r="G10239" s="140"/>
      <c r="H10239" s="148"/>
      <c r="M10239" s="169"/>
    </row>
    <row r="10240" spans="1:13">
      <c r="A10240" s="147"/>
      <c r="B10240" s="158"/>
      <c r="D10240" s="154"/>
      <c r="F10240" s="148"/>
      <c r="G10240" s="140"/>
      <c r="H10240" s="148"/>
      <c r="M10240" s="169"/>
    </row>
    <row r="10241" spans="1:13">
      <c r="A10241" s="147"/>
      <c r="B10241" s="158"/>
      <c r="D10241" s="154"/>
      <c r="F10241" s="148"/>
      <c r="G10241" s="140"/>
      <c r="H10241" s="148"/>
      <c r="M10241" s="169"/>
    </row>
    <row r="10242" spans="1:13">
      <c r="A10242" s="147"/>
      <c r="B10242" s="158"/>
      <c r="D10242" s="154"/>
      <c r="F10242" s="148"/>
      <c r="G10242" s="140"/>
      <c r="H10242" s="148"/>
      <c r="M10242" s="169"/>
    </row>
    <row r="10243" spans="1:13">
      <c r="A10243" s="147"/>
      <c r="B10243" s="158"/>
      <c r="D10243" s="154"/>
      <c r="F10243" s="148"/>
      <c r="G10243" s="140"/>
      <c r="H10243" s="148"/>
      <c r="M10243" s="169"/>
    </row>
    <row r="10244" spans="1:13">
      <c r="A10244" s="147"/>
      <c r="B10244" s="158"/>
      <c r="D10244" s="154"/>
      <c r="F10244" s="148"/>
      <c r="G10244" s="140"/>
      <c r="H10244" s="148"/>
      <c r="M10244" s="169"/>
    </row>
    <row r="10245" spans="1:13">
      <c r="A10245" s="147"/>
      <c r="B10245" s="158"/>
      <c r="D10245" s="154"/>
      <c r="F10245" s="148"/>
      <c r="G10245" s="140"/>
      <c r="H10245" s="148"/>
      <c r="M10245" s="169"/>
    </row>
    <row r="10246" spans="1:13">
      <c r="A10246" s="147"/>
      <c r="B10246" s="158"/>
      <c r="D10246" s="154"/>
      <c r="F10246" s="148"/>
      <c r="G10246" s="140"/>
      <c r="H10246" s="148"/>
      <c r="M10246" s="169"/>
    </row>
    <row r="10247" spans="1:13">
      <c r="A10247" s="147"/>
      <c r="B10247" s="158"/>
      <c r="D10247" s="154"/>
      <c r="F10247" s="148"/>
      <c r="G10247" s="140"/>
      <c r="H10247" s="148"/>
      <c r="M10247" s="169"/>
    </row>
    <row r="10248" spans="1:13">
      <c r="A10248" s="147"/>
      <c r="B10248" s="158"/>
      <c r="D10248" s="154"/>
      <c r="F10248" s="148"/>
      <c r="G10248" s="140"/>
      <c r="H10248" s="148"/>
      <c r="M10248" s="169"/>
    </row>
    <row r="10249" spans="1:13">
      <c r="A10249" s="147"/>
      <c r="B10249" s="158"/>
      <c r="D10249" s="154"/>
      <c r="F10249" s="148"/>
      <c r="G10249" s="140"/>
      <c r="H10249" s="148"/>
      <c r="M10249" s="169"/>
    </row>
    <row r="10250" spans="1:13">
      <c r="A10250" s="147"/>
      <c r="B10250" s="158"/>
      <c r="D10250" s="154"/>
      <c r="F10250" s="148"/>
      <c r="G10250" s="140"/>
      <c r="H10250" s="148"/>
      <c r="M10250" s="169"/>
    </row>
    <row r="10251" spans="1:13">
      <c r="A10251" s="147"/>
      <c r="B10251" s="158"/>
      <c r="D10251" s="154"/>
      <c r="F10251" s="148"/>
      <c r="G10251" s="140"/>
      <c r="H10251" s="148"/>
      <c r="M10251" s="169"/>
    </row>
    <row r="10252" spans="1:13">
      <c r="A10252" s="147"/>
      <c r="B10252" s="158"/>
      <c r="D10252" s="154"/>
      <c r="F10252" s="148"/>
      <c r="G10252" s="140"/>
      <c r="H10252" s="148"/>
      <c r="M10252" s="169"/>
    </row>
    <row r="10253" spans="1:13">
      <c r="A10253" s="147"/>
      <c r="B10253" s="158"/>
      <c r="D10253" s="154"/>
      <c r="F10253" s="148"/>
      <c r="G10253" s="140"/>
      <c r="H10253" s="148"/>
      <c r="M10253" s="169"/>
    </row>
    <row r="10254" spans="1:13">
      <c r="A10254" s="147"/>
      <c r="B10254" s="158"/>
      <c r="D10254" s="154"/>
      <c r="F10254" s="148"/>
      <c r="G10254" s="140"/>
      <c r="H10254" s="148"/>
      <c r="M10254" s="169"/>
    </row>
    <row r="10255" spans="1:13">
      <c r="A10255" s="147"/>
      <c r="B10255" s="158"/>
      <c r="D10255" s="154"/>
      <c r="F10255" s="148"/>
      <c r="G10255" s="140"/>
      <c r="H10255" s="148"/>
      <c r="M10255" s="169"/>
    </row>
    <row r="10256" spans="1:13">
      <c r="A10256" s="147"/>
      <c r="B10256" s="158"/>
      <c r="D10256" s="154"/>
      <c r="F10256" s="148"/>
      <c r="G10256" s="140"/>
      <c r="H10256" s="148"/>
      <c r="M10256" s="169"/>
    </row>
    <row r="10257" spans="1:13">
      <c r="A10257" s="147"/>
      <c r="B10257" s="158"/>
      <c r="D10257" s="154"/>
      <c r="F10257" s="148"/>
      <c r="G10257" s="140"/>
      <c r="H10257" s="148"/>
      <c r="M10257" s="169"/>
    </row>
    <row r="10258" spans="1:13">
      <c r="A10258" s="147"/>
      <c r="B10258" s="158"/>
      <c r="D10258" s="154"/>
      <c r="F10258" s="148"/>
      <c r="G10258" s="140"/>
      <c r="H10258" s="148"/>
      <c r="M10258" s="169"/>
    </row>
    <row r="10259" spans="1:13">
      <c r="A10259" s="147"/>
      <c r="B10259" s="158"/>
      <c r="D10259" s="154"/>
      <c r="F10259" s="148"/>
      <c r="G10259" s="140"/>
      <c r="H10259" s="148"/>
      <c r="M10259" s="169"/>
    </row>
    <row r="10260" spans="1:13">
      <c r="A10260" s="147"/>
      <c r="B10260" s="158"/>
      <c r="D10260" s="154"/>
      <c r="F10260" s="148"/>
      <c r="G10260" s="140"/>
      <c r="H10260" s="148"/>
      <c r="M10260" s="169"/>
    </row>
    <row r="10261" spans="1:13">
      <c r="A10261" s="147"/>
      <c r="B10261" s="158"/>
      <c r="D10261" s="154"/>
      <c r="F10261" s="148"/>
      <c r="G10261" s="140"/>
      <c r="H10261" s="148"/>
      <c r="M10261" s="169"/>
    </row>
    <row r="10262" spans="1:13">
      <c r="A10262" s="147"/>
      <c r="B10262" s="158"/>
      <c r="D10262" s="154"/>
      <c r="F10262" s="148"/>
      <c r="G10262" s="140"/>
      <c r="H10262" s="148"/>
      <c r="M10262" s="169"/>
    </row>
    <row r="10263" spans="1:13">
      <c r="A10263" s="147"/>
      <c r="B10263" s="158"/>
      <c r="D10263" s="154"/>
      <c r="F10263" s="148"/>
      <c r="G10263" s="140"/>
      <c r="H10263" s="148"/>
      <c r="M10263" s="169"/>
    </row>
    <row r="10264" spans="1:13">
      <c r="A10264" s="147"/>
      <c r="B10264" s="158"/>
      <c r="D10264" s="154"/>
      <c r="F10264" s="148"/>
      <c r="G10264" s="140"/>
      <c r="H10264" s="148"/>
      <c r="M10264" s="169"/>
    </row>
    <row r="10265" spans="1:13">
      <c r="A10265" s="147"/>
      <c r="B10265" s="158"/>
      <c r="D10265" s="154"/>
      <c r="F10265" s="148"/>
      <c r="G10265" s="140"/>
      <c r="H10265" s="148"/>
      <c r="M10265" s="169"/>
    </row>
    <row r="10266" spans="1:13">
      <c r="A10266" s="147"/>
      <c r="B10266" s="158"/>
      <c r="D10266" s="154"/>
      <c r="F10266" s="148"/>
      <c r="G10266" s="140"/>
      <c r="H10266" s="148"/>
      <c r="M10266" s="169"/>
    </row>
    <row r="10267" spans="1:13">
      <c r="A10267" s="147"/>
      <c r="B10267" s="158"/>
      <c r="D10267" s="154"/>
      <c r="F10267" s="148"/>
      <c r="G10267" s="140"/>
      <c r="H10267" s="148"/>
      <c r="M10267" s="169"/>
    </row>
    <row r="10268" spans="1:13">
      <c r="A10268" s="147"/>
      <c r="B10268" s="158"/>
      <c r="D10268" s="154"/>
      <c r="F10268" s="148"/>
      <c r="G10268" s="140"/>
      <c r="H10268" s="148"/>
      <c r="M10268" s="169"/>
    </row>
    <row r="10269" spans="1:13">
      <c r="A10269" s="147"/>
      <c r="B10269" s="158"/>
      <c r="D10269" s="154"/>
      <c r="F10269" s="148"/>
      <c r="G10269" s="140"/>
      <c r="H10269" s="148"/>
      <c r="M10269" s="169"/>
    </row>
    <row r="10270" spans="1:13">
      <c r="A10270" s="147"/>
      <c r="B10270" s="158"/>
      <c r="D10270" s="154"/>
      <c r="F10270" s="148"/>
      <c r="G10270" s="140"/>
      <c r="H10270" s="148"/>
      <c r="M10270" s="169"/>
    </row>
    <row r="10271" spans="1:13">
      <c r="A10271" s="147"/>
      <c r="B10271" s="158"/>
      <c r="D10271" s="154"/>
      <c r="F10271" s="148"/>
      <c r="G10271" s="140"/>
      <c r="H10271" s="148"/>
      <c r="M10271" s="169"/>
    </row>
    <row r="10272" spans="1:13">
      <c r="A10272" s="147"/>
      <c r="B10272" s="158"/>
      <c r="D10272" s="154"/>
      <c r="F10272" s="148"/>
      <c r="G10272" s="140"/>
      <c r="H10272" s="148"/>
      <c r="M10272" s="169"/>
    </row>
    <row r="10273" spans="1:13">
      <c r="A10273" s="147"/>
      <c r="B10273" s="158"/>
      <c r="D10273" s="154"/>
      <c r="F10273" s="148"/>
      <c r="G10273" s="140"/>
      <c r="H10273" s="148"/>
      <c r="M10273" s="169"/>
    </row>
    <row r="10274" spans="1:13">
      <c r="A10274" s="147"/>
      <c r="B10274" s="158"/>
      <c r="D10274" s="154"/>
      <c r="F10274" s="148"/>
      <c r="G10274" s="140"/>
      <c r="H10274" s="148"/>
      <c r="M10274" s="169"/>
    </row>
    <row r="10275" spans="1:13">
      <c r="A10275" s="147"/>
      <c r="B10275" s="158"/>
      <c r="D10275" s="154"/>
      <c r="F10275" s="148"/>
      <c r="G10275" s="140"/>
      <c r="H10275" s="148"/>
      <c r="M10275" s="169"/>
    </row>
    <row r="10276" spans="1:13">
      <c r="A10276" s="147"/>
      <c r="B10276" s="158"/>
      <c r="D10276" s="154"/>
      <c r="F10276" s="148"/>
      <c r="G10276" s="140"/>
      <c r="H10276" s="148"/>
      <c r="M10276" s="169"/>
    </row>
    <row r="10277" spans="1:13">
      <c r="A10277" s="147"/>
      <c r="B10277" s="158"/>
      <c r="D10277" s="154"/>
      <c r="F10277" s="148"/>
      <c r="G10277" s="140"/>
      <c r="H10277" s="148"/>
      <c r="M10277" s="169"/>
    </row>
    <row r="10278" spans="1:13">
      <c r="A10278" s="147"/>
      <c r="B10278" s="158"/>
      <c r="D10278" s="154"/>
      <c r="F10278" s="148"/>
      <c r="G10278" s="140"/>
      <c r="H10278" s="148"/>
      <c r="M10278" s="169"/>
    </row>
    <row r="10279" spans="1:13">
      <c r="A10279" s="147"/>
      <c r="B10279" s="158"/>
      <c r="D10279" s="154"/>
      <c r="F10279" s="148"/>
      <c r="G10279" s="140"/>
      <c r="H10279" s="148"/>
      <c r="M10279" s="169"/>
    </row>
    <row r="10280" spans="1:13">
      <c r="A10280" s="147"/>
      <c r="B10280" s="158"/>
      <c r="D10280" s="154"/>
      <c r="F10280" s="148"/>
      <c r="G10280" s="140"/>
      <c r="H10280" s="148"/>
      <c r="M10280" s="169"/>
    </row>
    <row r="10281" spans="1:13">
      <c r="A10281" s="147"/>
      <c r="B10281" s="158"/>
      <c r="D10281" s="154"/>
      <c r="F10281" s="148"/>
      <c r="G10281" s="140"/>
      <c r="H10281" s="148"/>
      <c r="M10281" s="169"/>
    </row>
    <row r="10282" spans="1:13">
      <c r="A10282" s="147"/>
      <c r="B10282" s="158"/>
      <c r="D10282" s="154"/>
      <c r="F10282" s="148"/>
      <c r="G10282" s="140"/>
      <c r="H10282" s="148"/>
      <c r="M10282" s="169"/>
    </row>
    <row r="10283" spans="1:13">
      <c r="A10283" s="147"/>
      <c r="B10283" s="158"/>
      <c r="D10283" s="154"/>
      <c r="F10283" s="148"/>
      <c r="G10283" s="140"/>
      <c r="H10283" s="148"/>
      <c r="M10283" s="169"/>
    </row>
    <row r="10284" spans="1:13">
      <c r="A10284" s="147"/>
      <c r="B10284" s="158"/>
      <c r="D10284" s="154"/>
      <c r="F10284" s="148"/>
      <c r="G10284" s="140"/>
      <c r="H10284" s="148"/>
      <c r="M10284" s="169"/>
    </row>
    <row r="10285" spans="1:13">
      <c r="A10285" s="147"/>
      <c r="B10285" s="158"/>
      <c r="D10285" s="154"/>
      <c r="F10285" s="148"/>
      <c r="G10285" s="140"/>
      <c r="H10285" s="148"/>
      <c r="M10285" s="169"/>
    </row>
    <row r="10286" spans="1:13">
      <c r="A10286" s="147"/>
      <c r="B10286" s="158"/>
      <c r="D10286" s="154"/>
      <c r="F10286" s="148"/>
      <c r="G10286" s="140"/>
      <c r="H10286" s="148"/>
      <c r="M10286" s="169"/>
    </row>
    <row r="10287" spans="1:13">
      <c r="A10287" s="147"/>
      <c r="B10287" s="158"/>
      <c r="D10287" s="154"/>
      <c r="F10287" s="148"/>
      <c r="G10287" s="140"/>
      <c r="H10287" s="148"/>
      <c r="M10287" s="169"/>
    </row>
    <row r="10288" spans="1:13">
      <c r="A10288" s="147"/>
      <c r="B10288" s="158"/>
      <c r="D10288" s="154"/>
      <c r="F10288" s="148"/>
      <c r="G10288" s="140"/>
      <c r="H10288" s="148"/>
      <c r="M10288" s="169"/>
    </row>
    <row r="10289" spans="1:13">
      <c r="A10289" s="147"/>
      <c r="B10289" s="158"/>
      <c r="D10289" s="154"/>
      <c r="F10289" s="148"/>
      <c r="G10289" s="140"/>
      <c r="H10289" s="148"/>
      <c r="M10289" s="169"/>
    </row>
    <row r="10290" spans="1:13">
      <c r="A10290" s="147"/>
      <c r="B10290" s="158"/>
      <c r="D10290" s="154"/>
      <c r="F10290" s="148"/>
      <c r="G10290" s="140"/>
      <c r="H10290" s="148"/>
      <c r="M10290" s="169"/>
    </row>
    <row r="10291" spans="1:13">
      <c r="A10291" s="147"/>
      <c r="B10291" s="158"/>
      <c r="D10291" s="154"/>
      <c r="F10291" s="148"/>
      <c r="G10291" s="140"/>
      <c r="H10291" s="148"/>
      <c r="M10291" s="169"/>
    </row>
    <row r="10292" spans="1:13">
      <c r="A10292" s="147"/>
      <c r="B10292" s="158"/>
      <c r="D10292" s="154"/>
      <c r="F10292" s="148"/>
      <c r="G10292" s="140"/>
      <c r="H10292" s="148"/>
      <c r="M10292" s="169"/>
    </row>
    <row r="10293" spans="1:13">
      <c r="A10293" s="147"/>
      <c r="B10293" s="158"/>
      <c r="D10293" s="154"/>
      <c r="F10293" s="148"/>
      <c r="G10293" s="140"/>
      <c r="H10293" s="148"/>
      <c r="M10293" s="169"/>
    </row>
    <row r="10294" spans="1:13">
      <c r="A10294" s="147"/>
      <c r="B10294" s="158"/>
      <c r="D10294" s="154"/>
      <c r="F10294" s="148"/>
      <c r="G10294" s="140"/>
      <c r="H10294" s="148"/>
      <c r="M10294" s="169"/>
    </row>
    <row r="10295" spans="1:13">
      <c r="A10295" s="147"/>
      <c r="B10295" s="158"/>
      <c r="D10295" s="154"/>
      <c r="F10295" s="148"/>
      <c r="G10295" s="140"/>
      <c r="H10295" s="148"/>
      <c r="M10295" s="169"/>
    </row>
    <row r="10296" spans="1:13">
      <c r="A10296" s="147"/>
      <c r="B10296" s="158"/>
      <c r="D10296" s="154"/>
      <c r="F10296" s="148"/>
      <c r="G10296" s="140"/>
      <c r="H10296" s="148"/>
      <c r="M10296" s="169"/>
    </row>
    <row r="10297" spans="1:13">
      <c r="A10297" s="147"/>
      <c r="B10297" s="158"/>
      <c r="D10297" s="154"/>
      <c r="F10297" s="148"/>
      <c r="G10297" s="140"/>
      <c r="H10297" s="148"/>
      <c r="M10297" s="169"/>
    </row>
    <row r="10298" spans="1:13">
      <c r="A10298" s="147"/>
      <c r="B10298" s="158"/>
      <c r="D10298" s="154"/>
      <c r="F10298" s="148"/>
      <c r="G10298" s="140"/>
      <c r="H10298" s="148"/>
      <c r="M10298" s="169"/>
    </row>
    <row r="10299" spans="1:13">
      <c r="A10299" s="147"/>
      <c r="B10299" s="158"/>
      <c r="D10299" s="154"/>
      <c r="F10299" s="148"/>
      <c r="G10299" s="140"/>
      <c r="H10299" s="148"/>
      <c r="M10299" s="169"/>
    </row>
    <row r="10300" spans="1:13">
      <c r="A10300" s="147"/>
      <c r="B10300" s="158"/>
      <c r="D10300" s="154"/>
      <c r="F10300" s="148"/>
      <c r="G10300" s="140"/>
      <c r="H10300" s="148"/>
      <c r="M10300" s="169"/>
    </row>
    <row r="10301" spans="1:13">
      <c r="A10301" s="147"/>
      <c r="B10301" s="158"/>
      <c r="D10301" s="154"/>
      <c r="F10301" s="148"/>
      <c r="G10301" s="140"/>
      <c r="H10301" s="148"/>
      <c r="M10301" s="169"/>
    </row>
    <row r="10302" spans="1:13">
      <c r="A10302" s="147"/>
      <c r="B10302" s="158"/>
      <c r="D10302" s="154"/>
      <c r="F10302" s="148"/>
      <c r="G10302" s="140"/>
      <c r="H10302" s="148"/>
      <c r="M10302" s="169"/>
    </row>
    <row r="10303" spans="1:13">
      <c r="A10303" s="147"/>
      <c r="B10303" s="158"/>
      <c r="D10303" s="154"/>
      <c r="F10303" s="148"/>
      <c r="G10303" s="140"/>
      <c r="H10303" s="148"/>
      <c r="M10303" s="169"/>
    </row>
    <row r="10304" spans="1:13">
      <c r="A10304" s="147"/>
      <c r="B10304" s="158"/>
      <c r="D10304" s="154"/>
      <c r="F10304" s="148"/>
      <c r="G10304" s="140"/>
      <c r="H10304" s="148"/>
      <c r="M10304" s="169"/>
    </row>
    <row r="10305" spans="1:13">
      <c r="A10305" s="147"/>
      <c r="B10305" s="158"/>
      <c r="D10305" s="154"/>
      <c r="F10305" s="148"/>
      <c r="G10305" s="140"/>
      <c r="H10305" s="148"/>
      <c r="M10305" s="169"/>
    </row>
    <row r="10306" spans="1:13">
      <c r="A10306" s="147"/>
      <c r="B10306" s="158"/>
      <c r="D10306" s="154"/>
      <c r="F10306" s="148"/>
      <c r="G10306" s="140"/>
      <c r="H10306" s="148"/>
      <c r="M10306" s="169"/>
    </row>
    <row r="10307" spans="1:13">
      <c r="A10307" s="147"/>
      <c r="B10307" s="158"/>
      <c r="D10307" s="154"/>
      <c r="F10307" s="148"/>
      <c r="G10307" s="140"/>
      <c r="H10307" s="148"/>
      <c r="M10307" s="169"/>
    </row>
    <row r="10308" spans="1:13">
      <c r="A10308" s="147"/>
      <c r="B10308" s="158"/>
      <c r="D10308" s="154"/>
      <c r="F10308" s="148"/>
      <c r="G10308" s="140"/>
      <c r="H10308" s="148"/>
      <c r="M10308" s="169"/>
    </row>
    <row r="10309" spans="1:13">
      <c r="A10309" s="147"/>
      <c r="B10309" s="158"/>
      <c r="D10309" s="154"/>
      <c r="F10309" s="148"/>
      <c r="G10309" s="140"/>
      <c r="H10309" s="148"/>
      <c r="M10309" s="169"/>
    </row>
    <row r="10310" spans="1:13">
      <c r="A10310" s="147"/>
      <c r="B10310" s="158"/>
      <c r="D10310" s="154"/>
      <c r="F10310" s="148"/>
      <c r="G10310" s="140"/>
      <c r="H10310" s="148"/>
      <c r="M10310" s="169"/>
    </row>
    <row r="10311" spans="1:13">
      <c r="A10311" s="147"/>
      <c r="B10311" s="158"/>
      <c r="D10311" s="154"/>
      <c r="F10311" s="148"/>
      <c r="G10311" s="140"/>
      <c r="H10311" s="148"/>
      <c r="M10311" s="169"/>
    </row>
    <row r="10312" spans="1:13">
      <c r="A10312" s="147"/>
      <c r="B10312" s="158"/>
      <c r="D10312" s="154"/>
      <c r="F10312" s="148"/>
      <c r="G10312" s="140"/>
      <c r="H10312" s="148"/>
      <c r="M10312" s="169"/>
    </row>
    <row r="10313" spans="1:13">
      <c r="A10313" s="147"/>
      <c r="B10313" s="158"/>
      <c r="D10313" s="154"/>
      <c r="F10313" s="148"/>
      <c r="G10313" s="140"/>
      <c r="H10313" s="148"/>
      <c r="M10313" s="169"/>
    </row>
    <row r="10314" spans="1:13">
      <c r="A10314" s="147"/>
      <c r="B10314" s="158"/>
      <c r="D10314" s="154"/>
      <c r="F10314" s="148"/>
      <c r="G10314" s="140"/>
      <c r="H10314" s="148"/>
      <c r="M10314" s="169"/>
    </row>
    <row r="10315" spans="1:13">
      <c r="A10315" s="147"/>
      <c r="B10315" s="158"/>
      <c r="D10315" s="154"/>
      <c r="F10315" s="148"/>
      <c r="G10315" s="140"/>
      <c r="H10315" s="148"/>
      <c r="M10315" s="169"/>
    </row>
    <row r="10316" spans="1:13">
      <c r="A10316" s="147"/>
      <c r="B10316" s="158"/>
      <c r="D10316" s="154"/>
      <c r="F10316" s="148"/>
      <c r="G10316" s="140"/>
      <c r="H10316" s="148"/>
      <c r="M10316" s="169"/>
    </row>
    <row r="10317" spans="1:13">
      <c r="A10317" s="147"/>
      <c r="B10317" s="158"/>
      <c r="D10317" s="154"/>
      <c r="F10317" s="148"/>
      <c r="G10317" s="140"/>
      <c r="H10317" s="148"/>
      <c r="M10317" s="169"/>
    </row>
    <row r="10318" spans="1:13">
      <c r="A10318" s="147"/>
      <c r="B10318" s="158"/>
      <c r="D10318" s="154"/>
      <c r="F10318" s="148"/>
      <c r="G10318" s="140"/>
      <c r="H10318" s="148"/>
      <c r="M10318" s="169"/>
    </row>
    <row r="10319" spans="1:13">
      <c r="A10319" s="147"/>
      <c r="B10319" s="158"/>
      <c r="D10319" s="154"/>
      <c r="F10319" s="148"/>
      <c r="G10319" s="140"/>
      <c r="H10319" s="148"/>
      <c r="M10319" s="169"/>
    </row>
    <row r="10320" spans="1:13">
      <c r="A10320" s="147"/>
      <c r="B10320" s="158"/>
      <c r="D10320" s="154"/>
      <c r="F10320" s="148"/>
      <c r="G10320" s="140"/>
      <c r="H10320" s="148"/>
      <c r="M10320" s="169"/>
    </row>
    <row r="10321" spans="1:13">
      <c r="A10321" s="147"/>
      <c r="B10321" s="158"/>
      <c r="D10321" s="154"/>
      <c r="F10321" s="148"/>
      <c r="G10321" s="140"/>
      <c r="H10321" s="148"/>
      <c r="M10321" s="169"/>
    </row>
    <row r="10322" spans="1:13">
      <c r="A10322" s="147"/>
      <c r="B10322" s="158"/>
      <c r="D10322" s="154"/>
      <c r="F10322" s="148"/>
      <c r="G10322" s="140"/>
      <c r="H10322" s="148"/>
      <c r="M10322" s="169"/>
    </row>
    <row r="10323" spans="1:13">
      <c r="A10323" s="147"/>
      <c r="B10323" s="158"/>
      <c r="D10323" s="154"/>
      <c r="F10323" s="148"/>
      <c r="G10323" s="140"/>
      <c r="H10323" s="148"/>
      <c r="M10323" s="169"/>
    </row>
    <row r="10324" spans="1:13">
      <c r="A10324" s="147"/>
      <c r="B10324" s="158"/>
      <c r="D10324" s="154"/>
      <c r="F10324" s="148"/>
      <c r="G10324" s="140"/>
      <c r="H10324" s="148"/>
      <c r="M10324" s="169"/>
    </row>
    <row r="10325" spans="1:13">
      <c r="A10325" s="147"/>
      <c r="B10325" s="158"/>
      <c r="D10325" s="154"/>
      <c r="F10325" s="148"/>
      <c r="G10325" s="140"/>
      <c r="H10325" s="148"/>
      <c r="M10325" s="169"/>
    </row>
    <row r="10326" spans="1:13">
      <c r="A10326" s="147"/>
      <c r="B10326" s="158"/>
      <c r="D10326" s="154"/>
      <c r="F10326" s="148"/>
      <c r="G10326" s="140"/>
      <c r="H10326" s="148"/>
      <c r="M10326" s="169"/>
    </row>
    <row r="10327" spans="1:13">
      <c r="A10327" s="147"/>
      <c r="B10327" s="158"/>
      <c r="D10327" s="154"/>
      <c r="F10327" s="148"/>
      <c r="G10327" s="140"/>
      <c r="H10327" s="148"/>
      <c r="M10327" s="169"/>
    </row>
    <row r="10328" spans="1:13">
      <c r="A10328" s="147"/>
      <c r="B10328" s="158"/>
      <c r="D10328" s="154"/>
      <c r="F10328" s="148"/>
      <c r="G10328" s="140"/>
      <c r="H10328" s="148"/>
      <c r="M10328" s="169"/>
    </row>
    <row r="10329" spans="1:13">
      <c r="A10329" s="147"/>
      <c r="B10329" s="158"/>
      <c r="D10329" s="154"/>
      <c r="F10329" s="148"/>
      <c r="G10329" s="140"/>
      <c r="H10329" s="148"/>
      <c r="M10329" s="169"/>
    </row>
    <row r="10330" spans="1:13">
      <c r="A10330" s="147"/>
      <c r="B10330" s="158"/>
      <c r="D10330" s="154"/>
      <c r="F10330" s="148"/>
      <c r="G10330" s="140"/>
      <c r="H10330" s="148"/>
      <c r="M10330" s="169"/>
    </row>
    <row r="10331" spans="1:13">
      <c r="A10331" s="147"/>
      <c r="B10331" s="158"/>
      <c r="D10331" s="154"/>
      <c r="F10331" s="148"/>
      <c r="G10331" s="140"/>
      <c r="H10331" s="148"/>
      <c r="M10331" s="169"/>
    </row>
    <row r="10332" spans="1:13">
      <c r="A10332" s="147"/>
      <c r="B10332" s="158"/>
      <c r="D10332" s="154"/>
      <c r="F10332" s="148"/>
      <c r="G10332" s="140"/>
      <c r="H10332" s="148"/>
      <c r="M10332" s="169"/>
    </row>
    <row r="10333" spans="1:13">
      <c r="A10333" s="147"/>
      <c r="B10333" s="158"/>
      <c r="D10333" s="154"/>
      <c r="F10333" s="148"/>
      <c r="G10333" s="140"/>
      <c r="H10333" s="148"/>
      <c r="M10333" s="169"/>
    </row>
    <row r="10334" spans="1:13">
      <c r="A10334" s="147"/>
      <c r="B10334" s="158"/>
      <c r="D10334" s="154"/>
      <c r="F10334" s="148"/>
      <c r="G10334" s="140"/>
      <c r="H10334" s="148"/>
      <c r="M10334" s="169"/>
    </row>
    <row r="10335" spans="1:13">
      <c r="A10335" s="147"/>
      <c r="B10335" s="158"/>
      <c r="D10335" s="154"/>
      <c r="F10335" s="148"/>
      <c r="G10335" s="140"/>
      <c r="H10335" s="148"/>
      <c r="M10335" s="169"/>
    </row>
    <row r="10336" spans="1:13">
      <c r="A10336" s="147"/>
      <c r="B10336" s="158"/>
      <c r="D10336" s="154"/>
      <c r="F10336" s="148"/>
      <c r="G10336" s="140"/>
      <c r="H10336" s="148"/>
      <c r="M10336" s="169"/>
    </row>
    <row r="10337" spans="1:13">
      <c r="A10337" s="147"/>
      <c r="B10337" s="158"/>
      <c r="D10337" s="154"/>
      <c r="F10337" s="148"/>
      <c r="G10337" s="140"/>
      <c r="H10337" s="148"/>
      <c r="M10337" s="169"/>
    </row>
    <row r="10338" spans="1:13">
      <c r="A10338" s="147"/>
      <c r="B10338" s="158"/>
      <c r="D10338" s="154"/>
      <c r="F10338" s="148"/>
      <c r="G10338" s="140"/>
      <c r="H10338" s="148"/>
      <c r="M10338" s="169"/>
    </row>
    <row r="10339" spans="1:13">
      <c r="A10339" s="147"/>
      <c r="B10339" s="158"/>
      <c r="D10339" s="154"/>
      <c r="F10339" s="148"/>
      <c r="G10339" s="140"/>
      <c r="H10339" s="148"/>
      <c r="M10339" s="169"/>
    </row>
    <row r="10340" spans="1:13">
      <c r="A10340" s="147"/>
      <c r="B10340" s="158"/>
      <c r="D10340" s="154"/>
      <c r="F10340" s="148"/>
      <c r="G10340" s="140"/>
      <c r="H10340" s="148"/>
      <c r="M10340" s="169"/>
    </row>
    <row r="10341" spans="1:13">
      <c r="A10341" s="147"/>
      <c r="B10341" s="158"/>
      <c r="D10341" s="154"/>
      <c r="F10341" s="148"/>
      <c r="G10341" s="140"/>
      <c r="H10341" s="148"/>
      <c r="M10341" s="169"/>
    </row>
    <row r="10342" spans="1:13">
      <c r="A10342" s="147"/>
      <c r="B10342" s="158"/>
      <c r="D10342" s="154"/>
      <c r="F10342" s="148"/>
      <c r="G10342" s="140"/>
      <c r="H10342" s="148"/>
      <c r="M10342" s="169"/>
    </row>
    <row r="10343" spans="1:13">
      <c r="A10343" s="147"/>
      <c r="B10343" s="158"/>
      <c r="D10343" s="154"/>
      <c r="F10343" s="148"/>
      <c r="G10343" s="140"/>
      <c r="H10343" s="148"/>
      <c r="M10343" s="169"/>
    </row>
    <row r="10344" spans="1:13">
      <c r="A10344" s="147"/>
      <c r="B10344" s="158"/>
      <c r="D10344" s="154"/>
      <c r="F10344" s="148"/>
      <c r="G10344" s="140"/>
      <c r="H10344" s="148"/>
      <c r="M10344" s="169"/>
    </row>
    <row r="10345" spans="1:13">
      <c r="A10345" s="147"/>
      <c r="B10345" s="158"/>
      <c r="D10345" s="154"/>
      <c r="F10345" s="148"/>
      <c r="G10345" s="140"/>
      <c r="H10345" s="148"/>
      <c r="M10345" s="169"/>
    </row>
    <row r="10346" spans="1:13">
      <c r="A10346" s="147"/>
      <c r="B10346" s="158"/>
      <c r="D10346" s="154"/>
      <c r="F10346" s="148"/>
      <c r="G10346" s="140"/>
      <c r="H10346" s="148"/>
      <c r="M10346" s="169"/>
    </row>
    <row r="10347" spans="1:13">
      <c r="A10347" s="147"/>
      <c r="B10347" s="158"/>
      <c r="D10347" s="154"/>
      <c r="F10347" s="148"/>
      <c r="G10347" s="140"/>
      <c r="H10347" s="148"/>
      <c r="M10347" s="169"/>
    </row>
    <row r="10348" spans="1:13">
      <c r="A10348" s="147"/>
      <c r="B10348" s="158"/>
      <c r="D10348" s="154"/>
      <c r="F10348" s="148"/>
      <c r="G10348" s="140"/>
      <c r="H10348" s="148"/>
      <c r="M10348" s="169"/>
    </row>
    <row r="10349" spans="1:13">
      <c r="A10349" s="147"/>
      <c r="B10349" s="158"/>
      <c r="D10349" s="154"/>
      <c r="F10349" s="148"/>
      <c r="G10349" s="140"/>
      <c r="H10349" s="148"/>
      <c r="M10349" s="169"/>
    </row>
    <row r="10350" spans="1:13">
      <c r="A10350" s="147"/>
      <c r="B10350" s="158"/>
      <c r="D10350" s="154"/>
      <c r="F10350" s="148"/>
      <c r="G10350" s="140"/>
      <c r="H10350" s="148"/>
      <c r="M10350" s="169"/>
    </row>
    <row r="10351" spans="1:13">
      <c r="A10351" s="147"/>
      <c r="B10351" s="158"/>
      <c r="D10351" s="154"/>
      <c r="F10351" s="148"/>
      <c r="G10351" s="140"/>
      <c r="H10351" s="148"/>
      <c r="M10351" s="169"/>
    </row>
    <row r="10352" spans="1:13">
      <c r="A10352" s="147"/>
      <c r="B10352" s="158"/>
      <c r="D10352" s="154"/>
      <c r="F10352" s="148"/>
      <c r="G10352" s="140"/>
      <c r="H10352" s="148"/>
      <c r="M10352" s="169"/>
    </row>
    <row r="10353" spans="1:13">
      <c r="A10353" s="147"/>
      <c r="B10353" s="158"/>
      <c r="D10353" s="154"/>
      <c r="F10353" s="148"/>
      <c r="G10353" s="140"/>
      <c r="H10353" s="148"/>
      <c r="M10353" s="169"/>
    </row>
    <row r="10354" spans="1:13">
      <c r="A10354" s="147"/>
      <c r="B10354" s="158"/>
      <c r="D10354" s="154"/>
      <c r="F10354" s="148"/>
      <c r="G10354" s="140"/>
      <c r="H10354" s="148"/>
      <c r="M10354" s="169"/>
    </row>
    <row r="10355" spans="1:13">
      <c r="A10355" s="147"/>
      <c r="B10355" s="158"/>
      <c r="D10355" s="154"/>
      <c r="F10355" s="148"/>
      <c r="G10355" s="140"/>
      <c r="H10355" s="148"/>
      <c r="M10355" s="169"/>
    </row>
    <row r="10356" spans="1:13">
      <c r="A10356" s="147"/>
      <c r="B10356" s="158"/>
      <c r="D10356" s="154"/>
      <c r="F10356" s="148"/>
      <c r="G10356" s="140"/>
      <c r="H10356" s="148"/>
      <c r="M10356" s="169"/>
    </row>
    <row r="10357" spans="1:13">
      <c r="A10357" s="147"/>
      <c r="B10357" s="158"/>
      <c r="D10357" s="154"/>
      <c r="F10357" s="148"/>
      <c r="G10357" s="140"/>
      <c r="H10357" s="148"/>
      <c r="M10357" s="169"/>
    </row>
    <row r="10358" spans="1:13">
      <c r="A10358" s="147"/>
      <c r="B10358" s="158"/>
      <c r="D10358" s="154"/>
      <c r="F10358" s="148"/>
      <c r="G10358" s="140"/>
      <c r="H10358" s="148"/>
      <c r="M10358" s="169"/>
    </row>
    <row r="10359" spans="1:13">
      <c r="A10359" s="147"/>
      <c r="B10359" s="158"/>
      <c r="D10359" s="154"/>
      <c r="F10359" s="148"/>
      <c r="G10359" s="140"/>
      <c r="H10359" s="148"/>
      <c r="M10359" s="169"/>
    </row>
    <row r="10360" spans="1:13">
      <c r="A10360" s="147"/>
      <c r="B10360" s="158"/>
      <c r="D10360" s="154"/>
      <c r="F10360" s="148"/>
      <c r="G10360" s="140"/>
      <c r="H10360" s="148"/>
      <c r="M10360" s="169"/>
    </row>
    <row r="10361" spans="1:13">
      <c r="A10361" s="147"/>
      <c r="B10361" s="158"/>
      <c r="D10361" s="154"/>
      <c r="F10361" s="148"/>
      <c r="G10361" s="140"/>
      <c r="H10361" s="148"/>
      <c r="M10361" s="169"/>
    </row>
    <row r="10362" spans="1:13">
      <c r="A10362" s="147"/>
      <c r="B10362" s="158"/>
      <c r="D10362" s="154"/>
      <c r="F10362" s="148"/>
      <c r="G10362" s="140"/>
      <c r="H10362" s="148"/>
      <c r="M10362" s="169"/>
    </row>
    <row r="10363" spans="1:13">
      <c r="A10363" s="147"/>
      <c r="B10363" s="158"/>
      <c r="D10363" s="154"/>
      <c r="F10363" s="148"/>
      <c r="G10363" s="140"/>
      <c r="H10363" s="148"/>
      <c r="M10363" s="169"/>
    </row>
    <row r="10364" spans="1:13">
      <c r="A10364" s="147"/>
      <c r="B10364" s="158"/>
      <c r="D10364" s="154"/>
      <c r="F10364" s="148"/>
      <c r="G10364" s="140"/>
      <c r="H10364" s="148"/>
      <c r="M10364" s="169"/>
    </row>
    <row r="10365" spans="1:13">
      <c r="A10365" s="147"/>
      <c r="B10365" s="158"/>
      <c r="D10365" s="154"/>
      <c r="F10365" s="148"/>
      <c r="G10365" s="140"/>
      <c r="H10365" s="148"/>
      <c r="M10365" s="169"/>
    </row>
    <row r="10366" spans="1:13">
      <c r="A10366" s="147"/>
      <c r="B10366" s="158"/>
      <c r="D10366" s="154"/>
      <c r="F10366" s="148"/>
      <c r="G10366" s="140"/>
      <c r="H10366" s="148"/>
      <c r="M10366" s="169"/>
    </row>
    <row r="10367" spans="1:13">
      <c r="A10367" s="147"/>
      <c r="B10367" s="158"/>
      <c r="D10367" s="154"/>
      <c r="F10367" s="148"/>
      <c r="G10367" s="140"/>
      <c r="H10367" s="148"/>
      <c r="M10367" s="169"/>
    </row>
    <row r="10368" spans="1:13">
      <c r="A10368" s="147"/>
      <c r="B10368" s="158"/>
      <c r="D10368" s="154"/>
      <c r="F10368" s="148"/>
      <c r="G10368" s="140"/>
      <c r="H10368" s="148"/>
      <c r="M10368" s="169"/>
    </row>
    <row r="10369" spans="1:13">
      <c r="A10369" s="147"/>
      <c r="B10369" s="158"/>
      <c r="D10369" s="154"/>
      <c r="F10369" s="148"/>
      <c r="G10369" s="140"/>
      <c r="H10369" s="148"/>
      <c r="M10369" s="169"/>
    </row>
    <row r="10370" spans="1:13">
      <c r="A10370" s="147"/>
      <c r="B10370" s="158"/>
      <c r="D10370" s="154"/>
      <c r="F10370" s="148"/>
      <c r="G10370" s="140"/>
      <c r="H10370" s="148"/>
      <c r="M10370" s="169"/>
    </row>
    <row r="10371" spans="1:13">
      <c r="A10371" s="147"/>
      <c r="B10371" s="158"/>
      <c r="D10371" s="154"/>
      <c r="F10371" s="148"/>
      <c r="G10371" s="140"/>
      <c r="H10371" s="148"/>
      <c r="M10371" s="169"/>
    </row>
    <row r="10372" spans="1:13">
      <c r="A10372" s="147"/>
      <c r="B10372" s="158"/>
      <c r="D10372" s="154"/>
      <c r="F10372" s="148"/>
      <c r="G10372" s="140"/>
      <c r="H10372" s="148"/>
      <c r="M10372" s="169"/>
    </row>
    <row r="10373" spans="1:13">
      <c r="A10373" s="147"/>
      <c r="B10373" s="158"/>
      <c r="D10373" s="154"/>
      <c r="F10373" s="148"/>
      <c r="G10373" s="140"/>
      <c r="H10373" s="148"/>
      <c r="M10373" s="169"/>
    </row>
    <row r="10374" spans="1:13">
      <c r="A10374" s="147"/>
      <c r="B10374" s="158"/>
      <c r="D10374" s="154"/>
      <c r="F10374" s="148"/>
      <c r="G10374" s="140"/>
      <c r="H10374" s="148"/>
      <c r="M10374" s="169"/>
    </row>
    <row r="10375" spans="1:13">
      <c r="A10375" s="147"/>
      <c r="B10375" s="158"/>
      <c r="D10375" s="154"/>
      <c r="F10375" s="148"/>
      <c r="G10375" s="140"/>
      <c r="H10375" s="148"/>
      <c r="M10375" s="169"/>
    </row>
    <row r="10376" spans="1:13">
      <c r="A10376" s="147"/>
      <c r="B10376" s="158"/>
      <c r="D10376" s="154"/>
      <c r="F10376" s="148"/>
      <c r="G10376" s="140"/>
      <c r="H10376" s="148"/>
      <c r="M10376" s="169"/>
    </row>
    <row r="10377" spans="1:13">
      <c r="A10377" s="147"/>
      <c r="B10377" s="158"/>
      <c r="D10377" s="154"/>
      <c r="F10377" s="148"/>
      <c r="G10377" s="140"/>
      <c r="H10377" s="148"/>
      <c r="M10377" s="169"/>
    </row>
    <row r="10378" spans="1:13">
      <c r="A10378" s="147"/>
      <c r="B10378" s="158"/>
      <c r="D10378" s="154"/>
      <c r="F10378" s="148"/>
      <c r="G10378" s="140"/>
      <c r="H10378" s="148"/>
      <c r="M10378" s="169"/>
    </row>
    <row r="10379" spans="1:13">
      <c r="A10379" s="147"/>
      <c r="B10379" s="158"/>
      <c r="D10379" s="154"/>
      <c r="F10379" s="148"/>
      <c r="G10379" s="140"/>
      <c r="H10379" s="148"/>
      <c r="M10379" s="169"/>
    </row>
    <row r="10380" spans="1:13">
      <c r="A10380" s="147"/>
      <c r="B10380" s="158"/>
      <c r="D10380" s="154"/>
      <c r="F10380" s="148"/>
      <c r="G10380" s="140"/>
      <c r="H10380" s="148"/>
      <c r="M10380" s="169"/>
    </row>
    <row r="10381" spans="1:13">
      <c r="A10381" s="147"/>
      <c r="B10381" s="158"/>
      <c r="D10381" s="154"/>
      <c r="F10381" s="148"/>
      <c r="G10381" s="140"/>
      <c r="H10381" s="148"/>
      <c r="M10381" s="169"/>
    </row>
    <row r="10382" spans="1:13">
      <c r="A10382" s="147"/>
      <c r="B10382" s="158"/>
      <c r="D10382" s="154"/>
      <c r="F10382" s="148"/>
      <c r="G10382" s="140"/>
      <c r="H10382" s="148"/>
      <c r="M10382" s="169"/>
    </row>
    <row r="10383" spans="1:13">
      <c r="A10383" s="147"/>
      <c r="B10383" s="158"/>
      <c r="D10383" s="154"/>
      <c r="F10383" s="148"/>
      <c r="G10383" s="140"/>
      <c r="H10383" s="148"/>
      <c r="M10383" s="169"/>
    </row>
    <row r="10384" spans="1:13">
      <c r="A10384" s="147"/>
      <c r="B10384" s="158"/>
      <c r="D10384" s="154"/>
      <c r="F10384" s="148"/>
      <c r="G10384" s="140"/>
      <c r="H10384" s="148"/>
      <c r="M10384" s="169"/>
    </row>
    <row r="10385" spans="1:13">
      <c r="A10385" s="147"/>
      <c r="B10385" s="158"/>
      <c r="D10385" s="154"/>
      <c r="F10385" s="148"/>
      <c r="G10385" s="140"/>
      <c r="H10385" s="148"/>
      <c r="M10385" s="169"/>
    </row>
    <row r="10386" spans="1:13">
      <c r="A10386" s="147"/>
      <c r="B10386" s="158"/>
      <c r="D10386" s="154"/>
      <c r="F10386" s="148"/>
      <c r="G10386" s="140"/>
      <c r="H10386" s="148"/>
      <c r="M10386" s="169"/>
    </row>
    <row r="10387" spans="1:13">
      <c r="A10387" s="147"/>
      <c r="B10387" s="158"/>
      <c r="D10387" s="154"/>
      <c r="F10387" s="148"/>
      <c r="G10387" s="140"/>
      <c r="H10387" s="148"/>
      <c r="M10387" s="169"/>
    </row>
    <row r="10388" spans="1:13">
      <c r="A10388" s="147"/>
      <c r="B10388" s="158"/>
      <c r="D10388" s="154"/>
      <c r="F10388" s="148"/>
      <c r="G10388" s="140"/>
      <c r="H10388" s="148"/>
      <c r="M10388" s="169"/>
    </row>
    <row r="10389" spans="1:13">
      <c r="A10389" s="147"/>
      <c r="B10389" s="158"/>
      <c r="D10389" s="154"/>
      <c r="F10389" s="148"/>
      <c r="G10389" s="140"/>
      <c r="H10389" s="148"/>
      <c r="M10389" s="169"/>
    </row>
    <row r="10390" spans="1:13">
      <c r="A10390" s="147"/>
      <c r="B10390" s="158"/>
      <c r="D10390" s="154"/>
      <c r="F10390" s="148"/>
      <c r="G10390" s="140"/>
      <c r="H10390" s="148"/>
      <c r="M10390" s="169"/>
    </row>
    <row r="10391" spans="1:13">
      <c r="A10391" s="147"/>
      <c r="B10391" s="158"/>
      <c r="D10391" s="154"/>
      <c r="F10391" s="148"/>
      <c r="G10391" s="140"/>
      <c r="H10391" s="148"/>
      <c r="M10391" s="169"/>
    </row>
    <row r="10392" spans="1:13">
      <c r="A10392" s="147"/>
      <c r="B10392" s="158"/>
      <c r="D10392" s="154"/>
      <c r="F10392" s="148"/>
      <c r="G10392" s="140"/>
      <c r="H10392" s="148"/>
      <c r="M10392" s="169"/>
    </row>
    <row r="10393" spans="1:13">
      <c r="A10393" s="147"/>
      <c r="B10393" s="158"/>
      <c r="D10393" s="154"/>
      <c r="F10393" s="148"/>
      <c r="G10393" s="140"/>
      <c r="H10393" s="148"/>
      <c r="M10393" s="169"/>
    </row>
    <row r="10394" spans="1:13">
      <c r="A10394" s="147"/>
      <c r="B10394" s="158"/>
      <c r="D10394" s="154"/>
      <c r="F10394" s="148"/>
      <c r="G10394" s="140"/>
      <c r="H10394" s="148"/>
      <c r="M10394" s="169"/>
    </row>
    <row r="10395" spans="1:13">
      <c r="A10395" s="147"/>
      <c r="B10395" s="158"/>
      <c r="D10395" s="154"/>
      <c r="F10395" s="148"/>
      <c r="G10395" s="140"/>
      <c r="H10395" s="148"/>
      <c r="M10395" s="169"/>
    </row>
    <row r="10396" spans="1:13">
      <c r="A10396" s="147"/>
      <c r="B10396" s="158"/>
      <c r="D10396" s="154"/>
      <c r="F10396" s="148"/>
      <c r="G10396" s="140"/>
      <c r="H10396" s="148"/>
      <c r="M10396" s="169"/>
    </row>
    <row r="10397" spans="1:13">
      <c r="A10397" s="147"/>
      <c r="B10397" s="158"/>
      <c r="D10397" s="154"/>
      <c r="F10397" s="148"/>
      <c r="G10397" s="140"/>
      <c r="H10397" s="148"/>
      <c r="M10397" s="169"/>
    </row>
    <row r="10398" spans="1:13">
      <c r="A10398" s="147"/>
      <c r="B10398" s="158"/>
      <c r="D10398" s="154"/>
      <c r="F10398" s="148"/>
      <c r="G10398" s="140"/>
      <c r="H10398" s="148"/>
      <c r="M10398" s="169"/>
    </row>
    <row r="10399" spans="1:13">
      <c r="A10399" s="147"/>
      <c r="B10399" s="158"/>
      <c r="D10399" s="154"/>
      <c r="F10399" s="148"/>
      <c r="G10399" s="140"/>
      <c r="H10399" s="148"/>
      <c r="M10399" s="169"/>
    </row>
    <row r="10400" spans="1:13">
      <c r="A10400" s="147"/>
      <c r="B10400" s="158"/>
      <c r="D10400" s="154"/>
      <c r="F10400" s="148"/>
      <c r="G10400" s="140"/>
      <c r="H10400" s="148"/>
      <c r="M10400" s="169"/>
    </row>
    <row r="10401" spans="1:13">
      <c r="A10401" s="147"/>
      <c r="B10401" s="158"/>
      <c r="D10401" s="154"/>
      <c r="F10401" s="148"/>
      <c r="G10401" s="140"/>
      <c r="H10401" s="148"/>
      <c r="M10401" s="169"/>
    </row>
    <row r="10402" spans="1:13">
      <c r="A10402" s="147"/>
      <c r="B10402" s="158"/>
      <c r="D10402" s="154"/>
      <c r="F10402" s="148"/>
      <c r="G10402" s="140"/>
      <c r="H10402" s="148"/>
      <c r="M10402" s="169"/>
    </row>
    <row r="10403" spans="1:13">
      <c r="A10403" s="147"/>
      <c r="B10403" s="158"/>
      <c r="D10403" s="154"/>
      <c r="F10403" s="148"/>
      <c r="G10403" s="140"/>
      <c r="H10403" s="148"/>
      <c r="M10403" s="169"/>
    </row>
    <row r="10404" spans="1:13">
      <c r="A10404" s="147"/>
      <c r="B10404" s="158"/>
      <c r="D10404" s="154"/>
      <c r="F10404" s="148"/>
      <c r="G10404" s="140"/>
      <c r="H10404" s="148"/>
      <c r="M10404" s="169"/>
    </row>
    <row r="10405" spans="1:13">
      <c r="A10405" s="147"/>
      <c r="B10405" s="158"/>
      <c r="D10405" s="154"/>
      <c r="F10405" s="148"/>
      <c r="G10405" s="140"/>
      <c r="H10405" s="148"/>
      <c r="M10405" s="169"/>
    </row>
    <row r="10406" spans="1:13">
      <c r="A10406" s="147"/>
      <c r="B10406" s="158"/>
      <c r="D10406" s="154"/>
      <c r="F10406" s="148"/>
      <c r="G10406" s="140"/>
      <c r="H10406" s="148"/>
      <c r="M10406" s="169"/>
    </row>
    <row r="10407" spans="1:13">
      <c r="A10407" s="147"/>
      <c r="B10407" s="158"/>
      <c r="D10407" s="154"/>
      <c r="F10407" s="148"/>
      <c r="G10407" s="140"/>
      <c r="H10407" s="148"/>
      <c r="M10407" s="169"/>
    </row>
    <row r="10408" spans="1:13">
      <c r="A10408" s="147"/>
      <c r="B10408" s="158"/>
      <c r="D10408" s="154"/>
      <c r="F10408" s="148"/>
      <c r="G10408" s="140"/>
      <c r="H10408" s="148"/>
      <c r="M10408" s="169"/>
    </row>
    <row r="10409" spans="1:13">
      <c r="A10409" s="147"/>
      <c r="B10409" s="158"/>
      <c r="D10409" s="154"/>
      <c r="F10409" s="148"/>
      <c r="G10409" s="140"/>
      <c r="H10409" s="148"/>
      <c r="M10409" s="169"/>
    </row>
    <row r="10410" spans="1:13">
      <c r="A10410" s="147"/>
      <c r="B10410" s="158"/>
      <c r="D10410" s="154"/>
      <c r="F10410" s="148"/>
      <c r="G10410" s="140"/>
      <c r="H10410" s="148"/>
      <c r="M10410" s="169"/>
    </row>
    <row r="10411" spans="1:13">
      <c r="A10411" s="147"/>
      <c r="B10411" s="158"/>
      <c r="D10411" s="154"/>
      <c r="F10411" s="148"/>
      <c r="G10411" s="140"/>
      <c r="H10411" s="148"/>
      <c r="M10411" s="169"/>
    </row>
    <row r="10412" spans="1:13">
      <c r="A10412" s="147"/>
      <c r="B10412" s="158"/>
      <c r="D10412" s="154"/>
      <c r="F10412" s="148"/>
      <c r="G10412" s="140"/>
      <c r="H10412" s="148"/>
      <c r="M10412" s="169"/>
    </row>
    <row r="10413" spans="1:13">
      <c r="A10413" s="147"/>
      <c r="B10413" s="158"/>
      <c r="D10413" s="154"/>
      <c r="F10413" s="148"/>
      <c r="G10413" s="140"/>
      <c r="H10413" s="148"/>
      <c r="M10413" s="169"/>
    </row>
    <row r="10414" spans="1:13">
      <c r="A10414" s="147"/>
      <c r="B10414" s="158"/>
      <c r="D10414" s="154"/>
      <c r="F10414" s="148"/>
      <c r="G10414" s="140"/>
      <c r="H10414" s="148"/>
      <c r="M10414" s="169"/>
    </row>
    <row r="10415" spans="1:13">
      <c r="A10415" s="147"/>
      <c r="B10415" s="158"/>
      <c r="D10415" s="154"/>
      <c r="F10415" s="148"/>
      <c r="G10415" s="140"/>
      <c r="H10415" s="148"/>
      <c r="M10415" s="169"/>
    </row>
    <row r="10416" spans="1:13">
      <c r="A10416" s="147"/>
      <c r="B10416" s="158"/>
      <c r="D10416" s="154"/>
      <c r="F10416" s="148"/>
      <c r="G10416" s="140"/>
      <c r="H10416" s="148"/>
      <c r="M10416" s="169"/>
    </row>
    <row r="10417" spans="1:13">
      <c r="A10417" s="147"/>
      <c r="B10417" s="158"/>
      <c r="D10417" s="154"/>
      <c r="F10417" s="148"/>
      <c r="G10417" s="140"/>
      <c r="H10417" s="148"/>
      <c r="M10417" s="169"/>
    </row>
    <row r="10418" spans="1:13">
      <c r="A10418" s="147"/>
      <c r="B10418" s="158"/>
      <c r="D10418" s="154"/>
      <c r="F10418" s="148"/>
      <c r="G10418" s="140"/>
      <c r="H10418" s="148"/>
      <c r="M10418" s="169"/>
    </row>
    <row r="10419" spans="1:13">
      <c r="A10419" s="147"/>
      <c r="B10419" s="158"/>
      <c r="D10419" s="154"/>
      <c r="F10419" s="148"/>
      <c r="G10419" s="140"/>
      <c r="H10419" s="148"/>
      <c r="M10419" s="169"/>
    </row>
    <row r="10420" spans="1:13">
      <c r="A10420" s="147"/>
      <c r="B10420" s="158"/>
      <c r="D10420" s="154"/>
      <c r="F10420" s="148"/>
      <c r="G10420" s="140"/>
      <c r="H10420" s="148"/>
      <c r="M10420" s="169"/>
    </row>
    <row r="10421" spans="1:13">
      <c r="A10421" s="147"/>
      <c r="B10421" s="158"/>
      <c r="D10421" s="154"/>
      <c r="F10421" s="148"/>
      <c r="G10421" s="140"/>
      <c r="H10421" s="148"/>
      <c r="M10421" s="169"/>
    </row>
    <row r="10422" spans="1:13">
      <c r="A10422" s="147"/>
      <c r="B10422" s="158"/>
      <c r="D10422" s="154"/>
      <c r="F10422" s="148"/>
      <c r="G10422" s="140"/>
      <c r="H10422" s="148"/>
      <c r="M10422" s="169"/>
    </row>
    <row r="10423" spans="1:13">
      <c r="A10423" s="147"/>
      <c r="B10423" s="158"/>
      <c r="D10423" s="154"/>
      <c r="F10423" s="148"/>
      <c r="G10423" s="140"/>
      <c r="H10423" s="148"/>
      <c r="M10423" s="169"/>
    </row>
    <row r="10424" spans="1:13">
      <c r="A10424" s="147"/>
      <c r="B10424" s="158"/>
      <c r="D10424" s="154"/>
      <c r="F10424" s="148"/>
      <c r="G10424" s="140"/>
      <c r="H10424" s="148"/>
      <c r="M10424" s="169"/>
    </row>
    <row r="10425" spans="1:13">
      <c r="A10425" s="147"/>
      <c r="B10425" s="158"/>
      <c r="D10425" s="154"/>
      <c r="F10425" s="148"/>
      <c r="G10425" s="140"/>
      <c r="H10425" s="148"/>
      <c r="M10425" s="169"/>
    </row>
    <row r="10426" spans="1:13">
      <c r="A10426" s="147"/>
      <c r="B10426" s="158"/>
      <c r="D10426" s="154"/>
      <c r="F10426" s="148"/>
      <c r="G10426" s="140"/>
      <c r="H10426" s="148"/>
      <c r="M10426" s="169"/>
    </row>
    <row r="10427" spans="1:13">
      <c r="A10427" s="147"/>
      <c r="B10427" s="158"/>
      <c r="D10427" s="154"/>
      <c r="F10427" s="148"/>
      <c r="G10427" s="140"/>
      <c r="H10427" s="148"/>
      <c r="M10427" s="169"/>
    </row>
    <row r="10428" spans="1:13">
      <c r="A10428" s="147"/>
      <c r="B10428" s="158"/>
      <c r="D10428" s="154"/>
      <c r="F10428" s="148"/>
      <c r="G10428" s="140"/>
      <c r="H10428" s="148"/>
      <c r="M10428" s="169"/>
    </row>
    <row r="10429" spans="1:13">
      <c r="A10429" s="147"/>
      <c r="B10429" s="158"/>
      <c r="D10429" s="154"/>
      <c r="F10429" s="148"/>
      <c r="G10429" s="140"/>
      <c r="H10429" s="148"/>
      <c r="M10429" s="169"/>
    </row>
    <row r="10430" spans="1:13">
      <c r="A10430" s="147"/>
      <c r="B10430" s="158"/>
      <c r="D10430" s="154"/>
      <c r="F10430" s="148"/>
      <c r="G10430" s="140"/>
      <c r="H10430" s="148"/>
      <c r="M10430" s="169"/>
    </row>
    <row r="10431" spans="1:13">
      <c r="A10431" s="147"/>
      <c r="B10431" s="158"/>
      <c r="D10431" s="154"/>
      <c r="F10431" s="148"/>
      <c r="G10431" s="140"/>
      <c r="H10431" s="148"/>
      <c r="M10431" s="169"/>
    </row>
    <row r="10432" spans="1:13">
      <c r="A10432" s="147"/>
      <c r="B10432" s="158"/>
      <c r="D10432" s="154"/>
      <c r="F10432" s="148"/>
      <c r="G10432" s="140"/>
      <c r="H10432" s="148"/>
      <c r="M10432" s="169"/>
    </row>
    <row r="10433" spans="1:13">
      <c r="A10433" s="147"/>
      <c r="B10433" s="158"/>
      <c r="D10433" s="154"/>
      <c r="F10433" s="148"/>
      <c r="G10433" s="140"/>
      <c r="H10433" s="148"/>
      <c r="M10433" s="169"/>
    </row>
    <row r="10434" spans="1:13">
      <c r="A10434" s="147"/>
      <c r="B10434" s="158"/>
      <c r="D10434" s="154"/>
      <c r="F10434" s="148"/>
      <c r="G10434" s="140"/>
      <c r="H10434" s="148"/>
      <c r="M10434" s="169"/>
    </row>
    <row r="10435" spans="1:13">
      <c r="A10435" s="147"/>
      <c r="B10435" s="158"/>
      <c r="D10435" s="154"/>
      <c r="F10435" s="148"/>
      <c r="G10435" s="140"/>
      <c r="H10435" s="148"/>
      <c r="M10435" s="169"/>
    </row>
    <row r="10436" spans="1:13">
      <c r="A10436" s="147"/>
      <c r="B10436" s="158"/>
      <c r="D10436" s="154"/>
      <c r="F10436" s="148"/>
      <c r="G10436" s="140"/>
      <c r="H10436" s="148"/>
      <c r="M10436" s="169"/>
    </row>
    <row r="10437" spans="1:13">
      <c r="A10437" s="147"/>
      <c r="B10437" s="158"/>
      <c r="D10437" s="154"/>
      <c r="F10437" s="148"/>
      <c r="G10437" s="140"/>
      <c r="H10437" s="148"/>
      <c r="M10437" s="169"/>
    </row>
    <row r="10438" spans="1:13">
      <c r="A10438" s="147"/>
      <c r="B10438" s="158"/>
      <c r="D10438" s="154"/>
      <c r="F10438" s="148"/>
      <c r="G10438" s="140"/>
      <c r="H10438" s="148"/>
      <c r="M10438" s="169"/>
    </row>
    <row r="10439" spans="1:13">
      <c r="A10439" s="147"/>
      <c r="B10439" s="158"/>
      <c r="D10439" s="154"/>
      <c r="F10439" s="148"/>
      <c r="G10439" s="140"/>
      <c r="H10439" s="148"/>
      <c r="M10439" s="169"/>
    </row>
    <row r="10440" spans="1:13">
      <c r="A10440" s="147"/>
      <c r="B10440" s="158"/>
      <c r="D10440" s="154"/>
      <c r="F10440" s="148"/>
      <c r="G10440" s="140"/>
      <c r="H10440" s="148"/>
      <c r="M10440" s="169"/>
    </row>
    <row r="10441" spans="1:13">
      <c r="A10441" s="147"/>
      <c r="B10441" s="158"/>
      <c r="D10441" s="154"/>
      <c r="F10441" s="148"/>
      <c r="G10441" s="140"/>
      <c r="H10441" s="148"/>
      <c r="M10441" s="169"/>
    </row>
    <row r="10442" spans="1:13">
      <c r="A10442" s="147"/>
      <c r="B10442" s="158"/>
      <c r="D10442" s="154"/>
      <c r="F10442" s="148"/>
      <c r="G10442" s="140"/>
      <c r="H10442" s="148"/>
      <c r="M10442" s="169"/>
    </row>
    <row r="10443" spans="1:13">
      <c r="A10443" s="147"/>
      <c r="B10443" s="158"/>
      <c r="D10443" s="154"/>
      <c r="F10443" s="148"/>
      <c r="G10443" s="140"/>
      <c r="H10443" s="148"/>
      <c r="M10443" s="169"/>
    </row>
    <row r="10444" spans="1:13">
      <c r="A10444" s="147"/>
      <c r="B10444" s="158"/>
      <c r="D10444" s="154"/>
      <c r="F10444" s="148"/>
      <c r="G10444" s="140"/>
      <c r="H10444" s="148"/>
      <c r="M10444" s="169"/>
    </row>
    <row r="10445" spans="1:13">
      <c r="A10445" s="147"/>
      <c r="B10445" s="158"/>
      <c r="D10445" s="154"/>
      <c r="F10445" s="148"/>
      <c r="G10445" s="140"/>
      <c r="H10445" s="148"/>
      <c r="M10445" s="169"/>
    </row>
    <row r="10446" spans="1:13">
      <c r="A10446" s="147"/>
      <c r="B10446" s="158"/>
      <c r="D10446" s="154"/>
      <c r="F10446" s="148"/>
      <c r="G10446" s="140"/>
      <c r="H10446" s="148"/>
      <c r="M10446" s="169"/>
    </row>
    <row r="10447" spans="1:13">
      <c r="A10447" s="147"/>
      <c r="B10447" s="158"/>
      <c r="D10447" s="154"/>
      <c r="F10447" s="148"/>
      <c r="G10447" s="140"/>
      <c r="H10447" s="148"/>
      <c r="M10447" s="169"/>
    </row>
    <row r="10448" spans="1:13">
      <c r="A10448" s="147"/>
      <c r="B10448" s="158"/>
      <c r="D10448" s="154"/>
      <c r="F10448" s="148"/>
      <c r="G10448" s="140"/>
      <c r="H10448" s="148"/>
      <c r="M10448" s="169"/>
    </row>
    <row r="10449" spans="1:13">
      <c r="A10449" s="147"/>
      <c r="B10449" s="158"/>
      <c r="D10449" s="154"/>
      <c r="F10449" s="148"/>
      <c r="G10449" s="140"/>
      <c r="H10449" s="148"/>
      <c r="M10449" s="169"/>
    </row>
    <row r="10450" spans="1:13">
      <c r="A10450" s="147"/>
      <c r="B10450" s="158"/>
      <c r="D10450" s="154"/>
      <c r="F10450" s="148"/>
      <c r="G10450" s="140"/>
      <c r="H10450" s="148"/>
      <c r="M10450" s="169"/>
    </row>
    <row r="10451" spans="1:13">
      <c r="A10451" s="147"/>
      <c r="B10451" s="158"/>
      <c r="D10451" s="154"/>
      <c r="F10451" s="148"/>
      <c r="G10451" s="140"/>
      <c r="H10451" s="148"/>
      <c r="M10451" s="169"/>
    </row>
    <row r="10452" spans="1:13">
      <c r="A10452" s="147"/>
      <c r="B10452" s="158"/>
      <c r="D10452" s="154"/>
      <c r="F10452" s="148"/>
      <c r="G10452" s="140"/>
      <c r="H10452" s="148"/>
      <c r="M10452" s="169"/>
    </row>
    <row r="10453" spans="1:13">
      <c r="A10453" s="147"/>
      <c r="B10453" s="158"/>
      <c r="D10453" s="154"/>
      <c r="F10453" s="148"/>
      <c r="G10453" s="140"/>
      <c r="H10453" s="148"/>
      <c r="M10453" s="169"/>
    </row>
    <row r="10454" spans="1:13">
      <c r="A10454" s="147"/>
      <c r="B10454" s="158"/>
      <c r="D10454" s="154"/>
      <c r="F10454" s="148"/>
      <c r="G10454" s="140"/>
      <c r="H10454" s="148"/>
      <c r="M10454" s="169"/>
    </row>
    <row r="10455" spans="1:13">
      <c r="A10455" s="147"/>
      <c r="B10455" s="158"/>
      <c r="D10455" s="154"/>
      <c r="F10455" s="148"/>
      <c r="G10455" s="140"/>
      <c r="H10455" s="148"/>
      <c r="M10455" s="169"/>
    </row>
    <row r="10456" spans="1:13">
      <c r="A10456" s="147"/>
      <c r="B10456" s="158"/>
      <c r="D10456" s="154"/>
      <c r="F10456" s="148"/>
      <c r="G10456" s="140"/>
      <c r="H10456" s="148"/>
      <c r="M10456" s="169"/>
    </row>
    <row r="10457" spans="1:13">
      <c r="A10457" s="147"/>
      <c r="B10457" s="158"/>
      <c r="D10457" s="154"/>
      <c r="F10457" s="148"/>
      <c r="G10457" s="140"/>
      <c r="H10457" s="148"/>
      <c r="M10457" s="169"/>
    </row>
    <row r="10458" spans="1:13">
      <c r="A10458" s="147"/>
      <c r="B10458" s="158"/>
      <c r="D10458" s="154"/>
      <c r="F10458" s="148"/>
      <c r="G10458" s="140"/>
      <c r="H10458" s="148"/>
      <c r="M10458" s="169"/>
    </row>
    <row r="10459" spans="1:13">
      <c r="A10459" s="147"/>
      <c r="B10459" s="158"/>
      <c r="D10459" s="154"/>
      <c r="F10459" s="148"/>
      <c r="G10459" s="140"/>
      <c r="H10459" s="148"/>
      <c r="M10459" s="169"/>
    </row>
    <row r="10460" spans="1:13">
      <c r="A10460" s="147"/>
      <c r="B10460" s="158"/>
      <c r="D10460" s="154"/>
      <c r="F10460" s="148"/>
      <c r="G10460" s="140"/>
      <c r="H10460" s="148"/>
      <c r="M10460" s="169"/>
    </row>
    <row r="10461" spans="1:13">
      <c r="A10461" s="147"/>
      <c r="B10461" s="158"/>
      <c r="D10461" s="154"/>
      <c r="F10461" s="148"/>
      <c r="G10461" s="140"/>
      <c r="H10461" s="148"/>
      <c r="M10461" s="169"/>
    </row>
    <row r="10462" spans="1:13">
      <c r="A10462" s="147"/>
      <c r="B10462" s="158"/>
      <c r="D10462" s="154"/>
      <c r="F10462" s="148"/>
      <c r="G10462" s="140"/>
      <c r="H10462" s="148"/>
      <c r="M10462" s="169"/>
    </row>
    <row r="10463" spans="1:13">
      <c r="A10463" s="147"/>
      <c r="B10463" s="158"/>
      <c r="D10463" s="154"/>
      <c r="F10463" s="148"/>
      <c r="G10463" s="140"/>
      <c r="H10463" s="148"/>
      <c r="M10463" s="169"/>
    </row>
    <row r="10464" spans="1:13">
      <c r="A10464" s="147"/>
      <c r="B10464" s="158"/>
      <c r="D10464" s="154"/>
      <c r="F10464" s="148"/>
      <c r="G10464" s="140"/>
      <c r="H10464" s="148"/>
      <c r="M10464" s="169"/>
    </row>
    <row r="10465" spans="1:13">
      <c r="A10465" s="147"/>
      <c r="B10465" s="158"/>
      <c r="D10465" s="154"/>
      <c r="F10465" s="148"/>
      <c r="G10465" s="140"/>
      <c r="H10465" s="148"/>
      <c r="M10465" s="169"/>
    </row>
    <row r="10466" spans="1:13">
      <c r="A10466" s="147"/>
      <c r="B10466" s="158"/>
      <c r="D10466" s="154"/>
      <c r="F10466" s="148"/>
      <c r="G10466" s="140"/>
      <c r="H10466" s="148"/>
      <c r="M10466" s="169"/>
    </row>
    <row r="10467" spans="1:13">
      <c r="A10467" s="147"/>
      <c r="B10467" s="158"/>
      <c r="D10467" s="154"/>
      <c r="F10467" s="148"/>
      <c r="G10467" s="140"/>
      <c r="H10467" s="148"/>
      <c r="M10467" s="169"/>
    </row>
    <row r="10468" spans="1:13">
      <c r="A10468" s="147"/>
      <c r="B10468" s="158"/>
      <c r="D10468" s="154"/>
      <c r="F10468" s="148"/>
      <c r="G10468" s="140"/>
      <c r="H10468" s="148"/>
      <c r="M10468" s="169"/>
    </row>
    <row r="10469" spans="1:13">
      <c r="A10469" s="147"/>
      <c r="B10469" s="158"/>
      <c r="D10469" s="154"/>
      <c r="F10469" s="148"/>
      <c r="G10469" s="140"/>
      <c r="H10469" s="148"/>
      <c r="M10469" s="169"/>
    </row>
    <row r="10470" spans="1:13">
      <c r="A10470" s="147"/>
      <c r="B10470" s="158"/>
      <c r="D10470" s="154"/>
      <c r="F10470" s="148"/>
      <c r="G10470" s="140"/>
      <c r="H10470" s="148"/>
      <c r="M10470" s="169"/>
    </row>
    <row r="10471" spans="1:13">
      <c r="A10471" s="147"/>
      <c r="B10471" s="158"/>
      <c r="D10471" s="154"/>
      <c r="F10471" s="148"/>
      <c r="G10471" s="140"/>
      <c r="H10471" s="148"/>
      <c r="M10471" s="169"/>
    </row>
    <row r="10472" spans="1:13">
      <c r="A10472" s="147"/>
      <c r="B10472" s="158"/>
      <c r="D10472" s="154"/>
      <c r="F10472" s="148"/>
      <c r="G10472" s="140"/>
      <c r="H10472" s="148"/>
      <c r="M10472" s="169"/>
    </row>
    <row r="10473" spans="1:13">
      <c r="A10473" s="147"/>
      <c r="B10473" s="158"/>
      <c r="D10473" s="154"/>
      <c r="F10473" s="148"/>
      <c r="G10473" s="140"/>
      <c r="H10473" s="148"/>
      <c r="M10473" s="169"/>
    </row>
    <row r="10474" spans="1:13">
      <c r="A10474" s="147"/>
      <c r="B10474" s="158"/>
      <c r="D10474" s="154"/>
      <c r="F10474" s="148"/>
      <c r="G10474" s="140"/>
      <c r="H10474" s="148"/>
      <c r="M10474" s="169"/>
    </row>
    <row r="10475" spans="1:13">
      <c r="A10475" s="147"/>
      <c r="B10475" s="158"/>
      <c r="D10475" s="154"/>
      <c r="F10475" s="148"/>
      <c r="G10475" s="140"/>
      <c r="H10475" s="148"/>
      <c r="M10475" s="169"/>
    </row>
    <row r="10476" spans="1:13">
      <c r="A10476" s="147"/>
      <c r="B10476" s="158"/>
      <c r="D10476" s="154"/>
      <c r="F10476" s="148"/>
      <c r="G10476" s="140"/>
      <c r="H10476" s="148"/>
      <c r="M10476" s="169"/>
    </row>
    <row r="10477" spans="1:13">
      <c r="A10477" s="147"/>
      <c r="B10477" s="158"/>
      <c r="D10477" s="154"/>
      <c r="F10477" s="148"/>
      <c r="G10477" s="140"/>
      <c r="H10477" s="148"/>
      <c r="M10477" s="169"/>
    </row>
    <row r="10478" spans="1:13">
      <c r="A10478" s="147"/>
      <c r="B10478" s="158"/>
      <c r="D10478" s="154"/>
      <c r="F10478" s="148"/>
      <c r="G10478" s="140"/>
      <c r="H10478" s="148"/>
      <c r="M10478" s="169"/>
    </row>
    <row r="10479" spans="1:13">
      <c r="A10479" s="147"/>
      <c r="B10479" s="158"/>
      <c r="D10479" s="154"/>
      <c r="F10479" s="148"/>
      <c r="G10479" s="140"/>
      <c r="H10479" s="148"/>
      <c r="M10479" s="169"/>
    </row>
    <row r="10480" spans="1:13">
      <c r="A10480" s="147"/>
      <c r="B10480" s="158"/>
      <c r="D10480" s="154"/>
      <c r="F10480" s="148"/>
      <c r="G10480" s="140"/>
      <c r="H10480" s="148"/>
      <c r="M10480" s="169"/>
    </row>
    <row r="10481" spans="1:13">
      <c r="A10481" s="147"/>
      <c r="B10481" s="158"/>
      <c r="D10481" s="154"/>
      <c r="F10481" s="148"/>
      <c r="G10481" s="140"/>
      <c r="H10481" s="148"/>
      <c r="M10481" s="169"/>
    </row>
    <row r="10482" spans="1:13">
      <c r="A10482" s="147"/>
      <c r="B10482" s="158"/>
      <c r="D10482" s="154"/>
      <c r="F10482" s="148"/>
      <c r="G10482" s="140"/>
      <c r="H10482" s="148"/>
      <c r="M10482" s="169"/>
    </row>
    <row r="10483" spans="1:13">
      <c r="A10483" s="147"/>
      <c r="B10483" s="158"/>
      <c r="D10483" s="154"/>
      <c r="F10483" s="148"/>
      <c r="G10483" s="140"/>
      <c r="H10483" s="148"/>
      <c r="M10483" s="169"/>
    </row>
    <row r="10484" spans="1:13">
      <c r="A10484" s="147"/>
      <c r="B10484" s="158"/>
      <c r="D10484" s="154"/>
      <c r="F10484" s="148"/>
      <c r="G10484" s="140"/>
      <c r="H10484" s="148"/>
      <c r="M10484" s="169"/>
    </row>
    <row r="10485" spans="1:13">
      <c r="A10485" s="147"/>
      <c r="B10485" s="158"/>
      <c r="D10485" s="154"/>
      <c r="F10485" s="148"/>
      <c r="G10485" s="140"/>
      <c r="H10485" s="148"/>
      <c r="M10485" s="169"/>
    </row>
    <row r="10486" spans="1:13">
      <c r="A10486" s="147"/>
      <c r="B10486" s="158"/>
      <c r="D10486" s="154"/>
      <c r="F10486" s="148"/>
      <c r="G10486" s="140"/>
      <c r="H10486" s="148"/>
      <c r="M10486" s="169"/>
    </row>
    <row r="10487" spans="1:13">
      <c r="A10487" s="147"/>
      <c r="B10487" s="158"/>
      <c r="D10487" s="154"/>
      <c r="F10487" s="148"/>
      <c r="G10487" s="140"/>
      <c r="H10487" s="148"/>
      <c r="M10487" s="169"/>
    </row>
    <row r="10488" spans="1:13">
      <c r="A10488" s="147"/>
      <c r="B10488" s="158"/>
      <c r="D10488" s="154"/>
      <c r="F10488" s="148"/>
      <c r="G10488" s="140"/>
      <c r="H10488" s="148"/>
      <c r="M10488" s="169"/>
    </row>
    <row r="10489" spans="1:13">
      <c r="A10489" s="147"/>
      <c r="B10489" s="158"/>
      <c r="D10489" s="154"/>
      <c r="F10489" s="148"/>
      <c r="G10489" s="140"/>
      <c r="H10489" s="148"/>
      <c r="M10489" s="169"/>
    </row>
    <row r="10490" spans="1:13">
      <c r="A10490" s="147"/>
      <c r="B10490" s="158"/>
      <c r="D10490" s="154"/>
      <c r="F10490" s="148"/>
      <c r="G10490" s="140"/>
      <c r="H10490" s="148"/>
      <c r="M10490" s="169"/>
    </row>
    <row r="10491" spans="1:13">
      <c r="A10491" s="147"/>
      <c r="B10491" s="158"/>
      <c r="D10491" s="154"/>
      <c r="F10491" s="148"/>
      <c r="G10491" s="140"/>
      <c r="H10491" s="148"/>
      <c r="M10491" s="169"/>
    </row>
    <row r="10492" spans="1:13">
      <c r="A10492" s="147"/>
      <c r="B10492" s="158"/>
      <c r="D10492" s="154"/>
      <c r="F10492" s="148"/>
      <c r="G10492" s="140"/>
      <c r="H10492" s="148"/>
      <c r="M10492" s="169"/>
    </row>
    <row r="10493" spans="1:13">
      <c r="A10493" s="147"/>
      <c r="B10493" s="158"/>
      <c r="D10493" s="154"/>
      <c r="F10493" s="148"/>
      <c r="G10493" s="140"/>
      <c r="H10493" s="148"/>
      <c r="M10493" s="169"/>
    </row>
    <row r="10494" spans="1:13">
      <c r="A10494" s="147"/>
      <c r="B10494" s="158"/>
      <c r="D10494" s="154"/>
      <c r="F10494" s="148"/>
      <c r="G10494" s="140"/>
      <c r="H10494" s="148"/>
      <c r="M10494" s="169"/>
    </row>
    <row r="10495" spans="1:13">
      <c r="A10495" s="147"/>
      <c r="B10495" s="158"/>
      <c r="D10495" s="154"/>
      <c r="F10495" s="148"/>
      <c r="G10495" s="140"/>
      <c r="H10495" s="148"/>
      <c r="M10495" s="169"/>
    </row>
    <row r="10496" spans="1:13">
      <c r="A10496" s="147"/>
      <c r="B10496" s="158"/>
      <c r="D10496" s="154"/>
      <c r="F10496" s="148"/>
      <c r="G10496" s="140"/>
      <c r="H10496" s="148"/>
      <c r="M10496" s="169"/>
    </row>
    <row r="10497" spans="1:13">
      <c r="A10497" s="147"/>
      <c r="B10497" s="158"/>
      <c r="D10497" s="154"/>
      <c r="F10497" s="148"/>
      <c r="G10497" s="140"/>
      <c r="H10497" s="148"/>
      <c r="M10497" s="169"/>
    </row>
    <row r="10498" spans="1:13">
      <c r="A10498" s="147"/>
      <c r="B10498" s="158"/>
      <c r="D10498" s="154"/>
      <c r="F10498" s="148"/>
      <c r="G10498" s="140"/>
      <c r="H10498" s="148"/>
      <c r="M10498" s="169"/>
    </row>
    <row r="10499" spans="1:13">
      <c r="A10499" s="147"/>
      <c r="B10499" s="158"/>
      <c r="D10499" s="154"/>
      <c r="F10499" s="148"/>
      <c r="G10499" s="140"/>
      <c r="H10499" s="148"/>
      <c r="M10499" s="169"/>
    </row>
    <row r="10500" spans="1:13">
      <c r="A10500" s="147"/>
      <c r="B10500" s="158"/>
      <c r="D10500" s="154"/>
      <c r="F10500" s="148"/>
      <c r="G10500" s="140"/>
      <c r="H10500" s="148"/>
      <c r="M10500" s="169"/>
    </row>
    <row r="10501" spans="1:13">
      <c r="A10501" s="147"/>
      <c r="B10501" s="158"/>
      <c r="D10501" s="154"/>
      <c r="F10501" s="148"/>
      <c r="G10501" s="140"/>
      <c r="H10501" s="148"/>
      <c r="M10501" s="169"/>
    </row>
    <row r="10502" spans="1:13">
      <c r="A10502" s="147"/>
      <c r="B10502" s="158"/>
      <c r="D10502" s="154"/>
      <c r="F10502" s="148"/>
      <c r="G10502" s="140"/>
      <c r="H10502" s="148"/>
      <c r="M10502" s="169"/>
    </row>
    <row r="10503" spans="1:13">
      <c r="A10503" s="147"/>
      <c r="B10503" s="158"/>
      <c r="D10503" s="154"/>
      <c r="F10503" s="148"/>
      <c r="G10503" s="140"/>
      <c r="H10503" s="148"/>
      <c r="M10503" s="169"/>
    </row>
    <row r="10504" spans="1:13">
      <c r="A10504" s="147"/>
      <c r="B10504" s="158"/>
      <c r="D10504" s="154"/>
      <c r="F10504" s="148"/>
      <c r="G10504" s="140"/>
      <c r="H10504" s="148"/>
      <c r="M10504" s="169"/>
    </row>
    <row r="10505" spans="1:13">
      <c r="A10505" s="147"/>
      <c r="B10505" s="158"/>
      <c r="D10505" s="154"/>
      <c r="F10505" s="148"/>
      <c r="G10505" s="140"/>
      <c r="H10505" s="148"/>
      <c r="M10505" s="169"/>
    </row>
    <row r="10506" spans="1:13">
      <c r="A10506" s="147"/>
      <c r="B10506" s="158"/>
      <c r="D10506" s="154"/>
      <c r="F10506" s="148"/>
      <c r="G10506" s="140"/>
      <c r="H10506" s="148"/>
      <c r="M10506" s="169"/>
    </row>
    <row r="10507" spans="1:13">
      <c r="A10507" s="147"/>
      <c r="B10507" s="158"/>
      <c r="D10507" s="154"/>
      <c r="F10507" s="148"/>
      <c r="G10507" s="140"/>
      <c r="H10507" s="148"/>
      <c r="M10507" s="169"/>
    </row>
    <row r="10508" spans="1:13">
      <c r="A10508" s="147"/>
      <c r="B10508" s="158"/>
      <c r="D10508" s="154"/>
      <c r="F10508" s="148"/>
      <c r="G10508" s="140"/>
      <c r="H10508" s="148"/>
      <c r="M10508" s="169"/>
    </row>
    <row r="10509" spans="1:13">
      <c r="A10509" s="147"/>
      <c r="B10509" s="158"/>
      <c r="D10509" s="154"/>
      <c r="F10509" s="148"/>
      <c r="G10509" s="140"/>
      <c r="H10509" s="148"/>
      <c r="M10509" s="169"/>
    </row>
    <row r="10510" spans="1:13">
      <c r="A10510" s="147"/>
      <c r="B10510" s="158"/>
      <c r="D10510" s="154"/>
      <c r="F10510" s="148"/>
      <c r="G10510" s="140"/>
      <c r="H10510" s="148"/>
      <c r="M10510" s="169"/>
    </row>
    <row r="10511" spans="1:13">
      <c r="A10511" s="147"/>
      <c r="B10511" s="158"/>
      <c r="D10511" s="154"/>
      <c r="F10511" s="148"/>
      <c r="G10511" s="140"/>
      <c r="H10511" s="148"/>
      <c r="M10511" s="169"/>
    </row>
    <row r="10512" spans="1:13">
      <c r="A10512" s="147"/>
      <c r="B10512" s="158"/>
      <c r="D10512" s="154"/>
      <c r="F10512" s="148"/>
      <c r="G10512" s="140"/>
      <c r="H10512" s="148"/>
      <c r="M10512" s="169"/>
    </row>
    <row r="10513" spans="1:13">
      <c r="A10513" s="147"/>
      <c r="B10513" s="158"/>
      <c r="D10513" s="154"/>
      <c r="F10513" s="148"/>
      <c r="G10513" s="140"/>
      <c r="H10513" s="148"/>
      <c r="M10513" s="169"/>
    </row>
    <row r="10514" spans="1:13">
      <c r="A10514" s="147"/>
      <c r="B10514" s="158"/>
      <c r="D10514" s="154"/>
      <c r="F10514" s="148"/>
      <c r="G10514" s="140"/>
      <c r="H10514" s="148"/>
      <c r="M10514" s="169"/>
    </row>
    <row r="10515" spans="1:13">
      <c r="A10515" s="147"/>
      <c r="B10515" s="158"/>
      <c r="D10515" s="154"/>
      <c r="F10515" s="148"/>
      <c r="G10515" s="140"/>
      <c r="H10515" s="148"/>
      <c r="M10515" s="169"/>
    </row>
    <row r="10516" spans="1:13">
      <c r="A10516" s="147"/>
      <c r="B10516" s="158"/>
      <c r="D10516" s="154"/>
      <c r="F10516" s="148"/>
      <c r="G10516" s="140"/>
      <c r="H10516" s="148"/>
      <c r="M10516" s="169"/>
    </row>
    <row r="10517" spans="1:13">
      <c r="A10517" s="147"/>
      <c r="B10517" s="158"/>
      <c r="D10517" s="154"/>
      <c r="F10517" s="148"/>
      <c r="G10517" s="140"/>
      <c r="H10517" s="148"/>
      <c r="M10517" s="169"/>
    </row>
    <row r="10518" spans="1:13">
      <c r="A10518" s="147"/>
      <c r="B10518" s="158"/>
      <c r="D10518" s="154"/>
      <c r="F10518" s="148"/>
      <c r="G10518" s="140"/>
      <c r="H10518" s="148"/>
      <c r="M10518" s="169"/>
    </row>
    <row r="10519" spans="1:13">
      <c r="A10519" s="147"/>
      <c r="B10519" s="158"/>
      <c r="D10519" s="154"/>
      <c r="F10519" s="148"/>
      <c r="G10519" s="140"/>
      <c r="H10519" s="148"/>
      <c r="M10519" s="169"/>
    </row>
    <row r="10520" spans="1:13">
      <c r="A10520" s="147"/>
      <c r="B10520" s="158"/>
      <c r="D10520" s="154"/>
      <c r="F10520" s="148"/>
      <c r="G10520" s="140"/>
      <c r="H10520" s="148"/>
      <c r="M10520" s="169"/>
    </row>
    <row r="10521" spans="1:13">
      <c r="A10521" s="147"/>
      <c r="B10521" s="158"/>
      <c r="D10521" s="154"/>
      <c r="F10521" s="148"/>
      <c r="G10521" s="140"/>
      <c r="H10521" s="148"/>
      <c r="M10521" s="169"/>
    </row>
    <row r="10522" spans="1:13">
      <c r="A10522" s="147"/>
      <c r="B10522" s="158"/>
      <c r="D10522" s="154"/>
      <c r="F10522" s="148"/>
      <c r="G10522" s="140"/>
      <c r="H10522" s="148"/>
      <c r="M10522" s="169"/>
    </row>
    <row r="10523" spans="1:13">
      <c r="A10523" s="147"/>
      <c r="B10523" s="158"/>
      <c r="D10523" s="154"/>
      <c r="F10523" s="148"/>
      <c r="G10523" s="140"/>
      <c r="H10523" s="148"/>
      <c r="M10523" s="169"/>
    </row>
    <row r="10524" spans="1:13">
      <c r="A10524" s="147"/>
      <c r="B10524" s="158"/>
      <c r="D10524" s="154"/>
      <c r="F10524" s="148"/>
      <c r="G10524" s="140"/>
      <c r="H10524" s="148"/>
      <c r="M10524" s="169"/>
    </row>
    <row r="10525" spans="1:13">
      <c r="A10525" s="147"/>
      <c r="B10525" s="158"/>
      <c r="D10525" s="154"/>
      <c r="F10525" s="148"/>
      <c r="G10525" s="140"/>
      <c r="H10525" s="148"/>
      <c r="M10525" s="169"/>
    </row>
    <row r="10526" spans="1:13">
      <c r="A10526" s="147"/>
      <c r="B10526" s="158"/>
      <c r="D10526" s="154"/>
      <c r="F10526" s="148"/>
      <c r="G10526" s="140"/>
      <c r="H10526" s="148"/>
      <c r="M10526" s="169"/>
    </row>
    <row r="10527" spans="1:13">
      <c r="A10527" s="147"/>
      <c r="B10527" s="158"/>
      <c r="D10527" s="154"/>
      <c r="F10527" s="148"/>
      <c r="G10527" s="140"/>
      <c r="H10527" s="148"/>
      <c r="M10527" s="169"/>
    </row>
    <row r="10528" spans="1:13">
      <c r="A10528" s="147"/>
      <c r="B10528" s="158"/>
      <c r="D10528" s="154"/>
      <c r="F10528" s="148"/>
      <c r="G10528" s="140"/>
      <c r="H10528" s="148"/>
      <c r="M10528" s="169"/>
    </row>
    <row r="10529" spans="1:13">
      <c r="A10529" s="147"/>
      <c r="B10529" s="158"/>
      <c r="D10529" s="154"/>
      <c r="F10529" s="148"/>
      <c r="G10529" s="140"/>
      <c r="H10529" s="148"/>
      <c r="M10529" s="169"/>
    </row>
    <row r="10530" spans="1:13">
      <c r="A10530" s="147"/>
      <c r="B10530" s="158"/>
      <c r="D10530" s="154"/>
      <c r="F10530" s="148"/>
      <c r="G10530" s="140"/>
      <c r="H10530" s="148"/>
      <c r="M10530" s="169"/>
    </row>
    <row r="10531" spans="1:13">
      <c r="A10531" s="147"/>
      <c r="B10531" s="158"/>
      <c r="D10531" s="154"/>
      <c r="F10531" s="148"/>
      <c r="G10531" s="140"/>
      <c r="H10531" s="148"/>
      <c r="M10531" s="169"/>
    </row>
    <row r="10532" spans="1:13">
      <c r="A10532" s="147"/>
      <c r="B10532" s="158"/>
      <c r="D10532" s="154"/>
      <c r="F10532" s="148"/>
      <c r="G10532" s="140"/>
      <c r="H10532" s="148"/>
      <c r="M10532" s="169"/>
    </row>
    <row r="10533" spans="1:13">
      <c r="A10533" s="147"/>
      <c r="B10533" s="158"/>
      <c r="D10533" s="154"/>
      <c r="F10533" s="148"/>
      <c r="G10533" s="140"/>
      <c r="H10533" s="148"/>
      <c r="M10533" s="169"/>
    </row>
    <row r="10534" spans="1:13">
      <c r="A10534" s="147"/>
      <c r="B10534" s="158"/>
      <c r="D10534" s="154"/>
      <c r="F10534" s="148"/>
      <c r="G10534" s="140"/>
      <c r="H10534" s="148"/>
      <c r="M10534" s="169"/>
    </row>
    <row r="10535" spans="1:13">
      <c r="A10535" s="147"/>
      <c r="B10535" s="158"/>
      <c r="D10535" s="154"/>
      <c r="F10535" s="148"/>
      <c r="G10535" s="140"/>
      <c r="H10535" s="148"/>
      <c r="M10535" s="169"/>
    </row>
    <row r="10536" spans="1:13">
      <c r="A10536" s="147"/>
      <c r="B10536" s="158"/>
      <c r="D10536" s="154"/>
      <c r="F10536" s="148"/>
      <c r="G10536" s="140"/>
      <c r="H10536" s="148"/>
      <c r="M10536" s="169"/>
    </row>
    <row r="10537" spans="1:13">
      <c r="A10537" s="147"/>
      <c r="B10537" s="158"/>
      <c r="D10537" s="154"/>
      <c r="F10537" s="148"/>
      <c r="G10537" s="140"/>
      <c r="H10537" s="148"/>
      <c r="M10537" s="169"/>
    </row>
    <row r="10538" spans="1:13">
      <c r="A10538" s="147"/>
      <c r="B10538" s="158"/>
      <c r="D10538" s="154"/>
      <c r="F10538" s="148"/>
      <c r="G10538" s="140"/>
      <c r="H10538" s="148"/>
      <c r="M10538" s="169"/>
    </row>
    <row r="10539" spans="1:13">
      <c r="A10539" s="147"/>
      <c r="B10539" s="158"/>
      <c r="D10539" s="154"/>
      <c r="F10539" s="148"/>
      <c r="G10539" s="140"/>
      <c r="H10539" s="148"/>
      <c r="M10539" s="169"/>
    </row>
    <row r="10540" spans="1:13">
      <c r="A10540" s="147"/>
      <c r="B10540" s="158"/>
      <c r="D10540" s="154"/>
      <c r="F10540" s="148"/>
      <c r="G10540" s="140"/>
      <c r="H10540" s="148"/>
      <c r="M10540" s="169"/>
    </row>
    <row r="10541" spans="1:13">
      <c r="A10541" s="147"/>
      <c r="B10541" s="158"/>
      <c r="D10541" s="154"/>
      <c r="F10541" s="148"/>
      <c r="G10541" s="140"/>
      <c r="H10541" s="148"/>
      <c r="M10541" s="169"/>
    </row>
    <row r="10542" spans="1:13">
      <c r="A10542" s="147"/>
      <c r="B10542" s="158"/>
      <c r="D10542" s="154"/>
      <c r="F10542" s="148"/>
      <c r="G10542" s="140"/>
      <c r="H10542" s="148"/>
      <c r="M10542" s="169"/>
    </row>
    <row r="10543" spans="1:13">
      <c r="A10543" s="147"/>
      <c r="B10543" s="158"/>
      <c r="D10543" s="154"/>
      <c r="F10543" s="148"/>
      <c r="G10543" s="140"/>
      <c r="H10543" s="148"/>
      <c r="M10543" s="169"/>
    </row>
    <row r="10544" spans="1:13">
      <c r="A10544" s="147"/>
      <c r="B10544" s="158"/>
      <c r="D10544" s="154"/>
      <c r="F10544" s="148"/>
      <c r="G10544" s="140"/>
      <c r="H10544" s="148"/>
      <c r="M10544" s="169"/>
    </row>
    <row r="10545" spans="1:13">
      <c r="A10545" s="147"/>
      <c r="B10545" s="158"/>
      <c r="D10545" s="154"/>
      <c r="F10545" s="148"/>
      <c r="G10545" s="140"/>
      <c r="H10545" s="148"/>
      <c r="M10545" s="169"/>
    </row>
    <row r="10546" spans="1:13">
      <c r="A10546" s="147"/>
      <c r="B10546" s="158"/>
      <c r="D10546" s="154"/>
      <c r="F10546" s="148"/>
      <c r="G10546" s="140"/>
      <c r="H10546" s="148"/>
      <c r="M10546" s="169"/>
    </row>
    <row r="10547" spans="1:13">
      <c r="A10547" s="147"/>
      <c r="B10547" s="158"/>
      <c r="D10547" s="154"/>
      <c r="F10547" s="148"/>
      <c r="G10547" s="140"/>
      <c r="H10547" s="148"/>
      <c r="M10547" s="169"/>
    </row>
    <row r="10548" spans="1:13">
      <c r="A10548" s="147"/>
      <c r="B10548" s="158"/>
      <c r="D10548" s="154"/>
      <c r="F10548" s="148"/>
      <c r="G10548" s="140"/>
      <c r="H10548" s="148"/>
      <c r="M10548" s="169"/>
    </row>
    <row r="10549" spans="1:13">
      <c r="A10549" s="147"/>
      <c r="B10549" s="158"/>
      <c r="D10549" s="154"/>
      <c r="F10549" s="148"/>
      <c r="G10549" s="140"/>
      <c r="H10549" s="148"/>
      <c r="M10549" s="169"/>
    </row>
    <row r="10550" spans="1:13">
      <c r="A10550" s="147"/>
      <c r="B10550" s="158"/>
      <c r="D10550" s="154"/>
      <c r="F10550" s="148"/>
      <c r="G10550" s="140"/>
      <c r="H10550" s="148"/>
      <c r="M10550" s="169"/>
    </row>
    <row r="10551" spans="1:13">
      <c r="A10551" s="147"/>
      <c r="B10551" s="158"/>
      <c r="D10551" s="154"/>
      <c r="F10551" s="148"/>
      <c r="G10551" s="140"/>
      <c r="H10551" s="148"/>
      <c r="M10551" s="169"/>
    </row>
    <row r="10552" spans="1:13">
      <c r="A10552" s="147"/>
      <c r="B10552" s="158"/>
      <c r="D10552" s="154"/>
      <c r="F10552" s="148"/>
      <c r="G10552" s="140"/>
      <c r="H10552" s="148"/>
      <c r="M10552" s="169"/>
    </row>
    <row r="10553" spans="1:13">
      <c r="A10553" s="147"/>
      <c r="B10553" s="158"/>
      <c r="D10553" s="154"/>
      <c r="F10553" s="148"/>
      <c r="G10553" s="140"/>
      <c r="H10553" s="148"/>
      <c r="M10553" s="169"/>
    </row>
    <row r="10554" spans="1:13">
      <c r="A10554" s="147"/>
      <c r="B10554" s="158"/>
      <c r="D10554" s="154"/>
      <c r="F10554" s="148"/>
      <c r="G10554" s="140"/>
      <c r="H10554" s="148"/>
      <c r="M10554" s="169"/>
    </row>
    <row r="10555" spans="1:13">
      <c r="A10555" s="147"/>
      <c r="B10555" s="158"/>
      <c r="D10555" s="154"/>
      <c r="F10555" s="148"/>
      <c r="G10555" s="140"/>
      <c r="H10555" s="148"/>
      <c r="M10555" s="169"/>
    </row>
    <row r="10556" spans="1:13">
      <c r="A10556" s="147"/>
      <c r="B10556" s="158"/>
      <c r="D10556" s="154"/>
      <c r="F10556" s="148"/>
      <c r="G10556" s="140"/>
      <c r="H10556" s="148"/>
      <c r="M10556" s="169"/>
    </row>
    <row r="10557" spans="1:13">
      <c r="A10557" s="147"/>
      <c r="B10557" s="158"/>
      <c r="D10557" s="154"/>
      <c r="F10557" s="148"/>
      <c r="G10557" s="140"/>
      <c r="H10557" s="148"/>
      <c r="M10557" s="169"/>
    </row>
    <row r="10558" spans="1:13">
      <c r="A10558" s="147"/>
      <c r="B10558" s="158"/>
      <c r="D10558" s="154"/>
      <c r="F10558" s="148"/>
      <c r="G10558" s="140"/>
      <c r="H10558" s="148"/>
      <c r="M10558" s="169"/>
    </row>
    <row r="10559" spans="1:13">
      <c r="A10559" s="147"/>
      <c r="B10559" s="158"/>
      <c r="D10559" s="154"/>
      <c r="F10559" s="148"/>
      <c r="G10559" s="140"/>
      <c r="H10559" s="148"/>
      <c r="M10559" s="169"/>
    </row>
    <row r="10560" spans="1:13">
      <c r="A10560" s="147"/>
      <c r="B10560" s="158"/>
      <c r="D10560" s="154"/>
      <c r="F10560" s="148"/>
      <c r="G10560" s="140"/>
      <c r="H10560" s="148"/>
      <c r="M10560" s="169"/>
    </row>
    <row r="10561" spans="1:13">
      <c r="A10561" s="147"/>
      <c r="B10561" s="158"/>
      <c r="D10561" s="154"/>
      <c r="F10561" s="148"/>
      <c r="G10561" s="140"/>
      <c r="H10561" s="148"/>
      <c r="M10561" s="169"/>
    </row>
    <row r="10562" spans="1:13">
      <c r="A10562" s="147"/>
      <c r="B10562" s="158"/>
      <c r="D10562" s="154"/>
      <c r="F10562" s="148"/>
      <c r="G10562" s="140"/>
      <c r="H10562" s="148"/>
      <c r="M10562" s="169"/>
    </row>
    <row r="10563" spans="1:13">
      <c r="A10563" s="147"/>
      <c r="B10563" s="158"/>
      <c r="D10563" s="154"/>
      <c r="F10563" s="148"/>
      <c r="G10563" s="140"/>
      <c r="H10563" s="148"/>
      <c r="M10563" s="169"/>
    </row>
    <row r="10564" spans="1:13">
      <c r="A10564" s="147"/>
      <c r="B10564" s="158"/>
      <c r="D10564" s="154"/>
      <c r="F10564" s="148"/>
      <c r="G10564" s="140"/>
      <c r="H10564" s="148"/>
      <c r="M10564" s="169"/>
    </row>
    <row r="10565" spans="1:13">
      <c r="A10565" s="147"/>
      <c r="B10565" s="158"/>
      <c r="D10565" s="154"/>
      <c r="F10565" s="148"/>
      <c r="G10565" s="140"/>
      <c r="H10565" s="148"/>
      <c r="M10565" s="169"/>
    </row>
    <row r="10566" spans="1:13">
      <c r="A10566" s="147"/>
      <c r="B10566" s="158"/>
      <c r="D10566" s="154"/>
      <c r="F10566" s="148"/>
      <c r="G10566" s="140"/>
      <c r="H10566" s="148"/>
      <c r="M10566" s="169"/>
    </row>
    <row r="10567" spans="1:13">
      <c r="A10567" s="147"/>
      <c r="B10567" s="158"/>
      <c r="D10567" s="154"/>
      <c r="F10567" s="148"/>
      <c r="G10567" s="140"/>
      <c r="H10567" s="148"/>
      <c r="M10567" s="169"/>
    </row>
    <row r="10568" spans="1:13">
      <c r="A10568" s="147"/>
      <c r="B10568" s="158"/>
      <c r="D10568" s="154"/>
      <c r="F10568" s="148"/>
      <c r="G10568" s="140"/>
      <c r="H10568" s="148"/>
      <c r="M10568" s="169"/>
    </row>
    <row r="10569" spans="1:13">
      <c r="A10569" s="147"/>
      <c r="B10569" s="158"/>
      <c r="D10569" s="154"/>
      <c r="F10569" s="148"/>
      <c r="G10569" s="140"/>
      <c r="H10569" s="148"/>
      <c r="M10569" s="169"/>
    </row>
    <row r="10570" spans="1:13">
      <c r="A10570" s="147"/>
      <c r="B10570" s="158"/>
      <c r="D10570" s="154"/>
      <c r="F10570" s="148"/>
      <c r="G10570" s="140"/>
      <c r="H10570" s="148"/>
      <c r="M10570" s="169"/>
    </row>
    <row r="10571" spans="1:13">
      <c r="A10571" s="147"/>
      <c r="B10571" s="158"/>
      <c r="D10571" s="154"/>
      <c r="F10571" s="148"/>
      <c r="G10571" s="140"/>
      <c r="H10571" s="148"/>
      <c r="M10571" s="169"/>
    </row>
    <row r="10572" spans="1:13">
      <c r="A10572" s="147"/>
      <c r="B10572" s="158"/>
      <c r="D10572" s="154"/>
      <c r="F10572" s="148"/>
      <c r="G10572" s="140"/>
      <c r="H10572" s="148"/>
      <c r="M10572" s="169"/>
    </row>
    <row r="10573" spans="1:13">
      <c r="A10573" s="147"/>
      <c r="B10573" s="158"/>
      <c r="D10573" s="154"/>
      <c r="F10573" s="148"/>
      <c r="G10573" s="140"/>
      <c r="H10573" s="148"/>
      <c r="M10573" s="169"/>
    </row>
    <row r="10574" spans="1:13">
      <c r="A10574" s="147"/>
      <c r="B10574" s="158"/>
      <c r="D10574" s="154"/>
      <c r="F10574" s="148"/>
      <c r="G10574" s="140"/>
      <c r="H10574" s="148"/>
      <c r="M10574" s="169"/>
    </row>
    <row r="10575" spans="1:13">
      <c r="A10575" s="147"/>
      <c r="B10575" s="158"/>
      <c r="D10575" s="154"/>
      <c r="F10575" s="148"/>
      <c r="G10575" s="140"/>
      <c r="H10575" s="148"/>
      <c r="M10575" s="169"/>
    </row>
    <row r="10576" spans="1:13">
      <c r="A10576" s="147"/>
      <c r="B10576" s="158"/>
      <c r="D10576" s="154"/>
      <c r="F10576" s="148"/>
      <c r="G10576" s="140"/>
      <c r="H10576" s="148"/>
      <c r="M10576" s="169"/>
    </row>
    <row r="10577" spans="1:13">
      <c r="A10577" s="147"/>
      <c r="B10577" s="158"/>
      <c r="D10577" s="154"/>
      <c r="F10577" s="148"/>
      <c r="G10577" s="140"/>
      <c r="H10577" s="148"/>
      <c r="M10577" s="169"/>
    </row>
    <row r="10578" spans="1:13">
      <c r="A10578" s="147"/>
      <c r="B10578" s="158"/>
      <c r="D10578" s="154"/>
      <c r="F10578" s="148"/>
      <c r="G10578" s="140"/>
      <c r="H10578" s="148"/>
      <c r="M10578" s="169"/>
    </row>
    <row r="10579" spans="1:13">
      <c r="A10579" s="147"/>
      <c r="B10579" s="158"/>
      <c r="D10579" s="154"/>
      <c r="F10579" s="148"/>
      <c r="G10579" s="140"/>
      <c r="H10579" s="148"/>
      <c r="M10579" s="169"/>
    </row>
    <row r="10580" spans="1:13">
      <c r="A10580" s="147"/>
      <c r="B10580" s="158"/>
      <c r="D10580" s="154"/>
      <c r="F10580" s="148"/>
      <c r="G10580" s="140"/>
      <c r="H10580" s="148"/>
      <c r="M10580" s="169"/>
    </row>
    <row r="10581" spans="1:13">
      <c r="A10581" s="147"/>
      <c r="B10581" s="158"/>
      <c r="D10581" s="154"/>
      <c r="F10581" s="148"/>
      <c r="G10581" s="140"/>
      <c r="H10581" s="148"/>
      <c r="M10581" s="169"/>
    </row>
    <row r="10582" spans="1:13">
      <c r="A10582" s="147"/>
      <c r="B10582" s="158"/>
      <c r="D10582" s="154"/>
      <c r="F10582" s="148"/>
      <c r="G10582" s="140"/>
      <c r="H10582" s="148"/>
      <c r="M10582" s="169"/>
    </row>
    <row r="10583" spans="1:13">
      <c r="A10583" s="147"/>
      <c r="B10583" s="158"/>
      <c r="D10583" s="154"/>
      <c r="F10583" s="148"/>
      <c r="G10583" s="140"/>
      <c r="H10583" s="148"/>
      <c r="M10583" s="169"/>
    </row>
    <row r="10584" spans="1:13">
      <c r="A10584" s="147"/>
      <c r="B10584" s="158"/>
      <c r="D10584" s="154"/>
      <c r="F10584" s="148"/>
      <c r="G10584" s="140"/>
      <c r="H10584" s="148"/>
      <c r="M10584" s="169"/>
    </row>
    <row r="10585" spans="1:13">
      <c r="A10585" s="147"/>
      <c r="B10585" s="158"/>
      <c r="D10585" s="154"/>
      <c r="F10585" s="148"/>
      <c r="G10585" s="140"/>
      <c r="H10585" s="148"/>
      <c r="M10585" s="169"/>
    </row>
    <row r="10586" spans="1:13">
      <c r="A10586" s="147"/>
      <c r="B10586" s="158"/>
      <c r="D10586" s="154"/>
      <c r="F10586" s="148"/>
      <c r="G10586" s="140"/>
      <c r="H10586" s="148"/>
      <c r="M10586" s="169"/>
    </row>
    <row r="10587" spans="1:13">
      <c r="A10587" s="147"/>
      <c r="B10587" s="158"/>
      <c r="D10587" s="154"/>
      <c r="F10587" s="148"/>
      <c r="G10587" s="140"/>
      <c r="H10587" s="148"/>
      <c r="M10587" s="169"/>
    </row>
    <row r="10588" spans="1:13">
      <c r="A10588" s="147"/>
      <c r="B10588" s="158"/>
      <c r="D10588" s="154"/>
      <c r="F10588" s="148"/>
      <c r="G10588" s="140"/>
      <c r="H10588" s="148"/>
      <c r="M10588" s="169"/>
    </row>
    <row r="10589" spans="1:13">
      <c r="A10589" s="147"/>
      <c r="B10589" s="158"/>
      <c r="D10589" s="154"/>
      <c r="F10589" s="148"/>
      <c r="G10589" s="140"/>
      <c r="H10589" s="148"/>
      <c r="M10589" s="169"/>
    </row>
    <row r="10590" spans="1:13">
      <c r="A10590" s="147"/>
      <c r="B10590" s="158"/>
      <c r="D10590" s="154"/>
      <c r="F10590" s="148"/>
      <c r="G10590" s="140"/>
      <c r="H10590" s="148"/>
      <c r="M10590" s="169"/>
    </row>
    <row r="10591" spans="1:13">
      <c r="A10591" s="147"/>
      <c r="B10591" s="158"/>
      <c r="D10591" s="154"/>
      <c r="F10591" s="148"/>
      <c r="G10591" s="140"/>
      <c r="H10591" s="148"/>
      <c r="M10591" s="169"/>
    </row>
    <row r="10592" spans="1:13">
      <c r="A10592" s="147"/>
      <c r="B10592" s="158"/>
      <c r="D10592" s="154"/>
      <c r="F10592" s="148"/>
      <c r="G10592" s="140"/>
      <c r="H10592" s="148"/>
      <c r="M10592" s="169"/>
    </row>
    <row r="10593" spans="1:13">
      <c r="A10593" s="147"/>
      <c r="B10593" s="158"/>
      <c r="D10593" s="154"/>
      <c r="F10593" s="148"/>
      <c r="G10593" s="140"/>
      <c r="H10593" s="148"/>
      <c r="M10593" s="169"/>
    </row>
    <row r="10594" spans="1:13">
      <c r="A10594" s="147"/>
      <c r="B10594" s="158"/>
      <c r="D10594" s="154"/>
      <c r="F10594" s="148"/>
      <c r="G10594" s="140"/>
      <c r="H10594" s="148"/>
      <c r="M10594" s="169"/>
    </row>
    <row r="10595" spans="1:13">
      <c r="A10595" s="147"/>
      <c r="B10595" s="158"/>
      <c r="D10595" s="154"/>
      <c r="F10595" s="148"/>
      <c r="G10595" s="140"/>
      <c r="H10595" s="148"/>
      <c r="M10595" s="169"/>
    </row>
    <row r="10596" spans="1:13">
      <c r="A10596" s="147"/>
      <c r="B10596" s="158"/>
      <c r="D10596" s="154"/>
      <c r="F10596" s="148"/>
      <c r="G10596" s="140"/>
      <c r="H10596" s="148"/>
      <c r="M10596" s="169"/>
    </row>
    <row r="10597" spans="1:13">
      <c r="A10597" s="147"/>
      <c r="B10597" s="158"/>
      <c r="D10597" s="154"/>
      <c r="F10597" s="148"/>
      <c r="G10597" s="140"/>
      <c r="H10597" s="148"/>
      <c r="M10597" s="169"/>
    </row>
    <row r="10598" spans="1:13">
      <c r="A10598" s="147"/>
      <c r="B10598" s="158"/>
      <c r="D10598" s="154"/>
      <c r="F10598" s="148"/>
      <c r="G10598" s="140"/>
      <c r="H10598" s="148"/>
      <c r="M10598" s="169"/>
    </row>
    <row r="10599" spans="1:13">
      <c r="A10599" s="147"/>
      <c r="B10599" s="158"/>
      <c r="D10599" s="154"/>
      <c r="F10599" s="148"/>
      <c r="G10599" s="140"/>
      <c r="H10599" s="148"/>
      <c r="M10599" s="169"/>
    </row>
    <row r="10600" spans="1:13">
      <c r="A10600" s="147"/>
      <c r="B10600" s="158"/>
      <c r="D10600" s="154"/>
      <c r="F10600" s="148"/>
      <c r="G10600" s="140"/>
      <c r="H10600" s="148"/>
      <c r="M10600" s="169"/>
    </row>
    <row r="10601" spans="1:13">
      <c r="A10601" s="147"/>
      <c r="B10601" s="158"/>
      <c r="D10601" s="154"/>
      <c r="F10601" s="148"/>
      <c r="G10601" s="140"/>
      <c r="H10601" s="148"/>
      <c r="M10601" s="169"/>
    </row>
    <row r="10602" spans="1:13">
      <c r="A10602" s="147"/>
      <c r="B10602" s="158"/>
      <c r="D10602" s="154"/>
      <c r="F10602" s="148"/>
      <c r="G10602" s="140"/>
      <c r="H10602" s="148"/>
      <c r="M10602" s="169"/>
    </row>
    <row r="10603" spans="1:13">
      <c r="A10603" s="147"/>
      <c r="B10603" s="158"/>
      <c r="D10603" s="154"/>
      <c r="F10603" s="148"/>
      <c r="G10603" s="140"/>
      <c r="H10603" s="148"/>
      <c r="M10603" s="169"/>
    </row>
    <row r="10604" spans="1:13">
      <c r="A10604" s="147"/>
      <c r="B10604" s="158"/>
      <c r="D10604" s="154"/>
      <c r="F10604" s="148"/>
      <c r="G10604" s="140"/>
      <c r="H10604" s="148"/>
      <c r="M10604" s="169"/>
    </row>
    <row r="10605" spans="1:13">
      <c r="A10605" s="147"/>
      <c r="B10605" s="158"/>
      <c r="D10605" s="154"/>
      <c r="F10605" s="148"/>
      <c r="G10605" s="140"/>
      <c r="H10605" s="148"/>
      <c r="M10605" s="169"/>
    </row>
    <row r="10606" spans="1:13">
      <c r="A10606" s="147"/>
      <c r="B10606" s="158"/>
      <c r="D10606" s="154"/>
      <c r="F10606" s="148"/>
      <c r="G10606" s="140"/>
      <c r="H10606" s="148"/>
      <c r="M10606" s="169"/>
    </row>
    <row r="10607" spans="1:13">
      <c r="A10607" s="147"/>
      <c r="B10607" s="158"/>
      <c r="D10607" s="154"/>
      <c r="F10607" s="148"/>
      <c r="G10607" s="140"/>
      <c r="H10607" s="148"/>
      <c r="M10607" s="169"/>
    </row>
    <row r="10608" spans="1:13">
      <c r="A10608" s="147"/>
      <c r="B10608" s="158"/>
      <c r="D10608" s="154"/>
      <c r="F10608" s="148"/>
      <c r="G10608" s="140"/>
      <c r="H10608" s="148"/>
      <c r="M10608" s="169"/>
    </row>
    <row r="10609" spans="1:13">
      <c r="A10609" s="147"/>
      <c r="B10609" s="158"/>
      <c r="D10609" s="154"/>
      <c r="F10609" s="148"/>
      <c r="G10609" s="140"/>
      <c r="H10609" s="148"/>
      <c r="M10609" s="169"/>
    </row>
    <row r="10610" spans="1:13">
      <c r="A10610" s="147"/>
      <c r="B10610" s="158"/>
      <c r="D10610" s="154"/>
      <c r="F10610" s="148"/>
      <c r="G10610" s="140"/>
      <c r="H10610" s="148"/>
      <c r="M10610" s="169"/>
    </row>
    <row r="10611" spans="1:13">
      <c r="A10611" s="147"/>
      <c r="B10611" s="158"/>
      <c r="D10611" s="154"/>
      <c r="F10611" s="148"/>
      <c r="G10611" s="140"/>
      <c r="H10611" s="148"/>
      <c r="M10611" s="169"/>
    </row>
    <row r="10612" spans="1:13">
      <c r="A10612" s="147"/>
      <c r="B10612" s="158"/>
      <c r="D10612" s="154"/>
      <c r="F10612" s="148"/>
      <c r="G10612" s="140"/>
      <c r="H10612" s="148"/>
      <c r="M10612" s="169"/>
    </row>
    <row r="10613" spans="1:13">
      <c r="A10613" s="147"/>
      <c r="B10613" s="158"/>
      <c r="D10613" s="154"/>
      <c r="F10613" s="148"/>
      <c r="G10613" s="140"/>
      <c r="H10613" s="148"/>
      <c r="M10613" s="169"/>
    </row>
    <row r="10614" spans="1:13">
      <c r="A10614" s="147"/>
      <c r="B10614" s="158"/>
      <c r="D10614" s="154"/>
      <c r="F10614" s="148"/>
      <c r="G10614" s="140"/>
      <c r="H10614" s="148"/>
      <c r="M10614" s="169"/>
    </row>
    <row r="10615" spans="1:13">
      <c r="A10615" s="147"/>
      <c r="B10615" s="158"/>
      <c r="D10615" s="154"/>
      <c r="F10615" s="148"/>
      <c r="G10615" s="140"/>
      <c r="H10615" s="148"/>
      <c r="M10615" s="169"/>
    </row>
    <row r="10616" spans="1:13">
      <c r="A10616" s="147"/>
      <c r="B10616" s="158"/>
      <c r="D10616" s="154"/>
      <c r="F10616" s="148"/>
      <c r="G10616" s="140"/>
      <c r="H10616" s="148"/>
      <c r="M10616" s="169"/>
    </row>
    <row r="10617" spans="1:13">
      <c r="A10617" s="147"/>
      <c r="B10617" s="158"/>
      <c r="D10617" s="154"/>
      <c r="F10617" s="148"/>
      <c r="G10617" s="140"/>
      <c r="H10617" s="148"/>
      <c r="M10617" s="169"/>
    </row>
    <row r="10618" spans="1:13">
      <c r="A10618" s="147"/>
      <c r="B10618" s="158"/>
      <c r="D10618" s="154"/>
      <c r="F10618" s="148"/>
      <c r="G10618" s="140"/>
      <c r="H10618" s="148"/>
      <c r="M10618" s="169"/>
    </row>
    <row r="10619" spans="1:13">
      <c r="A10619" s="147"/>
      <c r="B10619" s="158"/>
      <c r="D10619" s="154"/>
      <c r="F10619" s="148"/>
      <c r="G10619" s="140"/>
      <c r="H10619" s="148"/>
      <c r="M10619" s="169"/>
    </row>
    <row r="10620" spans="1:13">
      <c r="A10620" s="147"/>
      <c r="B10620" s="158"/>
      <c r="D10620" s="154"/>
      <c r="F10620" s="148"/>
      <c r="G10620" s="140"/>
      <c r="H10620" s="148"/>
      <c r="M10620" s="169"/>
    </row>
    <row r="10621" spans="1:13">
      <c r="A10621" s="147"/>
      <c r="B10621" s="158"/>
      <c r="D10621" s="154"/>
      <c r="F10621" s="148"/>
      <c r="G10621" s="140"/>
      <c r="H10621" s="148"/>
      <c r="M10621" s="169"/>
    </row>
    <row r="10622" spans="1:13">
      <c r="A10622" s="147"/>
      <c r="B10622" s="158"/>
      <c r="D10622" s="154"/>
      <c r="F10622" s="148"/>
      <c r="G10622" s="140"/>
      <c r="H10622" s="148"/>
      <c r="M10622" s="169"/>
    </row>
    <row r="10623" spans="1:13">
      <c r="A10623" s="147"/>
      <c r="B10623" s="158"/>
      <c r="D10623" s="154"/>
      <c r="F10623" s="148"/>
      <c r="G10623" s="140"/>
      <c r="H10623" s="148"/>
      <c r="M10623" s="169"/>
    </row>
    <row r="10624" spans="1:13">
      <c r="A10624" s="147"/>
      <c r="B10624" s="158"/>
      <c r="D10624" s="154"/>
      <c r="F10624" s="148"/>
      <c r="G10624" s="140"/>
      <c r="H10624" s="148"/>
      <c r="M10624" s="169"/>
    </row>
    <row r="10625" spans="1:13">
      <c r="A10625" s="147"/>
      <c r="B10625" s="158"/>
      <c r="D10625" s="154"/>
      <c r="F10625" s="148"/>
      <c r="G10625" s="140"/>
      <c r="H10625" s="148"/>
      <c r="M10625" s="169"/>
    </row>
    <row r="10626" spans="1:13">
      <c r="A10626" s="147"/>
      <c r="B10626" s="158"/>
      <c r="D10626" s="154"/>
      <c r="F10626" s="148"/>
      <c r="G10626" s="140"/>
      <c r="H10626" s="148"/>
      <c r="M10626" s="169"/>
    </row>
    <row r="10627" spans="1:13">
      <c r="A10627" s="147"/>
      <c r="B10627" s="158"/>
      <c r="D10627" s="154"/>
      <c r="F10627" s="148"/>
      <c r="G10627" s="140"/>
      <c r="H10627" s="148"/>
      <c r="M10627" s="169"/>
    </row>
    <row r="10628" spans="1:13">
      <c r="A10628" s="147"/>
      <c r="B10628" s="158"/>
      <c r="D10628" s="154"/>
      <c r="F10628" s="148"/>
      <c r="G10628" s="140"/>
      <c r="H10628" s="148"/>
      <c r="M10628" s="169"/>
    </row>
    <row r="10629" spans="1:13">
      <c r="A10629" s="147"/>
      <c r="B10629" s="158"/>
      <c r="D10629" s="154"/>
      <c r="F10629" s="148"/>
      <c r="G10629" s="140"/>
      <c r="H10629" s="148"/>
      <c r="M10629" s="169"/>
    </row>
    <row r="10630" spans="1:13">
      <c r="A10630" s="147"/>
      <c r="B10630" s="158"/>
      <c r="D10630" s="154"/>
      <c r="F10630" s="148"/>
      <c r="G10630" s="140"/>
      <c r="H10630" s="148"/>
      <c r="M10630" s="169"/>
    </row>
    <row r="10631" spans="1:13">
      <c r="A10631" s="147"/>
      <c r="B10631" s="158"/>
      <c r="D10631" s="154"/>
      <c r="F10631" s="148"/>
      <c r="G10631" s="140"/>
      <c r="H10631" s="148"/>
      <c r="M10631" s="169"/>
    </row>
    <row r="10632" spans="1:13">
      <c r="A10632" s="147"/>
      <c r="B10632" s="158"/>
      <c r="D10632" s="154"/>
      <c r="F10632" s="148"/>
      <c r="G10632" s="140"/>
      <c r="H10632" s="148"/>
      <c r="M10632" s="169"/>
    </row>
    <row r="10633" spans="1:13">
      <c r="A10633" s="147"/>
      <c r="B10633" s="158"/>
      <c r="D10633" s="154"/>
      <c r="F10633" s="148"/>
      <c r="G10633" s="140"/>
      <c r="H10633" s="148"/>
      <c r="M10633" s="169"/>
    </row>
    <row r="10634" spans="1:13">
      <c r="A10634" s="147"/>
      <c r="B10634" s="158"/>
      <c r="D10634" s="154"/>
      <c r="F10634" s="148"/>
      <c r="G10634" s="140"/>
      <c r="H10634" s="148"/>
      <c r="M10634" s="169"/>
    </row>
    <row r="10635" spans="1:13">
      <c r="A10635" s="147"/>
      <c r="B10635" s="158"/>
      <c r="D10635" s="154"/>
      <c r="F10635" s="148"/>
      <c r="G10635" s="140"/>
      <c r="H10635" s="148"/>
      <c r="M10635" s="169"/>
    </row>
    <row r="10636" spans="1:13">
      <c r="A10636" s="147"/>
      <c r="B10636" s="158"/>
      <c r="D10636" s="154"/>
      <c r="F10636" s="148"/>
      <c r="G10636" s="140"/>
      <c r="H10636" s="148"/>
      <c r="M10636" s="169"/>
    </row>
    <row r="10637" spans="1:13">
      <c r="A10637" s="147"/>
      <c r="B10637" s="158"/>
      <c r="D10637" s="154"/>
      <c r="F10637" s="148"/>
      <c r="G10637" s="140"/>
      <c r="H10637" s="148"/>
      <c r="M10637" s="169"/>
    </row>
    <row r="10638" spans="1:13">
      <c r="A10638" s="147"/>
      <c r="B10638" s="158"/>
      <c r="D10638" s="154"/>
      <c r="F10638" s="148"/>
      <c r="G10638" s="140"/>
      <c r="H10638" s="148"/>
      <c r="M10638" s="169"/>
    </row>
    <row r="10639" spans="1:13">
      <c r="A10639" s="147"/>
      <c r="B10639" s="158"/>
      <c r="D10639" s="154"/>
      <c r="F10639" s="148"/>
      <c r="G10639" s="140"/>
      <c r="H10639" s="148"/>
      <c r="M10639" s="169"/>
    </row>
    <row r="10640" spans="1:13">
      <c r="A10640" s="147"/>
      <c r="B10640" s="158"/>
      <c r="D10640" s="154"/>
      <c r="F10640" s="148"/>
      <c r="G10640" s="140"/>
      <c r="H10640" s="148"/>
      <c r="M10640" s="169"/>
    </row>
    <row r="10641" spans="1:13">
      <c r="A10641" s="147"/>
      <c r="B10641" s="158"/>
      <c r="D10641" s="154"/>
      <c r="F10641" s="148"/>
      <c r="G10641" s="140"/>
      <c r="H10641" s="148"/>
      <c r="M10641" s="169"/>
    </row>
    <row r="10642" spans="1:13">
      <c r="A10642" s="147"/>
      <c r="B10642" s="158"/>
      <c r="D10642" s="154"/>
      <c r="F10642" s="148"/>
      <c r="G10642" s="140"/>
      <c r="H10642" s="148"/>
      <c r="M10642" s="169"/>
    </row>
    <row r="10643" spans="1:13">
      <c r="A10643" s="147"/>
      <c r="B10643" s="158"/>
      <c r="D10643" s="154"/>
      <c r="F10643" s="148"/>
      <c r="G10643" s="140"/>
      <c r="H10643" s="148"/>
      <c r="M10643" s="169"/>
    </row>
    <row r="10644" spans="1:13">
      <c r="A10644" s="147"/>
      <c r="B10644" s="158"/>
      <c r="D10644" s="154"/>
      <c r="F10644" s="148"/>
      <c r="G10644" s="140"/>
      <c r="H10644" s="148"/>
      <c r="M10644" s="169"/>
    </row>
    <row r="10645" spans="1:13">
      <c r="A10645" s="147"/>
      <c r="B10645" s="158"/>
      <c r="D10645" s="154"/>
      <c r="F10645" s="148"/>
      <c r="G10645" s="140"/>
      <c r="H10645" s="148"/>
      <c r="M10645" s="169"/>
    </row>
    <row r="10646" spans="1:13">
      <c r="A10646" s="147"/>
      <c r="B10646" s="158"/>
      <c r="D10646" s="154"/>
      <c r="F10646" s="148"/>
      <c r="G10646" s="140"/>
      <c r="H10646" s="148"/>
      <c r="M10646" s="169"/>
    </row>
    <row r="10647" spans="1:13">
      <c r="A10647" s="147"/>
      <c r="B10647" s="158"/>
      <c r="D10647" s="154"/>
      <c r="F10647" s="148"/>
      <c r="G10647" s="140"/>
      <c r="H10647" s="148"/>
      <c r="M10647" s="169"/>
    </row>
    <row r="10648" spans="1:13">
      <c r="A10648" s="147"/>
      <c r="B10648" s="158"/>
      <c r="D10648" s="154"/>
      <c r="F10648" s="148"/>
      <c r="G10648" s="140"/>
      <c r="H10648" s="148"/>
      <c r="M10648" s="169"/>
    </row>
    <row r="10649" spans="1:13">
      <c r="A10649" s="147"/>
      <c r="B10649" s="158"/>
      <c r="D10649" s="154"/>
      <c r="F10649" s="148"/>
      <c r="G10649" s="140"/>
      <c r="H10649" s="148"/>
      <c r="M10649" s="169"/>
    </row>
    <row r="10650" spans="1:13">
      <c r="A10650" s="147"/>
      <c r="B10650" s="158"/>
      <c r="D10650" s="154"/>
      <c r="F10650" s="148"/>
      <c r="G10650" s="140"/>
      <c r="H10650" s="148"/>
      <c r="M10650" s="169"/>
    </row>
    <row r="10651" spans="1:13">
      <c r="A10651" s="147"/>
      <c r="B10651" s="158"/>
      <c r="D10651" s="154"/>
      <c r="F10651" s="148"/>
      <c r="G10651" s="140"/>
      <c r="H10651" s="148"/>
      <c r="M10651" s="169"/>
    </row>
    <row r="10652" spans="1:13">
      <c r="A10652" s="147"/>
      <c r="B10652" s="158"/>
      <c r="D10652" s="154"/>
      <c r="F10652" s="148"/>
      <c r="G10652" s="140"/>
      <c r="H10652" s="148"/>
      <c r="M10652" s="169"/>
    </row>
    <row r="10653" spans="1:13">
      <c r="A10653" s="147"/>
      <c r="B10653" s="158"/>
      <c r="D10653" s="154"/>
      <c r="F10653" s="148"/>
      <c r="G10653" s="140"/>
      <c r="H10653" s="148"/>
      <c r="M10653" s="169"/>
    </row>
    <row r="10654" spans="1:13">
      <c r="A10654" s="147"/>
      <c r="B10654" s="158"/>
      <c r="D10654" s="154"/>
      <c r="F10654" s="148"/>
      <c r="G10654" s="140"/>
      <c r="H10654" s="148"/>
      <c r="M10654" s="169"/>
    </row>
    <row r="10655" spans="1:13">
      <c r="A10655" s="147"/>
      <c r="B10655" s="158"/>
      <c r="D10655" s="154"/>
      <c r="F10655" s="148"/>
      <c r="G10655" s="140"/>
      <c r="H10655" s="148"/>
      <c r="M10655" s="169"/>
    </row>
    <row r="10656" spans="1:13">
      <c r="A10656" s="147"/>
      <c r="B10656" s="158"/>
      <c r="D10656" s="154"/>
      <c r="F10656" s="148"/>
      <c r="G10656" s="140"/>
      <c r="H10656" s="148"/>
      <c r="M10656" s="169"/>
    </row>
    <row r="10657" spans="1:13">
      <c r="A10657" s="147"/>
      <c r="B10657" s="158"/>
      <c r="D10657" s="154"/>
      <c r="F10657" s="148"/>
      <c r="G10657" s="140"/>
      <c r="H10657" s="148"/>
      <c r="M10657" s="169"/>
    </row>
    <row r="10658" spans="1:13">
      <c r="A10658" s="147"/>
      <c r="B10658" s="158"/>
      <c r="D10658" s="154"/>
      <c r="F10658" s="148"/>
      <c r="G10658" s="140"/>
      <c r="H10658" s="148"/>
      <c r="M10658" s="169"/>
    </row>
    <row r="10659" spans="1:13">
      <c r="A10659" s="147"/>
      <c r="B10659" s="158"/>
      <c r="D10659" s="154"/>
      <c r="F10659" s="148"/>
      <c r="G10659" s="140"/>
      <c r="H10659" s="148"/>
      <c r="M10659" s="169"/>
    </row>
    <row r="10660" spans="1:13">
      <c r="A10660" s="147"/>
      <c r="B10660" s="158"/>
      <c r="D10660" s="154"/>
      <c r="F10660" s="148"/>
      <c r="G10660" s="140"/>
      <c r="H10660" s="148"/>
      <c r="M10660" s="169"/>
    </row>
    <row r="10661" spans="1:13">
      <c r="A10661" s="147"/>
      <c r="B10661" s="158"/>
      <c r="D10661" s="154"/>
      <c r="F10661" s="148"/>
      <c r="G10661" s="140"/>
      <c r="H10661" s="148"/>
      <c r="M10661" s="169"/>
    </row>
    <row r="10662" spans="1:13">
      <c r="A10662" s="147"/>
      <c r="B10662" s="158"/>
      <c r="D10662" s="154"/>
      <c r="F10662" s="148"/>
      <c r="G10662" s="140"/>
      <c r="H10662" s="148"/>
      <c r="M10662" s="169"/>
    </row>
    <row r="10663" spans="1:13">
      <c r="A10663" s="147"/>
      <c r="B10663" s="158"/>
      <c r="D10663" s="154"/>
      <c r="F10663" s="148"/>
      <c r="G10663" s="140"/>
      <c r="H10663" s="148"/>
      <c r="M10663" s="169"/>
    </row>
    <row r="10664" spans="1:13">
      <c r="A10664" s="147"/>
      <c r="B10664" s="158"/>
      <c r="D10664" s="154"/>
      <c r="F10664" s="148"/>
      <c r="G10664" s="140"/>
      <c r="H10664" s="148"/>
      <c r="M10664" s="169"/>
    </row>
    <row r="10665" spans="1:13">
      <c r="A10665" s="147"/>
      <c r="B10665" s="158"/>
      <c r="D10665" s="154"/>
      <c r="F10665" s="148"/>
      <c r="G10665" s="140"/>
      <c r="H10665" s="148"/>
      <c r="M10665" s="169"/>
    </row>
    <row r="10666" spans="1:13">
      <c r="A10666" s="147"/>
      <c r="B10666" s="158"/>
      <c r="D10666" s="154"/>
      <c r="F10666" s="148"/>
      <c r="G10666" s="140"/>
      <c r="H10666" s="148"/>
      <c r="M10666" s="169"/>
    </row>
    <row r="10667" spans="1:13">
      <c r="A10667" s="147"/>
      <c r="B10667" s="158"/>
      <c r="D10667" s="154"/>
      <c r="F10667" s="148"/>
      <c r="G10667" s="140"/>
      <c r="H10667" s="148"/>
      <c r="M10667" s="169"/>
    </row>
    <row r="10668" spans="1:13">
      <c r="A10668" s="147"/>
      <c r="B10668" s="158"/>
      <c r="D10668" s="154"/>
      <c r="F10668" s="148"/>
      <c r="G10668" s="140"/>
      <c r="H10668" s="148"/>
      <c r="M10668" s="169"/>
    </row>
    <row r="10669" spans="1:13">
      <c r="A10669" s="147"/>
      <c r="B10669" s="158"/>
      <c r="D10669" s="154"/>
      <c r="F10669" s="148"/>
      <c r="G10669" s="140"/>
      <c r="H10669" s="148"/>
      <c r="M10669" s="169"/>
    </row>
    <row r="10670" spans="1:13">
      <c r="A10670" s="147"/>
      <c r="B10670" s="158"/>
      <c r="D10670" s="154"/>
      <c r="F10670" s="148"/>
      <c r="G10670" s="140"/>
      <c r="H10670" s="148"/>
      <c r="M10670" s="169"/>
    </row>
    <row r="10671" spans="1:13">
      <c r="A10671" s="147"/>
      <c r="B10671" s="158"/>
      <c r="D10671" s="154"/>
      <c r="F10671" s="148"/>
      <c r="G10671" s="140"/>
      <c r="H10671" s="148"/>
      <c r="M10671" s="169"/>
    </row>
    <row r="10672" spans="1:13">
      <c r="A10672" s="147"/>
      <c r="B10672" s="158"/>
      <c r="D10672" s="154"/>
      <c r="F10672" s="148"/>
      <c r="G10672" s="140"/>
      <c r="H10672" s="148"/>
      <c r="M10672" s="169"/>
    </row>
    <row r="10673" spans="1:13">
      <c r="A10673" s="147"/>
      <c r="B10673" s="158"/>
      <c r="D10673" s="154"/>
      <c r="F10673" s="148"/>
      <c r="G10673" s="140"/>
      <c r="H10673" s="148"/>
      <c r="M10673" s="169"/>
    </row>
    <row r="10674" spans="1:13">
      <c r="A10674" s="147"/>
      <c r="B10674" s="158"/>
      <c r="D10674" s="154"/>
      <c r="F10674" s="148"/>
      <c r="G10674" s="140"/>
      <c r="H10674" s="148"/>
      <c r="M10674" s="169"/>
    </row>
    <row r="10675" spans="1:13">
      <c r="A10675" s="147"/>
      <c r="B10675" s="158"/>
      <c r="D10675" s="154"/>
      <c r="F10675" s="148"/>
      <c r="G10675" s="140"/>
      <c r="H10675" s="148"/>
      <c r="M10675" s="169"/>
    </row>
    <row r="10676" spans="1:13">
      <c r="A10676" s="147"/>
      <c r="B10676" s="158"/>
      <c r="D10676" s="154"/>
      <c r="F10676" s="148"/>
      <c r="G10676" s="140"/>
      <c r="H10676" s="148"/>
      <c r="M10676" s="169"/>
    </row>
    <row r="10677" spans="1:13">
      <c r="A10677" s="147"/>
      <c r="B10677" s="158"/>
      <c r="D10677" s="154"/>
      <c r="F10677" s="148"/>
      <c r="G10677" s="140"/>
      <c r="H10677" s="148"/>
      <c r="M10677" s="169"/>
    </row>
    <row r="10678" spans="1:13">
      <c r="A10678" s="147"/>
      <c r="B10678" s="158"/>
      <c r="D10678" s="154"/>
      <c r="F10678" s="148"/>
      <c r="G10678" s="140"/>
      <c r="H10678" s="148"/>
      <c r="M10678" s="169"/>
    </row>
    <row r="10679" spans="1:13">
      <c r="A10679" s="147"/>
      <c r="B10679" s="158"/>
      <c r="D10679" s="154"/>
      <c r="F10679" s="148"/>
      <c r="G10679" s="140"/>
      <c r="H10679" s="148"/>
      <c r="M10679" s="169"/>
    </row>
    <row r="10680" spans="1:13">
      <c r="A10680" s="147"/>
      <c r="B10680" s="158"/>
      <c r="D10680" s="154"/>
      <c r="F10680" s="148"/>
      <c r="G10680" s="140"/>
      <c r="H10680" s="148"/>
      <c r="M10680" s="169"/>
    </row>
    <row r="10681" spans="1:13">
      <c r="A10681" s="147"/>
      <c r="B10681" s="158"/>
      <c r="D10681" s="154"/>
      <c r="F10681" s="148"/>
      <c r="G10681" s="140"/>
      <c r="H10681" s="148"/>
      <c r="M10681" s="169"/>
    </row>
    <row r="10682" spans="1:13">
      <c r="A10682" s="147"/>
      <c r="B10682" s="158"/>
      <c r="D10682" s="154"/>
      <c r="F10682" s="148"/>
      <c r="G10682" s="140"/>
      <c r="H10682" s="148"/>
      <c r="M10682" s="169"/>
    </row>
    <row r="10683" spans="1:13">
      <c r="A10683" s="147"/>
      <c r="B10683" s="158"/>
      <c r="D10683" s="154"/>
      <c r="F10683" s="148"/>
      <c r="G10683" s="140"/>
      <c r="H10683" s="148"/>
      <c r="M10683" s="169"/>
    </row>
    <row r="10684" spans="1:13">
      <c r="A10684" s="147"/>
      <c r="B10684" s="158"/>
      <c r="D10684" s="154"/>
      <c r="F10684" s="148"/>
      <c r="G10684" s="140"/>
      <c r="H10684" s="148"/>
      <c r="M10684" s="169"/>
    </row>
    <row r="10685" spans="1:13">
      <c r="A10685" s="147"/>
      <c r="B10685" s="158"/>
      <c r="D10685" s="154"/>
      <c r="F10685" s="148"/>
      <c r="G10685" s="140"/>
      <c r="H10685" s="148"/>
      <c r="M10685" s="169"/>
    </row>
    <row r="10686" spans="1:13">
      <c r="A10686" s="147"/>
      <c r="B10686" s="158"/>
      <c r="D10686" s="154"/>
      <c r="F10686" s="148"/>
      <c r="G10686" s="140"/>
      <c r="H10686" s="148"/>
      <c r="M10686" s="169"/>
    </row>
    <row r="10687" spans="1:13">
      <c r="A10687" s="147"/>
      <c r="B10687" s="158"/>
      <c r="D10687" s="154"/>
      <c r="F10687" s="148"/>
      <c r="G10687" s="140"/>
      <c r="H10687" s="148"/>
      <c r="M10687" s="169"/>
    </row>
    <row r="10688" spans="1:13">
      <c r="A10688" s="147"/>
      <c r="B10688" s="158"/>
      <c r="D10688" s="154"/>
      <c r="F10688" s="148"/>
      <c r="G10688" s="140"/>
      <c r="H10688" s="148"/>
      <c r="M10688" s="169"/>
    </row>
    <row r="10689" spans="1:13">
      <c r="A10689" s="147"/>
      <c r="B10689" s="158"/>
      <c r="D10689" s="154"/>
      <c r="F10689" s="148"/>
      <c r="G10689" s="140"/>
      <c r="H10689" s="148"/>
      <c r="M10689" s="169"/>
    </row>
    <row r="10690" spans="1:13">
      <c r="A10690" s="147"/>
      <c r="B10690" s="158"/>
      <c r="D10690" s="154"/>
      <c r="F10690" s="148"/>
      <c r="G10690" s="140"/>
      <c r="H10690" s="148"/>
      <c r="M10690" s="169"/>
    </row>
    <row r="10691" spans="1:13">
      <c r="A10691" s="147"/>
      <c r="B10691" s="158"/>
      <c r="D10691" s="154"/>
      <c r="F10691" s="148"/>
      <c r="G10691" s="140"/>
      <c r="H10691" s="148"/>
      <c r="M10691" s="169"/>
    </row>
    <row r="10692" spans="1:13">
      <c r="A10692" s="147"/>
      <c r="B10692" s="158"/>
      <c r="D10692" s="154"/>
      <c r="F10692" s="148"/>
      <c r="G10692" s="140"/>
      <c r="H10692" s="148"/>
      <c r="M10692" s="169"/>
    </row>
    <row r="10693" spans="1:13">
      <c r="A10693" s="147"/>
      <c r="B10693" s="158"/>
      <c r="D10693" s="154"/>
      <c r="F10693" s="148"/>
      <c r="G10693" s="140"/>
      <c r="H10693" s="148"/>
      <c r="M10693" s="169"/>
    </row>
    <row r="10694" spans="1:13">
      <c r="A10694" s="147"/>
      <c r="B10694" s="158"/>
      <c r="D10694" s="154"/>
      <c r="F10694" s="148"/>
      <c r="G10694" s="140"/>
      <c r="H10694" s="148"/>
      <c r="M10694" s="169"/>
    </row>
    <row r="10695" spans="1:13">
      <c r="A10695" s="147"/>
      <c r="B10695" s="158"/>
      <c r="D10695" s="154"/>
      <c r="F10695" s="148"/>
      <c r="G10695" s="140"/>
      <c r="H10695" s="148"/>
      <c r="M10695" s="169"/>
    </row>
    <row r="10696" spans="1:13">
      <c r="A10696" s="147"/>
      <c r="B10696" s="158"/>
      <c r="D10696" s="154"/>
      <c r="F10696" s="148"/>
      <c r="G10696" s="140"/>
      <c r="H10696" s="148"/>
      <c r="M10696" s="169"/>
    </row>
    <row r="10697" spans="1:13">
      <c r="A10697" s="147"/>
      <c r="B10697" s="158"/>
      <c r="D10697" s="154"/>
      <c r="F10697" s="148"/>
      <c r="G10697" s="140"/>
      <c r="H10697" s="148"/>
      <c r="M10697" s="169"/>
    </row>
    <row r="10698" spans="1:13">
      <c r="A10698" s="147"/>
      <c r="B10698" s="158"/>
      <c r="D10698" s="154"/>
      <c r="F10698" s="148"/>
      <c r="G10698" s="140"/>
      <c r="H10698" s="148"/>
      <c r="M10698" s="169"/>
    </row>
    <row r="10699" spans="1:13">
      <c r="A10699" s="147"/>
      <c r="B10699" s="158"/>
      <c r="D10699" s="154"/>
      <c r="F10699" s="148"/>
      <c r="G10699" s="140"/>
      <c r="H10699" s="148"/>
      <c r="M10699" s="169"/>
    </row>
    <row r="10700" spans="1:13">
      <c r="A10700" s="147"/>
      <c r="B10700" s="158"/>
      <c r="D10700" s="154"/>
      <c r="F10700" s="148"/>
      <c r="G10700" s="140"/>
      <c r="H10700" s="148"/>
      <c r="M10700" s="169"/>
    </row>
    <row r="10701" spans="1:13">
      <c r="A10701" s="147"/>
      <c r="B10701" s="158"/>
      <c r="D10701" s="154"/>
      <c r="F10701" s="148"/>
      <c r="G10701" s="140"/>
      <c r="H10701" s="148"/>
      <c r="M10701" s="169"/>
    </row>
    <row r="10702" spans="1:13">
      <c r="A10702" s="147"/>
      <c r="B10702" s="158"/>
      <c r="D10702" s="154"/>
      <c r="F10702" s="148"/>
      <c r="G10702" s="140"/>
      <c r="H10702" s="148"/>
      <c r="M10702" s="169"/>
    </row>
    <row r="10703" spans="1:13">
      <c r="A10703" s="147"/>
      <c r="B10703" s="158"/>
      <c r="D10703" s="154"/>
      <c r="F10703" s="148"/>
      <c r="G10703" s="140"/>
      <c r="H10703" s="148"/>
      <c r="M10703" s="169"/>
    </row>
    <row r="10704" spans="1:13">
      <c r="A10704" s="147"/>
      <c r="B10704" s="158"/>
      <c r="D10704" s="154"/>
      <c r="F10704" s="148"/>
      <c r="G10704" s="140"/>
      <c r="H10704" s="148"/>
      <c r="M10704" s="169"/>
    </row>
    <row r="10705" spans="1:13">
      <c r="A10705" s="147"/>
      <c r="B10705" s="158"/>
      <c r="D10705" s="154"/>
      <c r="F10705" s="148"/>
      <c r="G10705" s="140"/>
      <c r="H10705" s="148"/>
      <c r="M10705" s="169"/>
    </row>
    <row r="10706" spans="1:13">
      <c r="A10706" s="147"/>
      <c r="B10706" s="158"/>
      <c r="D10706" s="154"/>
      <c r="F10706" s="148"/>
      <c r="G10706" s="140"/>
      <c r="H10706" s="148"/>
      <c r="M10706" s="169"/>
    </row>
    <row r="10707" spans="1:13">
      <c r="A10707" s="147"/>
      <c r="B10707" s="158"/>
      <c r="D10707" s="154"/>
      <c r="F10707" s="148"/>
      <c r="G10707" s="140"/>
      <c r="H10707" s="148"/>
      <c r="M10707" s="169"/>
    </row>
    <row r="10708" spans="1:13">
      <c r="A10708" s="147"/>
      <c r="B10708" s="158"/>
      <c r="D10708" s="154"/>
      <c r="F10708" s="148"/>
      <c r="G10708" s="140"/>
      <c r="H10708" s="148"/>
      <c r="M10708" s="169"/>
    </row>
    <row r="10709" spans="1:13">
      <c r="A10709" s="147"/>
      <c r="B10709" s="158"/>
      <c r="D10709" s="154"/>
      <c r="F10709" s="148"/>
      <c r="G10709" s="140"/>
      <c r="H10709" s="148"/>
      <c r="M10709" s="169"/>
    </row>
    <row r="10710" spans="1:13">
      <c r="A10710" s="147"/>
      <c r="B10710" s="158"/>
      <c r="D10710" s="154"/>
      <c r="F10710" s="148"/>
      <c r="G10710" s="140"/>
      <c r="H10710" s="148"/>
      <c r="M10710" s="169"/>
    </row>
    <row r="10711" spans="1:13">
      <c r="A10711" s="147"/>
      <c r="B10711" s="158"/>
      <c r="D10711" s="154"/>
      <c r="F10711" s="148"/>
      <c r="G10711" s="140"/>
      <c r="H10711" s="148"/>
      <c r="M10711" s="169"/>
    </row>
    <row r="10712" spans="1:13">
      <c r="A10712" s="147"/>
      <c r="B10712" s="158"/>
      <c r="D10712" s="154"/>
      <c r="F10712" s="148"/>
      <c r="G10712" s="140"/>
      <c r="H10712" s="148"/>
      <c r="M10712" s="169"/>
    </row>
    <row r="10713" spans="1:13">
      <c r="A10713" s="147"/>
      <c r="B10713" s="158"/>
      <c r="D10713" s="154"/>
      <c r="F10713" s="148"/>
      <c r="G10713" s="140"/>
      <c r="H10713" s="148"/>
      <c r="M10713" s="169"/>
    </row>
    <row r="10714" spans="1:13">
      <c r="A10714" s="147"/>
      <c r="B10714" s="158"/>
      <c r="D10714" s="154"/>
      <c r="F10714" s="148"/>
      <c r="G10714" s="140"/>
      <c r="H10714" s="148"/>
      <c r="M10714" s="169"/>
    </row>
    <row r="10715" spans="1:13">
      <c r="A10715" s="147"/>
      <c r="B10715" s="158"/>
      <c r="D10715" s="154"/>
      <c r="F10715" s="148"/>
      <c r="G10715" s="140"/>
      <c r="H10715" s="148"/>
      <c r="M10715" s="169"/>
    </row>
    <row r="10716" spans="1:13">
      <c r="A10716" s="147"/>
      <c r="B10716" s="158"/>
      <c r="D10716" s="154"/>
      <c r="F10716" s="148"/>
      <c r="G10716" s="140"/>
      <c r="H10716" s="148"/>
      <c r="M10716" s="169"/>
    </row>
    <row r="10717" spans="1:13">
      <c r="A10717" s="147"/>
      <c r="B10717" s="158"/>
      <c r="D10717" s="154"/>
      <c r="F10717" s="148"/>
      <c r="G10717" s="140"/>
      <c r="H10717" s="148"/>
      <c r="M10717" s="169"/>
    </row>
    <row r="10718" spans="1:13">
      <c r="A10718" s="147"/>
      <c r="B10718" s="158"/>
      <c r="D10718" s="154"/>
      <c r="F10718" s="148"/>
      <c r="G10718" s="140"/>
      <c r="H10718" s="148"/>
      <c r="M10718" s="169"/>
    </row>
    <row r="10719" spans="1:13">
      <c r="A10719" s="147"/>
      <c r="B10719" s="158"/>
      <c r="D10719" s="154"/>
      <c r="F10719" s="148"/>
      <c r="G10719" s="140"/>
      <c r="H10719" s="148"/>
      <c r="M10719" s="169"/>
    </row>
    <row r="10720" spans="1:13">
      <c r="A10720" s="147"/>
      <c r="B10720" s="158"/>
      <c r="D10720" s="154"/>
      <c r="F10720" s="148"/>
      <c r="G10720" s="140"/>
      <c r="H10720" s="148"/>
      <c r="M10720" s="169"/>
    </row>
    <row r="10721" spans="1:13">
      <c r="A10721" s="147"/>
      <c r="B10721" s="158"/>
      <c r="D10721" s="154"/>
      <c r="F10721" s="148"/>
      <c r="G10721" s="140"/>
      <c r="H10721" s="148"/>
      <c r="M10721" s="169"/>
    </row>
    <row r="10722" spans="1:13">
      <c r="A10722" s="147"/>
      <c r="B10722" s="158"/>
      <c r="D10722" s="154"/>
      <c r="F10722" s="148"/>
      <c r="G10722" s="140"/>
      <c r="H10722" s="148"/>
      <c r="M10722" s="169"/>
    </row>
    <row r="10723" spans="1:13">
      <c r="A10723" s="147"/>
      <c r="B10723" s="158"/>
      <c r="D10723" s="154"/>
      <c r="F10723" s="148"/>
      <c r="G10723" s="140"/>
      <c r="H10723" s="148"/>
      <c r="M10723" s="169"/>
    </row>
    <row r="10724" spans="1:13">
      <c r="A10724" s="147"/>
      <c r="B10724" s="158"/>
      <c r="D10724" s="154"/>
      <c r="F10724" s="148"/>
      <c r="G10724" s="140"/>
      <c r="H10724" s="148"/>
      <c r="M10724" s="169"/>
    </row>
    <row r="10725" spans="1:13">
      <c r="A10725" s="147"/>
      <c r="B10725" s="158"/>
      <c r="D10725" s="154"/>
      <c r="F10725" s="148"/>
      <c r="G10725" s="140"/>
      <c r="H10725" s="148"/>
      <c r="M10725" s="169"/>
    </row>
    <row r="10726" spans="1:13">
      <c r="A10726" s="147"/>
      <c r="B10726" s="158"/>
      <c r="D10726" s="154"/>
      <c r="F10726" s="148"/>
      <c r="G10726" s="140"/>
      <c r="H10726" s="148"/>
      <c r="M10726" s="169"/>
    </row>
    <row r="10727" spans="1:13">
      <c r="A10727" s="147"/>
      <c r="B10727" s="158"/>
      <c r="D10727" s="154"/>
      <c r="F10727" s="148"/>
      <c r="G10727" s="140"/>
      <c r="H10727" s="148"/>
      <c r="M10727" s="169"/>
    </row>
    <row r="10728" spans="1:13">
      <c r="A10728" s="147"/>
      <c r="B10728" s="158"/>
      <c r="D10728" s="154"/>
      <c r="F10728" s="148"/>
      <c r="G10728" s="140"/>
      <c r="H10728" s="148"/>
      <c r="M10728" s="169"/>
    </row>
    <row r="10729" spans="1:13">
      <c r="A10729" s="147"/>
      <c r="B10729" s="158"/>
      <c r="D10729" s="154"/>
      <c r="F10729" s="148"/>
      <c r="G10729" s="140"/>
      <c r="H10729" s="148"/>
      <c r="M10729" s="169"/>
    </row>
    <row r="10730" spans="1:13">
      <c r="A10730" s="147"/>
      <c r="B10730" s="158"/>
      <c r="D10730" s="154"/>
      <c r="F10730" s="148"/>
      <c r="G10730" s="140"/>
      <c r="H10730" s="148"/>
      <c r="M10730" s="169"/>
    </row>
    <row r="10731" spans="1:13">
      <c r="A10731" s="147"/>
      <c r="B10731" s="158"/>
      <c r="D10731" s="154"/>
      <c r="F10731" s="148"/>
      <c r="G10731" s="140"/>
      <c r="H10731" s="148"/>
      <c r="M10731" s="169"/>
    </row>
    <row r="10732" spans="1:13">
      <c r="A10732" s="147"/>
      <c r="B10732" s="158"/>
      <c r="D10732" s="154"/>
      <c r="F10732" s="148"/>
      <c r="G10732" s="140"/>
      <c r="H10732" s="148"/>
      <c r="M10732" s="169"/>
    </row>
    <row r="10733" spans="1:13">
      <c r="A10733" s="147"/>
      <c r="B10733" s="158"/>
      <c r="D10733" s="154"/>
      <c r="F10733" s="148"/>
      <c r="G10733" s="140"/>
      <c r="H10733" s="148"/>
      <c r="M10733" s="169"/>
    </row>
    <row r="10734" spans="1:13">
      <c r="A10734" s="147"/>
      <c r="B10734" s="158"/>
      <c r="D10734" s="154"/>
      <c r="F10734" s="148"/>
      <c r="G10734" s="140"/>
      <c r="H10734" s="148"/>
      <c r="M10734" s="169"/>
    </row>
    <row r="10735" spans="1:13">
      <c r="A10735" s="147"/>
      <c r="B10735" s="158"/>
      <c r="D10735" s="154"/>
      <c r="F10735" s="148"/>
      <c r="G10735" s="140"/>
      <c r="H10735" s="148"/>
      <c r="M10735" s="169"/>
    </row>
    <row r="10736" spans="1:13">
      <c r="A10736" s="147"/>
      <c r="B10736" s="158"/>
      <c r="D10736" s="154"/>
      <c r="F10736" s="148"/>
      <c r="G10736" s="140"/>
      <c r="H10736" s="148"/>
      <c r="M10736" s="169"/>
    </row>
    <row r="10737" spans="1:13">
      <c r="A10737" s="147"/>
      <c r="B10737" s="158"/>
      <c r="D10737" s="154"/>
      <c r="F10737" s="148"/>
      <c r="G10737" s="140"/>
      <c r="H10737" s="148"/>
      <c r="M10737" s="169"/>
    </row>
    <row r="10738" spans="1:13">
      <c r="A10738" s="147"/>
      <c r="B10738" s="158"/>
      <c r="D10738" s="154"/>
      <c r="F10738" s="148"/>
      <c r="G10738" s="140"/>
      <c r="H10738" s="148"/>
      <c r="M10738" s="169"/>
    </row>
    <row r="10739" spans="1:13">
      <c r="A10739" s="147"/>
      <c r="B10739" s="158"/>
      <c r="D10739" s="154"/>
      <c r="F10739" s="148"/>
      <c r="G10739" s="140"/>
      <c r="H10739" s="148"/>
      <c r="M10739" s="169"/>
    </row>
    <row r="10740" spans="1:13">
      <c r="A10740" s="147"/>
      <c r="B10740" s="158"/>
      <c r="D10740" s="154"/>
      <c r="F10740" s="148"/>
      <c r="G10740" s="140"/>
      <c r="H10740" s="148"/>
      <c r="M10740" s="169"/>
    </row>
    <row r="10741" spans="1:13">
      <c r="A10741" s="147"/>
      <c r="B10741" s="158"/>
      <c r="D10741" s="154"/>
      <c r="F10741" s="148"/>
      <c r="G10741" s="140"/>
      <c r="H10741" s="148"/>
      <c r="M10741" s="169"/>
    </row>
    <row r="10742" spans="1:13">
      <c r="A10742" s="147"/>
      <c r="B10742" s="158"/>
      <c r="D10742" s="154"/>
      <c r="F10742" s="148"/>
      <c r="G10742" s="140"/>
      <c r="H10742" s="148"/>
      <c r="M10742" s="169"/>
    </row>
    <row r="10743" spans="1:13">
      <c r="A10743" s="147"/>
      <c r="B10743" s="158"/>
      <c r="D10743" s="154"/>
      <c r="F10743" s="148"/>
      <c r="G10743" s="140"/>
      <c r="H10743" s="148"/>
      <c r="M10743" s="169"/>
    </row>
    <row r="10744" spans="1:13">
      <c r="A10744" s="147"/>
      <c r="B10744" s="158"/>
      <c r="D10744" s="154"/>
      <c r="F10744" s="148"/>
      <c r="G10744" s="140"/>
      <c r="H10744" s="148"/>
      <c r="M10744" s="169"/>
    </row>
    <row r="10745" spans="1:13">
      <c r="A10745" s="147"/>
      <c r="B10745" s="158"/>
      <c r="D10745" s="154"/>
      <c r="F10745" s="148"/>
      <c r="G10745" s="140"/>
      <c r="H10745" s="148"/>
      <c r="M10745" s="169"/>
    </row>
    <row r="10746" spans="1:13">
      <c r="A10746" s="147"/>
      <c r="B10746" s="158"/>
      <c r="D10746" s="154"/>
      <c r="F10746" s="148"/>
      <c r="G10746" s="140"/>
      <c r="H10746" s="148"/>
      <c r="M10746" s="169"/>
    </row>
    <row r="10747" spans="1:13">
      <c r="A10747" s="147"/>
      <c r="B10747" s="158"/>
      <c r="D10747" s="154"/>
      <c r="F10747" s="148"/>
      <c r="G10747" s="140"/>
      <c r="H10747" s="148"/>
      <c r="M10747" s="169"/>
    </row>
    <row r="10748" spans="1:13">
      <c r="A10748" s="147"/>
      <c r="B10748" s="158"/>
      <c r="D10748" s="154"/>
      <c r="F10748" s="148"/>
      <c r="G10748" s="140"/>
      <c r="H10748" s="148"/>
      <c r="M10748" s="169"/>
    </row>
    <row r="10749" spans="1:13">
      <c r="A10749" s="147"/>
      <c r="B10749" s="158"/>
      <c r="D10749" s="154"/>
      <c r="F10749" s="148"/>
      <c r="G10749" s="140"/>
      <c r="H10749" s="148"/>
      <c r="M10749" s="169"/>
    </row>
    <row r="10750" spans="1:13">
      <c r="A10750" s="147"/>
      <c r="B10750" s="158"/>
      <c r="D10750" s="154"/>
      <c r="F10750" s="148"/>
      <c r="G10750" s="140"/>
      <c r="H10750" s="148"/>
      <c r="M10750" s="169"/>
    </row>
    <row r="10751" spans="1:13">
      <c r="A10751" s="147"/>
      <c r="B10751" s="158"/>
      <c r="D10751" s="154"/>
      <c r="F10751" s="148"/>
      <c r="G10751" s="140"/>
      <c r="H10751" s="148"/>
      <c r="M10751" s="169"/>
    </row>
    <row r="10752" spans="1:13">
      <c r="A10752" s="147"/>
      <c r="B10752" s="158"/>
      <c r="D10752" s="154"/>
      <c r="F10752" s="148"/>
      <c r="G10752" s="140"/>
      <c r="H10752" s="148"/>
      <c r="M10752" s="169"/>
    </row>
    <row r="10753" spans="1:13">
      <c r="A10753" s="147"/>
      <c r="B10753" s="158"/>
      <c r="D10753" s="154"/>
      <c r="F10753" s="148"/>
      <c r="G10753" s="140"/>
      <c r="H10753" s="148"/>
      <c r="M10753" s="169"/>
    </row>
    <row r="10754" spans="1:13">
      <c r="A10754" s="147"/>
      <c r="B10754" s="158"/>
      <c r="D10754" s="154"/>
      <c r="F10754" s="148"/>
      <c r="G10754" s="140"/>
      <c r="H10754" s="148"/>
      <c r="M10754" s="169"/>
    </row>
    <row r="10755" spans="1:13">
      <c r="A10755" s="147"/>
      <c r="B10755" s="158"/>
      <c r="D10755" s="154"/>
      <c r="F10755" s="148"/>
      <c r="G10755" s="140"/>
      <c r="H10755" s="148"/>
      <c r="M10755" s="169"/>
    </row>
    <row r="10756" spans="1:13">
      <c r="A10756" s="147"/>
      <c r="B10756" s="158"/>
      <c r="D10756" s="154"/>
      <c r="F10756" s="148"/>
      <c r="G10756" s="140"/>
      <c r="H10756" s="148"/>
      <c r="M10756" s="169"/>
    </row>
    <row r="10757" spans="1:13">
      <c r="A10757" s="147"/>
      <c r="B10757" s="158"/>
      <c r="D10757" s="154"/>
      <c r="F10757" s="148"/>
      <c r="G10757" s="140"/>
      <c r="H10757" s="148"/>
      <c r="M10757" s="169"/>
    </row>
    <row r="10758" spans="1:13">
      <c r="A10758" s="147"/>
      <c r="B10758" s="158"/>
      <c r="D10758" s="154"/>
      <c r="F10758" s="148"/>
      <c r="G10758" s="140"/>
      <c r="H10758" s="148"/>
      <c r="M10758" s="169"/>
    </row>
    <row r="10759" spans="1:13">
      <c r="A10759" s="147"/>
      <c r="B10759" s="158"/>
      <c r="D10759" s="154"/>
      <c r="F10759" s="148"/>
      <c r="G10759" s="140"/>
      <c r="H10759" s="148"/>
      <c r="M10759" s="169"/>
    </row>
    <row r="10760" spans="1:13">
      <c r="A10760" s="147"/>
      <c r="B10760" s="158"/>
      <c r="D10760" s="154"/>
      <c r="F10760" s="148"/>
      <c r="G10760" s="140"/>
      <c r="H10760" s="148"/>
      <c r="M10760" s="169"/>
    </row>
    <row r="10761" spans="1:13">
      <c r="A10761" s="147"/>
      <c r="B10761" s="158"/>
      <c r="D10761" s="154"/>
      <c r="F10761" s="148"/>
      <c r="G10761" s="140"/>
      <c r="H10761" s="148"/>
      <c r="M10761" s="169"/>
    </row>
    <row r="10762" spans="1:13">
      <c r="A10762" s="147"/>
      <c r="B10762" s="158"/>
      <c r="D10762" s="154"/>
      <c r="F10762" s="148"/>
      <c r="G10762" s="140"/>
      <c r="H10762" s="148"/>
      <c r="M10762" s="169"/>
    </row>
    <row r="10763" spans="1:13">
      <c r="A10763" s="147"/>
      <c r="B10763" s="158"/>
      <c r="D10763" s="154"/>
      <c r="F10763" s="148"/>
      <c r="G10763" s="140"/>
      <c r="H10763" s="148"/>
      <c r="M10763" s="169"/>
    </row>
    <row r="10764" spans="1:13">
      <c r="A10764" s="147"/>
      <c r="B10764" s="158"/>
      <c r="D10764" s="154"/>
      <c r="F10764" s="148"/>
      <c r="G10764" s="140"/>
      <c r="H10764" s="148"/>
      <c r="M10764" s="169"/>
    </row>
    <row r="10765" spans="1:13">
      <c r="A10765" s="147"/>
      <c r="B10765" s="158"/>
      <c r="D10765" s="154"/>
      <c r="F10765" s="148"/>
      <c r="G10765" s="140"/>
      <c r="H10765" s="148"/>
      <c r="M10765" s="169"/>
    </row>
    <row r="10766" spans="1:13">
      <c r="A10766" s="147"/>
      <c r="B10766" s="158"/>
      <c r="D10766" s="154"/>
      <c r="F10766" s="148"/>
      <c r="G10766" s="140"/>
      <c r="H10766" s="148"/>
      <c r="M10766" s="169"/>
    </row>
    <row r="10767" spans="1:13">
      <c r="A10767" s="147"/>
      <c r="B10767" s="158"/>
      <c r="D10767" s="154"/>
      <c r="F10767" s="148"/>
      <c r="G10767" s="140"/>
      <c r="H10767" s="148"/>
      <c r="M10767" s="169"/>
    </row>
    <row r="10768" spans="1:13">
      <c r="A10768" s="147"/>
      <c r="B10768" s="158"/>
      <c r="D10768" s="154"/>
      <c r="F10768" s="148"/>
      <c r="G10768" s="140"/>
      <c r="H10768" s="148"/>
      <c r="M10768" s="169"/>
    </row>
    <row r="10769" spans="1:13">
      <c r="A10769" s="147"/>
      <c r="B10769" s="158"/>
      <c r="D10769" s="154"/>
      <c r="F10769" s="148"/>
      <c r="G10769" s="140"/>
      <c r="H10769" s="148"/>
      <c r="M10769" s="169"/>
    </row>
    <row r="10770" spans="1:13">
      <c r="A10770" s="147"/>
      <c r="B10770" s="158"/>
      <c r="D10770" s="154"/>
      <c r="F10770" s="148"/>
      <c r="G10770" s="140"/>
      <c r="H10770" s="148"/>
      <c r="M10770" s="169"/>
    </row>
    <row r="10771" spans="1:13">
      <c r="A10771" s="147"/>
      <c r="B10771" s="158"/>
      <c r="D10771" s="154"/>
      <c r="F10771" s="148"/>
      <c r="G10771" s="140"/>
      <c r="H10771" s="148"/>
      <c r="M10771" s="169"/>
    </row>
    <row r="10772" spans="1:13">
      <c r="A10772" s="147"/>
      <c r="B10772" s="158"/>
      <c r="D10772" s="154"/>
      <c r="F10772" s="148"/>
      <c r="G10772" s="140"/>
      <c r="H10772" s="148"/>
      <c r="M10772" s="169"/>
    </row>
    <row r="10773" spans="1:13">
      <c r="A10773" s="147"/>
      <c r="B10773" s="158"/>
      <c r="D10773" s="154"/>
      <c r="F10773" s="148"/>
      <c r="G10773" s="140"/>
      <c r="H10773" s="148"/>
      <c r="M10773" s="169"/>
    </row>
    <row r="10774" spans="1:13">
      <c r="A10774" s="147"/>
      <c r="B10774" s="158"/>
      <c r="D10774" s="154"/>
      <c r="F10774" s="148"/>
      <c r="G10774" s="140"/>
      <c r="H10774" s="148"/>
      <c r="M10774" s="169"/>
    </row>
    <row r="10775" spans="1:13">
      <c r="A10775" s="147"/>
      <c r="B10775" s="158"/>
      <c r="D10775" s="154"/>
      <c r="F10775" s="148"/>
      <c r="G10775" s="140"/>
      <c r="H10775" s="148"/>
      <c r="M10775" s="169"/>
    </row>
    <row r="10776" spans="1:13">
      <c r="A10776" s="147"/>
      <c r="B10776" s="158"/>
      <c r="D10776" s="154"/>
      <c r="F10776" s="148"/>
      <c r="G10776" s="140"/>
      <c r="H10776" s="148"/>
      <c r="M10776" s="169"/>
    </row>
    <row r="10777" spans="1:13">
      <c r="A10777" s="147"/>
      <c r="B10777" s="158"/>
      <c r="D10777" s="154"/>
      <c r="F10777" s="148"/>
      <c r="G10777" s="140"/>
      <c r="H10777" s="148"/>
      <c r="M10777" s="169"/>
    </row>
    <row r="10778" spans="1:13">
      <c r="A10778" s="147"/>
      <c r="B10778" s="158"/>
      <c r="D10778" s="154"/>
      <c r="F10778" s="148"/>
      <c r="G10778" s="140"/>
      <c r="H10778" s="148"/>
      <c r="M10778" s="169"/>
    </row>
    <row r="10779" spans="1:13">
      <c r="A10779" s="147"/>
      <c r="B10779" s="158"/>
      <c r="D10779" s="154"/>
      <c r="F10779" s="148"/>
      <c r="G10779" s="140"/>
      <c r="H10779" s="148"/>
      <c r="M10779" s="169"/>
    </row>
    <row r="10780" spans="1:13">
      <c r="A10780" s="147"/>
      <c r="B10780" s="158"/>
      <c r="D10780" s="154"/>
      <c r="F10780" s="148"/>
      <c r="G10780" s="140"/>
      <c r="H10780" s="148"/>
      <c r="M10780" s="169"/>
    </row>
    <row r="10781" spans="1:13">
      <c r="A10781" s="147"/>
      <c r="B10781" s="158"/>
      <c r="D10781" s="154"/>
      <c r="F10781" s="148"/>
      <c r="G10781" s="140"/>
      <c r="H10781" s="148"/>
      <c r="M10781" s="169"/>
    </row>
    <row r="10782" spans="1:13">
      <c r="A10782" s="147"/>
      <c r="B10782" s="158"/>
      <c r="D10782" s="154"/>
      <c r="F10782" s="148"/>
      <c r="G10782" s="140"/>
      <c r="H10782" s="148"/>
      <c r="M10782" s="169"/>
    </row>
    <row r="10783" spans="1:13">
      <c r="A10783" s="147"/>
      <c r="B10783" s="158"/>
      <c r="D10783" s="154"/>
      <c r="F10783" s="148"/>
      <c r="G10783" s="140"/>
      <c r="H10783" s="148"/>
      <c r="M10783" s="169"/>
    </row>
    <row r="10784" spans="1:13">
      <c r="A10784" s="147"/>
      <c r="B10784" s="158"/>
      <c r="D10784" s="154"/>
      <c r="F10784" s="148"/>
      <c r="G10784" s="140"/>
      <c r="H10784" s="148"/>
      <c r="M10784" s="169"/>
    </row>
    <row r="10785" spans="1:13">
      <c r="A10785" s="147"/>
      <c r="B10785" s="158"/>
      <c r="D10785" s="154"/>
      <c r="F10785" s="148"/>
      <c r="G10785" s="140"/>
      <c r="H10785" s="148"/>
      <c r="M10785" s="169"/>
    </row>
    <row r="10786" spans="1:13">
      <c r="A10786" s="147"/>
      <c r="B10786" s="158"/>
      <c r="D10786" s="154"/>
      <c r="F10786" s="148"/>
      <c r="G10786" s="140"/>
      <c r="H10786" s="148"/>
      <c r="M10786" s="169"/>
    </row>
    <row r="10787" spans="1:13">
      <c r="A10787" s="147"/>
      <c r="B10787" s="158"/>
      <c r="D10787" s="154"/>
      <c r="F10787" s="148"/>
      <c r="G10787" s="140"/>
      <c r="H10787" s="148"/>
      <c r="M10787" s="169"/>
    </row>
    <row r="10788" spans="1:13">
      <c r="A10788" s="147"/>
      <c r="B10788" s="158"/>
      <c r="D10788" s="154"/>
      <c r="F10788" s="148"/>
      <c r="G10788" s="140"/>
      <c r="H10788" s="148"/>
      <c r="M10788" s="169"/>
    </row>
    <row r="10789" spans="1:13">
      <c r="A10789" s="147"/>
      <c r="B10789" s="158"/>
      <c r="D10789" s="154"/>
      <c r="F10789" s="148"/>
      <c r="G10789" s="140"/>
      <c r="H10789" s="148"/>
      <c r="M10789" s="169"/>
    </row>
    <row r="10790" spans="1:13">
      <c r="A10790" s="147"/>
      <c r="B10790" s="158"/>
      <c r="D10790" s="154"/>
      <c r="F10790" s="148"/>
      <c r="G10790" s="140"/>
      <c r="H10790" s="148"/>
      <c r="M10790" s="169"/>
    </row>
    <row r="10791" spans="1:13">
      <c r="A10791" s="147"/>
      <c r="B10791" s="158"/>
      <c r="D10791" s="154"/>
      <c r="F10791" s="148"/>
      <c r="G10791" s="140"/>
      <c r="H10791" s="148"/>
      <c r="M10791" s="169"/>
    </row>
    <row r="10792" spans="1:13">
      <c r="A10792" s="147"/>
      <c r="B10792" s="158"/>
      <c r="D10792" s="154"/>
      <c r="F10792" s="148"/>
      <c r="G10792" s="140"/>
      <c r="H10792" s="148"/>
      <c r="M10792" s="169"/>
    </row>
    <row r="10793" spans="1:13">
      <c r="A10793" s="147"/>
      <c r="B10793" s="158"/>
      <c r="D10793" s="154"/>
      <c r="F10793" s="148"/>
      <c r="G10793" s="140"/>
      <c r="H10793" s="148"/>
      <c r="M10793" s="169"/>
    </row>
    <row r="10794" spans="1:13">
      <c r="A10794" s="147"/>
      <c r="B10794" s="158"/>
      <c r="D10794" s="154"/>
      <c r="F10794" s="148"/>
      <c r="G10794" s="140"/>
      <c r="H10794" s="148"/>
      <c r="M10794" s="169"/>
    </row>
    <row r="10795" spans="1:13">
      <c r="A10795" s="147"/>
      <c r="B10795" s="158"/>
      <c r="D10795" s="154"/>
      <c r="F10795" s="148"/>
      <c r="G10795" s="140"/>
      <c r="H10795" s="148"/>
      <c r="M10795" s="169"/>
    </row>
    <row r="10796" spans="1:13">
      <c r="A10796" s="147"/>
      <c r="B10796" s="158"/>
      <c r="D10796" s="154"/>
      <c r="F10796" s="148"/>
      <c r="G10796" s="140"/>
      <c r="H10796" s="148"/>
      <c r="M10796" s="169"/>
    </row>
    <row r="10797" spans="1:13">
      <c r="A10797" s="147"/>
      <c r="B10797" s="158"/>
      <c r="D10797" s="154"/>
      <c r="F10797" s="148"/>
      <c r="G10797" s="140"/>
      <c r="H10797" s="148"/>
      <c r="M10797" s="169"/>
    </row>
    <row r="10798" spans="1:13">
      <c r="A10798" s="147"/>
      <c r="B10798" s="158"/>
      <c r="D10798" s="154"/>
      <c r="F10798" s="148"/>
      <c r="G10798" s="140"/>
      <c r="H10798" s="148"/>
      <c r="M10798" s="169"/>
    </row>
    <row r="10799" spans="1:13">
      <c r="A10799" s="147"/>
      <c r="B10799" s="158"/>
      <c r="D10799" s="154"/>
      <c r="F10799" s="148"/>
      <c r="G10799" s="140"/>
      <c r="H10799" s="148"/>
      <c r="M10799" s="169"/>
    </row>
    <row r="10800" spans="1:13">
      <c r="A10800" s="147"/>
      <c r="B10800" s="158"/>
      <c r="D10800" s="154"/>
      <c r="F10800" s="148"/>
      <c r="G10800" s="140"/>
      <c r="H10800" s="148"/>
      <c r="M10800" s="169"/>
    </row>
    <row r="10801" spans="1:13">
      <c r="A10801" s="147"/>
      <c r="B10801" s="158"/>
      <c r="D10801" s="154"/>
      <c r="F10801" s="148"/>
      <c r="G10801" s="140"/>
      <c r="H10801" s="148"/>
      <c r="M10801" s="169"/>
    </row>
    <row r="10802" spans="1:13">
      <c r="A10802" s="147"/>
      <c r="B10802" s="158"/>
      <c r="D10802" s="154"/>
      <c r="F10802" s="148"/>
      <c r="G10802" s="140"/>
      <c r="H10802" s="148"/>
      <c r="M10802" s="169"/>
    </row>
    <row r="10803" spans="1:13">
      <c r="A10803" s="147"/>
      <c r="B10803" s="158"/>
      <c r="D10803" s="154"/>
      <c r="F10803" s="148"/>
      <c r="G10803" s="140"/>
      <c r="H10803" s="148"/>
      <c r="M10803" s="169"/>
    </row>
    <row r="10804" spans="1:13">
      <c r="A10804" s="147"/>
      <c r="B10804" s="158"/>
      <c r="D10804" s="154"/>
      <c r="F10804" s="148"/>
      <c r="G10804" s="140"/>
      <c r="H10804" s="148"/>
      <c r="M10804" s="169"/>
    </row>
    <row r="10805" spans="1:13">
      <c r="A10805" s="147"/>
      <c r="B10805" s="158"/>
      <c r="D10805" s="154"/>
      <c r="F10805" s="148"/>
      <c r="G10805" s="140"/>
      <c r="H10805" s="148"/>
      <c r="M10805" s="169"/>
    </row>
    <row r="10806" spans="1:13">
      <c r="A10806" s="147"/>
      <c r="B10806" s="158"/>
      <c r="D10806" s="154"/>
      <c r="F10806" s="148"/>
      <c r="G10806" s="140"/>
      <c r="H10806" s="148"/>
      <c r="M10806" s="169"/>
    </row>
    <row r="10807" spans="1:13">
      <c r="A10807" s="147"/>
      <c r="B10807" s="158"/>
      <c r="D10807" s="154"/>
      <c r="F10807" s="148"/>
      <c r="G10807" s="140"/>
      <c r="H10807" s="148"/>
      <c r="M10807" s="169"/>
    </row>
    <row r="10808" spans="1:13">
      <c r="A10808" s="147"/>
      <c r="B10808" s="158"/>
      <c r="D10808" s="154"/>
      <c r="F10808" s="148"/>
      <c r="G10808" s="140"/>
      <c r="H10808" s="148"/>
      <c r="M10808" s="169"/>
    </row>
    <row r="10809" spans="1:13">
      <c r="A10809" s="147"/>
      <c r="B10809" s="158"/>
      <c r="D10809" s="154"/>
      <c r="F10809" s="148"/>
      <c r="G10809" s="140"/>
      <c r="H10809" s="148"/>
      <c r="M10809" s="169"/>
    </row>
    <row r="10810" spans="1:13">
      <c r="A10810" s="147"/>
      <c r="B10810" s="158"/>
      <c r="D10810" s="154"/>
      <c r="F10810" s="148"/>
      <c r="G10810" s="140"/>
      <c r="H10810" s="148"/>
      <c r="M10810" s="169"/>
    </row>
    <row r="10811" spans="1:13">
      <c r="A10811" s="147"/>
      <c r="B10811" s="158"/>
      <c r="D10811" s="154"/>
      <c r="F10811" s="148"/>
      <c r="G10811" s="140"/>
      <c r="H10811" s="148"/>
      <c r="M10811" s="169"/>
    </row>
    <row r="10812" spans="1:13">
      <c r="A10812" s="147"/>
      <c r="B10812" s="158"/>
      <c r="D10812" s="154"/>
      <c r="F10812" s="148"/>
      <c r="G10812" s="140"/>
      <c r="H10812" s="148"/>
      <c r="M10812" s="169"/>
    </row>
    <row r="10813" spans="1:13">
      <c r="A10813" s="147"/>
      <c r="B10813" s="158"/>
      <c r="D10813" s="154"/>
      <c r="F10813" s="148"/>
      <c r="G10813" s="140"/>
      <c r="H10813" s="148"/>
      <c r="M10813" s="169"/>
    </row>
    <row r="10814" spans="1:13">
      <c r="A10814" s="147"/>
      <c r="B10814" s="158"/>
      <c r="D10814" s="154"/>
      <c r="F10814" s="148"/>
      <c r="G10814" s="140"/>
      <c r="H10814" s="148"/>
      <c r="M10814" s="169"/>
    </row>
    <row r="10815" spans="1:13">
      <c r="A10815" s="147"/>
      <c r="B10815" s="158"/>
      <c r="D10815" s="154"/>
      <c r="F10815" s="148"/>
      <c r="G10815" s="140"/>
      <c r="H10815" s="148"/>
      <c r="M10815" s="169"/>
    </row>
    <row r="10816" spans="1:13">
      <c r="A10816" s="147"/>
      <c r="B10816" s="158"/>
      <c r="D10816" s="154"/>
      <c r="F10816" s="148"/>
      <c r="G10816" s="140"/>
      <c r="H10816" s="148"/>
      <c r="M10816" s="169"/>
    </row>
    <row r="10817" spans="1:13">
      <c r="A10817" s="147"/>
      <c r="B10817" s="158"/>
      <c r="D10817" s="154"/>
      <c r="F10817" s="148"/>
      <c r="G10817" s="140"/>
      <c r="H10817" s="148"/>
      <c r="M10817" s="169"/>
    </row>
    <row r="10818" spans="1:13">
      <c r="A10818" s="147"/>
      <c r="B10818" s="158"/>
      <c r="D10818" s="154"/>
      <c r="F10818" s="148"/>
      <c r="G10818" s="140"/>
      <c r="H10818" s="148"/>
      <c r="M10818" s="169"/>
    </row>
    <row r="10819" spans="1:13">
      <c r="A10819" s="147"/>
      <c r="B10819" s="158"/>
      <c r="D10819" s="154"/>
      <c r="F10819" s="148"/>
      <c r="G10819" s="140"/>
      <c r="H10819" s="148"/>
      <c r="M10819" s="169"/>
    </row>
    <row r="10820" spans="1:13">
      <c r="A10820" s="147"/>
      <c r="B10820" s="158"/>
      <c r="D10820" s="154"/>
      <c r="F10820" s="148"/>
      <c r="G10820" s="140"/>
      <c r="H10820" s="148"/>
      <c r="M10820" s="169"/>
    </row>
    <row r="10821" spans="1:13">
      <c r="A10821" s="147"/>
      <c r="B10821" s="158"/>
      <c r="D10821" s="154"/>
      <c r="F10821" s="148"/>
      <c r="G10821" s="140"/>
      <c r="H10821" s="148"/>
      <c r="M10821" s="169"/>
    </row>
    <row r="10822" spans="1:13">
      <c r="A10822" s="147"/>
      <c r="B10822" s="158"/>
      <c r="D10822" s="154"/>
      <c r="F10822" s="148"/>
      <c r="G10822" s="140"/>
      <c r="H10822" s="148"/>
      <c r="M10822" s="169"/>
    </row>
    <row r="10823" spans="1:13">
      <c r="A10823" s="147"/>
      <c r="B10823" s="158"/>
      <c r="D10823" s="154"/>
      <c r="F10823" s="148"/>
      <c r="G10823" s="140"/>
      <c r="H10823" s="148"/>
      <c r="M10823" s="169"/>
    </row>
    <row r="10824" spans="1:13">
      <c r="A10824" s="147"/>
      <c r="B10824" s="158"/>
      <c r="D10824" s="154"/>
      <c r="F10824" s="148"/>
      <c r="G10824" s="140"/>
      <c r="H10824" s="148"/>
      <c r="M10824" s="169"/>
    </row>
    <row r="10825" spans="1:13">
      <c r="A10825" s="147"/>
      <c r="B10825" s="158"/>
      <c r="D10825" s="154"/>
      <c r="F10825" s="148"/>
      <c r="G10825" s="140"/>
      <c r="H10825" s="148"/>
      <c r="M10825" s="169"/>
    </row>
    <row r="10826" spans="1:13">
      <c r="A10826" s="147"/>
      <c r="B10826" s="158"/>
      <c r="D10826" s="154"/>
      <c r="F10826" s="148"/>
      <c r="G10826" s="140"/>
      <c r="H10826" s="148"/>
      <c r="M10826" s="169"/>
    </row>
    <row r="10827" spans="1:13">
      <c r="A10827" s="147"/>
      <c r="B10827" s="158"/>
      <c r="D10827" s="154"/>
      <c r="F10827" s="148"/>
      <c r="G10827" s="140"/>
      <c r="H10827" s="148"/>
      <c r="M10827" s="169"/>
    </row>
    <row r="10828" spans="1:13">
      <c r="A10828" s="147"/>
      <c r="B10828" s="158"/>
      <c r="D10828" s="154"/>
      <c r="F10828" s="148"/>
      <c r="G10828" s="140"/>
      <c r="H10828" s="148"/>
      <c r="M10828" s="169"/>
    </row>
    <row r="10829" spans="1:13">
      <c r="A10829" s="147"/>
      <c r="B10829" s="158"/>
      <c r="D10829" s="154"/>
      <c r="F10829" s="148"/>
      <c r="G10829" s="140"/>
      <c r="H10829" s="148"/>
      <c r="M10829" s="169"/>
    </row>
    <row r="10830" spans="1:13">
      <c r="A10830" s="147"/>
      <c r="B10830" s="158"/>
      <c r="D10830" s="154"/>
      <c r="F10830" s="148"/>
      <c r="G10830" s="140"/>
      <c r="H10830" s="148"/>
      <c r="M10830" s="169"/>
    </row>
    <row r="10831" spans="1:13">
      <c r="A10831" s="147"/>
      <c r="B10831" s="158"/>
      <c r="D10831" s="154"/>
      <c r="F10831" s="148"/>
      <c r="G10831" s="140"/>
      <c r="H10831" s="148"/>
      <c r="M10831" s="169"/>
    </row>
    <row r="10832" spans="1:13">
      <c r="A10832" s="147"/>
      <c r="B10832" s="158"/>
      <c r="D10832" s="154"/>
      <c r="F10832" s="148"/>
      <c r="G10832" s="140"/>
      <c r="H10832" s="148"/>
      <c r="M10832" s="169"/>
    </row>
    <row r="10833" spans="1:13">
      <c r="A10833" s="147"/>
      <c r="B10833" s="158"/>
      <c r="D10833" s="154"/>
      <c r="F10833" s="148"/>
      <c r="G10833" s="140"/>
      <c r="H10833" s="148"/>
      <c r="M10833" s="169"/>
    </row>
    <row r="10834" spans="1:13">
      <c r="A10834" s="147"/>
      <c r="B10834" s="158"/>
      <c r="D10834" s="154"/>
      <c r="F10834" s="148"/>
      <c r="G10834" s="140"/>
      <c r="H10834" s="148"/>
      <c r="M10834" s="169"/>
    </row>
    <row r="10835" spans="1:13">
      <c r="A10835" s="147"/>
      <c r="B10835" s="158"/>
      <c r="D10835" s="154"/>
      <c r="F10835" s="148"/>
      <c r="G10835" s="140"/>
      <c r="H10835" s="148"/>
      <c r="M10835" s="169"/>
    </row>
    <row r="10836" spans="1:13">
      <c r="A10836" s="147"/>
      <c r="B10836" s="158"/>
      <c r="D10836" s="154"/>
      <c r="F10836" s="148"/>
      <c r="G10836" s="140"/>
      <c r="H10836" s="148"/>
      <c r="M10836" s="169"/>
    </row>
    <row r="10837" spans="1:13">
      <c r="A10837" s="147"/>
      <c r="B10837" s="158"/>
      <c r="D10837" s="154"/>
      <c r="F10837" s="148"/>
      <c r="G10837" s="140"/>
      <c r="H10837" s="148"/>
      <c r="M10837" s="169"/>
    </row>
    <row r="10838" spans="1:13">
      <c r="A10838" s="147"/>
      <c r="B10838" s="158"/>
      <c r="D10838" s="154"/>
      <c r="F10838" s="148"/>
      <c r="G10838" s="140"/>
      <c r="H10838" s="148"/>
      <c r="M10838" s="169"/>
    </row>
    <row r="10839" spans="1:13">
      <c r="A10839" s="147"/>
      <c r="B10839" s="158"/>
      <c r="D10839" s="154"/>
      <c r="F10839" s="148"/>
      <c r="G10839" s="140"/>
      <c r="H10839" s="148"/>
      <c r="M10839" s="169"/>
    </row>
    <row r="10840" spans="1:13">
      <c r="A10840" s="147"/>
      <c r="B10840" s="158"/>
      <c r="D10840" s="154"/>
      <c r="F10840" s="148"/>
      <c r="G10840" s="140"/>
      <c r="H10840" s="148"/>
      <c r="M10840" s="169"/>
    </row>
    <row r="10841" spans="1:13">
      <c r="A10841" s="147"/>
      <c r="B10841" s="158"/>
      <c r="D10841" s="154"/>
      <c r="F10841" s="148"/>
      <c r="G10841" s="140"/>
      <c r="H10841" s="148"/>
      <c r="M10841" s="169"/>
    </row>
    <row r="10842" spans="1:13">
      <c r="A10842" s="147"/>
      <c r="B10842" s="158"/>
      <c r="D10842" s="154"/>
      <c r="F10842" s="148"/>
      <c r="G10842" s="140"/>
      <c r="H10842" s="148"/>
      <c r="M10842" s="169"/>
    </row>
    <row r="10843" spans="1:13">
      <c r="A10843" s="147"/>
      <c r="B10843" s="158"/>
      <c r="D10843" s="154"/>
      <c r="F10843" s="148"/>
      <c r="G10843" s="140"/>
      <c r="H10843" s="148"/>
      <c r="M10843" s="169"/>
    </row>
    <row r="10844" spans="1:13">
      <c r="A10844" s="147"/>
      <c r="B10844" s="158"/>
      <c r="D10844" s="154"/>
      <c r="F10844" s="148"/>
      <c r="G10844" s="140"/>
      <c r="H10844" s="148"/>
      <c r="M10844" s="169"/>
    </row>
    <row r="10845" spans="1:13">
      <c r="A10845" s="147"/>
      <c r="B10845" s="158"/>
      <c r="D10845" s="154"/>
      <c r="F10845" s="148"/>
      <c r="G10845" s="140"/>
      <c r="H10845" s="148"/>
      <c r="M10845" s="169"/>
    </row>
    <row r="10846" spans="1:13">
      <c r="A10846" s="147"/>
      <c r="B10846" s="158"/>
      <c r="D10846" s="154"/>
      <c r="F10846" s="148"/>
      <c r="G10846" s="140"/>
      <c r="H10846" s="148"/>
      <c r="M10846" s="169"/>
    </row>
    <row r="10847" spans="1:13">
      <c r="A10847" s="147"/>
      <c r="B10847" s="158"/>
      <c r="D10847" s="154"/>
      <c r="F10847" s="148"/>
      <c r="G10847" s="140"/>
      <c r="H10847" s="148"/>
      <c r="M10847" s="169"/>
    </row>
    <row r="10848" spans="1:13">
      <c r="A10848" s="147"/>
      <c r="B10848" s="158"/>
      <c r="D10848" s="154"/>
      <c r="F10848" s="148"/>
      <c r="G10848" s="140"/>
      <c r="H10848" s="148"/>
      <c r="M10848" s="169"/>
    </row>
    <row r="10849" spans="1:13">
      <c r="A10849" s="147"/>
      <c r="B10849" s="158"/>
      <c r="D10849" s="154"/>
      <c r="F10849" s="148"/>
      <c r="G10849" s="140"/>
      <c r="H10849" s="148"/>
      <c r="M10849" s="169"/>
    </row>
    <row r="10850" spans="1:13">
      <c r="A10850" s="147"/>
      <c r="B10850" s="158"/>
      <c r="D10850" s="154"/>
      <c r="F10850" s="148"/>
      <c r="G10850" s="140"/>
      <c r="H10850" s="148"/>
      <c r="M10850" s="169"/>
    </row>
    <row r="10851" spans="1:13">
      <c r="A10851" s="147"/>
      <c r="B10851" s="158"/>
      <c r="D10851" s="154"/>
      <c r="F10851" s="148"/>
      <c r="G10851" s="140"/>
      <c r="H10851" s="148"/>
      <c r="M10851" s="169"/>
    </row>
    <row r="10852" spans="1:13">
      <c r="A10852" s="147"/>
      <c r="B10852" s="158"/>
      <c r="D10852" s="154"/>
      <c r="F10852" s="148"/>
      <c r="G10852" s="140"/>
      <c r="H10852" s="148"/>
      <c r="M10852" s="169"/>
    </row>
    <row r="10853" spans="1:13">
      <c r="A10853" s="147"/>
      <c r="B10853" s="158"/>
      <c r="D10853" s="154"/>
      <c r="F10853" s="148"/>
      <c r="G10853" s="140"/>
      <c r="H10853" s="148"/>
      <c r="M10853" s="169"/>
    </row>
    <row r="10854" spans="1:13">
      <c r="A10854" s="147"/>
      <c r="B10854" s="158"/>
      <c r="D10854" s="154"/>
      <c r="F10854" s="148"/>
      <c r="G10854" s="140"/>
      <c r="H10854" s="148"/>
      <c r="M10854" s="169"/>
    </row>
    <row r="10855" spans="1:13">
      <c r="A10855" s="147"/>
      <c r="B10855" s="158"/>
      <c r="D10855" s="154"/>
      <c r="F10855" s="148"/>
      <c r="G10855" s="140"/>
      <c r="H10855" s="148"/>
      <c r="M10855" s="169"/>
    </row>
    <row r="10856" spans="1:13">
      <c r="A10856" s="147"/>
      <c r="B10856" s="158"/>
      <c r="D10856" s="154"/>
      <c r="F10856" s="148"/>
      <c r="G10856" s="140"/>
      <c r="H10856" s="148"/>
      <c r="M10856" s="169"/>
    </row>
    <row r="10857" spans="1:13">
      <c r="A10857" s="147"/>
      <c r="B10857" s="158"/>
      <c r="D10857" s="154"/>
      <c r="F10857" s="148"/>
      <c r="G10857" s="140"/>
      <c r="H10857" s="148"/>
      <c r="M10857" s="169"/>
    </row>
    <row r="10858" spans="1:13">
      <c r="A10858" s="147"/>
      <c r="B10858" s="158"/>
      <c r="D10858" s="154"/>
      <c r="F10858" s="148"/>
      <c r="G10858" s="140"/>
      <c r="H10858" s="148"/>
      <c r="M10858" s="169"/>
    </row>
    <row r="10859" spans="1:13">
      <c r="A10859" s="147"/>
      <c r="B10859" s="158"/>
      <c r="D10859" s="154"/>
      <c r="F10859" s="148"/>
      <c r="G10859" s="140"/>
      <c r="H10859" s="148"/>
      <c r="M10859" s="169"/>
    </row>
    <row r="10860" spans="1:13">
      <c r="A10860" s="147"/>
      <c r="B10860" s="158"/>
      <c r="D10860" s="154"/>
      <c r="F10860" s="148"/>
      <c r="G10860" s="140"/>
      <c r="H10860" s="148"/>
      <c r="M10860" s="169"/>
    </row>
    <row r="10861" spans="1:13">
      <c r="A10861" s="147"/>
      <c r="B10861" s="158"/>
      <c r="D10861" s="154"/>
      <c r="F10861" s="148"/>
      <c r="G10861" s="140"/>
      <c r="H10861" s="148"/>
      <c r="M10861" s="169"/>
    </row>
    <row r="10862" spans="1:13">
      <c r="A10862" s="147"/>
      <c r="B10862" s="158"/>
      <c r="D10862" s="154"/>
      <c r="F10862" s="148"/>
      <c r="G10862" s="140"/>
      <c r="H10862" s="148"/>
      <c r="M10862" s="169"/>
    </row>
    <row r="10863" spans="1:13">
      <c r="A10863" s="147"/>
      <c r="B10863" s="158"/>
      <c r="D10863" s="154"/>
      <c r="F10863" s="148"/>
      <c r="G10863" s="140"/>
      <c r="H10863" s="148"/>
      <c r="M10863" s="169"/>
    </row>
    <row r="10864" spans="1:13">
      <c r="A10864" s="147"/>
      <c r="B10864" s="158"/>
      <c r="D10864" s="154"/>
      <c r="F10864" s="148"/>
      <c r="G10864" s="140"/>
      <c r="H10864" s="148"/>
      <c r="M10864" s="169"/>
    </row>
    <row r="10865" spans="1:13">
      <c r="A10865" s="147"/>
      <c r="B10865" s="158"/>
      <c r="D10865" s="154"/>
      <c r="F10865" s="148"/>
      <c r="G10865" s="140"/>
      <c r="H10865" s="148"/>
      <c r="M10865" s="169"/>
    </row>
    <row r="10866" spans="1:13">
      <c r="A10866" s="147"/>
      <c r="B10866" s="158"/>
      <c r="D10866" s="154"/>
      <c r="F10866" s="148"/>
      <c r="G10866" s="140"/>
      <c r="H10866" s="148"/>
      <c r="M10866" s="169"/>
    </row>
    <row r="10867" spans="1:13">
      <c r="A10867" s="147"/>
      <c r="B10867" s="158"/>
      <c r="D10867" s="154"/>
      <c r="F10867" s="148"/>
      <c r="G10867" s="140"/>
      <c r="H10867" s="148"/>
      <c r="M10867" s="169"/>
    </row>
    <row r="10868" spans="1:13">
      <c r="A10868" s="147"/>
      <c r="B10868" s="158"/>
      <c r="D10868" s="154"/>
      <c r="F10868" s="148"/>
      <c r="G10868" s="140"/>
      <c r="H10868" s="148"/>
      <c r="M10868" s="169"/>
    </row>
    <row r="10869" spans="1:13">
      <c r="A10869" s="147"/>
      <c r="B10869" s="158"/>
      <c r="D10869" s="154"/>
      <c r="F10869" s="148"/>
      <c r="G10869" s="140"/>
      <c r="H10869" s="148"/>
      <c r="M10869" s="169"/>
    </row>
    <row r="10870" spans="1:13">
      <c r="A10870" s="147"/>
      <c r="B10870" s="158"/>
      <c r="D10870" s="154"/>
      <c r="F10870" s="148"/>
      <c r="G10870" s="140"/>
      <c r="H10870" s="148"/>
      <c r="M10870" s="169"/>
    </row>
    <row r="10871" spans="1:13">
      <c r="A10871" s="147"/>
      <c r="B10871" s="158"/>
      <c r="D10871" s="154"/>
      <c r="F10871" s="148"/>
      <c r="G10871" s="140"/>
      <c r="H10871" s="148"/>
      <c r="M10871" s="169"/>
    </row>
    <row r="10872" spans="1:13">
      <c r="A10872" s="147"/>
      <c r="B10872" s="158"/>
      <c r="D10872" s="154"/>
      <c r="F10872" s="148"/>
      <c r="G10872" s="140"/>
      <c r="H10872" s="148"/>
      <c r="M10872" s="169"/>
    </row>
    <row r="10873" spans="1:13">
      <c r="A10873" s="147"/>
      <c r="B10873" s="158"/>
      <c r="D10873" s="154"/>
      <c r="F10873" s="148"/>
      <c r="G10873" s="140"/>
      <c r="H10873" s="148"/>
      <c r="M10873" s="169"/>
    </row>
    <row r="10874" spans="1:13">
      <c r="A10874" s="147"/>
      <c r="B10874" s="158"/>
      <c r="D10874" s="154"/>
      <c r="F10874" s="148"/>
      <c r="G10874" s="140"/>
      <c r="H10874" s="148"/>
      <c r="M10874" s="169"/>
    </row>
    <row r="10875" spans="1:13">
      <c r="A10875" s="147"/>
      <c r="B10875" s="158"/>
      <c r="D10875" s="154"/>
      <c r="F10875" s="148"/>
      <c r="G10875" s="140"/>
      <c r="H10875" s="148"/>
      <c r="M10875" s="169"/>
    </row>
    <row r="10876" spans="1:13">
      <c r="A10876" s="147"/>
      <c r="B10876" s="158"/>
      <c r="D10876" s="154"/>
      <c r="F10876" s="148"/>
      <c r="G10876" s="140"/>
      <c r="H10876" s="148"/>
      <c r="M10876" s="169"/>
    </row>
    <row r="10877" spans="1:13">
      <c r="A10877" s="147"/>
      <c r="B10877" s="158"/>
      <c r="D10877" s="154"/>
      <c r="F10877" s="148"/>
      <c r="G10877" s="140"/>
      <c r="H10877" s="148"/>
      <c r="M10877" s="169"/>
    </row>
    <row r="10878" spans="1:13">
      <c r="A10878" s="147"/>
      <c r="B10878" s="158"/>
      <c r="D10878" s="154"/>
      <c r="F10878" s="148"/>
      <c r="G10878" s="140"/>
      <c r="H10878" s="148"/>
      <c r="M10878" s="169"/>
    </row>
    <row r="10879" spans="1:13">
      <c r="A10879" s="147"/>
      <c r="B10879" s="158"/>
      <c r="D10879" s="154"/>
      <c r="F10879" s="148"/>
      <c r="G10879" s="140"/>
      <c r="H10879" s="148"/>
      <c r="M10879" s="169"/>
    </row>
    <row r="10880" spans="1:13">
      <c r="A10880" s="147"/>
      <c r="B10880" s="158"/>
      <c r="D10880" s="154"/>
      <c r="F10880" s="148"/>
      <c r="G10880" s="140"/>
      <c r="H10880" s="148"/>
      <c r="M10880" s="169"/>
    </row>
    <row r="10881" spans="1:13">
      <c r="A10881" s="147"/>
      <c r="B10881" s="158"/>
      <c r="D10881" s="154"/>
      <c r="F10881" s="148"/>
      <c r="G10881" s="140"/>
      <c r="H10881" s="148"/>
      <c r="M10881" s="169"/>
    </row>
    <row r="10882" spans="1:13">
      <c r="A10882" s="147"/>
      <c r="B10882" s="158"/>
      <c r="D10882" s="154"/>
      <c r="F10882" s="148"/>
      <c r="G10882" s="140"/>
      <c r="H10882" s="148"/>
      <c r="M10882" s="169"/>
    </row>
    <row r="10883" spans="1:13">
      <c r="A10883" s="147"/>
      <c r="B10883" s="158"/>
      <c r="D10883" s="154"/>
      <c r="F10883" s="148"/>
      <c r="G10883" s="140"/>
      <c r="H10883" s="148"/>
      <c r="M10883" s="169"/>
    </row>
    <row r="10884" spans="1:13">
      <c r="A10884" s="147"/>
      <c r="B10884" s="158"/>
      <c r="D10884" s="154"/>
      <c r="F10884" s="148"/>
      <c r="G10884" s="140"/>
      <c r="H10884" s="148"/>
      <c r="M10884" s="169"/>
    </row>
    <row r="10885" spans="1:13">
      <c r="A10885" s="147"/>
      <c r="B10885" s="158"/>
      <c r="D10885" s="154"/>
      <c r="F10885" s="148"/>
      <c r="G10885" s="140"/>
      <c r="H10885" s="148"/>
      <c r="M10885" s="169"/>
    </row>
    <row r="10886" spans="1:13">
      <c r="A10886" s="147"/>
      <c r="B10886" s="158"/>
      <c r="D10886" s="154"/>
      <c r="F10886" s="148"/>
      <c r="G10886" s="140"/>
      <c r="H10886" s="148"/>
      <c r="M10886" s="169"/>
    </row>
    <row r="10887" spans="1:13">
      <c r="A10887" s="147"/>
      <c r="B10887" s="158"/>
      <c r="D10887" s="154"/>
      <c r="F10887" s="148"/>
      <c r="G10887" s="140"/>
      <c r="H10887" s="148"/>
      <c r="M10887" s="169"/>
    </row>
    <row r="10888" spans="1:13">
      <c r="A10888" s="147"/>
      <c r="B10888" s="158"/>
      <c r="D10888" s="154"/>
      <c r="F10888" s="148"/>
      <c r="G10888" s="140"/>
      <c r="H10888" s="148"/>
      <c r="M10888" s="169"/>
    </row>
    <row r="10889" spans="1:13">
      <c r="A10889" s="147"/>
      <c r="B10889" s="158"/>
      <c r="D10889" s="154"/>
      <c r="F10889" s="148"/>
      <c r="G10889" s="140"/>
      <c r="H10889" s="148"/>
      <c r="M10889" s="169"/>
    </row>
    <row r="10890" spans="1:13">
      <c r="A10890" s="147"/>
      <c r="B10890" s="158"/>
      <c r="D10890" s="154"/>
      <c r="F10890" s="148"/>
      <c r="G10890" s="140"/>
      <c r="H10890" s="148"/>
      <c r="M10890" s="169"/>
    </row>
    <row r="10891" spans="1:13">
      <c r="A10891" s="147"/>
      <c r="B10891" s="158"/>
      <c r="D10891" s="154"/>
      <c r="F10891" s="148"/>
      <c r="G10891" s="140"/>
      <c r="H10891" s="148"/>
      <c r="M10891" s="169"/>
    </row>
    <row r="10892" spans="1:13">
      <c r="A10892" s="147"/>
      <c r="B10892" s="158"/>
      <c r="D10892" s="154"/>
      <c r="F10892" s="148"/>
      <c r="G10892" s="140"/>
      <c r="H10892" s="148"/>
      <c r="M10892" s="169"/>
    </row>
    <row r="10893" spans="1:13">
      <c r="A10893" s="147"/>
      <c r="B10893" s="158"/>
      <c r="D10893" s="154"/>
      <c r="F10893" s="148"/>
      <c r="G10893" s="140"/>
      <c r="H10893" s="148"/>
      <c r="M10893" s="169"/>
    </row>
    <row r="10894" spans="1:13">
      <c r="A10894" s="147"/>
      <c r="B10894" s="158"/>
      <c r="D10894" s="154"/>
      <c r="F10894" s="148"/>
      <c r="G10894" s="140"/>
      <c r="H10894" s="148"/>
      <c r="M10894" s="169"/>
    </row>
    <row r="10895" spans="1:13">
      <c r="A10895" s="147"/>
      <c r="B10895" s="158"/>
      <c r="D10895" s="154"/>
      <c r="F10895" s="148"/>
      <c r="G10895" s="140"/>
      <c r="H10895" s="148"/>
      <c r="M10895" s="169"/>
    </row>
    <row r="10896" spans="1:13">
      <c r="A10896" s="147"/>
      <c r="B10896" s="158"/>
      <c r="D10896" s="154"/>
      <c r="F10896" s="148"/>
      <c r="G10896" s="140"/>
      <c r="H10896" s="148"/>
      <c r="M10896" s="169"/>
    </row>
    <row r="10897" spans="1:13">
      <c r="A10897" s="147"/>
      <c r="B10897" s="158"/>
      <c r="D10897" s="154"/>
      <c r="F10897" s="148"/>
      <c r="G10897" s="140"/>
      <c r="H10897" s="148"/>
      <c r="M10897" s="169"/>
    </row>
    <row r="10898" spans="1:13">
      <c r="A10898" s="147"/>
      <c r="B10898" s="158"/>
      <c r="D10898" s="154"/>
      <c r="F10898" s="148"/>
      <c r="G10898" s="140"/>
      <c r="H10898" s="148"/>
      <c r="M10898" s="169"/>
    </row>
    <row r="10899" spans="1:13">
      <c r="A10899" s="147"/>
      <c r="B10899" s="158"/>
      <c r="D10899" s="154"/>
      <c r="F10899" s="148"/>
      <c r="G10899" s="140"/>
      <c r="H10899" s="148"/>
      <c r="M10899" s="169"/>
    </row>
    <row r="10900" spans="1:13">
      <c r="A10900" s="147"/>
      <c r="B10900" s="158"/>
      <c r="D10900" s="154"/>
      <c r="F10900" s="148"/>
      <c r="G10900" s="140"/>
      <c r="H10900" s="148"/>
      <c r="M10900" s="169"/>
    </row>
    <row r="10901" spans="1:13">
      <c r="A10901" s="147"/>
      <c r="B10901" s="158"/>
      <c r="D10901" s="154"/>
      <c r="F10901" s="148"/>
      <c r="G10901" s="140"/>
      <c r="H10901" s="148"/>
      <c r="M10901" s="169"/>
    </row>
    <row r="10902" spans="1:13">
      <c r="A10902" s="147"/>
      <c r="B10902" s="158"/>
      <c r="D10902" s="154"/>
      <c r="F10902" s="148"/>
      <c r="G10902" s="140"/>
      <c r="H10902" s="148"/>
      <c r="M10902" s="169"/>
    </row>
    <row r="10903" spans="1:13">
      <c r="A10903" s="147"/>
      <c r="B10903" s="158"/>
      <c r="D10903" s="154"/>
      <c r="F10903" s="148"/>
      <c r="G10903" s="140"/>
      <c r="H10903" s="148"/>
      <c r="M10903" s="169"/>
    </row>
    <row r="10904" spans="1:13">
      <c r="A10904" s="147"/>
      <c r="B10904" s="158"/>
      <c r="D10904" s="154"/>
      <c r="F10904" s="148"/>
      <c r="G10904" s="140"/>
      <c r="H10904" s="148"/>
      <c r="M10904" s="169"/>
    </row>
    <row r="10905" spans="1:13">
      <c r="A10905" s="147"/>
      <c r="B10905" s="158"/>
      <c r="D10905" s="154"/>
      <c r="F10905" s="148"/>
      <c r="G10905" s="140"/>
      <c r="H10905" s="148"/>
      <c r="M10905" s="169"/>
    </row>
    <row r="10906" spans="1:13">
      <c r="A10906" s="147"/>
      <c r="B10906" s="158"/>
      <c r="D10906" s="154"/>
      <c r="F10906" s="148"/>
      <c r="G10906" s="140"/>
      <c r="H10906" s="148"/>
      <c r="M10906" s="169"/>
    </row>
    <row r="10907" spans="1:13">
      <c r="A10907" s="147"/>
      <c r="B10907" s="158"/>
      <c r="D10907" s="154"/>
      <c r="F10907" s="148"/>
      <c r="G10907" s="140"/>
      <c r="H10907" s="148"/>
      <c r="M10907" s="169"/>
    </row>
    <row r="10908" spans="1:13">
      <c r="A10908" s="147"/>
      <c r="B10908" s="158"/>
      <c r="D10908" s="154"/>
      <c r="F10908" s="148"/>
      <c r="G10908" s="140"/>
      <c r="H10908" s="148"/>
      <c r="M10908" s="169"/>
    </row>
    <row r="10909" spans="1:13">
      <c r="A10909" s="147"/>
      <c r="B10909" s="158"/>
      <c r="D10909" s="154"/>
      <c r="F10909" s="148"/>
      <c r="G10909" s="140"/>
      <c r="H10909" s="148"/>
      <c r="M10909" s="169"/>
    </row>
    <row r="10910" spans="1:13">
      <c r="A10910" s="147"/>
      <c r="B10910" s="158"/>
      <c r="D10910" s="154"/>
      <c r="F10910" s="148"/>
      <c r="G10910" s="140"/>
      <c r="H10910" s="148"/>
      <c r="M10910" s="169"/>
    </row>
    <row r="10911" spans="1:13">
      <c r="A10911" s="147"/>
      <c r="B10911" s="158"/>
      <c r="D10911" s="154"/>
      <c r="F10911" s="148"/>
      <c r="G10911" s="140"/>
      <c r="H10911" s="148"/>
      <c r="M10911" s="169"/>
    </row>
    <row r="10912" spans="1:13">
      <c r="A10912" s="147"/>
      <c r="B10912" s="158"/>
      <c r="D10912" s="154"/>
      <c r="F10912" s="148"/>
      <c r="G10912" s="140"/>
      <c r="H10912" s="148"/>
      <c r="M10912" s="169"/>
    </row>
    <row r="10913" spans="1:13">
      <c r="A10913" s="147"/>
      <c r="B10913" s="158"/>
      <c r="D10913" s="154"/>
      <c r="F10913" s="148"/>
      <c r="G10913" s="140"/>
      <c r="H10913" s="148"/>
      <c r="M10913" s="169"/>
    </row>
    <row r="10914" spans="1:13">
      <c r="A10914" s="147"/>
      <c r="B10914" s="158"/>
      <c r="D10914" s="154"/>
      <c r="F10914" s="148"/>
      <c r="G10914" s="140"/>
      <c r="H10914" s="148"/>
      <c r="M10914" s="169"/>
    </row>
    <row r="10915" spans="1:13">
      <c r="A10915" s="147"/>
      <c r="B10915" s="158"/>
      <c r="D10915" s="154"/>
      <c r="F10915" s="148"/>
      <c r="G10915" s="140"/>
      <c r="H10915" s="148"/>
      <c r="M10915" s="169"/>
    </row>
    <row r="10916" spans="1:13">
      <c r="A10916" s="147"/>
      <c r="B10916" s="158"/>
      <c r="D10916" s="154"/>
      <c r="F10916" s="148"/>
      <c r="G10916" s="140"/>
      <c r="H10916" s="148"/>
      <c r="M10916" s="169"/>
    </row>
    <row r="10917" spans="1:13">
      <c r="A10917" s="147"/>
      <c r="B10917" s="158"/>
      <c r="D10917" s="154"/>
      <c r="F10917" s="148"/>
      <c r="G10917" s="140"/>
      <c r="H10917" s="148"/>
      <c r="M10917" s="169"/>
    </row>
    <row r="10918" spans="1:13">
      <c r="A10918" s="147"/>
      <c r="B10918" s="158"/>
      <c r="D10918" s="154"/>
      <c r="F10918" s="148"/>
      <c r="G10918" s="140"/>
      <c r="H10918" s="148"/>
      <c r="M10918" s="169"/>
    </row>
    <row r="10919" spans="1:13">
      <c r="A10919" s="147"/>
      <c r="B10919" s="158"/>
      <c r="D10919" s="154"/>
      <c r="F10919" s="148"/>
      <c r="G10919" s="140"/>
      <c r="H10919" s="148"/>
      <c r="M10919" s="169"/>
    </row>
    <row r="10920" spans="1:13">
      <c r="A10920" s="147"/>
      <c r="B10920" s="158"/>
      <c r="D10920" s="154"/>
      <c r="F10920" s="148"/>
      <c r="G10920" s="140"/>
      <c r="H10920" s="148"/>
      <c r="M10920" s="169"/>
    </row>
    <row r="10921" spans="1:13">
      <c r="A10921" s="147"/>
      <c r="B10921" s="158"/>
      <c r="D10921" s="154"/>
      <c r="F10921" s="148"/>
      <c r="G10921" s="140"/>
      <c r="H10921" s="148"/>
      <c r="M10921" s="169"/>
    </row>
    <row r="10922" spans="1:13">
      <c r="A10922" s="147"/>
      <c r="B10922" s="158"/>
      <c r="D10922" s="154"/>
      <c r="F10922" s="148"/>
      <c r="G10922" s="140"/>
      <c r="H10922" s="148"/>
      <c r="M10922" s="169"/>
    </row>
    <row r="10923" spans="1:13">
      <c r="A10923" s="147"/>
      <c r="B10923" s="158"/>
      <c r="D10923" s="154"/>
      <c r="F10923" s="148"/>
      <c r="G10923" s="140"/>
      <c r="H10923" s="148"/>
      <c r="M10923" s="169"/>
    </row>
    <row r="10924" spans="1:13">
      <c r="A10924" s="147"/>
      <c r="B10924" s="158"/>
      <c r="D10924" s="154"/>
      <c r="F10924" s="148"/>
      <c r="G10924" s="140"/>
      <c r="H10924" s="148"/>
      <c r="M10924" s="169"/>
    </row>
    <row r="10925" spans="1:13">
      <c r="A10925" s="147"/>
      <c r="B10925" s="158"/>
      <c r="D10925" s="154"/>
      <c r="F10925" s="148"/>
      <c r="G10925" s="140"/>
      <c r="H10925" s="148"/>
      <c r="M10925" s="169"/>
    </row>
    <row r="10926" spans="1:13">
      <c r="A10926" s="147"/>
      <c r="B10926" s="158"/>
      <c r="D10926" s="154"/>
      <c r="F10926" s="148"/>
      <c r="G10926" s="140"/>
      <c r="H10926" s="148"/>
      <c r="M10926" s="169"/>
    </row>
    <row r="10927" spans="1:13">
      <c r="A10927" s="147"/>
      <c r="B10927" s="158"/>
      <c r="D10927" s="154"/>
      <c r="F10927" s="148"/>
      <c r="G10927" s="140"/>
      <c r="H10927" s="148"/>
      <c r="M10927" s="169"/>
    </row>
    <row r="10928" spans="1:13">
      <c r="A10928" s="147"/>
      <c r="B10928" s="158"/>
      <c r="D10928" s="154"/>
      <c r="F10928" s="148"/>
      <c r="G10928" s="140"/>
      <c r="H10928" s="148"/>
      <c r="M10928" s="169"/>
    </row>
    <row r="10929" spans="1:13">
      <c r="A10929" s="147"/>
      <c r="B10929" s="158"/>
      <c r="D10929" s="154"/>
      <c r="F10929" s="148"/>
      <c r="G10929" s="140"/>
      <c r="H10929" s="148"/>
      <c r="M10929" s="169"/>
    </row>
    <row r="10930" spans="1:13">
      <c r="A10930" s="147"/>
      <c r="B10930" s="158"/>
      <c r="D10930" s="154"/>
      <c r="F10930" s="148"/>
      <c r="G10930" s="140"/>
      <c r="H10930" s="148"/>
      <c r="M10930" s="169"/>
    </row>
    <row r="10931" spans="1:13">
      <c r="A10931" s="147"/>
      <c r="B10931" s="158"/>
      <c r="D10931" s="154"/>
      <c r="F10931" s="148"/>
      <c r="G10931" s="140"/>
      <c r="H10931" s="148"/>
      <c r="M10931" s="169"/>
    </row>
    <row r="10932" spans="1:13">
      <c r="A10932" s="147"/>
      <c r="B10932" s="158"/>
      <c r="D10932" s="154"/>
      <c r="F10932" s="148"/>
      <c r="G10932" s="140"/>
      <c r="H10932" s="148"/>
      <c r="M10932" s="169"/>
    </row>
    <row r="10933" spans="1:13">
      <c r="A10933" s="147"/>
      <c r="B10933" s="158"/>
      <c r="D10933" s="154"/>
      <c r="F10933" s="148"/>
      <c r="G10933" s="140"/>
      <c r="H10933" s="148"/>
      <c r="M10933" s="169"/>
    </row>
    <row r="10934" spans="1:13">
      <c r="A10934" s="147"/>
      <c r="B10934" s="158"/>
      <c r="D10934" s="154"/>
      <c r="F10934" s="148"/>
      <c r="G10934" s="140"/>
      <c r="H10934" s="148"/>
      <c r="M10934" s="169"/>
    </row>
    <row r="10935" spans="1:13">
      <c r="A10935" s="147"/>
      <c r="B10935" s="158"/>
      <c r="D10935" s="154"/>
      <c r="F10935" s="148"/>
      <c r="G10935" s="140"/>
      <c r="H10935" s="148"/>
      <c r="M10935" s="169"/>
    </row>
    <row r="10936" spans="1:13">
      <c r="A10936" s="147"/>
      <c r="B10936" s="158"/>
      <c r="D10936" s="154"/>
      <c r="F10936" s="148"/>
      <c r="G10936" s="140"/>
      <c r="H10936" s="148"/>
      <c r="M10936" s="169"/>
    </row>
    <row r="10937" spans="1:13">
      <c r="A10937" s="147"/>
      <c r="B10937" s="158"/>
      <c r="D10937" s="154"/>
      <c r="F10937" s="148"/>
      <c r="G10937" s="140"/>
      <c r="H10937" s="148"/>
      <c r="M10937" s="169"/>
    </row>
    <row r="10938" spans="1:13">
      <c r="A10938" s="147"/>
      <c r="B10938" s="158"/>
      <c r="D10938" s="154"/>
      <c r="F10938" s="148"/>
      <c r="G10938" s="140"/>
      <c r="H10938" s="148"/>
      <c r="M10938" s="169"/>
    </row>
    <row r="10939" spans="1:13">
      <c r="A10939" s="147"/>
      <c r="B10939" s="158"/>
      <c r="D10939" s="154"/>
      <c r="F10939" s="148"/>
      <c r="G10939" s="140"/>
      <c r="H10939" s="148"/>
      <c r="M10939" s="169"/>
    </row>
    <row r="10940" spans="1:13">
      <c r="A10940" s="147"/>
      <c r="B10940" s="158"/>
      <c r="D10940" s="154"/>
      <c r="F10940" s="148"/>
      <c r="G10940" s="140"/>
      <c r="H10940" s="148"/>
      <c r="M10940" s="169"/>
    </row>
    <row r="10941" spans="1:13">
      <c r="A10941" s="147"/>
      <c r="B10941" s="158"/>
      <c r="D10941" s="154"/>
      <c r="F10941" s="148"/>
      <c r="G10941" s="140"/>
      <c r="H10941" s="148"/>
      <c r="M10941" s="169"/>
    </row>
    <row r="10942" spans="1:13">
      <c r="A10942" s="147"/>
      <c r="B10942" s="158"/>
      <c r="D10942" s="154"/>
      <c r="F10942" s="148"/>
      <c r="G10942" s="140"/>
      <c r="H10942" s="148"/>
      <c r="M10942" s="169"/>
    </row>
    <row r="10943" spans="1:13">
      <c r="A10943" s="147"/>
      <c r="B10943" s="158"/>
      <c r="D10943" s="154"/>
      <c r="F10943" s="148"/>
      <c r="G10943" s="140"/>
      <c r="H10943" s="148"/>
      <c r="M10943" s="169"/>
    </row>
    <row r="10944" spans="1:13">
      <c r="A10944" s="147"/>
      <c r="B10944" s="158"/>
      <c r="D10944" s="154"/>
      <c r="F10944" s="148"/>
      <c r="G10944" s="140"/>
      <c r="H10944" s="148"/>
      <c r="M10944" s="169"/>
    </row>
    <row r="10945" spans="1:13">
      <c r="A10945" s="147"/>
      <c r="B10945" s="158"/>
      <c r="D10945" s="154"/>
      <c r="F10945" s="148"/>
      <c r="G10945" s="140"/>
      <c r="H10945" s="148"/>
      <c r="M10945" s="169"/>
    </row>
    <row r="10946" spans="1:13">
      <c r="A10946" s="147"/>
      <c r="B10946" s="158"/>
      <c r="D10946" s="154"/>
      <c r="F10946" s="148"/>
      <c r="G10946" s="140"/>
      <c r="H10946" s="148"/>
      <c r="M10946" s="169"/>
    </row>
    <row r="10947" spans="1:13">
      <c r="A10947" s="147"/>
      <c r="B10947" s="158"/>
      <c r="D10947" s="154"/>
      <c r="F10947" s="148"/>
      <c r="G10947" s="140"/>
      <c r="H10947" s="148"/>
      <c r="M10947" s="169"/>
    </row>
    <row r="10948" spans="1:13">
      <c r="A10948" s="147"/>
      <c r="B10948" s="158"/>
      <c r="D10948" s="154"/>
      <c r="F10948" s="148"/>
      <c r="G10948" s="140"/>
      <c r="H10948" s="148"/>
      <c r="M10948" s="169"/>
    </row>
    <row r="10949" spans="1:13">
      <c r="A10949" s="147"/>
      <c r="B10949" s="158"/>
      <c r="D10949" s="154"/>
      <c r="F10949" s="148"/>
      <c r="G10949" s="140"/>
      <c r="H10949" s="148"/>
      <c r="M10949" s="169"/>
    </row>
    <row r="10950" spans="1:13">
      <c r="A10950" s="147"/>
      <c r="B10950" s="158"/>
      <c r="D10950" s="154"/>
      <c r="F10950" s="148"/>
      <c r="G10950" s="140"/>
      <c r="H10950" s="148"/>
      <c r="M10950" s="169"/>
    </row>
    <row r="10951" spans="1:13">
      <c r="A10951" s="147"/>
      <c r="B10951" s="158"/>
      <c r="D10951" s="154"/>
      <c r="F10951" s="148"/>
      <c r="G10951" s="140"/>
      <c r="H10951" s="148"/>
      <c r="M10951" s="169"/>
    </row>
    <row r="10952" spans="1:13">
      <c r="A10952" s="147"/>
      <c r="B10952" s="158"/>
      <c r="D10952" s="154"/>
      <c r="F10952" s="148"/>
      <c r="G10952" s="140"/>
      <c r="H10952" s="148"/>
      <c r="M10952" s="169"/>
    </row>
    <row r="10953" spans="1:13">
      <c r="A10953" s="147"/>
      <c r="B10953" s="158"/>
      <c r="D10953" s="154"/>
      <c r="F10953" s="148"/>
      <c r="G10953" s="140"/>
      <c r="H10953" s="148"/>
      <c r="M10953" s="169"/>
    </row>
    <row r="10954" spans="1:13">
      <c r="A10954" s="147"/>
      <c r="B10954" s="158"/>
      <c r="D10954" s="154"/>
      <c r="F10954" s="148"/>
      <c r="G10954" s="140"/>
      <c r="H10954" s="148"/>
      <c r="M10954" s="169"/>
    </row>
    <row r="10955" spans="1:13">
      <c r="A10955" s="147"/>
      <c r="B10955" s="158"/>
      <c r="D10955" s="154"/>
      <c r="F10955" s="148"/>
      <c r="G10955" s="140"/>
      <c r="H10955" s="148"/>
      <c r="M10955" s="169"/>
    </row>
    <row r="10956" spans="1:13">
      <c r="A10956" s="147"/>
      <c r="B10956" s="158"/>
      <c r="D10956" s="154"/>
      <c r="F10956" s="148"/>
      <c r="G10956" s="140"/>
      <c r="H10956" s="148"/>
      <c r="M10956" s="169"/>
    </row>
    <row r="10957" spans="1:13">
      <c r="A10957" s="147"/>
      <c r="B10957" s="158"/>
      <c r="D10957" s="154"/>
      <c r="F10957" s="148"/>
      <c r="G10957" s="140"/>
      <c r="H10957" s="148"/>
      <c r="M10957" s="169"/>
    </row>
    <row r="10958" spans="1:13">
      <c r="A10958" s="147"/>
      <c r="B10958" s="158"/>
      <c r="D10958" s="154"/>
      <c r="F10958" s="148"/>
      <c r="G10958" s="140"/>
      <c r="H10958" s="148"/>
      <c r="M10958" s="169"/>
    </row>
    <row r="10959" spans="1:13">
      <c r="A10959" s="147"/>
      <c r="B10959" s="158"/>
      <c r="D10959" s="154"/>
      <c r="F10959" s="148"/>
      <c r="G10959" s="140"/>
      <c r="H10959" s="148"/>
      <c r="M10959" s="169"/>
    </row>
    <row r="10960" spans="1:13">
      <c r="A10960" s="147"/>
      <c r="B10960" s="158"/>
      <c r="D10960" s="154"/>
      <c r="F10960" s="148"/>
      <c r="G10960" s="140"/>
      <c r="H10960" s="148"/>
      <c r="M10960" s="169"/>
    </row>
    <row r="10961" spans="1:13">
      <c r="A10961" s="147"/>
      <c r="B10961" s="158"/>
      <c r="D10961" s="154"/>
      <c r="F10961" s="148"/>
      <c r="G10961" s="140"/>
      <c r="H10961" s="148"/>
      <c r="M10961" s="169"/>
    </row>
    <row r="10962" spans="1:13">
      <c r="A10962" s="147"/>
      <c r="B10962" s="158"/>
      <c r="D10962" s="154"/>
      <c r="F10962" s="148"/>
      <c r="G10962" s="140"/>
      <c r="H10962" s="148"/>
      <c r="M10962" s="169"/>
    </row>
    <row r="10963" spans="1:13">
      <c r="A10963" s="147"/>
      <c r="B10963" s="158"/>
      <c r="D10963" s="154"/>
      <c r="F10963" s="148"/>
      <c r="G10963" s="140"/>
      <c r="H10963" s="148"/>
      <c r="M10963" s="169"/>
    </row>
    <row r="10964" spans="1:13">
      <c r="A10964" s="147"/>
      <c r="B10964" s="158"/>
      <c r="D10964" s="154"/>
      <c r="F10964" s="148"/>
      <c r="G10964" s="140"/>
      <c r="H10964" s="148"/>
      <c r="M10964" s="169"/>
    </row>
    <row r="10965" spans="1:13">
      <c r="A10965" s="147"/>
      <c r="B10965" s="158"/>
      <c r="D10965" s="154"/>
      <c r="F10965" s="148"/>
      <c r="G10965" s="140"/>
      <c r="H10965" s="148"/>
      <c r="M10965" s="169"/>
    </row>
    <row r="10966" spans="1:13">
      <c r="A10966" s="147"/>
      <c r="B10966" s="158"/>
      <c r="D10966" s="154"/>
      <c r="F10966" s="148"/>
      <c r="G10966" s="140"/>
      <c r="H10966" s="148"/>
      <c r="M10966" s="169"/>
    </row>
    <row r="10967" spans="1:13">
      <c r="A10967" s="147"/>
      <c r="B10967" s="158"/>
      <c r="D10967" s="154"/>
      <c r="F10967" s="148"/>
      <c r="G10967" s="140"/>
      <c r="H10967" s="148"/>
      <c r="M10967" s="169"/>
    </row>
    <row r="10968" spans="1:13">
      <c r="A10968" s="147"/>
      <c r="B10968" s="158"/>
      <c r="D10968" s="154"/>
      <c r="F10968" s="148"/>
      <c r="G10968" s="140"/>
      <c r="H10968" s="148"/>
      <c r="M10968" s="169"/>
    </row>
    <row r="10969" spans="1:13">
      <c r="A10969" s="147"/>
      <c r="B10969" s="158"/>
      <c r="D10969" s="154"/>
      <c r="F10969" s="148"/>
      <c r="G10969" s="140"/>
      <c r="H10969" s="148"/>
      <c r="M10969" s="169"/>
    </row>
    <row r="10970" spans="1:13">
      <c r="A10970" s="147"/>
      <c r="B10970" s="158"/>
      <c r="D10970" s="154"/>
      <c r="F10970" s="148"/>
      <c r="G10970" s="140"/>
      <c r="H10970" s="148"/>
      <c r="M10970" s="169"/>
    </row>
    <row r="10971" spans="1:13">
      <c r="A10971" s="147"/>
      <c r="B10971" s="158"/>
      <c r="D10971" s="154"/>
      <c r="F10971" s="148"/>
      <c r="G10971" s="140"/>
      <c r="H10971" s="148"/>
      <c r="M10971" s="169"/>
    </row>
    <row r="10972" spans="1:13">
      <c r="A10972" s="147"/>
      <c r="B10972" s="158"/>
      <c r="D10972" s="154"/>
      <c r="F10972" s="148"/>
      <c r="G10972" s="140"/>
      <c r="H10972" s="148"/>
      <c r="M10972" s="169"/>
    </row>
    <row r="10973" spans="1:13">
      <c r="A10973" s="147"/>
      <c r="B10973" s="158"/>
      <c r="D10973" s="154"/>
      <c r="F10973" s="148"/>
      <c r="G10973" s="140"/>
      <c r="H10973" s="148"/>
      <c r="M10973" s="169"/>
    </row>
    <row r="10974" spans="1:13">
      <c r="A10974" s="147"/>
      <c r="B10974" s="158"/>
      <c r="D10974" s="154"/>
      <c r="F10974" s="148"/>
      <c r="G10974" s="140"/>
      <c r="H10974" s="148"/>
      <c r="M10974" s="169"/>
    </row>
    <row r="10975" spans="1:13">
      <c r="A10975" s="147"/>
      <c r="B10975" s="158"/>
      <c r="D10975" s="154"/>
      <c r="F10975" s="148"/>
      <c r="G10975" s="140"/>
      <c r="H10975" s="148"/>
      <c r="M10975" s="169"/>
    </row>
    <row r="10976" spans="1:13">
      <c r="A10976" s="147"/>
      <c r="B10976" s="158"/>
      <c r="D10976" s="154"/>
      <c r="F10976" s="148"/>
      <c r="G10976" s="140"/>
      <c r="H10976" s="148"/>
      <c r="M10976" s="169"/>
    </row>
    <row r="10977" spans="1:13">
      <c r="A10977" s="147"/>
      <c r="B10977" s="158"/>
      <c r="D10977" s="154"/>
      <c r="F10977" s="148"/>
      <c r="G10977" s="140"/>
      <c r="H10977" s="148"/>
      <c r="M10977" s="169"/>
    </row>
    <row r="10978" spans="1:13">
      <c r="A10978" s="147"/>
      <c r="B10978" s="158"/>
      <c r="D10978" s="154"/>
      <c r="F10978" s="148"/>
      <c r="G10978" s="140"/>
      <c r="H10978" s="148"/>
      <c r="M10978" s="169"/>
    </row>
    <row r="10979" spans="1:13">
      <c r="A10979" s="147"/>
      <c r="B10979" s="158"/>
      <c r="D10979" s="154"/>
      <c r="F10979" s="148"/>
      <c r="G10979" s="140"/>
      <c r="H10979" s="148"/>
      <c r="M10979" s="169"/>
    </row>
    <row r="10980" spans="1:13">
      <c r="A10980" s="147"/>
      <c r="B10980" s="158"/>
      <c r="D10980" s="154"/>
      <c r="F10980" s="148"/>
      <c r="G10980" s="140"/>
      <c r="H10980" s="148"/>
      <c r="M10980" s="169"/>
    </row>
    <row r="10981" spans="1:13">
      <c r="A10981" s="147"/>
      <c r="B10981" s="158"/>
      <c r="D10981" s="154"/>
      <c r="F10981" s="148"/>
      <c r="G10981" s="140"/>
      <c r="H10981" s="148"/>
      <c r="M10981" s="169"/>
    </row>
    <row r="10982" spans="1:13">
      <c r="A10982" s="147"/>
      <c r="B10982" s="158"/>
      <c r="D10982" s="154"/>
      <c r="F10982" s="148"/>
      <c r="G10982" s="140"/>
      <c r="H10982" s="148"/>
      <c r="M10982" s="169"/>
    </row>
    <row r="10983" spans="1:13">
      <c r="A10983" s="147"/>
      <c r="B10983" s="158"/>
      <c r="D10983" s="154"/>
      <c r="F10983" s="148"/>
      <c r="G10983" s="140"/>
      <c r="H10983" s="148"/>
      <c r="M10983" s="169"/>
    </row>
    <row r="10984" spans="1:13">
      <c r="A10984" s="147"/>
      <c r="B10984" s="158"/>
      <c r="D10984" s="154"/>
      <c r="F10984" s="148"/>
      <c r="G10984" s="140"/>
      <c r="H10984" s="148"/>
      <c r="M10984" s="169"/>
    </row>
    <row r="10985" spans="1:13">
      <c r="A10985" s="147"/>
      <c r="B10985" s="158"/>
      <c r="D10985" s="154"/>
      <c r="F10985" s="148"/>
      <c r="G10985" s="140"/>
      <c r="H10985" s="148"/>
      <c r="M10985" s="169"/>
    </row>
    <row r="10986" spans="1:13">
      <c r="A10986" s="147"/>
      <c r="B10986" s="158"/>
      <c r="D10986" s="154"/>
      <c r="F10986" s="148"/>
      <c r="G10986" s="140"/>
      <c r="H10986" s="148"/>
      <c r="M10986" s="169"/>
    </row>
    <row r="10987" spans="1:13">
      <c r="A10987" s="147"/>
      <c r="B10987" s="158"/>
      <c r="D10987" s="154"/>
      <c r="F10987" s="148"/>
      <c r="G10987" s="140"/>
      <c r="H10987" s="148"/>
      <c r="M10987" s="169"/>
    </row>
    <row r="10988" spans="1:13">
      <c r="A10988" s="147"/>
      <c r="B10988" s="158"/>
      <c r="D10988" s="154"/>
      <c r="F10988" s="148"/>
      <c r="G10988" s="140"/>
      <c r="H10988" s="148"/>
      <c r="M10988" s="169"/>
    </row>
    <row r="10989" spans="1:13">
      <c r="A10989" s="147"/>
      <c r="B10989" s="158"/>
      <c r="D10989" s="154"/>
      <c r="F10989" s="148"/>
      <c r="G10989" s="140"/>
      <c r="H10989" s="148"/>
      <c r="M10989" s="169"/>
    </row>
    <row r="10990" spans="1:13">
      <c r="A10990" s="147"/>
      <c r="B10990" s="158"/>
      <c r="D10990" s="154"/>
      <c r="F10990" s="148"/>
      <c r="G10990" s="140"/>
      <c r="H10990" s="148"/>
      <c r="M10990" s="169"/>
    </row>
    <row r="10991" spans="1:13">
      <c r="A10991" s="147"/>
      <c r="B10991" s="158"/>
      <c r="D10991" s="154"/>
      <c r="F10991" s="148"/>
      <c r="G10991" s="140"/>
      <c r="H10991" s="148"/>
      <c r="M10991" s="169"/>
    </row>
    <row r="10992" spans="1:13">
      <c r="A10992" s="147"/>
      <c r="B10992" s="158"/>
      <c r="D10992" s="154"/>
      <c r="F10992" s="148"/>
      <c r="G10992" s="140"/>
      <c r="H10992" s="148"/>
      <c r="M10992" s="169"/>
    </row>
    <row r="10993" spans="1:13">
      <c r="A10993" s="147"/>
      <c r="B10993" s="158"/>
      <c r="D10993" s="154"/>
      <c r="F10993" s="148"/>
      <c r="G10993" s="140"/>
      <c r="H10993" s="148"/>
      <c r="M10993" s="169"/>
    </row>
    <row r="10994" spans="1:13">
      <c r="A10994" s="147"/>
      <c r="B10994" s="158"/>
      <c r="D10994" s="154"/>
      <c r="F10994" s="148"/>
      <c r="G10994" s="140"/>
      <c r="H10994" s="148"/>
      <c r="M10994" s="169"/>
    </row>
    <row r="10995" spans="1:13">
      <c r="A10995" s="147"/>
      <c r="B10995" s="158"/>
      <c r="D10995" s="154"/>
      <c r="F10995" s="148"/>
      <c r="G10995" s="140"/>
      <c r="H10995" s="148"/>
      <c r="M10995" s="169"/>
    </row>
    <row r="10996" spans="1:13">
      <c r="A10996" s="147"/>
      <c r="B10996" s="158"/>
      <c r="D10996" s="154"/>
      <c r="F10996" s="148"/>
      <c r="G10996" s="140"/>
      <c r="H10996" s="148"/>
      <c r="M10996" s="169"/>
    </row>
    <row r="10997" spans="1:13">
      <c r="A10997" s="147"/>
      <c r="B10997" s="158"/>
      <c r="D10997" s="154"/>
      <c r="F10997" s="148"/>
      <c r="G10997" s="140"/>
      <c r="H10997" s="148"/>
      <c r="M10997" s="169"/>
    </row>
    <row r="10998" spans="1:13">
      <c r="A10998" s="147"/>
      <c r="B10998" s="158"/>
      <c r="D10998" s="154"/>
      <c r="F10998" s="148"/>
      <c r="G10998" s="140"/>
      <c r="H10998" s="148"/>
      <c r="M10998" s="169"/>
    </row>
    <row r="10999" spans="1:13">
      <c r="A10999" s="147"/>
      <c r="B10999" s="158"/>
      <c r="D10999" s="154"/>
      <c r="F10999" s="148"/>
      <c r="G10999" s="140"/>
      <c r="H10999" s="148"/>
      <c r="M10999" s="169"/>
    </row>
    <row r="11000" spans="1:13">
      <c r="A11000" s="147"/>
      <c r="B11000" s="158"/>
      <c r="D11000" s="154"/>
      <c r="F11000" s="148"/>
      <c r="G11000" s="140"/>
      <c r="H11000" s="148"/>
      <c r="M11000" s="169"/>
    </row>
    <row r="11001" spans="1:13">
      <c r="A11001" s="147"/>
      <c r="B11001" s="158"/>
      <c r="D11001" s="154"/>
      <c r="F11001" s="148"/>
      <c r="G11001" s="140"/>
      <c r="H11001" s="148"/>
      <c r="M11001" s="169"/>
    </row>
    <row r="11002" spans="1:13">
      <c r="A11002" s="147"/>
      <c r="B11002" s="158"/>
      <c r="D11002" s="154"/>
      <c r="F11002" s="148"/>
      <c r="G11002" s="140"/>
      <c r="H11002" s="148"/>
      <c r="M11002" s="169"/>
    </row>
    <row r="11003" spans="1:13">
      <c r="A11003" s="147"/>
      <c r="B11003" s="158"/>
      <c r="D11003" s="154"/>
      <c r="F11003" s="148"/>
      <c r="G11003" s="140"/>
      <c r="H11003" s="148"/>
      <c r="M11003" s="169"/>
    </row>
    <row r="11004" spans="1:13">
      <c r="A11004" s="147"/>
      <c r="B11004" s="158"/>
      <c r="D11004" s="154"/>
      <c r="F11004" s="148"/>
      <c r="G11004" s="140"/>
      <c r="H11004" s="148"/>
      <c r="M11004" s="169"/>
    </row>
    <row r="11005" spans="1:13">
      <c r="A11005" s="147"/>
      <c r="B11005" s="158"/>
      <c r="D11005" s="154"/>
      <c r="F11005" s="148"/>
      <c r="G11005" s="140"/>
      <c r="H11005" s="148"/>
      <c r="M11005" s="169"/>
    </row>
    <row r="11006" spans="1:13">
      <c r="A11006" s="147"/>
      <c r="B11006" s="158"/>
      <c r="D11006" s="154"/>
      <c r="F11006" s="148"/>
      <c r="G11006" s="140"/>
      <c r="H11006" s="148"/>
      <c r="M11006" s="169"/>
    </row>
    <row r="11007" spans="1:13">
      <c r="A11007" s="147"/>
      <c r="B11007" s="158"/>
      <c r="D11007" s="154"/>
      <c r="F11007" s="148"/>
      <c r="G11007" s="140"/>
      <c r="H11007" s="148"/>
      <c r="M11007" s="169"/>
    </row>
    <row r="11008" spans="1:13">
      <c r="A11008" s="147"/>
      <c r="B11008" s="158"/>
      <c r="D11008" s="154"/>
      <c r="F11008" s="148"/>
      <c r="G11008" s="140"/>
      <c r="H11008" s="148"/>
      <c r="M11008" s="169"/>
    </row>
    <row r="11009" spans="1:13">
      <c r="A11009" s="147"/>
      <c r="B11009" s="158"/>
      <c r="D11009" s="154"/>
      <c r="F11009" s="148"/>
      <c r="G11009" s="140"/>
      <c r="H11009" s="148"/>
      <c r="M11009" s="169"/>
    </row>
    <row r="11010" spans="1:13">
      <c r="A11010" s="147"/>
      <c r="B11010" s="158"/>
      <c r="D11010" s="154"/>
      <c r="F11010" s="148"/>
      <c r="G11010" s="140"/>
      <c r="H11010" s="148"/>
      <c r="M11010" s="169"/>
    </row>
    <row r="11011" spans="1:13">
      <c r="A11011" s="147"/>
      <c r="B11011" s="158"/>
      <c r="D11011" s="154"/>
      <c r="F11011" s="148"/>
      <c r="G11011" s="140"/>
      <c r="H11011" s="148"/>
      <c r="M11011" s="169"/>
    </row>
    <row r="11012" spans="1:13">
      <c r="A11012" s="147"/>
      <c r="B11012" s="158"/>
      <c r="D11012" s="154"/>
      <c r="F11012" s="148"/>
      <c r="G11012" s="140"/>
      <c r="H11012" s="148"/>
      <c r="M11012" s="169"/>
    </row>
    <row r="11013" spans="1:13">
      <c r="A11013" s="147"/>
      <c r="B11013" s="158"/>
      <c r="D11013" s="154"/>
      <c r="F11013" s="148"/>
      <c r="G11013" s="140"/>
      <c r="H11013" s="148"/>
      <c r="M11013" s="169"/>
    </row>
    <row r="11014" spans="1:13">
      <c r="A11014" s="147"/>
      <c r="B11014" s="158"/>
      <c r="D11014" s="154"/>
      <c r="F11014" s="148"/>
      <c r="G11014" s="140"/>
      <c r="H11014" s="148"/>
      <c r="M11014" s="169"/>
    </row>
    <row r="11015" spans="1:13">
      <c r="A11015" s="147"/>
      <c r="B11015" s="158"/>
      <c r="D11015" s="154"/>
      <c r="F11015" s="148"/>
      <c r="G11015" s="140"/>
      <c r="H11015" s="148"/>
      <c r="M11015" s="169"/>
    </row>
    <row r="11016" spans="1:13">
      <c r="A11016" s="147"/>
      <c r="B11016" s="158"/>
      <c r="D11016" s="154"/>
      <c r="F11016" s="148"/>
      <c r="G11016" s="140"/>
      <c r="H11016" s="148"/>
      <c r="M11016" s="169"/>
    </row>
    <row r="11017" spans="1:13">
      <c r="A11017" s="147"/>
      <c r="B11017" s="158"/>
      <c r="D11017" s="154"/>
      <c r="F11017" s="148"/>
      <c r="G11017" s="140"/>
      <c r="H11017" s="148"/>
      <c r="M11017" s="169"/>
    </row>
    <row r="11018" spans="1:13">
      <c r="A11018" s="147"/>
      <c r="B11018" s="158"/>
      <c r="D11018" s="154"/>
      <c r="F11018" s="148"/>
      <c r="G11018" s="140"/>
      <c r="H11018" s="148"/>
      <c r="M11018" s="169"/>
    </row>
    <row r="11019" spans="1:13">
      <c r="A11019" s="147"/>
      <c r="B11019" s="158"/>
      <c r="D11019" s="154"/>
      <c r="F11019" s="148"/>
      <c r="G11019" s="140"/>
      <c r="H11019" s="148"/>
      <c r="M11019" s="169"/>
    </row>
    <row r="11020" spans="1:13">
      <c r="A11020" s="147"/>
      <c r="B11020" s="158"/>
      <c r="D11020" s="154"/>
      <c r="F11020" s="148"/>
      <c r="G11020" s="140"/>
      <c r="H11020" s="148"/>
      <c r="M11020" s="169"/>
    </row>
    <row r="11021" spans="1:13">
      <c r="A11021" s="147"/>
      <c r="B11021" s="158"/>
      <c r="D11021" s="154"/>
      <c r="F11021" s="148"/>
      <c r="G11021" s="140"/>
      <c r="H11021" s="148"/>
      <c r="M11021" s="169"/>
    </row>
    <row r="11022" spans="1:13">
      <c r="A11022" s="147"/>
      <c r="B11022" s="158"/>
      <c r="D11022" s="154"/>
      <c r="F11022" s="148"/>
      <c r="G11022" s="140"/>
      <c r="H11022" s="148"/>
      <c r="M11022" s="169"/>
    </row>
    <row r="11023" spans="1:13">
      <c r="A11023" s="147"/>
      <c r="B11023" s="158"/>
      <c r="D11023" s="154"/>
      <c r="F11023" s="148"/>
      <c r="G11023" s="140"/>
      <c r="H11023" s="148"/>
      <c r="M11023" s="169"/>
    </row>
    <row r="11024" spans="1:13">
      <c r="A11024" s="147"/>
      <c r="B11024" s="158"/>
      <c r="D11024" s="154"/>
      <c r="F11024" s="148"/>
      <c r="G11024" s="140"/>
      <c r="H11024" s="148"/>
      <c r="M11024" s="169"/>
    </row>
    <row r="11025" spans="1:13">
      <c r="A11025" s="147"/>
      <c r="B11025" s="158"/>
      <c r="D11025" s="154"/>
      <c r="F11025" s="148"/>
      <c r="G11025" s="140"/>
      <c r="H11025" s="148"/>
      <c r="M11025" s="169"/>
    </row>
    <row r="11026" spans="1:13">
      <c r="A11026" s="147"/>
      <c r="B11026" s="158"/>
      <c r="D11026" s="154"/>
      <c r="F11026" s="148"/>
      <c r="G11026" s="140"/>
      <c r="H11026" s="148"/>
      <c r="M11026" s="169"/>
    </row>
    <row r="11027" spans="1:13">
      <c r="A11027" s="147"/>
      <c r="B11027" s="158"/>
      <c r="D11027" s="154"/>
      <c r="F11027" s="148"/>
      <c r="G11027" s="140"/>
      <c r="H11027" s="148"/>
      <c r="M11027" s="169"/>
    </row>
    <row r="11028" spans="1:13">
      <c r="A11028" s="147"/>
      <c r="B11028" s="158"/>
      <c r="D11028" s="154"/>
      <c r="F11028" s="148"/>
      <c r="G11028" s="140"/>
      <c r="H11028" s="148"/>
      <c r="M11028" s="169"/>
    </row>
    <row r="11029" spans="1:13">
      <c r="A11029" s="147"/>
      <c r="B11029" s="158"/>
      <c r="D11029" s="154"/>
      <c r="F11029" s="148"/>
      <c r="G11029" s="140"/>
      <c r="H11029" s="148"/>
      <c r="M11029" s="169"/>
    </row>
    <row r="11030" spans="1:13">
      <c r="A11030" s="147"/>
      <c r="B11030" s="158"/>
      <c r="D11030" s="154"/>
      <c r="F11030" s="148"/>
      <c r="G11030" s="140"/>
      <c r="H11030" s="148"/>
      <c r="M11030" s="169"/>
    </row>
    <row r="11031" spans="1:13">
      <c r="A11031" s="147"/>
      <c r="B11031" s="158"/>
      <c r="D11031" s="154"/>
      <c r="F11031" s="148"/>
      <c r="G11031" s="140"/>
      <c r="H11031" s="148"/>
      <c r="M11031" s="169"/>
    </row>
    <row r="11032" spans="1:13">
      <c r="A11032" s="147"/>
      <c r="B11032" s="158"/>
      <c r="D11032" s="154"/>
      <c r="F11032" s="148"/>
      <c r="G11032" s="140"/>
      <c r="H11032" s="148"/>
      <c r="M11032" s="169"/>
    </row>
    <row r="11033" spans="1:13">
      <c r="A11033" s="147"/>
      <c r="B11033" s="158"/>
      <c r="D11033" s="154"/>
      <c r="F11033" s="148"/>
      <c r="G11033" s="140"/>
      <c r="H11033" s="148"/>
      <c r="M11033" s="169"/>
    </row>
    <row r="11034" spans="1:13">
      <c r="A11034" s="147"/>
      <c r="B11034" s="158"/>
      <c r="D11034" s="154"/>
      <c r="F11034" s="148"/>
      <c r="G11034" s="140"/>
      <c r="H11034" s="148"/>
      <c r="M11034" s="169"/>
    </row>
    <row r="11035" spans="1:13">
      <c r="A11035" s="147"/>
      <c r="B11035" s="158"/>
      <c r="D11035" s="154"/>
      <c r="F11035" s="148"/>
      <c r="G11035" s="140"/>
      <c r="H11035" s="148"/>
      <c r="M11035" s="169"/>
    </row>
    <row r="11036" spans="1:13">
      <c r="A11036" s="147"/>
      <c r="B11036" s="158"/>
      <c r="D11036" s="154"/>
      <c r="F11036" s="148"/>
      <c r="G11036" s="140"/>
      <c r="H11036" s="148"/>
      <c r="M11036" s="169"/>
    </row>
    <row r="11037" spans="1:13">
      <c r="A11037" s="147"/>
      <c r="B11037" s="158"/>
      <c r="D11037" s="154"/>
      <c r="F11037" s="148"/>
      <c r="G11037" s="140"/>
      <c r="H11037" s="148"/>
      <c r="M11037" s="169"/>
    </row>
    <row r="11038" spans="1:13">
      <c r="A11038" s="147"/>
      <c r="B11038" s="158"/>
      <c r="D11038" s="154"/>
      <c r="F11038" s="148"/>
      <c r="G11038" s="140"/>
      <c r="H11038" s="148"/>
      <c r="M11038" s="169"/>
    </row>
    <row r="11039" spans="1:13">
      <c r="A11039" s="147"/>
      <c r="B11039" s="158"/>
      <c r="D11039" s="154"/>
      <c r="F11039" s="148"/>
      <c r="G11039" s="140"/>
      <c r="H11039" s="148"/>
      <c r="M11039" s="169"/>
    </row>
    <row r="11040" spans="1:13">
      <c r="A11040" s="147"/>
      <c r="B11040" s="158"/>
      <c r="D11040" s="154"/>
      <c r="F11040" s="148"/>
      <c r="G11040" s="140"/>
      <c r="H11040" s="148"/>
      <c r="M11040" s="169"/>
    </row>
    <row r="11041" spans="1:13">
      <c r="A11041" s="147"/>
      <c r="B11041" s="158"/>
      <c r="D11041" s="154"/>
      <c r="F11041" s="148"/>
      <c r="G11041" s="140"/>
      <c r="H11041" s="148"/>
      <c r="M11041" s="169"/>
    </row>
    <row r="11042" spans="1:13">
      <c r="A11042" s="147"/>
      <c r="B11042" s="158"/>
      <c r="D11042" s="154"/>
      <c r="F11042" s="148"/>
      <c r="G11042" s="140"/>
      <c r="H11042" s="148"/>
      <c r="M11042" s="169"/>
    </row>
    <row r="11043" spans="1:13">
      <c r="A11043" s="147"/>
      <c r="B11043" s="158"/>
      <c r="D11043" s="154"/>
      <c r="F11043" s="148"/>
      <c r="G11043" s="140"/>
      <c r="H11043" s="148"/>
      <c r="M11043" s="169"/>
    </row>
    <row r="11044" spans="1:13">
      <c r="A11044" s="147"/>
      <c r="B11044" s="158"/>
      <c r="D11044" s="154"/>
      <c r="F11044" s="148"/>
      <c r="G11044" s="140"/>
      <c r="H11044" s="148"/>
      <c r="M11044" s="169"/>
    </row>
    <row r="11045" spans="1:13">
      <c r="A11045" s="147"/>
      <c r="B11045" s="158"/>
      <c r="D11045" s="154"/>
      <c r="F11045" s="148"/>
      <c r="G11045" s="140"/>
      <c r="H11045" s="148"/>
      <c r="M11045" s="169"/>
    </row>
    <row r="11046" spans="1:13">
      <c r="A11046" s="147"/>
      <c r="B11046" s="158"/>
      <c r="D11046" s="154"/>
      <c r="F11046" s="148"/>
      <c r="G11046" s="140"/>
      <c r="H11046" s="148"/>
      <c r="M11046" s="169"/>
    </row>
    <row r="11047" spans="1:13">
      <c r="A11047" s="147"/>
      <c r="B11047" s="158"/>
      <c r="D11047" s="154"/>
      <c r="F11047" s="148"/>
      <c r="G11047" s="140"/>
      <c r="H11047" s="148"/>
      <c r="M11047" s="169"/>
    </row>
    <row r="11048" spans="1:13">
      <c r="A11048" s="147"/>
      <c r="B11048" s="158"/>
      <c r="D11048" s="154"/>
      <c r="F11048" s="148"/>
      <c r="G11048" s="140"/>
      <c r="H11048" s="148"/>
      <c r="M11048" s="169"/>
    </row>
    <row r="11049" spans="1:13">
      <c r="A11049" s="147"/>
      <c r="B11049" s="158"/>
      <c r="D11049" s="154"/>
      <c r="F11049" s="148"/>
      <c r="G11049" s="140"/>
      <c r="H11049" s="148"/>
      <c r="M11049" s="169"/>
    </row>
    <row r="11050" spans="1:13">
      <c r="A11050" s="147"/>
      <c r="B11050" s="158"/>
      <c r="D11050" s="154"/>
      <c r="F11050" s="148"/>
      <c r="G11050" s="140"/>
      <c r="H11050" s="148"/>
      <c r="M11050" s="169"/>
    </row>
    <row r="11051" spans="1:13">
      <c r="A11051" s="147"/>
      <c r="B11051" s="158"/>
      <c r="D11051" s="154"/>
      <c r="F11051" s="148"/>
      <c r="G11051" s="140"/>
      <c r="H11051" s="148"/>
      <c r="M11051" s="169"/>
    </row>
    <row r="11052" spans="1:13">
      <c r="A11052" s="147"/>
      <c r="B11052" s="158"/>
      <c r="D11052" s="154"/>
      <c r="F11052" s="148"/>
      <c r="G11052" s="140"/>
      <c r="H11052" s="148"/>
      <c r="M11052" s="169"/>
    </row>
    <row r="11053" spans="1:13">
      <c r="A11053" s="147"/>
      <c r="B11053" s="158"/>
      <c r="D11053" s="154"/>
      <c r="F11053" s="148"/>
      <c r="G11053" s="140"/>
      <c r="H11053" s="148"/>
      <c r="M11053" s="169"/>
    </row>
    <row r="11054" spans="1:13">
      <c r="A11054" s="147"/>
      <c r="B11054" s="158"/>
      <c r="D11054" s="154"/>
      <c r="F11054" s="148"/>
      <c r="G11054" s="140"/>
      <c r="H11054" s="148"/>
      <c r="M11054" s="169"/>
    </row>
    <row r="11055" spans="1:13">
      <c r="A11055" s="147"/>
      <c r="B11055" s="158"/>
      <c r="D11055" s="154"/>
      <c r="F11055" s="148"/>
      <c r="G11055" s="140"/>
      <c r="H11055" s="148"/>
      <c r="M11055" s="169"/>
    </row>
    <row r="11056" spans="1:13">
      <c r="A11056" s="147"/>
      <c r="B11056" s="158"/>
      <c r="D11056" s="154"/>
      <c r="F11056" s="148"/>
      <c r="G11056" s="140"/>
      <c r="H11056" s="148"/>
      <c r="M11056" s="169"/>
    </row>
    <row r="11057" spans="1:13">
      <c r="A11057" s="147"/>
      <c r="B11057" s="158"/>
      <c r="D11057" s="154"/>
      <c r="F11057" s="148"/>
      <c r="G11057" s="140"/>
      <c r="H11057" s="148"/>
      <c r="M11057" s="169"/>
    </row>
    <row r="11058" spans="1:13">
      <c r="A11058" s="147"/>
      <c r="B11058" s="158"/>
      <c r="D11058" s="154"/>
      <c r="F11058" s="148"/>
      <c r="G11058" s="140"/>
      <c r="H11058" s="148"/>
      <c r="M11058" s="169"/>
    </row>
    <row r="11059" spans="1:13">
      <c r="A11059" s="147"/>
      <c r="B11059" s="158"/>
      <c r="D11059" s="154"/>
      <c r="F11059" s="148"/>
      <c r="G11059" s="140"/>
      <c r="H11059" s="148"/>
      <c r="M11059" s="169"/>
    </row>
    <row r="11060" spans="1:13">
      <c r="A11060" s="147"/>
      <c r="B11060" s="158"/>
      <c r="D11060" s="154"/>
      <c r="F11060" s="148"/>
      <c r="G11060" s="140"/>
      <c r="H11060" s="148"/>
      <c r="M11060" s="169"/>
    </row>
    <row r="11061" spans="1:13">
      <c r="A11061" s="147"/>
      <c r="B11061" s="158"/>
      <c r="D11061" s="154"/>
      <c r="F11061" s="148"/>
      <c r="G11061" s="140"/>
      <c r="H11061" s="148"/>
      <c r="M11061" s="169"/>
    </row>
    <row r="11062" spans="1:13">
      <c r="A11062" s="147"/>
      <c r="B11062" s="158"/>
      <c r="D11062" s="154"/>
      <c r="F11062" s="148"/>
      <c r="G11062" s="140"/>
      <c r="H11062" s="148"/>
      <c r="M11062" s="169"/>
    </row>
    <row r="11063" spans="1:13">
      <c r="A11063" s="147"/>
      <c r="B11063" s="158"/>
      <c r="D11063" s="154"/>
      <c r="F11063" s="148"/>
      <c r="G11063" s="140"/>
      <c r="H11063" s="148"/>
      <c r="M11063" s="169"/>
    </row>
    <row r="11064" spans="1:13">
      <c r="A11064" s="147"/>
      <c r="B11064" s="158"/>
      <c r="D11064" s="154"/>
      <c r="F11064" s="148"/>
      <c r="G11064" s="140"/>
      <c r="H11064" s="148"/>
      <c r="M11064" s="169"/>
    </row>
    <row r="11065" spans="1:13">
      <c r="A11065" s="147"/>
      <c r="B11065" s="158"/>
      <c r="D11065" s="154"/>
      <c r="F11065" s="148"/>
      <c r="G11065" s="140"/>
      <c r="H11065" s="148"/>
      <c r="M11065" s="169"/>
    </row>
    <row r="11066" spans="1:13">
      <c r="A11066" s="147"/>
      <c r="B11066" s="158"/>
      <c r="D11066" s="154"/>
      <c r="F11066" s="148"/>
      <c r="G11066" s="140"/>
      <c r="H11066" s="148"/>
      <c r="M11066" s="169"/>
    </row>
    <row r="11067" spans="1:13">
      <c r="A11067" s="147"/>
      <c r="B11067" s="158"/>
      <c r="D11067" s="154"/>
      <c r="F11067" s="148"/>
      <c r="G11067" s="140"/>
      <c r="H11067" s="148"/>
      <c r="M11067" s="169"/>
    </row>
    <row r="11068" spans="1:13">
      <c r="A11068" s="147"/>
      <c r="B11068" s="158"/>
      <c r="D11068" s="154"/>
      <c r="F11068" s="148"/>
      <c r="G11068" s="140"/>
      <c r="H11068" s="148"/>
      <c r="M11068" s="169"/>
    </row>
    <row r="11069" spans="1:13">
      <c r="A11069" s="147"/>
      <c r="B11069" s="158"/>
      <c r="D11069" s="154"/>
      <c r="F11069" s="148"/>
      <c r="G11069" s="140"/>
      <c r="H11069" s="148"/>
      <c r="M11069" s="169"/>
    </row>
    <row r="11070" spans="1:13">
      <c r="A11070" s="147"/>
      <c r="B11070" s="158"/>
      <c r="D11070" s="154"/>
      <c r="F11070" s="148"/>
      <c r="G11070" s="140"/>
      <c r="H11070" s="148"/>
      <c r="M11070" s="169"/>
    </row>
    <row r="11071" spans="1:13">
      <c r="A11071" s="147"/>
      <c r="B11071" s="158"/>
      <c r="D11071" s="154"/>
      <c r="F11071" s="148"/>
      <c r="G11071" s="140"/>
      <c r="H11071" s="148"/>
      <c r="M11071" s="169"/>
    </row>
    <row r="11072" spans="1:13">
      <c r="A11072" s="147"/>
      <c r="B11072" s="158"/>
      <c r="D11072" s="154"/>
      <c r="F11072" s="148"/>
      <c r="G11072" s="140"/>
      <c r="H11072" s="148"/>
      <c r="M11072" s="169"/>
    </row>
    <row r="11073" spans="1:13">
      <c r="A11073" s="147"/>
      <c r="B11073" s="158"/>
      <c r="D11073" s="154"/>
      <c r="F11073" s="148"/>
      <c r="G11073" s="140"/>
      <c r="H11073" s="148"/>
      <c r="M11073" s="169"/>
    </row>
    <row r="11074" spans="1:13">
      <c r="A11074" s="147"/>
      <c r="B11074" s="158"/>
      <c r="D11074" s="154"/>
      <c r="F11074" s="148"/>
      <c r="G11074" s="140"/>
      <c r="H11074" s="148"/>
      <c r="M11074" s="169"/>
    </row>
    <row r="11075" spans="1:13">
      <c r="A11075" s="147"/>
      <c r="B11075" s="158"/>
      <c r="D11075" s="154"/>
      <c r="F11075" s="148"/>
      <c r="G11075" s="140"/>
      <c r="H11075" s="148"/>
      <c r="M11075" s="169"/>
    </row>
    <row r="11076" spans="1:13">
      <c r="A11076" s="147"/>
      <c r="B11076" s="158"/>
      <c r="D11076" s="154"/>
      <c r="F11076" s="148"/>
      <c r="G11076" s="140"/>
      <c r="H11076" s="148"/>
      <c r="M11076" s="169"/>
    </row>
    <row r="11077" spans="1:13">
      <c r="A11077" s="147"/>
      <c r="B11077" s="158"/>
      <c r="D11077" s="154"/>
      <c r="F11077" s="148"/>
      <c r="G11077" s="140"/>
      <c r="H11077" s="148"/>
      <c r="M11077" s="169"/>
    </row>
    <row r="11078" spans="1:13">
      <c r="A11078" s="147"/>
      <c r="B11078" s="158"/>
      <c r="D11078" s="154"/>
      <c r="F11078" s="148"/>
      <c r="G11078" s="140"/>
      <c r="H11078" s="148"/>
      <c r="M11078" s="169"/>
    </row>
    <row r="11079" spans="1:13">
      <c r="A11079" s="147"/>
      <c r="B11079" s="158"/>
      <c r="D11079" s="154"/>
      <c r="F11079" s="148"/>
      <c r="G11079" s="140"/>
      <c r="H11079" s="148"/>
      <c r="M11079" s="169"/>
    </row>
    <row r="11080" spans="1:13">
      <c r="A11080" s="147"/>
      <c r="B11080" s="158"/>
      <c r="D11080" s="154"/>
      <c r="F11080" s="148"/>
      <c r="G11080" s="140"/>
      <c r="H11080" s="148"/>
      <c r="M11080" s="169"/>
    </row>
    <row r="11081" spans="1:13">
      <c r="A11081" s="147"/>
      <c r="B11081" s="158"/>
      <c r="D11081" s="154"/>
      <c r="F11081" s="148"/>
      <c r="G11081" s="140"/>
      <c r="H11081" s="148"/>
      <c r="M11081" s="169"/>
    </row>
    <row r="11082" spans="1:13">
      <c r="A11082" s="147"/>
      <c r="B11082" s="158"/>
      <c r="D11082" s="154"/>
      <c r="F11082" s="148"/>
      <c r="G11082" s="140"/>
      <c r="H11082" s="148"/>
      <c r="M11082" s="169"/>
    </row>
    <row r="11083" spans="1:13">
      <c r="A11083" s="147"/>
      <c r="B11083" s="158"/>
      <c r="D11083" s="154"/>
      <c r="F11083" s="148"/>
      <c r="G11083" s="140"/>
      <c r="H11083" s="148"/>
      <c r="M11083" s="169"/>
    </row>
    <row r="11084" spans="1:13">
      <c r="A11084" s="147"/>
      <c r="B11084" s="158"/>
      <c r="D11084" s="154"/>
      <c r="F11084" s="148"/>
      <c r="G11084" s="140"/>
      <c r="H11084" s="148"/>
      <c r="M11084" s="169"/>
    </row>
    <row r="11085" spans="1:13">
      <c r="A11085" s="147"/>
      <c r="B11085" s="158"/>
      <c r="D11085" s="154"/>
      <c r="F11085" s="148"/>
      <c r="G11085" s="140"/>
      <c r="H11085" s="148"/>
      <c r="M11085" s="169"/>
    </row>
    <row r="11086" spans="1:13">
      <c r="A11086" s="147"/>
      <c r="B11086" s="158"/>
      <c r="D11086" s="154"/>
      <c r="F11086" s="148"/>
      <c r="G11086" s="140"/>
      <c r="H11086" s="148"/>
      <c r="M11086" s="169"/>
    </row>
    <row r="11087" spans="1:13">
      <c r="A11087" s="147"/>
      <c r="B11087" s="158"/>
      <c r="D11087" s="154"/>
      <c r="F11087" s="148"/>
      <c r="G11087" s="140"/>
      <c r="H11087" s="148"/>
      <c r="M11087" s="169"/>
    </row>
    <row r="11088" spans="1:13">
      <c r="A11088" s="147"/>
      <c r="B11088" s="158"/>
      <c r="D11088" s="154"/>
      <c r="F11088" s="148"/>
      <c r="G11088" s="140"/>
      <c r="H11088" s="148"/>
      <c r="M11088" s="169"/>
    </row>
    <row r="11089" spans="1:13">
      <c r="A11089" s="147"/>
      <c r="B11089" s="158"/>
      <c r="D11089" s="154"/>
      <c r="F11089" s="148"/>
      <c r="G11089" s="140"/>
      <c r="H11089" s="148"/>
      <c r="M11089" s="169"/>
    </row>
    <row r="11090" spans="1:13">
      <c r="A11090" s="147"/>
      <c r="B11090" s="158"/>
      <c r="D11090" s="154"/>
      <c r="F11090" s="148"/>
      <c r="G11090" s="140"/>
      <c r="H11090" s="148"/>
      <c r="M11090" s="169"/>
    </row>
    <row r="11091" spans="1:13">
      <c r="A11091" s="147"/>
      <c r="B11091" s="158"/>
      <c r="D11091" s="154"/>
      <c r="F11091" s="148"/>
      <c r="G11091" s="140"/>
      <c r="H11091" s="148"/>
      <c r="M11091" s="169"/>
    </row>
    <row r="11092" spans="1:13">
      <c r="A11092" s="147"/>
      <c r="B11092" s="158"/>
      <c r="D11092" s="154"/>
      <c r="F11092" s="148"/>
      <c r="G11092" s="140"/>
      <c r="H11092" s="148"/>
      <c r="M11092" s="169"/>
    </row>
    <row r="11093" spans="1:13">
      <c r="A11093" s="147"/>
      <c r="B11093" s="158"/>
      <c r="D11093" s="154"/>
      <c r="F11093" s="148"/>
      <c r="G11093" s="140"/>
      <c r="H11093" s="148"/>
      <c r="M11093" s="169"/>
    </row>
    <row r="11094" spans="1:13">
      <c r="A11094" s="147"/>
      <c r="B11094" s="158"/>
      <c r="D11094" s="154"/>
      <c r="F11094" s="148"/>
      <c r="G11094" s="140"/>
      <c r="H11094" s="148"/>
      <c r="M11094" s="169"/>
    </row>
    <row r="11095" spans="1:13">
      <c r="A11095" s="147"/>
      <c r="B11095" s="158"/>
      <c r="D11095" s="154"/>
      <c r="F11095" s="148"/>
      <c r="G11095" s="140"/>
      <c r="H11095" s="148"/>
      <c r="M11095" s="169"/>
    </row>
    <row r="11096" spans="1:13">
      <c r="A11096" s="147"/>
      <c r="B11096" s="158"/>
      <c r="D11096" s="154"/>
      <c r="F11096" s="148"/>
      <c r="G11096" s="140"/>
      <c r="H11096" s="148"/>
      <c r="M11096" s="169"/>
    </row>
    <row r="11097" spans="1:13">
      <c r="A11097" s="147"/>
      <c r="B11097" s="158"/>
      <c r="D11097" s="154"/>
      <c r="F11097" s="148"/>
      <c r="G11097" s="140"/>
      <c r="H11097" s="148"/>
      <c r="M11097" s="169"/>
    </row>
    <row r="11098" spans="1:13">
      <c r="A11098" s="147"/>
      <c r="B11098" s="158"/>
      <c r="D11098" s="154"/>
      <c r="F11098" s="148"/>
      <c r="G11098" s="140"/>
      <c r="H11098" s="148"/>
      <c r="M11098" s="169"/>
    </row>
    <row r="11099" spans="1:13">
      <c r="A11099" s="147"/>
      <c r="B11099" s="158"/>
      <c r="D11099" s="154"/>
      <c r="F11099" s="148"/>
      <c r="G11099" s="140"/>
      <c r="H11099" s="148"/>
      <c r="M11099" s="169"/>
    </row>
    <row r="11100" spans="1:13">
      <c r="A11100" s="147"/>
      <c r="B11100" s="158"/>
      <c r="D11100" s="154"/>
      <c r="F11100" s="148"/>
      <c r="G11100" s="140"/>
      <c r="H11100" s="148"/>
      <c r="M11100" s="169"/>
    </row>
    <row r="11101" spans="1:13">
      <c r="A11101" s="147"/>
      <c r="B11101" s="158"/>
      <c r="D11101" s="154"/>
      <c r="F11101" s="148"/>
      <c r="G11101" s="140"/>
      <c r="H11101" s="148"/>
      <c r="M11101" s="169"/>
    </row>
    <row r="11102" spans="1:13">
      <c r="A11102" s="147"/>
      <c r="B11102" s="158"/>
      <c r="D11102" s="154"/>
      <c r="F11102" s="148"/>
      <c r="G11102" s="140"/>
      <c r="H11102" s="148"/>
      <c r="M11102" s="169"/>
    </row>
    <row r="11103" spans="1:13">
      <c r="A11103" s="147"/>
      <c r="B11103" s="158"/>
      <c r="D11103" s="154"/>
      <c r="F11103" s="148"/>
      <c r="G11103" s="140"/>
      <c r="H11103" s="148"/>
      <c r="M11103" s="169"/>
    </row>
    <row r="11104" spans="1:13">
      <c r="A11104" s="147"/>
      <c r="B11104" s="158"/>
      <c r="D11104" s="154"/>
      <c r="F11104" s="148"/>
      <c r="G11104" s="140"/>
      <c r="H11104" s="148"/>
      <c r="M11104" s="169"/>
    </row>
    <row r="11105" spans="1:13">
      <c r="A11105" s="147"/>
      <c r="B11105" s="158"/>
      <c r="D11105" s="154"/>
      <c r="F11105" s="148"/>
      <c r="G11105" s="140"/>
      <c r="H11105" s="148"/>
      <c r="M11105" s="169"/>
    </row>
    <row r="11106" spans="1:13">
      <c r="A11106" s="147"/>
      <c r="B11106" s="158"/>
      <c r="D11106" s="154"/>
      <c r="F11106" s="148"/>
      <c r="G11106" s="140"/>
      <c r="H11106" s="148"/>
      <c r="M11106" s="169"/>
    </row>
    <row r="11107" spans="1:13">
      <c r="A11107" s="147"/>
      <c r="B11107" s="158"/>
      <c r="D11107" s="154"/>
      <c r="F11107" s="148"/>
      <c r="G11107" s="140"/>
      <c r="H11107" s="148"/>
      <c r="M11107" s="169"/>
    </row>
    <row r="11108" spans="1:13">
      <c r="A11108" s="147"/>
      <c r="B11108" s="158"/>
      <c r="D11108" s="154"/>
      <c r="F11108" s="148"/>
      <c r="G11108" s="140"/>
      <c r="H11108" s="148"/>
      <c r="M11108" s="169"/>
    </row>
    <row r="11109" spans="1:13">
      <c r="A11109" s="147"/>
      <c r="B11109" s="158"/>
      <c r="D11109" s="154"/>
      <c r="F11109" s="148"/>
      <c r="G11109" s="140"/>
      <c r="H11109" s="148"/>
      <c r="M11109" s="169"/>
    </row>
    <row r="11110" spans="1:13">
      <c r="A11110" s="147"/>
      <c r="B11110" s="158"/>
      <c r="D11110" s="154"/>
      <c r="F11110" s="148"/>
      <c r="G11110" s="140"/>
      <c r="H11110" s="148"/>
      <c r="M11110" s="169"/>
    </row>
    <row r="11111" spans="1:13">
      <c r="A11111" s="147"/>
      <c r="B11111" s="158"/>
      <c r="D11111" s="154"/>
      <c r="F11111" s="148"/>
      <c r="G11111" s="140"/>
      <c r="H11111" s="148"/>
      <c r="M11111" s="169"/>
    </row>
    <row r="11112" spans="1:13">
      <c r="A11112" s="147"/>
      <c r="B11112" s="158"/>
      <c r="D11112" s="154"/>
      <c r="F11112" s="148"/>
      <c r="G11112" s="140"/>
      <c r="H11112" s="148"/>
      <c r="M11112" s="169"/>
    </row>
    <row r="11113" spans="1:13">
      <c r="A11113" s="147"/>
      <c r="B11113" s="158"/>
      <c r="D11113" s="154"/>
      <c r="F11113" s="148"/>
      <c r="G11113" s="140"/>
      <c r="H11113" s="148"/>
      <c r="M11113" s="169"/>
    </row>
    <row r="11114" spans="1:13">
      <c r="A11114" s="147"/>
      <c r="B11114" s="158"/>
      <c r="D11114" s="154"/>
      <c r="F11114" s="148"/>
      <c r="G11114" s="140"/>
      <c r="H11114" s="148"/>
      <c r="M11114" s="169"/>
    </row>
    <row r="11115" spans="1:13">
      <c r="A11115" s="147"/>
      <c r="B11115" s="158"/>
      <c r="D11115" s="154"/>
      <c r="F11115" s="148"/>
      <c r="G11115" s="140"/>
      <c r="H11115" s="148"/>
      <c r="M11115" s="169"/>
    </row>
    <row r="11116" spans="1:13">
      <c r="A11116" s="147"/>
      <c r="B11116" s="158"/>
      <c r="D11116" s="154"/>
      <c r="F11116" s="148"/>
      <c r="G11116" s="140"/>
      <c r="H11116" s="148"/>
      <c r="M11116" s="169"/>
    </row>
    <row r="11117" spans="1:13">
      <c r="A11117" s="147"/>
      <c r="B11117" s="158"/>
      <c r="D11117" s="154"/>
      <c r="F11117" s="148"/>
      <c r="G11117" s="140"/>
      <c r="H11117" s="148"/>
      <c r="M11117" s="169"/>
    </row>
    <row r="11118" spans="1:13">
      <c r="A11118" s="147"/>
      <c r="B11118" s="158"/>
      <c r="D11118" s="154"/>
      <c r="F11118" s="148"/>
      <c r="G11118" s="140"/>
      <c r="H11118" s="148"/>
      <c r="M11118" s="169"/>
    </row>
    <row r="11119" spans="1:13">
      <c r="A11119" s="147"/>
      <c r="B11119" s="158"/>
      <c r="D11119" s="154"/>
      <c r="F11119" s="148"/>
      <c r="G11119" s="140"/>
      <c r="H11119" s="148"/>
      <c r="M11119" s="169"/>
    </row>
    <row r="11120" spans="1:13">
      <c r="A11120" s="147"/>
      <c r="B11120" s="158"/>
      <c r="D11120" s="154"/>
      <c r="F11120" s="148"/>
      <c r="G11120" s="140"/>
      <c r="H11120" s="148"/>
      <c r="M11120" s="169"/>
    </row>
    <row r="11121" spans="1:13">
      <c r="A11121" s="147"/>
      <c r="B11121" s="158"/>
      <c r="D11121" s="154"/>
      <c r="F11121" s="148"/>
      <c r="G11121" s="140"/>
      <c r="H11121" s="148"/>
      <c r="M11121" s="169"/>
    </row>
    <row r="11122" spans="1:13">
      <c r="A11122" s="147"/>
      <c r="B11122" s="158"/>
      <c r="D11122" s="154"/>
      <c r="F11122" s="148"/>
      <c r="G11122" s="140"/>
      <c r="H11122" s="148"/>
      <c r="M11122" s="169"/>
    </row>
    <row r="11123" spans="1:13">
      <c r="A11123" s="147"/>
      <c r="B11123" s="158"/>
      <c r="D11123" s="154"/>
      <c r="F11123" s="148"/>
      <c r="G11123" s="140"/>
      <c r="H11123" s="148"/>
      <c r="M11123" s="169"/>
    </row>
    <row r="11124" spans="1:13">
      <c r="A11124" s="147"/>
      <c r="B11124" s="158"/>
      <c r="D11124" s="154"/>
      <c r="F11124" s="148"/>
      <c r="G11124" s="140"/>
      <c r="H11124" s="148"/>
      <c r="M11124" s="169"/>
    </row>
    <row r="11125" spans="1:13">
      <c r="A11125" s="147"/>
      <c r="B11125" s="158"/>
      <c r="D11125" s="154"/>
      <c r="F11125" s="148"/>
      <c r="G11125" s="140"/>
      <c r="H11125" s="148"/>
      <c r="M11125" s="169"/>
    </row>
    <row r="11126" spans="1:13">
      <c r="A11126" s="147"/>
      <c r="B11126" s="158"/>
      <c r="D11126" s="154"/>
      <c r="F11126" s="148"/>
      <c r="G11126" s="140"/>
      <c r="H11126" s="148"/>
      <c r="M11126" s="169"/>
    </row>
    <row r="11127" spans="1:13">
      <c r="A11127" s="147"/>
      <c r="B11127" s="158"/>
      <c r="D11127" s="154"/>
      <c r="F11127" s="148"/>
      <c r="G11127" s="140"/>
      <c r="H11127" s="148"/>
      <c r="M11127" s="169"/>
    </row>
    <row r="11128" spans="1:13">
      <c r="A11128" s="147"/>
      <c r="B11128" s="158"/>
      <c r="D11128" s="154"/>
      <c r="F11128" s="148"/>
      <c r="G11128" s="140"/>
      <c r="H11128" s="148"/>
      <c r="M11128" s="169"/>
    </row>
    <row r="11129" spans="1:13">
      <c r="A11129" s="147"/>
      <c r="B11129" s="158"/>
      <c r="D11129" s="154"/>
      <c r="F11129" s="148"/>
      <c r="G11129" s="140"/>
      <c r="H11129" s="148"/>
      <c r="M11129" s="169"/>
    </row>
    <row r="11130" spans="1:13">
      <c r="A11130" s="147"/>
      <c r="B11130" s="158"/>
      <c r="D11130" s="154"/>
      <c r="F11130" s="148"/>
      <c r="G11130" s="140"/>
      <c r="H11130" s="148"/>
      <c r="M11130" s="169"/>
    </row>
    <row r="11131" spans="1:13">
      <c r="A11131" s="147"/>
      <c r="B11131" s="158"/>
      <c r="D11131" s="154"/>
      <c r="F11131" s="148"/>
      <c r="G11131" s="140"/>
      <c r="H11131" s="148"/>
      <c r="M11131" s="169"/>
    </row>
    <row r="11132" spans="1:13">
      <c r="A11132" s="147"/>
      <c r="B11132" s="158"/>
      <c r="D11132" s="154"/>
      <c r="F11132" s="148"/>
      <c r="G11132" s="140"/>
      <c r="H11132" s="148"/>
      <c r="M11132" s="169"/>
    </row>
    <row r="11133" spans="1:13">
      <c r="A11133" s="147"/>
      <c r="B11133" s="158"/>
      <c r="D11133" s="154"/>
      <c r="F11133" s="148"/>
      <c r="G11133" s="140"/>
      <c r="H11133" s="148"/>
      <c r="M11133" s="169"/>
    </row>
    <row r="11134" spans="1:13">
      <c r="A11134" s="147"/>
      <c r="B11134" s="158"/>
      <c r="D11134" s="154"/>
      <c r="F11134" s="148"/>
      <c r="G11134" s="140"/>
      <c r="H11134" s="148"/>
      <c r="M11134" s="169"/>
    </row>
    <row r="11135" spans="1:13">
      <c r="A11135" s="147"/>
      <c r="B11135" s="158"/>
      <c r="D11135" s="154"/>
      <c r="F11135" s="148"/>
      <c r="G11135" s="140"/>
      <c r="H11135" s="148"/>
      <c r="M11135" s="169"/>
    </row>
    <row r="11136" spans="1:13">
      <c r="A11136" s="147"/>
      <c r="B11136" s="158"/>
      <c r="D11136" s="154"/>
      <c r="F11136" s="148"/>
      <c r="G11136" s="140"/>
      <c r="H11136" s="148"/>
      <c r="M11136" s="169"/>
    </row>
    <row r="11137" spans="1:13">
      <c r="A11137" s="147"/>
      <c r="B11137" s="158"/>
      <c r="D11137" s="154"/>
      <c r="F11137" s="148"/>
      <c r="G11137" s="140"/>
      <c r="H11137" s="148"/>
      <c r="M11137" s="169"/>
    </row>
    <row r="11138" spans="1:13">
      <c r="A11138" s="147"/>
      <c r="B11138" s="158"/>
      <c r="D11138" s="154"/>
      <c r="F11138" s="148"/>
      <c r="G11138" s="140"/>
      <c r="H11138" s="148"/>
      <c r="M11138" s="169"/>
    </row>
    <row r="11139" spans="1:13">
      <c r="A11139" s="147"/>
      <c r="B11139" s="158"/>
      <c r="D11139" s="154"/>
      <c r="F11139" s="148"/>
      <c r="G11139" s="140"/>
      <c r="H11139" s="148"/>
      <c r="M11139" s="169"/>
    </row>
    <row r="11140" spans="1:13">
      <c r="A11140" s="147"/>
      <c r="B11140" s="158"/>
      <c r="D11140" s="154"/>
      <c r="F11140" s="148"/>
      <c r="G11140" s="140"/>
      <c r="H11140" s="148"/>
      <c r="M11140" s="169"/>
    </row>
    <row r="11141" spans="1:13">
      <c r="A11141" s="147"/>
      <c r="B11141" s="158"/>
      <c r="D11141" s="154"/>
      <c r="F11141" s="148"/>
      <c r="G11141" s="140"/>
      <c r="H11141" s="148"/>
      <c r="M11141" s="169"/>
    </row>
    <row r="11142" spans="1:13">
      <c r="A11142" s="147"/>
      <c r="B11142" s="158"/>
      <c r="D11142" s="154"/>
      <c r="F11142" s="148"/>
      <c r="G11142" s="140"/>
      <c r="H11142" s="148"/>
      <c r="M11142" s="169"/>
    </row>
    <row r="11143" spans="1:13">
      <c r="A11143" s="147"/>
      <c r="B11143" s="158"/>
      <c r="D11143" s="154"/>
      <c r="F11143" s="148"/>
      <c r="G11143" s="140"/>
      <c r="H11143" s="148"/>
      <c r="M11143" s="169"/>
    </row>
    <row r="11144" spans="1:13">
      <c r="A11144" s="147"/>
      <c r="B11144" s="158"/>
      <c r="D11144" s="154"/>
      <c r="F11144" s="148"/>
      <c r="G11144" s="140"/>
      <c r="H11144" s="148"/>
      <c r="M11144" s="169"/>
    </row>
    <row r="11145" spans="1:13">
      <c r="A11145" s="147"/>
      <c r="B11145" s="158"/>
      <c r="D11145" s="154"/>
      <c r="F11145" s="148"/>
      <c r="G11145" s="140"/>
      <c r="H11145" s="148"/>
      <c r="M11145" s="169"/>
    </row>
    <row r="11146" spans="1:13">
      <c r="A11146" s="147"/>
      <c r="B11146" s="158"/>
      <c r="D11146" s="154"/>
      <c r="F11146" s="148"/>
      <c r="G11146" s="140"/>
      <c r="H11146" s="148"/>
      <c r="M11146" s="169"/>
    </row>
    <row r="11147" spans="1:13">
      <c r="A11147" s="147"/>
      <c r="B11147" s="158"/>
      <c r="D11147" s="154"/>
      <c r="F11147" s="148"/>
      <c r="G11147" s="140"/>
      <c r="H11147" s="148"/>
      <c r="M11147" s="169"/>
    </row>
    <row r="11148" spans="1:13">
      <c r="A11148" s="147"/>
      <c r="B11148" s="158"/>
      <c r="D11148" s="154"/>
      <c r="F11148" s="148"/>
      <c r="G11148" s="140"/>
      <c r="H11148" s="148"/>
      <c r="M11148" s="169"/>
    </row>
    <row r="11149" spans="1:13">
      <c r="A11149" s="147"/>
      <c r="B11149" s="158"/>
      <c r="D11149" s="154"/>
      <c r="F11149" s="148"/>
      <c r="G11149" s="140"/>
      <c r="H11149" s="148"/>
      <c r="M11149" s="169"/>
    </row>
    <row r="11150" spans="1:13">
      <c r="A11150" s="147"/>
      <c r="B11150" s="158"/>
      <c r="D11150" s="154"/>
      <c r="F11150" s="148"/>
      <c r="G11150" s="140"/>
      <c r="H11150" s="148"/>
      <c r="M11150" s="169"/>
    </row>
    <row r="11151" spans="1:13">
      <c r="A11151" s="147"/>
      <c r="B11151" s="158"/>
      <c r="D11151" s="154"/>
      <c r="F11151" s="148"/>
      <c r="G11151" s="140"/>
      <c r="H11151" s="148"/>
      <c r="M11151" s="169"/>
    </row>
    <row r="11152" spans="1:13">
      <c r="A11152" s="147"/>
      <c r="B11152" s="158"/>
      <c r="D11152" s="154"/>
      <c r="F11152" s="148"/>
      <c r="G11152" s="140"/>
      <c r="H11152" s="148"/>
      <c r="M11152" s="169"/>
    </row>
    <row r="11153" spans="1:13">
      <c r="A11153" s="147"/>
      <c r="B11153" s="158"/>
      <c r="D11153" s="154"/>
      <c r="F11153" s="148"/>
      <c r="G11153" s="140"/>
      <c r="H11153" s="148"/>
      <c r="M11153" s="169"/>
    </row>
    <row r="11154" spans="1:13">
      <c r="A11154" s="147"/>
      <c r="B11154" s="158"/>
      <c r="D11154" s="154"/>
      <c r="F11154" s="148"/>
      <c r="G11154" s="140"/>
      <c r="H11154" s="148"/>
      <c r="M11154" s="169"/>
    </row>
    <row r="11155" spans="1:13">
      <c r="A11155" s="147"/>
      <c r="B11155" s="158"/>
      <c r="D11155" s="154"/>
      <c r="F11155" s="148"/>
      <c r="G11155" s="140"/>
      <c r="H11155" s="148"/>
      <c r="M11155" s="169"/>
    </row>
    <row r="11156" spans="1:13">
      <c r="A11156" s="147"/>
      <c r="B11156" s="158"/>
      <c r="D11156" s="154"/>
      <c r="F11156" s="148"/>
      <c r="G11156" s="140"/>
      <c r="H11156" s="148"/>
      <c r="M11156" s="169"/>
    </row>
    <row r="11157" spans="1:13">
      <c r="A11157" s="147"/>
      <c r="B11157" s="158"/>
      <c r="D11157" s="154"/>
      <c r="F11157" s="148"/>
      <c r="G11157" s="140"/>
      <c r="H11157" s="148"/>
      <c r="M11157" s="169"/>
    </row>
    <row r="11158" spans="1:13">
      <c r="A11158" s="147"/>
      <c r="B11158" s="158"/>
      <c r="D11158" s="154"/>
      <c r="F11158" s="148"/>
      <c r="G11158" s="140"/>
      <c r="H11158" s="148"/>
      <c r="M11158" s="169"/>
    </row>
    <row r="11159" spans="1:13">
      <c r="A11159" s="147"/>
      <c r="B11159" s="158"/>
      <c r="D11159" s="154"/>
      <c r="F11159" s="148"/>
      <c r="G11159" s="140"/>
      <c r="H11159" s="148"/>
      <c r="M11159" s="169"/>
    </row>
    <row r="11160" spans="1:13">
      <c r="A11160" s="147"/>
      <c r="B11160" s="158"/>
      <c r="D11160" s="154"/>
      <c r="F11160" s="148"/>
      <c r="G11160" s="140"/>
      <c r="H11160" s="148"/>
      <c r="M11160" s="169"/>
    </row>
    <row r="11161" spans="1:13">
      <c r="A11161" s="147"/>
      <c r="B11161" s="158"/>
      <c r="D11161" s="154"/>
      <c r="F11161" s="148"/>
      <c r="G11161" s="140"/>
      <c r="H11161" s="148"/>
      <c r="M11161" s="169"/>
    </row>
    <row r="11162" spans="1:13">
      <c r="A11162" s="147"/>
      <c r="B11162" s="158"/>
      <c r="D11162" s="154"/>
      <c r="F11162" s="148"/>
      <c r="G11162" s="140"/>
      <c r="H11162" s="148"/>
      <c r="M11162" s="169"/>
    </row>
    <row r="11163" spans="1:13">
      <c r="A11163" s="147"/>
      <c r="B11163" s="158"/>
      <c r="D11163" s="154"/>
      <c r="F11163" s="148"/>
      <c r="G11163" s="140"/>
      <c r="H11163" s="148"/>
      <c r="M11163" s="169"/>
    </row>
    <row r="11164" spans="1:13">
      <c r="A11164" s="147"/>
      <c r="B11164" s="158"/>
      <c r="D11164" s="154"/>
      <c r="F11164" s="148"/>
      <c r="G11164" s="140"/>
      <c r="H11164" s="148"/>
      <c r="M11164" s="169"/>
    </row>
    <row r="11165" spans="1:13">
      <c r="A11165" s="147"/>
      <c r="B11165" s="158"/>
      <c r="D11165" s="154"/>
      <c r="F11165" s="148"/>
      <c r="G11165" s="140"/>
      <c r="H11165" s="148"/>
      <c r="M11165" s="169"/>
    </row>
    <row r="11166" spans="1:13">
      <c r="A11166" s="147"/>
      <c r="B11166" s="158"/>
      <c r="D11166" s="154"/>
      <c r="F11166" s="148"/>
      <c r="G11166" s="140"/>
      <c r="H11166" s="148"/>
      <c r="M11166" s="169"/>
    </row>
    <row r="11167" spans="1:13">
      <c r="A11167" s="147"/>
      <c r="B11167" s="158"/>
      <c r="D11167" s="154"/>
      <c r="F11167" s="148"/>
      <c r="G11167" s="140"/>
      <c r="H11167" s="148"/>
      <c r="M11167" s="169"/>
    </row>
    <row r="11168" spans="1:13">
      <c r="A11168" s="147"/>
      <c r="B11168" s="158"/>
      <c r="D11168" s="154"/>
      <c r="F11168" s="148"/>
      <c r="G11168" s="140"/>
      <c r="H11168" s="148"/>
      <c r="M11168" s="169"/>
    </row>
    <row r="11169" spans="1:13">
      <c r="A11169" s="147"/>
      <c r="B11169" s="158"/>
      <c r="D11169" s="154"/>
      <c r="F11169" s="148"/>
      <c r="G11169" s="140"/>
      <c r="H11169" s="148"/>
      <c r="M11169" s="169"/>
    </row>
    <row r="11170" spans="1:13">
      <c r="A11170" s="147"/>
      <c r="B11170" s="158"/>
      <c r="D11170" s="154"/>
      <c r="F11170" s="148"/>
      <c r="G11170" s="140"/>
      <c r="H11170" s="148"/>
      <c r="M11170" s="169"/>
    </row>
    <row r="11171" spans="1:13">
      <c r="A11171" s="147"/>
      <c r="B11171" s="158"/>
      <c r="D11171" s="154"/>
      <c r="F11171" s="148"/>
      <c r="G11171" s="140"/>
      <c r="H11171" s="148"/>
      <c r="M11171" s="169"/>
    </row>
    <row r="11172" spans="1:13">
      <c r="A11172" s="147"/>
      <c r="B11172" s="158"/>
      <c r="D11172" s="154"/>
      <c r="F11172" s="148"/>
      <c r="G11172" s="140"/>
      <c r="H11172" s="148"/>
      <c r="M11172" s="169"/>
    </row>
    <row r="11173" spans="1:13">
      <c r="A11173" s="147"/>
      <c r="B11173" s="158"/>
      <c r="D11173" s="154"/>
      <c r="F11173" s="148"/>
      <c r="G11173" s="140"/>
      <c r="H11173" s="148"/>
      <c r="M11173" s="169"/>
    </row>
    <row r="11174" spans="1:13">
      <c r="A11174" s="147"/>
      <c r="B11174" s="158"/>
      <c r="D11174" s="154"/>
      <c r="F11174" s="148"/>
      <c r="G11174" s="140"/>
      <c r="H11174" s="148"/>
      <c r="M11174" s="169"/>
    </row>
    <row r="11175" spans="1:13">
      <c r="A11175" s="147"/>
      <c r="B11175" s="158"/>
      <c r="D11175" s="154"/>
      <c r="F11175" s="148"/>
      <c r="G11175" s="140"/>
      <c r="H11175" s="148"/>
      <c r="M11175" s="169"/>
    </row>
    <row r="11176" spans="1:13">
      <c r="A11176" s="147"/>
      <c r="B11176" s="158"/>
      <c r="D11176" s="154"/>
      <c r="F11176" s="148"/>
      <c r="G11176" s="140"/>
      <c r="H11176" s="148"/>
      <c r="M11176" s="169"/>
    </row>
    <row r="11177" spans="1:13">
      <c r="A11177" s="147"/>
      <c r="B11177" s="158"/>
      <c r="D11177" s="154"/>
      <c r="F11177" s="148"/>
      <c r="G11177" s="140"/>
      <c r="H11177" s="148"/>
      <c r="M11177" s="169"/>
    </row>
    <row r="11178" spans="1:13">
      <c r="A11178" s="147"/>
      <c r="B11178" s="158"/>
      <c r="D11178" s="154"/>
      <c r="F11178" s="148"/>
      <c r="G11178" s="140"/>
      <c r="H11178" s="148"/>
      <c r="M11178" s="169"/>
    </row>
    <row r="11179" spans="1:13">
      <c r="A11179" s="147"/>
      <c r="B11179" s="158"/>
      <c r="D11179" s="154"/>
      <c r="F11179" s="148"/>
      <c r="G11179" s="140"/>
      <c r="H11179" s="148"/>
      <c r="M11179" s="169"/>
    </row>
    <row r="11180" spans="1:13">
      <c r="A11180" s="147"/>
      <c r="B11180" s="158"/>
      <c r="D11180" s="154"/>
      <c r="F11180" s="148"/>
      <c r="G11180" s="140"/>
      <c r="H11180" s="148"/>
      <c r="M11180" s="169"/>
    </row>
    <row r="11181" spans="1:13">
      <c r="A11181" s="147"/>
      <c r="B11181" s="158"/>
      <c r="D11181" s="154"/>
      <c r="F11181" s="148"/>
      <c r="G11181" s="140"/>
      <c r="H11181" s="148"/>
      <c r="M11181" s="169"/>
    </row>
    <row r="11182" spans="1:13">
      <c r="A11182" s="147"/>
      <c r="B11182" s="158"/>
      <c r="D11182" s="154"/>
      <c r="F11182" s="148"/>
      <c r="G11182" s="140"/>
      <c r="H11182" s="148"/>
      <c r="M11182" s="169"/>
    </row>
    <row r="11183" spans="1:13">
      <c r="A11183" s="147"/>
      <c r="B11183" s="158"/>
      <c r="D11183" s="154"/>
      <c r="F11183" s="148"/>
      <c r="G11183" s="140"/>
      <c r="H11183" s="148"/>
      <c r="M11183" s="169"/>
    </row>
    <row r="11184" spans="1:13">
      <c r="A11184" s="147"/>
      <c r="B11184" s="158"/>
      <c r="D11184" s="154"/>
      <c r="F11184" s="148"/>
      <c r="G11184" s="140"/>
      <c r="H11184" s="148"/>
      <c r="M11184" s="169"/>
    </row>
    <row r="11185" spans="1:13">
      <c r="A11185" s="147"/>
      <c r="B11185" s="158"/>
      <c r="D11185" s="154"/>
      <c r="F11185" s="148"/>
      <c r="G11185" s="140"/>
      <c r="H11185" s="148"/>
      <c r="M11185" s="169"/>
    </row>
    <row r="11186" spans="1:13">
      <c r="A11186" s="147"/>
      <c r="B11186" s="158"/>
      <c r="D11186" s="154"/>
      <c r="F11186" s="148"/>
      <c r="G11186" s="140"/>
      <c r="H11186" s="148"/>
      <c r="M11186" s="169"/>
    </row>
    <row r="11187" spans="1:13">
      <c r="A11187" s="147"/>
      <c r="B11187" s="158"/>
      <c r="D11187" s="154"/>
      <c r="F11187" s="148"/>
      <c r="G11187" s="140"/>
      <c r="H11187" s="148"/>
      <c r="M11187" s="169"/>
    </row>
    <row r="11188" spans="1:13">
      <c r="A11188" s="147"/>
      <c r="B11188" s="158"/>
      <c r="D11188" s="154"/>
      <c r="F11188" s="148"/>
      <c r="G11188" s="140"/>
      <c r="H11188" s="148"/>
      <c r="M11188" s="169"/>
    </row>
    <row r="11189" spans="1:13">
      <c r="A11189" s="147"/>
      <c r="B11189" s="158"/>
      <c r="D11189" s="154"/>
      <c r="F11189" s="148"/>
      <c r="G11189" s="140"/>
      <c r="H11189" s="148"/>
      <c r="M11189" s="169"/>
    </row>
    <row r="11190" spans="1:13">
      <c r="A11190" s="147"/>
      <c r="B11190" s="158"/>
      <c r="D11190" s="154"/>
      <c r="F11190" s="148"/>
      <c r="G11190" s="140"/>
      <c r="H11190" s="148"/>
      <c r="M11190" s="169"/>
    </row>
    <row r="11191" spans="1:13">
      <c r="A11191" s="147"/>
      <c r="B11191" s="158"/>
      <c r="D11191" s="154"/>
      <c r="F11191" s="148"/>
      <c r="G11191" s="140"/>
      <c r="H11191" s="148"/>
      <c r="M11191" s="169"/>
    </row>
    <row r="11192" spans="1:13">
      <c r="A11192" s="147"/>
      <c r="B11192" s="158"/>
      <c r="D11192" s="154"/>
      <c r="F11192" s="148"/>
      <c r="G11192" s="140"/>
      <c r="H11192" s="148"/>
      <c r="M11192" s="169"/>
    </row>
    <row r="11193" spans="1:13">
      <c r="A11193" s="147"/>
      <c r="B11193" s="158"/>
      <c r="D11193" s="154"/>
      <c r="F11193" s="148"/>
      <c r="G11193" s="140"/>
      <c r="H11193" s="148"/>
      <c r="M11193" s="169"/>
    </row>
    <row r="11194" spans="1:13">
      <c r="A11194" s="147"/>
      <c r="B11194" s="158"/>
      <c r="D11194" s="154"/>
      <c r="F11194" s="148"/>
      <c r="G11194" s="140"/>
      <c r="H11194" s="148"/>
      <c r="M11194" s="169"/>
    </row>
    <row r="11195" spans="1:13">
      <c r="A11195" s="147"/>
      <c r="B11195" s="158"/>
      <c r="D11195" s="154"/>
      <c r="F11195" s="148"/>
      <c r="G11195" s="140"/>
      <c r="H11195" s="148"/>
      <c r="M11195" s="169"/>
    </row>
    <row r="11196" spans="1:13">
      <c r="A11196" s="147"/>
      <c r="B11196" s="158"/>
      <c r="D11196" s="154"/>
      <c r="F11196" s="148"/>
      <c r="G11196" s="140"/>
      <c r="H11196" s="148"/>
      <c r="M11196" s="169"/>
    </row>
    <row r="11197" spans="1:13">
      <c r="A11197" s="147"/>
      <c r="B11197" s="158"/>
      <c r="D11197" s="154"/>
      <c r="F11197" s="148"/>
      <c r="G11197" s="140"/>
      <c r="H11197" s="148"/>
      <c r="M11197" s="169"/>
    </row>
    <row r="11198" spans="1:13">
      <c r="A11198" s="147"/>
      <c r="B11198" s="158"/>
      <c r="D11198" s="154"/>
      <c r="F11198" s="148"/>
      <c r="G11198" s="140"/>
      <c r="H11198" s="148"/>
      <c r="M11198" s="169"/>
    </row>
    <row r="11199" spans="1:13">
      <c r="A11199" s="147"/>
      <c r="B11199" s="158"/>
      <c r="D11199" s="154"/>
      <c r="F11199" s="148"/>
      <c r="G11199" s="140"/>
      <c r="H11199" s="148"/>
      <c r="M11199" s="169"/>
    </row>
    <row r="11200" spans="1:13">
      <c r="A11200" s="147"/>
      <c r="B11200" s="158"/>
      <c r="D11200" s="154"/>
      <c r="F11200" s="148"/>
      <c r="G11200" s="140"/>
      <c r="H11200" s="148"/>
      <c r="M11200" s="169"/>
    </row>
    <row r="11201" spans="1:13">
      <c r="A11201" s="147"/>
      <c r="B11201" s="158"/>
      <c r="D11201" s="154"/>
      <c r="F11201" s="148"/>
      <c r="G11201" s="140"/>
      <c r="H11201" s="148"/>
      <c r="M11201" s="169"/>
    </row>
    <row r="11202" spans="1:13">
      <c r="A11202" s="147"/>
      <c r="B11202" s="158"/>
      <c r="D11202" s="154"/>
      <c r="F11202" s="148"/>
      <c r="G11202" s="140"/>
      <c r="H11202" s="148"/>
      <c r="M11202" s="169"/>
    </row>
    <row r="11203" spans="1:13">
      <c r="A11203" s="147"/>
      <c r="B11203" s="158"/>
      <c r="D11203" s="154"/>
      <c r="F11203" s="148"/>
      <c r="G11203" s="140"/>
      <c r="H11203" s="148"/>
      <c r="M11203" s="169"/>
    </row>
    <row r="11204" spans="1:13">
      <c r="A11204" s="147"/>
      <c r="B11204" s="158"/>
      <c r="D11204" s="154"/>
      <c r="F11204" s="148"/>
      <c r="G11204" s="140"/>
      <c r="H11204" s="148"/>
      <c r="M11204" s="169"/>
    </row>
    <row r="11205" spans="1:13">
      <c r="A11205" s="147"/>
      <c r="B11205" s="158"/>
      <c r="D11205" s="154"/>
      <c r="F11205" s="148"/>
      <c r="G11205" s="140"/>
      <c r="H11205" s="148"/>
      <c r="M11205" s="169"/>
    </row>
    <row r="11206" spans="1:13">
      <c r="A11206" s="147"/>
      <c r="B11206" s="158"/>
      <c r="D11206" s="154"/>
      <c r="F11206" s="148"/>
      <c r="G11206" s="140"/>
      <c r="H11206" s="148"/>
      <c r="M11206" s="169"/>
    </row>
    <row r="11207" spans="1:13">
      <c r="A11207" s="147"/>
      <c r="B11207" s="158"/>
      <c r="D11207" s="154"/>
      <c r="F11207" s="148"/>
      <c r="G11207" s="140"/>
      <c r="H11207" s="148"/>
      <c r="M11207" s="169"/>
    </row>
    <row r="11208" spans="1:13">
      <c r="A11208" s="147"/>
      <c r="B11208" s="158"/>
      <c r="D11208" s="154"/>
      <c r="F11208" s="148"/>
      <c r="G11208" s="140"/>
      <c r="H11208" s="148"/>
      <c r="M11208" s="169"/>
    </row>
    <row r="11209" spans="1:13">
      <c r="A11209" s="147"/>
      <c r="B11209" s="158"/>
      <c r="D11209" s="154"/>
      <c r="F11209" s="148"/>
      <c r="G11209" s="140"/>
      <c r="H11209" s="148"/>
      <c r="M11209" s="169"/>
    </row>
    <row r="11210" spans="1:13">
      <c r="A11210" s="147"/>
      <c r="B11210" s="158"/>
      <c r="D11210" s="154"/>
      <c r="F11210" s="148"/>
      <c r="G11210" s="140"/>
      <c r="H11210" s="148"/>
      <c r="M11210" s="169"/>
    </row>
    <row r="11211" spans="1:13">
      <c r="A11211" s="147"/>
      <c r="B11211" s="158"/>
      <c r="D11211" s="154"/>
      <c r="F11211" s="148"/>
      <c r="G11211" s="140"/>
      <c r="H11211" s="148"/>
      <c r="M11211" s="169"/>
    </row>
    <row r="11212" spans="1:13">
      <c r="A11212" s="147"/>
      <c r="B11212" s="158"/>
      <c r="D11212" s="154"/>
      <c r="F11212" s="148"/>
      <c r="G11212" s="140"/>
      <c r="H11212" s="148"/>
      <c r="M11212" s="169"/>
    </row>
    <row r="11213" spans="1:13">
      <c r="A11213" s="147"/>
      <c r="B11213" s="158"/>
      <c r="D11213" s="154"/>
      <c r="F11213" s="148"/>
      <c r="G11213" s="140"/>
      <c r="H11213" s="148"/>
      <c r="M11213" s="169"/>
    </row>
    <row r="11214" spans="1:13">
      <c r="A11214" s="147"/>
      <c r="B11214" s="158"/>
      <c r="D11214" s="154"/>
      <c r="F11214" s="148"/>
      <c r="G11214" s="140"/>
      <c r="H11214" s="148"/>
      <c r="M11214" s="169"/>
    </row>
    <row r="11215" spans="1:13">
      <c r="A11215" s="147"/>
      <c r="B11215" s="158"/>
      <c r="D11215" s="154"/>
      <c r="F11215" s="148"/>
      <c r="G11215" s="140"/>
      <c r="H11215" s="148"/>
      <c r="M11215" s="169"/>
    </row>
    <row r="11216" spans="1:13">
      <c r="A11216" s="147"/>
      <c r="B11216" s="158"/>
      <c r="D11216" s="154"/>
      <c r="F11216" s="148"/>
      <c r="G11216" s="140"/>
      <c r="H11216" s="148"/>
      <c r="M11216" s="169"/>
    </row>
    <row r="11217" spans="1:13">
      <c r="A11217" s="147"/>
      <c r="B11217" s="158"/>
      <c r="D11217" s="154"/>
      <c r="F11217" s="148"/>
      <c r="G11217" s="140"/>
      <c r="H11217" s="148"/>
      <c r="M11217" s="169"/>
    </row>
    <row r="11218" spans="1:13">
      <c r="A11218" s="147"/>
      <c r="B11218" s="158"/>
      <c r="D11218" s="154"/>
      <c r="F11218" s="148"/>
      <c r="G11218" s="140"/>
      <c r="H11218" s="148"/>
      <c r="M11218" s="169"/>
    </row>
    <row r="11219" spans="1:13">
      <c r="A11219" s="147"/>
      <c r="B11219" s="158"/>
      <c r="D11219" s="154"/>
      <c r="F11219" s="148"/>
      <c r="G11219" s="140"/>
      <c r="H11219" s="148"/>
      <c r="M11219" s="169"/>
    </row>
    <row r="11220" spans="1:13">
      <c r="A11220" s="147"/>
      <c r="B11220" s="158"/>
      <c r="D11220" s="154"/>
      <c r="F11220" s="148"/>
      <c r="G11220" s="140"/>
      <c r="H11220" s="148"/>
      <c r="M11220" s="169"/>
    </row>
    <row r="11221" spans="1:13">
      <c r="A11221" s="147"/>
      <c r="B11221" s="158"/>
      <c r="D11221" s="154"/>
      <c r="F11221" s="148"/>
      <c r="G11221" s="140"/>
      <c r="H11221" s="148"/>
      <c r="M11221" s="169"/>
    </row>
    <row r="11222" spans="1:13">
      <c r="A11222" s="147"/>
      <c r="B11222" s="158"/>
      <c r="D11222" s="154"/>
      <c r="F11222" s="148"/>
      <c r="G11222" s="140"/>
      <c r="H11222" s="148"/>
      <c r="M11222" s="169"/>
    </row>
    <row r="11223" spans="1:13">
      <c r="A11223" s="147"/>
      <c r="B11223" s="158"/>
      <c r="D11223" s="154"/>
      <c r="F11223" s="148"/>
      <c r="G11223" s="140"/>
      <c r="H11223" s="148"/>
      <c r="M11223" s="169"/>
    </row>
    <row r="11224" spans="1:13">
      <c r="A11224" s="147"/>
      <c r="B11224" s="158"/>
      <c r="D11224" s="154"/>
      <c r="F11224" s="148"/>
      <c r="G11224" s="140"/>
      <c r="H11224" s="148"/>
      <c r="M11224" s="169"/>
    </row>
    <row r="11225" spans="1:13">
      <c r="A11225" s="147"/>
      <c r="B11225" s="158"/>
      <c r="D11225" s="154"/>
      <c r="F11225" s="148"/>
      <c r="G11225" s="140"/>
      <c r="H11225" s="148"/>
      <c r="M11225" s="169"/>
    </row>
    <row r="11226" spans="1:13">
      <c r="A11226" s="147"/>
      <c r="B11226" s="158"/>
      <c r="D11226" s="154"/>
      <c r="F11226" s="148"/>
      <c r="G11226" s="140"/>
      <c r="H11226" s="148"/>
      <c r="M11226" s="169"/>
    </row>
    <row r="11227" spans="1:13">
      <c r="A11227" s="147"/>
      <c r="B11227" s="158"/>
      <c r="D11227" s="154"/>
      <c r="F11227" s="148"/>
      <c r="G11227" s="140"/>
      <c r="H11227" s="148"/>
      <c r="M11227" s="169"/>
    </row>
    <row r="11228" spans="1:13">
      <c r="A11228" s="147"/>
      <c r="B11228" s="158"/>
      <c r="D11228" s="154"/>
      <c r="F11228" s="148"/>
      <c r="G11228" s="140"/>
      <c r="H11228" s="148"/>
      <c r="M11228" s="169"/>
    </row>
    <row r="11229" spans="1:13">
      <c r="A11229" s="147"/>
      <c r="B11229" s="158"/>
      <c r="D11229" s="154"/>
      <c r="F11229" s="148"/>
      <c r="G11229" s="140"/>
      <c r="H11229" s="148"/>
      <c r="M11229" s="169"/>
    </row>
    <row r="11230" spans="1:13">
      <c r="A11230" s="147"/>
      <c r="B11230" s="158"/>
      <c r="D11230" s="154"/>
      <c r="F11230" s="148"/>
      <c r="G11230" s="140"/>
      <c r="H11230" s="148"/>
      <c r="M11230" s="169"/>
    </row>
    <row r="11231" spans="1:13">
      <c r="A11231" s="147"/>
      <c r="B11231" s="158"/>
      <c r="D11231" s="154"/>
      <c r="F11231" s="148"/>
      <c r="G11231" s="140"/>
      <c r="H11231" s="148"/>
      <c r="M11231" s="169"/>
    </row>
    <row r="11232" spans="1:13">
      <c r="A11232" s="147"/>
      <c r="B11232" s="158"/>
      <c r="D11232" s="154"/>
      <c r="F11232" s="148"/>
      <c r="G11232" s="140"/>
      <c r="H11232" s="148"/>
      <c r="M11232" s="169"/>
    </row>
    <row r="11233" spans="1:13">
      <c r="A11233" s="147"/>
      <c r="B11233" s="158"/>
      <c r="D11233" s="154"/>
      <c r="F11233" s="148"/>
      <c r="G11233" s="140"/>
      <c r="H11233" s="148"/>
      <c r="M11233" s="169"/>
    </row>
    <row r="11234" spans="1:13">
      <c r="A11234" s="147"/>
      <c r="B11234" s="158"/>
      <c r="D11234" s="154"/>
      <c r="F11234" s="148"/>
      <c r="G11234" s="140"/>
      <c r="H11234" s="148"/>
      <c r="M11234" s="169"/>
    </row>
    <row r="11235" spans="1:13">
      <c r="A11235" s="147"/>
      <c r="B11235" s="158"/>
      <c r="D11235" s="154"/>
      <c r="F11235" s="148"/>
      <c r="G11235" s="140"/>
      <c r="H11235" s="148"/>
      <c r="M11235" s="169"/>
    </row>
    <row r="11236" spans="1:13">
      <c r="A11236" s="147"/>
      <c r="B11236" s="158"/>
      <c r="D11236" s="154"/>
      <c r="F11236" s="148"/>
      <c r="G11236" s="140"/>
      <c r="H11236" s="148"/>
      <c r="M11236" s="169"/>
    </row>
    <row r="11237" spans="1:13">
      <c r="A11237" s="147"/>
      <c r="B11237" s="158"/>
      <c r="D11237" s="154"/>
      <c r="F11237" s="148"/>
      <c r="G11237" s="140"/>
      <c r="H11237" s="148"/>
      <c r="M11237" s="169"/>
    </row>
    <row r="11238" spans="1:13">
      <c r="A11238" s="147"/>
      <c r="B11238" s="158"/>
      <c r="D11238" s="154"/>
      <c r="F11238" s="148"/>
      <c r="G11238" s="140"/>
      <c r="H11238" s="148"/>
      <c r="M11238" s="169"/>
    </row>
    <row r="11239" spans="1:13">
      <c r="A11239" s="147"/>
      <c r="B11239" s="158"/>
      <c r="D11239" s="154"/>
      <c r="F11239" s="148"/>
      <c r="G11239" s="140"/>
      <c r="H11239" s="148"/>
      <c r="M11239" s="169"/>
    </row>
    <row r="11240" spans="1:13">
      <c r="A11240" s="147"/>
      <c r="B11240" s="158"/>
      <c r="D11240" s="154"/>
      <c r="F11240" s="148"/>
      <c r="G11240" s="140"/>
      <c r="H11240" s="148"/>
      <c r="M11240" s="169"/>
    </row>
    <row r="11241" spans="1:13">
      <c r="A11241" s="147"/>
      <c r="B11241" s="158"/>
      <c r="D11241" s="154"/>
      <c r="F11241" s="148"/>
      <c r="G11241" s="140"/>
      <c r="H11241" s="148"/>
      <c r="M11241" s="169"/>
    </row>
    <row r="11242" spans="1:13">
      <c r="A11242" s="147"/>
      <c r="B11242" s="158"/>
      <c r="D11242" s="154"/>
      <c r="F11242" s="148"/>
      <c r="G11242" s="140"/>
      <c r="H11242" s="148"/>
      <c r="M11242" s="169"/>
    </row>
    <row r="11243" spans="1:13">
      <c r="A11243" s="147"/>
      <c r="B11243" s="158"/>
      <c r="D11243" s="154"/>
      <c r="F11243" s="148"/>
      <c r="G11243" s="140"/>
      <c r="H11243" s="148"/>
      <c r="M11243" s="169"/>
    </row>
    <row r="11244" spans="1:13">
      <c r="A11244" s="147"/>
      <c r="B11244" s="158"/>
      <c r="D11244" s="154"/>
      <c r="F11244" s="148"/>
      <c r="G11244" s="140"/>
      <c r="H11244" s="148"/>
      <c r="M11244" s="169"/>
    </row>
    <row r="11245" spans="1:13">
      <c r="A11245" s="147"/>
      <c r="B11245" s="158"/>
      <c r="D11245" s="154"/>
      <c r="F11245" s="148"/>
      <c r="G11245" s="140"/>
      <c r="H11245" s="148"/>
      <c r="M11245" s="169"/>
    </row>
    <row r="11246" spans="1:13">
      <c r="A11246" s="147"/>
      <c r="B11246" s="158"/>
      <c r="D11246" s="154"/>
      <c r="F11246" s="148"/>
      <c r="G11246" s="140"/>
      <c r="H11246" s="148"/>
      <c r="M11246" s="169"/>
    </row>
    <row r="11247" spans="1:13">
      <c r="A11247" s="147"/>
      <c r="B11247" s="158"/>
      <c r="D11247" s="154"/>
      <c r="F11247" s="148"/>
      <c r="G11247" s="140"/>
      <c r="H11247" s="148"/>
      <c r="M11247" s="169"/>
    </row>
    <row r="11248" spans="1:13">
      <c r="A11248" s="147"/>
      <c r="B11248" s="158"/>
      <c r="D11248" s="154"/>
      <c r="F11248" s="148"/>
      <c r="G11248" s="140"/>
      <c r="H11248" s="148"/>
      <c r="M11248" s="169"/>
    </row>
    <row r="11249" spans="1:13">
      <c r="A11249" s="147"/>
      <c r="B11249" s="158"/>
      <c r="D11249" s="154"/>
      <c r="F11249" s="148"/>
      <c r="G11249" s="140"/>
      <c r="H11249" s="148"/>
      <c r="M11249" s="169"/>
    </row>
    <row r="11250" spans="1:13">
      <c r="A11250" s="147"/>
      <c r="B11250" s="158"/>
      <c r="D11250" s="154"/>
      <c r="F11250" s="148"/>
      <c r="G11250" s="140"/>
      <c r="H11250" s="148"/>
      <c r="M11250" s="169"/>
    </row>
    <row r="11251" spans="1:13">
      <c r="A11251" s="147"/>
      <c r="B11251" s="158"/>
      <c r="D11251" s="154"/>
      <c r="F11251" s="148"/>
      <c r="G11251" s="140"/>
      <c r="H11251" s="148"/>
      <c r="M11251" s="169"/>
    </row>
    <row r="11252" spans="1:13">
      <c r="A11252" s="147"/>
      <c r="B11252" s="158"/>
      <c r="D11252" s="154"/>
      <c r="F11252" s="148"/>
      <c r="G11252" s="140"/>
      <c r="H11252" s="148"/>
      <c r="M11252" s="169"/>
    </row>
    <row r="11253" spans="1:13">
      <c r="A11253" s="147"/>
      <c r="B11253" s="158"/>
      <c r="D11253" s="154"/>
      <c r="F11253" s="148"/>
      <c r="G11253" s="140"/>
      <c r="H11253" s="148"/>
      <c r="M11253" s="169"/>
    </row>
    <row r="11254" spans="1:13">
      <c r="A11254" s="147"/>
      <c r="B11254" s="158"/>
      <c r="D11254" s="154"/>
      <c r="F11254" s="148"/>
      <c r="G11254" s="140"/>
      <c r="H11254" s="148"/>
      <c r="M11254" s="169"/>
    </row>
    <row r="11255" spans="1:13">
      <c r="A11255" s="147"/>
      <c r="B11255" s="158"/>
      <c r="D11255" s="154"/>
      <c r="F11255" s="148"/>
      <c r="G11255" s="140"/>
      <c r="H11255" s="148"/>
      <c r="M11255" s="169"/>
    </row>
    <row r="11256" spans="1:13">
      <c r="A11256" s="147"/>
      <c r="B11256" s="158"/>
      <c r="D11256" s="154"/>
      <c r="F11256" s="148"/>
      <c r="G11256" s="140"/>
      <c r="H11256" s="148"/>
      <c r="M11256" s="169"/>
    </row>
    <row r="11257" spans="1:13">
      <c r="A11257" s="147"/>
      <c r="B11257" s="158"/>
      <c r="D11257" s="154"/>
      <c r="F11257" s="148"/>
      <c r="G11257" s="140"/>
      <c r="H11257" s="148"/>
      <c r="M11257" s="169"/>
    </row>
    <row r="11258" spans="1:13">
      <c r="A11258" s="147"/>
      <c r="B11258" s="158"/>
      <c r="D11258" s="154"/>
      <c r="F11258" s="148"/>
      <c r="G11258" s="140"/>
      <c r="H11258" s="148"/>
      <c r="M11258" s="169"/>
    </row>
    <row r="11259" spans="1:13">
      <c r="A11259" s="147"/>
      <c r="B11259" s="158"/>
      <c r="D11259" s="154"/>
      <c r="F11259" s="148"/>
      <c r="G11259" s="140"/>
      <c r="H11259" s="148"/>
      <c r="M11259" s="169"/>
    </row>
    <row r="11260" spans="1:13">
      <c r="A11260" s="147"/>
      <c r="B11260" s="158"/>
      <c r="D11260" s="154"/>
      <c r="F11260" s="148"/>
      <c r="G11260" s="140"/>
      <c r="H11260" s="148"/>
      <c r="M11260" s="169"/>
    </row>
    <row r="11261" spans="1:13">
      <c r="A11261" s="147"/>
      <c r="B11261" s="158"/>
      <c r="D11261" s="154"/>
      <c r="F11261" s="148"/>
      <c r="G11261" s="140"/>
      <c r="H11261" s="148"/>
      <c r="M11261" s="169"/>
    </row>
    <row r="11262" spans="1:13">
      <c r="A11262" s="147"/>
      <c r="B11262" s="158"/>
      <c r="D11262" s="154"/>
      <c r="F11262" s="148"/>
      <c r="G11262" s="140"/>
      <c r="H11262" s="148"/>
      <c r="M11262" s="169"/>
    </row>
    <row r="11263" spans="1:13">
      <c r="A11263" s="147"/>
      <c r="B11263" s="158"/>
      <c r="D11263" s="154"/>
      <c r="F11263" s="148"/>
      <c r="G11263" s="140"/>
      <c r="H11263" s="148"/>
      <c r="M11263" s="169"/>
    </row>
    <row r="11264" spans="1:13">
      <c r="A11264" s="147"/>
      <c r="B11264" s="158"/>
      <c r="D11264" s="154"/>
      <c r="F11264" s="148"/>
      <c r="G11264" s="140"/>
      <c r="H11264" s="148"/>
      <c r="M11264" s="169"/>
    </row>
    <row r="11265" spans="1:13">
      <c r="A11265" s="147"/>
      <c r="B11265" s="158"/>
      <c r="D11265" s="154"/>
      <c r="F11265" s="148"/>
      <c r="G11265" s="140"/>
      <c r="H11265" s="148"/>
      <c r="M11265" s="169"/>
    </row>
    <row r="11266" spans="1:13">
      <c r="A11266" s="147"/>
      <c r="B11266" s="158"/>
      <c r="D11266" s="154"/>
      <c r="F11266" s="148"/>
      <c r="G11266" s="140"/>
      <c r="H11266" s="148"/>
      <c r="M11266" s="169"/>
    </row>
    <row r="11267" spans="1:13">
      <c r="A11267" s="147"/>
      <c r="B11267" s="158"/>
      <c r="D11267" s="154"/>
      <c r="F11267" s="148"/>
      <c r="G11267" s="140"/>
      <c r="H11267" s="148"/>
      <c r="M11267" s="169"/>
    </row>
    <row r="11268" spans="1:13">
      <c r="A11268" s="147"/>
      <c r="B11268" s="158"/>
      <c r="D11268" s="154"/>
      <c r="F11268" s="148"/>
      <c r="G11268" s="140"/>
      <c r="H11268" s="148"/>
      <c r="M11268" s="169"/>
    </row>
    <row r="11269" spans="1:13">
      <c r="A11269" s="147"/>
      <c r="B11269" s="158"/>
      <c r="D11269" s="154"/>
      <c r="F11269" s="148"/>
      <c r="G11269" s="140"/>
      <c r="H11269" s="148"/>
      <c r="M11269" s="169"/>
    </row>
    <row r="11270" spans="1:13">
      <c r="A11270" s="147"/>
      <c r="B11270" s="158"/>
      <c r="D11270" s="154"/>
      <c r="F11270" s="148"/>
      <c r="G11270" s="140"/>
      <c r="H11270" s="148"/>
      <c r="M11270" s="169"/>
    </row>
    <row r="11271" spans="1:13">
      <c r="A11271" s="147"/>
      <c r="B11271" s="158"/>
      <c r="D11271" s="154"/>
      <c r="F11271" s="148"/>
      <c r="G11271" s="140"/>
      <c r="H11271" s="148"/>
      <c r="M11271" s="169"/>
    </row>
    <row r="11272" spans="1:13">
      <c r="A11272" s="147"/>
      <c r="B11272" s="158"/>
      <c r="D11272" s="154"/>
      <c r="F11272" s="148"/>
      <c r="G11272" s="140"/>
      <c r="H11272" s="148"/>
      <c r="M11272" s="169"/>
    </row>
    <row r="11273" spans="1:13">
      <c r="A11273" s="147"/>
      <c r="B11273" s="158"/>
      <c r="D11273" s="154"/>
      <c r="F11273" s="148"/>
      <c r="G11273" s="140"/>
      <c r="H11273" s="148"/>
      <c r="M11273" s="169"/>
    </row>
    <row r="11274" spans="1:13">
      <c r="A11274" s="147"/>
      <c r="B11274" s="158"/>
      <c r="D11274" s="154"/>
      <c r="F11274" s="148"/>
      <c r="G11274" s="140"/>
      <c r="H11274" s="148"/>
      <c r="M11274" s="169"/>
    </row>
    <row r="11275" spans="1:13">
      <c r="A11275" s="147"/>
      <c r="B11275" s="158"/>
      <c r="D11275" s="154"/>
      <c r="F11275" s="148"/>
      <c r="G11275" s="140"/>
      <c r="H11275" s="148"/>
      <c r="M11275" s="169"/>
    </row>
    <row r="11276" spans="1:13">
      <c r="A11276" s="147"/>
      <c r="B11276" s="158"/>
      <c r="D11276" s="154"/>
      <c r="F11276" s="148"/>
      <c r="G11276" s="140"/>
      <c r="H11276" s="148"/>
      <c r="M11276" s="169"/>
    </row>
    <row r="11277" spans="1:13">
      <c r="A11277" s="147"/>
      <c r="B11277" s="158"/>
      <c r="D11277" s="154"/>
      <c r="F11277" s="148"/>
      <c r="G11277" s="140"/>
      <c r="H11277" s="148"/>
      <c r="M11277" s="169"/>
    </row>
    <row r="11278" spans="1:13">
      <c r="A11278" s="147"/>
      <c r="B11278" s="158"/>
      <c r="D11278" s="154"/>
      <c r="F11278" s="148"/>
      <c r="G11278" s="140"/>
      <c r="H11278" s="148"/>
      <c r="M11278" s="169"/>
    </row>
    <row r="11279" spans="1:13">
      <c r="A11279" s="147"/>
      <c r="B11279" s="158"/>
      <c r="D11279" s="154"/>
      <c r="F11279" s="148"/>
      <c r="G11279" s="140"/>
      <c r="H11279" s="148"/>
      <c r="M11279" s="169"/>
    </row>
    <row r="11280" spans="1:13">
      <c r="A11280" s="147"/>
      <c r="B11280" s="158"/>
      <c r="D11280" s="154"/>
      <c r="F11280" s="148"/>
      <c r="G11280" s="140"/>
      <c r="H11280" s="148"/>
      <c r="M11280" s="169"/>
    </row>
    <row r="11281" spans="1:13">
      <c r="A11281" s="147"/>
      <c r="B11281" s="158"/>
      <c r="D11281" s="154"/>
      <c r="F11281" s="148"/>
      <c r="G11281" s="140"/>
      <c r="H11281" s="148"/>
      <c r="M11281" s="169"/>
    </row>
    <row r="11282" spans="1:13">
      <c r="A11282" s="147"/>
      <c r="B11282" s="158"/>
      <c r="D11282" s="154"/>
      <c r="F11282" s="148"/>
      <c r="G11282" s="140"/>
      <c r="H11282" s="148"/>
      <c r="M11282" s="169"/>
    </row>
    <row r="11283" spans="1:13">
      <c r="A11283" s="147"/>
      <c r="B11283" s="158"/>
      <c r="D11283" s="154"/>
      <c r="F11283" s="148"/>
      <c r="G11283" s="140"/>
      <c r="H11283" s="148"/>
      <c r="M11283" s="169"/>
    </row>
    <row r="11284" spans="1:13">
      <c r="A11284" s="147"/>
      <c r="B11284" s="158"/>
      <c r="D11284" s="154"/>
      <c r="F11284" s="148"/>
      <c r="G11284" s="140"/>
      <c r="H11284" s="148"/>
      <c r="M11284" s="169"/>
    </row>
    <row r="11285" spans="1:13">
      <c r="A11285" s="147"/>
      <c r="B11285" s="158"/>
      <c r="D11285" s="154"/>
      <c r="F11285" s="148"/>
      <c r="G11285" s="140"/>
      <c r="H11285" s="148"/>
      <c r="M11285" s="169"/>
    </row>
    <row r="11286" spans="1:13">
      <c r="A11286" s="147"/>
      <c r="B11286" s="158"/>
      <c r="D11286" s="154"/>
      <c r="F11286" s="148"/>
      <c r="G11286" s="140"/>
      <c r="H11286" s="148"/>
      <c r="M11286" s="169"/>
    </row>
    <row r="11287" spans="1:13">
      <c r="A11287" s="147"/>
      <c r="B11287" s="158"/>
      <c r="D11287" s="154"/>
      <c r="F11287" s="148"/>
      <c r="G11287" s="140"/>
      <c r="H11287" s="148"/>
      <c r="M11287" s="169"/>
    </row>
    <row r="11288" spans="1:13">
      <c r="A11288" s="147"/>
      <c r="B11288" s="158"/>
      <c r="D11288" s="154"/>
      <c r="F11288" s="148"/>
      <c r="G11288" s="140"/>
      <c r="H11288" s="148"/>
      <c r="M11288" s="169"/>
    </row>
    <row r="11289" spans="1:13">
      <c r="A11289" s="147"/>
      <c r="B11289" s="158"/>
      <c r="D11289" s="154"/>
      <c r="F11289" s="148"/>
      <c r="G11289" s="140"/>
      <c r="H11289" s="148"/>
      <c r="M11289" s="169"/>
    </row>
    <row r="11290" spans="1:13">
      <c r="A11290" s="147"/>
      <c r="B11290" s="158"/>
      <c r="D11290" s="154"/>
      <c r="F11290" s="148"/>
      <c r="G11290" s="140"/>
      <c r="H11290" s="148"/>
      <c r="M11290" s="169"/>
    </row>
    <row r="11291" spans="1:13">
      <c r="A11291" s="147"/>
      <c r="B11291" s="158"/>
      <c r="D11291" s="154"/>
      <c r="F11291" s="148"/>
      <c r="G11291" s="140"/>
      <c r="H11291" s="148"/>
      <c r="M11291" s="169"/>
    </row>
    <row r="11292" spans="1:13">
      <c r="A11292" s="147"/>
      <c r="B11292" s="158"/>
      <c r="D11292" s="154"/>
      <c r="F11292" s="148"/>
      <c r="G11292" s="140"/>
      <c r="H11292" s="148"/>
      <c r="M11292" s="169"/>
    </row>
    <row r="11293" spans="1:13">
      <c r="A11293" s="147"/>
      <c r="B11293" s="158"/>
      <c r="D11293" s="154"/>
      <c r="F11293" s="148"/>
      <c r="G11293" s="140"/>
      <c r="H11293" s="148"/>
      <c r="M11293" s="169"/>
    </row>
    <row r="11294" spans="1:13">
      <c r="A11294" s="147"/>
      <c r="B11294" s="158"/>
      <c r="D11294" s="154"/>
      <c r="F11294" s="148"/>
      <c r="G11294" s="140"/>
      <c r="H11294" s="148"/>
      <c r="M11294" s="169"/>
    </row>
    <row r="11295" spans="1:13">
      <c r="A11295" s="147"/>
      <c r="B11295" s="158"/>
      <c r="D11295" s="154"/>
      <c r="F11295" s="148"/>
      <c r="G11295" s="140"/>
      <c r="H11295" s="148"/>
      <c r="M11295" s="169"/>
    </row>
    <row r="11296" spans="1:13">
      <c r="A11296" s="147"/>
      <c r="B11296" s="158"/>
      <c r="D11296" s="154"/>
      <c r="F11296" s="148"/>
      <c r="G11296" s="140"/>
      <c r="H11296" s="148"/>
      <c r="M11296" s="169"/>
    </row>
    <row r="11297" spans="1:13">
      <c r="A11297" s="147"/>
      <c r="B11297" s="158"/>
      <c r="D11297" s="154"/>
      <c r="F11297" s="148"/>
      <c r="G11297" s="140"/>
      <c r="H11297" s="148"/>
      <c r="M11297" s="169"/>
    </row>
    <row r="11298" spans="1:13">
      <c r="A11298" s="147"/>
      <c r="B11298" s="158"/>
      <c r="D11298" s="154"/>
      <c r="F11298" s="148"/>
      <c r="G11298" s="140"/>
      <c r="H11298" s="148"/>
      <c r="M11298" s="169"/>
    </row>
    <row r="11299" spans="1:13">
      <c r="A11299" s="147"/>
      <c r="B11299" s="158"/>
      <c r="D11299" s="154"/>
      <c r="F11299" s="148"/>
      <c r="G11299" s="140"/>
      <c r="H11299" s="148"/>
      <c r="M11299" s="169"/>
    </row>
    <row r="11300" spans="1:13">
      <c r="A11300" s="147"/>
      <c r="B11300" s="158"/>
      <c r="D11300" s="154"/>
      <c r="F11300" s="148"/>
      <c r="G11300" s="140"/>
      <c r="H11300" s="148"/>
      <c r="M11300" s="169"/>
    </row>
    <row r="11301" spans="1:13">
      <c r="A11301" s="147"/>
      <c r="B11301" s="158"/>
      <c r="D11301" s="154"/>
      <c r="F11301" s="148"/>
      <c r="G11301" s="140"/>
      <c r="H11301" s="148"/>
      <c r="M11301" s="169"/>
    </row>
    <row r="11302" spans="1:13">
      <c r="A11302" s="147"/>
      <c r="B11302" s="158"/>
      <c r="D11302" s="154"/>
      <c r="F11302" s="148"/>
      <c r="G11302" s="140"/>
      <c r="H11302" s="148"/>
      <c r="M11302" s="169"/>
    </row>
    <row r="11303" spans="1:13">
      <c r="A11303" s="147"/>
      <c r="B11303" s="158"/>
      <c r="D11303" s="154"/>
      <c r="F11303" s="148"/>
      <c r="G11303" s="140"/>
      <c r="H11303" s="148"/>
      <c r="M11303" s="169"/>
    </row>
    <row r="11304" spans="1:13">
      <c r="A11304" s="147"/>
      <c r="B11304" s="158"/>
      <c r="D11304" s="154"/>
      <c r="F11304" s="148"/>
      <c r="G11304" s="140"/>
      <c r="H11304" s="148"/>
      <c r="M11304" s="169"/>
    </row>
    <row r="11305" spans="1:13">
      <c r="A11305" s="147"/>
      <c r="B11305" s="158"/>
      <c r="D11305" s="154"/>
      <c r="F11305" s="148"/>
      <c r="G11305" s="140"/>
      <c r="H11305" s="148"/>
      <c r="M11305" s="169"/>
    </row>
    <row r="11306" spans="1:13">
      <c r="A11306" s="147"/>
      <c r="B11306" s="158"/>
      <c r="D11306" s="154"/>
      <c r="F11306" s="148"/>
      <c r="G11306" s="140"/>
      <c r="H11306" s="148"/>
      <c r="M11306" s="169"/>
    </row>
    <row r="11307" spans="1:13">
      <c r="A11307" s="147"/>
      <c r="B11307" s="158"/>
      <c r="D11307" s="154"/>
      <c r="F11307" s="148"/>
      <c r="G11307" s="140"/>
      <c r="H11307" s="148"/>
      <c r="M11307" s="169"/>
    </row>
    <row r="11308" spans="1:13">
      <c r="A11308" s="147"/>
      <c r="B11308" s="158"/>
      <c r="D11308" s="154"/>
      <c r="F11308" s="148"/>
      <c r="G11308" s="140"/>
      <c r="H11308" s="148"/>
      <c r="M11308" s="169"/>
    </row>
    <row r="11309" spans="1:13">
      <c r="A11309" s="147"/>
      <c r="B11309" s="158"/>
      <c r="D11309" s="154"/>
      <c r="F11309" s="148"/>
      <c r="G11309" s="140"/>
      <c r="H11309" s="148"/>
      <c r="M11309" s="169"/>
    </row>
    <row r="11310" spans="1:13">
      <c r="A11310" s="147"/>
      <c r="B11310" s="158"/>
      <c r="D11310" s="154"/>
      <c r="F11310" s="148"/>
      <c r="G11310" s="140"/>
      <c r="H11310" s="148"/>
      <c r="M11310" s="169"/>
    </row>
    <row r="11311" spans="1:13">
      <c r="A11311" s="147"/>
      <c r="B11311" s="158"/>
      <c r="D11311" s="154"/>
      <c r="F11311" s="148"/>
      <c r="G11311" s="140"/>
      <c r="H11311" s="148"/>
      <c r="M11311" s="169"/>
    </row>
    <row r="11312" spans="1:13">
      <c r="A11312" s="147"/>
      <c r="B11312" s="158"/>
      <c r="D11312" s="154"/>
      <c r="F11312" s="148"/>
      <c r="G11312" s="140"/>
      <c r="H11312" s="148"/>
      <c r="M11312" s="169"/>
    </row>
    <row r="11313" spans="1:13">
      <c r="A11313" s="147"/>
      <c r="B11313" s="158"/>
      <c r="D11313" s="154"/>
      <c r="F11313" s="148"/>
      <c r="G11313" s="140"/>
      <c r="H11313" s="148"/>
      <c r="M11313" s="169"/>
    </row>
    <row r="11314" spans="1:13">
      <c r="A11314" s="147"/>
      <c r="B11314" s="158"/>
      <c r="D11314" s="154"/>
      <c r="F11314" s="148"/>
      <c r="G11314" s="140"/>
      <c r="H11314" s="148"/>
      <c r="M11314" s="169"/>
    </row>
    <row r="11315" spans="1:13">
      <c r="A11315" s="147"/>
      <c r="B11315" s="158"/>
      <c r="D11315" s="154"/>
      <c r="F11315" s="148"/>
      <c r="G11315" s="140"/>
      <c r="H11315" s="148"/>
      <c r="M11315" s="169"/>
    </row>
    <row r="11316" spans="1:13">
      <c r="A11316" s="147"/>
      <c r="B11316" s="158"/>
      <c r="D11316" s="154"/>
      <c r="F11316" s="148"/>
      <c r="G11316" s="140"/>
      <c r="H11316" s="148"/>
      <c r="M11316" s="169"/>
    </row>
    <row r="11317" spans="1:13">
      <c r="A11317" s="147"/>
      <c r="B11317" s="158"/>
      <c r="D11317" s="154"/>
      <c r="F11317" s="148"/>
      <c r="G11317" s="140"/>
      <c r="H11317" s="148"/>
      <c r="M11317" s="169"/>
    </row>
    <row r="11318" spans="1:13">
      <c r="A11318" s="147"/>
      <c r="B11318" s="158"/>
      <c r="D11318" s="154"/>
      <c r="F11318" s="148"/>
      <c r="G11318" s="140"/>
      <c r="H11318" s="148"/>
      <c r="M11318" s="169"/>
    </row>
    <row r="11319" spans="1:13">
      <c r="A11319" s="147"/>
      <c r="B11319" s="158"/>
      <c r="D11319" s="154"/>
      <c r="F11319" s="148"/>
      <c r="G11319" s="140"/>
      <c r="H11319" s="148"/>
      <c r="M11319" s="169"/>
    </row>
    <row r="11320" spans="1:13">
      <c r="A11320" s="147"/>
      <c r="B11320" s="158"/>
      <c r="D11320" s="154"/>
      <c r="F11320" s="148"/>
      <c r="G11320" s="140"/>
      <c r="H11320" s="148"/>
      <c r="M11320" s="169"/>
    </row>
    <row r="11321" spans="1:13">
      <c r="A11321" s="147"/>
      <c r="B11321" s="158"/>
      <c r="D11321" s="154"/>
      <c r="F11321" s="148"/>
      <c r="G11321" s="140"/>
      <c r="H11321" s="148"/>
      <c r="M11321" s="169"/>
    </row>
    <row r="11322" spans="1:13">
      <c r="A11322" s="147"/>
      <c r="B11322" s="158"/>
      <c r="D11322" s="154"/>
      <c r="F11322" s="148"/>
      <c r="G11322" s="140"/>
      <c r="H11322" s="148"/>
      <c r="M11322" s="169"/>
    </row>
    <row r="11323" spans="1:13">
      <c r="A11323" s="147"/>
      <c r="B11323" s="158"/>
      <c r="D11323" s="154"/>
      <c r="F11323" s="148"/>
      <c r="G11323" s="140"/>
      <c r="H11323" s="148"/>
      <c r="M11323" s="169"/>
    </row>
    <row r="11324" spans="1:13">
      <c r="A11324" s="147"/>
      <c r="B11324" s="158"/>
      <c r="D11324" s="154"/>
      <c r="F11324" s="148"/>
      <c r="G11324" s="140"/>
      <c r="H11324" s="148"/>
      <c r="M11324" s="169"/>
    </row>
    <row r="11325" spans="1:13">
      <c r="A11325" s="147"/>
      <c r="B11325" s="158"/>
      <c r="D11325" s="154"/>
      <c r="F11325" s="148"/>
      <c r="G11325" s="140"/>
      <c r="H11325" s="148"/>
      <c r="M11325" s="169"/>
    </row>
    <row r="11326" spans="1:13">
      <c r="A11326" s="147"/>
      <c r="B11326" s="158"/>
      <c r="D11326" s="154"/>
      <c r="F11326" s="148"/>
      <c r="G11326" s="140"/>
      <c r="H11326" s="148"/>
      <c r="M11326" s="169"/>
    </row>
    <row r="11327" spans="1:13">
      <c r="A11327" s="147"/>
      <c r="B11327" s="158"/>
      <c r="D11327" s="154"/>
      <c r="F11327" s="148"/>
      <c r="G11327" s="140"/>
      <c r="H11327" s="148"/>
      <c r="M11327" s="169"/>
    </row>
    <row r="11328" spans="1:13">
      <c r="A11328" s="147"/>
      <c r="B11328" s="158"/>
      <c r="D11328" s="154"/>
      <c r="F11328" s="148"/>
      <c r="G11328" s="140"/>
      <c r="H11328" s="148"/>
      <c r="M11328" s="169"/>
    </row>
    <row r="11329" spans="1:13">
      <c r="A11329" s="147"/>
      <c r="B11329" s="158"/>
      <c r="D11329" s="154"/>
      <c r="F11329" s="148"/>
      <c r="G11329" s="140"/>
      <c r="H11329" s="148"/>
      <c r="M11329" s="169"/>
    </row>
    <row r="11330" spans="1:13">
      <c r="A11330" s="147"/>
      <c r="B11330" s="158"/>
      <c r="D11330" s="154"/>
      <c r="F11330" s="148"/>
      <c r="G11330" s="140"/>
      <c r="H11330" s="148"/>
      <c r="M11330" s="169"/>
    </row>
    <row r="11331" spans="1:13">
      <c r="A11331" s="147"/>
      <c r="B11331" s="158"/>
      <c r="D11331" s="154"/>
      <c r="F11331" s="148"/>
      <c r="G11331" s="140"/>
      <c r="H11331" s="148"/>
      <c r="M11331" s="169"/>
    </row>
    <row r="11332" spans="1:13">
      <c r="A11332" s="147"/>
      <c r="B11332" s="158"/>
      <c r="D11332" s="154"/>
      <c r="F11332" s="148"/>
      <c r="G11332" s="140"/>
      <c r="H11332" s="148"/>
      <c r="M11332" s="169"/>
    </row>
    <row r="11333" spans="1:13">
      <c r="A11333" s="147"/>
      <c r="B11333" s="158"/>
      <c r="D11333" s="154"/>
      <c r="F11333" s="148"/>
      <c r="G11333" s="140"/>
      <c r="H11333" s="148"/>
      <c r="M11333" s="169"/>
    </row>
    <row r="11334" spans="1:13">
      <c r="A11334" s="147"/>
      <c r="B11334" s="158"/>
      <c r="D11334" s="154"/>
      <c r="F11334" s="148"/>
      <c r="G11334" s="140"/>
      <c r="H11334" s="148"/>
      <c r="M11334" s="169"/>
    </row>
    <row r="11335" spans="1:13">
      <c r="A11335" s="147"/>
      <c r="B11335" s="158"/>
      <c r="D11335" s="154"/>
      <c r="F11335" s="148"/>
      <c r="G11335" s="140"/>
      <c r="H11335" s="148"/>
      <c r="M11335" s="169"/>
    </row>
    <row r="11336" spans="1:13">
      <c r="A11336" s="147"/>
      <c r="B11336" s="158"/>
      <c r="D11336" s="154"/>
      <c r="F11336" s="148"/>
      <c r="G11336" s="140"/>
      <c r="H11336" s="148"/>
      <c r="M11336" s="169"/>
    </row>
    <row r="11337" spans="1:13">
      <c r="A11337" s="147"/>
      <c r="B11337" s="158"/>
      <c r="D11337" s="154"/>
      <c r="F11337" s="148"/>
      <c r="G11337" s="140"/>
      <c r="H11337" s="148"/>
      <c r="M11337" s="169"/>
    </row>
    <row r="11338" spans="1:13">
      <c r="A11338" s="147"/>
      <c r="B11338" s="158"/>
      <c r="D11338" s="154"/>
      <c r="F11338" s="148"/>
      <c r="G11338" s="140"/>
      <c r="H11338" s="148"/>
      <c r="M11338" s="169"/>
    </row>
    <row r="11339" spans="1:13">
      <c r="A11339" s="147"/>
      <c r="B11339" s="158"/>
      <c r="D11339" s="154"/>
      <c r="F11339" s="148"/>
      <c r="G11339" s="140"/>
      <c r="H11339" s="148"/>
      <c r="M11339" s="169"/>
    </row>
    <row r="11340" spans="1:13">
      <c r="A11340" s="147"/>
      <c r="B11340" s="158"/>
      <c r="D11340" s="154"/>
      <c r="F11340" s="148"/>
      <c r="G11340" s="140"/>
      <c r="H11340" s="148"/>
      <c r="M11340" s="169"/>
    </row>
    <row r="11341" spans="1:13">
      <c r="A11341" s="147"/>
      <c r="B11341" s="158"/>
      <c r="D11341" s="154"/>
      <c r="F11341" s="148"/>
      <c r="G11341" s="140"/>
      <c r="H11341" s="148"/>
      <c r="M11341" s="169"/>
    </row>
    <row r="11342" spans="1:13">
      <c r="A11342" s="147"/>
      <c r="B11342" s="158"/>
      <c r="D11342" s="154"/>
      <c r="F11342" s="148"/>
      <c r="G11342" s="140"/>
      <c r="H11342" s="148"/>
      <c r="M11342" s="169"/>
    </row>
    <row r="11343" spans="1:13">
      <c r="A11343" s="147"/>
      <c r="B11343" s="158"/>
      <c r="D11343" s="154"/>
      <c r="F11343" s="148"/>
      <c r="G11343" s="140"/>
      <c r="H11343" s="148"/>
      <c r="M11343" s="169"/>
    </row>
    <row r="11344" spans="1:13">
      <c r="A11344" s="147"/>
      <c r="B11344" s="158"/>
      <c r="D11344" s="154"/>
      <c r="F11344" s="148"/>
      <c r="G11344" s="140"/>
      <c r="H11344" s="148"/>
      <c r="M11344" s="169"/>
    </row>
    <row r="11345" spans="1:13">
      <c r="A11345" s="147"/>
      <c r="B11345" s="158"/>
      <c r="D11345" s="154"/>
      <c r="F11345" s="148"/>
      <c r="G11345" s="140"/>
      <c r="H11345" s="148"/>
      <c r="M11345" s="169"/>
    </row>
    <row r="11346" spans="1:13">
      <c r="A11346" s="147"/>
      <c r="B11346" s="158"/>
      <c r="D11346" s="154"/>
      <c r="F11346" s="148"/>
      <c r="G11346" s="140"/>
      <c r="H11346" s="148"/>
      <c r="M11346" s="169"/>
    </row>
    <row r="11347" spans="1:13">
      <c r="A11347" s="147"/>
      <c r="B11347" s="158"/>
      <c r="D11347" s="154"/>
      <c r="F11347" s="148"/>
      <c r="G11347" s="140"/>
      <c r="H11347" s="148"/>
      <c r="M11347" s="169"/>
    </row>
    <row r="11348" spans="1:13">
      <c r="A11348" s="147"/>
      <c r="B11348" s="158"/>
      <c r="D11348" s="154"/>
      <c r="F11348" s="148"/>
      <c r="G11348" s="140"/>
      <c r="H11348" s="148"/>
      <c r="M11348" s="169"/>
    </row>
    <row r="11349" spans="1:13">
      <c r="A11349" s="147"/>
      <c r="B11349" s="158"/>
      <c r="D11349" s="154"/>
      <c r="F11349" s="148"/>
      <c r="G11349" s="140"/>
      <c r="H11349" s="148"/>
      <c r="M11349" s="169"/>
    </row>
    <row r="11350" spans="1:13">
      <c r="A11350" s="147"/>
      <c r="B11350" s="158"/>
      <c r="D11350" s="154"/>
      <c r="F11350" s="148"/>
      <c r="G11350" s="140"/>
      <c r="H11350" s="148"/>
      <c r="M11350" s="169"/>
    </row>
    <row r="11351" spans="1:13">
      <c r="A11351" s="147"/>
      <c r="B11351" s="158"/>
      <c r="D11351" s="154"/>
      <c r="F11351" s="148"/>
      <c r="G11351" s="140"/>
      <c r="H11351" s="148"/>
      <c r="M11351" s="169"/>
    </row>
    <row r="11352" spans="1:13">
      <c r="A11352" s="147"/>
      <c r="B11352" s="158"/>
      <c r="D11352" s="154"/>
      <c r="F11352" s="148"/>
      <c r="G11352" s="140"/>
      <c r="H11352" s="148"/>
      <c r="M11352" s="169"/>
    </row>
    <row r="11353" spans="1:13">
      <c r="A11353" s="147"/>
      <c r="B11353" s="158"/>
      <c r="D11353" s="154"/>
      <c r="F11353" s="148"/>
      <c r="G11353" s="140"/>
      <c r="H11353" s="148"/>
      <c r="M11353" s="169"/>
    </row>
    <row r="11354" spans="1:13">
      <c r="A11354" s="147"/>
      <c r="B11354" s="158"/>
      <c r="D11354" s="154"/>
      <c r="F11354" s="148"/>
      <c r="G11354" s="140"/>
      <c r="H11354" s="148"/>
      <c r="M11354" s="169"/>
    </row>
    <row r="11355" spans="1:13">
      <c r="A11355" s="147"/>
      <c r="B11355" s="158"/>
      <c r="D11355" s="154"/>
      <c r="F11355" s="148"/>
      <c r="G11355" s="140"/>
      <c r="H11355" s="148"/>
      <c r="M11355" s="169"/>
    </row>
    <row r="11356" spans="1:13">
      <c r="A11356" s="147"/>
      <c r="B11356" s="158"/>
      <c r="D11356" s="154"/>
      <c r="F11356" s="148"/>
      <c r="G11356" s="140"/>
      <c r="H11356" s="148"/>
      <c r="M11356" s="169"/>
    </row>
    <row r="11357" spans="1:13">
      <c r="A11357" s="147"/>
      <c r="B11357" s="158"/>
      <c r="D11357" s="154"/>
      <c r="F11357" s="148"/>
      <c r="G11357" s="140"/>
      <c r="H11357" s="148"/>
      <c r="M11357" s="169"/>
    </row>
    <row r="11358" spans="1:13">
      <c r="A11358" s="147"/>
      <c r="B11358" s="158"/>
      <c r="D11358" s="154"/>
      <c r="F11358" s="148"/>
      <c r="G11358" s="140"/>
      <c r="H11358" s="148"/>
      <c r="M11358" s="169"/>
    </row>
    <row r="11359" spans="1:13">
      <c r="A11359" s="147"/>
      <c r="B11359" s="158"/>
      <c r="D11359" s="154"/>
      <c r="F11359" s="148"/>
      <c r="G11359" s="140"/>
      <c r="H11359" s="148"/>
      <c r="M11359" s="169"/>
    </row>
    <row r="11360" spans="1:13">
      <c r="A11360" s="147"/>
      <c r="B11360" s="158"/>
      <c r="D11360" s="154"/>
      <c r="F11360" s="148"/>
      <c r="G11360" s="140"/>
      <c r="H11360" s="148"/>
      <c r="M11360" s="169"/>
    </row>
    <row r="11361" spans="1:13">
      <c r="A11361" s="147"/>
      <c r="B11361" s="158"/>
      <c r="D11361" s="154"/>
      <c r="F11361" s="148"/>
      <c r="G11361" s="140"/>
      <c r="H11361" s="148"/>
      <c r="M11361" s="169"/>
    </row>
    <row r="11362" spans="1:13">
      <c r="A11362" s="147"/>
      <c r="B11362" s="158"/>
      <c r="D11362" s="154"/>
      <c r="F11362" s="148"/>
      <c r="G11362" s="140"/>
      <c r="H11362" s="148"/>
      <c r="M11362" s="169"/>
    </row>
    <row r="11363" spans="1:13">
      <c r="A11363" s="147"/>
      <c r="B11363" s="158"/>
      <c r="D11363" s="154"/>
      <c r="F11363" s="148"/>
      <c r="G11363" s="140"/>
      <c r="H11363" s="148"/>
      <c r="M11363" s="169"/>
    </row>
    <row r="11364" spans="1:13">
      <c r="A11364" s="147"/>
      <c r="B11364" s="158"/>
      <c r="D11364" s="154"/>
      <c r="F11364" s="148"/>
      <c r="G11364" s="140"/>
      <c r="H11364" s="148"/>
      <c r="M11364" s="169"/>
    </row>
    <row r="11365" spans="1:13">
      <c r="A11365" s="147"/>
      <c r="B11365" s="158"/>
      <c r="D11365" s="154"/>
      <c r="F11365" s="148"/>
      <c r="G11365" s="140"/>
      <c r="H11365" s="148"/>
      <c r="M11365" s="169"/>
    </row>
    <row r="11366" spans="1:13">
      <c r="A11366" s="147"/>
      <c r="B11366" s="158"/>
      <c r="D11366" s="154"/>
      <c r="F11366" s="148"/>
      <c r="G11366" s="140"/>
      <c r="H11366" s="148"/>
      <c r="M11366" s="169"/>
    </row>
    <row r="11367" spans="1:13">
      <c r="A11367" s="147"/>
      <c r="B11367" s="158"/>
      <c r="D11367" s="154"/>
      <c r="F11367" s="148"/>
      <c r="G11367" s="140"/>
      <c r="H11367" s="148"/>
      <c r="M11367" s="169"/>
    </row>
    <row r="11368" spans="1:13">
      <c r="A11368" s="147"/>
      <c r="B11368" s="158"/>
      <c r="D11368" s="154"/>
      <c r="F11368" s="148"/>
      <c r="G11368" s="140"/>
      <c r="H11368" s="148"/>
      <c r="M11368" s="169"/>
    </row>
    <row r="11369" spans="1:13">
      <c r="A11369" s="147"/>
      <c r="B11369" s="158"/>
      <c r="D11369" s="154"/>
      <c r="F11369" s="148"/>
      <c r="G11369" s="140"/>
      <c r="H11369" s="148"/>
      <c r="M11369" s="169"/>
    </row>
    <row r="11370" spans="1:13">
      <c r="A11370" s="147"/>
      <c r="B11370" s="158"/>
      <c r="D11370" s="154"/>
      <c r="F11370" s="148"/>
      <c r="G11370" s="140"/>
      <c r="H11370" s="148"/>
      <c r="M11370" s="169"/>
    </row>
    <row r="11371" spans="1:13">
      <c r="A11371" s="147"/>
      <c r="B11371" s="158"/>
      <c r="D11371" s="154"/>
      <c r="F11371" s="148"/>
      <c r="G11371" s="140"/>
      <c r="H11371" s="148"/>
      <c r="M11371" s="169"/>
    </row>
    <row r="11372" spans="1:13">
      <c r="A11372" s="147"/>
      <c r="B11372" s="158"/>
      <c r="D11372" s="154"/>
      <c r="F11372" s="148"/>
      <c r="G11372" s="140"/>
      <c r="H11372" s="148"/>
      <c r="M11372" s="169"/>
    </row>
    <row r="11373" spans="1:13">
      <c r="A11373" s="147"/>
      <c r="B11373" s="158"/>
      <c r="D11373" s="154"/>
      <c r="F11373" s="148"/>
      <c r="G11373" s="140"/>
      <c r="H11373" s="148"/>
      <c r="M11373" s="169"/>
    </row>
    <row r="11374" spans="1:13">
      <c r="A11374" s="147"/>
      <c r="B11374" s="158"/>
      <c r="D11374" s="154"/>
      <c r="F11374" s="148"/>
      <c r="G11374" s="140"/>
      <c r="H11374" s="148"/>
      <c r="M11374" s="169"/>
    </row>
    <row r="11375" spans="1:13">
      <c r="A11375" s="147"/>
      <c r="B11375" s="158"/>
      <c r="D11375" s="154"/>
      <c r="F11375" s="148"/>
      <c r="G11375" s="140"/>
      <c r="H11375" s="148"/>
      <c r="M11375" s="169"/>
    </row>
    <row r="11376" spans="1:13">
      <c r="A11376" s="147"/>
      <c r="B11376" s="158"/>
      <c r="D11376" s="154"/>
      <c r="F11376" s="148"/>
      <c r="G11376" s="140"/>
      <c r="H11376" s="148"/>
      <c r="M11376" s="169"/>
    </row>
    <row r="11377" spans="1:13">
      <c r="A11377" s="147"/>
      <c r="B11377" s="158"/>
      <c r="D11377" s="154"/>
      <c r="F11377" s="148"/>
      <c r="G11377" s="140"/>
      <c r="H11377" s="148"/>
      <c r="M11377" s="169"/>
    </row>
    <row r="11378" spans="1:13">
      <c r="A11378" s="147"/>
      <c r="B11378" s="158"/>
      <c r="D11378" s="154"/>
      <c r="F11378" s="148"/>
      <c r="G11378" s="140"/>
      <c r="H11378" s="148"/>
      <c r="M11378" s="169"/>
    </row>
    <row r="11379" spans="1:13">
      <c r="A11379" s="147"/>
      <c r="B11379" s="158"/>
      <c r="D11379" s="154"/>
      <c r="F11379" s="148"/>
      <c r="G11379" s="140"/>
      <c r="H11379" s="148"/>
      <c r="M11379" s="169"/>
    </row>
    <row r="11380" spans="1:13">
      <c r="A11380" s="147"/>
      <c r="B11380" s="158"/>
      <c r="D11380" s="154"/>
      <c r="F11380" s="148"/>
      <c r="G11380" s="140"/>
      <c r="H11380" s="148"/>
      <c r="M11380" s="169"/>
    </row>
    <row r="11381" spans="1:13">
      <c r="A11381" s="147"/>
      <c r="B11381" s="158"/>
      <c r="D11381" s="154"/>
      <c r="F11381" s="148"/>
      <c r="G11381" s="140"/>
      <c r="H11381" s="148"/>
      <c r="M11381" s="169"/>
    </row>
    <row r="11382" spans="1:13">
      <c r="A11382" s="147"/>
      <c r="B11382" s="158"/>
      <c r="D11382" s="154"/>
      <c r="F11382" s="148"/>
      <c r="G11382" s="140"/>
      <c r="H11382" s="148"/>
      <c r="M11382" s="169"/>
    </row>
    <row r="11383" spans="1:13">
      <c r="A11383" s="147"/>
      <c r="B11383" s="158"/>
      <c r="D11383" s="154"/>
      <c r="F11383" s="148"/>
      <c r="G11383" s="140"/>
      <c r="H11383" s="148"/>
      <c r="M11383" s="169"/>
    </row>
    <row r="11384" spans="1:13">
      <c r="A11384" s="147"/>
      <c r="B11384" s="158"/>
      <c r="D11384" s="154"/>
      <c r="F11384" s="148"/>
      <c r="G11384" s="140"/>
      <c r="H11384" s="148"/>
      <c r="M11384" s="169"/>
    </row>
    <row r="11385" spans="1:13">
      <c r="A11385" s="147"/>
      <c r="B11385" s="158"/>
      <c r="D11385" s="154"/>
      <c r="F11385" s="148"/>
      <c r="G11385" s="140"/>
      <c r="H11385" s="148"/>
      <c r="M11385" s="169"/>
    </row>
    <row r="11386" spans="1:13">
      <c r="A11386" s="147"/>
      <c r="B11386" s="158"/>
      <c r="D11386" s="154"/>
      <c r="F11386" s="148"/>
      <c r="G11386" s="140"/>
      <c r="H11386" s="148"/>
      <c r="M11386" s="169"/>
    </row>
    <row r="11387" spans="1:13">
      <c r="A11387" s="147"/>
      <c r="B11387" s="158"/>
      <c r="D11387" s="154"/>
      <c r="F11387" s="148"/>
      <c r="G11387" s="140"/>
      <c r="H11387" s="148"/>
      <c r="M11387" s="169"/>
    </row>
    <row r="11388" spans="1:13">
      <c r="A11388" s="147"/>
      <c r="B11388" s="158"/>
      <c r="D11388" s="154"/>
      <c r="F11388" s="148"/>
      <c r="G11388" s="140"/>
      <c r="H11388" s="148"/>
      <c r="M11388" s="169"/>
    </row>
    <row r="11389" spans="1:13">
      <c r="A11389" s="147"/>
      <c r="B11389" s="158"/>
      <c r="D11389" s="154"/>
      <c r="F11389" s="148"/>
      <c r="G11389" s="140"/>
      <c r="H11389" s="148"/>
      <c r="M11389" s="169"/>
    </row>
    <row r="11390" spans="1:13">
      <c r="A11390" s="147"/>
      <c r="B11390" s="158"/>
      <c r="D11390" s="154"/>
      <c r="F11390" s="148"/>
      <c r="G11390" s="140"/>
      <c r="H11390" s="148"/>
      <c r="M11390" s="169"/>
    </row>
    <row r="11391" spans="1:13">
      <c r="A11391" s="147"/>
      <c r="B11391" s="158"/>
      <c r="D11391" s="154"/>
      <c r="F11391" s="148"/>
      <c r="G11391" s="140"/>
      <c r="H11391" s="148"/>
      <c r="M11391" s="169"/>
    </row>
    <row r="11392" spans="1:13">
      <c r="A11392" s="147"/>
      <c r="B11392" s="158"/>
      <c r="D11392" s="154"/>
      <c r="F11392" s="148"/>
      <c r="G11392" s="140"/>
      <c r="H11392" s="148"/>
      <c r="M11392" s="169"/>
    </row>
    <row r="11393" spans="1:13">
      <c r="A11393" s="147"/>
      <c r="B11393" s="158"/>
      <c r="D11393" s="154"/>
      <c r="F11393" s="148"/>
      <c r="G11393" s="140"/>
      <c r="H11393" s="148"/>
      <c r="M11393" s="169"/>
    </row>
    <row r="11394" spans="1:13">
      <c r="A11394" s="147"/>
      <c r="B11394" s="158"/>
      <c r="D11394" s="154"/>
      <c r="F11394" s="148"/>
      <c r="G11394" s="140"/>
      <c r="H11394" s="148"/>
      <c r="M11394" s="169"/>
    </row>
    <row r="11395" spans="1:13">
      <c r="A11395" s="147"/>
      <c r="B11395" s="158"/>
      <c r="D11395" s="154"/>
      <c r="F11395" s="148"/>
      <c r="G11395" s="140"/>
      <c r="H11395" s="148"/>
      <c r="M11395" s="169"/>
    </row>
    <row r="11396" spans="1:13">
      <c r="A11396" s="147"/>
      <c r="B11396" s="158"/>
      <c r="D11396" s="154"/>
      <c r="F11396" s="148"/>
      <c r="G11396" s="140"/>
      <c r="H11396" s="148"/>
      <c r="M11396" s="169"/>
    </row>
    <row r="11397" spans="1:13">
      <c r="A11397" s="147"/>
      <c r="B11397" s="158"/>
      <c r="D11397" s="154"/>
      <c r="F11397" s="148"/>
      <c r="G11397" s="140"/>
      <c r="H11397" s="148"/>
      <c r="M11397" s="169"/>
    </row>
    <row r="11398" spans="1:13">
      <c r="A11398" s="147"/>
      <c r="B11398" s="158"/>
      <c r="D11398" s="154"/>
      <c r="F11398" s="148"/>
      <c r="G11398" s="140"/>
      <c r="H11398" s="148"/>
      <c r="M11398" s="169"/>
    </row>
    <row r="11399" spans="1:13">
      <c r="A11399" s="147"/>
      <c r="B11399" s="158"/>
      <c r="D11399" s="154"/>
      <c r="F11399" s="148"/>
      <c r="G11399" s="140"/>
      <c r="H11399" s="148"/>
      <c r="M11399" s="169"/>
    </row>
    <row r="11400" spans="1:13">
      <c r="A11400" s="147"/>
      <c r="B11400" s="158"/>
      <c r="D11400" s="154"/>
      <c r="F11400" s="148"/>
      <c r="G11400" s="140"/>
      <c r="H11400" s="148"/>
      <c r="M11400" s="169"/>
    </row>
    <row r="11401" spans="1:13">
      <c r="A11401" s="147"/>
      <c r="B11401" s="158"/>
      <c r="D11401" s="154"/>
      <c r="F11401" s="148"/>
      <c r="G11401" s="140"/>
      <c r="H11401" s="148"/>
      <c r="M11401" s="169"/>
    </row>
    <row r="11402" spans="1:13">
      <c r="A11402" s="147"/>
      <c r="B11402" s="158"/>
      <c r="D11402" s="154"/>
      <c r="F11402" s="148"/>
      <c r="G11402" s="140"/>
      <c r="H11402" s="148"/>
      <c r="M11402" s="169"/>
    </row>
    <row r="11403" spans="1:13">
      <c r="A11403" s="147"/>
      <c r="B11403" s="158"/>
      <c r="D11403" s="154"/>
      <c r="F11403" s="148"/>
      <c r="G11403" s="140"/>
      <c r="H11403" s="148"/>
      <c r="M11403" s="169"/>
    </row>
    <row r="11404" spans="1:13">
      <c r="A11404" s="147"/>
      <c r="B11404" s="158"/>
      <c r="D11404" s="154"/>
      <c r="F11404" s="148"/>
      <c r="G11404" s="140"/>
      <c r="H11404" s="148"/>
      <c r="M11404" s="169"/>
    </row>
    <row r="11405" spans="1:13">
      <c r="A11405" s="147"/>
      <c r="B11405" s="158"/>
      <c r="D11405" s="154"/>
      <c r="F11405" s="148"/>
      <c r="G11405" s="140"/>
      <c r="H11405" s="148"/>
      <c r="M11405" s="169"/>
    </row>
    <row r="11406" spans="1:13">
      <c r="A11406" s="147"/>
      <c r="B11406" s="158"/>
      <c r="D11406" s="154"/>
      <c r="F11406" s="148"/>
      <c r="G11406" s="140"/>
      <c r="H11406" s="148"/>
      <c r="M11406" s="169"/>
    </row>
    <row r="11407" spans="1:13">
      <c r="A11407" s="147"/>
      <c r="B11407" s="158"/>
      <c r="D11407" s="154"/>
      <c r="F11407" s="148"/>
      <c r="G11407" s="140"/>
      <c r="H11407" s="148"/>
      <c r="M11407" s="169"/>
    </row>
    <row r="11408" spans="1:13">
      <c r="A11408" s="147"/>
      <c r="B11408" s="158"/>
      <c r="D11408" s="154"/>
      <c r="F11408" s="148"/>
      <c r="G11408" s="140"/>
      <c r="H11408" s="148"/>
      <c r="M11408" s="169"/>
    </row>
    <row r="11409" spans="1:13">
      <c r="A11409" s="147"/>
      <c r="B11409" s="158"/>
      <c r="D11409" s="154"/>
      <c r="F11409" s="148"/>
      <c r="G11409" s="140"/>
      <c r="H11409" s="148"/>
      <c r="M11409" s="169"/>
    </row>
    <row r="11410" spans="1:13">
      <c r="A11410" s="147"/>
      <c r="B11410" s="158"/>
      <c r="D11410" s="154"/>
      <c r="F11410" s="148"/>
      <c r="G11410" s="140"/>
      <c r="H11410" s="148"/>
      <c r="M11410" s="169"/>
    </row>
    <row r="11411" spans="1:13">
      <c r="A11411" s="147"/>
      <c r="B11411" s="158"/>
      <c r="D11411" s="154"/>
      <c r="F11411" s="148"/>
      <c r="G11411" s="140"/>
      <c r="H11411" s="148"/>
      <c r="M11411" s="169"/>
    </row>
    <row r="11412" spans="1:13">
      <c r="A11412" s="147"/>
      <c r="B11412" s="158"/>
      <c r="D11412" s="154"/>
      <c r="F11412" s="148"/>
      <c r="G11412" s="140"/>
      <c r="H11412" s="148"/>
      <c r="M11412" s="169"/>
    </row>
    <row r="11413" spans="1:13">
      <c r="A11413" s="147"/>
      <c r="B11413" s="158"/>
      <c r="D11413" s="154"/>
      <c r="F11413" s="148"/>
      <c r="G11413" s="140"/>
      <c r="H11413" s="148"/>
      <c r="M11413" s="169"/>
    </row>
    <row r="11414" spans="1:13">
      <c r="A11414" s="147"/>
      <c r="B11414" s="158"/>
      <c r="D11414" s="154"/>
      <c r="F11414" s="148"/>
      <c r="G11414" s="140"/>
      <c r="H11414" s="148"/>
      <c r="M11414" s="169"/>
    </row>
    <row r="11415" spans="1:13">
      <c r="A11415" s="147"/>
      <c r="B11415" s="158"/>
      <c r="D11415" s="154"/>
      <c r="F11415" s="148"/>
      <c r="G11415" s="140"/>
      <c r="H11415" s="148"/>
      <c r="M11415" s="169"/>
    </row>
    <row r="11416" spans="1:13">
      <c r="A11416" s="147"/>
      <c r="B11416" s="158"/>
      <c r="D11416" s="154"/>
      <c r="F11416" s="148"/>
      <c r="G11416" s="140"/>
      <c r="H11416" s="148"/>
      <c r="M11416" s="169"/>
    </row>
    <row r="11417" spans="1:13">
      <c r="A11417" s="147"/>
      <c r="B11417" s="158"/>
      <c r="D11417" s="154"/>
      <c r="F11417" s="148"/>
      <c r="G11417" s="140"/>
      <c r="H11417" s="148"/>
      <c r="M11417" s="169"/>
    </row>
    <row r="11418" spans="1:13">
      <c r="A11418" s="147"/>
      <c r="B11418" s="158"/>
      <c r="D11418" s="154"/>
      <c r="F11418" s="148"/>
      <c r="G11418" s="140"/>
      <c r="H11418" s="148"/>
      <c r="M11418" s="169"/>
    </row>
    <row r="11419" spans="1:13">
      <c r="A11419" s="147"/>
      <c r="B11419" s="158"/>
      <c r="D11419" s="154"/>
      <c r="F11419" s="148"/>
      <c r="G11419" s="140"/>
      <c r="H11419" s="148"/>
      <c r="M11419" s="169"/>
    </row>
    <row r="11420" spans="1:13">
      <c r="A11420" s="147"/>
      <c r="B11420" s="158"/>
      <c r="D11420" s="154"/>
      <c r="F11420" s="148"/>
      <c r="G11420" s="140"/>
      <c r="H11420" s="148"/>
      <c r="M11420" s="169"/>
    </row>
    <row r="11421" spans="1:13">
      <c r="A11421" s="147"/>
      <c r="B11421" s="158"/>
      <c r="D11421" s="154"/>
      <c r="F11421" s="148"/>
      <c r="G11421" s="140"/>
      <c r="H11421" s="148"/>
      <c r="M11421" s="169"/>
    </row>
    <row r="11422" spans="1:13">
      <c r="A11422" s="147"/>
      <c r="B11422" s="158"/>
      <c r="D11422" s="154"/>
      <c r="F11422" s="148"/>
      <c r="G11422" s="140"/>
      <c r="H11422" s="148"/>
      <c r="M11422" s="169"/>
    </row>
    <row r="11423" spans="1:13">
      <c r="A11423" s="147"/>
      <c r="B11423" s="158"/>
      <c r="D11423" s="154"/>
      <c r="F11423" s="148"/>
      <c r="G11423" s="140"/>
      <c r="H11423" s="148"/>
      <c r="M11423" s="169"/>
    </row>
    <row r="11424" spans="1:13">
      <c r="A11424" s="147"/>
      <c r="B11424" s="158"/>
      <c r="D11424" s="154"/>
      <c r="F11424" s="148"/>
      <c r="G11424" s="140"/>
      <c r="H11424" s="148"/>
      <c r="M11424" s="169"/>
    </row>
    <row r="11425" spans="1:13">
      <c r="A11425" s="147"/>
      <c r="B11425" s="158"/>
      <c r="D11425" s="154"/>
      <c r="F11425" s="148"/>
      <c r="G11425" s="140"/>
      <c r="H11425" s="148"/>
      <c r="M11425" s="169"/>
    </row>
    <row r="11426" spans="1:13">
      <c r="A11426" s="147"/>
      <c r="B11426" s="158"/>
      <c r="D11426" s="154"/>
      <c r="F11426" s="148"/>
      <c r="G11426" s="140"/>
      <c r="H11426" s="148"/>
      <c r="M11426" s="169"/>
    </row>
    <row r="11427" spans="1:13">
      <c r="A11427" s="147"/>
      <c r="B11427" s="158"/>
      <c r="D11427" s="154"/>
      <c r="F11427" s="148"/>
      <c r="G11427" s="140"/>
      <c r="H11427" s="148"/>
      <c r="M11427" s="169"/>
    </row>
    <row r="11428" spans="1:13">
      <c r="A11428" s="147"/>
      <c r="B11428" s="158"/>
      <c r="D11428" s="154"/>
      <c r="F11428" s="148"/>
      <c r="G11428" s="140"/>
      <c r="H11428" s="148"/>
      <c r="M11428" s="169"/>
    </row>
    <row r="11429" spans="1:13">
      <c r="A11429" s="147"/>
      <c r="B11429" s="158"/>
      <c r="D11429" s="154"/>
      <c r="F11429" s="148"/>
      <c r="G11429" s="140"/>
      <c r="H11429" s="148"/>
      <c r="M11429" s="169"/>
    </row>
    <row r="11430" spans="1:13">
      <c r="A11430" s="147"/>
      <c r="B11430" s="158"/>
      <c r="D11430" s="154"/>
      <c r="F11430" s="148"/>
      <c r="G11430" s="140"/>
      <c r="H11430" s="148"/>
      <c r="M11430" s="169"/>
    </row>
    <row r="11431" spans="1:13">
      <c r="A11431" s="147"/>
      <c r="B11431" s="158"/>
      <c r="D11431" s="154"/>
      <c r="F11431" s="148"/>
      <c r="G11431" s="140"/>
      <c r="H11431" s="148"/>
      <c r="M11431" s="169"/>
    </row>
    <row r="11432" spans="1:13">
      <c r="A11432" s="147"/>
      <c r="B11432" s="158"/>
      <c r="D11432" s="154"/>
      <c r="F11432" s="148"/>
      <c r="G11432" s="140"/>
      <c r="H11432" s="148"/>
      <c r="M11432" s="169"/>
    </row>
    <row r="11433" spans="1:13">
      <c r="A11433" s="147"/>
      <c r="B11433" s="158"/>
      <c r="D11433" s="154"/>
      <c r="F11433" s="148"/>
      <c r="G11433" s="140"/>
      <c r="H11433" s="148"/>
      <c r="M11433" s="169"/>
    </row>
    <row r="11434" spans="1:13">
      <c r="A11434" s="147"/>
      <c r="B11434" s="158"/>
      <c r="D11434" s="154"/>
      <c r="F11434" s="148"/>
      <c r="G11434" s="140"/>
      <c r="H11434" s="148"/>
      <c r="M11434" s="169"/>
    </row>
    <row r="11435" spans="1:13">
      <c r="A11435" s="147"/>
      <c r="B11435" s="158"/>
      <c r="D11435" s="154"/>
      <c r="F11435" s="148"/>
      <c r="G11435" s="140"/>
      <c r="H11435" s="148"/>
      <c r="M11435" s="169"/>
    </row>
    <row r="11436" spans="1:13">
      <c r="A11436" s="147"/>
      <c r="B11436" s="158"/>
      <c r="D11436" s="154"/>
      <c r="F11436" s="148"/>
      <c r="G11436" s="140"/>
      <c r="H11436" s="148"/>
      <c r="M11436" s="169"/>
    </row>
    <row r="11437" spans="1:13">
      <c r="A11437" s="147"/>
      <c r="B11437" s="158"/>
      <c r="D11437" s="154"/>
      <c r="F11437" s="148"/>
      <c r="G11437" s="140"/>
      <c r="H11437" s="148"/>
      <c r="M11437" s="169"/>
    </row>
    <row r="11438" spans="1:13">
      <c r="A11438" s="147"/>
      <c r="B11438" s="158"/>
      <c r="D11438" s="154"/>
      <c r="F11438" s="148"/>
      <c r="G11438" s="140"/>
      <c r="H11438" s="148"/>
      <c r="M11438" s="169"/>
    </row>
    <row r="11439" spans="1:13">
      <c r="A11439" s="147"/>
      <c r="B11439" s="158"/>
      <c r="D11439" s="154"/>
      <c r="F11439" s="148"/>
      <c r="G11439" s="140"/>
      <c r="H11439" s="148"/>
      <c r="M11439" s="169"/>
    </row>
    <row r="11440" spans="1:13">
      <c r="A11440" s="147"/>
      <c r="B11440" s="158"/>
      <c r="D11440" s="154"/>
      <c r="F11440" s="148"/>
      <c r="G11440" s="140"/>
      <c r="H11440" s="148"/>
      <c r="M11440" s="169"/>
    </row>
    <row r="11441" spans="1:13">
      <c r="A11441" s="147"/>
      <c r="B11441" s="158"/>
      <c r="D11441" s="154"/>
      <c r="F11441" s="148"/>
      <c r="G11441" s="140"/>
      <c r="H11441" s="148"/>
      <c r="M11441" s="169"/>
    </row>
    <row r="11442" spans="1:13">
      <c r="A11442" s="147"/>
      <c r="B11442" s="158"/>
      <c r="D11442" s="154"/>
      <c r="F11442" s="148"/>
      <c r="G11442" s="140"/>
      <c r="H11442" s="148"/>
      <c r="M11442" s="169"/>
    </row>
    <row r="11443" spans="1:13">
      <c r="A11443" s="147"/>
      <c r="B11443" s="158"/>
      <c r="D11443" s="154"/>
      <c r="F11443" s="148"/>
      <c r="G11443" s="140"/>
      <c r="H11443" s="148"/>
      <c r="M11443" s="169"/>
    </row>
    <row r="11444" spans="1:13">
      <c r="A11444" s="147"/>
      <c r="B11444" s="158"/>
      <c r="D11444" s="154"/>
      <c r="F11444" s="148"/>
      <c r="G11444" s="140"/>
      <c r="H11444" s="148"/>
      <c r="M11444" s="169"/>
    </row>
    <row r="11445" spans="1:13">
      <c r="A11445" s="147"/>
      <c r="B11445" s="158"/>
      <c r="D11445" s="154"/>
      <c r="F11445" s="148"/>
      <c r="G11445" s="140"/>
      <c r="H11445" s="148"/>
      <c r="M11445" s="169"/>
    </row>
    <row r="11446" spans="1:13">
      <c r="A11446" s="147"/>
      <c r="B11446" s="158"/>
      <c r="D11446" s="154"/>
      <c r="F11446" s="148"/>
      <c r="G11446" s="140"/>
      <c r="H11446" s="148"/>
      <c r="M11446" s="169"/>
    </row>
    <row r="11447" spans="1:13">
      <c r="A11447" s="147"/>
      <c r="B11447" s="158"/>
      <c r="D11447" s="154"/>
      <c r="F11447" s="148"/>
      <c r="G11447" s="140"/>
      <c r="H11447" s="148"/>
      <c r="M11447" s="169"/>
    </row>
    <row r="11448" spans="1:13">
      <c r="A11448" s="147"/>
      <c r="B11448" s="158"/>
      <c r="D11448" s="154"/>
      <c r="F11448" s="148"/>
      <c r="G11448" s="140"/>
      <c r="H11448" s="148"/>
      <c r="M11448" s="169"/>
    </row>
    <row r="11449" spans="1:13">
      <c r="A11449" s="147"/>
      <c r="B11449" s="158"/>
      <c r="D11449" s="154"/>
      <c r="F11449" s="148"/>
      <c r="G11449" s="140"/>
      <c r="H11449" s="148"/>
      <c r="M11449" s="169"/>
    </row>
    <row r="11450" spans="1:13">
      <c r="A11450" s="147"/>
      <c r="B11450" s="158"/>
      <c r="D11450" s="154"/>
      <c r="F11450" s="148"/>
      <c r="G11450" s="140"/>
      <c r="H11450" s="148"/>
      <c r="M11450" s="169"/>
    </row>
    <row r="11451" spans="1:13">
      <c r="A11451" s="147"/>
      <c r="B11451" s="158"/>
      <c r="D11451" s="154"/>
      <c r="F11451" s="148"/>
      <c r="G11451" s="140"/>
      <c r="H11451" s="148"/>
      <c r="M11451" s="169"/>
    </row>
    <row r="11452" spans="1:13">
      <c r="A11452" s="147"/>
      <c r="B11452" s="158"/>
      <c r="D11452" s="154"/>
      <c r="F11452" s="148"/>
      <c r="G11452" s="140"/>
      <c r="H11452" s="148"/>
      <c r="M11452" s="169"/>
    </row>
    <row r="11453" spans="1:13">
      <c r="A11453" s="147"/>
      <c r="B11453" s="158"/>
      <c r="D11453" s="154"/>
      <c r="F11453" s="148"/>
      <c r="G11453" s="140"/>
      <c r="H11453" s="148"/>
      <c r="M11453" s="169"/>
    </row>
    <row r="11454" spans="1:13">
      <c r="A11454" s="147"/>
      <c r="B11454" s="158"/>
      <c r="D11454" s="154"/>
      <c r="F11454" s="148"/>
      <c r="G11454" s="140"/>
      <c r="H11454" s="148"/>
      <c r="M11454" s="169"/>
    </row>
    <row r="11455" spans="1:13">
      <c r="A11455" s="147"/>
      <c r="B11455" s="158"/>
      <c r="D11455" s="154"/>
      <c r="F11455" s="148"/>
      <c r="G11455" s="140"/>
      <c r="H11455" s="148"/>
      <c r="M11455" s="169"/>
    </row>
    <row r="11456" spans="1:13">
      <c r="A11456" s="147"/>
      <c r="B11456" s="158"/>
      <c r="D11456" s="154"/>
      <c r="F11456" s="148"/>
      <c r="G11456" s="140"/>
      <c r="H11456" s="148"/>
      <c r="M11456" s="169"/>
    </row>
    <row r="11457" spans="1:13">
      <c r="A11457" s="147"/>
      <c r="B11457" s="158"/>
      <c r="D11457" s="154"/>
      <c r="F11457" s="148"/>
      <c r="G11457" s="140"/>
      <c r="H11457" s="148"/>
      <c r="M11457" s="169"/>
    </row>
    <row r="11458" spans="1:13">
      <c r="A11458" s="147"/>
      <c r="B11458" s="158"/>
      <c r="D11458" s="154"/>
      <c r="F11458" s="148"/>
      <c r="G11458" s="140"/>
      <c r="H11458" s="148"/>
      <c r="M11458" s="169"/>
    </row>
    <row r="11459" spans="1:13">
      <c r="A11459" s="147"/>
      <c r="B11459" s="158"/>
      <c r="D11459" s="154"/>
      <c r="F11459" s="148"/>
      <c r="G11459" s="140"/>
      <c r="H11459" s="148"/>
      <c r="M11459" s="169"/>
    </row>
    <row r="11460" spans="1:13">
      <c r="A11460" s="147"/>
      <c r="B11460" s="158"/>
      <c r="D11460" s="154"/>
      <c r="F11460" s="148"/>
      <c r="G11460" s="140"/>
      <c r="H11460" s="148"/>
      <c r="M11460" s="169"/>
    </row>
    <row r="11461" spans="1:13">
      <c r="A11461" s="147"/>
      <c r="B11461" s="158"/>
      <c r="D11461" s="154"/>
      <c r="F11461" s="148"/>
      <c r="G11461" s="140"/>
      <c r="H11461" s="148"/>
      <c r="M11461" s="169"/>
    </row>
    <row r="11462" spans="1:13">
      <c r="A11462" s="147"/>
      <c r="B11462" s="158"/>
      <c r="D11462" s="154"/>
      <c r="F11462" s="148"/>
      <c r="G11462" s="140"/>
      <c r="H11462" s="148"/>
      <c r="M11462" s="169"/>
    </row>
    <row r="11463" spans="1:13">
      <c r="A11463" s="147"/>
      <c r="B11463" s="158"/>
      <c r="D11463" s="154"/>
      <c r="F11463" s="148"/>
      <c r="G11463" s="140"/>
      <c r="H11463" s="148"/>
      <c r="M11463" s="169"/>
    </row>
    <row r="11464" spans="1:13">
      <c r="A11464" s="147"/>
      <c r="B11464" s="158"/>
      <c r="D11464" s="154"/>
      <c r="F11464" s="148"/>
      <c r="G11464" s="140"/>
      <c r="H11464" s="148"/>
      <c r="M11464" s="169"/>
    </row>
    <row r="11465" spans="1:13">
      <c r="A11465" s="147"/>
      <c r="B11465" s="158"/>
      <c r="D11465" s="154"/>
      <c r="F11465" s="148"/>
      <c r="G11465" s="140"/>
      <c r="H11465" s="148"/>
      <c r="M11465" s="169"/>
    </row>
    <row r="11466" spans="1:13">
      <c r="A11466" s="147"/>
      <c r="B11466" s="158"/>
      <c r="D11466" s="154"/>
      <c r="F11466" s="148"/>
      <c r="G11466" s="140"/>
      <c r="H11466" s="148"/>
      <c r="M11466" s="169"/>
    </row>
    <row r="11467" spans="1:13">
      <c r="A11467" s="147"/>
      <c r="B11467" s="158"/>
      <c r="D11467" s="154"/>
      <c r="F11467" s="148"/>
      <c r="G11467" s="140"/>
      <c r="H11467" s="148"/>
      <c r="M11467" s="169"/>
    </row>
    <row r="11468" spans="1:13">
      <c r="A11468" s="147"/>
      <c r="B11468" s="158"/>
      <c r="D11468" s="154"/>
      <c r="F11468" s="148"/>
      <c r="G11468" s="140"/>
      <c r="H11468" s="148"/>
      <c r="M11468" s="169"/>
    </row>
    <row r="11469" spans="1:13">
      <c r="A11469" s="147"/>
      <c r="B11469" s="158"/>
      <c r="D11469" s="154"/>
      <c r="F11469" s="148"/>
      <c r="G11469" s="140"/>
      <c r="H11469" s="148"/>
      <c r="M11469" s="169"/>
    </row>
    <row r="11470" spans="1:13">
      <c r="A11470" s="147"/>
      <c r="B11470" s="158"/>
      <c r="D11470" s="154"/>
      <c r="F11470" s="148"/>
      <c r="G11470" s="140"/>
      <c r="H11470" s="148"/>
      <c r="M11470" s="169"/>
    </row>
    <row r="11471" spans="1:13">
      <c r="A11471" s="147"/>
      <c r="B11471" s="158"/>
      <c r="D11471" s="154"/>
      <c r="F11471" s="148"/>
      <c r="G11471" s="140"/>
      <c r="H11471" s="148"/>
      <c r="M11471" s="169"/>
    </row>
    <row r="11472" spans="1:13">
      <c r="A11472" s="147"/>
      <c r="B11472" s="158"/>
      <c r="D11472" s="154"/>
      <c r="F11472" s="148"/>
      <c r="G11472" s="140"/>
      <c r="H11472" s="148"/>
      <c r="M11472" s="169"/>
    </row>
    <row r="11473" spans="1:13">
      <c r="A11473" s="147"/>
      <c r="B11473" s="158"/>
      <c r="D11473" s="154"/>
      <c r="F11473" s="148"/>
      <c r="G11473" s="140"/>
      <c r="H11473" s="148"/>
      <c r="M11473" s="169"/>
    </row>
    <row r="11474" spans="1:13">
      <c r="A11474" s="147"/>
      <c r="B11474" s="158"/>
      <c r="D11474" s="154"/>
      <c r="F11474" s="148"/>
      <c r="G11474" s="140"/>
      <c r="H11474" s="148"/>
      <c r="M11474" s="169"/>
    </row>
    <row r="11475" spans="1:13">
      <c r="A11475" s="147"/>
      <c r="B11475" s="158"/>
      <c r="D11475" s="154"/>
      <c r="F11475" s="148"/>
      <c r="G11475" s="140"/>
      <c r="H11475" s="148"/>
      <c r="M11475" s="169"/>
    </row>
    <row r="11476" spans="1:13">
      <c r="A11476" s="147"/>
      <c r="B11476" s="158"/>
      <c r="D11476" s="154"/>
      <c r="F11476" s="148"/>
      <c r="G11476" s="140"/>
      <c r="H11476" s="148"/>
      <c r="M11476" s="169"/>
    </row>
    <row r="11477" spans="1:13">
      <c r="A11477" s="147"/>
      <c r="B11477" s="158"/>
      <c r="D11477" s="154"/>
      <c r="F11477" s="148"/>
      <c r="G11477" s="140"/>
      <c r="H11477" s="148"/>
      <c r="M11477" s="169"/>
    </row>
    <row r="11478" spans="1:13">
      <c r="A11478" s="147"/>
      <c r="B11478" s="158"/>
      <c r="D11478" s="154"/>
      <c r="F11478" s="148"/>
      <c r="G11478" s="140"/>
      <c r="H11478" s="148"/>
      <c r="M11478" s="169"/>
    </row>
    <row r="11479" spans="1:13">
      <c r="A11479" s="147"/>
      <c r="B11479" s="158"/>
      <c r="D11479" s="154"/>
      <c r="F11479" s="148"/>
      <c r="G11479" s="140"/>
      <c r="H11479" s="148"/>
      <c r="M11479" s="169"/>
    </row>
    <row r="11480" spans="1:13">
      <c r="A11480" s="147"/>
      <c r="B11480" s="158"/>
      <c r="D11480" s="154"/>
      <c r="F11480" s="148"/>
      <c r="G11480" s="140"/>
      <c r="H11480" s="148"/>
      <c r="M11480" s="169"/>
    </row>
    <row r="11481" spans="1:13">
      <c r="A11481" s="147"/>
      <c r="B11481" s="158"/>
      <c r="D11481" s="154"/>
      <c r="F11481" s="148"/>
      <c r="G11481" s="140"/>
      <c r="H11481" s="148"/>
      <c r="M11481" s="169"/>
    </row>
    <row r="11482" spans="1:13">
      <c r="A11482" s="147"/>
      <c r="B11482" s="158"/>
      <c r="D11482" s="154"/>
      <c r="F11482" s="148"/>
      <c r="G11482" s="140"/>
      <c r="H11482" s="148"/>
      <c r="M11482" s="169"/>
    </row>
    <row r="11483" spans="1:13">
      <c r="A11483" s="147"/>
      <c r="B11483" s="158"/>
      <c r="D11483" s="154"/>
      <c r="F11483" s="148"/>
      <c r="G11483" s="140"/>
      <c r="H11483" s="148"/>
      <c r="M11483" s="169"/>
    </row>
    <row r="11484" spans="1:13">
      <c r="A11484" s="147"/>
      <c r="B11484" s="158"/>
      <c r="D11484" s="154"/>
      <c r="F11484" s="148"/>
      <c r="G11484" s="140"/>
      <c r="H11484" s="148"/>
      <c r="M11484" s="169"/>
    </row>
    <row r="11485" spans="1:13">
      <c r="A11485" s="147"/>
      <c r="B11485" s="158"/>
      <c r="D11485" s="154"/>
      <c r="F11485" s="148"/>
      <c r="G11485" s="140"/>
      <c r="H11485" s="148"/>
      <c r="M11485" s="169"/>
    </row>
    <row r="11486" spans="1:13">
      <c r="A11486" s="147"/>
      <c r="B11486" s="158"/>
      <c r="D11486" s="154"/>
      <c r="F11486" s="148"/>
      <c r="G11486" s="140"/>
      <c r="H11486" s="148"/>
      <c r="M11486" s="169"/>
    </row>
    <row r="11487" spans="1:13">
      <c r="A11487" s="147"/>
      <c r="B11487" s="158"/>
      <c r="D11487" s="154"/>
      <c r="F11487" s="148"/>
      <c r="G11487" s="140"/>
      <c r="H11487" s="148"/>
      <c r="M11487" s="169"/>
    </row>
    <row r="11488" spans="1:13">
      <c r="A11488" s="147"/>
      <c r="B11488" s="158"/>
      <c r="D11488" s="154"/>
      <c r="F11488" s="148"/>
      <c r="G11488" s="140"/>
      <c r="H11488" s="148"/>
      <c r="M11488" s="169"/>
    </row>
    <row r="11489" spans="1:13">
      <c r="A11489" s="147"/>
      <c r="B11489" s="158"/>
      <c r="D11489" s="154"/>
      <c r="F11489" s="148"/>
      <c r="G11489" s="140"/>
      <c r="H11489" s="148"/>
      <c r="M11489" s="169"/>
    </row>
    <row r="11490" spans="1:13">
      <c r="A11490" s="147"/>
      <c r="B11490" s="158"/>
      <c r="D11490" s="154"/>
      <c r="F11490" s="148"/>
      <c r="G11490" s="140"/>
      <c r="H11490" s="148"/>
      <c r="M11490" s="169"/>
    </row>
    <row r="11491" spans="1:13">
      <c r="A11491" s="147"/>
      <c r="B11491" s="158"/>
      <c r="D11491" s="154"/>
      <c r="F11491" s="148"/>
      <c r="G11491" s="140"/>
      <c r="H11491" s="148"/>
      <c r="M11491" s="169"/>
    </row>
    <row r="11492" spans="1:13">
      <c r="A11492" s="147"/>
      <c r="B11492" s="158"/>
      <c r="D11492" s="154"/>
      <c r="F11492" s="148"/>
      <c r="G11492" s="140"/>
      <c r="H11492" s="148"/>
      <c r="M11492" s="169"/>
    </row>
    <row r="11493" spans="1:13">
      <c r="A11493" s="147"/>
      <c r="B11493" s="158"/>
      <c r="D11493" s="154"/>
      <c r="F11493" s="148"/>
      <c r="G11493" s="140"/>
      <c r="H11493" s="148"/>
      <c r="M11493" s="169"/>
    </row>
    <row r="11494" spans="1:13">
      <c r="A11494" s="147"/>
      <c r="B11494" s="158"/>
      <c r="D11494" s="154"/>
      <c r="F11494" s="148"/>
      <c r="G11494" s="140"/>
      <c r="H11494" s="148"/>
      <c r="M11494" s="169"/>
    </row>
    <row r="11495" spans="1:13">
      <c r="A11495" s="147"/>
      <c r="B11495" s="158"/>
      <c r="D11495" s="154"/>
      <c r="F11495" s="148"/>
      <c r="G11495" s="140"/>
      <c r="H11495" s="148"/>
      <c r="M11495" s="169"/>
    </row>
    <row r="11496" spans="1:13">
      <c r="A11496" s="147"/>
      <c r="B11496" s="158"/>
      <c r="D11496" s="154"/>
      <c r="F11496" s="148"/>
      <c r="G11496" s="140"/>
      <c r="H11496" s="148"/>
      <c r="M11496" s="169"/>
    </row>
    <row r="11497" spans="1:13">
      <c r="A11497" s="147"/>
      <c r="B11497" s="158"/>
      <c r="D11497" s="154"/>
      <c r="F11497" s="148"/>
      <c r="G11497" s="140"/>
      <c r="H11497" s="148"/>
      <c r="M11497" s="169"/>
    </row>
    <row r="11498" spans="1:13">
      <c r="A11498" s="147"/>
      <c r="B11498" s="158"/>
      <c r="D11498" s="154"/>
      <c r="F11498" s="148"/>
      <c r="G11498" s="140"/>
      <c r="H11498" s="148"/>
      <c r="M11498" s="169"/>
    </row>
    <row r="11499" spans="1:13">
      <c r="A11499" s="147"/>
      <c r="B11499" s="158"/>
      <c r="D11499" s="154"/>
      <c r="F11499" s="148"/>
      <c r="G11499" s="140"/>
      <c r="H11499" s="148"/>
      <c r="M11499" s="169"/>
    </row>
    <row r="11500" spans="1:13">
      <c r="A11500" s="147"/>
      <c r="B11500" s="158"/>
      <c r="D11500" s="154"/>
      <c r="F11500" s="148"/>
      <c r="G11500" s="140"/>
      <c r="H11500" s="148"/>
      <c r="M11500" s="169"/>
    </row>
    <row r="11501" spans="1:13">
      <c r="A11501" s="147"/>
      <c r="B11501" s="158"/>
      <c r="D11501" s="154"/>
      <c r="F11501" s="148"/>
      <c r="G11501" s="140"/>
      <c r="H11501" s="148"/>
      <c r="M11501" s="169"/>
    </row>
    <row r="11502" spans="1:13">
      <c r="A11502" s="147"/>
      <c r="B11502" s="158"/>
      <c r="D11502" s="154"/>
      <c r="F11502" s="148"/>
      <c r="G11502" s="140"/>
      <c r="H11502" s="148"/>
      <c r="M11502" s="169"/>
    </row>
    <row r="11503" spans="1:13">
      <c r="A11503" s="147"/>
      <c r="B11503" s="158"/>
      <c r="D11503" s="154"/>
      <c r="F11503" s="148"/>
      <c r="G11503" s="140"/>
      <c r="H11503" s="148"/>
      <c r="M11503" s="169"/>
    </row>
    <row r="11504" spans="1:13">
      <c r="A11504" s="147"/>
      <c r="B11504" s="158"/>
      <c r="D11504" s="154"/>
      <c r="F11504" s="148"/>
      <c r="G11504" s="140"/>
      <c r="H11504" s="148"/>
      <c r="M11504" s="169"/>
    </row>
    <row r="11505" spans="1:13">
      <c r="A11505" s="147"/>
      <c r="B11505" s="158"/>
      <c r="D11505" s="154"/>
      <c r="F11505" s="148"/>
      <c r="G11505" s="140"/>
      <c r="H11505" s="148"/>
      <c r="M11505" s="169"/>
    </row>
    <row r="11506" spans="1:13">
      <c r="A11506" s="147"/>
      <c r="B11506" s="158"/>
      <c r="D11506" s="154"/>
      <c r="F11506" s="148"/>
      <c r="G11506" s="140"/>
      <c r="H11506" s="148"/>
      <c r="M11506" s="169"/>
    </row>
    <row r="11507" spans="1:13">
      <c r="A11507" s="147"/>
      <c r="B11507" s="158"/>
      <c r="D11507" s="154"/>
      <c r="F11507" s="148"/>
      <c r="G11507" s="140"/>
      <c r="H11507" s="148"/>
      <c r="M11507" s="169"/>
    </row>
    <row r="11508" spans="1:13">
      <c r="A11508" s="147"/>
      <c r="B11508" s="158"/>
      <c r="D11508" s="154"/>
      <c r="F11508" s="148"/>
      <c r="G11508" s="140"/>
      <c r="H11508" s="148"/>
      <c r="M11508" s="169"/>
    </row>
    <row r="11509" spans="1:13">
      <c r="A11509" s="147"/>
      <c r="B11509" s="158"/>
      <c r="D11509" s="154"/>
      <c r="F11509" s="148"/>
      <c r="G11509" s="140"/>
      <c r="H11509" s="148"/>
      <c r="M11509" s="169"/>
    </row>
    <row r="11510" spans="1:13">
      <c r="A11510" s="147"/>
      <c r="B11510" s="158"/>
      <c r="D11510" s="154"/>
      <c r="F11510" s="148"/>
      <c r="G11510" s="140"/>
      <c r="H11510" s="148"/>
      <c r="M11510" s="169"/>
    </row>
    <row r="11511" spans="1:13">
      <c r="A11511" s="147"/>
      <c r="B11511" s="158"/>
      <c r="D11511" s="154"/>
      <c r="F11511" s="148"/>
      <c r="G11511" s="140"/>
      <c r="H11511" s="148"/>
      <c r="M11511" s="169"/>
    </row>
    <row r="11512" spans="1:13">
      <c r="A11512" s="147"/>
      <c r="B11512" s="158"/>
      <c r="D11512" s="154"/>
      <c r="F11512" s="148"/>
      <c r="G11512" s="140"/>
      <c r="H11512" s="148"/>
      <c r="M11512" s="169"/>
    </row>
    <row r="11513" spans="1:13">
      <c r="A11513" s="147"/>
      <c r="B11513" s="158"/>
      <c r="D11513" s="154"/>
      <c r="F11513" s="148"/>
      <c r="G11513" s="140"/>
      <c r="H11513" s="148"/>
      <c r="M11513" s="169"/>
    </row>
    <row r="11514" spans="1:13">
      <c r="A11514" s="147"/>
      <c r="B11514" s="158"/>
      <c r="D11514" s="154"/>
      <c r="F11514" s="148"/>
      <c r="G11514" s="140"/>
      <c r="H11514" s="148"/>
      <c r="M11514" s="169"/>
    </row>
    <row r="11515" spans="1:13">
      <c r="A11515" s="147"/>
      <c r="B11515" s="158"/>
      <c r="D11515" s="154"/>
      <c r="F11515" s="148"/>
      <c r="G11515" s="140"/>
      <c r="H11515" s="148"/>
      <c r="M11515" s="169"/>
    </row>
    <row r="11516" spans="1:13">
      <c r="A11516" s="147"/>
      <c r="B11516" s="158"/>
      <c r="D11516" s="154"/>
      <c r="F11516" s="148"/>
      <c r="G11516" s="140"/>
      <c r="H11516" s="148"/>
      <c r="M11516" s="169"/>
    </row>
    <row r="11517" spans="1:13">
      <c r="A11517" s="147"/>
      <c r="B11517" s="158"/>
      <c r="D11517" s="154"/>
      <c r="F11517" s="148"/>
      <c r="G11517" s="140"/>
      <c r="H11517" s="148"/>
      <c r="M11517" s="169"/>
    </row>
    <row r="11518" spans="1:13">
      <c r="A11518" s="147"/>
      <c r="B11518" s="158"/>
      <c r="D11518" s="154"/>
      <c r="F11518" s="148"/>
      <c r="G11518" s="140"/>
      <c r="H11518" s="148"/>
      <c r="M11518" s="169"/>
    </row>
    <row r="11519" spans="1:13">
      <c r="A11519" s="147"/>
      <c r="B11519" s="158"/>
      <c r="D11519" s="154"/>
      <c r="F11519" s="148"/>
      <c r="G11519" s="140"/>
      <c r="H11519" s="148"/>
      <c r="M11519" s="169"/>
    </row>
    <row r="11520" spans="1:13">
      <c r="A11520" s="147"/>
      <c r="B11520" s="158"/>
      <c r="D11520" s="154"/>
      <c r="F11520" s="148"/>
      <c r="G11520" s="140"/>
      <c r="H11520" s="148"/>
      <c r="M11520" s="169"/>
    </row>
    <row r="11521" spans="1:13">
      <c r="A11521" s="147"/>
      <c r="B11521" s="158"/>
      <c r="D11521" s="154"/>
      <c r="F11521" s="148"/>
      <c r="G11521" s="140"/>
      <c r="H11521" s="148"/>
      <c r="M11521" s="169"/>
    </row>
    <row r="11522" spans="1:13">
      <c r="A11522" s="147"/>
      <c r="B11522" s="158"/>
      <c r="D11522" s="154"/>
      <c r="F11522" s="148"/>
      <c r="G11522" s="140"/>
      <c r="H11522" s="148"/>
      <c r="M11522" s="169"/>
    </row>
    <row r="11523" spans="1:13">
      <c r="A11523" s="147"/>
      <c r="B11523" s="158"/>
      <c r="D11523" s="154"/>
      <c r="F11523" s="148"/>
      <c r="G11523" s="140"/>
      <c r="H11523" s="148"/>
      <c r="M11523" s="169"/>
    </row>
    <row r="11524" spans="1:13">
      <c r="A11524" s="147"/>
      <c r="B11524" s="158"/>
      <c r="D11524" s="154"/>
      <c r="F11524" s="148"/>
      <c r="G11524" s="140"/>
      <c r="H11524" s="148"/>
      <c r="M11524" s="169"/>
    </row>
    <row r="11525" spans="1:13">
      <c r="A11525" s="147"/>
      <c r="B11525" s="158"/>
      <c r="D11525" s="154"/>
      <c r="F11525" s="148"/>
      <c r="G11525" s="140"/>
      <c r="H11525" s="148"/>
      <c r="M11525" s="169"/>
    </row>
    <row r="11526" spans="1:13">
      <c r="A11526" s="147"/>
      <c r="B11526" s="158"/>
      <c r="D11526" s="154"/>
      <c r="F11526" s="148"/>
      <c r="G11526" s="140"/>
      <c r="H11526" s="148"/>
      <c r="M11526" s="169"/>
    </row>
    <row r="11527" spans="1:13">
      <c r="A11527" s="147"/>
      <c r="B11527" s="158"/>
      <c r="D11527" s="154"/>
      <c r="F11527" s="148"/>
      <c r="G11527" s="140"/>
      <c r="H11527" s="148"/>
      <c r="M11527" s="169"/>
    </row>
    <row r="11528" spans="1:13">
      <c r="A11528" s="147"/>
      <c r="B11528" s="158"/>
      <c r="D11528" s="154"/>
      <c r="F11528" s="148"/>
      <c r="G11528" s="140"/>
      <c r="H11528" s="148"/>
      <c r="M11528" s="169"/>
    </row>
    <row r="11529" spans="1:13">
      <c r="A11529" s="147"/>
      <c r="B11529" s="158"/>
      <c r="D11529" s="154"/>
      <c r="F11529" s="148"/>
      <c r="G11529" s="140"/>
      <c r="H11529" s="148"/>
      <c r="M11529" s="169"/>
    </row>
    <row r="11530" spans="1:13">
      <c r="A11530" s="147"/>
      <c r="B11530" s="158"/>
      <c r="D11530" s="154"/>
      <c r="F11530" s="148"/>
      <c r="G11530" s="140"/>
      <c r="H11530" s="148"/>
      <c r="M11530" s="169"/>
    </row>
    <row r="11531" spans="1:13">
      <c r="A11531" s="147"/>
      <c r="B11531" s="158"/>
      <c r="D11531" s="154"/>
      <c r="F11531" s="148"/>
      <c r="G11531" s="140"/>
      <c r="H11531" s="148"/>
      <c r="M11531" s="169"/>
    </row>
    <row r="11532" spans="1:13">
      <c r="A11532" s="147"/>
      <c r="B11532" s="158"/>
      <c r="D11532" s="154"/>
      <c r="F11532" s="148"/>
      <c r="G11532" s="140"/>
      <c r="H11532" s="148"/>
      <c r="M11532" s="169"/>
    </row>
    <row r="11533" spans="1:13">
      <c r="A11533" s="147"/>
      <c r="B11533" s="158"/>
      <c r="D11533" s="154"/>
      <c r="F11533" s="148"/>
      <c r="G11533" s="140"/>
      <c r="H11533" s="148"/>
      <c r="M11533" s="169"/>
    </row>
    <row r="11534" spans="1:13">
      <c r="A11534" s="147"/>
      <c r="B11534" s="158"/>
      <c r="D11534" s="154"/>
      <c r="F11534" s="148"/>
      <c r="G11534" s="140"/>
      <c r="H11534" s="148"/>
      <c r="M11534" s="169"/>
    </row>
    <row r="11535" spans="1:13">
      <c r="A11535" s="147"/>
      <c r="B11535" s="158"/>
      <c r="D11535" s="154"/>
      <c r="F11535" s="148"/>
      <c r="G11535" s="140"/>
      <c r="H11535" s="148"/>
      <c r="M11535" s="169"/>
    </row>
    <row r="11536" spans="1:13">
      <c r="A11536" s="147"/>
      <c r="B11536" s="158"/>
      <c r="D11536" s="154"/>
      <c r="F11536" s="148"/>
      <c r="G11536" s="140"/>
      <c r="H11536" s="148"/>
      <c r="M11536" s="169"/>
    </row>
    <row r="11537" spans="1:13">
      <c r="A11537" s="147"/>
      <c r="B11537" s="158"/>
      <c r="D11537" s="154"/>
      <c r="F11537" s="148"/>
      <c r="G11537" s="140"/>
      <c r="H11537" s="148"/>
      <c r="M11537" s="169"/>
    </row>
    <row r="11538" spans="1:13">
      <c r="A11538" s="147"/>
      <c r="B11538" s="158"/>
      <c r="D11538" s="154"/>
      <c r="F11538" s="148"/>
      <c r="G11538" s="140"/>
      <c r="H11538" s="148"/>
      <c r="M11538" s="169"/>
    </row>
    <row r="11539" spans="1:13">
      <c r="A11539" s="147"/>
      <c r="B11539" s="158"/>
      <c r="D11539" s="154"/>
      <c r="F11539" s="148"/>
      <c r="G11539" s="140"/>
      <c r="H11539" s="148"/>
      <c r="M11539" s="169"/>
    </row>
    <row r="11540" spans="1:13">
      <c r="A11540" s="147"/>
      <c r="B11540" s="158"/>
      <c r="D11540" s="154"/>
      <c r="F11540" s="148"/>
      <c r="G11540" s="140"/>
      <c r="H11540" s="148"/>
      <c r="M11540" s="169"/>
    </row>
    <row r="11541" spans="1:13">
      <c r="A11541" s="147"/>
      <c r="B11541" s="158"/>
      <c r="D11541" s="154"/>
      <c r="F11541" s="148"/>
      <c r="G11541" s="140"/>
      <c r="H11541" s="148"/>
      <c r="M11541" s="169"/>
    </row>
    <row r="11542" spans="1:13">
      <c r="A11542" s="147"/>
      <c r="B11542" s="158"/>
      <c r="D11542" s="154"/>
      <c r="F11542" s="148"/>
      <c r="G11542" s="140"/>
      <c r="H11542" s="148"/>
      <c r="M11542" s="169"/>
    </row>
    <row r="11543" spans="1:13">
      <c r="A11543" s="147"/>
      <c r="B11543" s="158"/>
      <c r="D11543" s="154"/>
      <c r="F11543" s="148"/>
      <c r="G11543" s="140"/>
      <c r="H11543" s="148"/>
      <c r="M11543" s="169"/>
    </row>
    <row r="11544" spans="1:13">
      <c r="A11544" s="147"/>
      <c r="B11544" s="158"/>
      <c r="D11544" s="154"/>
      <c r="F11544" s="148"/>
      <c r="G11544" s="140"/>
      <c r="H11544" s="148"/>
      <c r="M11544" s="169"/>
    </row>
    <row r="11545" spans="1:13">
      <c r="A11545" s="147"/>
      <c r="B11545" s="158"/>
      <c r="D11545" s="154"/>
      <c r="F11545" s="148"/>
      <c r="G11545" s="140"/>
      <c r="H11545" s="148"/>
      <c r="M11545" s="169"/>
    </row>
    <row r="11546" spans="1:13">
      <c r="A11546" s="147"/>
      <c r="B11546" s="158"/>
      <c r="D11546" s="154"/>
      <c r="F11546" s="148"/>
      <c r="G11546" s="140"/>
      <c r="H11546" s="148"/>
      <c r="M11546" s="169"/>
    </row>
    <row r="11547" spans="1:13">
      <c r="A11547" s="147"/>
      <c r="B11547" s="158"/>
      <c r="D11547" s="154"/>
      <c r="F11547" s="148"/>
      <c r="G11547" s="140"/>
      <c r="H11547" s="148"/>
      <c r="M11547" s="169"/>
    </row>
    <row r="11548" spans="1:13">
      <c r="A11548" s="147"/>
      <c r="B11548" s="158"/>
      <c r="D11548" s="154"/>
      <c r="F11548" s="148"/>
      <c r="G11548" s="140"/>
      <c r="H11548" s="148"/>
      <c r="M11548" s="169"/>
    </row>
    <row r="11549" spans="1:13">
      <c r="A11549" s="147"/>
      <c r="B11549" s="158"/>
      <c r="D11549" s="154"/>
      <c r="F11549" s="148"/>
      <c r="G11549" s="140"/>
      <c r="H11549" s="148"/>
      <c r="M11549" s="169"/>
    </row>
    <row r="11550" spans="1:13">
      <c r="A11550" s="147"/>
      <c r="B11550" s="158"/>
      <c r="D11550" s="154"/>
      <c r="F11550" s="148"/>
      <c r="G11550" s="140"/>
      <c r="H11550" s="148"/>
      <c r="M11550" s="169"/>
    </row>
    <row r="11551" spans="1:13">
      <c r="A11551" s="147"/>
      <c r="B11551" s="158"/>
      <c r="D11551" s="154"/>
      <c r="F11551" s="148"/>
      <c r="G11551" s="140"/>
      <c r="H11551" s="148"/>
      <c r="M11551" s="169"/>
    </row>
    <row r="11552" spans="1:13">
      <c r="A11552" s="147"/>
      <c r="B11552" s="158"/>
      <c r="D11552" s="154"/>
      <c r="F11552" s="148"/>
      <c r="G11552" s="140"/>
      <c r="H11552" s="148"/>
      <c r="M11552" s="169"/>
    </row>
    <row r="11553" spans="1:13">
      <c r="A11553" s="147"/>
      <c r="B11553" s="158"/>
      <c r="D11553" s="154"/>
      <c r="F11553" s="148"/>
      <c r="G11553" s="140"/>
      <c r="H11553" s="148"/>
      <c r="M11553" s="169"/>
    </row>
    <row r="11554" spans="1:13">
      <c r="A11554" s="147"/>
      <c r="B11554" s="158"/>
      <c r="D11554" s="154"/>
      <c r="F11554" s="148"/>
      <c r="G11554" s="140"/>
      <c r="H11554" s="148"/>
      <c r="M11554" s="169"/>
    </row>
    <row r="11555" spans="1:13">
      <c r="A11555" s="147"/>
      <c r="B11555" s="158"/>
      <c r="D11555" s="154"/>
      <c r="F11555" s="148"/>
      <c r="G11555" s="140"/>
      <c r="H11555" s="148"/>
      <c r="M11555" s="169"/>
    </row>
    <row r="11556" spans="1:13">
      <c r="A11556" s="147"/>
      <c r="B11556" s="158"/>
      <c r="D11556" s="154"/>
      <c r="F11556" s="148"/>
      <c r="G11556" s="140"/>
      <c r="H11556" s="148"/>
      <c r="M11556" s="169"/>
    </row>
    <row r="11557" spans="1:13">
      <c r="A11557" s="147"/>
      <c r="B11557" s="158"/>
      <c r="D11557" s="154"/>
      <c r="F11557" s="148"/>
      <c r="G11557" s="140"/>
      <c r="H11557" s="148"/>
      <c r="M11557" s="169"/>
    </row>
    <row r="11558" spans="1:13">
      <c r="A11558" s="147"/>
      <c r="B11558" s="158"/>
      <c r="D11558" s="154"/>
      <c r="F11558" s="148"/>
      <c r="G11558" s="140"/>
      <c r="H11558" s="148"/>
      <c r="M11558" s="169"/>
    </row>
    <row r="11559" spans="1:13">
      <c r="A11559" s="147"/>
      <c r="B11559" s="158"/>
      <c r="D11559" s="154"/>
      <c r="F11559" s="148"/>
      <c r="G11559" s="140"/>
      <c r="H11559" s="148"/>
      <c r="M11559" s="169"/>
    </row>
    <row r="11560" spans="1:13">
      <c r="A11560" s="147"/>
      <c r="B11560" s="158"/>
      <c r="D11560" s="154"/>
      <c r="F11560" s="148"/>
      <c r="G11560" s="140"/>
      <c r="H11560" s="148"/>
      <c r="M11560" s="169"/>
    </row>
    <row r="11561" spans="1:13">
      <c r="A11561" s="147"/>
      <c r="B11561" s="158"/>
      <c r="D11561" s="154"/>
      <c r="F11561" s="148"/>
      <c r="G11561" s="140"/>
      <c r="H11561" s="148"/>
      <c r="M11561" s="169"/>
    </row>
    <row r="11562" spans="1:13">
      <c r="A11562" s="147"/>
      <c r="B11562" s="158"/>
      <c r="D11562" s="154"/>
      <c r="F11562" s="148"/>
      <c r="G11562" s="140"/>
      <c r="H11562" s="148"/>
      <c r="M11562" s="169"/>
    </row>
    <row r="11563" spans="1:13">
      <c r="A11563" s="147"/>
      <c r="B11563" s="158"/>
      <c r="D11563" s="154"/>
      <c r="F11563" s="148"/>
      <c r="G11563" s="140"/>
      <c r="H11563" s="148"/>
      <c r="M11563" s="169"/>
    </row>
    <row r="11564" spans="1:13">
      <c r="A11564" s="147"/>
      <c r="B11564" s="158"/>
      <c r="D11564" s="154"/>
      <c r="F11564" s="148"/>
      <c r="G11564" s="140"/>
      <c r="H11564" s="148"/>
      <c r="M11564" s="169"/>
    </row>
    <row r="11565" spans="1:13">
      <c r="A11565" s="147"/>
      <c r="B11565" s="158"/>
      <c r="D11565" s="154"/>
      <c r="F11565" s="148"/>
      <c r="G11565" s="140"/>
      <c r="H11565" s="148"/>
      <c r="M11565" s="169"/>
    </row>
    <row r="11566" spans="1:13">
      <c r="A11566" s="147"/>
      <c r="B11566" s="158"/>
      <c r="D11566" s="154"/>
      <c r="F11566" s="148"/>
      <c r="G11566" s="140"/>
      <c r="H11566" s="148"/>
      <c r="M11566" s="169"/>
    </row>
    <row r="11567" spans="1:13">
      <c r="A11567" s="147"/>
      <c r="B11567" s="158"/>
      <c r="D11567" s="154"/>
      <c r="F11567" s="148"/>
      <c r="G11567" s="140"/>
      <c r="H11567" s="148"/>
      <c r="M11567" s="169"/>
    </row>
    <row r="11568" spans="1:13">
      <c r="A11568" s="147"/>
      <c r="B11568" s="158"/>
      <c r="D11568" s="154"/>
      <c r="F11568" s="148"/>
      <c r="G11568" s="140"/>
      <c r="H11568" s="148"/>
      <c r="M11568" s="169"/>
    </row>
    <row r="11569" spans="1:13">
      <c r="A11569" s="147"/>
      <c r="B11569" s="158"/>
      <c r="D11569" s="154"/>
      <c r="F11569" s="148"/>
      <c r="G11569" s="140"/>
      <c r="H11569" s="148"/>
      <c r="M11569" s="169"/>
    </row>
    <row r="11570" spans="1:13">
      <c r="A11570" s="147"/>
      <c r="B11570" s="158"/>
      <c r="D11570" s="154"/>
      <c r="F11570" s="148"/>
      <c r="G11570" s="140"/>
      <c r="H11570" s="148"/>
      <c r="M11570" s="169"/>
    </row>
    <row r="11571" spans="1:13">
      <c r="A11571" s="147"/>
      <c r="B11571" s="158"/>
      <c r="D11571" s="154"/>
      <c r="F11571" s="148"/>
      <c r="G11571" s="140"/>
      <c r="H11571" s="148"/>
      <c r="M11571" s="169"/>
    </row>
    <row r="11572" spans="1:13">
      <c r="A11572" s="147"/>
      <c r="B11572" s="158"/>
      <c r="D11572" s="154"/>
      <c r="F11572" s="148"/>
      <c r="G11572" s="140"/>
      <c r="H11572" s="148"/>
      <c r="M11572" s="169"/>
    </row>
    <row r="11573" spans="1:13">
      <c r="A11573" s="147"/>
      <c r="B11573" s="158"/>
      <c r="D11573" s="154"/>
      <c r="F11573" s="148"/>
      <c r="G11573" s="140"/>
      <c r="H11573" s="148"/>
      <c r="M11573" s="169"/>
    </row>
    <row r="11574" spans="1:13">
      <c r="A11574" s="147"/>
      <c r="B11574" s="158"/>
      <c r="D11574" s="154"/>
      <c r="F11574" s="148"/>
      <c r="G11574" s="140"/>
      <c r="H11574" s="148"/>
      <c r="M11574" s="169"/>
    </row>
    <row r="11575" spans="1:13">
      <c r="A11575" s="147"/>
      <c r="B11575" s="158"/>
      <c r="D11575" s="154"/>
      <c r="F11575" s="148"/>
      <c r="G11575" s="140"/>
      <c r="H11575" s="148"/>
      <c r="M11575" s="169"/>
    </row>
    <row r="11576" spans="1:13">
      <c r="A11576" s="147"/>
      <c r="B11576" s="158"/>
      <c r="D11576" s="154"/>
      <c r="F11576" s="148"/>
      <c r="G11576" s="140"/>
      <c r="H11576" s="148"/>
      <c r="M11576" s="169"/>
    </row>
    <row r="11577" spans="1:13">
      <c r="A11577" s="147"/>
      <c r="B11577" s="158"/>
      <c r="D11577" s="154"/>
      <c r="F11577" s="148"/>
      <c r="G11577" s="140"/>
      <c r="H11577" s="148"/>
      <c r="M11577" s="169"/>
    </row>
    <row r="11578" spans="1:13">
      <c r="A11578" s="147"/>
      <c r="B11578" s="158"/>
      <c r="D11578" s="154"/>
      <c r="F11578" s="148"/>
      <c r="G11578" s="140"/>
      <c r="H11578" s="148"/>
      <c r="M11578" s="169"/>
    </row>
    <row r="11579" spans="1:13">
      <c r="A11579" s="147"/>
      <c r="B11579" s="158"/>
      <c r="D11579" s="154"/>
      <c r="F11579" s="148"/>
      <c r="G11579" s="140"/>
      <c r="H11579" s="148"/>
      <c r="M11579" s="169"/>
    </row>
    <row r="11580" spans="1:13">
      <c r="A11580" s="147"/>
      <c r="B11580" s="158"/>
      <c r="D11580" s="154"/>
      <c r="F11580" s="148"/>
      <c r="G11580" s="140"/>
      <c r="H11580" s="148"/>
      <c r="M11580" s="169"/>
    </row>
    <row r="11581" spans="1:13">
      <c r="A11581" s="147"/>
      <c r="B11581" s="158"/>
      <c r="D11581" s="154"/>
      <c r="F11581" s="148"/>
      <c r="G11581" s="140"/>
      <c r="H11581" s="148"/>
      <c r="M11581" s="169"/>
    </row>
    <row r="11582" spans="1:13">
      <c r="A11582" s="147"/>
      <c r="B11582" s="158"/>
      <c r="D11582" s="154"/>
      <c r="F11582" s="148"/>
      <c r="G11582" s="140"/>
      <c r="H11582" s="148"/>
      <c r="M11582" s="169"/>
    </row>
    <row r="11583" spans="1:13">
      <c r="A11583" s="147"/>
      <c r="B11583" s="158"/>
      <c r="D11583" s="154"/>
      <c r="F11583" s="148"/>
      <c r="G11583" s="140"/>
      <c r="H11583" s="148"/>
      <c r="M11583" s="169"/>
    </row>
    <row r="11584" spans="1:13">
      <c r="A11584" s="147"/>
      <c r="B11584" s="158"/>
      <c r="D11584" s="154"/>
      <c r="F11584" s="148"/>
      <c r="G11584" s="140"/>
      <c r="H11584" s="148"/>
      <c r="M11584" s="169"/>
    </row>
    <row r="11585" spans="1:13">
      <c r="A11585" s="147"/>
      <c r="B11585" s="158"/>
      <c r="D11585" s="154"/>
      <c r="F11585" s="148"/>
      <c r="G11585" s="140"/>
      <c r="H11585" s="148"/>
      <c r="M11585" s="169"/>
    </row>
    <row r="11586" spans="1:13">
      <c r="A11586" s="147"/>
      <c r="B11586" s="158"/>
      <c r="D11586" s="154"/>
      <c r="F11586" s="148"/>
      <c r="G11586" s="140"/>
      <c r="H11586" s="148"/>
      <c r="M11586" s="169"/>
    </row>
    <row r="11587" spans="1:13">
      <c r="A11587" s="147"/>
      <c r="B11587" s="158"/>
      <c r="D11587" s="154"/>
      <c r="F11587" s="148"/>
      <c r="G11587" s="140"/>
      <c r="H11587" s="148"/>
      <c r="M11587" s="169"/>
    </row>
    <row r="11588" spans="1:13">
      <c r="A11588" s="147"/>
      <c r="B11588" s="158"/>
      <c r="D11588" s="154"/>
      <c r="F11588" s="148"/>
      <c r="G11588" s="140"/>
      <c r="H11588" s="148"/>
      <c r="M11588" s="169"/>
    </row>
    <row r="11589" spans="1:13">
      <c r="A11589" s="147"/>
      <c r="B11589" s="158"/>
      <c r="D11589" s="154"/>
      <c r="F11589" s="148"/>
      <c r="G11589" s="140"/>
      <c r="H11589" s="148"/>
      <c r="M11589" s="169"/>
    </row>
    <row r="11590" spans="1:13">
      <c r="A11590" s="147"/>
      <c r="B11590" s="158"/>
      <c r="D11590" s="154"/>
      <c r="F11590" s="148"/>
      <c r="G11590" s="140"/>
      <c r="H11590" s="148"/>
      <c r="M11590" s="169"/>
    </row>
    <row r="11591" spans="1:13">
      <c r="A11591" s="147"/>
      <c r="B11591" s="158"/>
      <c r="D11591" s="154"/>
      <c r="F11591" s="148"/>
      <c r="G11591" s="140"/>
      <c r="H11591" s="148"/>
      <c r="M11591" s="169"/>
    </row>
    <row r="11592" spans="1:13">
      <c r="A11592" s="147"/>
      <c r="B11592" s="158"/>
      <c r="D11592" s="154"/>
      <c r="F11592" s="148"/>
      <c r="G11592" s="140"/>
      <c r="H11592" s="148"/>
      <c r="M11592" s="169"/>
    </row>
    <row r="11593" spans="1:13">
      <c r="A11593" s="147"/>
      <c r="B11593" s="158"/>
      <c r="D11593" s="154"/>
      <c r="F11593" s="148"/>
      <c r="G11593" s="140"/>
      <c r="H11593" s="148"/>
      <c r="M11593" s="169"/>
    </row>
    <row r="11594" spans="1:13">
      <c r="A11594" s="147"/>
      <c r="B11594" s="158"/>
      <c r="D11594" s="154"/>
      <c r="F11594" s="148"/>
      <c r="G11594" s="140"/>
      <c r="H11594" s="148"/>
      <c r="M11594" s="169"/>
    </row>
    <row r="11595" spans="1:13">
      <c r="A11595" s="147"/>
      <c r="B11595" s="158"/>
      <c r="D11595" s="154"/>
      <c r="F11595" s="148"/>
      <c r="G11595" s="140"/>
      <c r="H11595" s="148"/>
      <c r="M11595" s="169"/>
    </row>
    <row r="11596" spans="1:13">
      <c r="A11596" s="147"/>
      <c r="B11596" s="158"/>
      <c r="D11596" s="154"/>
      <c r="F11596" s="148"/>
      <c r="G11596" s="140"/>
      <c r="H11596" s="148"/>
      <c r="M11596" s="169"/>
    </row>
    <row r="11597" spans="1:13">
      <c r="A11597" s="147"/>
      <c r="B11597" s="158"/>
      <c r="D11597" s="154"/>
      <c r="F11597" s="148"/>
      <c r="G11597" s="140"/>
      <c r="H11597" s="148"/>
      <c r="M11597" s="169"/>
    </row>
    <row r="11598" spans="1:13">
      <c r="A11598" s="147"/>
      <c r="B11598" s="158"/>
      <c r="D11598" s="154"/>
      <c r="F11598" s="148"/>
      <c r="G11598" s="140"/>
      <c r="H11598" s="148"/>
      <c r="M11598" s="169"/>
    </row>
    <row r="11599" spans="1:13">
      <c r="A11599" s="147"/>
      <c r="B11599" s="158"/>
      <c r="D11599" s="154"/>
      <c r="F11599" s="148"/>
      <c r="G11599" s="140"/>
      <c r="H11599" s="148"/>
      <c r="M11599" s="169"/>
    </row>
    <row r="11600" spans="1:13">
      <c r="A11600" s="147"/>
      <c r="B11600" s="158"/>
      <c r="D11600" s="154"/>
      <c r="F11600" s="148"/>
      <c r="G11600" s="140"/>
      <c r="H11600" s="148"/>
      <c r="M11600" s="169"/>
    </row>
    <row r="11601" spans="1:13">
      <c r="A11601" s="147"/>
      <c r="B11601" s="158"/>
      <c r="D11601" s="154"/>
      <c r="F11601" s="148"/>
      <c r="G11601" s="140"/>
      <c r="H11601" s="148"/>
      <c r="M11601" s="169"/>
    </row>
    <row r="11602" spans="1:13">
      <c r="A11602" s="147"/>
      <c r="B11602" s="158"/>
      <c r="D11602" s="154"/>
      <c r="F11602" s="148"/>
      <c r="G11602" s="140"/>
      <c r="H11602" s="148"/>
      <c r="M11602" s="169"/>
    </row>
    <row r="11603" spans="1:13">
      <c r="A11603" s="147"/>
      <c r="B11603" s="158"/>
      <c r="D11603" s="154"/>
      <c r="F11603" s="148"/>
      <c r="G11603" s="140"/>
      <c r="H11603" s="148"/>
      <c r="M11603" s="169"/>
    </row>
    <row r="11604" spans="1:13">
      <c r="A11604" s="147"/>
      <c r="B11604" s="158"/>
      <c r="D11604" s="154"/>
      <c r="F11604" s="148"/>
      <c r="G11604" s="140"/>
      <c r="H11604" s="148"/>
      <c r="M11604" s="169"/>
    </row>
    <row r="11605" spans="1:13">
      <c r="A11605" s="147"/>
      <c r="B11605" s="158"/>
      <c r="D11605" s="154"/>
      <c r="F11605" s="148"/>
      <c r="G11605" s="140"/>
      <c r="H11605" s="148"/>
      <c r="M11605" s="169"/>
    </row>
    <row r="11606" spans="1:13">
      <c r="A11606" s="147"/>
      <c r="B11606" s="158"/>
      <c r="D11606" s="154"/>
      <c r="F11606" s="148"/>
      <c r="G11606" s="140"/>
      <c r="H11606" s="148"/>
      <c r="M11606" s="169"/>
    </row>
    <row r="11607" spans="1:13">
      <c r="A11607" s="147"/>
      <c r="B11607" s="158"/>
      <c r="D11607" s="154"/>
      <c r="F11607" s="148"/>
      <c r="G11607" s="140"/>
      <c r="H11607" s="148"/>
      <c r="M11607" s="169"/>
    </row>
    <row r="11608" spans="1:13">
      <c r="A11608" s="147"/>
      <c r="B11608" s="158"/>
      <c r="D11608" s="154"/>
      <c r="F11608" s="148"/>
      <c r="G11608" s="140"/>
      <c r="H11608" s="148"/>
      <c r="M11608" s="169"/>
    </row>
    <row r="11609" spans="1:13">
      <c r="A11609" s="147"/>
      <c r="B11609" s="158"/>
      <c r="D11609" s="154"/>
      <c r="F11609" s="148"/>
      <c r="G11609" s="140"/>
      <c r="H11609" s="148"/>
      <c r="M11609" s="169"/>
    </row>
    <row r="11610" spans="1:13">
      <c r="A11610" s="147"/>
      <c r="B11610" s="158"/>
      <c r="D11610" s="154"/>
      <c r="F11610" s="148"/>
      <c r="G11610" s="140"/>
      <c r="H11610" s="148"/>
      <c r="M11610" s="169"/>
    </row>
    <row r="11611" spans="1:13">
      <c r="A11611" s="147"/>
      <c r="B11611" s="158"/>
      <c r="D11611" s="154"/>
      <c r="F11611" s="148"/>
      <c r="G11611" s="140"/>
      <c r="H11611" s="148"/>
      <c r="M11611" s="169"/>
    </row>
    <row r="11612" spans="1:13">
      <c r="A11612" s="147"/>
      <c r="B11612" s="158"/>
      <c r="D11612" s="154"/>
      <c r="F11612" s="148"/>
      <c r="G11612" s="140"/>
      <c r="H11612" s="148"/>
      <c r="M11612" s="169"/>
    </row>
    <row r="11613" spans="1:13">
      <c r="A11613" s="147"/>
      <c r="B11613" s="158"/>
      <c r="D11613" s="154"/>
      <c r="F11613" s="148"/>
      <c r="G11613" s="140"/>
      <c r="H11613" s="148"/>
      <c r="M11613" s="169"/>
    </row>
    <row r="11614" spans="1:13">
      <c r="A11614" s="147"/>
      <c r="B11614" s="158"/>
      <c r="D11614" s="154"/>
      <c r="F11614" s="148"/>
      <c r="G11614" s="140"/>
      <c r="H11614" s="148"/>
      <c r="M11614" s="169"/>
    </row>
    <row r="11615" spans="1:13">
      <c r="A11615" s="147"/>
      <c r="B11615" s="158"/>
      <c r="D11615" s="154"/>
      <c r="F11615" s="148"/>
      <c r="G11615" s="140"/>
      <c r="H11615" s="148"/>
      <c r="M11615" s="169"/>
    </row>
    <row r="11616" spans="1:13">
      <c r="A11616" s="147"/>
      <c r="B11616" s="158"/>
      <c r="D11616" s="154"/>
      <c r="F11616" s="148"/>
      <c r="G11616" s="140"/>
      <c r="H11616" s="148"/>
      <c r="M11616" s="169"/>
    </row>
    <row r="11617" spans="1:13">
      <c r="A11617" s="147"/>
      <c r="B11617" s="158"/>
      <c r="D11617" s="154"/>
      <c r="F11617" s="148"/>
      <c r="G11617" s="140"/>
      <c r="H11617" s="148"/>
      <c r="M11617" s="169"/>
    </row>
    <row r="11618" spans="1:13">
      <c r="A11618" s="147"/>
      <c r="B11618" s="158"/>
      <c r="D11618" s="154"/>
      <c r="F11618" s="148"/>
      <c r="G11618" s="140"/>
      <c r="H11618" s="148"/>
      <c r="M11618" s="169"/>
    </row>
    <row r="11619" spans="1:13">
      <c r="A11619" s="147"/>
      <c r="B11619" s="158"/>
      <c r="D11619" s="154"/>
      <c r="F11619" s="148"/>
      <c r="G11619" s="140"/>
      <c r="H11619" s="148"/>
      <c r="M11619" s="169"/>
    </row>
    <row r="11620" spans="1:13">
      <c r="A11620" s="147"/>
      <c r="B11620" s="158"/>
      <c r="D11620" s="154"/>
      <c r="F11620" s="148"/>
      <c r="G11620" s="140"/>
      <c r="H11620" s="148"/>
      <c r="M11620" s="169"/>
    </row>
    <row r="11621" spans="1:13">
      <c r="A11621" s="147"/>
      <c r="B11621" s="158"/>
      <c r="D11621" s="154"/>
      <c r="F11621" s="148"/>
      <c r="G11621" s="140"/>
      <c r="H11621" s="148"/>
      <c r="M11621" s="169"/>
    </row>
    <row r="11622" spans="1:13">
      <c r="A11622" s="147"/>
      <c r="B11622" s="158"/>
      <c r="D11622" s="154"/>
      <c r="F11622" s="148"/>
      <c r="G11622" s="140"/>
      <c r="H11622" s="148"/>
      <c r="M11622" s="169"/>
    </row>
    <row r="11623" spans="1:13">
      <c r="A11623" s="147"/>
      <c r="B11623" s="158"/>
      <c r="D11623" s="154"/>
      <c r="F11623" s="148"/>
      <c r="G11623" s="140"/>
      <c r="H11623" s="148"/>
      <c r="M11623" s="169"/>
    </row>
    <row r="11624" spans="1:13">
      <c r="A11624" s="147"/>
      <c r="B11624" s="158"/>
      <c r="D11624" s="154"/>
      <c r="F11624" s="148"/>
      <c r="G11624" s="140"/>
      <c r="H11624" s="148"/>
      <c r="M11624" s="169"/>
    </row>
    <row r="11625" spans="1:13">
      <c r="A11625" s="147"/>
      <c r="B11625" s="158"/>
      <c r="D11625" s="154"/>
      <c r="F11625" s="148"/>
      <c r="G11625" s="140"/>
      <c r="H11625" s="148"/>
      <c r="M11625" s="169"/>
    </row>
    <row r="11626" spans="1:13">
      <c r="A11626" s="147"/>
      <c r="B11626" s="158"/>
      <c r="D11626" s="154"/>
      <c r="F11626" s="148"/>
      <c r="G11626" s="140"/>
      <c r="H11626" s="148"/>
      <c r="M11626" s="169"/>
    </row>
    <row r="11627" spans="1:13">
      <c r="A11627" s="147"/>
      <c r="B11627" s="158"/>
      <c r="D11627" s="154"/>
      <c r="F11627" s="148"/>
      <c r="G11627" s="140"/>
      <c r="H11627" s="148"/>
      <c r="M11627" s="169"/>
    </row>
    <row r="11628" spans="1:13">
      <c r="A11628" s="147"/>
      <c r="B11628" s="158"/>
      <c r="D11628" s="154"/>
      <c r="F11628" s="148"/>
      <c r="G11628" s="140"/>
      <c r="H11628" s="148"/>
      <c r="M11628" s="169"/>
    </row>
    <row r="11629" spans="1:13">
      <c r="A11629" s="147"/>
      <c r="B11629" s="158"/>
      <c r="D11629" s="154"/>
      <c r="F11629" s="148"/>
      <c r="G11629" s="140"/>
      <c r="H11629" s="148"/>
      <c r="M11629" s="169"/>
    </row>
    <row r="11630" spans="1:13">
      <c r="A11630" s="147"/>
      <c r="B11630" s="158"/>
      <c r="D11630" s="154"/>
      <c r="F11630" s="148"/>
      <c r="G11630" s="140"/>
      <c r="H11630" s="148"/>
      <c r="M11630" s="169"/>
    </row>
    <row r="11631" spans="1:13">
      <c r="A11631" s="147"/>
      <c r="B11631" s="158"/>
      <c r="D11631" s="154"/>
      <c r="F11631" s="148"/>
      <c r="G11631" s="140"/>
      <c r="H11631" s="148"/>
      <c r="M11631" s="169"/>
    </row>
    <row r="11632" spans="1:13">
      <c r="A11632" s="147"/>
      <c r="B11632" s="158"/>
      <c r="D11632" s="154"/>
      <c r="F11632" s="148"/>
      <c r="G11632" s="140"/>
      <c r="H11632" s="148"/>
      <c r="M11632" s="169"/>
    </row>
    <row r="11633" spans="1:13">
      <c r="A11633" s="147"/>
      <c r="B11633" s="158"/>
      <c r="D11633" s="154"/>
      <c r="F11633" s="148"/>
      <c r="G11633" s="140"/>
      <c r="H11633" s="148"/>
      <c r="M11633" s="169"/>
    </row>
    <row r="11634" spans="1:13">
      <c r="A11634" s="147"/>
      <c r="B11634" s="158"/>
      <c r="D11634" s="154"/>
      <c r="F11634" s="148"/>
      <c r="G11634" s="140"/>
      <c r="H11634" s="148"/>
      <c r="M11634" s="169"/>
    </row>
    <row r="11635" spans="1:13">
      <c r="A11635" s="147"/>
      <c r="B11635" s="158"/>
      <c r="D11635" s="154"/>
      <c r="F11635" s="148"/>
      <c r="G11635" s="140"/>
      <c r="H11635" s="148"/>
      <c r="M11635" s="169"/>
    </row>
    <row r="11636" spans="1:13">
      <c r="A11636" s="147"/>
      <c r="B11636" s="158"/>
      <c r="D11636" s="154"/>
      <c r="F11636" s="148"/>
      <c r="G11636" s="140"/>
      <c r="H11636" s="148"/>
      <c r="M11636" s="169"/>
    </row>
    <row r="11637" spans="1:13">
      <c r="A11637" s="147"/>
      <c r="B11637" s="158"/>
      <c r="D11637" s="154"/>
      <c r="F11637" s="148"/>
      <c r="G11637" s="140"/>
      <c r="H11637" s="148"/>
      <c r="M11637" s="169"/>
    </row>
    <row r="11638" spans="1:13">
      <c r="A11638" s="147"/>
      <c r="B11638" s="158"/>
      <c r="D11638" s="154"/>
      <c r="F11638" s="148"/>
      <c r="G11638" s="140"/>
      <c r="H11638" s="148"/>
      <c r="M11638" s="169"/>
    </row>
    <row r="11639" spans="1:13">
      <c r="A11639" s="147"/>
      <c r="B11639" s="158"/>
      <c r="D11639" s="154"/>
      <c r="F11639" s="148"/>
      <c r="G11639" s="140"/>
      <c r="H11639" s="148"/>
      <c r="M11639" s="169"/>
    </row>
    <row r="11640" spans="1:13">
      <c r="A11640" s="147"/>
      <c r="B11640" s="158"/>
      <c r="D11640" s="154"/>
      <c r="F11640" s="148"/>
      <c r="G11640" s="140"/>
      <c r="H11640" s="148"/>
      <c r="M11640" s="169"/>
    </row>
    <row r="11641" spans="1:13">
      <c r="A11641" s="147"/>
      <c r="B11641" s="158"/>
      <c r="D11641" s="154"/>
      <c r="F11641" s="148"/>
      <c r="G11641" s="140"/>
      <c r="H11641" s="148"/>
      <c r="M11641" s="169"/>
    </row>
    <row r="11642" spans="1:13">
      <c r="A11642" s="147"/>
      <c r="B11642" s="158"/>
      <c r="D11642" s="154"/>
      <c r="F11642" s="148"/>
      <c r="G11642" s="140"/>
      <c r="H11642" s="148"/>
      <c r="M11642" s="169"/>
    </row>
    <row r="11643" spans="1:13">
      <c r="A11643" s="147"/>
      <c r="B11643" s="158"/>
      <c r="D11643" s="154"/>
      <c r="F11643" s="148"/>
      <c r="G11643" s="140"/>
      <c r="H11643" s="148"/>
      <c r="M11643" s="169"/>
    </row>
    <row r="11644" spans="1:13">
      <c r="A11644" s="147"/>
      <c r="B11644" s="158"/>
      <c r="D11644" s="154"/>
      <c r="F11644" s="148"/>
      <c r="G11644" s="140"/>
      <c r="H11644" s="148"/>
      <c r="M11644" s="169"/>
    </row>
    <row r="11645" spans="1:13">
      <c r="A11645" s="147"/>
      <c r="B11645" s="158"/>
      <c r="D11645" s="154"/>
      <c r="F11645" s="148"/>
      <c r="G11645" s="140"/>
      <c r="H11645" s="148"/>
      <c r="M11645" s="169"/>
    </row>
    <row r="11646" spans="1:13">
      <c r="A11646" s="147"/>
      <c r="B11646" s="158"/>
      <c r="D11646" s="154"/>
      <c r="F11646" s="148"/>
      <c r="G11646" s="140"/>
      <c r="H11646" s="148"/>
      <c r="M11646" s="169"/>
    </row>
    <row r="11647" spans="1:13">
      <c r="A11647" s="147"/>
      <c r="B11647" s="158"/>
      <c r="D11647" s="154"/>
      <c r="F11647" s="148"/>
      <c r="G11647" s="140"/>
      <c r="H11647" s="148"/>
      <c r="M11647" s="169"/>
    </row>
    <row r="11648" spans="1:13">
      <c r="A11648" s="147"/>
      <c r="B11648" s="158"/>
      <c r="D11648" s="154"/>
      <c r="F11648" s="148"/>
      <c r="G11648" s="140"/>
      <c r="H11648" s="148"/>
      <c r="M11648" s="169"/>
    </row>
    <row r="11649" spans="1:13">
      <c r="A11649" s="147"/>
      <c r="B11649" s="158"/>
      <c r="D11649" s="154"/>
      <c r="F11649" s="148"/>
      <c r="G11649" s="140"/>
      <c r="H11649" s="148"/>
      <c r="M11649" s="169"/>
    </row>
    <row r="11650" spans="1:13">
      <c r="A11650" s="147"/>
      <c r="B11650" s="158"/>
      <c r="D11650" s="154"/>
      <c r="F11650" s="148"/>
      <c r="G11650" s="140"/>
      <c r="H11650" s="148"/>
      <c r="M11650" s="169"/>
    </row>
    <row r="11651" spans="1:13">
      <c r="A11651" s="147"/>
      <c r="B11651" s="158"/>
      <c r="D11651" s="154"/>
      <c r="F11651" s="148"/>
      <c r="G11651" s="140"/>
      <c r="H11651" s="148"/>
      <c r="M11651" s="169"/>
    </row>
    <row r="11652" spans="1:13">
      <c r="A11652" s="147"/>
      <c r="B11652" s="158"/>
      <c r="D11652" s="154"/>
      <c r="F11652" s="148"/>
      <c r="G11652" s="140"/>
      <c r="H11652" s="148"/>
      <c r="M11652" s="169"/>
    </row>
    <row r="11653" spans="1:13">
      <c r="A11653" s="147"/>
      <c r="B11653" s="158"/>
      <c r="D11653" s="154"/>
      <c r="F11653" s="148"/>
      <c r="G11653" s="140"/>
      <c r="H11653" s="148"/>
      <c r="M11653" s="169"/>
    </row>
    <row r="11654" spans="1:13">
      <c r="A11654" s="147"/>
      <c r="B11654" s="158"/>
      <c r="D11654" s="154"/>
      <c r="F11654" s="148"/>
      <c r="G11654" s="140"/>
      <c r="H11654" s="148"/>
      <c r="M11654" s="169"/>
    </row>
    <row r="11655" spans="1:13">
      <c r="A11655" s="147"/>
      <c r="B11655" s="158"/>
      <c r="D11655" s="154"/>
      <c r="F11655" s="148"/>
      <c r="G11655" s="140"/>
      <c r="H11655" s="148"/>
      <c r="M11655" s="169"/>
    </row>
    <row r="11656" spans="1:13">
      <c r="A11656" s="147"/>
      <c r="B11656" s="158"/>
      <c r="D11656" s="154"/>
      <c r="F11656" s="148"/>
      <c r="G11656" s="140"/>
      <c r="H11656" s="148"/>
      <c r="M11656" s="169"/>
    </row>
    <row r="11657" spans="1:13">
      <c r="A11657" s="147"/>
      <c r="B11657" s="158"/>
      <c r="D11657" s="154"/>
      <c r="F11657" s="148"/>
      <c r="G11657" s="140"/>
      <c r="H11657" s="148"/>
      <c r="M11657" s="169"/>
    </row>
    <row r="11658" spans="1:13">
      <c r="A11658" s="147"/>
      <c r="B11658" s="158"/>
      <c r="D11658" s="154"/>
      <c r="F11658" s="148"/>
      <c r="G11658" s="140"/>
      <c r="H11658" s="148"/>
      <c r="M11658" s="169"/>
    </row>
    <row r="11659" spans="1:13">
      <c r="A11659" s="147"/>
      <c r="B11659" s="158"/>
      <c r="D11659" s="154"/>
      <c r="F11659" s="148"/>
      <c r="G11659" s="140"/>
      <c r="H11659" s="148"/>
      <c r="M11659" s="169"/>
    </row>
    <row r="11660" spans="1:13">
      <c r="A11660" s="147"/>
      <c r="B11660" s="158"/>
      <c r="D11660" s="154"/>
      <c r="F11660" s="148"/>
      <c r="G11660" s="140"/>
      <c r="H11660" s="148"/>
      <c r="M11660" s="169"/>
    </row>
    <row r="11661" spans="1:13">
      <c r="A11661" s="147"/>
      <c r="B11661" s="158"/>
      <c r="D11661" s="154"/>
      <c r="F11661" s="148"/>
      <c r="G11661" s="140"/>
      <c r="H11661" s="148"/>
      <c r="M11661" s="169"/>
    </row>
    <row r="11662" spans="1:13">
      <c r="A11662" s="147"/>
      <c r="B11662" s="158"/>
      <c r="D11662" s="154"/>
      <c r="F11662" s="148"/>
      <c r="G11662" s="140"/>
      <c r="H11662" s="148"/>
      <c r="M11662" s="169"/>
    </row>
    <row r="11663" spans="1:13">
      <c r="A11663" s="147"/>
      <c r="B11663" s="158"/>
      <c r="D11663" s="154"/>
      <c r="F11663" s="148"/>
      <c r="G11663" s="140"/>
      <c r="H11663" s="148"/>
      <c r="M11663" s="169"/>
    </row>
    <row r="11664" spans="1:13">
      <c r="A11664" s="147"/>
      <c r="B11664" s="158"/>
      <c r="D11664" s="154"/>
      <c r="F11664" s="148"/>
      <c r="G11664" s="140"/>
      <c r="H11664" s="148"/>
      <c r="M11664" s="169"/>
    </row>
    <row r="11665" spans="1:13">
      <c r="A11665" s="147"/>
      <c r="B11665" s="158"/>
      <c r="D11665" s="154"/>
      <c r="F11665" s="148"/>
      <c r="G11665" s="140"/>
      <c r="H11665" s="148"/>
      <c r="M11665" s="169"/>
    </row>
    <row r="11666" spans="1:13">
      <c r="A11666" s="147"/>
      <c r="B11666" s="158"/>
      <c r="D11666" s="154"/>
      <c r="F11666" s="148"/>
      <c r="G11666" s="140"/>
      <c r="H11666" s="148"/>
      <c r="M11666" s="169"/>
    </row>
    <row r="11667" spans="1:13">
      <c r="A11667" s="147"/>
      <c r="B11667" s="158"/>
      <c r="D11667" s="154"/>
      <c r="F11667" s="148"/>
      <c r="G11667" s="140"/>
      <c r="H11667" s="148"/>
      <c r="M11667" s="169"/>
    </row>
    <row r="11668" spans="1:13">
      <c r="A11668" s="147"/>
      <c r="B11668" s="158"/>
      <c r="D11668" s="154"/>
      <c r="F11668" s="148"/>
      <c r="G11668" s="140"/>
      <c r="H11668" s="148"/>
      <c r="M11668" s="169"/>
    </row>
    <row r="11669" spans="1:13">
      <c r="A11669" s="147"/>
      <c r="B11669" s="158"/>
      <c r="D11669" s="154"/>
      <c r="F11669" s="148"/>
      <c r="G11669" s="140"/>
      <c r="H11669" s="148"/>
      <c r="M11669" s="169"/>
    </row>
    <row r="11670" spans="1:13">
      <c r="A11670" s="147"/>
      <c r="B11670" s="158"/>
      <c r="D11670" s="154"/>
      <c r="F11670" s="148"/>
      <c r="G11670" s="140"/>
      <c r="H11670" s="148"/>
      <c r="M11670" s="169"/>
    </row>
    <row r="11671" spans="1:13">
      <c r="A11671" s="147"/>
      <c r="B11671" s="158"/>
      <c r="D11671" s="154"/>
      <c r="F11671" s="148"/>
      <c r="G11671" s="140"/>
      <c r="H11671" s="148"/>
      <c r="M11671" s="169"/>
    </row>
    <row r="11672" spans="1:13">
      <c r="A11672" s="147"/>
      <c r="B11672" s="158"/>
      <c r="D11672" s="154"/>
      <c r="F11672" s="148"/>
      <c r="G11672" s="140"/>
      <c r="H11672" s="148"/>
      <c r="M11672" s="169"/>
    </row>
    <row r="11673" spans="1:13">
      <c r="A11673" s="147"/>
      <c r="B11673" s="158"/>
      <c r="D11673" s="154"/>
      <c r="F11673" s="148"/>
      <c r="G11673" s="140"/>
      <c r="H11673" s="148"/>
      <c r="M11673" s="169"/>
    </row>
    <row r="11674" spans="1:13">
      <c r="A11674" s="147"/>
      <c r="B11674" s="158"/>
      <c r="D11674" s="154"/>
      <c r="F11674" s="148"/>
      <c r="G11674" s="140"/>
      <c r="H11674" s="148"/>
      <c r="M11674" s="169"/>
    </row>
    <row r="11675" spans="1:13">
      <c r="A11675" s="147"/>
      <c r="B11675" s="158"/>
      <c r="D11675" s="154"/>
      <c r="F11675" s="148"/>
      <c r="G11675" s="140"/>
      <c r="H11675" s="148"/>
      <c r="M11675" s="169"/>
    </row>
    <row r="11676" spans="1:13">
      <c r="A11676" s="147"/>
      <c r="B11676" s="158"/>
      <c r="D11676" s="154"/>
      <c r="F11676" s="148"/>
      <c r="G11676" s="140"/>
      <c r="H11676" s="148"/>
      <c r="M11676" s="169"/>
    </row>
    <row r="11677" spans="1:13">
      <c r="A11677" s="147"/>
      <c r="B11677" s="158"/>
      <c r="D11677" s="154"/>
      <c r="F11677" s="148"/>
      <c r="G11677" s="140"/>
      <c r="H11677" s="148"/>
      <c r="M11677" s="169"/>
    </row>
    <row r="11678" spans="1:13">
      <c r="A11678" s="147"/>
      <c r="B11678" s="158"/>
      <c r="D11678" s="154"/>
      <c r="F11678" s="148"/>
      <c r="G11678" s="140"/>
      <c r="H11678" s="148"/>
      <c r="M11678" s="169"/>
    </row>
    <row r="11679" spans="1:13">
      <c r="A11679" s="147"/>
      <c r="B11679" s="158"/>
      <c r="D11679" s="154"/>
      <c r="F11679" s="148"/>
      <c r="G11679" s="140"/>
      <c r="H11679" s="148"/>
      <c r="M11679" s="169"/>
    </row>
    <row r="11680" spans="1:13">
      <c r="A11680" s="147"/>
      <c r="B11680" s="158"/>
      <c r="D11680" s="154"/>
      <c r="F11680" s="148"/>
      <c r="G11680" s="140"/>
      <c r="H11680" s="148"/>
      <c r="M11680" s="169"/>
    </row>
    <row r="11681" spans="1:13">
      <c r="A11681" s="147"/>
      <c r="B11681" s="158"/>
      <c r="D11681" s="154"/>
      <c r="F11681" s="148"/>
      <c r="G11681" s="140"/>
      <c r="H11681" s="148"/>
      <c r="M11681" s="169"/>
    </row>
    <row r="11682" spans="1:13">
      <c r="A11682" s="147"/>
      <c r="B11682" s="158"/>
      <c r="D11682" s="154"/>
      <c r="F11682" s="148"/>
      <c r="G11682" s="140"/>
      <c r="H11682" s="148"/>
      <c r="M11682" s="169"/>
    </row>
    <row r="11683" spans="1:13">
      <c r="A11683" s="147"/>
      <c r="B11683" s="158"/>
      <c r="D11683" s="154"/>
      <c r="F11683" s="148"/>
      <c r="G11683" s="140"/>
      <c r="H11683" s="148"/>
      <c r="M11683" s="169"/>
    </row>
    <row r="11684" spans="1:13">
      <c r="A11684" s="147"/>
      <c r="B11684" s="158"/>
      <c r="D11684" s="154"/>
      <c r="F11684" s="148"/>
      <c r="G11684" s="140"/>
      <c r="H11684" s="148"/>
      <c r="M11684" s="169"/>
    </row>
    <row r="11685" spans="1:13">
      <c r="A11685" s="147"/>
      <c r="B11685" s="158"/>
      <c r="D11685" s="154"/>
      <c r="F11685" s="148"/>
      <c r="G11685" s="140"/>
      <c r="H11685" s="148"/>
      <c r="M11685" s="169"/>
    </row>
    <row r="11686" spans="1:13">
      <c r="A11686" s="147"/>
      <c r="B11686" s="158"/>
      <c r="D11686" s="154"/>
      <c r="F11686" s="148"/>
      <c r="G11686" s="140"/>
      <c r="H11686" s="148"/>
      <c r="M11686" s="169"/>
    </row>
    <row r="11687" spans="1:13">
      <c r="A11687" s="147"/>
      <c r="B11687" s="158"/>
      <c r="D11687" s="154"/>
      <c r="F11687" s="148"/>
      <c r="G11687" s="140"/>
      <c r="H11687" s="148"/>
      <c r="M11687" s="169"/>
    </row>
    <row r="11688" spans="1:13">
      <c r="A11688" s="147"/>
      <c r="B11688" s="158"/>
      <c r="D11688" s="154"/>
      <c r="F11688" s="148"/>
      <c r="G11688" s="140"/>
      <c r="H11688" s="148"/>
      <c r="M11688" s="169"/>
    </row>
    <row r="11689" spans="1:13">
      <c r="A11689" s="147"/>
      <c r="B11689" s="158"/>
      <c r="D11689" s="154"/>
      <c r="F11689" s="148"/>
      <c r="G11689" s="140"/>
      <c r="H11689" s="148"/>
      <c r="M11689" s="169"/>
    </row>
    <row r="11690" spans="1:13">
      <c r="A11690" s="147"/>
      <c r="B11690" s="158"/>
      <c r="D11690" s="154"/>
      <c r="F11690" s="148"/>
      <c r="G11690" s="140"/>
      <c r="H11690" s="148"/>
      <c r="M11690" s="169"/>
    </row>
    <row r="11691" spans="1:13">
      <c r="A11691" s="147"/>
      <c r="B11691" s="158"/>
      <c r="D11691" s="154"/>
      <c r="F11691" s="148"/>
      <c r="G11691" s="140"/>
      <c r="H11691" s="148"/>
      <c r="M11691" s="169"/>
    </row>
    <row r="11692" spans="1:13">
      <c r="A11692" s="147"/>
      <c r="B11692" s="158"/>
      <c r="D11692" s="154"/>
      <c r="F11692" s="148"/>
      <c r="G11692" s="140"/>
      <c r="H11692" s="148"/>
      <c r="M11692" s="169"/>
    </row>
    <row r="11693" spans="1:13">
      <c r="A11693" s="147"/>
      <c r="B11693" s="158"/>
      <c r="D11693" s="154"/>
      <c r="F11693" s="148"/>
      <c r="G11693" s="140"/>
      <c r="H11693" s="148"/>
      <c r="M11693" s="169"/>
    </row>
    <row r="11694" spans="1:13">
      <c r="A11694" s="147"/>
      <c r="B11694" s="158"/>
      <c r="D11694" s="154"/>
      <c r="F11694" s="148"/>
      <c r="G11694" s="140"/>
      <c r="H11694" s="148"/>
      <c r="M11694" s="169"/>
    </row>
    <row r="11695" spans="1:13">
      <c r="A11695" s="147"/>
      <c r="B11695" s="158"/>
      <c r="D11695" s="154"/>
      <c r="F11695" s="148"/>
      <c r="G11695" s="140"/>
      <c r="H11695" s="148"/>
      <c r="M11695" s="169"/>
    </row>
    <row r="11696" spans="1:13">
      <c r="A11696" s="147"/>
      <c r="B11696" s="158"/>
      <c r="D11696" s="154"/>
      <c r="F11696" s="148"/>
      <c r="G11696" s="140"/>
      <c r="H11696" s="148"/>
      <c r="M11696" s="169"/>
    </row>
    <row r="11697" spans="1:13">
      <c r="A11697" s="147"/>
      <c r="B11697" s="158"/>
      <c r="D11697" s="154"/>
      <c r="F11697" s="148"/>
      <c r="G11697" s="140"/>
      <c r="H11697" s="148"/>
      <c r="M11697" s="169"/>
    </row>
    <row r="11698" spans="1:13">
      <c r="A11698" s="147"/>
      <c r="B11698" s="158"/>
      <c r="D11698" s="154"/>
      <c r="F11698" s="148"/>
      <c r="G11698" s="140"/>
      <c r="H11698" s="148"/>
      <c r="M11698" s="169"/>
    </row>
    <row r="11699" spans="1:13">
      <c r="A11699" s="147"/>
      <c r="B11699" s="158"/>
      <c r="D11699" s="154"/>
      <c r="F11699" s="148"/>
      <c r="G11699" s="140"/>
      <c r="H11699" s="148"/>
      <c r="M11699" s="169"/>
    </row>
    <row r="11700" spans="1:13">
      <c r="A11700" s="147"/>
      <c r="B11700" s="158"/>
      <c r="D11700" s="154"/>
      <c r="F11700" s="148"/>
      <c r="G11700" s="140"/>
      <c r="H11700" s="148"/>
      <c r="M11700" s="169"/>
    </row>
    <row r="11701" spans="1:13">
      <c r="A11701" s="147"/>
      <c r="B11701" s="158"/>
      <c r="D11701" s="154"/>
      <c r="F11701" s="148"/>
      <c r="G11701" s="140"/>
      <c r="H11701" s="148"/>
      <c r="M11701" s="169"/>
    </row>
    <row r="11702" spans="1:13">
      <c r="A11702" s="147"/>
      <c r="B11702" s="158"/>
      <c r="D11702" s="154"/>
      <c r="F11702" s="148"/>
      <c r="G11702" s="140"/>
      <c r="H11702" s="148"/>
      <c r="M11702" s="169"/>
    </row>
    <row r="11703" spans="1:13">
      <c r="A11703" s="147"/>
      <c r="B11703" s="158"/>
      <c r="D11703" s="154"/>
      <c r="F11703" s="148"/>
      <c r="G11703" s="140"/>
      <c r="H11703" s="148"/>
      <c r="M11703" s="169"/>
    </row>
    <row r="11704" spans="1:13">
      <c r="A11704" s="147"/>
      <c r="B11704" s="158"/>
      <c r="D11704" s="154"/>
      <c r="F11704" s="148"/>
      <c r="G11704" s="140"/>
      <c r="H11704" s="148"/>
      <c r="M11704" s="169"/>
    </row>
    <row r="11705" spans="1:13">
      <c r="A11705" s="147"/>
      <c r="B11705" s="158"/>
      <c r="D11705" s="154"/>
      <c r="F11705" s="148"/>
      <c r="G11705" s="140"/>
      <c r="H11705" s="148"/>
      <c r="M11705" s="169"/>
    </row>
    <row r="11706" spans="1:13">
      <c r="A11706" s="147"/>
      <c r="B11706" s="158"/>
      <c r="D11706" s="154"/>
      <c r="F11706" s="148"/>
      <c r="G11706" s="140"/>
      <c r="H11706" s="148"/>
      <c r="M11706" s="169"/>
    </row>
    <row r="11707" spans="1:13">
      <c r="A11707" s="147"/>
      <c r="B11707" s="158"/>
      <c r="D11707" s="154"/>
      <c r="F11707" s="148"/>
      <c r="G11707" s="140"/>
      <c r="H11707" s="148"/>
      <c r="M11707" s="169"/>
    </row>
    <row r="11708" spans="1:13">
      <c r="A11708" s="147"/>
      <c r="B11708" s="158"/>
      <c r="D11708" s="154"/>
      <c r="F11708" s="148"/>
      <c r="G11708" s="140"/>
      <c r="H11708" s="148"/>
      <c r="M11708" s="169"/>
    </row>
    <row r="11709" spans="1:13">
      <c r="A11709" s="147"/>
      <c r="B11709" s="158"/>
      <c r="D11709" s="154"/>
      <c r="F11709" s="148"/>
      <c r="G11709" s="140"/>
      <c r="H11709" s="148"/>
      <c r="M11709" s="169"/>
    </row>
    <row r="11710" spans="1:13">
      <c r="A11710" s="147"/>
      <c r="B11710" s="158"/>
      <c r="D11710" s="154"/>
      <c r="F11710" s="148"/>
      <c r="G11710" s="140"/>
      <c r="H11710" s="148"/>
      <c r="M11710" s="169"/>
    </row>
    <row r="11711" spans="1:13">
      <c r="A11711" s="147"/>
      <c r="B11711" s="158"/>
      <c r="D11711" s="154"/>
      <c r="F11711" s="148"/>
      <c r="G11711" s="140"/>
      <c r="H11711" s="148"/>
      <c r="M11711" s="169"/>
    </row>
    <row r="11712" spans="1:13">
      <c r="A11712" s="147"/>
      <c r="B11712" s="158"/>
      <c r="D11712" s="154"/>
      <c r="F11712" s="148"/>
      <c r="G11712" s="140"/>
      <c r="H11712" s="148"/>
      <c r="M11712" s="169"/>
    </row>
    <row r="11713" spans="1:13">
      <c r="A11713" s="147"/>
      <c r="B11713" s="158"/>
      <c r="D11713" s="154"/>
      <c r="F11713" s="148"/>
      <c r="G11713" s="140"/>
      <c r="H11713" s="148"/>
      <c r="M11713" s="169"/>
    </row>
    <row r="11714" spans="1:13">
      <c r="A11714" s="147"/>
      <c r="B11714" s="158"/>
      <c r="D11714" s="154"/>
      <c r="F11714" s="148"/>
      <c r="G11714" s="140"/>
      <c r="H11714" s="148"/>
      <c r="M11714" s="169"/>
    </row>
    <row r="11715" spans="1:13">
      <c r="A11715" s="147"/>
      <c r="B11715" s="158"/>
      <c r="D11715" s="154"/>
      <c r="F11715" s="148"/>
      <c r="G11715" s="140"/>
      <c r="H11715" s="148"/>
      <c r="M11715" s="169"/>
    </row>
    <row r="11716" spans="1:13">
      <c r="A11716" s="147"/>
      <c r="B11716" s="158"/>
      <c r="D11716" s="154"/>
      <c r="F11716" s="148"/>
      <c r="G11716" s="140"/>
      <c r="H11716" s="148"/>
      <c r="M11716" s="169"/>
    </row>
    <row r="11717" spans="1:13">
      <c r="A11717" s="147"/>
      <c r="B11717" s="158"/>
      <c r="D11717" s="154"/>
      <c r="F11717" s="148"/>
      <c r="G11717" s="140"/>
      <c r="H11717" s="148"/>
      <c r="M11717" s="169"/>
    </row>
    <row r="11718" spans="1:13">
      <c r="A11718" s="147"/>
      <c r="B11718" s="158"/>
      <c r="D11718" s="154"/>
      <c r="F11718" s="148"/>
      <c r="G11718" s="140"/>
      <c r="H11718" s="148"/>
      <c r="M11718" s="169"/>
    </row>
    <row r="11719" spans="1:13">
      <c r="A11719" s="147"/>
      <c r="B11719" s="158"/>
      <c r="D11719" s="154"/>
      <c r="F11719" s="148"/>
      <c r="G11719" s="140"/>
      <c r="H11719" s="148"/>
      <c r="M11719" s="169"/>
    </row>
    <row r="11720" spans="1:13">
      <c r="A11720" s="147"/>
      <c r="B11720" s="158"/>
      <c r="D11720" s="154"/>
      <c r="F11720" s="148"/>
      <c r="G11720" s="140"/>
      <c r="H11720" s="148"/>
      <c r="M11720" s="169"/>
    </row>
    <row r="11721" spans="1:13">
      <c r="A11721" s="147"/>
      <c r="B11721" s="158"/>
      <c r="D11721" s="154"/>
      <c r="F11721" s="148"/>
      <c r="G11721" s="140"/>
      <c r="H11721" s="148"/>
      <c r="M11721" s="169"/>
    </row>
    <row r="11722" spans="1:13">
      <c r="A11722" s="147"/>
      <c r="B11722" s="158"/>
      <c r="D11722" s="154"/>
      <c r="F11722" s="148"/>
      <c r="G11722" s="140"/>
      <c r="H11722" s="148"/>
      <c r="M11722" s="169"/>
    </row>
    <row r="11723" spans="1:13">
      <c r="A11723" s="147"/>
      <c r="B11723" s="158"/>
      <c r="D11723" s="154"/>
      <c r="F11723" s="148"/>
      <c r="G11723" s="140"/>
      <c r="H11723" s="148"/>
      <c r="M11723" s="169"/>
    </row>
    <row r="11724" spans="1:13">
      <c r="A11724" s="147"/>
      <c r="B11724" s="158"/>
      <c r="D11724" s="154"/>
      <c r="F11724" s="148"/>
      <c r="G11724" s="140"/>
      <c r="H11724" s="148"/>
      <c r="M11724" s="169"/>
    </row>
    <row r="11725" spans="1:13">
      <c r="A11725" s="147"/>
      <c r="B11725" s="158"/>
      <c r="D11725" s="154"/>
      <c r="F11725" s="148"/>
      <c r="G11725" s="140"/>
      <c r="H11725" s="148"/>
      <c r="M11725" s="169"/>
    </row>
    <row r="11726" spans="1:13">
      <c r="A11726" s="147"/>
      <c r="B11726" s="158"/>
      <c r="D11726" s="154"/>
      <c r="F11726" s="148"/>
      <c r="G11726" s="140"/>
      <c r="H11726" s="148"/>
      <c r="M11726" s="169"/>
    </row>
    <row r="11727" spans="1:13">
      <c r="A11727" s="147"/>
      <c r="B11727" s="158"/>
      <c r="D11727" s="154"/>
      <c r="F11727" s="148"/>
      <c r="G11727" s="140"/>
      <c r="H11727" s="148"/>
      <c r="M11727" s="169"/>
    </row>
    <row r="11728" spans="1:13">
      <c r="A11728" s="147"/>
      <c r="B11728" s="158"/>
      <c r="D11728" s="154"/>
      <c r="F11728" s="148"/>
      <c r="G11728" s="140"/>
      <c r="H11728" s="148"/>
      <c r="M11728" s="169"/>
    </row>
    <row r="11729" spans="1:13">
      <c r="A11729" s="147"/>
      <c r="B11729" s="158"/>
      <c r="D11729" s="154"/>
      <c r="F11729" s="148"/>
      <c r="G11729" s="140"/>
      <c r="H11729" s="148"/>
      <c r="M11729" s="169"/>
    </row>
    <row r="11730" spans="1:13">
      <c r="A11730" s="147"/>
      <c r="B11730" s="158"/>
      <c r="D11730" s="154"/>
      <c r="F11730" s="148"/>
      <c r="G11730" s="140"/>
      <c r="H11730" s="148"/>
      <c r="M11730" s="169"/>
    </row>
    <row r="11731" spans="1:13">
      <c r="A11731" s="147"/>
      <c r="B11731" s="158"/>
      <c r="D11731" s="154"/>
      <c r="F11731" s="148"/>
      <c r="G11731" s="140"/>
      <c r="H11731" s="148"/>
      <c r="M11731" s="169"/>
    </row>
    <row r="11732" spans="1:13">
      <c r="A11732" s="147"/>
      <c r="B11732" s="158"/>
      <c r="D11732" s="154"/>
      <c r="F11732" s="148"/>
      <c r="G11732" s="140"/>
      <c r="H11732" s="148"/>
      <c r="M11732" s="169"/>
    </row>
    <row r="11733" spans="1:13">
      <c r="A11733" s="147"/>
      <c r="B11733" s="158"/>
      <c r="D11733" s="154"/>
      <c r="F11733" s="148"/>
      <c r="G11733" s="140"/>
      <c r="H11733" s="148"/>
      <c r="M11733" s="169"/>
    </row>
    <row r="11734" spans="1:13">
      <c r="A11734" s="147"/>
      <c r="B11734" s="158"/>
      <c r="D11734" s="154"/>
      <c r="F11734" s="148"/>
      <c r="G11734" s="140"/>
      <c r="H11734" s="148"/>
      <c r="M11734" s="169"/>
    </row>
    <row r="11735" spans="1:13">
      <c r="A11735" s="147"/>
      <c r="B11735" s="158"/>
      <c r="D11735" s="154"/>
      <c r="F11735" s="148"/>
      <c r="G11735" s="140"/>
      <c r="H11735" s="148"/>
      <c r="M11735" s="169"/>
    </row>
    <row r="11736" spans="1:13">
      <c r="A11736" s="147"/>
      <c r="B11736" s="158"/>
      <c r="D11736" s="154"/>
      <c r="F11736" s="148"/>
      <c r="G11736" s="140"/>
      <c r="H11736" s="148"/>
      <c r="M11736" s="169"/>
    </row>
    <row r="11737" spans="1:13">
      <c r="A11737" s="147"/>
      <c r="B11737" s="158"/>
      <c r="D11737" s="154"/>
      <c r="F11737" s="148"/>
      <c r="G11737" s="140"/>
      <c r="H11737" s="148"/>
      <c r="M11737" s="169"/>
    </row>
    <row r="11738" spans="1:13">
      <c r="A11738" s="147"/>
      <c r="B11738" s="158"/>
      <c r="D11738" s="154"/>
      <c r="F11738" s="148"/>
      <c r="G11738" s="140"/>
      <c r="H11738" s="148"/>
      <c r="M11738" s="169"/>
    </row>
    <row r="11739" spans="1:13">
      <c r="A11739" s="147"/>
      <c r="B11739" s="158"/>
      <c r="D11739" s="154"/>
      <c r="F11739" s="148"/>
      <c r="G11739" s="140"/>
      <c r="H11739" s="148"/>
      <c r="M11739" s="169"/>
    </row>
    <row r="11740" spans="1:13">
      <c r="A11740" s="147"/>
      <c r="B11740" s="158"/>
      <c r="D11740" s="154"/>
      <c r="F11740" s="148"/>
      <c r="G11740" s="140"/>
      <c r="H11740" s="148"/>
      <c r="M11740" s="169"/>
    </row>
    <row r="11741" spans="1:13">
      <c r="A11741" s="147"/>
      <c r="B11741" s="158"/>
      <c r="D11741" s="154"/>
      <c r="F11741" s="148"/>
      <c r="G11741" s="140"/>
      <c r="H11741" s="148"/>
      <c r="M11741" s="169"/>
    </row>
    <row r="11742" spans="1:13">
      <c r="A11742" s="147"/>
      <c r="B11742" s="158"/>
      <c r="D11742" s="154"/>
      <c r="F11742" s="148"/>
      <c r="G11742" s="140"/>
      <c r="H11742" s="148"/>
      <c r="M11742" s="169"/>
    </row>
    <row r="11743" spans="1:13">
      <c r="A11743" s="147"/>
      <c r="B11743" s="158"/>
      <c r="D11743" s="154"/>
      <c r="F11743" s="148"/>
      <c r="G11743" s="140"/>
      <c r="H11743" s="148"/>
      <c r="M11743" s="169"/>
    </row>
    <row r="11744" spans="1:13">
      <c r="A11744" s="147"/>
      <c r="B11744" s="158"/>
      <c r="D11744" s="154"/>
      <c r="F11744" s="148"/>
      <c r="G11744" s="140"/>
      <c r="H11744" s="148"/>
      <c r="M11744" s="169"/>
    </row>
    <row r="11745" spans="1:13">
      <c r="A11745" s="147"/>
      <c r="B11745" s="158"/>
      <c r="D11745" s="154"/>
      <c r="F11745" s="148"/>
      <c r="G11745" s="140"/>
      <c r="H11745" s="148"/>
      <c r="M11745" s="169"/>
    </row>
    <row r="11746" spans="1:13">
      <c r="A11746" s="147"/>
      <c r="B11746" s="158"/>
      <c r="D11746" s="154"/>
      <c r="F11746" s="148"/>
      <c r="G11746" s="140"/>
      <c r="H11746" s="148"/>
      <c r="M11746" s="169"/>
    </row>
    <row r="11747" spans="1:13">
      <c r="A11747" s="147"/>
      <c r="B11747" s="158"/>
      <c r="D11747" s="154"/>
      <c r="F11747" s="148"/>
      <c r="G11747" s="140"/>
      <c r="H11747" s="148"/>
      <c r="M11747" s="169"/>
    </row>
    <row r="11748" spans="1:13">
      <c r="A11748" s="147"/>
      <c r="B11748" s="158"/>
      <c r="D11748" s="154"/>
      <c r="F11748" s="148"/>
      <c r="G11748" s="140"/>
      <c r="H11748" s="148"/>
      <c r="M11748" s="169"/>
    </row>
    <row r="11749" spans="1:13">
      <c r="A11749" s="147"/>
      <c r="B11749" s="158"/>
      <c r="D11749" s="154"/>
      <c r="F11749" s="148"/>
      <c r="G11749" s="140"/>
      <c r="H11749" s="148"/>
      <c r="M11749" s="169"/>
    </row>
    <row r="11750" spans="1:13">
      <c r="A11750" s="147"/>
      <c r="B11750" s="158"/>
      <c r="D11750" s="154"/>
      <c r="F11750" s="148"/>
      <c r="G11750" s="140"/>
      <c r="H11750" s="148"/>
      <c r="M11750" s="169"/>
    </row>
    <row r="11751" spans="1:13">
      <c r="A11751" s="147"/>
      <c r="B11751" s="158"/>
      <c r="D11751" s="154"/>
      <c r="F11751" s="148"/>
      <c r="G11751" s="140"/>
      <c r="H11751" s="148"/>
      <c r="M11751" s="169"/>
    </row>
    <row r="11752" spans="1:13">
      <c r="A11752" s="147"/>
      <c r="B11752" s="158"/>
      <c r="D11752" s="154"/>
      <c r="F11752" s="148"/>
      <c r="G11752" s="140"/>
      <c r="H11752" s="148"/>
      <c r="M11752" s="169"/>
    </row>
    <row r="11753" spans="1:13">
      <c r="A11753" s="147"/>
      <c r="B11753" s="158"/>
      <c r="D11753" s="154"/>
      <c r="F11753" s="148"/>
      <c r="G11753" s="140"/>
      <c r="H11753" s="148"/>
      <c r="M11753" s="169"/>
    </row>
    <row r="11754" spans="1:13">
      <c r="A11754" s="147"/>
      <c r="B11754" s="158"/>
      <c r="D11754" s="154"/>
      <c r="F11754" s="148"/>
      <c r="G11754" s="140"/>
      <c r="H11754" s="148"/>
      <c r="M11754" s="169"/>
    </row>
    <row r="11755" spans="1:13">
      <c r="A11755" s="147"/>
      <c r="B11755" s="158"/>
      <c r="D11755" s="154"/>
      <c r="F11755" s="148"/>
      <c r="G11755" s="140"/>
      <c r="H11755" s="148"/>
      <c r="M11755" s="169"/>
    </row>
    <row r="11756" spans="1:13">
      <c r="A11756" s="147"/>
      <c r="B11756" s="158"/>
      <c r="D11756" s="154"/>
      <c r="F11756" s="148"/>
      <c r="G11756" s="140"/>
      <c r="H11756" s="148"/>
      <c r="M11756" s="169"/>
    </row>
    <row r="11757" spans="1:13">
      <c r="A11757" s="147"/>
      <c r="B11757" s="158"/>
      <c r="D11757" s="154"/>
      <c r="F11757" s="148"/>
      <c r="G11757" s="140"/>
      <c r="H11757" s="148"/>
      <c r="M11757" s="169"/>
    </row>
    <row r="11758" spans="1:13">
      <c r="A11758" s="147"/>
      <c r="B11758" s="158"/>
      <c r="D11758" s="154"/>
      <c r="F11758" s="148"/>
      <c r="G11758" s="140"/>
      <c r="H11758" s="148"/>
      <c r="M11758" s="169"/>
    </row>
    <row r="11759" spans="1:13">
      <c r="A11759" s="147"/>
      <c r="B11759" s="158"/>
      <c r="D11759" s="154"/>
      <c r="F11759" s="148"/>
      <c r="G11759" s="140"/>
      <c r="H11759" s="148"/>
      <c r="M11759" s="169"/>
    </row>
    <row r="11760" spans="1:13">
      <c r="A11760" s="147"/>
      <c r="B11760" s="158"/>
      <c r="D11760" s="154"/>
      <c r="F11760" s="148"/>
      <c r="G11760" s="140"/>
      <c r="H11760" s="148"/>
      <c r="M11760" s="169"/>
    </row>
    <row r="11761" spans="1:13">
      <c r="A11761" s="147"/>
      <c r="B11761" s="158"/>
      <c r="D11761" s="154"/>
      <c r="F11761" s="148"/>
      <c r="G11761" s="140"/>
      <c r="H11761" s="148"/>
      <c r="M11761" s="169"/>
    </row>
    <row r="11762" spans="1:13">
      <c r="A11762" s="147"/>
      <c r="B11762" s="158"/>
      <c r="D11762" s="154"/>
      <c r="F11762" s="148"/>
      <c r="G11762" s="140"/>
      <c r="H11762" s="148"/>
      <c r="M11762" s="169"/>
    </row>
    <row r="11763" spans="1:13">
      <c r="A11763" s="147"/>
      <c r="B11763" s="158"/>
      <c r="D11763" s="154"/>
      <c r="F11763" s="148"/>
      <c r="G11763" s="140"/>
      <c r="H11763" s="148"/>
      <c r="M11763" s="169"/>
    </row>
    <row r="11764" spans="1:13">
      <c r="A11764" s="147"/>
      <c r="B11764" s="158"/>
      <c r="D11764" s="154"/>
      <c r="F11764" s="148"/>
      <c r="G11764" s="140"/>
      <c r="H11764" s="148"/>
      <c r="M11764" s="169"/>
    </row>
    <row r="11765" spans="1:13">
      <c r="A11765" s="147"/>
      <c r="B11765" s="158"/>
      <c r="D11765" s="154"/>
      <c r="F11765" s="148"/>
      <c r="G11765" s="140"/>
      <c r="H11765" s="148"/>
      <c r="M11765" s="169"/>
    </row>
    <row r="11766" spans="1:13">
      <c r="A11766" s="147"/>
      <c r="B11766" s="158"/>
      <c r="D11766" s="154"/>
      <c r="F11766" s="148"/>
      <c r="G11766" s="140"/>
      <c r="H11766" s="148"/>
      <c r="M11766" s="169"/>
    </row>
    <row r="11767" spans="1:13">
      <c r="A11767" s="147"/>
      <c r="B11767" s="158"/>
      <c r="D11767" s="154"/>
      <c r="F11767" s="148"/>
      <c r="G11767" s="140"/>
      <c r="H11767" s="148"/>
      <c r="M11767" s="169"/>
    </row>
    <row r="11768" spans="1:13">
      <c r="A11768" s="147"/>
      <c r="B11768" s="158"/>
      <c r="D11768" s="154"/>
      <c r="F11768" s="148"/>
      <c r="G11768" s="140"/>
      <c r="H11768" s="148"/>
      <c r="M11768" s="169"/>
    </row>
    <row r="11769" spans="1:13">
      <c r="A11769" s="147"/>
      <c r="B11769" s="158"/>
      <c r="D11769" s="154"/>
      <c r="F11769" s="148"/>
      <c r="G11769" s="140"/>
      <c r="H11769" s="148"/>
      <c r="M11769" s="169"/>
    </row>
    <row r="11770" spans="1:13">
      <c r="A11770" s="147"/>
      <c r="B11770" s="158"/>
      <c r="D11770" s="154"/>
      <c r="F11770" s="148"/>
      <c r="G11770" s="140"/>
      <c r="H11770" s="148"/>
      <c r="M11770" s="169"/>
    </row>
    <row r="11771" spans="1:13">
      <c r="A11771" s="147"/>
      <c r="B11771" s="158"/>
      <c r="D11771" s="154"/>
      <c r="F11771" s="148"/>
      <c r="G11771" s="140"/>
      <c r="H11771" s="148"/>
      <c r="M11771" s="169"/>
    </row>
    <row r="11772" spans="1:13">
      <c r="A11772" s="147"/>
      <c r="B11772" s="158"/>
      <c r="D11772" s="154"/>
      <c r="F11772" s="148"/>
      <c r="G11772" s="140"/>
      <c r="H11772" s="148"/>
      <c r="M11772" s="169"/>
    </row>
    <row r="11773" spans="1:13">
      <c r="A11773" s="147"/>
      <c r="B11773" s="158"/>
      <c r="D11773" s="154"/>
      <c r="F11773" s="148"/>
      <c r="G11773" s="140"/>
      <c r="H11773" s="148"/>
      <c r="M11773" s="169"/>
    </row>
    <row r="11774" spans="1:13">
      <c r="A11774" s="147"/>
      <c r="B11774" s="158"/>
      <c r="D11774" s="154"/>
      <c r="F11774" s="148"/>
      <c r="G11774" s="140"/>
      <c r="H11774" s="148"/>
      <c r="M11774" s="169"/>
    </row>
    <row r="11775" spans="1:13">
      <c r="A11775" s="147"/>
      <c r="B11775" s="158"/>
      <c r="D11775" s="154"/>
      <c r="F11775" s="148"/>
      <c r="G11775" s="140"/>
      <c r="H11775" s="148"/>
      <c r="M11775" s="169"/>
    </row>
    <row r="11776" spans="1:13">
      <c r="A11776" s="147"/>
      <c r="B11776" s="158"/>
      <c r="D11776" s="154"/>
      <c r="F11776" s="148"/>
      <c r="G11776" s="140"/>
      <c r="H11776" s="148"/>
      <c r="M11776" s="169"/>
    </row>
    <row r="11777" spans="1:13">
      <c r="A11777" s="147"/>
      <c r="B11777" s="158"/>
      <c r="D11777" s="154"/>
      <c r="F11777" s="148"/>
      <c r="G11777" s="140"/>
      <c r="H11777" s="148"/>
      <c r="M11777" s="169"/>
    </row>
    <row r="11778" spans="1:13">
      <c r="A11778" s="147"/>
      <c r="B11778" s="158"/>
      <c r="D11778" s="154"/>
      <c r="F11778" s="148"/>
      <c r="G11778" s="140"/>
      <c r="H11778" s="148"/>
      <c r="M11778" s="169"/>
    </row>
    <row r="11779" spans="1:13">
      <c r="A11779" s="147"/>
      <c r="B11779" s="158"/>
      <c r="D11779" s="154"/>
      <c r="F11779" s="148"/>
      <c r="G11779" s="140"/>
      <c r="H11779" s="148"/>
      <c r="M11779" s="169"/>
    </row>
    <row r="11780" spans="1:13">
      <c r="A11780" s="147"/>
      <c r="B11780" s="158"/>
      <c r="D11780" s="154"/>
      <c r="F11780" s="148"/>
      <c r="G11780" s="140"/>
      <c r="H11780" s="148"/>
      <c r="M11780" s="169"/>
    </row>
    <row r="11781" spans="1:13">
      <c r="A11781" s="147"/>
      <c r="B11781" s="158"/>
      <c r="D11781" s="154"/>
      <c r="F11781" s="148"/>
      <c r="G11781" s="140"/>
      <c r="H11781" s="148"/>
      <c r="M11781" s="169"/>
    </row>
    <row r="11782" spans="1:13">
      <c r="A11782" s="147"/>
      <c r="B11782" s="158"/>
      <c r="D11782" s="154"/>
      <c r="F11782" s="148"/>
      <c r="G11782" s="140"/>
      <c r="H11782" s="148"/>
      <c r="M11782" s="169"/>
    </row>
    <row r="11783" spans="1:13">
      <c r="A11783" s="147"/>
      <c r="B11783" s="158"/>
      <c r="D11783" s="154"/>
      <c r="F11783" s="148"/>
      <c r="G11783" s="140"/>
      <c r="H11783" s="148"/>
      <c r="M11783" s="169"/>
    </row>
    <row r="11784" spans="1:13">
      <c r="A11784" s="147"/>
      <c r="B11784" s="158"/>
      <c r="D11784" s="154"/>
      <c r="F11784" s="148"/>
      <c r="G11784" s="140"/>
      <c r="H11784" s="148"/>
      <c r="M11784" s="169"/>
    </row>
    <row r="11785" spans="1:13">
      <c r="A11785" s="147"/>
      <c r="B11785" s="158"/>
      <c r="D11785" s="154"/>
      <c r="F11785" s="148"/>
      <c r="G11785" s="140"/>
      <c r="H11785" s="148"/>
      <c r="M11785" s="169"/>
    </row>
    <row r="11786" spans="1:13">
      <c r="A11786" s="147"/>
      <c r="B11786" s="158"/>
      <c r="D11786" s="154"/>
      <c r="F11786" s="148"/>
      <c r="G11786" s="140"/>
      <c r="H11786" s="148"/>
      <c r="M11786" s="169"/>
    </row>
    <row r="11787" spans="1:13">
      <c r="A11787" s="147"/>
      <c r="B11787" s="158"/>
      <c r="D11787" s="154"/>
      <c r="F11787" s="148"/>
      <c r="G11787" s="140"/>
      <c r="H11787" s="148"/>
      <c r="M11787" s="169"/>
    </row>
    <row r="11788" spans="1:13">
      <c r="A11788" s="147"/>
      <c r="B11788" s="158"/>
      <c r="D11788" s="154"/>
      <c r="F11788" s="148"/>
      <c r="G11788" s="140"/>
      <c r="H11788" s="148"/>
      <c r="M11788" s="169"/>
    </row>
    <row r="11789" spans="1:13">
      <c r="A11789" s="147"/>
      <c r="B11789" s="158"/>
      <c r="D11789" s="154"/>
      <c r="F11789" s="148"/>
      <c r="G11789" s="140"/>
      <c r="H11789" s="148"/>
      <c r="M11789" s="169"/>
    </row>
    <row r="11790" spans="1:13">
      <c r="A11790" s="147"/>
      <c r="B11790" s="158"/>
      <c r="D11790" s="154"/>
      <c r="F11790" s="148"/>
      <c r="G11790" s="140"/>
      <c r="H11790" s="148"/>
      <c r="M11790" s="169"/>
    </row>
    <row r="11791" spans="1:13">
      <c r="A11791" s="147"/>
      <c r="B11791" s="158"/>
      <c r="D11791" s="154"/>
      <c r="F11791" s="148"/>
      <c r="G11791" s="140"/>
      <c r="H11791" s="148"/>
      <c r="M11791" s="169"/>
    </row>
    <row r="11792" spans="1:13">
      <c r="A11792" s="147"/>
      <c r="B11792" s="158"/>
      <c r="D11792" s="154"/>
      <c r="F11792" s="148"/>
      <c r="G11792" s="140"/>
      <c r="H11792" s="148"/>
      <c r="M11792" s="169"/>
    </row>
    <row r="11793" spans="1:13">
      <c r="A11793" s="147"/>
      <c r="B11793" s="158"/>
      <c r="D11793" s="154"/>
      <c r="F11793" s="148"/>
      <c r="G11793" s="140"/>
      <c r="H11793" s="148"/>
      <c r="M11793" s="169"/>
    </row>
    <row r="11794" spans="1:13">
      <c r="A11794" s="147"/>
      <c r="B11794" s="158"/>
      <c r="D11794" s="154"/>
      <c r="F11794" s="148"/>
      <c r="G11794" s="140"/>
      <c r="H11794" s="148"/>
      <c r="M11794" s="169"/>
    </row>
    <row r="11795" spans="1:13">
      <c r="A11795" s="147"/>
      <c r="B11795" s="158"/>
      <c r="D11795" s="154"/>
      <c r="F11795" s="148"/>
      <c r="G11795" s="140"/>
      <c r="H11795" s="148"/>
      <c r="M11795" s="169"/>
    </row>
    <row r="11796" spans="1:13">
      <c r="A11796" s="147"/>
      <c r="B11796" s="158"/>
      <c r="D11796" s="154"/>
      <c r="F11796" s="148"/>
      <c r="G11796" s="140"/>
      <c r="H11796" s="148"/>
      <c r="M11796" s="169"/>
    </row>
    <row r="11797" spans="1:13">
      <c r="A11797" s="147"/>
      <c r="B11797" s="158"/>
      <c r="D11797" s="154"/>
      <c r="F11797" s="148"/>
      <c r="G11797" s="140"/>
      <c r="H11797" s="148"/>
      <c r="M11797" s="169"/>
    </row>
    <row r="11798" spans="1:13">
      <c r="A11798" s="147"/>
      <c r="B11798" s="158"/>
      <c r="D11798" s="154"/>
      <c r="F11798" s="148"/>
      <c r="G11798" s="140"/>
      <c r="H11798" s="148"/>
      <c r="M11798" s="169"/>
    </row>
    <row r="11799" spans="1:13">
      <c r="A11799" s="147"/>
      <c r="B11799" s="158"/>
      <c r="D11799" s="154"/>
      <c r="F11799" s="148"/>
      <c r="G11799" s="140"/>
      <c r="H11799" s="148"/>
      <c r="M11799" s="169"/>
    </row>
    <row r="11800" spans="1:13">
      <c r="A11800" s="147"/>
      <c r="B11800" s="158"/>
      <c r="D11800" s="154"/>
      <c r="F11800" s="148"/>
      <c r="G11800" s="140"/>
      <c r="H11800" s="148"/>
      <c r="M11800" s="169"/>
    </row>
    <row r="11801" spans="1:13">
      <c r="A11801" s="147"/>
      <c r="B11801" s="158"/>
      <c r="D11801" s="154"/>
      <c r="F11801" s="148"/>
      <c r="G11801" s="140"/>
      <c r="H11801" s="148"/>
      <c r="M11801" s="169"/>
    </row>
    <row r="11802" spans="1:13">
      <c r="A11802" s="147"/>
      <c r="B11802" s="158"/>
      <c r="D11802" s="154"/>
      <c r="F11802" s="148"/>
      <c r="G11802" s="140"/>
      <c r="H11802" s="148"/>
      <c r="M11802" s="169"/>
    </row>
    <row r="11803" spans="1:13">
      <c r="A11803" s="147"/>
      <c r="B11803" s="158"/>
      <c r="D11803" s="154"/>
      <c r="F11803" s="148"/>
      <c r="G11803" s="140"/>
      <c r="H11803" s="148"/>
      <c r="M11803" s="169"/>
    </row>
    <row r="11804" spans="1:13">
      <c r="A11804" s="147"/>
      <c r="B11804" s="158"/>
      <c r="D11804" s="154"/>
      <c r="F11804" s="148"/>
      <c r="G11804" s="140"/>
      <c r="H11804" s="148"/>
      <c r="M11804" s="169"/>
    </row>
    <row r="11805" spans="1:13">
      <c r="A11805" s="147"/>
      <c r="B11805" s="158"/>
      <c r="D11805" s="154"/>
      <c r="F11805" s="148"/>
      <c r="G11805" s="140"/>
      <c r="H11805" s="148"/>
      <c r="M11805" s="169"/>
    </row>
    <row r="11806" spans="1:13">
      <c r="A11806" s="147"/>
      <c r="B11806" s="158"/>
      <c r="D11806" s="154"/>
      <c r="F11806" s="148"/>
      <c r="G11806" s="140"/>
      <c r="H11806" s="148"/>
      <c r="M11806" s="169"/>
    </row>
    <row r="11807" spans="1:13">
      <c r="A11807" s="147"/>
      <c r="B11807" s="158"/>
      <c r="D11807" s="154"/>
      <c r="F11807" s="148"/>
      <c r="G11807" s="140"/>
      <c r="H11807" s="148"/>
      <c r="M11807" s="169"/>
    </row>
    <row r="11808" spans="1:13">
      <c r="A11808" s="147"/>
      <c r="B11808" s="158"/>
      <c r="D11808" s="154"/>
      <c r="F11808" s="148"/>
      <c r="G11808" s="140"/>
      <c r="H11808" s="148"/>
      <c r="M11808" s="169"/>
    </row>
    <row r="11809" spans="1:13">
      <c r="A11809" s="147"/>
      <c r="B11809" s="158"/>
      <c r="D11809" s="154"/>
      <c r="F11809" s="148"/>
      <c r="G11809" s="140"/>
      <c r="H11809" s="148"/>
      <c r="M11809" s="169"/>
    </row>
    <row r="11810" spans="1:13">
      <c r="A11810" s="147"/>
      <c r="B11810" s="158"/>
      <c r="D11810" s="154"/>
      <c r="F11810" s="148"/>
      <c r="G11810" s="140"/>
      <c r="H11810" s="148"/>
      <c r="M11810" s="169"/>
    </row>
    <row r="11811" spans="1:13">
      <c r="A11811" s="147"/>
      <c r="B11811" s="158"/>
      <c r="D11811" s="154"/>
      <c r="F11811" s="148"/>
      <c r="G11811" s="140"/>
      <c r="H11811" s="148"/>
      <c r="M11811" s="169"/>
    </row>
    <row r="11812" spans="1:13">
      <c r="A11812" s="147"/>
      <c r="B11812" s="158"/>
      <c r="D11812" s="154"/>
      <c r="F11812" s="148"/>
      <c r="G11812" s="140"/>
      <c r="H11812" s="148"/>
      <c r="M11812" s="169"/>
    </row>
    <row r="11813" spans="1:13">
      <c r="A11813" s="147"/>
      <c r="B11813" s="158"/>
      <c r="D11813" s="154"/>
      <c r="F11813" s="148"/>
      <c r="G11813" s="140"/>
      <c r="H11813" s="148"/>
      <c r="M11813" s="169"/>
    </row>
    <row r="11814" spans="1:13">
      <c r="A11814" s="147"/>
      <c r="B11814" s="158"/>
      <c r="D11814" s="154"/>
      <c r="F11814" s="148"/>
      <c r="G11814" s="140"/>
      <c r="H11814" s="148"/>
      <c r="M11814" s="169"/>
    </row>
    <row r="11815" spans="1:13">
      <c r="A11815" s="147"/>
      <c r="B11815" s="158"/>
      <c r="D11815" s="154"/>
      <c r="F11815" s="148"/>
      <c r="G11815" s="140"/>
      <c r="H11815" s="148"/>
      <c r="M11815" s="169"/>
    </row>
    <row r="11816" spans="1:13">
      <c r="A11816" s="147"/>
      <c r="B11816" s="158"/>
      <c r="D11816" s="154"/>
      <c r="F11816" s="148"/>
      <c r="G11816" s="140"/>
      <c r="H11816" s="148"/>
      <c r="M11816" s="169"/>
    </row>
    <row r="11817" spans="1:13">
      <c r="A11817" s="147"/>
      <c r="B11817" s="158"/>
      <c r="D11817" s="154"/>
      <c r="F11817" s="148"/>
      <c r="G11817" s="140"/>
      <c r="H11817" s="148"/>
      <c r="M11817" s="169"/>
    </row>
    <row r="11818" spans="1:13">
      <c r="A11818" s="147"/>
      <c r="B11818" s="158"/>
      <c r="D11818" s="154"/>
      <c r="F11818" s="148"/>
      <c r="G11818" s="140"/>
      <c r="H11818" s="148"/>
      <c r="M11818" s="169"/>
    </row>
    <row r="11819" spans="1:13">
      <c r="A11819" s="147"/>
      <c r="B11819" s="158"/>
      <c r="D11819" s="154"/>
      <c r="F11819" s="148"/>
      <c r="G11819" s="140"/>
      <c r="H11819" s="148"/>
      <c r="M11819" s="169"/>
    </row>
    <row r="11820" spans="1:13">
      <c r="A11820" s="147"/>
      <c r="B11820" s="158"/>
      <c r="D11820" s="154"/>
      <c r="F11820" s="148"/>
      <c r="G11820" s="140"/>
      <c r="H11820" s="148"/>
      <c r="M11820" s="169"/>
    </row>
    <row r="11821" spans="1:13">
      <c r="A11821" s="147"/>
      <c r="B11821" s="158"/>
      <c r="D11821" s="154"/>
      <c r="F11821" s="148"/>
      <c r="G11821" s="140"/>
      <c r="H11821" s="148"/>
      <c r="M11821" s="169"/>
    </row>
    <row r="11822" spans="1:13">
      <c r="A11822" s="147"/>
      <c r="B11822" s="158"/>
      <c r="D11822" s="154"/>
      <c r="F11822" s="148"/>
      <c r="G11822" s="140"/>
      <c r="H11822" s="148"/>
      <c r="M11822" s="169"/>
    </row>
    <row r="11823" spans="1:13">
      <c r="A11823" s="147"/>
      <c r="B11823" s="158"/>
      <c r="D11823" s="154"/>
      <c r="F11823" s="148"/>
      <c r="G11823" s="140"/>
      <c r="H11823" s="148"/>
      <c r="M11823" s="169"/>
    </row>
    <row r="11824" spans="1:13">
      <c r="A11824" s="147"/>
      <c r="B11824" s="158"/>
      <c r="D11824" s="154"/>
      <c r="F11824" s="148"/>
      <c r="G11824" s="140"/>
      <c r="H11824" s="148"/>
      <c r="M11824" s="169"/>
    </row>
    <row r="11825" spans="1:13">
      <c r="A11825" s="147"/>
      <c r="B11825" s="158"/>
      <c r="D11825" s="154"/>
      <c r="F11825" s="148"/>
      <c r="G11825" s="140"/>
      <c r="H11825" s="148"/>
      <c r="M11825" s="169"/>
    </row>
    <row r="11826" spans="1:13">
      <c r="A11826" s="147"/>
      <c r="B11826" s="158"/>
      <c r="D11826" s="154"/>
      <c r="F11826" s="148"/>
      <c r="G11826" s="140"/>
      <c r="H11826" s="148"/>
      <c r="M11826" s="169"/>
    </row>
    <row r="11827" spans="1:13">
      <c r="A11827" s="147"/>
      <c r="B11827" s="158"/>
      <c r="D11827" s="154"/>
      <c r="F11827" s="148"/>
      <c r="G11827" s="140"/>
      <c r="H11827" s="148"/>
      <c r="M11827" s="169"/>
    </row>
    <row r="11828" spans="1:13">
      <c r="A11828" s="147"/>
      <c r="B11828" s="158"/>
      <c r="D11828" s="154"/>
      <c r="F11828" s="148"/>
      <c r="G11828" s="140"/>
      <c r="H11828" s="148"/>
      <c r="M11828" s="169"/>
    </row>
    <row r="11829" spans="1:13">
      <c r="A11829" s="147"/>
      <c r="B11829" s="158"/>
      <c r="D11829" s="154"/>
      <c r="F11829" s="148"/>
      <c r="G11829" s="140"/>
      <c r="H11829" s="148"/>
      <c r="M11829" s="169"/>
    </row>
    <row r="11830" spans="1:13">
      <c r="A11830" s="147"/>
      <c r="B11830" s="158"/>
      <c r="D11830" s="154"/>
      <c r="F11830" s="148"/>
      <c r="G11830" s="140"/>
      <c r="H11830" s="148"/>
      <c r="M11830" s="169"/>
    </row>
    <row r="11831" spans="1:13">
      <c r="A11831" s="147"/>
      <c r="B11831" s="158"/>
      <c r="D11831" s="154"/>
      <c r="F11831" s="148"/>
      <c r="G11831" s="140"/>
      <c r="H11831" s="148"/>
      <c r="M11831" s="169"/>
    </row>
    <row r="11832" spans="1:13">
      <c r="A11832" s="147"/>
      <c r="B11832" s="158"/>
      <c r="D11832" s="154"/>
      <c r="F11832" s="148"/>
      <c r="G11832" s="140"/>
      <c r="H11832" s="148"/>
      <c r="M11832" s="169"/>
    </row>
    <row r="11833" spans="1:13">
      <c r="A11833" s="147"/>
      <c r="B11833" s="158"/>
      <c r="D11833" s="154"/>
      <c r="F11833" s="148"/>
      <c r="G11833" s="140"/>
      <c r="H11833" s="148"/>
      <c r="M11833" s="169"/>
    </row>
    <row r="11834" spans="1:13">
      <c r="A11834" s="147"/>
      <c r="B11834" s="158"/>
      <c r="D11834" s="154"/>
      <c r="F11834" s="148"/>
      <c r="G11834" s="140"/>
      <c r="H11834" s="148"/>
      <c r="M11834" s="169"/>
    </row>
    <row r="11835" spans="1:13">
      <c r="A11835" s="147"/>
      <c r="B11835" s="158"/>
      <c r="D11835" s="154"/>
      <c r="F11835" s="148"/>
      <c r="G11835" s="140"/>
      <c r="H11835" s="148"/>
      <c r="M11835" s="169"/>
    </row>
    <row r="11836" spans="1:13">
      <c r="A11836" s="147"/>
      <c r="B11836" s="158"/>
      <c r="D11836" s="154"/>
      <c r="F11836" s="148"/>
      <c r="G11836" s="140"/>
      <c r="H11836" s="148"/>
      <c r="M11836" s="169"/>
    </row>
    <row r="11837" spans="1:13">
      <c r="A11837" s="147"/>
      <c r="B11837" s="158"/>
      <c r="D11837" s="154"/>
      <c r="F11837" s="148"/>
      <c r="G11837" s="140"/>
      <c r="H11837" s="148"/>
      <c r="M11837" s="169"/>
    </row>
    <row r="11838" spans="1:13">
      <c r="A11838" s="147"/>
      <c r="B11838" s="158"/>
      <c r="D11838" s="154"/>
      <c r="F11838" s="148"/>
      <c r="G11838" s="140"/>
      <c r="H11838" s="148"/>
      <c r="M11838" s="169"/>
    </row>
    <row r="11839" spans="1:13">
      <c r="A11839" s="147"/>
      <c r="B11839" s="158"/>
      <c r="D11839" s="154"/>
      <c r="F11839" s="148"/>
      <c r="G11839" s="140"/>
      <c r="H11839" s="148"/>
      <c r="M11839" s="169"/>
    </row>
    <row r="11840" spans="1:13">
      <c r="A11840" s="147"/>
      <c r="B11840" s="158"/>
      <c r="D11840" s="154"/>
      <c r="F11840" s="148"/>
      <c r="G11840" s="140"/>
      <c r="H11840" s="148"/>
      <c r="M11840" s="169"/>
    </row>
    <row r="11841" spans="1:13">
      <c r="A11841" s="147"/>
      <c r="B11841" s="158"/>
      <c r="D11841" s="154"/>
      <c r="F11841" s="148"/>
      <c r="G11841" s="140"/>
      <c r="H11841" s="148"/>
      <c r="M11841" s="169"/>
    </row>
    <row r="11842" spans="1:13">
      <c r="A11842" s="147"/>
      <c r="B11842" s="158"/>
      <c r="D11842" s="154"/>
      <c r="F11842" s="148"/>
      <c r="G11842" s="140"/>
      <c r="H11842" s="148"/>
      <c r="M11842" s="169"/>
    </row>
    <row r="11843" spans="1:13">
      <c r="A11843" s="147"/>
      <c r="B11843" s="158"/>
      <c r="D11843" s="154"/>
      <c r="F11843" s="148"/>
      <c r="G11843" s="140"/>
      <c r="H11843" s="148"/>
      <c r="M11843" s="169"/>
    </row>
    <row r="11844" spans="1:13">
      <c r="A11844" s="147"/>
      <c r="B11844" s="158"/>
      <c r="D11844" s="154"/>
      <c r="F11844" s="148"/>
      <c r="G11844" s="140"/>
      <c r="H11844" s="148"/>
      <c r="M11844" s="169"/>
    </row>
    <row r="11845" spans="1:13">
      <c r="A11845" s="147"/>
      <c r="B11845" s="158"/>
      <c r="D11845" s="154"/>
      <c r="F11845" s="148"/>
      <c r="G11845" s="140"/>
      <c r="H11845" s="148"/>
      <c r="M11845" s="169"/>
    </row>
    <row r="11846" spans="1:13">
      <c r="A11846" s="147"/>
      <c r="B11846" s="158"/>
      <c r="D11846" s="154"/>
      <c r="F11846" s="148"/>
      <c r="G11846" s="140"/>
      <c r="H11846" s="148"/>
      <c r="M11846" s="169"/>
    </row>
    <row r="11847" spans="1:13">
      <c r="A11847" s="147"/>
      <c r="B11847" s="158"/>
      <c r="D11847" s="154"/>
      <c r="F11847" s="148"/>
      <c r="G11847" s="140"/>
      <c r="H11847" s="148"/>
      <c r="M11847" s="169"/>
    </row>
    <row r="11848" spans="1:13">
      <c r="A11848" s="147"/>
      <c r="B11848" s="158"/>
      <c r="D11848" s="154"/>
      <c r="F11848" s="148"/>
      <c r="G11848" s="140"/>
      <c r="H11848" s="148"/>
      <c r="M11848" s="169"/>
    </row>
    <row r="11849" spans="1:13">
      <c r="A11849" s="147"/>
      <c r="B11849" s="158"/>
      <c r="D11849" s="154"/>
      <c r="F11849" s="148"/>
      <c r="G11849" s="140"/>
      <c r="H11849" s="148"/>
      <c r="M11849" s="169"/>
    </row>
    <row r="11850" spans="1:13">
      <c r="A11850" s="147"/>
      <c r="B11850" s="158"/>
      <c r="D11850" s="154"/>
      <c r="F11850" s="148"/>
      <c r="G11850" s="140"/>
      <c r="H11850" s="148"/>
      <c r="M11850" s="169"/>
    </row>
    <row r="11851" spans="1:13">
      <c r="A11851" s="147"/>
      <c r="B11851" s="158"/>
      <c r="D11851" s="154"/>
      <c r="F11851" s="148"/>
      <c r="G11851" s="140"/>
      <c r="H11851" s="148"/>
      <c r="M11851" s="169"/>
    </row>
    <row r="11852" spans="1:13">
      <c r="A11852" s="147"/>
      <c r="B11852" s="158"/>
      <c r="D11852" s="154"/>
      <c r="F11852" s="148"/>
      <c r="G11852" s="140"/>
      <c r="H11852" s="148"/>
      <c r="M11852" s="169"/>
    </row>
    <row r="11853" spans="1:13">
      <c r="A11853" s="147"/>
      <c r="B11853" s="158"/>
      <c r="D11853" s="154"/>
      <c r="F11853" s="148"/>
      <c r="G11853" s="140"/>
      <c r="H11853" s="148"/>
      <c r="M11853" s="169"/>
    </row>
    <row r="11854" spans="1:13">
      <c r="A11854" s="147"/>
      <c r="B11854" s="158"/>
      <c r="D11854" s="154"/>
      <c r="F11854" s="148"/>
      <c r="G11854" s="140"/>
      <c r="H11854" s="148"/>
      <c r="M11854" s="169"/>
    </row>
    <row r="11855" spans="1:13">
      <c r="A11855" s="147"/>
      <c r="B11855" s="158"/>
      <c r="D11855" s="154"/>
      <c r="F11855" s="148"/>
      <c r="G11855" s="140"/>
      <c r="H11855" s="148"/>
      <c r="M11855" s="169"/>
    </row>
    <row r="11856" spans="1:13">
      <c r="A11856" s="147"/>
      <c r="B11856" s="158"/>
      <c r="D11856" s="154"/>
      <c r="F11856" s="148"/>
      <c r="G11856" s="140"/>
      <c r="H11856" s="148"/>
      <c r="M11856" s="169"/>
    </row>
    <row r="11857" spans="1:13">
      <c r="A11857" s="147"/>
      <c r="B11857" s="158"/>
      <c r="D11857" s="154"/>
      <c r="F11857" s="148"/>
      <c r="G11857" s="140"/>
      <c r="H11857" s="148"/>
      <c r="M11857" s="169"/>
    </row>
    <row r="11858" spans="1:13">
      <c r="A11858" s="147"/>
      <c r="B11858" s="158"/>
      <c r="D11858" s="154"/>
      <c r="F11858" s="148"/>
      <c r="G11858" s="140"/>
      <c r="H11858" s="148"/>
      <c r="M11858" s="169"/>
    </row>
    <row r="11859" spans="1:13">
      <c r="A11859" s="147"/>
      <c r="B11859" s="158"/>
      <c r="D11859" s="154"/>
      <c r="F11859" s="148"/>
      <c r="G11859" s="140"/>
      <c r="H11859" s="148"/>
      <c r="M11859" s="169"/>
    </row>
    <row r="11860" spans="1:13">
      <c r="A11860" s="147"/>
      <c r="B11860" s="158"/>
      <c r="D11860" s="154"/>
      <c r="F11860" s="148"/>
      <c r="G11860" s="140"/>
      <c r="H11860" s="148"/>
      <c r="M11860" s="169"/>
    </row>
    <row r="11861" spans="1:13">
      <c r="A11861" s="147"/>
      <c r="B11861" s="158"/>
      <c r="D11861" s="154"/>
      <c r="F11861" s="148"/>
      <c r="G11861" s="140"/>
      <c r="H11861" s="148"/>
      <c r="M11861" s="169"/>
    </row>
    <row r="11862" spans="1:13">
      <c r="A11862" s="147"/>
      <c r="B11862" s="158"/>
      <c r="D11862" s="154"/>
      <c r="F11862" s="148"/>
      <c r="G11862" s="140"/>
      <c r="H11862" s="148"/>
      <c r="M11862" s="169"/>
    </row>
    <row r="11863" spans="1:13">
      <c r="A11863" s="147"/>
      <c r="B11863" s="158"/>
      <c r="D11863" s="154"/>
      <c r="F11863" s="148"/>
      <c r="G11863" s="140"/>
      <c r="H11863" s="148"/>
      <c r="M11863" s="169"/>
    </row>
    <row r="11864" spans="1:13">
      <c r="A11864" s="147"/>
      <c r="B11864" s="158"/>
      <c r="D11864" s="154"/>
      <c r="F11864" s="148"/>
      <c r="G11864" s="140"/>
      <c r="H11864" s="148"/>
      <c r="M11864" s="169"/>
    </row>
    <row r="11865" spans="1:13">
      <c r="A11865" s="147"/>
      <c r="B11865" s="158"/>
      <c r="D11865" s="154"/>
      <c r="F11865" s="148"/>
      <c r="G11865" s="140"/>
      <c r="H11865" s="148"/>
      <c r="M11865" s="169"/>
    </row>
    <row r="11866" spans="1:13">
      <c r="A11866" s="147"/>
      <c r="B11866" s="158"/>
      <c r="D11866" s="154"/>
      <c r="F11866" s="148"/>
      <c r="G11866" s="140"/>
      <c r="H11866" s="148"/>
      <c r="M11866" s="169"/>
    </row>
    <row r="11867" spans="1:13">
      <c r="A11867" s="147"/>
      <c r="B11867" s="158"/>
      <c r="D11867" s="154"/>
      <c r="F11867" s="148"/>
      <c r="G11867" s="140"/>
      <c r="H11867" s="148"/>
      <c r="M11867" s="169"/>
    </row>
    <row r="11868" spans="1:13">
      <c r="A11868" s="147"/>
      <c r="B11868" s="158"/>
      <c r="D11868" s="154"/>
      <c r="F11868" s="148"/>
      <c r="G11868" s="140"/>
      <c r="H11868" s="148"/>
      <c r="M11868" s="169"/>
    </row>
    <row r="11869" spans="1:13">
      <c r="A11869" s="147"/>
      <c r="B11869" s="158"/>
      <c r="D11869" s="154"/>
      <c r="F11869" s="148"/>
      <c r="G11869" s="140"/>
      <c r="H11869" s="148"/>
      <c r="M11869" s="169"/>
    </row>
    <row r="11870" spans="1:13">
      <c r="A11870" s="147"/>
      <c r="B11870" s="158"/>
      <c r="D11870" s="154"/>
      <c r="F11870" s="148"/>
      <c r="G11870" s="140"/>
      <c r="H11870" s="148"/>
      <c r="M11870" s="169"/>
    </row>
    <row r="11871" spans="1:13">
      <c r="A11871" s="147"/>
      <c r="B11871" s="158"/>
      <c r="D11871" s="154"/>
      <c r="F11871" s="148"/>
      <c r="G11871" s="140"/>
      <c r="H11871" s="148"/>
      <c r="M11871" s="169"/>
    </row>
    <row r="11872" spans="1:13">
      <c r="A11872" s="147"/>
      <c r="B11872" s="158"/>
      <c r="D11872" s="154"/>
      <c r="F11872" s="148"/>
      <c r="G11872" s="140"/>
      <c r="H11872" s="148"/>
      <c r="M11872" s="169"/>
    </row>
    <row r="11873" spans="1:13">
      <c r="A11873" s="147"/>
      <c r="B11873" s="158"/>
      <c r="D11873" s="154"/>
      <c r="F11873" s="148"/>
      <c r="G11873" s="140"/>
      <c r="H11873" s="148"/>
      <c r="M11873" s="169"/>
    </row>
    <row r="11874" spans="1:13">
      <c r="A11874" s="147"/>
      <c r="B11874" s="158"/>
      <c r="D11874" s="154"/>
      <c r="F11874" s="148"/>
      <c r="G11874" s="140"/>
      <c r="H11874" s="148"/>
      <c r="M11874" s="169"/>
    </row>
    <row r="11875" spans="1:13">
      <c r="A11875" s="147"/>
      <c r="B11875" s="158"/>
      <c r="D11875" s="154"/>
      <c r="F11875" s="148"/>
      <c r="G11875" s="140"/>
      <c r="H11875" s="148"/>
      <c r="M11875" s="169"/>
    </row>
    <row r="11876" spans="1:13">
      <c r="A11876" s="147"/>
      <c r="B11876" s="158"/>
      <c r="D11876" s="154"/>
      <c r="F11876" s="148"/>
      <c r="G11876" s="140"/>
      <c r="H11876" s="148"/>
      <c r="M11876" s="169"/>
    </row>
    <row r="11877" spans="1:13">
      <c r="A11877" s="147"/>
      <c r="B11877" s="158"/>
      <c r="D11877" s="154"/>
      <c r="F11877" s="148"/>
      <c r="G11877" s="140"/>
      <c r="H11877" s="148"/>
      <c r="M11877" s="169"/>
    </row>
    <row r="11878" spans="1:13">
      <c r="A11878" s="147"/>
      <c r="B11878" s="158"/>
      <c r="D11878" s="154"/>
      <c r="F11878" s="148"/>
      <c r="G11878" s="140"/>
      <c r="H11878" s="148"/>
      <c r="M11878" s="169"/>
    </row>
    <row r="11879" spans="1:13">
      <c r="A11879" s="147"/>
      <c r="B11879" s="158"/>
      <c r="D11879" s="154"/>
      <c r="F11879" s="148"/>
      <c r="G11879" s="140"/>
      <c r="H11879" s="148"/>
      <c r="M11879" s="169"/>
    </row>
    <row r="11880" spans="1:13">
      <c r="A11880" s="147"/>
      <c r="B11880" s="158"/>
      <c r="D11880" s="154"/>
      <c r="F11880" s="148"/>
      <c r="G11880" s="140"/>
      <c r="H11880" s="148"/>
      <c r="M11880" s="169"/>
    </row>
    <row r="11881" spans="1:13">
      <c r="A11881" s="147"/>
      <c r="B11881" s="158"/>
      <c r="D11881" s="154"/>
      <c r="F11881" s="148"/>
      <c r="G11881" s="140"/>
      <c r="H11881" s="148"/>
      <c r="M11881" s="169"/>
    </row>
    <row r="11882" spans="1:13">
      <c r="A11882" s="147"/>
      <c r="B11882" s="158"/>
      <c r="D11882" s="154"/>
      <c r="F11882" s="148"/>
      <c r="G11882" s="140"/>
      <c r="H11882" s="148"/>
      <c r="M11882" s="169"/>
    </row>
    <row r="11883" spans="1:13">
      <c r="A11883" s="147"/>
      <c r="B11883" s="158"/>
      <c r="D11883" s="154"/>
      <c r="F11883" s="148"/>
      <c r="G11883" s="140"/>
      <c r="H11883" s="148"/>
      <c r="M11883" s="169"/>
    </row>
    <row r="11884" spans="1:13">
      <c r="A11884" s="147"/>
      <c r="B11884" s="158"/>
      <c r="D11884" s="154"/>
      <c r="F11884" s="148"/>
      <c r="G11884" s="140"/>
      <c r="H11884" s="148"/>
      <c r="M11884" s="169"/>
    </row>
    <row r="11885" spans="1:13">
      <c r="A11885" s="147"/>
      <c r="B11885" s="158"/>
      <c r="D11885" s="154"/>
      <c r="F11885" s="148"/>
      <c r="G11885" s="140"/>
      <c r="H11885" s="148"/>
      <c r="M11885" s="169"/>
    </row>
    <row r="11886" spans="1:13">
      <c r="A11886" s="147"/>
      <c r="B11886" s="158"/>
      <c r="D11886" s="154"/>
      <c r="F11886" s="148"/>
      <c r="G11886" s="140"/>
      <c r="H11886" s="148"/>
      <c r="M11886" s="169"/>
    </row>
    <row r="11887" spans="1:13">
      <c r="A11887" s="147"/>
      <c r="B11887" s="158"/>
      <c r="D11887" s="154"/>
      <c r="F11887" s="148"/>
      <c r="G11887" s="140"/>
      <c r="H11887" s="148"/>
      <c r="M11887" s="169"/>
    </row>
    <row r="11888" spans="1:13">
      <c r="A11888" s="147"/>
      <c r="B11888" s="158"/>
      <c r="D11888" s="154"/>
      <c r="F11888" s="148"/>
      <c r="G11888" s="140"/>
      <c r="H11888" s="148"/>
      <c r="M11888" s="169"/>
    </row>
    <row r="11889" spans="1:13">
      <c r="A11889" s="147"/>
      <c r="B11889" s="158"/>
      <c r="D11889" s="154"/>
      <c r="F11889" s="148"/>
      <c r="G11889" s="140"/>
      <c r="H11889" s="148"/>
      <c r="M11889" s="169"/>
    </row>
    <row r="11890" spans="1:13">
      <c r="A11890" s="147"/>
      <c r="B11890" s="158"/>
      <c r="D11890" s="154"/>
      <c r="F11890" s="148"/>
      <c r="G11890" s="140"/>
      <c r="H11890" s="148"/>
      <c r="M11890" s="169"/>
    </row>
    <row r="11891" spans="1:13">
      <c r="A11891" s="147"/>
      <c r="B11891" s="158"/>
      <c r="D11891" s="154"/>
      <c r="F11891" s="148"/>
      <c r="G11891" s="140"/>
      <c r="H11891" s="148"/>
      <c r="M11891" s="169"/>
    </row>
    <row r="11892" spans="1:13">
      <c r="A11892" s="147"/>
      <c r="B11892" s="158"/>
      <c r="D11892" s="154"/>
      <c r="F11892" s="148"/>
      <c r="G11892" s="140"/>
      <c r="H11892" s="148"/>
      <c r="M11892" s="169"/>
    </row>
    <row r="11893" spans="1:13">
      <c r="A11893" s="147"/>
      <c r="B11893" s="158"/>
      <c r="D11893" s="154"/>
      <c r="F11893" s="148"/>
      <c r="G11893" s="140"/>
      <c r="H11893" s="148"/>
      <c r="M11893" s="169"/>
    </row>
    <row r="11894" spans="1:13">
      <c r="A11894" s="147"/>
      <c r="B11894" s="158"/>
      <c r="D11894" s="154"/>
      <c r="F11894" s="148"/>
      <c r="G11894" s="140"/>
      <c r="H11894" s="148"/>
      <c r="M11894" s="169"/>
    </row>
    <row r="11895" spans="1:13">
      <c r="A11895" s="147"/>
      <c r="B11895" s="158"/>
      <c r="D11895" s="154"/>
      <c r="F11895" s="148"/>
      <c r="G11895" s="140"/>
      <c r="H11895" s="148"/>
      <c r="M11895" s="169"/>
    </row>
    <row r="11896" spans="1:13">
      <c r="A11896" s="147"/>
      <c r="B11896" s="158"/>
      <c r="D11896" s="154"/>
      <c r="F11896" s="148"/>
      <c r="G11896" s="140"/>
      <c r="H11896" s="148"/>
      <c r="M11896" s="169"/>
    </row>
    <row r="11897" spans="1:13">
      <c r="A11897" s="147"/>
      <c r="B11897" s="158"/>
      <c r="D11897" s="154"/>
      <c r="F11897" s="148"/>
      <c r="G11897" s="140"/>
      <c r="H11897" s="148"/>
      <c r="M11897" s="169"/>
    </row>
    <row r="11898" spans="1:13">
      <c r="A11898" s="147"/>
      <c r="B11898" s="158"/>
      <c r="D11898" s="154"/>
      <c r="F11898" s="148"/>
      <c r="G11898" s="140"/>
      <c r="H11898" s="148"/>
      <c r="M11898" s="169"/>
    </row>
    <row r="11899" spans="1:13">
      <c r="A11899" s="147"/>
      <c r="B11899" s="158"/>
      <c r="D11899" s="154"/>
      <c r="F11899" s="148"/>
      <c r="G11899" s="140"/>
      <c r="H11899" s="148"/>
      <c r="M11899" s="169"/>
    </row>
    <row r="11900" spans="1:13">
      <c r="A11900" s="147"/>
      <c r="B11900" s="158"/>
      <c r="D11900" s="154"/>
      <c r="F11900" s="148"/>
      <c r="G11900" s="140"/>
      <c r="H11900" s="148"/>
      <c r="M11900" s="169"/>
    </row>
    <row r="11901" spans="1:13">
      <c r="A11901" s="147"/>
      <c r="B11901" s="158"/>
      <c r="D11901" s="154"/>
      <c r="F11901" s="148"/>
      <c r="G11901" s="140"/>
      <c r="H11901" s="148"/>
      <c r="M11901" s="169"/>
    </row>
    <row r="11902" spans="1:13">
      <c r="A11902" s="147"/>
      <c r="B11902" s="158"/>
      <c r="D11902" s="154"/>
      <c r="F11902" s="148"/>
      <c r="G11902" s="140"/>
      <c r="H11902" s="148"/>
      <c r="M11902" s="169"/>
    </row>
    <row r="11903" spans="1:13">
      <c r="A11903" s="147"/>
      <c r="B11903" s="158"/>
      <c r="D11903" s="154"/>
      <c r="F11903" s="148"/>
      <c r="G11903" s="140"/>
      <c r="H11903" s="148"/>
      <c r="M11903" s="169"/>
    </row>
    <row r="11904" spans="1:13">
      <c r="A11904" s="147"/>
      <c r="B11904" s="158"/>
      <c r="D11904" s="154"/>
      <c r="F11904" s="148"/>
      <c r="G11904" s="140"/>
      <c r="H11904" s="148"/>
      <c r="M11904" s="169"/>
    </row>
    <row r="11905" spans="1:13">
      <c r="A11905" s="147"/>
      <c r="B11905" s="158"/>
      <c r="D11905" s="154"/>
      <c r="F11905" s="148"/>
      <c r="G11905" s="140"/>
      <c r="H11905" s="148"/>
      <c r="M11905" s="169"/>
    </row>
    <row r="11906" spans="1:13">
      <c r="A11906" s="147"/>
      <c r="B11906" s="158"/>
      <c r="D11906" s="154"/>
      <c r="F11906" s="148"/>
      <c r="G11906" s="140"/>
      <c r="H11906" s="148"/>
      <c r="M11906" s="169"/>
    </row>
    <row r="11907" spans="1:13">
      <c r="A11907" s="147"/>
      <c r="B11907" s="158"/>
      <c r="D11907" s="154"/>
      <c r="F11907" s="148"/>
      <c r="G11907" s="140"/>
      <c r="H11907" s="148"/>
      <c r="M11907" s="169"/>
    </row>
    <row r="11908" spans="1:13">
      <c r="A11908" s="147"/>
      <c r="B11908" s="158"/>
      <c r="D11908" s="154"/>
      <c r="F11908" s="148"/>
      <c r="G11908" s="140"/>
      <c r="H11908" s="148"/>
      <c r="M11908" s="169"/>
    </row>
    <row r="11909" spans="1:13">
      <c r="A11909" s="147"/>
      <c r="B11909" s="158"/>
      <c r="D11909" s="154"/>
      <c r="F11909" s="148"/>
      <c r="G11909" s="140"/>
      <c r="H11909" s="148"/>
      <c r="M11909" s="169"/>
    </row>
    <row r="11910" spans="1:13">
      <c r="A11910" s="147"/>
      <c r="B11910" s="158"/>
      <c r="D11910" s="154"/>
      <c r="F11910" s="148"/>
      <c r="G11910" s="140"/>
      <c r="H11910" s="148"/>
      <c r="M11910" s="169"/>
    </row>
    <row r="11911" spans="1:13">
      <c r="A11911" s="147"/>
      <c r="B11911" s="158"/>
      <c r="D11911" s="154"/>
      <c r="F11911" s="148"/>
      <c r="G11911" s="140"/>
      <c r="H11911" s="148"/>
      <c r="M11911" s="169"/>
    </row>
    <row r="11912" spans="1:13">
      <c r="A11912" s="147"/>
      <c r="B11912" s="158"/>
      <c r="D11912" s="154"/>
      <c r="F11912" s="148"/>
      <c r="G11912" s="140"/>
      <c r="H11912" s="148"/>
      <c r="M11912" s="169"/>
    </row>
    <row r="11913" spans="1:13">
      <c r="A11913" s="147"/>
      <c r="B11913" s="158"/>
      <c r="D11913" s="154"/>
      <c r="F11913" s="148"/>
      <c r="G11913" s="140"/>
      <c r="H11913" s="148"/>
      <c r="M11913" s="169"/>
    </row>
    <row r="11914" spans="1:13">
      <c r="A11914" s="147"/>
      <c r="B11914" s="158"/>
      <c r="D11914" s="154"/>
      <c r="F11914" s="148"/>
      <c r="G11914" s="140"/>
      <c r="H11914" s="148"/>
      <c r="M11914" s="169"/>
    </row>
    <row r="11915" spans="1:13">
      <c r="A11915" s="147"/>
      <c r="B11915" s="158"/>
      <c r="D11915" s="154"/>
      <c r="F11915" s="148"/>
      <c r="G11915" s="140"/>
      <c r="H11915" s="148"/>
      <c r="M11915" s="169"/>
    </row>
    <row r="11916" spans="1:13">
      <c r="A11916" s="147"/>
      <c r="B11916" s="158"/>
      <c r="D11916" s="154"/>
      <c r="F11916" s="148"/>
      <c r="G11916" s="140"/>
      <c r="H11916" s="148"/>
      <c r="M11916" s="169"/>
    </row>
    <row r="11917" spans="1:13">
      <c r="A11917" s="147"/>
      <c r="B11917" s="158"/>
      <c r="D11917" s="154"/>
      <c r="F11917" s="148"/>
      <c r="G11917" s="140"/>
      <c r="H11917" s="148"/>
      <c r="M11917" s="169"/>
    </row>
    <row r="11918" spans="1:13">
      <c r="A11918" s="147"/>
      <c r="B11918" s="158"/>
      <c r="D11918" s="154"/>
      <c r="F11918" s="148"/>
      <c r="G11918" s="140"/>
      <c r="H11918" s="148"/>
      <c r="M11918" s="169"/>
    </row>
    <row r="11919" spans="1:13">
      <c r="A11919" s="147"/>
      <c r="B11919" s="158"/>
      <c r="D11919" s="154"/>
      <c r="F11919" s="148"/>
      <c r="G11919" s="140"/>
      <c r="H11919" s="148"/>
      <c r="M11919" s="169"/>
    </row>
    <row r="11920" spans="1:13">
      <c r="A11920" s="147"/>
      <c r="B11920" s="158"/>
      <c r="D11920" s="154"/>
      <c r="F11920" s="148"/>
      <c r="G11920" s="140"/>
      <c r="H11920" s="148"/>
      <c r="M11920" s="169"/>
    </row>
    <row r="11921" spans="1:13">
      <c r="A11921" s="147"/>
      <c r="B11921" s="158"/>
      <c r="D11921" s="154"/>
      <c r="F11921" s="148"/>
      <c r="G11921" s="140"/>
      <c r="H11921" s="148"/>
      <c r="M11921" s="169"/>
    </row>
    <row r="11922" spans="1:13">
      <c r="A11922" s="147"/>
      <c r="B11922" s="158"/>
      <c r="D11922" s="154"/>
      <c r="F11922" s="148"/>
      <c r="G11922" s="140"/>
      <c r="H11922" s="148"/>
      <c r="M11922" s="169"/>
    </row>
    <row r="11923" spans="1:13">
      <c r="A11923" s="147"/>
      <c r="B11923" s="158"/>
      <c r="D11923" s="154"/>
      <c r="F11923" s="148"/>
      <c r="G11923" s="140"/>
      <c r="H11923" s="148"/>
      <c r="M11923" s="169"/>
    </row>
    <row r="11924" spans="1:13">
      <c r="A11924" s="147"/>
      <c r="B11924" s="158"/>
      <c r="D11924" s="154"/>
      <c r="F11924" s="148"/>
      <c r="G11924" s="140"/>
      <c r="H11924" s="148"/>
      <c r="M11924" s="169"/>
    </row>
    <row r="11925" spans="1:13">
      <c r="A11925" s="147"/>
      <c r="B11925" s="158"/>
      <c r="D11925" s="154"/>
      <c r="F11925" s="148"/>
      <c r="G11925" s="140"/>
      <c r="H11925" s="148"/>
      <c r="M11925" s="169"/>
    </row>
    <row r="11926" spans="1:13">
      <c r="A11926" s="147"/>
      <c r="B11926" s="158"/>
      <c r="D11926" s="154"/>
      <c r="F11926" s="148"/>
      <c r="G11926" s="140"/>
      <c r="H11926" s="148"/>
      <c r="M11926" s="169"/>
    </row>
    <row r="11927" spans="1:13">
      <c r="A11927" s="147"/>
      <c r="B11927" s="158"/>
      <c r="D11927" s="154"/>
      <c r="F11927" s="148"/>
      <c r="G11927" s="140"/>
      <c r="H11927" s="148"/>
      <c r="M11927" s="169"/>
    </row>
    <row r="11928" spans="1:13">
      <c r="A11928" s="147"/>
      <c r="B11928" s="158"/>
      <c r="D11928" s="154"/>
      <c r="F11928" s="148"/>
      <c r="G11928" s="140"/>
      <c r="H11928" s="148"/>
      <c r="M11928" s="169"/>
    </row>
    <row r="11929" spans="1:13">
      <c r="A11929" s="147"/>
      <c r="B11929" s="158"/>
      <c r="D11929" s="154"/>
      <c r="F11929" s="148"/>
      <c r="G11929" s="140"/>
      <c r="H11929" s="148"/>
      <c r="M11929" s="169"/>
    </row>
    <row r="11930" spans="1:13">
      <c r="A11930" s="147"/>
      <c r="B11930" s="158"/>
      <c r="D11930" s="154"/>
      <c r="F11930" s="148"/>
      <c r="G11930" s="140"/>
      <c r="H11930" s="148"/>
      <c r="M11930" s="169"/>
    </row>
    <row r="11931" spans="1:13">
      <c r="A11931" s="147"/>
      <c r="B11931" s="158"/>
      <c r="D11931" s="154"/>
      <c r="F11931" s="148"/>
      <c r="G11931" s="140"/>
      <c r="H11931" s="148"/>
      <c r="M11931" s="169"/>
    </row>
    <row r="11932" spans="1:13">
      <c r="A11932" s="147"/>
      <c r="B11932" s="158"/>
      <c r="D11932" s="154"/>
      <c r="F11932" s="148"/>
      <c r="G11932" s="140"/>
      <c r="H11932" s="148"/>
      <c r="M11932" s="169"/>
    </row>
    <row r="11933" spans="1:13">
      <c r="A11933" s="147"/>
      <c r="B11933" s="158"/>
      <c r="D11933" s="154"/>
      <c r="F11933" s="148"/>
      <c r="G11933" s="140"/>
      <c r="H11933" s="148"/>
      <c r="M11933" s="169"/>
    </row>
    <row r="11934" spans="1:13">
      <c r="A11934" s="147"/>
      <c r="B11934" s="158"/>
      <c r="D11934" s="154"/>
      <c r="F11934" s="148"/>
      <c r="G11934" s="140"/>
      <c r="H11934" s="148"/>
      <c r="M11934" s="169"/>
    </row>
    <row r="11935" spans="1:13">
      <c r="A11935" s="147"/>
      <c r="B11935" s="158"/>
      <c r="D11935" s="154"/>
      <c r="F11935" s="148"/>
      <c r="G11935" s="140"/>
      <c r="H11935" s="148"/>
      <c r="M11935" s="169"/>
    </row>
    <row r="11936" spans="1:13">
      <c r="A11936" s="147"/>
      <c r="B11936" s="158"/>
      <c r="D11936" s="154"/>
      <c r="F11936" s="148"/>
      <c r="G11936" s="140"/>
      <c r="H11936" s="148"/>
      <c r="M11936" s="169"/>
    </row>
    <row r="11937" spans="1:13">
      <c r="A11937" s="147"/>
      <c r="B11937" s="158"/>
      <c r="D11937" s="154"/>
      <c r="F11937" s="148"/>
      <c r="G11937" s="140"/>
      <c r="H11937" s="148"/>
      <c r="M11937" s="169"/>
    </row>
    <row r="11938" spans="1:13">
      <c r="A11938" s="147"/>
      <c r="B11938" s="158"/>
      <c r="D11938" s="154"/>
      <c r="F11938" s="148"/>
      <c r="G11938" s="140"/>
      <c r="H11938" s="148"/>
      <c r="M11938" s="169"/>
    </row>
    <row r="11939" spans="1:13">
      <c r="A11939" s="147"/>
      <c r="B11939" s="158"/>
      <c r="D11939" s="154"/>
      <c r="F11939" s="148"/>
      <c r="G11939" s="140"/>
      <c r="H11939" s="148"/>
      <c r="M11939" s="169"/>
    </row>
    <row r="11940" spans="1:13">
      <c r="A11940" s="147"/>
      <c r="B11940" s="158"/>
      <c r="D11940" s="154"/>
      <c r="F11940" s="148"/>
      <c r="G11940" s="140"/>
      <c r="H11940" s="148"/>
      <c r="M11940" s="169"/>
    </row>
    <row r="11941" spans="1:13">
      <c r="A11941" s="147"/>
      <c r="B11941" s="158"/>
      <c r="D11941" s="154"/>
      <c r="F11941" s="148"/>
      <c r="G11941" s="140"/>
      <c r="H11941" s="148"/>
      <c r="M11941" s="169"/>
    </row>
    <row r="11942" spans="1:13">
      <c r="A11942" s="147"/>
      <c r="B11942" s="158"/>
      <c r="D11942" s="154"/>
      <c r="F11942" s="148"/>
      <c r="G11942" s="140"/>
      <c r="H11942" s="148"/>
      <c r="M11942" s="169"/>
    </row>
    <row r="11943" spans="1:13">
      <c r="A11943" s="147"/>
      <c r="B11943" s="158"/>
      <c r="D11943" s="154"/>
      <c r="F11943" s="148"/>
      <c r="G11943" s="140"/>
      <c r="H11943" s="148"/>
      <c r="M11943" s="169"/>
    </row>
    <row r="11944" spans="1:13">
      <c r="A11944" s="147"/>
      <c r="B11944" s="158"/>
      <c r="D11944" s="154"/>
      <c r="F11944" s="148"/>
      <c r="G11944" s="140"/>
      <c r="H11944" s="148"/>
      <c r="M11944" s="169"/>
    </row>
    <row r="11945" spans="1:13">
      <c r="A11945" s="147"/>
      <c r="B11945" s="158"/>
      <c r="D11945" s="154"/>
      <c r="F11945" s="148"/>
      <c r="G11945" s="140"/>
      <c r="H11945" s="148"/>
      <c r="M11945" s="169"/>
    </row>
    <row r="11946" spans="1:13">
      <c r="A11946" s="147"/>
      <c r="B11946" s="158"/>
      <c r="D11946" s="154"/>
      <c r="F11946" s="148"/>
      <c r="G11946" s="140"/>
      <c r="H11946" s="148"/>
      <c r="M11946" s="169"/>
    </row>
    <row r="11947" spans="1:13">
      <c r="A11947" s="147"/>
      <c r="B11947" s="158"/>
      <c r="D11947" s="154"/>
      <c r="F11947" s="148"/>
      <c r="G11947" s="140"/>
      <c r="H11947" s="148"/>
      <c r="M11947" s="169"/>
    </row>
    <row r="11948" spans="1:13">
      <c r="A11948" s="147"/>
      <c r="B11948" s="158"/>
      <c r="D11948" s="154"/>
      <c r="F11948" s="148"/>
      <c r="G11948" s="140"/>
      <c r="H11948" s="148"/>
      <c r="M11948" s="169"/>
    </row>
    <row r="11949" spans="1:13">
      <c r="A11949" s="147"/>
      <c r="B11949" s="158"/>
      <c r="D11949" s="154"/>
      <c r="F11949" s="148"/>
      <c r="G11949" s="140"/>
      <c r="H11949" s="148"/>
      <c r="M11949" s="169"/>
    </row>
    <row r="11950" spans="1:13">
      <c r="A11950" s="147"/>
      <c r="B11950" s="158"/>
      <c r="D11950" s="154"/>
      <c r="F11950" s="148"/>
      <c r="G11950" s="140"/>
      <c r="H11950" s="148"/>
      <c r="M11950" s="169"/>
    </row>
    <row r="11951" spans="1:13">
      <c r="A11951" s="147"/>
      <c r="B11951" s="158"/>
      <c r="D11951" s="154"/>
      <c r="F11951" s="148"/>
      <c r="G11951" s="140"/>
      <c r="H11951" s="148"/>
      <c r="M11951" s="169"/>
    </row>
    <row r="11952" spans="1:13">
      <c r="A11952" s="147"/>
      <c r="B11952" s="158"/>
      <c r="D11952" s="154"/>
      <c r="F11952" s="148"/>
      <c r="G11952" s="140"/>
      <c r="H11952" s="148"/>
      <c r="M11952" s="169"/>
    </row>
    <row r="11953" spans="1:13">
      <c r="A11953" s="147"/>
      <c r="B11953" s="158"/>
      <c r="D11953" s="154"/>
      <c r="F11953" s="148"/>
      <c r="G11953" s="140"/>
      <c r="H11953" s="148"/>
      <c r="M11953" s="169"/>
    </row>
    <row r="11954" spans="1:13">
      <c r="A11954" s="147"/>
      <c r="B11954" s="158"/>
      <c r="D11954" s="154"/>
      <c r="F11954" s="148"/>
      <c r="G11954" s="140"/>
      <c r="H11954" s="148"/>
      <c r="M11954" s="169"/>
    </row>
    <row r="11955" spans="1:13">
      <c r="A11955" s="147"/>
      <c r="B11955" s="158"/>
      <c r="D11955" s="154"/>
      <c r="F11955" s="148"/>
      <c r="G11955" s="140"/>
      <c r="H11955" s="148"/>
      <c r="M11955" s="169"/>
    </row>
    <row r="11956" spans="1:13">
      <c r="A11956" s="147"/>
      <c r="B11956" s="158"/>
      <c r="D11956" s="154"/>
      <c r="F11956" s="148"/>
      <c r="G11956" s="140"/>
      <c r="H11956" s="148"/>
      <c r="M11956" s="169"/>
    </row>
    <row r="11957" spans="1:13">
      <c r="A11957" s="147"/>
      <c r="B11957" s="158"/>
      <c r="D11957" s="154"/>
      <c r="F11957" s="148"/>
      <c r="G11957" s="140"/>
      <c r="H11957" s="148"/>
      <c r="M11957" s="169"/>
    </row>
    <row r="11958" spans="1:13">
      <c r="A11958" s="147"/>
      <c r="B11958" s="158"/>
      <c r="D11958" s="154"/>
      <c r="F11958" s="148"/>
      <c r="G11958" s="140"/>
      <c r="H11958" s="148"/>
      <c r="M11958" s="169"/>
    </row>
    <row r="11959" spans="1:13">
      <c r="A11959" s="147"/>
      <c r="B11959" s="158"/>
      <c r="D11959" s="154"/>
      <c r="F11959" s="148"/>
      <c r="G11959" s="140"/>
      <c r="H11959" s="148"/>
      <c r="M11959" s="169"/>
    </row>
    <row r="11960" spans="1:13">
      <c r="A11960" s="147"/>
      <c r="B11960" s="158"/>
      <c r="D11960" s="154"/>
      <c r="F11960" s="148"/>
      <c r="G11960" s="140"/>
      <c r="H11960" s="148"/>
      <c r="M11960" s="169"/>
    </row>
    <row r="11961" spans="1:13">
      <c r="A11961" s="147"/>
      <c r="B11961" s="158"/>
      <c r="D11961" s="154"/>
      <c r="F11961" s="148"/>
      <c r="G11961" s="140"/>
      <c r="H11961" s="148"/>
      <c r="M11961" s="169"/>
    </row>
    <row r="11962" spans="1:13">
      <c r="A11962" s="147"/>
      <c r="B11962" s="158"/>
      <c r="D11962" s="154"/>
      <c r="F11962" s="148"/>
      <c r="G11962" s="140"/>
      <c r="H11962" s="148"/>
      <c r="M11962" s="169"/>
    </row>
    <row r="11963" spans="1:13">
      <c r="A11963" s="147"/>
      <c r="B11963" s="158"/>
      <c r="D11963" s="154"/>
      <c r="F11963" s="148"/>
      <c r="G11963" s="140"/>
      <c r="H11963" s="148"/>
      <c r="M11963" s="169"/>
    </row>
    <row r="11964" spans="1:13">
      <c r="A11964" s="147"/>
      <c r="B11964" s="158"/>
      <c r="D11964" s="154"/>
      <c r="F11964" s="148"/>
      <c r="G11964" s="140"/>
      <c r="H11964" s="148"/>
      <c r="M11964" s="169"/>
    </row>
    <row r="11965" spans="1:13">
      <c r="A11965" s="147"/>
      <c r="B11965" s="158"/>
      <c r="D11965" s="154"/>
      <c r="F11965" s="148"/>
      <c r="G11965" s="140"/>
      <c r="H11965" s="148"/>
      <c r="M11965" s="169"/>
    </row>
    <row r="11966" spans="1:13">
      <c r="A11966" s="147"/>
      <c r="B11966" s="158"/>
      <c r="D11966" s="154"/>
      <c r="F11966" s="148"/>
      <c r="G11966" s="140"/>
      <c r="H11966" s="148"/>
      <c r="M11966" s="169"/>
    </row>
    <row r="11967" spans="1:13">
      <c r="A11967" s="147"/>
      <c r="B11967" s="158"/>
      <c r="D11967" s="154"/>
      <c r="F11967" s="148"/>
      <c r="G11967" s="140"/>
      <c r="H11967" s="148"/>
      <c r="M11967" s="169"/>
    </row>
    <row r="11968" spans="1:13">
      <c r="A11968" s="147"/>
      <c r="B11968" s="158"/>
      <c r="D11968" s="154"/>
      <c r="F11968" s="148"/>
      <c r="G11968" s="140"/>
      <c r="H11968" s="148"/>
      <c r="M11968" s="169"/>
    </row>
    <row r="11969" spans="1:13">
      <c r="A11969" s="147"/>
      <c r="B11969" s="158"/>
      <c r="D11969" s="154"/>
      <c r="F11969" s="148"/>
      <c r="G11969" s="140"/>
      <c r="H11969" s="148"/>
      <c r="M11969" s="169"/>
    </row>
    <row r="11970" spans="1:13">
      <c r="A11970" s="147"/>
      <c r="B11970" s="158"/>
      <c r="D11970" s="154"/>
      <c r="F11970" s="148"/>
      <c r="G11970" s="140"/>
      <c r="H11970" s="148"/>
      <c r="M11970" s="169"/>
    </row>
    <row r="11971" spans="1:13">
      <c r="A11971" s="147"/>
      <c r="B11971" s="158"/>
      <c r="D11971" s="154"/>
      <c r="F11971" s="148"/>
      <c r="G11971" s="140"/>
      <c r="H11971" s="148"/>
      <c r="M11971" s="169"/>
    </row>
    <row r="11972" spans="1:13">
      <c r="A11972" s="147"/>
      <c r="B11972" s="158"/>
      <c r="D11972" s="154"/>
      <c r="F11972" s="148"/>
      <c r="G11972" s="140"/>
      <c r="H11972" s="148"/>
      <c r="M11972" s="169"/>
    </row>
    <row r="11973" spans="1:13">
      <c r="A11973" s="147"/>
      <c r="B11973" s="158"/>
      <c r="D11973" s="154"/>
      <c r="F11973" s="148"/>
      <c r="G11973" s="140"/>
      <c r="H11973" s="148"/>
      <c r="M11973" s="169"/>
    </row>
    <row r="11974" spans="1:13">
      <c r="A11974" s="147"/>
      <c r="B11974" s="158"/>
      <c r="D11974" s="154"/>
      <c r="F11974" s="148"/>
      <c r="G11974" s="140"/>
      <c r="H11974" s="148"/>
      <c r="M11974" s="169"/>
    </row>
    <row r="11975" spans="1:13">
      <c r="A11975" s="147"/>
      <c r="B11975" s="158"/>
      <c r="D11975" s="154"/>
      <c r="F11975" s="148"/>
      <c r="G11975" s="140"/>
      <c r="H11975" s="148"/>
      <c r="M11975" s="169"/>
    </row>
    <row r="11976" spans="1:13">
      <c r="A11976" s="147"/>
      <c r="B11976" s="158"/>
      <c r="D11976" s="154"/>
      <c r="F11976" s="148"/>
      <c r="G11976" s="140"/>
      <c r="H11976" s="148"/>
      <c r="M11976" s="169"/>
    </row>
    <row r="11977" spans="1:13">
      <c r="A11977" s="147"/>
      <c r="B11977" s="158"/>
      <c r="D11977" s="154"/>
      <c r="F11977" s="148"/>
      <c r="G11977" s="140"/>
      <c r="H11977" s="148"/>
      <c r="M11977" s="169"/>
    </row>
    <row r="11978" spans="1:13">
      <c r="A11978" s="147"/>
      <c r="B11978" s="158"/>
      <c r="D11978" s="154"/>
      <c r="F11978" s="148"/>
      <c r="G11978" s="140"/>
      <c r="H11978" s="148"/>
      <c r="M11978" s="169"/>
    </row>
    <row r="11979" spans="1:13">
      <c r="A11979" s="147"/>
      <c r="B11979" s="158"/>
      <c r="D11979" s="154"/>
      <c r="F11979" s="148"/>
      <c r="G11979" s="140"/>
      <c r="H11979" s="148"/>
      <c r="M11979" s="169"/>
    </row>
    <row r="11980" spans="1:13">
      <c r="A11980" s="147"/>
      <c r="B11980" s="158"/>
      <c r="D11980" s="154"/>
      <c r="F11980" s="148"/>
      <c r="G11980" s="140"/>
      <c r="H11980" s="148"/>
      <c r="M11980" s="169"/>
    </row>
    <row r="11981" spans="1:13">
      <c r="A11981" s="147"/>
      <c r="B11981" s="158"/>
      <c r="D11981" s="154"/>
      <c r="F11981" s="148"/>
      <c r="G11981" s="140"/>
      <c r="H11981" s="148"/>
      <c r="M11981" s="169"/>
    </row>
    <row r="11982" spans="1:13">
      <c r="A11982" s="147"/>
      <c r="B11982" s="158"/>
      <c r="D11982" s="154"/>
      <c r="F11982" s="148"/>
      <c r="G11982" s="140"/>
      <c r="H11982" s="148"/>
      <c r="M11982" s="169"/>
    </row>
    <row r="11983" spans="1:13">
      <c r="A11983" s="147"/>
      <c r="B11983" s="158"/>
      <c r="D11983" s="154"/>
      <c r="F11983" s="148"/>
      <c r="G11983" s="140"/>
      <c r="H11983" s="148"/>
      <c r="M11983" s="169"/>
    </row>
    <row r="11984" spans="1:13">
      <c r="A11984" s="147"/>
      <c r="B11984" s="158"/>
      <c r="D11984" s="154"/>
      <c r="F11984" s="148"/>
      <c r="G11984" s="140"/>
      <c r="H11984" s="148"/>
      <c r="M11984" s="169"/>
    </row>
    <row r="11985" spans="1:13">
      <c r="A11985" s="147"/>
      <c r="B11985" s="158"/>
      <c r="D11985" s="154"/>
      <c r="F11985" s="148"/>
      <c r="G11985" s="140"/>
      <c r="H11985" s="148"/>
      <c r="M11985" s="169"/>
    </row>
    <row r="11986" spans="1:13">
      <c r="A11986" s="147"/>
      <c r="B11986" s="158"/>
      <c r="D11986" s="154"/>
      <c r="F11986" s="148"/>
      <c r="G11986" s="140"/>
      <c r="H11986" s="148"/>
      <c r="M11986" s="169"/>
    </row>
    <row r="11987" spans="1:13">
      <c r="A11987" s="147"/>
      <c r="B11987" s="158"/>
      <c r="D11987" s="154"/>
      <c r="F11987" s="148"/>
      <c r="G11987" s="140"/>
      <c r="H11987" s="148"/>
      <c r="M11987" s="169"/>
    </row>
    <row r="11988" spans="1:13">
      <c r="A11988" s="147"/>
      <c r="B11988" s="158"/>
      <c r="D11988" s="154"/>
      <c r="F11988" s="148"/>
      <c r="G11988" s="140"/>
      <c r="H11988" s="148"/>
      <c r="M11988" s="169"/>
    </row>
    <row r="11989" spans="1:13">
      <c r="A11989" s="147"/>
      <c r="B11989" s="158"/>
      <c r="D11989" s="154"/>
      <c r="F11989" s="148"/>
      <c r="G11989" s="140"/>
      <c r="H11989" s="148"/>
      <c r="M11989" s="169"/>
    </row>
    <row r="11990" spans="1:13">
      <c r="A11990" s="147"/>
      <c r="B11990" s="158"/>
      <c r="D11990" s="154"/>
      <c r="F11990" s="148"/>
      <c r="G11990" s="140"/>
      <c r="H11990" s="148"/>
      <c r="M11990" s="169"/>
    </row>
    <row r="11991" spans="1:13">
      <c r="A11991" s="147"/>
      <c r="B11991" s="158"/>
      <c r="D11991" s="154"/>
      <c r="F11991" s="148"/>
      <c r="G11991" s="140"/>
      <c r="H11991" s="148"/>
      <c r="M11991" s="169"/>
    </row>
    <row r="11992" spans="1:13">
      <c r="A11992" s="147"/>
      <c r="B11992" s="158"/>
      <c r="D11992" s="154"/>
      <c r="F11992" s="148"/>
      <c r="G11992" s="140"/>
      <c r="H11992" s="148"/>
      <c r="M11992" s="169"/>
    </row>
    <row r="11993" spans="1:13">
      <c r="A11993" s="147"/>
      <c r="B11993" s="158"/>
      <c r="D11993" s="154"/>
      <c r="F11993" s="148"/>
      <c r="G11993" s="140"/>
      <c r="H11993" s="148"/>
      <c r="M11993" s="169"/>
    </row>
    <row r="11994" spans="1:13">
      <c r="A11994" s="147"/>
      <c r="B11994" s="158"/>
      <c r="D11994" s="154"/>
      <c r="F11994" s="148"/>
      <c r="G11994" s="140"/>
      <c r="H11994" s="148"/>
      <c r="M11994" s="169"/>
    </row>
    <row r="11995" spans="1:13">
      <c r="A11995" s="147"/>
      <c r="B11995" s="158"/>
      <c r="D11995" s="154"/>
      <c r="F11995" s="148"/>
      <c r="G11995" s="140"/>
      <c r="H11995" s="148"/>
      <c r="M11995" s="169"/>
    </row>
    <row r="11996" spans="1:13">
      <c r="A11996" s="147"/>
      <c r="B11996" s="158"/>
      <c r="D11996" s="154"/>
      <c r="F11996" s="148"/>
      <c r="G11996" s="140"/>
      <c r="H11996" s="148"/>
      <c r="M11996" s="169"/>
    </row>
    <row r="11997" spans="1:13">
      <c r="A11997" s="147"/>
      <c r="B11997" s="158"/>
      <c r="D11997" s="154"/>
      <c r="F11997" s="148"/>
      <c r="G11997" s="140"/>
      <c r="H11997" s="148"/>
      <c r="M11997" s="169"/>
    </row>
    <row r="11998" spans="1:13">
      <c r="A11998" s="147"/>
      <c r="B11998" s="158"/>
      <c r="D11998" s="154"/>
      <c r="F11998" s="148"/>
      <c r="G11998" s="140"/>
      <c r="H11998" s="148"/>
      <c r="M11998" s="169"/>
    </row>
    <row r="11999" spans="1:13">
      <c r="A11999" s="147"/>
      <c r="B11999" s="158"/>
      <c r="D11999" s="154"/>
      <c r="F11999" s="148"/>
      <c r="G11999" s="140"/>
      <c r="H11999" s="148"/>
      <c r="M11999" s="169"/>
    </row>
    <row r="12000" spans="1:13">
      <c r="A12000" s="147"/>
      <c r="B12000" s="158"/>
      <c r="D12000" s="154"/>
      <c r="F12000" s="148"/>
      <c r="G12000" s="140"/>
      <c r="H12000" s="148"/>
      <c r="M12000" s="169"/>
    </row>
    <row r="12001" spans="1:13">
      <c r="A12001" s="147"/>
      <c r="B12001" s="158"/>
      <c r="D12001" s="154"/>
      <c r="F12001" s="148"/>
      <c r="G12001" s="140"/>
      <c r="H12001" s="148"/>
      <c r="M12001" s="169"/>
    </row>
    <row r="12002" spans="1:13">
      <c r="A12002" s="147"/>
      <c r="B12002" s="158"/>
      <c r="D12002" s="154"/>
      <c r="F12002" s="148"/>
      <c r="G12002" s="140"/>
      <c r="H12002" s="148"/>
      <c r="M12002" s="169"/>
    </row>
    <row r="12003" spans="1:13">
      <c r="A12003" s="147"/>
      <c r="B12003" s="158"/>
      <c r="D12003" s="154"/>
      <c r="F12003" s="148"/>
      <c r="G12003" s="140"/>
      <c r="H12003" s="148"/>
      <c r="M12003" s="169"/>
    </row>
    <row r="12004" spans="1:13">
      <c r="A12004" s="147"/>
      <c r="B12004" s="158"/>
      <c r="D12004" s="154"/>
      <c r="F12004" s="148"/>
      <c r="G12004" s="140"/>
      <c r="H12004" s="148"/>
      <c r="M12004" s="169"/>
    </row>
    <row r="12005" spans="1:13">
      <c r="A12005" s="147"/>
      <c r="B12005" s="158"/>
      <c r="D12005" s="154"/>
      <c r="F12005" s="148"/>
      <c r="G12005" s="140"/>
      <c r="H12005" s="148"/>
      <c r="M12005" s="169"/>
    </row>
    <row r="12006" spans="1:13">
      <c r="A12006" s="147"/>
      <c r="B12006" s="158"/>
      <c r="D12006" s="154"/>
      <c r="F12006" s="148"/>
      <c r="G12006" s="140"/>
      <c r="H12006" s="148"/>
      <c r="M12006" s="169"/>
    </row>
    <row r="12007" spans="1:13">
      <c r="A12007" s="147"/>
      <c r="B12007" s="158"/>
      <c r="D12007" s="154"/>
      <c r="F12007" s="148"/>
      <c r="G12007" s="140"/>
      <c r="H12007" s="148"/>
      <c r="M12007" s="169"/>
    </row>
    <row r="12008" spans="1:13">
      <c r="A12008" s="147"/>
      <c r="B12008" s="158"/>
      <c r="D12008" s="154"/>
      <c r="F12008" s="148"/>
      <c r="G12008" s="140"/>
      <c r="H12008" s="148"/>
      <c r="M12008" s="169"/>
    </row>
    <row r="12009" spans="1:13">
      <c r="A12009" s="147"/>
      <c r="B12009" s="158"/>
      <c r="D12009" s="154"/>
      <c r="F12009" s="148"/>
      <c r="G12009" s="140"/>
      <c r="H12009" s="148"/>
      <c r="M12009" s="169"/>
    </row>
    <row r="12010" spans="1:13">
      <c r="A12010" s="147"/>
      <c r="B12010" s="158"/>
      <c r="D12010" s="154"/>
      <c r="F12010" s="148"/>
      <c r="G12010" s="140"/>
      <c r="H12010" s="148"/>
      <c r="M12010" s="169"/>
    </row>
    <row r="12011" spans="1:13">
      <c r="A12011" s="147"/>
      <c r="B12011" s="158"/>
      <c r="D12011" s="154"/>
      <c r="F12011" s="148"/>
      <c r="G12011" s="140"/>
      <c r="H12011" s="148"/>
      <c r="M12011" s="169"/>
    </row>
    <row r="12012" spans="1:13">
      <c r="A12012" s="147"/>
      <c r="B12012" s="158"/>
      <c r="D12012" s="154"/>
      <c r="F12012" s="148"/>
      <c r="G12012" s="140"/>
      <c r="H12012" s="148"/>
      <c r="M12012" s="169"/>
    </row>
    <row r="12013" spans="1:13">
      <c r="A12013" s="147"/>
      <c r="B12013" s="158"/>
      <c r="D12013" s="154"/>
      <c r="F12013" s="148"/>
      <c r="G12013" s="140"/>
      <c r="H12013" s="148"/>
      <c r="M12013" s="169"/>
    </row>
    <row r="12014" spans="1:13">
      <c r="A12014" s="147"/>
      <c r="B12014" s="158"/>
      <c r="D12014" s="154"/>
      <c r="F12014" s="148"/>
      <c r="G12014" s="140"/>
      <c r="H12014" s="148"/>
      <c r="M12014" s="169"/>
    </row>
    <row r="12015" spans="1:13">
      <c r="A12015" s="147"/>
      <c r="B12015" s="158"/>
      <c r="D12015" s="154"/>
      <c r="F12015" s="148"/>
      <c r="G12015" s="140"/>
      <c r="H12015" s="148"/>
      <c r="M12015" s="169"/>
    </row>
    <row r="12016" spans="1:13">
      <c r="A12016" s="147"/>
      <c r="B12016" s="158"/>
      <c r="D12016" s="154"/>
      <c r="F12016" s="148"/>
      <c r="G12016" s="140"/>
      <c r="H12016" s="148"/>
      <c r="M12016" s="169"/>
    </row>
    <row r="12017" spans="1:13">
      <c r="A12017" s="147"/>
      <c r="B12017" s="158"/>
      <c r="D12017" s="154"/>
      <c r="F12017" s="148"/>
      <c r="G12017" s="140"/>
      <c r="H12017" s="148"/>
      <c r="M12017" s="169"/>
    </row>
    <row r="12018" spans="1:13">
      <c r="A12018" s="147"/>
      <c r="B12018" s="158"/>
      <c r="D12018" s="154"/>
      <c r="F12018" s="148"/>
      <c r="G12018" s="140"/>
      <c r="H12018" s="148"/>
      <c r="M12018" s="169"/>
    </row>
    <row r="12019" spans="1:13">
      <c r="A12019" s="147"/>
      <c r="B12019" s="158"/>
      <c r="D12019" s="154"/>
      <c r="F12019" s="148"/>
      <c r="G12019" s="140"/>
      <c r="H12019" s="148"/>
      <c r="M12019" s="169"/>
    </row>
    <row r="12020" spans="1:13">
      <c r="A12020" s="147"/>
      <c r="B12020" s="158"/>
      <c r="D12020" s="154"/>
      <c r="F12020" s="148"/>
      <c r="G12020" s="140"/>
      <c r="H12020" s="148"/>
      <c r="M12020" s="169"/>
    </row>
    <row r="12021" spans="1:13">
      <c r="A12021" s="147"/>
      <c r="B12021" s="158"/>
      <c r="D12021" s="154"/>
      <c r="F12021" s="148"/>
      <c r="G12021" s="140"/>
      <c r="H12021" s="148"/>
      <c r="M12021" s="169"/>
    </row>
    <row r="12022" spans="1:13">
      <c r="A12022" s="147"/>
      <c r="B12022" s="158"/>
      <c r="D12022" s="154"/>
      <c r="F12022" s="148"/>
      <c r="G12022" s="140"/>
      <c r="H12022" s="148"/>
      <c r="M12022" s="169"/>
    </row>
    <row r="12023" spans="1:13">
      <c r="A12023" s="147"/>
      <c r="B12023" s="158"/>
      <c r="D12023" s="154"/>
      <c r="F12023" s="148"/>
      <c r="G12023" s="140"/>
      <c r="H12023" s="148"/>
      <c r="M12023" s="169"/>
    </row>
    <row r="12024" spans="1:13">
      <c r="A12024" s="147"/>
      <c r="B12024" s="158"/>
      <c r="D12024" s="154"/>
      <c r="F12024" s="148"/>
      <c r="G12024" s="140"/>
      <c r="H12024" s="148"/>
      <c r="M12024" s="169"/>
    </row>
    <row r="12025" spans="1:13">
      <c r="A12025" s="147"/>
      <c r="B12025" s="158"/>
      <c r="D12025" s="154"/>
      <c r="F12025" s="148"/>
      <c r="G12025" s="140"/>
      <c r="H12025" s="148"/>
      <c r="M12025" s="169"/>
    </row>
    <row r="12026" spans="1:13">
      <c r="A12026" s="147"/>
      <c r="B12026" s="158"/>
      <c r="D12026" s="154"/>
      <c r="F12026" s="148"/>
      <c r="G12026" s="140"/>
      <c r="H12026" s="148"/>
      <c r="M12026" s="169"/>
    </row>
    <row r="12027" spans="1:13">
      <c r="A12027" s="147"/>
      <c r="B12027" s="158"/>
      <c r="D12027" s="154"/>
      <c r="F12027" s="148"/>
      <c r="G12027" s="140"/>
      <c r="H12027" s="148"/>
      <c r="M12027" s="169"/>
    </row>
    <row r="12028" spans="1:13">
      <c r="A12028" s="147"/>
      <c r="B12028" s="158"/>
      <c r="D12028" s="154"/>
      <c r="F12028" s="148"/>
      <c r="G12028" s="140"/>
      <c r="H12028" s="148"/>
      <c r="M12028" s="169"/>
    </row>
    <row r="12029" spans="1:13">
      <c r="A12029" s="147"/>
      <c r="B12029" s="158"/>
      <c r="D12029" s="154"/>
      <c r="F12029" s="148"/>
      <c r="G12029" s="140"/>
      <c r="H12029" s="148"/>
      <c r="M12029" s="169"/>
    </row>
    <row r="12030" spans="1:13">
      <c r="A12030" s="147"/>
      <c r="B12030" s="158"/>
      <c r="D12030" s="154"/>
      <c r="F12030" s="148"/>
      <c r="G12030" s="140"/>
      <c r="H12030" s="148"/>
      <c r="M12030" s="169"/>
    </row>
    <row r="12031" spans="1:13">
      <c r="A12031" s="147"/>
      <c r="B12031" s="158"/>
      <c r="D12031" s="154"/>
      <c r="F12031" s="148"/>
      <c r="G12031" s="140"/>
      <c r="H12031" s="148"/>
      <c r="M12031" s="169"/>
    </row>
    <row r="12032" spans="1:13">
      <c r="A12032" s="147"/>
      <c r="B12032" s="158"/>
      <c r="D12032" s="154"/>
      <c r="F12032" s="148"/>
      <c r="G12032" s="140"/>
      <c r="H12032" s="148"/>
      <c r="M12032" s="169"/>
    </row>
    <row r="12033" spans="1:13">
      <c r="A12033" s="147"/>
      <c r="B12033" s="158"/>
      <c r="D12033" s="154"/>
      <c r="F12033" s="148"/>
      <c r="G12033" s="140"/>
      <c r="H12033" s="148"/>
      <c r="M12033" s="169"/>
    </row>
    <row r="12034" spans="1:13">
      <c r="A12034" s="147"/>
      <c r="B12034" s="158"/>
      <c r="D12034" s="154"/>
      <c r="F12034" s="148"/>
      <c r="G12034" s="140"/>
      <c r="H12034" s="148"/>
      <c r="M12034" s="169"/>
    </row>
    <row r="12035" spans="1:13">
      <c r="A12035" s="147"/>
      <c r="B12035" s="158"/>
      <c r="D12035" s="154"/>
      <c r="F12035" s="148"/>
      <c r="G12035" s="140"/>
      <c r="H12035" s="148"/>
      <c r="M12035" s="169"/>
    </row>
    <row r="12036" spans="1:13">
      <c r="A12036" s="147"/>
      <c r="B12036" s="158"/>
      <c r="D12036" s="154"/>
      <c r="F12036" s="148"/>
      <c r="G12036" s="140"/>
      <c r="H12036" s="148"/>
      <c r="M12036" s="169"/>
    </row>
    <row r="12037" spans="1:13">
      <c r="A12037" s="147"/>
      <c r="B12037" s="158"/>
      <c r="D12037" s="154"/>
      <c r="F12037" s="148"/>
      <c r="G12037" s="140"/>
      <c r="H12037" s="148"/>
      <c r="M12037" s="169"/>
    </row>
    <row r="12038" spans="1:13">
      <c r="A12038" s="147"/>
      <c r="B12038" s="158"/>
      <c r="D12038" s="154"/>
      <c r="F12038" s="148"/>
      <c r="G12038" s="140"/>
      <c r="H12038" s="148"/>
      <c r="M12038" s="169"/>
    </row>
    <row r="12039" spans="1:13">
      <c r="A12039" s="147"/>
      <c r="B12039" s="158"/>
      <c r="D12039" s="154"/>
      <c r="F12039" s="148"/>
      <c r="G12039" s="140"/>
      <c r="H12039" s="148"/>
      <c r="M12039" s="169"/>
    </row>
    <row r="12040" spans="1:13">
      <c r="A12040" s="147"/>
      <c r="B12040" s="158"/>
      <c r="D12040" s="154"/>
      <c r="F12040" s="148"/>
      <c r="G12040" s="140"/>
      <c r="H12040" s="148"/>
      <c r="M12040" s="169"/>
    </row>
    <row r="12041" spans="1:13">
      <c r="A12041" s="147"/>
      <c r="B12041" s="158"/>
      <c r="D12041" s="154"/>
      <c r="F12041" s="148"/>
      <c r="G12041" s="140"/>
      <c r="H12041" s="148"/>
      <c r="M12041" s="169"/>
    </row>
    <row r="12042" spans="1:13">
      <c r="A12042" s="147"/>
      <c r="B12042" s="158"/>
      <c r="D12042" s="154"/>
      <c r="F12042" s="148"/>
      <c r="G12042" s="140"/>
      <c r="H12042" s="148"/>
      <c r="M12042" s="169"/>
    </row>
    <row r="12043" spans="1:13">
      <c r="A12043" s="147"/>
      <c r="B12043" s="158"/>
      <c r="D12043" s="154"/>
      <c r="F12043" s="148"/>
      <c r="G12043" s="140"/>
      <c r="H12043" s="148"/>
      <c r="M12043" s="169"/>
    </row>
    <row r="12044" spans="1:13">
      <c r="A12044" s="147"/>
      <c r="B12044" s="158"/>
      <c r="D12044" s="154"/>
      <c r="F12044" s="148"/>
      <c r="G12044" s="140"/>
      <c r="H12044" s="148"/>
      <c r="M12044" s="169"/>
    </row>
    <row r="12045" spans="1:13">
      <c r="A12045" s="147"/>
      <c r="B12045" s="158"/>
      <c r="D12045" s="154"/>
      <c r="F12045" s="148"/>
      <c r="G12045" s="140"/>
      <c r="H12045" s="148"/>
      <c r="M12045" s="169"/>
    </row>
    <row r="12046" spans="1:13">
      <c r="A12046" s="147"/>
      <c r="B12046" s="158"/>
      <c r="D12046" s="154"/>
      <c r="F12046" s="148"/>
      <c r="G12046" s="140"/>
      <c r="H12046" s="148"/>
      <c r="M12046" s="169"/>
    </row>
    <row r="12047" spans="1:13">
      <c r="A12047" s="147"/>
      <c r="B12047" s="158"/>
      <c r="D12047" s="154"/>
      <c r="F12047" s="148"/>
      <c r="G12047" s="140"/>
      <c r="H12047" s="148"/>
      <c r="M12047" s="169"/>
    </row>
    <row r="12048" spans="1:13">
      <c r="A12048" s="147"/>
      <c r="B12048" s="158"/>
      <c r="D12048" s="154"/>
      <c r="F12048" s="148"/>
      <c r="G12048" s="140"/>
      <c r="H12048" s="148"/>
      <c r="M12048" s="169"/>
    </row>
    <row r="12049" spans="1:13">
      <c r="A12049" s="147"/>
      <c r="B12049" s="158"/>
      <c r="D12049" s="154"/>
      <c r="F12049" s="148"/>
      <c r="G12049" s="140"/>
      <c r="H12049" s="148"/>
      <c r="M12049" s="169"/>
    </row>
    <row r="12050" spans="1:13">
      <c r="A12050" s="147"/>
      <c r="B12050" s="158"/>
      <c r="D12050" s="154"/>
      <c r="F12050" s="148"/>
      <c r="G12050" s="140"/>
      <c r="H12050" s="148"/>
      <c r="M12050" s="169"/>
    </row>
    <row r="12051" spans="1:13">
      <c r="A12051" s="147"/>
      <c r="B12051" s="158"/>
      <c r="D12051" s="154"/>
      <c r="F12051" s="148"/>
      <c r="G12051" s="140"/>
      <c r="H12051" s="148"/>
      <c r="M12051" s="169"/>
    </row>
    <row r="12052" spans="1:13">
      <c r="A12052" s="147"/>
      <c r="B12052" s="158"/>
      <c r="D12052" s="154"/>
      <c r="F12052" s="148"/>
      <c r="G12052" s="140"/>
      <c r="H12052" s="148"/>
      <c r="M12052" s="169"/>
    </row>
    <row r="12053" spans="1:13">
      <c r="A12053" s="147"/>
      <c r="B12053" s="158"/>
      <c r="D12053" s="154"/>
      <c r="F12053" s="148"/>
      <c r="G12053" s="140"/>
      <c r="H12053" s="148"/>
      <c r="M12053" s="169"/>
    </row>
    <row r="12054" spans="1:13">
      <c r="A12054" s="147"/>
      <c r="B12054" s="158"/>
      <c r="D12054" s="154"/>
      <c r="F12054" s="148"/>
      <c r="G12054" s="140"/>
      <c r="H12054" s="148"/>
      <c r="M12054" s="169"/>
    </row>
    <row r="12055" spans="1:13">
      <c r="A12055" s="147"/>
      <c r="B12055" s="158"/>
      <c r="D12055" s="154"/>
      <c r="F12055" s="148"/>
      <c r="G12055" s="140"/>
      <c r="H12055" s="148"/>
      <c r="M12055" s="169"/>
    </row>
    <row r="12056" spans="1:13">
      <c r="A12056" s="147"/>
      <c r="B12056" s="158"/>
      <c r="D12056" s="154"/>
      <c r="F12056" s="148"/>
      <c r="G12056" s="140"/>
      <c r="H12056" s="148"/>
      <c r="M12056" s="169"/>
    </row>
    <row r="12057" spans="1:13">
      <c r="A12057" s="147"/>
      <c r="B12057" s="158"/>
      <c r="D12057" s="154"/>
      <c r="F12057" s="148"/>
      <c r="G12057" s="140"/>
      <c r="H12057" s="148"/>
      <c r="M12057" s="169"/>
    </row>
    <row r="12058" spans="1:13">
      <c r="A12058" s="147"/>
      <c r="B12058" s="158"/>
      <c r="D12058" s="154"/>
      <c r="F12058" s="148"/>
      <c r="G12058" s="140"/>
      <c r="H12058" s="148"/>
      <c r="M12058" s="169"/>
    </row>
    <row r="12059" spans="1:13">
      <c r="A12059" s="147"/>
      <c r="B12059" s="158"/>
      <c r="D12059" s="154"/>
      <c r="F12059" s="148"/>
      <c r="G12059" s="140"/>
      <c r="H12059" s="148"/>
      <c r="M12059" s="169"/>
    </row>
    <row r="12060" spans="1:13">
      <c r="A12060" s="147"/>
      <c r="B12060" s="158"/>
      <c r="D12060" s="154"/>
      <c r="F12060" s="148"/>
      <c r="G12060" s="140"/>
      <c r="H12060" s="148"/>
      <c r="M12060" s="169"/>
    </row>
    <row r="12061" spans="1:13">
      <c r="A12061" s="147"/>
      <c r="B12061" s="158"/>
      <c r="D12061" s="154"/>
      <c r="F12061" s="148"/>
      <c r="G12061" s="140"/>
      <c r="H12061" s="148"/>
      <c r="M12061" s="169"/>
    </row>
    <row r="12062" spans="1:13">
      <c r="A12062" s="147"/>
      <c r="B12062" s="158"/>
      <c r="D12062" s="154"/>
      <c r="F12062" s="148"/>
      <c r="G12062" s="140"/>
      <c r="H12062" s="148"/>
      <c r="M12062" s="169"/>
    </row>
    <row r="12063" spans="1:13">
      <c r="A12063" s="147"/>
      <c r="B12063" s="158"/>
      <c r="D12063" s="154"/>
      <c r="F12063" s="148"/>
      <c r="G12063" s="140"/>
      <c r="H12063" s="148"/>
      <c r="M12063" s="169"/>
    </row>
    <row r="12064" spans="1:13">
      <c r="A12064" s="147"/>
      <c r="B12064" s="158"/>
      <c r="D12064" s="154"/>
      <c r="F12064" s="148"/>
      <c r="G12064" s="140"/>
      <c r="H12064" s="148"/>
      <c r="M12064" s="169"/>
    </row>
    <row r="12065" spans="1:13">
      <c r="A12065" s="147"/>
      <c r="B12065" s="158"/>
      <c r="D12065" s="154"/>
      <c r="F12065" s="148"/>
      <c r="G12065" s="140"/>
      <c r="H12065" s="148"/>
      <c r="M12065" s="169"/>
    </row>
    <row r="12066" spans="1:13">
      <c r="A12066" s="147"/>
      <c r="B12066" s="158"/>
      <c r="D12066" s="154"/>
      <c r="F12066" s="148"/>
      <c r="G12066" s="140"/>
      <c r="H12066" s="148"/>
      <c r="M12066" s="169"/>
    </row>
    <row r="12067" spans="1:13">
      <c r="A12067" s="147"/>
      <c r="B12067" s="158"/>
      <c r="D12067" s="154"/>
      <c r="F12067" s="148"/>
      <c r="G12067" s="140"/>
      <c r="H12067" s="148"/>
      <c r="M12067" s="169"/>
    </row>
    <row r="12068" spans="1:13">
      <c r="A12068" s="147"/>
      <c r="B12068" s="158"/>
      <c r="D12068" s="154"/>
      <c r="F12068" s="148"/>
      <c r="G12068" s="140"/>
      <c r="H12068" s="148"/>
      <c r="M12068" s="169"/>
    </row>
    <row r="12069" spans="1:13">
      <c r="A12069" s="147"/>
      <c r="B12069" s="158"/>
      <c r="D12069" s="154"/>
      <c r="F12069" s="148"/>
      <c r="G12069" s="140"/>
      <c r="H12069" s="148"/>
      <c r="M12069" s="169"/>
    </row>
    <row r="12070" spans="1:13">
      <c r="A12070" s="147"/>
      <c r="B12070" s="158"/>
      <c r="D12070" s="154"/>
      <c r="F12070" s="148"/>
      <c r="G12070" s="140"/>
      <c r="H12070" s="148"/>
      <c r="M12070" s="169"/>
    </row>
    <row r="12071" spans="1:13">
      <c r="A12071" s="147"/>
      <c r="B12071" s="158"/>
      <c r="D12071" s="154"/>
      <c r="F12071" s="148"/>
      <c r="G12071" s="140"/>
      <c r="H12071" s="148"/>
      <c r="M12071" s="169"/>
    </row>
    <row r="12072" spans="1:13">
      <c r="A12072" s="147"/>
      <c r="B12072" s="158"/>
      <c r="D12072" s="154"/>
      <c r="F12072" s="148"/>
      <c r="G12072" s="140"/>
      <c r="H12072" s="148"/>
      <c r="M12072" s="169"/>
    </row>
    <row r="12073" spans="1:13">
      <c r="A12073" s="147"/>
      <c r="B12073" s="158"/>
      <c r="D12073" s="154"/>
      <c r="F12073" s="148"/>
      <c r="G12073" s="140"/>
      <c r="H12073" s="148"/>
      <c r="M12073" s="169"/>
    </row>
    <row r="12074" spans="1:13">
      <c r="A12074" s="147"/>
      <c r="B12074" s="158"/>
      <c r="D12074" s="154"/>
      <c r="F12074" s="148"/>
      <c r="G12074" s="140"/>
      <c r="H12074" s="148"/>
      <c r="M12074" s="169"/>
    </row>
    <row r="12075" spans="1:13">
      <c r="A12075" s="147"/>
      <c r="B12075" s="158"/>
      <c r="D12075" s="154"/>
      <c r="F12075" s="148"/>
      <c r="G12075" s="140"/>
      <c r="H12075" s="148"/>
      <c r="M12075" s="169"/>
    </row>
    <row r="12076" spans="1:13">
      <c r="A12076" s="147"/>
      <c r="B12076" s="158"/>
      <c r="D12076" s="154"/>
      <c r="F12076" s="148"/>
      <c r="G12076" s="140"/>
      <c r="H12076" s="148"/>
      <c r="M12076" s="169"/>
    </row>
    <row r="12077" spans="1:13">
      <c r="A12077" s="147"/>
      <c r="B12077" s="158"/>
      <c r="D12077" s="154"/>
      <c r="F12077" s="148"/>
      <c r="G12077" s="140"/>
      <c r="H12077" s="148"/>
      <c r="M12077" s="169"/>
    </row>
    <row r="12078" spans="1:13">
      <c r="A12078" s="147"/>
      <c r="B12078" s="158"/>
      <c r="D12078" s="154"/>
      <c r="F12078" s="148"/>
      <c r="G12078" s="140"/>
      <c r="H12078" s="148"/>
      <c r="M12078" s="169"/>
    </row>
    <row r="12079" spans="1:13">
      <c r="A12079" s="147"/>
      <c r="B12079" s="158"/>
      <c r="D12079" s="154"/>
      <c r="F12079" s="148"/>
      <c r="G12079" s="140"/>
      <c r="H12079" s="148"/>
      <c r="M12079" s="169"/>
    </row>
    <row r="12080" spans="1:13">
      <c r="A12080" s="147"/>
      <c r="B12080" s="158"/>
      <c r="D12080" s="154"/>
      <c r="F12080" s="148"/>
      <c r="G12080" s="140"/>
      <c r="H12080" s="148"/>
      <c r="M12080" s="169"/>
    </row>
    <row r="12081" spans="1:13">
      <c r="A12081" s="147"/>
      <c r="B12081" s="158"/>
      <c r="D12081" s="154"/>
      <c r="F12081" s="148"/>
      <c r="G12081" s="140"/>
      <c r="H12081" s="148"/>
      <c r="M12081" s="169"/>
    </row>
    <row r="12082" spans="1:13">
      <c r="A12082" s="147"/>
      <c r="B12082" s="158"/>
      <c r="D12082" s="154"/>
      <c r="F12082" s="148"/>
      <c r="G12082" s="140"/>
      <c r="H12082" s="148"/>
      <c r="M12082" s="169"/>
    </row>
    <row r="12083" spans="1:13">
      <c r="A12083" s="147"/>
      <c r="B12083" s="158"/>
      <c r="D12083" s="154"/>
      <c r="F12083" s="148"/>
      <c r="G12083" s="140"/>
      <c r="H12083" s="148"/>
      <c r="M12083" s="169"/>
    </row>
    <row r="12084" spans="1:13">
      <c r="A12084" s="147"/>
      <c r="B12084" s="158"/>
      <c r="D12084" s="154"/>
      <c r="F12084" s="148"/>
      <c r="G12084" s="140"/>
      <c r="H12084" s="148"/>
      <c r="M12084" s="169"/>
    </row>
    <row r="12085" spans="1:13">
      <c r="A12085" s="147"/>
      <c r="B12085" s="158"/>
      <c r="D12085" s="154"/>
      <c r="F12085" s="148"/>
      <c r="G12085" s="140"/>
      <c r="H12085" s="148"/>
      <c r="M12085" s="169"/>
    </row>
    <row r="12086" spans="1:13">
      <c r="A12086" s="147"/>
      <c r="B12086" s="158"/>
      <c r="D12086" s="154"/>
      <c r="F12086" s="148"/>
      <c r="G12086" s="140"/>
      <c r="H12086" s="148"/>
      <c r="M12086" s="169"/>
    </row>
    <row r="12087" spans="1:13">
      <c r="A12087" s="147"/>
      <c r="B12087" s="158"/>
      <c r="D12087" s="154"/>
      <c r="F12087" s="148"/>
      <c r="G12087" s="140"/>
      <c r="H12087" s="148"/>
      <c r="M12087" s="169"/>
    </row>
    <row r="12088" spans="1:13">
      <c r="A12088" s="147"/>
      <c r="B12088" s="158"/>
      <c r="D12088" s="154"/>
      <c r="F12088" s="148"/>
      <c r="G12088" s="140"/>
      <c r="H12088" s="148"/>
      <c r="M12088" s="169"/>
    </row>
    <row r="12089" spans="1:13">
      <c r="A12089" s="147"/>
      <c r="B12089" s="158"/>
      <c r="D12089" s="154"/>
      <c r="F12089" s="148"/>
      <c r="G12089" s="140"/>
      <c r="H12089" s="148"/>
      <c r="M12089" s="169"/>
    </row>
    <row r="12090" spans="1:13">
      <c r="A12090" s="147"/>
      <c r="B12090" s="158"/>
      <c r="D12090" s="154"/>
      <c r="F12090" s="148"/>
      <c r="G12090" s="140"/>
      <c r="H12090" s="148"/>
      <c r="M12090" s="169"/>
    </row>
    <row r="12091" spans="1:13">
      <c r="A12091" s="147"/>
      <c r="B12091" s="158"/>
      <c r="D12091" s="154"/>
      <c r="F12091" s="148"/>
      <c r="G12091" s="140"/>
      <c r="H12091" s="148"/>
      <c r="M12091" s="169"/>
    </row>
    <row r="12092" spans="1:13">
      <c r="A12092" s="147"/>
      <c r="B12092" s="158"/>
      <c r="D12092" s="154"/>
      <c r="F12092" s="148"/>
      <c r="G12092" s="140"/>
      <c r="H12092" s="148"/>
      <c r="M12092" s="169"/>
    </row>
    <row r="12093" spans="1:13">
      <c r="A12093" s="147"/>
      <c r="B12093" s="158"/>
      <c r="D12093" s="154"/>
      <c r="F12093" s="148"/>
      <c r="G12093" s="140"/>
      <c r="H12093" s="148"/>
      <c r="M12093" s="169"/>
    </row>
    <row r="12094" spans="1:13">
      <c r="A12094" s="147"/>
      <c r="B12094" s="158"/>
      <c r="D12094" s="154"/>
      <c r="F12094" s="148"/>
      <c r="G12094" s="140"/>
      <c r="H12094" s="148"/>
      <c r="M12094" s="169"/>
    </row>
    <row r="12095" spans="1:13">
      <c r="A12095" s="147"/>
      <c r="B12095" s="158"/>
      <c r="D12095" s="154"/>
      <c r="F12095" s="148"/>
      <c r="G12095" s="140"/>
      <c r="H12095" s="148"/>
      <c r="M12095" s="169"/>
    </row>
    <row r="12096" spans="1:13">
      <c r="A12096" s="147"/>
      <c r="B12096" s="158"/>
      <c r="D12096" s="154"/>
      <c r="F12096" s="148"/>
      <c r="G12096" s="140"/>
      <c r="H12096" s="148"/>
      <c r="M12096" s="169"/>
    </row>
    <row r="12097" spans="1:13">
      <c r="A12097" s="147"/>
      <c r="B12097" s="158"/>
      <c r="D12097" s="154"/>
      <c r="F12097" s="148"/>
      <c r="G12097" s="140"/>
      <c r="H12097" s="148"/>
      <c r="M12097" s="169"/>
    </row>
    <row r="12098" spans="1:13">
      <c r="A12098" s="147"/>
      <c r="B12098" s="158"/>
      <c r="D12098" s="154"/>
      <c r="F12098" s="148"/>
      <c r="G12098" s="140"/>
      <c r="H12098" s="148"/>
      <c r="M12098" s="169"/>
    </row>
    <row r="12099" spans="1:13">
      <c r="A12099" s="147"/>
      <c r="B12099" s="158"/>
      <c r="D12099" s="154"/>
      <c r="F12099" s="148"/>
      <c r="G12099" s="140"/>
      <c r="H12099" s="148"/>
      <c r="M12099" s="169"/>
    </row>
    <row r="12100" spans="1:13">
      <c r="A12100" s="147"/>
      <c r="B12100" s="158"/>
      <c r="D12100" s="154"/>
      <c r="F12100" s="148"/>
      <c r="G12100" s="140"/>
      <c r="H12100" s="148"/>
      <c r="M12100" s="169"/>
    </row>
    <row r="12101" spans="1:13">
      <c r="A12101" s="147"/>
      <c r="B12101" s="158"/>
      <c r="D12101" s="154"/>
      <c r="F12101" s="148"/>
      <c r="G12101" s="140"/>
      <c r="H12101" s="148"/>
      <c r="M12101" s="169"/>
    </row>
    <row r="12102" spans="1:13">
      <c r="A12102" s="147"/>
      <c r="B12102" s="158"/>
      <c r="D12102" s="154"/>
      <c r="F12102" s="148"/>
      <c r="G12102" s="140"/>
      <c r="H12102" s="148"/>
      <c r="M12102" s="169"/>
    </row>
    <row r="12103" spans="1:13">
      <c r="A12103" s="147"/>
      <c r="B12103" s="158"/>
      <c r="D12103" s="154"/>
      <c r="F12103" s="148"/>
      <c r="G12103" s="140"/>
      <c r="H12103" s="148"/>
      <c r="M12103" s="169"/>
    </row>
    <row r="12104" spans="1:13">
      <c r="A12104" s="147"/>
      <c r="B12104" s="158"/>
      <c r="D12104" s="154"/>
      <c r="F12104" s="148"/>
      <c r="G12104" s="140"/>
      <c r="H12104" s="148"/>
      <c r="M12104" s="169"/>
    </row>
    <row r="12105" spans="1:13">
      <c r="A12105" s="147"/>
      <c r="B12105" s="158"/>
      <c r="D12105" s="154"/>
      <c r="F12105" s="148"/>
      <c r="G12105" s="140"/>
      <c r="H12105" s="148"/>
      <c r="M12105" s="169"/>
    </row>
    <row r="12106" spans="1:13">
      <c r="A12106" s="147"/>
      <c r="B12106" s="158"/>
      <c r="D12106" s="154"/>
      <c r="F12106" s="148"/>
      <c r="G12106" s="140"/>
      <c r="H12106" s="148"/>
      <c r="M12106" s="169"/>
    </row>
    <row r="12107" spans="1:13">
      <c r="A12107" s="147"/>
      <c r="B12107" s="158"/>
      <c r="D12107" s="154"/>
      <c r="F12107" s="148"/>
      <c r="G12107" s="140"/>
      <c r="H12107" s="148"/>
      <c r="M12107" s="169"/>
    </row>
    <row r="12108" spans="1:13">
      <c r="A12108" s="147"/>
      <c r="B12108" s="158"/>
      <c r="D12108" s="154"/>
      <c r="F12108" s="148"/>
      <c r="G12108" s="140"/>
      <c r="H12108" s="148"/>
      <c r="M12108" s="169"/>
    </row>
    <row r="12109" spans="1:13">
      <c r="A12109" s="147"/>
      <c r="B12109" s="158"/>
      <c r="D12109" s="154"/>
      <c r="F12109" s="148"/>
      <c r="G12109" s="140"/>
      <c r="H12109" s="148"/>
      <c r="M12109" s="169"/>
    </row>
    <row r="12110" spans="1:13">
      <c r="A12110" s="147"/>
      <c r="B12110" s="158"/>
      <c r="D12110" s="154"/>
      <c r="F12110" s="148"/>
      <c r="G12110" s="140"/>
      <c r="H12110" s="148"/>
      <c r="M12110" s="169"/>
    </row>
    <row r="12111" spans="1:13">
      <c r="A12111" s="147"/>
      <c r="B12111" s="158"/>
      <c r="D12111" s="154"/>
      <c r="F12111" s="148"/>
      <c r="G12111" s="140"/>
      <c r="H12111" s="148"/>
      <c r="M12111" s="169"/>
    </row>
    <row r="12112" spans="1:13">
      <c r="A12112" s="147"/>
      <c r="B12112" s="158"/>
      <c r="D12112" s="154"/>
      <c r="F12112" s="148"/>
      <c r="G12112" s="140"/>
      <c r="H12112" s="148"/>
      <c r="M12112" s="169"/>
    </row>
    <row r="12113" spans="1:13">
      <c r="A12113" s="147"/>
      <c r="B12113" s="158"/>
      <c r="D12113" s="154"/>
      <c r="F12113" s="148"/>
      <c r="G12113" s="140"/>
      <c r="H12113" s="148"/>
      <c r="M12113" s="169"/>
    </row>
    <row r="12114" spans="1:13">
      <c r="A12114" s="147"/>
      <c r="B12114" s="158"/>
      <c r="D12114" s="154"/>
      <c r="F12114" s="148"/>
      <c r="G12114" s="140"/>
      <c r="H12114" s="148"/>
      <c r="M12114" s="169"/>
    </row>
    <row r="12115" spans="1:13">
      <c r="A12115" s="147"/>
      <c r="B12115" s="158"/>
      <c r="D12115" s="154"/>
      <c r="F12115" s="148"/>
      <c r="G12115" s="140"/>
      <c r="H12115" s="148"/>
      <c r="M12115" s="169"/>
    </row>
    <row r="12116" spans="1:13">
      <c r="A12116" s="147"/>
      <c r="B12116" s="158"/>
      <c r="D12116" s="154"/>
      <c r="F12116" s="148"/>
      <c r="G12116" s="140"/>
      <c r="H12116" s="148"/>
      <c r="M12116" s="169"/>
    </row>
    <row r="12117" spans="1:13">
      <c r="A12117" s="147"/>
      <c r="B12117" s="158"/>
      <c r="D12117" s="154"/>
      <c r="F12117" s="148"/>
      <c r="G12117" s="140"/>
      <c r="H12117" s="148"/>
      <c r="M12117" s="169"/>
    </row>
    <row r="12118" spans="1:13">
      <c r="A12118" s="147"/>
      <c r="B12118" s="158"/>
      <c r="D12118" s="154"/>
      <c r="F12118" s="148"/>
      <c r="G12118" s="140"/>
      <c r="H12118" s="148"/>
      <c r="M12118" s="169"/>
    </row>
    <row r="12119" spans="1:13">
      <c r="A12119" s="147"/>
      <c r="B12119" s="158"/>
      <c r="D12119" s="154"/>
      <c r="F12119" s="148"/>
      <c r="G12119" s="140"/>
      <c r="H12119" s="148"/>
      <c r="M12119" s="169"/>
    </row>
    <row r="12120" spans="1:13">
      <c r="A12120" s="147"/>
      <c r="B12120" s="158"/>
      <c r="D12120" s="154"/>
      <c r="F12120" s="148"/>
      <c r="G12120" s="140"/>
      <c r="H12120" s="148"/>
      <c r="M12120" s="169"/>
    </row>
    <row r="12121" spans="1:13">
      <c r="A12121" s="147"/>
      <c r="B12121" s="158"/>
      <c r="D12121" s="154"/>
      <c r="F12121" s="148"/>
      <c r="G12121" s="140"/>
      <c r="H12121" s="148"/>
      <c r="M12121" s="169"/>
    </row>
    <row r="12122" spans="1:13">
      <c r="A12122" s="147"/>
      <c r="B12122" s="158"/>
      <c r="D12122" s="154"/>
      <c r="F12122" s="148"/>
      <c r="G12122" s="140"/>
      <c r="H12122" s="148"/>
      <c r="M12122" s="169"/>
    </row>
    <row r="12123" spans="1:13">
      <c r="A12123" s="147"/>
      <c r="B12123" s="158"/>
      <c r="D12123" s="154"/>
      <c r="F12123" s="148"/>
      <c r="G12123" s="140"/>
      <c r="H12123" s="148"/>
      <c r="M12123" s="169"/>
    </row>
    <row r="12124" spans="1:13">
      <c r="A12124" s="147"/>
      <c r="B12124" s="158"/>
      <c r="D12124" s="154"/>
      <c r="F12124" s="148"/>
      <c r="G12124" s="140"/>
      <c r="H12124" s="148"/>
      <c r="M12124" s="169"/>
    </row>
    <row r="12125" spans="1:13">
      <c r="A12125" s="147"/>
      <c r="B12125" s="158"/>
      <c r="D12125" s="154"/>
      <c r="F12125" s="148"/>
      <c r="G12125" s="140"/>
      <c r="H12125" s="148"/>
      <c r="M12125" s="169"/>
    </row>
    <row r="12126" spans="1:13">
      <c r="A12126" s="147"/>
      <c r="B12126" s="158"/>
      <c r="D12126" s="154"/>
      <c r="F12126" s="148"/>
      <c r="G12126" s="140"/>
      <c r="H12126" s="148"/>
      <c r="M12126" s="169"/>
    </row>
    <row r="12127" spans="1:13">
      <c r="A12127" s="147"/>
      <c r="B12127" s="158"/>
      <c r="D12127" s="154"/>
      <c r="F12127" s="148"/>
      <c r="G12127" s="140"/>
      <c r="H12127" s="148"/>
      <c r="M12127" s="169"/>
    </row>
    <row r="12128" spans="1:13">
      <c r="A12128" s="147"/>
      <c r="B12128" s="158"/>
      <c r="D12128" s="154"/>
      <c r="F12128" s="148"/>
      <c r="G12128" s="140"/>
      <c r="H12128" s="148"/>
      <c r="M12128" s="169"/>
    </row>
    <row r="12129" spans="1:13">
      <c r="A12129" s="147"/>
      <c r="B12129" s="158"/>
      <c r="D12129" s="154"/>
      <c r="F12129" s="148"/>
      <c r="G12129" s="140"/>
      <c r="H12129" s="148"/>
      <c r="M12129" s="169"/>
    </row>
    <row r="12130" spans="1:13">
      <c r="A12130" s="147"/>
      <c r="B12130" s="158"/>
      <c r="D12130" s="154"/>
      <c r="F12130" s="148"/>
      <c r="G12130" s="140"/>
      <c r="H12130" s="148"/>
      <c r="M12130" s="169"/>
    </row>
    <row r="12131" spans="1:13">
      <c r="A12131" s="147"/>
      <c r="B12131" s="158"/>
      <c r="D12131" s="154"/>
      <c r="F12131" s="148"/>
      <c r="G12131" s="140"/>
      <c r="H12131" s="148"/>
      <c r="M12131" s="169"/>
    </row>
    <row r="12132" spans="1:13">
      <c r="A12132" s="147"/>
      <c r="B12132" s="158"/>
      <c r="D12132" s="154"/>
      <c r="F12132" s="148"/>
      <c r="G12132" s="140"/>
      <c r="H12132" s="148"/>
      <c r="M12132" s="169"/>
    </row>
    <row r="12133" spans="1:13">
      <c r="A12133" s="147"/>
      <c r="B12133" s="158"/>
      <c r="D12133" s="154"/>
      <c r="F12133" s="148"/>
      <c r="G12133" s="140"/>
      <c r="H12133" s="148"/>
      <c r="M12133" s="169"/>
    </row>
    <row r="12134" spans="1:13">
      <c r="A12134" s="147"/>
      <c r="B12134" s="158"/>
      <c r="D12134" s="154"/>
      <c r="F12134" s="148"/>
      <c r="G12134" s="140"/>
      <c r="H12134" s="148"/>
      <c r="M12134" s="169"/>
    </row>
    <row r="12135" spans="1:13">
      <c r="A12135" s="147"/>
      <c r="B12135" s="158"/>
      <c r="D12135" s="154"/>
      <c r="F12135" s="148"/>
      <c r="G12135" s="140"/>
      <c r="H12135" s="148"/>
      <c r="M12135" s="169"/>
    </row>
    <row r="12136" spans="1:13">
      <c r="A12136" s="147"/>
      <c r="B12136" s="158"/>
      <c r="D12136" s="154"/>
      <c r="F12136" s="148"/>
      <c r="G12136" s="140"/>
      <c r="H12136" s="148"/>
      <c r="M12136" s="169"/>
    </row>
    <row r="12137" spans="1:13">
      <c r="A12137" s="147"/>
      <c r="B12137" s="158"/>
      <c r="D12137" s="154"/>
      <c r="F12137" s="148"/>
      <c r="G12137" s="140"/>
      <c r="H12137" s="148"/>
      <c r="M12137" s="169"/>
    </row>
    <row r="12138" spans="1:13">
      <c r="A12138" s="147"/>
      <c r="B12138" s="158"/>
      <c r="D12138" s="154"/>
      <c r="F12138" s="148"/>
      <c r="G12138" s="140"/>
      <c r="H12138" s="148"/>
      <c r="M12138" s="169"/>
    </row>
    <row r="12139" spans="1:13">
      <c r="A12139" s="147"/>
      <c r="B12139" s="158"/>
      <c r="D12139" s="154"/>
      <c r="F12139" s="148"/>
      <c r="G12139" s="140"/>
      <c r="H12139" s="148"/>
      <c r="M12139" s="169"/>
    </row>
    <row r="12140" spans="1:13">
      <c r="A12140" s="147"/>
      <c r="B12140" s="158"/>
      <c r="D12140" s="154"/>
      <c r="F12140" s="148"/>
      <c r="G12140" s="140"/>
      <c r="H12140" s="148"/>
      <c r="M12140" s="169"/>
    </row>
    <row r="12141" spans="1:13">
      <c r="A12141" s="147"/>
      <c r="B12141" s="158"/>
      <c r="D12141" s="154"/>
      <c r="F12141" s="148"/>
      <c r="G12141" s="140"/>
      <c r="H12141" s="148"/>
      <c r="M12141" s="169"/>
    </row>
    <row r="12142" spans="1:13">
      <c r="A12142" s="147"/>
      <c r="B12142" s="158"/>
      <c r="D12142" s="154"/>
      <c r="F12142" s="148"/>
      <c r="G12142" s="140"/>
      <c r="H12142" s="148"/>
      <c r="M12142" s="169"/>
    </row>
    <row r="12143" spans="1:13">
      <c r="A12143" s="147"/>
      <c r="B12143" s="158"/>
      <c r="D12143" s="154"/>
      <c r="F12143" s="148"/>
      <c r="G12143" s="140"/>
      <c r="H12143" s="148"/>
      <c r="M12143" s="169"/>
    </row>
    <row r="12144" spans="1:13">
      <c r="A12144" s="147"/>
      <c r="B12144" s="158"/>
      <c r="D12144" s="154"/>
      <c r="F12144" s="148"/>
      <c r="G12144" s="140"/>
      <c r="H12144" s="148"/>
      <c r="M12144" s="169"/>
    </row>
    <row r="12145" spans="1:13">
      <c r="A12145" s="147"/>
      <c r="B12145" s="158"/>
      <c r="D12145" s="154"/>
      <c r="F12145" s="148"/>
      <c r="G12145" s="140"/>
      <c r="H12145" s="148"/>
      <c r="M12145" s="169"/>
    </row>
    <row r="12146" spans="1:13">
      <c r="A12146" s="147"/>
      <c r="B12146" s="158"/>
      <c r="D12146" s="154"/>
      <c r="F12146" s="148"/>
      <c r="G12146" s="140"/>
      <c r="H12146" s="148"/>
      <c r="M12146" s="169"/>
    </row>
    <row r="12147" spans="1:13">
      <c r="A12147" s="147"/>
      <c r="B12147" s="158"/>
      <c r="D12147" s="154"/>
      <c r="F12147" s="148"/>
      <c r="G12147" s="140"/>
      <c r="H12147" s="148"/>
      <c r="M12147" s="169"/>
    </row>
    <row r="12148" spans="1:13">
      <c r="A12148" s="147"/>
      <c r="B12148" s="158"/>
      <c r="D12148" s="154"/>
      <c r="F12148" s="148"/>
      <c r="G12148" s="140"/>
      <c r="H12148" s="148"/>
      <c r="M12148" s="169"/>
    </row>
    <row r="12149" spans="1:13">
      <c r="A12149" s="147"/>
      <c r="B12149" s="158"/>
      <c r="D12149" s="154"/>
      <c r="F12149" s="148"/>
      <c r="G12149" s="140"/>
      <c r="H12149" s="148"/>
      <c r="M12149" s="169"/>
    </row>
    <row r="12150" spans="1:13">
      <c r="A12150" s="147"/>
      <c r="B12150" s="158"/>
      <c r="D12150" s="154"/>
      <c r="F12150" s="148"/>
      <c r="G12150" s="140"/>
      <c r="H12150" s="148"/>
      <c r="M12150" s="169"/>
    </row>
    <row r="12151" spans="1:13">
      <c r="A12151" s="147"/>
      <c r="B12151" s="158"/>
      <c r="D12151" s="154"/>
      <c r="F12151" s="148"/>
      <c r="G12151" s="140"/>
      <c r="H12151" s="148"/>
      <c r="M12151" s="169"/>
    </row>
    <row r="12152" spans="1:13">
      <c r="A12152" s="147"/>
      <c r="B12152" s="158"/>
      <c r="D12152" s="154"/>
      <c r="F12152" s="148"/>
      <c r="G12152" s="140"/>
      <c r="H12152" s="148"/>
      <c r="M12152" s="169"/>
    </row>
    <row r="12153" spans="1:13">
      <c r="A12153" s="147"/>
      <c r="B12153" s="158"/>
      <c r="D12153" s="154"/>
      <c r="F12153" s="148"/>
      <c r="G12153" s="140"/>
      <c r="H12153" s="148"/>
      <c r="M12153" s="169"/>
    </row>
    <row r="12154" spans="1:13">
      <c r="A12154" s="147"/>
      <c r="B12154" s="158"/>
      <c r="D12154" s="154"/>
      <c r="F12154" s="148"/>
      <c r="G12154" s="140"/>
      <c r="H12154" s="148"/>
      <c r="M12154" s="169"/>
    </row>
    <row r="12155" spans="1:13">
      <c r="A12155" s="147"/>
      <c r="B12155" s="158"/>
      <c r="D12155" s="154"/>
      <c r="F12155" s="148"/>
      <c r="G12155" s="140"/>
      <c r="H12155" s="148"/>
      <c r="M12155" s="169"/>
    </row>
    <row r="12156" spans="1:13">
      <c r="A12156" s="147"/>
      <c r="B12156" s="158"/>
      <c r="D12156" s="154"/>
      <c r="F12156" s="148"/>
      <c r="G12156" s="140"/>
      <c r="H12156" s="148"/>
      <c r="M12156" s="169"/>
    </row>
    <row r="12157" spans="1:13">
      <c r="A12157" s="147"/>
      <c r="B12157" s="158"/>
      <c r="D12157" s="154"/>
      <c r="F12157" s="148"/>
      <c r="G12157" s="140"/>
      <c r="H12157" s="148"/>
      <c r="M12157" s="169"/>
    </row>
    <row r="12158" spans="1:13">
      <c r="A12158" s="147"/>
      <c r="B12158" s="158"/>
      <c r="D12158" s="154"/>
      <c r="F12158" s="148"/>
      <c r="G12158" s="140"/>
      <c r="H12158" s="148"/>
      <c r="M12158" s="169"/>
    </row>
    <row r="12159" spans="1:13">
      <c r="A12159" s="147"/>
      <c r="B12159" s="158"/>
      <c r="D12159" s="154"/>
      <c r="F12159" s="148"/>
      <c r="G12159" s="140"/>
      <c r="H12159" s="148"/>
      <c r="M12159" s="169"/>
    </row>
    <row r="12160" spans="1:13">
      <c r="A12160" s="147"/>
      <c r="B12160" s="158"/>
      <c r="D12160" s="154"/>
      <c r="F12160" s="148"/>
      <c r="G12160" s="140"/>
      <c r="H12160" s="148"/>
      <c r="M12160" s="169"/>
    </row>
    <row r="12161" spans="1:13">
      <c r="A12161" s="147"/>
      <c r="B12161" s="158"/>
      <c r="D12161" s="154"/>
      <c r="F12161" s="148"/>
      <c r="G12161" s="140"/>
      <c r="H12161" s="148"/>
      <c r="M12161" s="169"/>
    </row>
    <row r="12162" spans="1:13">
      <c r="A12162" s="147"/>
      <c r="B12162" s="158"/>
      <c r="D12162" s="154"/>
      <c r="F12162" s="148"/>
      <c r="G12162" s="140"/>
      <c r="H12162" s="148"/>
      <c r="M12162" s="169"/>
    </row>
    <row r="12163" spans="1:13">
      <c r="A12163" s="147"/>
      <c r="B12163" s="158"/>
      <c r="D12163" s="154"/>
      <c r="F12163" s="148"/>
      <c r="G12163" s="140"/>
      <c r="H12163" s="148"/>
      <c r="M12163" s="169"/>
    </row>
    <row r="12164" spans="1:13">
      <c r="A12164" s="147"/>
      <c r="B12164" s="158"/>
      <c r="D12164" s="154"/>
      <c r="F12164" s="148"/>
      <c r="G12164" s="140"/>
      <c r="H12164" s="148"/>
      <c r="M12164" s="169"/>
    </row>
    <row r="12165" spans="1:13">
      <c r="A12165" s="147"/>
      <c r="B12165" s="158"/>
      <c r="D12165" s="154"/>
      <c r="F12165" s="148"/>
      <c r="G12165" s="140"/>
      <c r="H12165" s="148"/>
      <c r="M12165" s="169"/>
    </row>
    <row r="12166" spans="1:13">
      <c r="A12166" s="147"/>
      <c r="B12166" s="158"/>
      <c r="D12166" s="154"/>
      <c r="F12166" s="148"/>
      <c r="G12166" s="140"/>
      <c r="H12166" s="148"/>
      <c r="M12166" s="169"/>
    </row>
    <row r="12167" spans="1:13">
      <c r="A12167" s="147"/>
      <c r="B12167" s="158"/>
      <c r="D12167" s="154"/>
      <c r="F12167" s="148"/>
      <c r="G12167" s="140"/>
      <c r="H12167" s="148"/>
      <c r="M12167" s="169"/>
    </row>
    <row r="12168" spans="1:13">
      <c r="A12168" s="147"/>
      <c r="B12168" s="158"/>
      <c r="D12168" s="154"/>
      <c r="F12168" s="148"/>
      <c r="G12168" s="140"/>
      <c r="H12168" s="148"/>
      <c r="M12168" s="169"/>
    </row>
    <row r="12169" spans="1:13">
      <c r="A12169" s="147"/>
      <c r="B12169" s="158"/>
      <c r="D12169" s="154"/>
      <c r="F12169" s="148"/>
      <c r="G12169" s="140"/>
      <c r="H12169" s="148"/>
      <c r="M12169" s="169"/>
    </row>
    <row r="12170" spans="1:13">
      <c r="A12170" s="147"/>
      <c r="B12170" s="158"/>
      <c r="D12170" s="154"/>
      <c r="F12170" s="148"/>
      <c r="G12170" s="140"/>
      <c r="H12170" s="148"/>
      <c r="M12170" s="169"/>
    </row>
    <row r="12171" spans="1:13">
      <c r="A12171" s="147"/>
      <c r="B12171" s="158"/>
      <c r="D12171" s="154"/>
      <c r="F12171" s="148"/>
      <c r="G12171" s="140"/>
      <c r="H12171" s="148"/>
      <c r="M12171" s="169"/>
    </row>
    <row r="12172" spans="1:13">
      <c r="A12172" s="147"/>
      <c r="B12172" s="158"/>
      <c r="D12172" s="154"/>
      <c r="F12172" s="148"/>
      <c r="G12172" s="140"/>
      <c r="H12172" s="148"/>
      <c r="M12172" s="169"/>
    </row>
    <row r="12173" spans="1:13">
      <c r="A12173" s="147"/>
      <c r="B12173" s="158"/>
      <c r="D12173" s="154"/>
      <c r="F12173" s="148"/>
      <c r="G12173" s="140"/>
      <c r="H12173" s="148"/>
      <c r="M12173" s="169"/>
    </row>
    <row r="12174" spans="1:13">
      <c r="A12174" s="147"/>
      <c r="B12174" s="158"/>
      <c r="D12174" s="154"/>
      <c r="F12174" s="148"/>
      <c r="G12174" s="140"/>
      <c r="H12174" s="148"/>
      <c r="M12174" s="169"/>
    </row>
    <row r="12175" spans="1:13">
      <c r="A12175" s="147"/>
      <c r="B12175" s="158"/>
      <c r="D12175" s="154"/>
      <c r="F12175" s="148"/>
      <c r="G12175" s="140"/>
      <c r="H12175" s="148"/>
      <c r="M12175" s="169"/>
    </row>
    <row r="12176" spans="1:13">
      <c r="A12176" s="147"/>
      <c r="B12176" s="158"/>
      <c r="D12176" s="154"/>
      <c r="F12176" s="148"/>
      <c r="G12176" s="140"/>
      <c r="H12176" s="148"/>
      <c r="M12176" s="169"/>
    </row>
    <row r="12177" spans="1:13">
      <c r="A12177" s="147"/>
      <c r="B12177" s="158"/>
      <c r="D12177" s="154"/>
      <c r="F12177" s="148"/>
      <c r="G12177" s="140"/>
      <c r="H12177" s="148"/>
      <c r="M12177" s="169"/>
    </row>
    <row r="12178" spans="1:13">
      <c r="A12178" s="147"/>
      <c r="B12178" s="158"/>
      <c r="D12178" s="154"/>
      <c r="F12178" s="148"/>
      <c r="G12178" s="140"/>
      <c r="H12178" s="148"/>
      <c r="M12178" s="169"/>
    </row>
    <row r="12179" spans="1:13">
      <c r="A12179" s="147"/>
      <c r="B12179" s="158"/>
      <c r="D12179" s="154"/>
      <c r="F12179" s="148"/>
      <c r="G12179" s="140"/>
      <c r="H12179" s="148"/>
      <c r="M12179" s="169"/>
    </row>
    <row r="12180" spans="1:13">
      <c r="A12180" s="147"/>
      <c r="B12180" s="158"/>
      <c r="D12180" s="154"/>
      <c r="F12180" s="148"/>
      <c r="G12180" s="140"/>
      <c r="H12180" s="148"/>
      <c r="M12180" s="169"/>
    </row>
    <row r="12181" spans="1:13">
      <c r="A12181" s="147"/>
      <c r="B12181" s="158"/>
      <c r="D12181" s="154"/>
      <c r="F12181" s="148"/>
      <c r="G12181" s="140"/>
      <c r="H12181" s="148"/>
      <c r="M12181" s="169"/>
    </row>
    <row r="12182" spans="1:13">
      <c r="A12182" s="147"/>
      <c r="B12182" s="158"/>
      <c r="D12182" s="154"/>
      <c r="F12182" s="148"/>
      <c r="G12182" s="140"/>
      <c r="H12182" s="148"/>
      <c r="M12182" s="169"/>
    </row>
    <row r="12183" spans="1:13">
      <c r="A12183" s="147"/>
      <c r="B12183" s="158"/>
      <c r="D12183" s="154"/>
      <c r="F12183" s="148"/>
      <c r="G12183" s="140"/>
      <c r="H12183" s="148"/>
      <c r="M12183" s="169"/>
    </row>
    <row r="12184" spans="1:13">
      <c r="A12184" s="147"/>
      <c r="B12184" s="158"/>
      <c r="D12184" s="154"/>
      <c r="F12184" s="148"/>
      <c r="G12184" s="140"/>
      <c r="H12184" s="148"/>
      <c r="M12184" s="169"/>
    </row>
    <row r="12185" spans="1:13">
      <c r="A12185" s="147"/>
      <c r="B12185" s="158"/>
      <c r="D12185" s="154"/>
      <c r="F12185" s="148"/>
      <c r="G12185" s="140"/>
      <c r="H12185" s="148"/>
      <c r="M12185" s="169"/>
    </row>
    <row r="12186" spans="1:13">
      <c r="A12186" s="147"/>
      <c r="B12186" s="158"/>
      <c r="D12186" s="154"/>
      <c r="F12186" s="148"/>
      <c r="G12186" s="140"/>
      <c r="H12186" s="148"/>
      <c r="M12186" s="169"/>
    </row>
    <row r="12187" spans="1:13">
      <c r="A12187" s="147"/>
      <c r="B12187" s="158"/>
      <c r="D12187" s="154"/>
      <c r="F12187" s="148"/>
      <c r="G12187" s="140"/>
      <c r="H12187" s="148"/>
      <c r="M12187" s="169"/>
    </row>
    <row r="12188" spans="1:13">
      <c r="A12188" s="147"/>
      <c r="B12188" s="158"/>
      <c r="D12188" s="154"/>
      <c r="F12188" s="148"/>
      <c r="G12188" s="140"/>
      <c r="H12188" s="148"/>
      <c r="M12188" s="169"/>
    </row>
    <row r="12189" spans="1:13">
      <c r="A12189" s="147"/>
      <c r="B12189" s="158"/>
      <c r="D12189" s="154"/>
      <c r="F12189" s="148"/>
      <c r="G12189" s="140"/>
      <c r="H12189" s="148"/>
      <c r="M12189" s="169"/>
    </row>
    <row r="12190" spans="1:13">
      <c r="A12190" s="147"/>
      <c r="B12190" s="158"/>
      <c r="D12190" s="154"/>
      <c r="F12190" s="148"/>
      <c r="G12190" s="140"/>
      <c r="H12190" s="148"/>
      <c r="M12190" s="169"/>
    </row>
    <row r="12191" spans="1:13">
      <c r="A12191" s="147"/>
      <c r="B12191" s="158"/>
      <c r="D12191" s="154"/>
      <c r="F12191" s="148"/>
      <c r="G12191" s="140"/>
      <c r="H12191" s="148"/>
      <c r="M12191" s="169"/>
    </row>
    <row r="12192" spans="1:13">
      <c r="A12192" s="147"/>
      <c r="B12192" s="158"/>
      <c r="D12192" s="154"/>
      <c r="F12192" s="148"/>
      <c r="G12192" s="140"/>
      <c r="H12192" s="148"/>
      <c r="M12192" s="169"/>
    </row>
    <row r="12193" spans="1:13">
      <c r="A12193" s="147"/>
      <c r="B12193" s="158"/>
      <c r="D12193" s="154"/>
      <c r="F12193" s="148"/>
      <c r="G12193" s="140"/>
      <c r="H12193" s="148"/>
      <c r="M12193" s="169"/>
    </row>
    <row r="12194" spans="1:13">
      <c r="A12194" s="147"/>
      <c r="B12194" s="158"/>
      <c r="D12194" s="154"/>
      <c r="F12194" s="148"/>
      <c r="G12194" s="140"/>
      <c r="H12194" s="148"/>
      <c r="M12194" s="169"/>
    </row>
    <row r="12195" spans="1:13">
      <c r="A12195" s="147"/>
      <c r="B12195" s="158"/>
      <c r="D12195" s="154"/>
      <c r="F12195" s="148"/>
      <c r="G12195" s="140"/>
      <c r="H12195" s="148"/>
      <c r="M12195" s="169"/>
    </row>
    <row r="12196" spans="1:13">
      <c r="A12196" s="147"/>
      <c r="B12196" s="158"/>
      <c r="D12196" s="154"/>
      <c r="F12196" s="148"/>
      <c r="G12196" s="140"/>
      <c r="H12196" s="148"/>
      <c r="M12196" s="169"/>
    </row>
    <row r="12197" spans="1:13">
      <c r="A12197" s="147"/>
      <c r="B12197" s="158"/>
      <c r="D12197" s="154"/>
      <c r="F12197" s="148"/>
      <c r="G12197" s="140"/>
      <c r="H12197" s="148"/>
      <c r="M12197" s="169"/>
    </row>
    <row r="12198" spans="1:13">
      <c r="A12198" s="147"/>
      <c r="B12198" s="158"/>
      <c r="D12198" s="154"/>
      <c r="F12198" s="148"/>
      <c r="G12198" s="140"/>
      <c r="H12198" s="148"/>
      <c r="M12198" s="169"/>
    </row>
    <row r="12199" spans="1:13">
      <c r="A12199" s="147"/>
      <c r="B12199" s="158"/>
      <c r="D12199" s="154"/>
      <c r="F12199" s="148"/>
      <c r="G12199" s="140"/>
      <c r="H12199" s="148"/>
      <c r="M12199" s="169"/>
    </row>
    <row r="12200" spans="1:13">
      <c r="A12200" s="147"/>
      <c r="B12200" s="158"/>
      <c r="D12200" s="154"/>
      <c r="F12200" s="148"/>
      <c r="G12200" s="140"/>
      <c r="H12200" s="148"/>
      <c r="M12200" s="169"/>
    </row>
    <row r="12201" spans="1:13">
      <c r="A12201" s="147"/>
      <c r="B12201" s="158"/>
      <c r="D12201" s="154"/>
      <c r="F12201" s="148"/>
      <c r="G12201" s="140"/>
      <c r="H12201" s="148"/>
      <c r="M12201" s="169"/>
    </row>
    <row r="12202" spans="1:13">
      <c r="A12202" s="147"/>
      <c r="B12202" s="158"/>
      <c r="D12202" s="154"/>
      <c r="F12202" s="148"/>
      <c r="G12202" s="140"/>
      <c r="H12202" s="148"/>
      <c r="M12202" s="169"/>
    </row>
    <row r="12203" spans="1:13">
      <c r="A12203" s="147"/>
      <c r="B12203" s="158"/>
      <c r="D12203" s="154"/>
      <c r="F12203" s="148"/>
      <c r="G12203" s="140"/>
      <c r="H12203" s="148"/>
      <c r="M12203" s="169"/>
    </row>
    <row r="12204" spans="1:13">
      <c r="A12204" s="147"/>
      <c r="B12204" s="158"/>
      <c r="D12204" s="154"/>
      <c r="F12204" s="148"/>
      <c r="G12204" s="140"/>
      <c r="H12204" s="148"/>
      <c r="M12204" s="169"/>
    </row>
    <row r="12205" spans="1:13">
      <c r="A12205" s="147"/>
      <c r="B12205" s="158"/>
      <c r="D12205" s="154"/>
      <c r="F12205" s="148"/>
      <c r="G12205" s="140"/>
      <c r="H12205" s="148"/>
      <c r="M12205" s="169"/>
    </row>
    <row r="12206" spans="1:13">
      <c r="A12206" s="147"/>
      <c r="B12206" s="158"/>
      <c r="D12206" s="154"/>
      <c r="F12206" s="148"/>
      <c r="G12206" s="140"/>
      <c r="H12206" s="148"/>
      <c r="M12206" s="169"/>
    </row>
    <row r="12207" spans="1:13">
      <c r="A12207" s="147"/>
      <c r="B12207" s="158"/>
      <c r="D12207" s="154"/>
      <c r="F12207" s="148"/>
      <c r="G12207" s="140"/>
      <c r="H12207" s="148"/>
      <c r="M12207" s="169"/>
    </row>
    <row r="12208" spans="1:13">
      <c r="A12208" s="147"/>
      <c r="B12208" s="158"/>
      <c r="D12208" s="154"/>
      <c r="F12208" s="148"/>
      <c r="G12208" s="140"/>
      <c r="H12208" s="148"/>
      <c r="M12208" s="169"/>
    </row>
    <row r="12209" spans="1:13">
      <c r="A12209" s="147"/>
      <c r="B12209" s="158"/>
      <c r="D12209" s="154"/>
      <c r="F12209" s="148"/>
      <c r="G12209" s="140"/>
      <c r="H12209" s="148"/>
      <c r="M12209" s="169"/>
    </row>
    <row r="12210" spans="1:13">
      <c r="A12210" s="147"/>
      <c r="B12210" s="158"/>
      <c r="D12210" s="154"/>
      <c r="F12210" s="148"/>
      <c r="G12210" s="140"/>
      <c r="H12210" s="148"/>
      <c r="M12210" s="169"/>
    </row>
    <row r="12211" spans="1:13">
      <c r="A12211" s="147"/>
      <c r="B12211" s="158"/>
      <c r="D12211" s="154"/>
      <c r="F12211" s="148"/>
      <c r="G12211" s="140"/>
      <c r="H12211" s="148"/>
      <c r="M12211" s="169"/>
    </row>
    <row r="12212" spans="1:13">
      <c r="A12212" s="147"/>
      <c r="B12212" s="158"/>
      <c r="D12212" s="154"/>
      <c r="F12212" s="148"/>
      <c r="G12212" s="140"/>
      <c r="H12212" s="148"/>
      <c r="M12212" s="169"/>
    </row>
    <row r="12213" spans="1:13">
      <c r="A12213" s="147"/>
      <c r="B12213" s="158"/>
      <c r="D12213" s="154"/>
      <c r="F12213" s="148"/>
      <c r="G12213" s="140"/>
      <c r="H12213" s="148"/>
      <c r="M12213" s="169"/>
    </row>
    <row r="12214" spans="1:13">
      <c r="A12214" s="147"/>
      <c r="B12214" s="158"/>
      <c r="D12214" s="154"/>
      <c r="F12214" s="148"/>
      <c r="G12214" s="140"/>
      <c r="H12214" s="148"/>
      <c r="M12214" s="169"/>
    </row>
    <row r="12215" spans="1:13">
      <c r="A12215" s="147"/>
      <c r="B12215" s="158"/>
      <c r="D12215" s="154"/>
      <c r="F12215" s="148"/>
      <c r="G12215" s="140"/>
      <c r="H12215" s="148"/>
      <c r="M12215" s="169"/>
    </row>
    <row r="12216" spans="1:13">
      <c r="A12216" s="147"/>
      <c r="B12216" s="158"/>
      <c r="D12216" s="154"/>
      <c r="F12216" s="148"/>
      <c r="G12216" s="140"/>
      <c r="H12216" s="148"/>
      <c r="M12216" s="169"/>
    </row>
    <row r="12217" spans="1:13">
      <c r="A12217" s="147"/>
      <c r="B12217" s="158"/>
      <c r="D12217" s="154"/>
      <c r="F12217" s="148"/>
      <c r="G12217" s="140"/>
      <c r="H12217" s="148"/>
      <c r="M12217" s="169"/>
    </row>
    <row r="12218" spans="1:13">
      <c r="A12218" s="147"/>
      <c r="B12218" s="158"/>
      <c r="D12218" s="154"/>
      <c r="F12218" s="148"/>
      <c r="G12218" s="140"/>
      <c r="H12218" s="148"/>
      <c r="M12218" s="169"/>
    </row>
    <row r="12219" spans="1:13">
      <c r="A12219" s="147"/>
      <c r="B12219" s="158"/>
      <c r="D12219" s="154"/>
      <c r="F12219" s="148"/>
      <c r="G12219" s="140"/>
      <c r="H12219" s="148"/>
      <c r="M12219" s="169"/>
    </row>
    <row r="12220" spans="1:13">
      <c r="A12220" s="147"/>
      <c r="B12220" s="158"/>
      <c r="D12220" s="154"/>
      <c r="F12220" s="148"/>
      <c r="G12220" s="140"/>
      <c r="H12220" s="148"/>
      <c r="M12220" s="169"/>
    </row>
    <row r="12221" spans="1:13">
      <c r="A12221" s="147"/>
      <c r="B12221" s="158"/>
      <c r="D12221" s="154"/>
      <c r="F12221" s="148"/>
      <c r="G12221" s="140"/>
      <c r="H12221" s="148"/>
      <c r="M12221" s="169"/>
    </row>
    <row r="12222" spans="1:13">
      <c r="A12222" s="147"/>
      <c r="B12222" s="158"/>
      <c r="D12222" s="154"/>
      <c r="F12222" s="148"/>
      <c r="G12222" s="140"/>
      <c r="H12222" s="148"/>
      <c r="M12222" s="169"/>
    </row>
    <row r="12223" spans="1:13">
      <c r="A12223" s="147"/>
      <c r="B12223" s="158"/>
      <c r="D12223" s="154"/>
      <c r="F12223" s="148"/>
      <c r="G12223" s="140"/>
      <c r="H12223" s="148"/>
      <c r="M12223" s="169"/>
    </row>
    <row r="12224" spans="1:13">
      <c r="A12224" s="147"/>
      <c r="B12224" s="158"/>
      <c r="D12224" s="154"/>
      <c r="F12224" s="148"/>
      <c r="G12224" s="140"/>
      <c r="H12224" s="148"/>
      <c r="M12224" s="169"/>
    </row>
    <row r="12225" spans="1:13">
      <c r="A12225" s="147"/>
      <c r="B12225" s="158"/>
      <c r="D12225" s="154"/>
      <c r="F12225" s="148"/>
      <c r="G12225" s="140"/>
      <c r="H12225" s="148"/>
      <c r="M12225" s="169"/>
    </row>
    <row r="12226" spans="1:13">
      <c r="A12226" s="147"/>
      <c r="B12226" s="158"/>
      <c r="D12226" s="154"/>
      <c r="F12226" s="148"/>
      <c r="G12226" s="140"/>
      <c r="H12226" s="148"/>
      <c r="M12226" s="169"/>
    </row>
    <row r="12227" spans="1:13">
      <c r="A12227" s="147"/>
      <c r="B12227" s="158"/>
      <c r="D12227" s="154"/>
      <c r="F12227" s="148"/>
      <c r="G12227" s="140"/>
      <c r="H12227" s="148"/>
      <c r="M12227" s="169"/>
    </row>
    <row r="12228" spans="1:13">
      <c r="A12228" s="147"/>
      <c r="B12228" s="158"/>
      <c r="D12228" s="154"/>
      <c r="F12228" s="148"/>
      <c r="G12228" s="140"/>
      <c r="H12228" s="148"/>
      <c r="M12228" s="169"/>
    </row>
    <row r="12229" spans="1:13">
      <c r="A12229" s="147"/>
      <c r="B12229" s="158"/>
      <c r="D12229" s="154"/>
      <c r="F12229" s="148"/>
      <c r="G12229" s="140"/>
      <c r="H12229" s="148"/>
      <c r="M12229" s="169"/>
    </row>
    <row r="12230" spans="1:13">
      <c r="A12230" s="147"/>
      <c r="B12230" s="158"/>
      <c r="D12230" s="154"/>
      <c r="F12230" s="148"/>
      <c r="G12230" s="140"/>
      <c r="H12230" s="148"/>
      <c r="M12230" s="169"/>
    </row>
    <row r="12231" spans="1:13">
      <c r="A12231" s="147"/>
      <c r="B12231" s="158"/>
      <c r="D12231" s="154"/>
      <c r="F12231" s="148"/>
      <c r="G12231" s="140"/>
      <c r="H12231" s="148"/>
      <c r="M12231" s="169"/>
    </row>
    <row r="12232" spans="1:13">
      <c r="A12232" s="147"/>
      <c r="B12232" s="158"/>
      <c r="D12232" s="154"/>
      <c r="F12232" s="148"/>
      <c r="G12232" s="140"/>
      <c r="H12232" s="148"/>
      <c r="M12232" s="169"/>
    </row>
    <row r="12233" spans="1:13">
      <c r="A12233" s="147"/>
      <c r="B12233" s="158"/>
      <c r="D12233" s="154"/>
      <c r="F12233" s="148"/>
      <c r="G12233" s="140"/>
      <c r="H12233" s="148"/>
      <c r="M12233" s="169"/>
    </row>
    <row r="12234" spans="1:13">
      <c r="A12234" s="147"/>
      <c r="B12234" s="158"/>
      <c r="D12234" s="154"/>
      <c r="F12234" s="148"/>
      <c r="G12234" s="140"/>
      <c r="H12234" s="148"/>
      <c r="M12234" s="169"/>
    </row>
    <row r="12235" spans="1:13">
      <c r="A12235" s="147"/>
      <c r="B12235" s="158"/>
      <c r="D12235" s="154"/>
      <c r="F12235" s="148"/>
      <c r="G12235" s="140"/>
      <c r="H12235" s="148"/>
      <c r="M12235" s="169"/>
    </row>
    <row r="12236" spans="1:13">
      <c r="A12236" s="147"/>
      <c r="B12236" s="158"/>
      <c r="D12236" s="154"/>
      <c r="F12236" s="148"/>
      <c r="G12236" s="140"/>
      <c r="H12236" s="148"/>
      <c r="M12236" s="169"/>
    </row>
    <row r="12237" spans="1:13">
      <c r="A12237" s="147"/>
      <c r="B12237" s="158"/>
      <c r="D12237" s="154"/>
      <c r="F12237" s="148"/>
      <c r="G12237" s="140"/>
      <c r="H12237" s="148"/>
      <c r="M12237" s="169"/>
    </row>
    <row r="12238" spans="1:13">
      <c r="A12238" s="147"/>
      <c r="B12238" s="158"/>
      <c r="D12238" s="154"/>
      <c r="F12238" s="148"/>
      <c r="G12238" s="140"/>
      <c r="H12238" s="148"/>
      <c r="M12238" s="169"/>
    </row>
    <row r="12239" spans="1:13">
      <c r="A12239" s="147"/>
      <c r="B12239" s="158"/>
      <c r="D12239" s="154"/>
      <c r="F12239" s="148"/>
      <c r="G12239" s="140"/>
      <c r="H12239" s="148"/>
      <c r="M12239" s="169"/>
    </row>
    <row r="12240" spans="1:13">
      <c r="A12240" s="147"/>
      <c r="B12240" s="158"/>
      <c r="D12240" s="154"/>
      <c r="F12240" s="148"/>
      <c r="G12240" s="140"/>
      <c r="H12240" s="148"/>
      <c r="M12240" s="169"/>
    </row>
    <row r="12241" spans="1:13">
      <c r="A12241" s="147"/>
      <c r="B12241" s="158"/>
      <c r="D12241" s="154"/>
      <c r="F12241" s="148"/>
      <c r="G12241" s="140"/>
      <c r="H12241" s="148"/>
      <c r="M12241" s="169"/>
    </row>
    <row r="12242" spans="1:13">
      <c r="A12242" s="147"/>
      <c r="B12242" s="158"/>
      <c r="D12242" s="154"/>
      <c r="F12242" s="148"/>
      <c r="G12242" s="140"/>
      <c r="H12242" s="148"/>
      <c r="M12242" s="169"/>
    </row>
    <row r="12243" spans="1:13">
      <c r="A12243" s="147"/>
      <c r="B12243" s="158"/>
      <c r="D12243" s="154"/>
      <c r="F12243" s="148"/>
      <c r="G12243" s="140"/>
      <c r="H12243" s="148"/>
      <c r="M12243" s="169"/>
    </row>
    <row r="12244" spans="1:13">
      <c r="A12244" s="147"/>
      <c r="B12244" s="158"/>
      <c r="D12244" s="154"/>
      <c r="F12244" s="148"/>
      <c r="G12244" s="140"/>
      <c r="H12244" s="148"/>
      <c r="M12244" s="169"/>
    </row>
    <row r="12245" spans="1:13">
      <c r="A12245" s="147"/>
      <c r="B12245" s="158"/>
      <c r="D12245" s="154"/>
      <c r="F12245" s="148"/>
      <c r="G12245" s="140"/>
      <c r="H12245" s="148"/>
      <c r="M12245" s="169"/>
    </row>
    <row r="12246" spans="1:13">
      <c r="A12246" s="147"/>
      <c r="B12246" s="158"/>
      <c r="D12246" s="154"/>
      <c r="F12246" s="148"/>
      <c r="G12246" s="140"/>
      <c r="H12246" s="148"/>
      <c r="M12246" s="169"/>
    </row>
    <row r="12247" spans="1:13">
      <c r="A12247" s="147"/>
      <c r="B12247" s="158"/>
      <c r="D12247" s="154"/>
      <c r="F12247" s="148"/>
      <c r="G12247" s="140"/>
      <c r="H12247" s="148"/>
      <c r="M12247" s="169"/>
    </row>
    <row r="12248" spans="1:13">
      <c r="A12248" s="147"/>
      <c r="B12248" s="158"/>
      <c r="D12248" s="154"/>
      <c r="F12248" s="148"/>
      <c r="G12248" s="140"/>
      <c r="H12248" s="148"/>
      <c r="M12248" s="169"/>
    </row>
    <row r="12249" spans="1:13">
      <c r="A12249" s="147"/>
      <c r="B12249" s="158"/>
      <c r="D12249" s="154"/>
      <c r="F12249" s="148"/>
      <c r="G12249" s="140"/>
      <c r="H12249" s="148"/>
      <c r="M12249" s="169"/>
    </row>
    <row r="12250" spans="1:13">
      <c r="A12250" s="147"/>
      <c r="B12250" s="158"/>
      <c r="D12250" s="154"/>
      <c r="F12250" s="148"/>
      <c r="G12250" s="140"/>
      <c r="H12250" s="148"/>
      <c r="M12250" s="169"/>
    </row>
    <row r="12251" spans="1:13">
      <c r="A12251" s="147"/>
      <c r="B12251" s="158"/>
      <c r="D12251" s="154"/>
      <c r="F12251" s="148"/>
      <c r="G12251" s="140"/>
      <c r="H12251" s="148"/>
      <c r="M12251" s="169"/>
    </row>
    <row r="12252" spans="1:13">
      <c r="A12252" s="147"/>
      <c r="B12252" s="158"/>
      <c r="D12252" s="154"/>
      <c r="F12252" s="148"/>
      <c r="G12252" s="140"/>
      <c r="H12252" s="148"/>
      <c r="M12252" s="169"/>
    </row>
    <row r="12253" spans="1:13">
      <c r="A12253" s="147"/>
      <c r="B12253" s="158"/>
      <c r="D12253" s="154"/>
      <c r="F12253" s="148"/>
      <c r="G12253" s="140"/>
      <c r="H12253" s="148"/>
      <c r="M12253" s="169"/>
    </row>
    <row r="12254" spans="1:13">
      <c r="A12254" s="147"/>
      <c r="B12254" s="158"/>
      <c r="D12254" s="154"/>
      <c r="F12254" s="148"/>
      <c r="G12254" s="140"/>
      <c r="H12254" s="148"/>
      <c r="M12254" s="169"/>
    </row>
    <row r="12255" spans="1:13">
      <c r="A12255" s="147"/>
      <c r="B12255" s="158"/>
      <c r="D12255" s="154"/>
      <c r="F12255" s="148"/>
      <c r="G12255" s="140"/>
      <c r="H12255" s="148"/>
      <c r="M12255" s="169"/>
    </row>
    <row r="12256" spans="1:13">
      <c r="A12256" s="147"/>
      <c r="B12256" s="158"/>
      <c r="D12256" s="154"/>
      <c r="F12256" s="148"/>
      <c r="G12256" s="140"/>
      <c r="H12256" s="148"/>
      <c r="M12256" s="169"/>
    </row>
    <row r="12257" spans="1:13">
      <c r="A12257" s="147"/>
      <c r="B12257" s="158"/>
      <c r="D12257" s="154"/>
      <c r="F12257" s="148"/>
      <c r="G12257" s="140"/>
      <c r="H12257" s="148"/>
      <c r="M12257" s="169"/>
    </row>
    <row r="12258" spans="1:13">
      <c r="A12258" s="147"/>
      <c r="B12258" s="158"/>
      <c r="D12258" s="154"/>
      <c r="F12258" s="148"/>
      <c r="G12258" s="140"/>
      <c r="H12258" s="148"/>
      <c r="M12258" s="169"/>
    </row>
    <row r="12259" spans="1:13">
      <c r="A12259" s="147"/>
      <c r="B12259" s="158"/>
      <c r="D12259" s="154"/>
      <c r="F12259" s="148"/>
      <c r="G12259" s="140"/>
      <c r="H12259" s="148"/>
      <c r="M12259" s="169"/>
    </row>
    <row r="12260" spans="1:13">
      <c r="A12260" s="147"/>
      <c r="B12260" s="158"/>
      <c r="D12260" s="154"/>
      <c r="F12260" s="148"/>
      <c r="G12260" s="140"/>
      <c r="H12260" s="148"/>
      <c r="M12260" s="169"/>
    </row>
    <row r="12261" spans="1:13">
      <c r="A12261" s="147"/>
      <c r="B12261" s="158"/>
      <c r="D12261" s="154"/>
      <c r="F12261" s="148"/>
      <c r="G12261" s="140"/>
      <c r="H12261" s="148"/>
      <c r="M12261" s="169"/>
    </row>
    <row r="12262" spans="1:13">
      <c r="A12262" s="147"/>
      <c r="B12262" s="158"/>
      <c r="D12262" s="154"/>
      <c r="F12262" s="148"/>
      <c r="G12262" s="140"/>
      <c r="H12262" s="148"/>
      <c r="M12262" s="169"/>
    </row>
    <row r="12263" spans="1:13">
      <c r="A12263" s="147"/>
      <c r="B12263" s="158"/>
      <c r="D12263" s="154"/>
      <c r="F12263" s="148"/>
      <c r="G12263" s="140"/>
      <c r="H12263" s="148"/>
      <c r="M12263" s="169"/>
    </row>
    <row r="12264" spans="1:13">
      <c r="A12264" s="147"/>
      <c r="B12264" s="158"/>
      <c r="D12264" s="154"/>
      <c r="F12264" s="148"/>
      <c r="G12264" s="140"/>
      <c r="H12264" s="148"/>
      <c r="M12264" s="169"/>
    </row>
    <row r="12265" spans="1:13">
      <c r="A12265" s="147"/>
      <c r="B12265" s="158"/>
      <c r="D12265" s="154"/>
      <c r="F12265" s="148"/>
      <c r="G12265" s="140"/>
      <c r="H12265" s="148"/>
      <c r="M12265" s="169"/>
    </row>
    <row r="12266" spans="1:13">
      <c r="A12266" s="147"/>
      <c r="B12266" s="158"/>
      <c r="D12266" s="154"/>
      <c r="F12266" s="148"/>
      <c r="G12266" s="140"/>
      <c r="H12266" s="148"/>
      <c r="M12266" s="169"/>
    </row>
    <row r="12267" spans="1:13">
      <c r="A12267" s="147"/>
      <c r="B12267" s="158"/>
      <c r="D12267" s="154"/>
      <c r="F12267" s="148"/>
      <c r="G12267" s="140"/>
      <c r="H12267" s="148"/>
      <c r="M12267" s="169"/>
    </row>
    <row r="12268" spans="1:13">
      <c r="A12268" s="147"/>
      <c r="B12268" s="158"/>
      <c r="D12268" s="154"/>
      <c r="F12268" s="148"/>
      <c r="G12268" s="140"/>
      <c r="H12268" s="148"/>
      <c r="M12268" s="169"/>
    </row>
    <row r="12269" spans="1:13">
      <c r="A12269" s="147"/>
      <c r="B12269" s="158"/>
      <c r="D12269" s="154"/>
      <c r="F12269" s="148"/>
      <c r="G12269" s="140"/>
      <c r="H12269" s="148"/>
      <c r="M12269" s="169"/>
    </row>
    <row r="12270" spans="1:13">
      <c r="A12270" s="147"/>
      <c r="B12270" s="158"/>
      <c r="D12270" s="154"/>
      <c r="F12270" s="148"/>
      <c r="G12270" s="140"/>
      <c r="H12270" s="148"/>
      <c r="M12270" s="169"/>
    </row>
    <row r="12271" spans="1:13">
      <c r="A12271" s="147"/>
      <c r="B12271" s="158"/>
      <c r="D12271" s="154"/>
      <c r="F12271" s="148"/>
      <c r="G12271" s="140"/>
      <c r="H12271" s="148"/>
      <c r="M12271" s="169"/>
    </row>
    <row r="12272" spans="1:13">
      <c r="A12272" s="147"/>
      <c r="B12272" s="158"/>
      <c r="D12272" s="154"/>
      <c r="F12272" s="148"/>
      <c r="G12272" s="140"/>
      <c r="H12272" s="148"/>
      <c r="M12272" s="169"/>
    </row>
    <row r="12273" spans="1:13">
      <c r="A12273" s="147"/>
      <c r="B12273" s="158"/>
      <c r="D12273" s="154"/>
      <c r="F12273" s="148"/>
      <c r="G12273" s="140"/>
      <c r="H12273" s="148"/>
      <c r="M12273" s="169"/>
    </row>
    <row r="12274" spans="1:13">
      <c r="A12274" s="147"/>
      <c r="B12274" s="158"/>
      <c r="D12274" s="154"/>
      <c r="F12274" s="148"/>
      <c r="G12274" s="140"/>
      <c r="H12274" s="148"/>
      <c r="M12274" s="169"/>
    </row>
    <row r="12275" spans="1:13">
      <c r="A12275" s="147"/>
      <c r="B12275" s="158"/>
      <c r="D12275" s="154"/>
      <c r="F12275" s="148"/>
      <c r="G12275" s="140"/>
      <c r="H12275" s="148"/>
      <c r="M12275" s="169"/>
    </row>
    <row r="12276" spans="1:13">
      <c r="A12276" s="147"/>
      <c r="B12276" s="158"/>
      <c r="D12276" s="154"/>
      <c r="F12276" s="148"/>
      <c r="G12276" s="140"/>
      <c r="H12276" s="148"/>
      <c r="M12276" s="169"/>
    </row>
    <row r="12277" spans="1:13">
      <c r="A12277" s="147"/>
      <c r="B12277" s="158"/>
      <c r="D12277" s="154"/>
      <c r="F12277" s="148"/>
      <c r="G12277" s="140"/>
      <c r="H12277" s="148"/>
      <c r="M12277" s="169"/>
    </row>
    <row r="12278" spans="1:13">
      <c r="A12278" s="147"/>
      <c r="B12278" s="158"/>
      <c r="D12278" s="154"/>
      <c r="F12278" s="148"/>
      <c r="G12278" s="140"/>
      <c r="H12278" s="148"/>
      <c r="M12278" s="169"/>
    </row>
    <row r="12279" spans="1:13">
      <c r="A12279" s="147"/>
      <c r="B12279" s="158"/>
      <c r="D12279" s="154"/>
      <c r="F12279" s="148"/>
      <c r="G12279" s="140"/>
      <c r="H12279" s="148"/>
      <c r="M12279" s="169"/>
    </row>
    <row r="12280" spans="1:13">
      <c r="A12280" s="147"/>
      <c r="B12280" s="158"/>
      <c r="D12280" s="154"/>
      <c r="F12280" s="148"/>
      <c r="G12280" s="140"/>
      <c r="H12280" s="148"/>
      <c r="M12280" s="169"/>
    </row>
    <row r="12281" spans="1:13">
      <c r="A12281" s="147"/>
      <c r="B12281" s="158"/>
      <c r="D12281" s="154"/>
      <c r="F12281" s="148"/>
      <c r="G12281" s="140"/>
      <c r="H12281" s="148"/>
      <c r="M12281" s="169"/>
    </row>
    <row r="12282" spans="1:13">
      <c r="A12282" s="147"/>
      <c r="B12282" s="158"/>
      <c r="D12282" s="154"/>
      <c r="F12282" s="148"/>
      <c r="G12282" s="140"/>
      <c r="H12282" s="148"/>
      <c r="M12282" s="169"/>
    </row>
    <row r="12283" spans="1:13">
      <c r="A12283" s="147"/>
      <c r="B12283" s="158"/>
      <c r="D12283" s="154"/>
      <c r="F12283" s="148"/>
      <c r="G12283" s="140"/>
      <c r="H12283" s="148"/>
      <c r="M12283" s="169"/>
    </row>
    <row r="12284" spans="1:13">
      <c r="A12284" s="147"/>
      <c r="B12284" s="158"/>
      <c r="D12284" s="154"/>
      <c r="F12284" s="148"/>
      <c r="G12284" s="140"/>
      <c r="H12284" s="148"/>
      <c r="M12284" s="169"/>
    </row>
    <row r="12285" spans="1:13">
      <c r="A12285" s="147"/>
      <c r="B12285" s="158"/>
      <c r="D12285" s="154"/>
      <c r="F12285" s="148"/>
      <c r="G12285" s="140"/>
      <c r="H12285" s="148"/>
      <c r="M12285" s="169"/>
    </row>
    <row r="12286" spans="1:13">
      <c r="A12286" s="147"/>
      <c r="B12286" s="158"/>
      <c r="D12286" s="154"/>
      <c r="F12286" s="148"/>
      <c r="G12286" s="140"/>
      <c r="H12286" s="148"/>
      <c r="M12286" s="169"/>
    </row>
    <row r="12287" spans="1:13">
      <c r="A12287" s="147"/>
      <c r="B12287" s="158"/>
      <c r="D12287" s="154"/>
      <c r="F12287" s="148"/>
      <c r="G12287" s="140"/>
      <c r="H12287" s="148"/>
      <c r="M12287" s="169"/>
    </row>
    <row r="12288" spans="1:13">
      <c r="A12288" s="147"/>
      <c r="B12288" s="158"/>
      <c r="D12288" s="154"/>
      <c r="F12288" s="148"/>
      <c r="G12288" s="140"/>
      <c r="H12288" s="148"/>
      <c r="M12288" s="169"/>
    </row>
    <row r="12289" spans="1:13">
      <c r="A12289" s="147"/>
      <c r="B12289" s="158"/>
      <c r="D12289" s="154"/>
      <c r="F12289" s="148"/>
      <c r="G12289" s="140"/>
      <c r="H12289" s="148"/>
      <c r="M12289" s="169"/>
    </row>
    <row r="12290" spans="1:13">
      <c r="A12290" s="147"/>
      <c r="B12290" s="158"/>
      <c r="D12290" s="154"/>
      <c r="F12290" s="148"/>
      <c r="G12290" s="140"/>
      <c r="H12290" s="148"/>
      <c r="M12290" s="169"/>
    </row>
    <row r="12291" spans="1:13">
      <c r="A12291" s="147"/>
      <c r="B12291" s="158"/>
      <c r="D12291" s="154"/>
      <c r="F12291" s="148"/>
      <c r="G12291" s="140"/>
      <c r="H12291" s="148"/>
      <c r="M12291" s="169"/>
    </row>
    <row r="12292" spans="1:13">
      <c r="A12292" s="147"/>
      <c r="B12292" s="158"/>
      <c r="D12292" s="154"/>
      <c r="F12292" s="148"/>
      <c r="G12292" s="140"/>
      <c r="H12292" s="148"/>
      <c r="M12292" s="169"/>
    </row>
    <row r="12293" spans="1:13">
      <c r="A12293" s="147"/>
      <c r="B12293" s="158"/>
      <c r="D12293" s="154"/>
      <c r="F12293" s="148"/>
      <c r="G12293" s="140"/>
      <c r="H12293" s="148"/>
      <c r="M12293" s="169"/>
    </row>
    <row r="12294" spans="1:13">
      <c r="A12294" s="147"/>
      <c r="B12294" s="158"/>
      <c r="D12294" s="154"/>
      <c r="F12294" s="148"/>
      <c r="G12294" s="140"/>
      <c r="H12294" s="148"/>
      <c r="M12294" s="169"/>
    </row>
    <row r="12295" spans="1:13">
      <c r="A12295" s="147"/>
      <c r="B12295" s="158"/>
      <c r="D12295" s="154"/>
      <c r="F12295" s="148"/>
      <c r="G12295" s="140"/>
      <c r="H12295" s="148"/>
      <c r="M12295" s="169"/>
    </row>
    <row r="12296" spans="1:13">
      <c r="A12296" s="147"/>
      <c r="B12296" s="158"/>
      <c r="D12296" s="154"/>
      <c r="F12296" s="148"/>
      <c r="G12296" s="140"/>
      <c r="H12296" s="148"/>
      <c r="M12296" s="169"/>
    </row>
    <row r="12297" spans="1:13">
      <c r="A12297" s="147"/>
      <c r="B12297" s="158"/>
      <c r="D12297" s="154"/>
      <c r="F12297" s="148"/>
      <c r="G12297" s="140"/>
      <c r="H12297" s="148"/>
      <c r="M12297" s="169"/>
    </row>
    <row r="12298" spans="1:13">
      <c r="A12298" s="147"/>
      <c r="B12298" s="158"/>
      <c r="D12298" s="154"/>
      <c r="F12298" s="148"/>
      <c r="G12298" s="140"/>
      <c r="H12298" s="148"/>
      <c r="M12298" s="169"/>
    </row>
    <row r="12299" spans="1:13">
      <c r="A12299" s="147"/>
      <c r="B12299" s="158"/>
      <c r="D12299" s="154"/>
      <c r="F12299" s="148"/>
      <c r="G12299" s="140"/>
      <c r="H12299" s="148"/>
      <c r="M12299" s="169"/>
    </row>
    <row r="12300" spans="1:13">
      <c r="A12300" s="147"/>
      <c r="B12300" s="158"/>
      <c r="D12300" s="154"/>
      <c r="F12300" s="148"/>
      <c r="G12300" s="140"/>
      <c r="H12300" s="148"/>
      <c r="M12300" s="169"/>
    </row>
    <row r="12301" spans="1:13">
      <c r="A12301" s="147"/>
      <c r="B12301" s="158"/>
      <c r="D12301" s="154"/>
      <c r="F12301" s="148"/>
      <c r="G12301" s="140"/>
      <c r="H12301" s="148"/>
      <c r="M12301" s="169"/>
    </row>
    <row r="12302" spans="1:13">
      <c r="A12302" s="147"/>
      <c r="B12302" s="158"/>
      <c r="D12302" s="154"/>
      <c r="F12302" s="148"/>
      <c r="G12302" s="140"/>
      <c r="H12302" s="148"/>
      <c r="M12302" s="169"/>
    </row>
    <row r="12303" spans="1:13">
      <c r="A12303" s="147"/>
      <c r="B12303" s="158"/>
      <c r="D12303" s="154"/>
      <c r="F12303" s="148"/>
      <c r="G12303" s="140"/>
      <c r="H12303" s="148"/>
      <c r="M12303" s="169"/>
    </row>
    <row r="12304" spans="1:13">
      <c r="A12304" s="147"/>
      <c r="B12304" s="158"/>
      <c r="D12304" s="154"/>
      <c r="F12304" s="148"/>
      <c r="G12304" s="140"/>
      <c r="H12304" s="148"/>
      <c r="M12304" s="169"/>
    </row>
    <row r="12305" spans="1:13">
      <c r="A12305" s="147"/>
      <c r="B12305" s="158"/>
      <c r="D12305" s="154"/>
      <c r="F12305" s="148"/>
      <c r="G12305" s="140"/>
      <c r="H12305" s="148"/>
      <c r="M12305" s="169"/>
    </row>
    <row r="12306" spans="1:13">
      <c r="A12306" s="147"/>
      <c r="B12306" s="158"/>
      <c r="D12306" s="154"/>
      <c r="F12306" s="148"/>
      <c r="G12306" s="140"/>
      <c r="H12306" s="148"/>
      <c r="M12306" s="169"/>
    </row>
    <row r="12307" spans="1:13">
      <c r="A12307" s="147"/>
      <c r="B12307" s="158"/>
      <c r="D12307" s="154"/>
      <c r="F12307" s="148"/>
      <c r="G12307" s="140"/>
      <c r="H12307" s="148"/>
      <c r="M12307" s="169"/>
    </row>
    <row r="12308" spans="1:13">
      <c r="A12308" s="147"/>
      <c r="B12308" s="158"/>
      <c r="D12308" s="154"/>
      <c r="F12308" s="148"/>
      <c r="G12308" s="140"/>
      <c r="H12308" s="148"/>
      <c r="M12308" s="169"/>
    </row>
    <row r="12309" spans="1:13">
      <c r="A12309" s="147"/>
      <c r="B12309" s="158"/>
      <c r="D12309" s="154"/>
      <c r="F12309" s="148"/>
      <c r="G12309" s="140"/>
      <c r="H12309" s="148"/>
      <c r="M12309" s="169"/>
    </row>
    <row r="12310" spans="1:13">
      <c r="A12310" s="147"/>
      <c r="B12310" s="158"/>
      <c r="D12310" s="154"/>
      <c r="F12310" s="148"/>
      <c r="G12310" s="140"/>
      <c r="H12310" s="148"/>
      <c r="M12310" s="169"/>
    </row>
    <row r="12311" spans="1:13">
      <c r="A12311" s="147"/>
      <c r="B12311" s="158"/>
      <c r="D12311" s="154"/>
      <c r="F12311" s="148"/>
      <c r="G12311" s="140"/>
      <c r="H12311" s="148"/>
      <c r="M12311" s="169"/>
    </row>
    <row r="12312" spans="1:13">
      <c r="A12312" s="147"/>
      <c r="B12312" s="158"/>
      <c r="D12312" s="154"/>
      <c r="F12312" s="148"/>
      <c r="G12312" s="140"/>
      <c r="H12312" s="148"/>
      <c r="M12312" s="169"/>
    </row>
    <row r="12313" spans="1:13">
      <c r="A12313" s="147"/>
      <c r="B12313" s="158"/>
      <c r="D12313" s="154"/>
      <c r="F12313" s="148"/>
      <c r="G12313" s="140"/>
      <c r="H12313" s="148"/>
      <c r="M12313" s="169"/>
    </row>
    <row r="12314" spans="1:13">
      <c r="A12314" s="147"/>
      <c r="B12314" s="158"/>
      <c r="D12314" s="154"/>
      <c r="F12314" s="148"/>
      <c r="G12314" s="140"/>
      <c r="H12314" s="148"/>
      <c r="M12314" s="169"/>
    </row>
    <row r="12315" spans="1:13">
      <c r="A12315" s="147"/>
      <c r="B12315" s="158"/>
      <c r="D12315" s="154"/>
      <c r="F12315" s="148"/>
      <c r="G12315" s="140"/>
      <c r="H12315" s="148"/>
      <c r="M12315" s="169"/>
    </row>
    <row r="12316" spans="1:13">
      <c r="A12316" s="147"/>
      <c r="B12316" s="158"/>
      <c r="D12316" s="154"/>
      <c r="F12316" s="148"/>
      <c r="G12316" s="140"/>
      <c r="H12316" s="148"/>
      <c r="M12316" s="169"/>
    </row>
    <row r="12317" spans="1:13">
      <c r="A12317" s="147"/>
      <c r="B12317" s="158"/>
      <c r="D12317" s="154"/>
      <c r="F12317" s="148"/>
      <c r="G12317" s="140"/>
      <c r="H12317" s="148"/>
      <c r="M12317" s="169"/>
    </row>
    <row r="12318" spans="1:13">
      <c r="A12318" s="147"/>
      <c r="B12318" s="158"/>
      <c r="D12318" s="154"/>
      <c r="F12318" s="148"/>
      <c r="G12318" s="140"/>
      <c r="H12318" s="148"/>
      <c r="M12318" s="169"/>
    </row>
    <row r="12319" spans="1:13">
      <c r="A12319" s="147"/>
      <c r="B12319" s="158"/>
      <c r="D12319" s="154"/>
      <c r="F12319" s="148"/>
      <c r="G12319" s="140"/>
      <c r="H12319" s="148"/>
      <c r="M12319" s="169"/>
    </row>
    <row r="12320" spans="1:13">
      <c r="A12320" s="147"/>
      <c r="B12320" s="158"/>
      <c r="D12320" s="154"/>
      <c r="F12320" s="148"/>
      <c r="G12320" s="140"/>
      <c r="H12320" s="148"/>
      <c r="M12320" s="169"/>
    </row>
    <row r="12321" spans="1:13">
      <c r="A12321" s="147"/>
      <c r="B12321" s="158"/>
      <c r="D12321" s="154"/>
      <c r="F12321" s="148"/>
      <c r="G12321" s="140"/>
      <c r="H12321" s="148"/>
      <c r="M12321" s="169"/>
    </row>
    <row r="12322" spans="1:13">
      <c r="A12322" s="147"/>
      <c r="B12322" s="158"/>
      <c r="D12322" s="154"/>
      <c r="F12322" s="148"/>
      <c r="G12322" s="140"/>
      <c r="H12322" s="148"/>
      <c r="M12322" s="169"/>
    </row>
    <row r="12323" spans="1:13">
      <c r="A12323" s="147"/>
      <c r="B12323" s="158"/>
      <c r="D12323" s="154"/>
      <c r="F12323" s="148"/>
      <c r="G12323" s="140"/>
      <c r="H12323" s="148"/>
      <c r="M12323" s="169"/>
    </row>
    <row r="12324" spans="1:13">
      <c r="A12324" s="147"/>
      <c r="B12324" s="158"/>
      <c r="D12324" s="154"/>
      <c r="F12324" s="148"/>
      <c r="G12324" s="140"/>
      <c r="H12324" s="148"/>
      <c r="M12324" s="169"/>
    </row>
    <row r="12325" spans="1:13">
      <c r="A12325" s="147"/>
      <c r="B12325" s="158"/>
      <c r="D12325" s="154"/>
      <c r="F12325" s="148"/>
      <c r="G12325" s="140"/>
      <c r="H12325" s="148"/>
      <c r="M12325" s="169"/>
    </row>
    <row r="12326" spans="1:13">
      <c r="A12326" s="147"/>
      <c r="B12326" s="158"/>
      <c r="D12326" s="154"/>
      <c r="F12326" s="148"/>
      <c r="G12326" s="140"/>
      <c r="H12326" s="148"/>
      <c r="M12326" s="169"/>
    </row>
    <row r="12327" spans="1:13">
      <c r="A12327" s="147"/>
      <c r="B12327" s="158"/>
      <c r="D12327" s="154"/>
      <c r="F12327" s="148"/>
      <c r="G12327" s="140"/>
      <c r="H12327" s="148"/>
      <c r="M12327" s="169"/>
    </row>
    <row r="12328" spans="1:13">
      <c r="A12328" s="147"/>
      <c r="B12328" s="158"/>
      <c r="D12328" s="154"/>
      <c r="F12328" s="148"/>
      <c r="G12328" s="140"/>
      <c r="H12328" s="148"/>
      <c r="M12328" s="169"/>
    </row>
    <row r="12329" spans="1:13">
      <c r="A12329" s="147"/>
      <c r="B12329" s="158"/>
      <c r="D12329" s="154"/>
      <c r="F12329" s="148"/>
      <c r="G12329" s="140"/>
      <c r="H12329" s="148"/>
      <c r="M12329" s="169"/>
    </row>
    <row r="12330" spans="1:13">
      <c r="A12330" s="147"/>
      <c r="B12330" s="158"/>
      <c r="D12330" s="154"/>
      <c r="F12330" s="148"/>
      <c r="G12330" s="140"/>
      <c r="H12330" s="148"/>
      <c r="M12330" s="169"/>
    </row>
    <row r="12331" spans="1:13">
      <c r="A12331" s="147"/>
      <c r="B12331" s="158"/>
      <c r="D12331" s="154"/>
      <c r="F12331" s="148"/>
      <c r="G12331" s="140"/>
      <c r="H12331" s="148"/>
      <c r="M12331" s="169"/>
    </row>
    <row r="12332" spans="1:13">
      <c r="A12332" s="147"/>
      <c r="B12332" s="158"/>
      <c r="D12332" s="154"/>
      <c r="F12332" s="148"/>
      <c r="G12332" s="140"/>
      <c r="H12332" s="148"/>
      <c r="M12332" s="169"/>
    </row>
    <row r="12333" spans="1:13">
      <c r="A12333" s="147"/>
      <c r="B12333" s="158"/>
      <c r="D12333" s="154"/>
      <c r="F12333" s="148"/>
      <c r="G12333" s="140"/>
      <c r="H12333" s="148"/>
      <c r="M12333" s="169"/>
    </row>
    <row r="12334" spans="1:13">
      <c r="A12334" s="147"/>
      <c r="B12334" s="158"/>
      <c r="D12334" s="154"/>
      <c r="F12334" s="148"/>
      <c r="G12334" s="140"/>
      <c r="H12334" s="148"/>
      <c r="M12334" s="169"/>
    </row>
    <row r="12335" spans="1:13">
      <c r="A12335" s="147"/>
      <c r="B12335" s="158"/>
      <c r="D12335" s="154"/>
      <c r="F12335" s="148"/>
      <c r="G12335" s="140"/>
      <c r="H12335" s="148"/>
      <c r="M12335" s="169"/>
    </row>
    <row r="12336" spans="1:13">
      <c r="A12336" s="147"/>
      <c r="B12336" s="158"/>
      <c r="D12336" s="154"/>
      <c r="F12336" s="148"/>
      <c r="G12336" s="140"/>
      <c r="H12336" s="148"/>
      <c r="M12336" s="169"/>
    </row>
    <row r="12337" spans="1:13">
      <c r="A12337" s="147"/>
      <c r="B12337" s="158"/>
      <c r="D12337" s="154"/>
      <c r="F12337" s="148"/>
      <c r="G12337" s="140"/>
      <c r="H12337" s="148"/>
      <c r="M12337" s="169"/>
    </row>
    <row r="12338" spans="1:13">
      <c r="A12338" s="147"/>
      <c r="B12338" s="158"/>
      <c r="D12338" s="154"/>
      <c r="F12338" s="148"/>
      <c r="G12338" s="140"/>
      <c r="H12338" s="148"/>
      <c r="M12338" s="169"/>
    </row>
    <row r="12339" spans="1:13">
      <c r="A12339" s="147"/>
      <c r="B12339" s="158"/>
      <c r="D12339" s="154"/>
      <c r="F12339" s="148"/>
      <c r="G12339" s="140"/>
      <c r="H12339" s="148"/>
      <c r="M12339" s="169"/>
    </row>
    <row r="12340" spans="1:13">
      <c r="A12340" s="147"/>
      <c r="B12340" s="158"/>
      <c r="D12340" s="154"/>
      <c r="F12340" s="148"/>
      <c r="G12340" s="140"/>
      <c r="H12340" s="148"/>
      <c r="M12340" s="169"/>
    </row>
    <row r="12341" spans="1:13">
      <c r="A12341" s="147"/>
      <c r="B12341" s="158"/>
      <c r="D12341" s="154"/>
      <c r="F12341" s="148"/>
      <c r="G12341" s="140"/>
      <c r="H12341" s="148"/>
      <c r="M12341" s="169"/>
    </row>
    <row r="12342" spans="1:13">
      <c r="A12342" s="147"/>
      <c r="B12342" s="158"/>
      <c r="D12342" s="154"/>
      <c r="F12342" s="148"/>
      <c r="G12342" s="140"/>
      <c r="H12342" s="148"/>
      <c r="M12342" s="169"/>
    </row>
    <row r="12343" spans="1:13">
      <c r="A12343" s="147"/>
      <c r="B12343" s="158"/>
      <c r="D12343" s="154"/>
      <c r="F12343" s="148"/>
      <c r="G12343" s="140"/>
      <c r="H12343" s="148"/>
      <c r="M12343" s="169"/>
    </row>
    <row r="12344" spans="1:13">
      <c r="A12344" s="147"/>
      <c r="B12344" s="158"/>
      <c r="D12344" s="154"/>
      <c r="F12344" s="148"/>
      <c r="G12344" s="140"/>
      <c r="H12344" s="148"/>
      <c r="M12344" s="169"/>
    </row>
    <row r="12345" spans="1:13">
      <c r="A12345" s="147"/>
      <c r="B12345" s="158"/>
      <c r="D12345" s="154"/>
      <c r="F12345" s="148"/>
      <c r="G12345" s="140"/>
      <c r="H12345" s="148"/>
      <c r="M12345" s="169"/>
    </row>
    <row r="12346" spans="1:13">
      <c r="A12346" s="147"/>
      <c r="B12346" s="158"/>
      <c r="D12346" s="154"/>
      <c r="F12346" s="148"/>
      <c r="G12346" s="140"/>
      <c r="H12346" s="148"/>
      <c r="M12346" s="169"/>
    </row>
    <row r="12347" spans="1:13">
      <c r="A12347" s="147"/>
      <c r="B12347" s="158"/>
      <c r="D12347" s="154"/>
      <c r="F12347" s="148"/>
      <c r="G12347" s="140"/>
      <c r="H12347" s="148"/>
      <c r="M12347" s="169"/>
    </row>
    <row r="12348" spans="1:13">
      <c r="A12348" s="147"/>
      <c r="B12348" s="158"/>
      <c r="D12348" s="154"/>
      <c r="F12348" s="148"/>
      <c r="G12348" s="140"/>
      <c r="H12348" s="148"/>
      <c r="M12348" s="169"/>
    </row>
    <row r="12349" spans="1:13">
      <c r="A12349" s="147"/>
      <c r="B12349" s="158"/>
      <c r="D12349" s="154"/>
      <c r="F12349" s="148"/>
      <c r="G12349" s="140"/>
      <c r="H12349" s="148"/>
      <c r="M12349" s="169"/>
    </row>
    <row r="12350" spans="1:13">
      <c r="A12350" s="147"/>
      <c r="B12350" s="158"/>
      <c r="D12350" s="154"/>
      <c r="F12350" s="148"/>
      <c r="G12350" s="140"/>
      <c r="H12350" s="148"/>
      <c r="M12350" s="169"/>
    </row>
    <row r="12351" spans="1:13">
      <c r="A12351" s="147"/>
      <c r="B12351" s="158"/>
      <c r="D12351" s="154"/>
      <c r="F12351" s="148"/>
      <c r="G12351" s="140"/>
      <c r="H12351" s="148"/>
      <c r="M12351" s="169"/>
    </row>
    <row r="12352" spans="1:13">
      <c r="A12352" s="147"/>
      <c r="B12352" s="158"/>
      <c r="D12352" s="154"/>
      <c r="F12352" s="148"/>
      <c r="G12352" s="140"/>
      <c r="H12352" s="148"/>
      <c r="M12352" s="169"/>
    </row>
    <row r="12353" spans="1:13">
      <c r="A12353" s="147"/>
      <c r="B12353" s="158"/>
      <c r="D12353" s="154"/>
      <c r="F12353" s="148"/>
      <c r="G12353" s="140"/>
      <c r="H12353" s="148"/>
      <c r="M12353" s="169"/>
    </row>
    <row r="12354" spans="1:13">
      <c r="A12354" s="147"/>
      <c r="B12354" s="158"/>
      <c r="D12354" s="154"/>
      <c r="F12354" s="148"/>
      <c r="G12354" s="140"/>
      <c r="H12354" s="148"/>
      <c r="M12354" s="169"/>
    </row>
    <row r="12355" spans="1:13">
      <c r="A12355" s="147"/>
      <c r="B12355" s="158"/>
      <c r="D12355" s="154"/>
      <c r="F12355" s="148"/>
      <c r="G12355" s="140"/>
      <c r="H12355" s="148"/>
      <c r="M12355" s="169"/>
    </row>
    <row r="12356" spans="1:13">
      <c r="A12356" s="147"/>
      <c r="B12356" s="158"/>
      <c r="D12356" s="154"/>
      <c r="F12356" s="148"/>
      <c r="G12356" s="140"/>
      <c r="H12356" s="148"/>
      <c r="M12356" s="169"/>
    </row>
    <row r="12357" spans="1:13">
      <c r="A12357" s="147"/>
      <c r="B12357" s="158"/>
      <c r="D12357" s="154"/>
      <c r="F12357" s="148"/>
      <c r="G12357" s="140"/>
      <c r="H12357" s="148"/>
      <c r="M12357" s="169"/>
    </row>
    <row r="12358" spans="1:13">
      <c r="A12358" s="147"/>
      <c r="B12358" s="158"/>
      <c r="D12358" s="154"/>
      <c r="F12358" s="148"/>
      <c r="G12358" s="140"/>
      <c r="H12358" s="148"/>
      <c r="M12358" s="169"/>
    </row>
    <row r="12359" spans="1:13">
      <c r="A12359" s="147"/>
      <c r="B12359" s="158"/>
      <c r="D12359" s="154"/>
      <c r="F12359" s="148"/>
      <c r="G12359" s="140"/>
      <c r="H12359" s="148"/>
      <c r="M12359" s="169"/>
    </row>
    <row r="12360" spans="1:13">
      <c r="A12360" s="147"/>
      <c r="B12360" s="158"/>
      <c r="D12360" s="154"/>
      <c r="F12360" s="148"/>
      <c r="G12360" s="140"/>
      <c r="H12360" s="148"/>
      <c r="M12360" s="169"/>
    </row>
    <row r="12361" spans="1:13">
      <c r="A12361" s="147"/>
      <c r="B12361" s="158"/>
      <c r="D12361" s="154"/>
      <c r="F12361" s="148"/>
      <c r="G12361" s="140"/>
      <c r="H12361" s="148"/>
      <c r="M12361" s="169"/>
    </row>
    <row r="12362" spans="1:13">
      <c r="A12362" s="147"/>
      <c r="B12362" s="158"/>
      <c r="D12362" s="154"/>
      <c r="F12362" s="148"/>
      <c r="G12362" s="140"/>
      <c r="H12362" s="148"/>
      <c r="M12362" s="169"/>
    </row>
    <row r="12363" spans="1:13">
      <c r="A12363" s="147"/>
      <c r="B12363" s="158"/>
      <c r="D12363" s="154"/>
      <c r="F12363" s="148"/>
      <c r="G12363" s="140"/>
      <c r="H12363" s="148"/>
      <c r="M12363" s="169"/>
    </row>
    <row r="12364" spans="1:13">
      <c r="A12364" s="147"/>
      <c r="B12364" s="158"/>
      <c r="D12364" s="154"/>
      <c r="F12364" s="148"/>
      <c r="G12364" s="140"/>
      <c r="H12364" s="148"/>
      <c r="M12364" s="169"/>
    </row>
    <row r="12365" spans="1:13">
      <c r="A12365" s="147"/>
      <c r="B12365" s="158"/>
      <c r="D12365" s="154"/>
      <c r="F12365" s="148"/>
      <c r="G12365" s="140"/>
      <c r="H12365" s="148"/>
      <c r="M12365" s="169"/>
    </row>
    <row r="12366" spans="1:13">
      <c r="A12366" s="147"/>
      <c r="B12366" s="158"/>
      <c r="D12366" s="154"/>
      <c r="F12366" s="148"/>
      <c r="G12366" s="140"/>
      <c r="H12366" s="148"/>
      <c r="M12366" s="169"/>
    </row>
    <row r="12367" spans="1:13">
      <c r="A12367" s="147"/>
      <c r="B12367" s="158"/>
      <c r="D12367" s="154"/>
      <c r="F12367" s="148"/>
      <c r="G12367" s="140"/>
      <c r="H12367" s="148"/>
      <c r="M12367" s="169"/>
    </row>
    <row r="12368" spans="1:13">
      <c r="A12368" s="147"/>
      <c r="B12368" s="158"/>
      <c r="D12368" s="154"/>
      <c r="F12368" s="148"/>
      <c r="G12368" s="140"/>
      <c r="H12368" s="148"/>
      <c r="M12368" s="169"/>
    </row>
    <row r="12369" spans="1:13">
      <c r="A12369" s="147"/>
      <c r="B12369" s="158"/>
      <c r="D12369" s="154"/>
      <c r="F12369" s="148"/>
      <c r="G12369" s="140"/>
      <c r="H12369" s="148"/>
      <c r="M12369" s="169"/>
    </row>
    <row r="12370" spans="1:13">
      <c r="A12370" s="147"/>
      <c r="B12370" s="158"/>
      <c r="D12370" s="154"/>
      <c r="F12370" s="148"/>
      <c r="G12370" s="140"/>
      <c r="H12370" s="148"/>
      <c r="M12370" s="169"/>
    </row>
    <row r="12371" spans="1:13">
      <c r="A12371" s="147"/>
      <c r="B12371" s="158"/>
      <c r="D12371" s="154"/>
      <c r="F12371" s="148"/>
      <c r="G12371" s="140"/>
      <c r="H12371" s="148"/>
      <c r="M12371" s="169"/>
    </row>
    <row r="12372" spans="1:13">
      <c r="A12372" s="147"/>
      <c r="B12372" s="158"/>
      <c r="D12372" s="154"/>
      <c r="F12372" s="148"/>
      <c r="G12372" s="140"/>
      <c r="H12372" s="148"/>
      <c r="M12372" s="169"/>
    </row>
    <row r="12373" spans="1:13">
      <c r="A12373" s="147"/>
      <c r="B12373" s="158"/>
      <c r="D12373" s="154"/>
      <c r="F12373" s="148"/>
      <c r="G12373" s="140"/>
      <c r="H12373" s="148"/>
      <c r="M12373" s="169"/>
    </row>
    <row r="12374" spans="1:13">
      <c r="A12374" s="147"/>
      <c r="B12374" s="158"/>
      <c r="D12374" s="154"/>
      <c r="F12374" s="148"/>
      <c r="G12374" s="140"/>
      <c r="H12374" s="148"/>
      <c r="M12374" s="169"/>
    </row>
    <row r="12375" spans="1:13">
      <c r="A12375" s="147"/>
      <c r="B12375" s="158"/>
      <c r="D12375" s="154"/>
      <c r="F12375" s="148"/>
      <c r="G12375" s="140"/>
      <c r="H12375" s="148"/>
      <c r="M12375" s="169"/>
    </row>
    <row r="12376" spans="1:13">
      <c r="A12376" s="147"/>
      <c r="B12376" s="158"/>
      <c r="D12376" s="154"/>
      <c r="F12376" s="148"/>
      <c r="G12376" s="140"/>
      <c r="H12376" s="148"/>
      <c r="M12376" s="169"/>
    </row>
    <row r="12377" spans="1:13">
      <c r="A12377" s="147"/>
      <c r="B12377" s="158"/>
      <c r="D12377" s="154"/>
      <c r="F12377" s="148"/>
      <c r="G12377" s="140"/>
      <c r="H12377" s="148"/>
      <c r="M12377" s="169"/>
    </row>
    <row r="12378" spans="1:13">
      <c r="A12378" s="147"/>
      <c r="B12378" s="158"/>
      <c r="D12378" s="154"/>
      <c r="F12378" s="148"/>
      <c r="G12378" s="140"/>
      <c r="H12378" s="148"/>
      <c r="M12378" s="169"/>
    </row>
    <row r="12379" spans="1:13">
      <c r="A12379" s="147"/>
      <c r="B12379" s="158"/>
      <c r="D12379" s="154"/>
      <c r="F12379" s="148"/>
      <c r="G12379" s="140"/>
      <c r="H12379" s="148"/>
      <c r="M12379" s="169"/>
    </row>
    <row r="12380" spans="1:13">
      <c r="A12380" s="147"/>
      <c r="B12380" s="158"/>
      <c r="D12380" s="154"/>
      <c r="F12380" s="148"/>
      <c r="G12380" s="140"/>
      <c r="H12380" s="148"/>
      <c r="M12380" s="169"/>
    </row>
    <row r="12381" spans="1:13">
      <c r="A12381" s="147"/>
      <c r="B12381" s="158"/>
      <c r="D12381" s="154"/>
      <c r="F12381" s="148"/>
      <c r="G12381" s="140"/>
      <c r="H12381" s="148"/>
      <c r="M12381" s="169"/>
    </row>
    <row r="12382" spans="1:13">
      <c r="A12382" s="147"/>
      <c r="B12382" s="158"/>
      <c r="D12382" s="154"/>
      <c r="F12382" s="148"/>
      <c r="G12382" s="140"/>
      <c r="H12382" s="148"/>
      <c r="M12382" s="169"/>
    </row>
    <row r="12383" spans="1:13">
      <c r="A12383" s="147"/>
      <c r="B12383" s="158"/>
      <c r="D12383" s="154"/>
      <c r="F12383" s="148"/>
      <c r="G12383" s="140"/>
      <c r="H12383" s="148"/>
      <c r="M12383" s="169"/>
    </row>
    <row r="12384" spans="1:13">
      <c r="A12384" s="147"/>
      <c r="B12384" s="158"/>
      <c r="D12384" s="154"/>
      <c r="F12384" s="148"/>
      <c r="G12384" s="140"/>
      <c r="H12384" s="148"/>
      <c r="M12384" s="169"/>
    </row>
    <row r="12385" spans="1:13">
      <c r="A12385" s="147"/>
      <c r="B12385" s="158"/>
      <c r="D12385" s="154"/>
      <c r="F12385" s="148"/>
      <c r="G12385" s="140"/>
      <c r="H12385" s="148"/>
      <c r="M12385" s="169"/>
    </row>
    <row r="12386" spans="1:13">
      <c r="A12386" s="147"/>
      <c r="B12386" s="158"/>
      <c r="D12386" s="154"/>
      <c r="F12386" s="148"/>
      <c r="G12386" s="140"/>
      <c r="H12386" s="148"/>
      <c r="M12386" s="169"/>
    </row>
    <row r="12387" spans="1:13">
      <c r="A12387" s="147"/>
      <c r="B12387" s="158"/>
      <c r="D12387" s="154"/>
      <c r="F12387" s="148"/>
      <c r="G12387" s="140"/>
      <c r="H12387" s="148"/>
      <c r="M12387" s="169"/>
    </row>
    <row r="12388" spans="1:13">
      <c r="A12388" s="147"/>
      <c r="B12388" s="158"/>
      <c r="D12388" s="154"/>
      <c r="F12388" s="148"/>
      <c r="G12388" s="140"/>
      <c r="H12388" s="148"/>
      <c r="M12388" s="169"/>
    </row>
    <row r="12389" spans="1:13">
      <c r="A12389" s="147"/>
      <c r="B12389" s="158"/>
      <c r="D12389" s="154"/>
      <c r="F12389" s="148"/>
      <c r="G12389" s="140"/>
      <c r="H12389" s="148"/>
      <c r="M12389" s="169"/>
    </row>
    <row r="12390" spans="1:13">
      <c r="A12390" s="147"/>
      <c r="B12390" s="158"/>
      <c r="D12390" s="154"/>
      <c r="F12390" s="148"/>
      <c r="G12390" s="140"/>
      <c r="H12390" s="148"/>
      <c r="M12390" s="169"/>
    </row>
    <row r="12391" spans="1:13">
      <c r="A12391" s="147"/>
      <c r="B12391" s="158"/>
      <c r="D12391" s="154"/>
      <c r="F12391" s="148"/>
      <c r="G12391" s="140"/>
      <c r="H12391" s="148"/>
      <c r="M12391" s="169"/>
    </row>
    <row r="12392" spans="1:13">
      <c r="A12392" s="147"/>
      <c r="B12392" s="158"/>
      <c r="D12392" s="154"/>
      <c r="F12392" s="148"/>
      <c r="G12392" s="140"/>
      <c r="H12392" s="148"/>
      <c r="M12392" s="169"/>
    </row>
    <row r="12393" spans="1:13">
      <c r="A12393" s="147"/>
      <c r="B12393" s="158"/>
      <c r="D12393" s="154"/>
      <c r="F12393" s="148"/>
      <c r="G12393" s="140"/>
      <c r="H12393" s="148"/>
      <c r="M12393" s="169"/>
    </row>
    <row r="12394" spans="1:13">
      <c r="A12394" s="147"/>
      <c r="B12394" s="158"/>
      <c r="D12394" s="154"/>
      <c r="F12394" s="148"/>
      <c r="G12394" s="140"/>
      <c r="H12394" s="148"/>
      <c r="M12394" s="169"/>
    </row>
    <row r="12395" spans="1:13">
      <c r="A12395" s="147"/>
      <c r="B12395" s="158"/>
      <c r="D12395" s="154"/>
      <c r="F12395" s="148"/>
      <c r="G12395" s="140"/>
      <c r="H12395" s="148"/>
      <c r="M12395" s="169"/>
    </row>
    <row r="12396" spans="1:13">
      <c r="A12396" s="147"/>
      <c r="B12396" s="158"/>
      <c r="D12396" s="154"/>
      <c r="F12396" s="148"/>
      <c r="G12396" s="140"/>
      <c r="H12396" s="148"/>
      <c r="M12396" s="169"/>
    </row>
    <row r="12397" spans="1:13">
      <c r="A12397" s="147"/>
      <c r="B12397" s="158"/>
      <c r="D12397" s="154"/>
      <c r="F12397" s="148"/>
      <c r="G12397" s="140"/>
      <c r="H12397" s="148"/>
      <c r="M12397" s="169"/>
    </row>
    <row r="12398" spans="1:13">
      <c r="A12398" s="147"/>
      <c r="B12398" s="158"/>
      <c r="D12398" s="154"/>
      <c r="F12398" s="148"/>
      <c r="G12398" s="140"/>
      <c r="H12398" s="148"/>
      <c r="M12398" s="169"/>
    </row>
    <row r="12399" spans="1:13">
      <c r="A12399" s="147"/>
      <c r="B12399" s="158"/>
      <c r="D12399" s="154"/>
      <c r="F12399" s="148"/>
      <c r="G12399" s="140"/>
      <c r="H12399" s="148"/>
      <c r="M12399" s="169"/>
    </row>
    <row r="12400" spans="1:13">
      <c r="A12400" s="147"/>
      <c r="B12400" s="158"/>
      <c r="D12400" s="154"/>
      <c r="F12400" s="148"/>
      <c r="G12400" s="140"/>
      <c r="H12400" s="148"/>
      <c r="M12400" s="169"/>
    </row>
    <row r="12401" spans="1:13">
      <c r="A12401" s="147"/>
      <c r="B12401" s="158"/>
      <c r="D12401" s="154"/>
      <c r="F12401" s="148"/>
      <c r="G12401" s="140"/>
      <c r="H12401" s="148"/>
      <c r="M12401" s="169"/>
    </row>
    <row r="12402" spans="1:13">
      <c r="A12402" s="147"/>
      <c r="B12402" s="158"/>
      <c r="D12402" s="154"/>
      <c r="F12402" s="148"/>
      <c r="G12402" s="140"/>
      <c r="H12402" s="148"/>
      <c r="M12402" s="169"/>
    </row>
    <row r="12403" spans="1:13">
      <c r="A12403" s="147"/>
      <c r="B12403" s="158"/>
      <c r="D12403" s="154"/>
      <c r="F12403" s="148"/>
      <c r="G12403" s="140"/>
      <c r="H12403" s="148"/>
      <c r="M12403" s="169"/>
    </row>
    <row r="12404" spans="1:13">
      <c r="A12404" s="147"/>
      <c r="B12404" s="158"/>
      <c r="D12404" s="154"/>
      <c r="F12404" s="148"/>
      <c r="G12404" s="140"/>
      <c r="H12404" s="148"/>
      <c r="M12404" s="169"/>
    </row>
    <row r="12405" spans="1:13">
      <c r="A12405" s="147"/>
      <c r="B12405" s="158"/>
      <c r="D12405" s="154"/>
      <c r="F12405" s="148"/>
      <c r="G12405" s="140"/>
      <c r="H12405" s="148"/>
      <c r="M12405" s="169"/>
    </row>
    <row r="12406" spans="1:13">
      <c r="A12406" s="147"/>
      <c r="B12406" s="158"/>
      <c r="D12406" s="154"/>
      <c r="F12406" s="148"/>
      <c r="G12406" s="140"/>
      <c r="H12406" s="148"/>
      <c r="M12406" s="169"/>
    </row>
    <row r="12407" spans="1:13">
      <c r="A12407" s="147"/>
      <c r="B12407" s="158"/>
      <c r="D12407" s="154"/>
      <c r="F12407" s="148"/>
      <c r="G12407" s="140"/>
      <c r="H12407" s="148"/>
      <c r="M12407" s="169"/>
    </row>
    <row r="12408" spans="1:13">
      <c r="A12408" s="147"/>
      <c r="B12408" s="158"/>
      <c r="D12408" s="154"/>
      <c r="F12408" s="148"/>
      <c r="G12408" s="140"/>
      <c r="H12408" s="148"/>
      <c r="M12408" s="169"/>
    </row>
    <row r="12409" spans="1:13">
      <c r="A12409" s="147"/>
      <c r="B12409" s="158"/>
      <c r="D12409" s="154"/>
      <c r="F12409" s="148"/>
      <c r="G12409" s="140"/>
      <c r="H12409" s="148"/>
      <c r="M12409" s="169"/>
    </row>
    <row r="12410" spans="1:13">
      <c r="A12410" s="147"/>
      <c r="B12410" s="158"/>
      <c r="D12410" s="154"/>
      <c r="F12410" s="148"/>
      <c r="G12410" s="140"/>
      <c r="H12410" s="148"/>
      <c r="M12410" s="169"/>
    </row>
    <row r="12411" spans="1:13">
      <c r="A12411" s="147"/>
      <c r="B12411" s="158"/>
      <c r="D12411" s="154"/>
      <c r="F12411" s="148"/>
      <c r="G12411" s="140"/>
      <c r="H12411" s="148"/>
      <c r="M12411" s="169"/>
    </row>
    <row r="12412" spans="1:13">
      <c r="A12412" s="147"/>
      <c r="B12412" s="158"/>
      <c r="D12412" s="154"/>
      <c r="F12412" s="148"/>
      <c r="G12412" s="140"/>
      <c r="H12412" s="148"/>
      <c r="M12412" s="169"/>
    </row>
    <row r="12413" spans="1:13">
      <c r="A12413" s="147"/>
      <c r="B12413" s="158"/>
      <c r="D12413" s="154"/>
      <c r="F12413" s="148"/>
      <c r="G12413" s="140"/>
      <c r="H12413" s="148"/>
      <c r="M12413" s="169"/>
    </row>
    <row r="12414" spans="1:13">
      <c r="A12414" s="147"/>
      <c r="B12414" s="158"/>
      <c r="D12414" s="154"/>
      <c r="F12414" s="148"/>
      <c r="G12414" s="140"/>
      <c r="H12414" s="148"/>
      <c r="M12414" s="169"/>
    </row>
    <row r="12415" spans="1:13">
      <c r="A12415" s="147"/>
      <c r="B12415" s="158"/>
      <c r="D12415" s="154"/>
      <c r="F12415" s="148"/>
      <c r="G12415" s="140"/>
      <c r="H12415" s="148"/>
      <c r="M12415" s="169"/>
    </row>
    <row r="12416" spans="1:13">
      <c r="A12416" s="147"/>
      <c r="B12416" s="158"/>
      <c r="D12416" s="154"/>
      <c r="F12416" s="148"/>
      <c r="G12416" s="140"/>
      <c r="H12416" s="148"/>
      <c r="M12416" s="169"/>
    </row>
    <row r="12417" spans="1:13">
      <c r="A12417" s="147"/>
      <c r="B12417" s="158"/>
      <c r="D12417" s="154"/>
      <c r="F12417" s="148"/>
      <c r="G12417" s="140"/>
      <c r="H12417" s="148"/>
      <c r="M12417" s="169"/>
    </row>
    <row r="12418" spans="1:13">
      <c r="A12418" s="147"/>
      <c r="B12418" s="158"/>
      <c r="D12418" s="154"/>
      <c r="F12418" s="148"/>
      <c r="G12418" s="140"/>
      <c r="H12418" s="148"/>
      <c r="M12418" s="169"/>
    </row>
    <row r="12419" spans="1:13">
      <c r="A12419" s="147"/>
      <c r="B12419" s="158"/>
      <c r="D12419" s="154"/>
      <c r="F12419" s="148"/>
      <c r="G12419" s="140"/>
      <c r="H12419" s="148"/>
      <c r="M12419" s="169"/>
    </row>
    <row r="12420" spans="1:13">
      <c r="A12420" s="147"/>
      <c r="B12420" s="158"/>
      <c r="D12420" s="154"/>
      <c r="F12420" s="148"/>
      <c r="G12420" s="140"/>
      <c r="H12420" s="148"/>
      <c r="M12420" s="169"/>
    </row>
    <row r="12421" spans="1:13">
      <c r="A12421" s="147"/>
      <c r="B12421" s="158"/>
      <c r="D12421" s="154"/>
      <c r="F12421" s="148"/>
      <c r="G12421" s="140"/>
      <c r="H12421" s="148"/>
      <c r="M12421" s="169"/>
    </row>
    <row r="12422" spans="1:13">
      <c r="A12422" s="147"/>
      <c r="B12422" s="158"/>
      <c r="D12422" s="154"/>
      <c r="F12422" s="148"/>
      <c r="G12422" s="140"/>
      <c r="H12422" s="148"/>
      <c r="M12422" s="169"/>
    </row>
    <row r="12423" spans="1:13">
      <c r="A12423" s="147"/>
      <c r="B12423" s="158"/>
      <c r="D12423" s="154"/>
      <c r="F12423" s="148"/>
      <c r="G12423" s="140"/>
      <c r="H12423" s="148"/>
      <c r="M12423" s="169"/>
    </row>
    <row r="12424" spans="1:13">
      <c r="A12424" s="147"/>
      <c r="B12424" s="158"/>
      <c r="D12424" s="154"/>
      <c r="F12424" s="148"/>
      <c r="G12424" s="140"/>
      <c r="H12424" s="148"/>
      <c r="M12424" s="169"/>
    </row>
    <row r="12425" spans="1:13">
      <c r="A12425" s="147"/>
      <c r="B12425" s="158"/>
      <c r="D12425" s="154"/>
      <c r="F12425" s="148"/>
      <c r="G12425" s="140"/>
      <c r="H12425" s="148"/>
      <c r="M12425" s="169"/>
    </row>
    <row r="12426" spans="1:13">
      <c r="A12426" s="147"/>
      <c r="B12426" s="158"/>
      <c r="D12426" s="154"/>
      <c r="F12426" s="148"/>
      <c r="G12426" s="140"/>
      <c r="H12426" s="148"/>
      <c r="M12426" s="169"/>
    </row>
    <row r="12427" spans="1:13">
      <c r="A12427" s="147"/>
      <c r="B12427" s="158"/>
      <c r="D12427" s="154"/>
      <c r="F12427" s="148"/>
      <c r="G12427" s="140"/>
      <c r="H12427" s="148"/>
      <c r="M12427" s="169"/>
    </row>
    <row r="12428" spans="1:13">
      <c r="A12428" s="147"/>
      <c r="B12428" s="158"/>
      <c r="D12428" s="154"/>
      <c r="F12428" s="148"/>
      <c r="G12428" s="140"/>
      <c r="H12428" s="148"/>
      <c r="M12428" s="169"/>
    </row>
    <row r="12429" spans="1:13">
      <c r="A12429" s="147"/>
      <c r="B12429" s="158"/>
      <c r="D12429" s="154"/>
      <c r="F12429" s="148"/>
      <c r="G12429" s="140"/>
      <c r="H12429" s="148"/>
      <c r="M12429" s="169"/>
    </row>
    <row r="12430" spans="1:13">
      <c r="A12430" s="147"/>
      <c r="B12430" s="158"/>
      <c r="D12430" s="154"/>
      <c r="F12430" s="148"/>
      <c r="G12430" s="140"/>
      <c r="H12430" s="148"/>
      <c r="M12430" s="169"/>
    </row>
    <row r="12431" spans="1:13">
      <c r="A12431" s="147"/>
      <c r="B12431" s="158"/>
      <c r="D12431" s="154"/>
      <c r="F12431" s="148"/>
      <c r="G12431" s="140"/>
      <c r="H12431" s="148"/>
      <c r="M12431" s="169"/>
    </row>
    <row r="12432" spans="1:13">
      <c r="A12432" s="147"/>
      <c r="B12432" s="158"/>
      <c r="D12432" s="154"/>
      <c r="F12432" s="148"/>
      <c r="G12432" s="140"/>
      <c r="H12432" s="148"/>
      <c r="M12432" s="169"/>
    </row>
    <row r="12433" spans="1:13">
      <c r="A12433" s="147"/>
      <c r="B12433" s="158"/>
      <c r="D12433" s="154"/>
      <c r="F12433" s="148"/>
      <c r="G12433" s="140"/>
      <c r="H12433" s="148"/>
      <c r="M12433" s="169"/>
    </row>
    <row r="12434" spans="1:13">
      <c r="A12434" s="147"/>
      <c r="B12434" s="158"/>
      <c r="D12434" s="154"/>
      <c r="F12434" s="148"/>
      <c r="G12434" s="140"/>
      <c r="H12434" s="148"/>
      <c r="M12434" s="169"/>
    </row>
    <row r="12435" spans="1:13">
      <c r="A12435" s="147"/>
      <c r="B12435" s="158"/>
      <c r="D12435" s="154"/>
      <c r="F12435" s="148"/>
      <c r="G12435" s="140"/>
      <c r="H12435" s="148"/>
      <c r="M12435" s="169"/>
    </row>
    <row r="12436" spans="1:13">
      <c r="A12436" s="147"/>
      <c r="B12436" s="158"/>
      <c r="D12436" s="154"/>
      <c r="F12436" s="148"/>
      <c r="G12436" s="140"/>
      <c r="H12436" s="148"/>
      <c r="M12436" s="169"/>
    </row>
    <row r="12437" spans="1:13">
      <c r="A12437" s="147"/>
      <c r="B12437" s="158"/>
      <c r="D12437" s="154"/>
      <c r="F12437" s="148"/>
      <c r="G12437" s="140"/>
      <c r="H12437" s="148"/>
      <c r="M12437" s="169"/>
    </row>
    <row r="12438" spans="1:13">
      <c r="A12438" s="147"/>
      <c r="B12438" s="158"/>
      <c r="D12438" s="154"/>
      <c r="F12438" s="148"/>
      <c r="G12438" s="140"/>
      <c r="H12438" s="148"/>
      <c r="M12438" s="169"/>
    </row>
    <row r="12439" spans="1:13">
      <c r="A12439" s="147"/>
      <c r="B12439" s="158"/>
      <c r="D12439" s="154"/>
      <c r="F12439" s="148"/>
      <c r="G12439" s="140"/>
      <c r="H12439" s="148"/>
      <c r="M12439" s="169"/>
    </row>
    <row r="12440" spans="1:13">
      <c r="A12440" s="147"/>
      <c r="B12440" s="158"/>
      <c r="D12440" s="154"/>
      <c r="F12440" s="148"/>
      <c r="G12440" s="140"/>
      <c r="H12440" s="148"/>
      <c r="M12440" s="169"/>
    </row>
    <row r="12441" spans="1:13">
      <c r="A12441" s="147"/>
      <c r="B12441" s="158"/>
      <c r="D12441" s="154"/>
      <c r="F12441" s="148"/>
      <c r="G12441" s="140"/>
      <c r="H12441" s="148"/>
      <c r="M12441" s="169"/>
    </row>
    <row r="12442" spans="1:13">
      <c r="A12442" s="147"/>
      <c r="B12442" s="158"/>
      <c r="D12442" s="154"/>
      <c r="F12442" s="148"/>
      <c r="G12442" s="140"/>
      <c r="H12442" s="148"/>
      <c r="M12442" s="169"/>
    </row>
    <row r="12443" spans="1:13">
      <c r="A12443" s="147"/>
      <c r="B12443" s="158"/>
      <c r="D12443" s="154"/>
      <c r="F12443" s="148"/>
      <c r="G12443" s="140"/>
      <c r="H12443" s="148"/>
      <c r="M12443" s="169"/>
    </row>
    <row r="12444" spans="1:13">
      <c r="A12444" s="147"/>
      <c r="B12444" s="158"/>
      <c r="D12444" s="154"/>
      <c r="F12444" s="148"/>
      <c r="G12444" s="140"/>
      <c r="H12444" s="148"/>
      <c r="M12444" s="169"/>
    </row>
    <row r="12445" spans="1:13">
      <c r="A12445" s="147"/>
      <c r="B12445" s="158"/>
      <c r="D12445" s="154"/>
      <c r="F12445" s="148"/>
      <c r="G12445" s="140"/>
      <c r="H12445" s="148"/>
      <c r="M12445" s="169"/>
    </row>
    <row r="12446" spans="1:13">
      <c r="A12446" s="147"/>
      <c r="B12446" s="158"/>
      <c r="D12446" s="154"/>
      <c r="F12446" s="148"/>
      <c r="G12446" s="140"/>
      <c r="H12446" s="148"/>
      <c r="M12446" s="169"/>
    </row>
    <row r="12447" spans="1:13">
      <c r="A12447" s="147"/>
      <c r="B12447" s="158"/>
      <c r="D12447" s="154"/>
      <c r="F12447" s="148"/>
      <c r="G12447" s="140"/>
      <c r="H12447" s="148"/>
      <c r="M12447" s="169"/>
    </row>
    <row r="12448" spans="1:13">
      <c r="A12448" s="147"/>
      <c r="B12448" s="158"/>
      <c r="D12448" s="154"/>
      <c r="F12448" s="148"/>
      <c r="G12448" s="140"/>
      <c r="H12448" s="148"/>
      <c r="M12448" s="169"/>
    </row>
    <row r="12449" spans="1:13">
      <c r="A12449" s="147"/>
      <c r="B12449" s="158"/>
      <c r="D12449" s="154"/>
      <c r="F12449" s="148"/>
      <c r="G12449" s="140"/>
      <c r="H12449" s="148"/>
      <c r="M12449" s="169"/>
    </row>
    <row r="12450" spans="1:13">
      <c r="A12450" s="147"/>
      <c r="B12450" s="158"/>
      <c r="D12450" s="154"/>
      <c r="F12450" s="148"/>
      <c r="G12450" s="140"/>
      <c r="H12450" s="148"/>
      <c r="M12450" s="169"/>
    </row>
    <row r="12451" spans="1:13">
      <c r="A12451" s="147"/>
      <c r="B12451" s="158"/>
      <c r="D12451" s="154"/>
      <c r="F12451" s="148"/>
      <c r="G12451" s="140"/>
      <c r="H12451" s="148"/>
      <c r="M12451" s="169"/>
    </row>
    <row r="12452" spans="1:13">
      <c r="A12452" s="147"/>
      <c r="B12452" s="158"/>
      <c r="D12452" s="154"/>
      <c r="F12452" s="148"/>
      <c r="G12452" s="140"/>
      <c r="H12452" s="148"/>
      <c r="M12452" s="169"/>
    </row>
    <row r="12453" spans="1:13">
      <c r="A12453" s="147"/>
      <c r="B12453" s="158"/>
      <c r="D12453" s="154"/>
      <c r="F12453" s="148"/>
      <c r="G12453" s="140"/>
      <c r="H12453" s="148"/>
      <c r="M12453" s="169"/>
    </row>
    <row r="12454" spans="1:13">
      <c r="A12454" s="147"/>
      <c r="B12454" s="158"/>
      <c r="D12454" s="154"/>
      <c r="F12454" s="148"/>
      <c r="G12454" s="140"/>
      <c r="H12454" s="148"/>
      <c r="M12454" s="169"/>
    </row>
    <row r="12455" spans="1:13">
      <c r="A12455" s="147"/>
      <c r="B12455" s="158"/>
      <c r="D12455" s="154"/>
      <c r="F12455" s="148"/>
      <c r="G12455" s="140"/>
      <c r="H12455" s="148"/>
      <c r="M12455" s="169"/>
    </row>
    <row r="12456" spans="1:13">
      <c r="A12456" s="147"/>
      <c r="B12456" s="158"/>
      <c r="D12456" s="154"/>
      <c r="F12456" s="148"/>
      <c r="G12456" s="140"/>
      <c r="H12456" s="148"/>
      <c r="M12456" s="169"/>
    </row>
    <row r="12457" spans="1:13">
      <c r="A12457" s="147"/>
      <c r="B12457" s="158"/>
      <c r="D12457" s="154"/>
      <c r="F12457" s="148"/>
      <c r="G12457" s="140"/>
      <c r="H12457" s="148"/>
      <c r="M12457" s="169"/>
    </row>
    <row r="12458" spans="1:13">
      <c r="A12458" s="147"/>
      <c r="B12458" s="158"/>
      <c r="D12458" s="154"/>
      <c r="F12458" s="148"/>
      <c r="G12458" s="140"/>
      <c r="H12458" s="148"/>
      <c r="M12458" s="169"/>
    </row>
    <row r="12459" spans="1:13">
      <c r="A12459" s="147"/>
      <c r="B12459" s="158"/>
      <c r="D12459" s="154"/>
      <c r="F12459" s="148"/>
      <c r="G12459" s="140"/>
      <c r="H12459" s="148"/>
      <c r="M12459" s="169"/>
    </row>
    <row r="12460" spans="1:13">
      <c r="A12460" s="147"/>
      <c r="B12460" s="158"/>
      <c r="D12460" s="154"/>
      <c r="F12460" s="148"/>
      <c r="G12460" s="140"/>
      <c r="H12460" s="148"/>
      <c r="M12460" s="169"/>
    </row>
    <row r="12461" spans="1:13">
      <c r="A12461" s="147"/>
      <c r="B12461" s="158"/>
      <c r="D12461" s="154"/>
      <c r="F12461" s="148"/>
      <c r="G12461" s="140"/>
      <c r="H12461" s="148"/>
      <c r="M12461" s="169"/>
    </row>
    <row r="12462" spans="1:13">
      <c r="A12462" s="147"/>
      <c r="B12462" s="158"/>
      <c r="D12462" s="154"/>
      <c r="F12462" s="148"/>
      <c r="G12462" s="140"/>
      <c r="H12462" s="148"/>
      <c r="M12462" s="169"/>
    </row>
    <row r="12463" spans="1:13">
      <c r="A12463" s="147"/>
      <c r="B12463" s="158"/>
      <c r="D12463" s="154"/>
      <c r="F12463" s="148"/>
      <c r="G12463" s="140"/>
      <c r="H12463" s="148"/>
      <c r="M12463" s="169"/>
    </row>
    <row r="12464" spans="1:13">
      <c r="A12464" s="147"/>
      <c r="B12464" s="158"/>
      <c r="D12464" s="154"/>
      <c r="F12464" s="148"/>
      <c r="G12464" s="140"/>
      <c r="H12464" s="148"/>
      <c r="M12464" s="169"/>
    </row>
    <row r="12465" spans="1:13">
      <c r="A12465" s="147"/>
      <c r="B12465" s="158"/>
      <c r="D12465" s="154"/>
      <c r="F12465" s="148"/>
      <c r="G12465" s="140"/>
      <c r="H12465" s="148"/>
      <c r="M12465" s="169"/>
    </row>
    <row r="12466" spans="1:13">
      <c r="A12466" s="147"/>
      <c r="B12466" s="158"/>
      <c r="D12466" s="154"/>
      <c r="F12466" s="148"/>
      <c r="G12466" s="140"/>
      <c r="H12466" s="148"/>
      <c r="M12466" s="169"/>
    </row>
    <row r="12467" spans="1:13">
      <c r="A12467" s="147"/>
      <c r="B12467" s="158"/>
      <c r="D12467" s="154"/>
      <c r="F12467" s="148"/>
      <c r="G12467" s="140"/>
      <c r="H12467" s="148"/>
      <c r="M12467" s="169"/>
    </row>
    <row r="12468" spans="1:13">
      <c r="A12468" s="147"/>
      <c r="B12468" s="158"/>
      <c r="D12468" s="154"/>
      <c r="F12468" s="148"/>
      <c r="G12468" s="140"/>
      <c r="H12468" s="148"/>
      <c r="M12468" s="169"/>
    </row>
    <row r="12469" spans="1:13">
      <c r="A12469" s="147"/>
      <c r="B12469" s="158"/>
      <c r="D12469" s="154"/>
      <c r="F12469" s="148"/>
      <c r="G12469" s="140"/>
      <c r="H12469" s="148"/>
      <c r="M12469" s="169"/>
    </row>
    <row r="12470" spans="1:13">
      <c r="A12470" s="147"/>
      <c r="B12470" s="158"/>
      <c r="D12470" s="154"/>
      <c r="F12470" s="148"/>
      <c r="G12470" s="140"/>
      <c r="H12470" s="148"/>
      <c r="M12470" s="169"/>
    </row>
    <row r="12471" spans="1:13">
      <c r="A12471" s="147"/>
      <c r="B12471" s="158"/>
      <c r="D12471" s="154"/>
      <c r="F12471" s="148"/>
      <c r="G12471" s="140"/>
      <c r="H12471" s="148"/>
      <c r="M12471" s="169"/>
    </row>
    <row r="12472" spans="1:13">
      <c r="A12472" s="147"/>
      <c r="B12472" s="158"/>
      <c r="D12472" s="154"/>
      <c r="F12472" s="148"/>
      <c r="G12472" s="140"/>
      <c r="H12472" s="148"/>
      <c r="M12472" s="169"/>
    </row>
    <row r="12473" spans="1:13">
      <c r="A12473" s="147"/>
      <c r="B12473" s="158"/>
      <c r="D12473" s="154"/>
      <c r="F12473" s="148"/>
      <c r="G12473" s="140"/>
      <c r="H12473" s="148"/>
      <c r="M12473" s="169"/>
    </row>
    <row r="12474" spans="1:13">
      <c r="A12474" s="147"/>
      <c r="B12474" s="158"/>
      <c r="D12474" s="154"/>
      <c r="F12474" s="148"/>
      <c r="G12474" s="140"/>
      <c r="H12474" s="148"/>
      <c r="M12474" s="169"/>
    </row>
    <row r="12475" spans="1:13">
      <c r="A12475" s="147"/>
      <c r="B12475" s="158"/>
      <c r="D12475" s="154"/>
      <c r="F12475" s="148"/>
      <c r="G12475" s="140"/>
      <c r="H12475" s="148"/>
      <c r="M12475" s="169"/>
    </row>
    <row r="12476" spans="1:13">
      <c r="A12476" s="147"/>
      <c r="B12476" s="158"/>
      <c r="D12476" s="154"/>
      <c r="F12476" s="148"/>
      <c r="G12476" s="140"/>
      <c r="H12476" s="148"/>
      <c r="M12476" s="169"/>
    </row>
    <row r="12477" spans="1:13">
      <c r="A12477" s="147"/>
      <c r="B12477" s="158"/>
      <c r="D12477" s="154"/>
      <c r="F12477" s="148"/>
      <c r="G12477" s="140"/>
      <c r="H12477" s="148"/>
      <c r="M12477" s="169"/>
    </row>
    <row r="12478" spans="1:13">
      <c r="A12478" s="147"/>
      <c r="B12478" s="158"/>
      <c r="D12478" s="154"/>
      <c r="F12478" s="148"/>
      <c r="G12478" s="140"/>
      <c r="H12478" s="148"/>
      <c r="M12478" s="169"/>
    </row>
    <row r="12479" spans="1:13">
      <c r="A12479" s="147"/>
      <c r="B12479" s="158"/>
      <c r="D12479" s="154"/>
      <c r="F12479" s="148"/>
      <c r="G12479" s="140"/>
      <c r="H12479" s="148"/>
      <c r="M12479" s="169"/>
    </row>
    <row r="12480" spans="1:13">
      <c r="A12480" s="147"/>
      <c r="B12480" s="158"/>
      <c r="D12480" s="154"/>
      <c r="F12480" s="148"/>
      <c r="G12480" s="140"/>
      <c r="H12480" s="148"/>
      <c r="M12480" s="169"/>
    </row>
    <row r="12481" spans="1:13">
      <c r="A12481" s="147"/>
      <c r="B12481" s="158"/>
      <c r="D12481" s="154"/>
      <c r="F12481" s="148"/>
      <c r="G12481" s="140"/>
      <c r="H12481" s="148"/>
      <c r="M12481" s="169"/>
    </row>
    <row r="12482" spans="1:13">
      <c r="A12482" s="147"/>
      <c r="B12482" s="158"/>
      <c r="D12482" s="154"/>
      <c r="F12482" s="148"/>
      <c r="G12482" s="140"/>
      <c r="H12482" s="148"/>
      <c r="M12482" s="169"/>
    </row>
    <row r="12483" spans="1:13">
      <c r="A12483" s="147"/>
      <c r="B12483" s="158"/>
      <c r="D12483" s="154"/>
      <c r="F12483" s="148"/>
      <c r="G12483" s="140"/>
      <c r="H12483" s="148"/>
      <c r="M12483" s="169"/>
    </row>
    <row r="12484" spans="1:13">
      <c r="A12484" s="147"/>
      <c r="B12484" s="158"/>
      <c r="D12484" s="154"/>
      <c r="F12484" s="148"/>
      <c r="G12484" s="140"/>
      <c r="H12484" s="148"/>
      <c r="M12484" s="169"/>
    </row>
    <row r="12485" spans="1:13">
      <c r="A12485" s="147"/>
      <c r="B12485" s="158"/>
      <c r="D12485" s="154"/>
      <c r="F12485" s="148"/>
      <c r="G12485" s="140"/>
      <c r="H12485" s="148"/>
      <c r="M12485" s="169"/>
    </row>
    <row r="12486" spans="1:13">
      <c r="A12486" s="147"/>
      <c r="B12486" s="158"/>
      <c r="D12486" s="154"/>
      <c r="F12486" s="148"/>
      <c r="G12486" s="140"/>
      <c r="H12486" s="148"/>
      <c r="M12486" s="169"/>
    </row>
    <row r="12487" spans="1:13">
      <c r="A12487" s="147"/>
      <c r="B12487" s="158"/>
      <c r="D12487" s="154"/>
      <c r="F12487" s="148"/>
      <c r="G12487" s="140"/>
      <c r="H12487" s="148"/>
      <c r="M12487" s="169"/>
    </row>
    <row r="12488" spans="1:13">
      <c r="A12488" s="147"/>
      <c r="B12488" s="158"/>
      <c r="D12488" s="154"/>
      <c r="F12488" s="148"/>
      <c r="G12488" s="140"/>
      <c r="H12488" s="148"/>
      <c r="M12488" s="169"/>
    </row>
    <row r="12489" spans="1:13">
      <c r="A12489" s="147"/>
      <c r="B12489" s="158"/>
      <c r="D12489" s="154"/>
      <c r="F12489" s="148"/>
      <c r="G12489" s="140"/>
      <c r="H12489" s="148"/>
      <c r="M12489" s="169"/>
    </row>
    <row r="12490" spans="1:13">
      <c r="A12490" s="147"/>
      <c r="B12490" s="158"/>
      <c r="D12490" s="154"/>
      <c r="F12490" s="148"/>
      <c r="G12490" s="140"/>
      <c r="H12490" s="148"/>
      <c r="M12490" s="169"/>
    </row>
    <row r="12491" spans="1:13">
      <c r="A12491" s="147"/>
      <c r="B12491" s="158"/>
      <c r="D12491" s="154"/>
      <c r="F12491" s="148"/>
      <c r="G12491" s="140"/>
      <c r="H12491" s="148"/>
      <c r="M12491" s="169"/>
    </row>
    <row r="12492" spans="1:13">
      <c r="A12492" s="147"/>
      <c r="B12492" s="158"/>
      <c r="D12492" s="154"/>
      <c r="F12492" s="148"/>
      <c r="G12492" s="140"/>
      <c r="H12492" s="148"/>
      <c r="M12492" s="169"/>
    </row>
    <row r="12493" spans="1:13">
      <c r="A12493" s="147"/>
      <c r="B12493" s="158"/>
      <c r="D12493" s="154"/>
      <c r="F12493" s="148"/>
      <c r="G12493" s="140"/>
      <c r="H12493" s="148"/>
      <c r="M12493" s="169"/>
    </row>
    <row r="12494" spans="1:13">
      <c r="A12494" s="147"/>
      <c r="B12494" s="158"/>
      <c r="D12494" s="154"/>
      <c r="F12494" s="148"/>
      <c r="G12494" s="140"/>
      <c r="H12494" s="148"/>
      <c r="M12494" s="169"/>
    </row>
    <row r="12495" spans="1:13">
      <c r="A12495" s="147"/>
      <c r="B12495" s="158"/>
      <c r="D12495" s="154"/>
      <c r="F12495" s="148"/>
      <c r="G12495" s="140"/>
      <c r="H12495" s="148"/>
      <c r="M12495" s="169"/>
    </row>
    <row r="12496" spans="1:13">
      <c r="A12496" s="147"/>
      <c r="B12496" s="158"/>
      <c r="D12496" s="154"/>
      <c r="F12496" s="148"/>
      <c r="G12496" s="140"/>
      <c r="H12496" s="148"/>
      <c r="M12496" s="169"/>
    </row>
    <row r="12497" spans="1:13">
      <c r="A12497" s="147"/>
      <c r="B12497" s="158"/>
      <c r="D12497" s="154"/>
      <c r="F12497" s="148"/>
      <c r="G12497" s="140"/>
      <c r="H12497" s="148"/>
      <c r="M12497" s="169"/>
    </row>
    <row r="12498" spans="1:13">
      <c r="A12498" s="147"/>
      <c r="B12498" s="158"/>
      <c r="D12498" s="154"/>
      <c r="F12498" s="148"/>
      <c r="G12498" s="140"/>
      <c r="H12498" s="148"/>
      <c r="M12498" s="169"/>
    </row>
    <row r="12499" spans="1:13">
      <c r="A12499" s="147"/>
      <c r="B12499" s="158"/>
      <c r="D12499" s="154"/>
      <c r="F12499" s="148"/>
      <c r="G12499" s="140"/>
      <c r="H12499" s="148"/>
      <c r="M12499" s="169"/>
    </row>
    <row r="12500" spans="1:13">
      <c r="A12500" s="147"/>
      <c r="B12500" s="158"/>
      <c r="D12500" s="154"/>
      <c r="F12500" s="148"/>
      <c r="G12500" s="140"/>
      <c r="H12500" s="148"/>
      <c r="M12500" s="169"/>
    </row>
    <row r="12501" spans="1:13">
      <c r="A12501" s="147"/>
      <c r="B12501" s="158"/>
      <c r="D12501" s="154"/>
      <c r="F12501" s="148"/>
      <c r="G12501" s="140"/>
      <c r="H12501" s="148"/>
      <c r="M12501" s="169"/>
    </row>
    <row r="12502" spans="1:13">
      <c r="A12502" s="147"/>
      <c r="B12502" s="158"/>
      <c r="D12502" s="154"/>
      <c r="F12502" s="148"/>
      <c r="G12502" s="140"/>
      <c r="H12502" s="148"/>
      <c r="M12502" s="169"/>
    </row>
    <row r="12503" spans="1:13">
      <c r="A12503" s="147"/>
      <c r="B12503" s="158"/>
      <c r="D12503" s="154"/>
      <c r="F12503" s="148"/>
      <c r="G12503" s="140"/>
      <c r="H12503" s="148"/>
      <c r="M12503" s="169"/>
    </row>
    <row r="12504" spans="1:13">
      <c r="A12504" s="147"/>
      <c r="B12504" s="158"/>
      <c r="D12504" s="154"/>
      <c r="F12504" s="148"/>
      <c r="G12504" s="140"/>
      <c r="H12504" s="148"/>
      <c r="M12504" s="169"/>
    </row>
    <row r="12505" spans="1:13">
      <c r="A12505" s="147"/>
      <c r="B12505" s="158"/>
      <c r="D12505" s="154"/>
      <c r="F12505" s="148"/>
      <c r="G12505" s="140"/>
      <c r="H12505" s="148"/>
      <c r="M12505" s="169"/>
    </row>
    <row r="12506" spans="1:13">
      <c r="A12506" s="147"/>
      <c r="B12506" s="158"/>
      <c r="D12506" s="154"/>
      <c r="F12506" s="148"/>
      <c r="G12506" s="140"/>
      <c r="H12506" s="148"/>
      <c r="M12506" s="169"/>
    </row>
    <row r="12507" spans="1:13">
      <c r="A12507" s="147"/>
      <c r="B12507" s="158"/>
      <c r="D12507" s="154"/>
      <c r="F12507" s="148"/>
      <c r="G12507" s="140"/>
      <c r="H12507" s="148"/>
      <c r="M12507" s="169"/>
    </row>
    <row r="12508" spans="1:13">
      <c r="A12508" s="147"/>
      <c r="B12508" s="158"/>
      <c r="D12508" s="154"/>
      <c r="F12508" s="148"/>
      <c r="G12508" s="140"/>
      <c r="H12508" s="148"/>
      <c r="M12508" s="169"/>
    </row>
    <row r="12509" spans="1:13">
      <c r="A12509" s="147"/>
      <c r="B12509" s="158"/>
      <c r="D12509" s="154"/>
      <c r="F12509" s="148"/>
      <c r="G12509" s="140"/>
      <c r="H12509" s="148"/>
      <c r="M12509" s="169"/>
    </row>
    <row r="12510" spans="1:13">
      <c r="A12510" s="147"/>
      <c r="B12510" s="158"/>
      <c r="D12510" s="154"/>
      <c r="F12510" s="148"/>
      <c r="G12510" s="140"/>
      <c r="H12510" s="148"/>
      <c r="M12510" s="169"/>
    </row>
    <row r="12511" spans="1:13">
      <c r="A12511" s="147"/>
      <c r="B12511" s="158"/>
      <c r="D12511" s="154"/>
      <c r="F12511" s="148"/>
      <c r="G12511" s="140"/>
      <c r="H12511" s="148"/>
      <c r="M12511" s="169"/>
    </row>
    <row r="12512" spans="1:13">
      <c r="A12512" s="147"/>
      <c r="B12512" s="158"/>
      <c r="D12512" s="154"/>
      <c r="F12512" s="148"/>
      <c r="G12512" s="140"/>
      <c r="H12512" s="148"/>
      <c r="M12512" s="169"/>
    </row>
    <row r="12513" spans="1:13">
      <c r="A12513" s="147"/>
      <c r="B12513" s="158"/>
      <c r="D12513" s="154"/>
      <c r="F12513" s="148"/>
      <c r="G12513" s="140"/>
      <c r="H12513" s="148"/>
      <c r="M12513" s="169"/>
    </row>
    <row r="12514" spans="1:13">
      <c r="A12514" s="147"/>
      <c r="B12514" s="158"/>
      <c r="D12514" s="154"/>
      <c r="F12514" s="148"/>
      <c r="G12514" s="140"/>
      <c r="H12514" s="148"/>
      <c r="M12514" s="169"/>
    </row>
    <row r="12515" spans="1:13">
      <c r="A12515" s="147"/>
      <c r="B12515" s="158"/>
      <c r="D12515" s="154"/>
      <c r="F12515" s="148"/>
      <c r="G12515" s="140"/>
      <c r="H12515" s="148"/>
      <c r="M12515" s="169"/>
    </row>
    <row r="12516" spans="1:13">
      <c r="A12516" s="147"/>
      <c r="B12516" s="158"/>
      <c r="D12516" s="154"/>
      <c r="F12516" s="148"/>
      <c r="G12516" s="140"/>
      <c r="H12516" s="148"/>
      <c r="M12516" s="169"/>
    </row>
    <row r="12517" spans="1:13">
      <c r="A12517" s="147"/>
      <c r="B12517" s="158"/>
      <c r="D12517" s="154"/>
      <c r="F12517" s="148"/>
      <c r="G12517" s="140"/>
      <c r="H12517" s="148"/>
      <c r="M12517" s="169"/>
    </row>
    <row r="12518" spans="1:13">
      <c r="A12518" s="147"/>
      <c r="B12518" s="158"/>
      <c r="D12518" s="154"/>
      <c r="F12518" s="148"/>
      <c r="G12518" s="140"/>
      <c r="H12518" s="148"/>
      <c r="M12518" s="169"/>
    </row>
    <row r="12519" spans="1:13">
      <c r="A12519" s="147"/>
      <c r="B12519" s="158"/>
      <c r="D12519" s="154"/>
      <c r="F12519" s="148"/>
      <c r="G12519" s="140"/>
      <c r="H12519" s="148"/>
      <c r="M12519" s="169"/>
    </row>
    <row r="12520" spans="1:13">
      <c r="A12520" s="147"/>
      <c r="B12520" s="158"/>
      <c r="D12520" s="154"/>
      <c r="F12520" s="148"/>
      <c r="G12520" s="140"/>
      <c r="H12520" s="148"/>
      <c r="M12520" s="169"/>
    </row>
    <row r="12521" spans="1:13">
      <c r="A12521" s="147"/>
      <c r="B12521" s="158"/>
      <c r="D12521" s="154"/>
      <c r="F12521" s="148"/>
      <c r="G12521" s="140"/>
      <c r="H12521" s="148"/>
      <c r="M12521" s="169"/>
    </row>
    <row r="12522" spans="1:13">
      <c r="A12522" s="147"/>
      <c r="B12522" s="158"/>
      <c r="D12522" s="154"/>
      <c r="F12522" s="148"/>
      <c r="G12522" s="140"/>
      <c r="H12522" s="148"/>
      <c r="M12522" s="169"/>
    </row>
    <row r="12523" spans="1:13">
      <c r="A12523" s="147"/>
      <c r="B12523" s="158"/>
      <c r="D12523" s="154"/>
      <c r="F12523" s="148"/>
      <c r="G12523" s="140"/>
      <c r="H12523" s="148"/>
      <c r="M12523" s="169"/>
    </row>
    <row r="12524" spans="1:13">
      <c r="A12524" s="147"/>
      <c r="B12524" s="158"/>
      <c r="D12524" s="154"/>
      <c r="F12524" s="148"/>
      <c r="G12524" s="140"/>
      <c r="H12524" s="148"/>
      <c r="M12524" s="169"/>
    </row>
    <row r="12525" spans="1:13">
      <c r="A12525" s="147"/>
      <c r="B12525" s="158"/>
      <c r="D12525" s="154"/>
      <c r="F12525" s="148"/>
      <c r="G12525" s="140"/>
      <c r="H12525" s="148"/>
      <c r="M12525" s="169"/>
    </row>
    <row r="12526" spans="1:13">
      <c r="A12526" s="147"/>
      <c r="B12526" s="158"/>
      <c r="D12526" s="154"/>
      <c r="F12526" s="148"/>
      <c r="G12526" s="140"/>
      <c r="H12526" s="148"/>
      <c r="M12526" s="169"/>
    </row>
    <row r="12527" spans="1:13">
      <c r="A12527" s="147"/>
      <c r="B12527" s="158"/>
      <c r="D12527" s="154"/>
      <c r="F12527" s="148"/>
      <c r="G12527" s="140"/>
      <c r="H12527" s="148"/>
      <c r="M12527" s="169"/>
    </row>
    <row r="12528" spans="1:13">
      <c r="A12528" s="147"/>
      <c r="B12528" s="158"/>
      <c r="D12528" s="154"/>
      <c r="F12528" s="148"/>
      <c r="G12528" s="140"/>
      <c r="H12528" s="148"/>
      <c r="M12528" s="169"/>
    </row>
    <row r="12529" spans="1:13">
      <c r="A12529" s="147"/>
      <c r="B12529" s="158"/>
      <c r="D12529" s="154"/>
      <c r="F12529" s="148"/>
      <c r="G12529" s="140"/>
      <c r="H12529" s="148"/>
      <c r="M12529" s="169"/>
    </row>
    <row r="12530" spans="1:13">
      <c r="A12530" s="147"/>
      <c r="B12530" s="158"/>
      <c r="D12530" s="154"/>
      <c r="F12530" s="148"/>
      <c r="G12530" s="140"/>
      <c r="H12530" s="148"/>
      <c r="M12530" s="169"/>
    </row>
    <row r="12531" spans="1:13">
      <c r="A12531" s="147"/>
      <c r="B12531" s="158"/>
      <c r="D12531" s="154"/>
      <c r="F12531" s="148"/>
      <c r="G12531" s="140"/>
      <c r="H12531" s="148"/>
      <c r="M12531" s="169"/>
    </row>
    <row r="12532" spans="1:13">
      <c r="A12532" s="147"/>
      <c r="B12532" s="158"/>
      <c r="D12532" s="154"/>
      <c r="F12532" s="148"/>
      <c r="G12532" s="140"/>
      <c r="H12532" s="148"/>
      <c r="M12532" s="169"/>
    </row>
    <row r="12533" spans="1:13">
      <c r="A12533" s="147"/>
      <c r="B12533" s="158"/>
      <c r="D12533" s="154"/>
      <c r="F12533" s="148"/>
      <c r="G12533" s="140"/>
      <c r="H12533" s="148"/>
      <c r="M12533" s="169"/>
    </row>
    <row r="12534" spans="1:13">
      <c r="A12534" s="147"/>
      <c r="B12534" s="158"/>
      <c r="D12534" s="154"/>
      <c r="F12534" s="148"/>
      <c r="G12534" s="140"/>
      <c r="H12534" s="148"/>
      <c r="M12534" s="169"/>
    </row>
    <row r="12535" spans="1:13">
      <c r="A12535" s="147"/>
      <c r="B12535" s="158"/>
      <c r="D12535" s="154"/>
      <c r="F12535" s="148"/>
      <c r="G12535" s="140"/>
      <c r="H12535" s="148"/>
      <c r="M12535" s="169"/>
    </row>
    <row r="12536" spans="1:13">
      <c r="A12536" s="147"/>
      <c r="B12536" s="158"/>
      <c r="D12536" s="154"/>
      <c r="F12536" s="148"/>
      <c r="G12536" s="140"/>
      <c r="H12536" s="148"/>
      <c r="M12536" s="169"/>
    </row>
    <row r="12537" spans="1:13">
      <c r="A12537" s="147"/>
      <c r="B12537" s="158"/>
      <c r="D12537" s="154"/>
      <c r="F12537" s="148"/>
      <c r="G12537" s="140"/>
      <c r="H12537" s="148"/>
      <c r="M12537" s="169"/>
    </row>
    <row r="12538" spans="1:13">
      <c r="A12538" s="147"/>
      <c r="B12538" s="158"/>
      <c r="D12538" s="154"/>
      <c r="F12538" s="148"/>
      <c r="G12538" s="140"/>
      <c r="H12538" s="148"/>
      <c r="M12538" s="169"/>
    </row>
    <row r="12539" spans="1:13">
      <c r="A12539" s="147"/>
      <c r="B12539" s="158"/>
      <c r="D12539" s="154"/>
      <c r="F12539" s="148"/>
      <c r="G12539" s="140"/>
      <c r="H12539" s="148"/>
      <c r="M12539" s="169"/>
    </row>
    <row r="12540" spans="1:13">
      <c r="A12540" s="147"/>
      <c r="B12540" s="158"/>
      <c r="D12540" s="154"/>
      <c r="F12540" s="148"/>
      <c r="G12540" s="140"/>
      <c r="H12540" s="148"/>
      <c r="M12540" s="169"/>
    </row>
    <row r="12541" spans="1:13">
      <c r="A12541" s="147"/>
      <c r="B12541" s="158"/>
      <c r="D12541" s="154"/>
      <c r="F12541" s="148"/>
      <c r="G12541" s="140"/>
      <c r="H12541" s="148"/>
      <c r="M12541" s="169"/>
    </row>
    <row r="12542" spans="1:13">
      <c r="A12542" s="147"/>
      <c r="B12542" s="158"/>
      <c r="D12542" s="154"/>
      <c r="F12542" s="148"/>
      <c r="G12542" s="140"/>
      <c r="H12542" s="148"/>
      <c r="M12542" s="169"/>
    </row>
    <row r="12543" spans="1:13">
      <c r="A12543" s="147"/>
      <c r="B12543" s="158"/>
      <c r="D12543" s="154"/>
      <c r="F12543" s="148"/>
      <c r="G12543" s="140"/>
      <c r="H12543" s="148"/>
      <c r="M12543" s="169"/>
    </row>
    <row r="12544" spans="1:13">
      <c r="A12544" s="147"/>
      <c r="B12544" s="158"/>
      <c r="D12544" s="154"/>
      <c r="F12544" s="148"/>
      <c r="G12544" s="140"/>
      <c r="H12544" s="148"/>
      <c r="M12544" s="169"/>
    </row>
    <row r="12545" spans="1:13">
      <c r="A12545" s="147"/>
      <c r="B12545" s="158"/>
      <c r="D12545" s="154"/>
      <c r="F12545" s="148"/>
      <c r="G12545" s="140"/>
      <c r="H12545" s="148"/>
      <c r="M12545" s="169"/>
    </row>
    <row r="12546" spans="1:13">
      <c r="A12546" s="147"/>
      <c r="B12546" s="158"/>
      <c r="D12546" s="154"/>
      <c r="F12546" s="148"/>
      <c r="G12546" s="140"/>
      <c r="H12546" s="148"/>
      <c r="M12546" s="169"/>
    </row>
    <row r="12547" spans="1:13">
      <c r="A12547" s="147"/>
      <c r="B12547" s="158"/>
      <c r="D12547" s="154"/>
      <c r="F12547" s="148"/>
      <c r="G12547" s="140"/>
      <c r="H12547" s="148"/>
      <c r="M12547" s="169"/>
    </row>
    <row r="12548" spans="1:13">
      <c r="A12548" s="147"/>
      <c r="B12548" s="158"/>
      <c r="D12548" s="154"/>
      <c r="F12548" s="148"/>
      <c r="G12548" s="140"/>
      <c r="H12548" s="148"/>
      <c r="M12548" s="169"/>
    </row>
    <row r="12549" spans="1:13">
      <c r="A12549" s="147"/>
      <c r="B12549" s="158"/>
      <c r="D12549" s="154"/>
      <c r="F12549" s="148"/>
      <c r="G12549" s="140"/>
      <c r="H12549" s="148"/>
      <c r="M12549" s="169"/>
    </row>
    <row r="12550" spans="1:13">
      <c r="A12550" s="147"/>
      <c r="B12550" s="158"/>
      <c r="D12550" s="154"/>
      <c r="F12550" s="148"/>
      <c r="G12550" s="140"/>
      <c r="H12550" s="148"/>
      <c r="M12550" s="169"/>
    </row>
    <row r="12551" spans="1:13">
      <c r="A12551" s="147"/>
      <c r="B12551" s="158"/>
      <c r="D12551" s="154"/>
      <c r="F12551" s="148"/>
      <c r="G12551" s="140"/>
      <c r="H12551" s="148"/>
      <c r="M12551" s="169"/>
    </row>
    <row r="12552" spans="1:13">
      <c r="A12552" s="147"/>
      <c r="B12552" s="158"/>
      <c r="D12552" s="154"/>
      <c r="F12552" s="148"/>
      <c r="G12552" s="140"/>
      <c r="H12552" s="148"/>
      <c r="M12552" s="169"/>
    </row>
    <row r="12553" spans="1:13">
      <c r="A12553" s="147"/>
      <c r="B12553" s="158"/>
      <c r="D12553" s="154"/>
      <c r="F12553" s="148"/>
      <c r="G12553" s="140"/>
      <c r="H12553" s="148"/>
      <c r="M12553" s="169"/>
    </row>
    <row r="12554" spans="1:13">
      <c r="A12554" s="147"/>
      <c r="B12554" s="158"/>
      <c r="D12554" s="154"/>
      <c r="F12554" s="148"/>
      <c r="G12554" s="140"/>
      <c r="H12554" s="148"/>
      <c r="M12554" s="169"/>
    </row>
    <row r="12555" spans="1:13">
      <c r="A12555" s="147"/>
      <c r="B12555" s="158"/>
      <c r="D12555" s="154"/>
      <c r="F12555" s="148"/>
      <c r="G12555" s="140"/>
      <c r="H12555" s="148"/>
      <c r="M12555" s="169"/>
    </row>
    <row r="12556" spans="1:13">
      <c r="A12556" s="147"/>
      <c r="B12556" s="158"/>
      <c r="D12556" s="154"/>
      <c r="F12556" s="148"/>
      <c r="G12556" s="140"/>
      <c r="H12556" s="148"/>
      <c r="M12556" s="169"/>
    </row>
    <row r="12557" spans="1:13">
      <c r="A12557" s="147"/>
      <c r="B12557" s="158"/>
      <c r="D12557" s="154"/>
      <c r="F12557" s="148"/>
      <c r="G12557" s="140"/>
      <c r="H12557" s="148"/>
      <c r="M12557" s="169"/>
    </row>
    <row r="12558" spans="1:13">
      <c r="A12558" s="147"/>
      <c r="B12558" s="158"/>
      <c r="D12558" s="154"/>
      <c r="F12558" s="148"/>
      <c r="G12558" s="140"/>
      <c r="H12558" s="148"/>
      <c r="M12558" s="169"/>
    </row>
    <row r="12559" spans="1:13">
      <c r="A12559" s="147"/>
      <c r="B12559" s="158"/>
      <c r="D12559" s="154"/>
      <c r="F12559" s="148"/>
      <c r="G12559" s="140"/>
      <c r="H12559" s="148"/>
      <c r="M12559" s="169"/>
    </row>
    <row r="12560" spans="1:13">
      <c r="A12560" s="147"/>
      <c r="B12560" s="158"/>
      <c r="D12560" s="154"/>
      <c r="F12560" s="148"/>
      <c r="G12560" s="140"/>
      <c r="H12560" s="148"/>
      <c r="M12560" s="169"/>
    </row>
    <row r="12561" spans="1:13">
      <c r="A12561" s="147"/>
      <c r="B12561" s="158"/>
      <c r="D12561" s="154"/>
      <c r="F12561" s="148"/>
      <c r="G12561" s="140"/>
      <c r="H12561" s="148"/>
      <c r="M12561" s="169"/>
    </row>
    <row r="12562" spans="1:13">
      <c r="A12562" s="147"/>
      <c r="B12562" s="158"/>
      <c r="D12562" s="154"/>
      <c r="F12562" s="148"/>
      <c r="G12562" s="140"/>
      <c r="H12562" s="148"/>
      <c r="M12562" s="169"/>
    </row>
    <row r="12563" spans="1:13">
      <c r="A12563" s="147"/>
      <c r="B12563" s="158"/>
      <c r="D12563" s="154"/>
      <c r="F12563" s="148"/>
      <c r="G12563" s="140"/>
      <c r="H12563" s="148"/>
      <c r="M12563" s="169"/>
    </row>
    <row r="12564" spans="1:13">
      <c r="A12564" s="147"/>
      <c r="B12564" s="158"/>
      <c r="D12564" s="154"/>
      <c r="F12564" s="148"/>
      <c r="G12564" s="140"/>
      <c r="H12564" s="148"/>
      <c r="M12564" s="169"/>
    </row>
    <row r="12565" spans="1:13">
      <c r="A12565" s="147"/>
      <c r="B12565" s="158"/>
      <c r="D12565" s="154"/>
      <c r="F12565" s="148"/>
      <c r="G12565" s="140"/>
      <c r="H12565" s="148"/>
      <c r="M12565" s="169"/>
    </row>
    <row r="12566" spans="1:13">
      <c r="A12566" s="147"/>
      <c r="B12566" s="158"/>
      <c r="D12566" s="154"/>
      <c r="F12566" s="148"/>
      <c r="G12566" s="140"/>
      <c r="H12566" s="148"/>
      <c r="M12566" s="169"/>
    </row>
    <row r="12567" spans="1:13">
      <c r="A12567" s="147"/>
      <c r="B12567" s="158"/>
      <c r="D12567" s="154"/>
      <c r="F12567" s="148"/>
      <c r="G12567" s="140"/>
      <c r="H12567" s="148"/>
      <c r="M12567" s="169"/>
    </row>
    <row r="12568" spans="1:13">
      <c r="A12568" s="147"/>
      <c r="B12568" s="158"/>
      <c r="D12568" s="154"/>
      <c r="F12568" s="148"/>
      <c r="G12568" s="140"/>
      <c r="H12568" s="148"/>
      <c r="M12568" s="169"/>
    </row>
    <row r="12569" spans="1:13">
      <c r="A12569" s="147"/>
      <c r="B12569" s="158"/>
      <c r="D12569" s="154"/>
      <c r="F12569" s="148"/>
      <c r="G12569" s="140"/>
      <c r="H12569" s="148"/>
      <c r="M12569" s="169"/>
    </row>
    <row r="12570" spans="1:13">
      <c r="A12570" s="147"/>
      <c r="B12570" s="158"/>
      <c r="D12570" s="154"/>
      <c r="F12570" s="148"/>
      <c r="G12570" s="140"/>
      <c r="H12570" s="148"/>
      <c r="M12570" s="169"/>
    </row>
    <row r="12571" spans="1:13">
      <c r="A12571" s="147"/>
      <c r="B12571" s="158"/>
      <c r="D12571" s="154"/>
      <c r="F12571" s="148"/>
      <c r="G12571" s="140"/>
      <c r="H12571" s="148"/>
      <c r="M12571" s="169"/>
    </row>
    <row r="12572" spans="1:13">
      <c r="A12572" s="147"/>
      <c r="B12572" s="158"/>
      <c r="D12572" s="154"/>
      <c r="F12572" s="148"/>
      <c r="G12572" s="140"/>
      <c r="H12572" s="148"/>
      <c r="M12572" s="169"/>
    </row>
    <row r="12573" spans="1:13">
      <c r="A12573" s="147"/>
      <c r="B12573" s="158"/>
      <c r="D12573" s="154"/>
      <c r="F12573" s="148"/>
      <c r="G12573" s="140"/>
      <c r="H12573" s="148"/>
      <c r="M12573" s="169"/>
    </row>
    <row r="12574" spans="1:13">
      <c r="A12574" s="147"/>
      <c r="B12574" s="158"/>
      <c r="D12574" s="154"/>
      <c r="F12574" s="148"/>
      <c r="G12574" s="140"/>
      <c r="H12574" s="148"/>
      <c r="M12574" s="169"/>
    </row>
    <row r="12575" spans="1:13">
      <c r="A12575" s="147"/>
      <c r="B12575" s="158"/>
      <c r="D12575" s="154"/>
      <c r="F12575" s="148"/>
      <c r="G12575" s="140"/>
      <c r="H12575" s="148"/>
      <c r="M12575" s="169"/>
    </row>
    <row r="12576" spans="1:13">
      <c r="A12576" s="147"/>
      <c r="B12576" s="158"/>
      <c r="D12576" s="154"/>
      <c r="F12576" s="148"/>
      <c r="G12576" s="140"/>
      <c r="H12576" s="148"/>
      <c r="M12576" s="169"/>
    </row>
    <row r="12577" spans="1:13">
      <c r="A12577" s="147"/>
      <c r="B12577" s="158"/>
      <c r="D12577" s="154"/>
      <c r="F12577" s="148"/>
      <c r="G12577" s="140"/>
      <c r="H12577" s="148"/>
      <c r="M12577" s="169"/>
    </row>
    <row r="12578" spans="1:13">
      <c r="A12578" s="147"/>
      <c r="B12578" s="158"/>
      <c r="D12578" s="154"/>
      <c r="F12578" s="148"/>
      <c r="G12578" s="140"/>
      <c r="H12578" s="148"/>
      <c r="M12578" s="169"/>
    </row>
    <row r="12579" spans="1:13">
      <c r="A12579" s="147"/>
      <c r="B12579" s="158"/>
      <c r="D12579" s="154"/>
      <c r="F12579" s="148"/>
      <c r="G12579" s="140"/>
      <c r="H12579" s="148"/>
      <c r="M12579" s="169"/>
    </row>
    <row r="12580" spans="1:13">
      <c r="A12580" s="147"/>
      <c r="B12580" s="158"/>
      <c r="D12580" s="154"/>
      <c r="F12580" s="148"/>
      <c r="G12580" s="140"/>
      <c r="H12580" s="148"/>
      <c r="M12580" s="169"/>
    </row>
    <row r="12581" spans="1:13">
      <c r="A12581" s="147"/>
      <c r="B12581" s="158"/>
      <c r="D12581" s="154"/>
      <c r="F12581" s="148"/>
      <c r="G12581" s="140"/>
      <c r="H12581" s="148"/>
      <c r="M12581" s="169"/>
    </row>
    <row r="12582" spans="1:13">
      <c r="A12582" s="147"/>
      <c r="B12582" s="158"/>
      <c r="D12582" s="154"/>
      <c r="F12582" s="148"/>
      <c r="G12582" s="140"/>
      <c r="H12582" s="148"/>
      <c r="M12582" s="169"/>
    </row>
    <row r="12583" spans="1:13">
      <c r="A12583" s="147"/>
      <c r="B12583" s="158"/>
      <c r="D12583" s="154"/>
      <c r="F12583" s="148"/>
      <c r="G12583" s="140"/>
      <c r="H12583" s="148"/>
      <c r="M12583" s="169"/>
    </row>
    <row r="12584" spans="1:13">
      <c r="A12584" s="147"/>
      <c r="B12584" s="158"/>
      <c r="D12584" s="154"/>
      <c r="F12584" s="148"/>
      <c r="G12584" s="140"/>
      <c r="H12584" s="148"/>
      <c r="M12584" s="169"/>
    </row>
    <row r="12585" spans="1:13">
      <c r="A12585" s="147"/>
      <c r="B12585" s="158"/>
      <c r="D12585" s="154"/>
      <c r="F12585" s="148"/>
      <c r="G12585" s="140"/>
      <c r="H12585" s="148"/>
      <c r="M12585" s="169"/>
    </row>
    <row r="12586" spans="1:13">
      <c r="A12586" s="147"/>
      <c r="B12586" s="158"/>
      <c r="D12586" s="154"/>
      <c r="F12586" s="148"/>
      <c r="G12586" s="140"/>
      <c r="H12586" s="148"/>
      <c r="M12586" s="169"/>
    </row>
    <row r="12587" spans="1:13">
      <c r="A12587" s="147"/>
      <c r="B12587" s="158"/>
      <c r="D12587" s="154"/>
      <c r="F12587" s="148"/>
      <c r="G12587" s="140"/>
      <c r="H12587" s="148"/>
      <c r="M12587" s="169"/>
    </row>
    <row r="12588" spans="1:13">
      <c r="A12588" s="147"/>
      <c r="B12588" s="158"/>
      <c r="D12588" s="154"/>
      <c r="F12588" s="148"/>
      <c r="G12588" s="140"/>
      <c r="H12588" s="148"/>
      <c r="M12588" s="169"/>
    </row>
    <row r="12589" spans="1:13">
      <c r="A12589" s="147"/>
      <c r="B12589" s="158"/>
      <c r="D12589" s="154"/>
      <c r="F12589" s="148"/>
      <c r="G12589" s="140"/>
      <c r="H12589" s="148"/>
      <c r="M12589" s="169"/>
    </row>
    <row r="12590" spans="1:13">
      <c r="A12590" s="147"/>
      <c r="B12590" s="158"/>
      <c r="D12590" s="154"/>
      <c r="F12590" s="148"/>
      <c r="G12590" s="140"/>
      <c r="H12590" s="148"/>
      <c r="M12590" s="169"/>
    </row>
    <row r="12591" spans="1:13">
      <c r="A12591" s="147"/>
      <c r="B12591" s="158"/>
      <c r="D12591" s="154"/>
      <c r="F12591" s="148"/>
      <c r="G12591" s="140"/>
      <c r="H12591" s="148"/>
      <c r="M12591" s="169"/>
    </row>
    <row r="12592" spans="1:13">
      <c r="A12592" s="147"/>
      <c r="B12592" s="158"/>
      <c r="D12592" s="154"/>
      <c r="F12592" s="148"/>
      <c r="G12592" s="140"/>
      <c r="H12592" s="148"/>
      <c r="M12592" s="169"/>
    </row>
    <row r="12593" spans="1:13">
      <c r="A12593" s="147"/>
      <c r="B12593" s="158"/>
      <c r="D12593" s="154"/>
      <c r="F12593" s="148"/>
      <c r="G12593" s="140"/>
      <c r="H12593" s="148"/>
      <c r="M12593" s="169"/>
    </row>
    <row r="12594" spans="1:13">
      <c r="A12594" s="147"/>
      <c r="B12594" s="158"/>
      <c r="D12594" s="154"/>
      <c r="F12594" s="148"/>
      <c r="G12594" s="140"/>
      <c r="H12594" s="148"/>
      <c r="M12594" s="169"/>
    </row>
    <row r="12595" spans="1:13">
      <c r="A12595" s="147"/>
      <c r="B12595" s="158"/>
      <c r="D12595" s="154"/>
      <c r="F12595" s="148"/>
      <c r="G12595" s="140"/>
      <c r="H12595" s="148"/>
      <c r="M12595" s="169"/>
    </row>
    <row r="12596" spans="1:13">
      <c r="A12596" s="147"/>
      <c r="B12596" s="158"/>
      <c r="D12596" s="154"/>
      <c r="F12596" s="148"/>
      <c r="G12596" s="140"/>
      <c r="H12596" s="148"/>
      <c r="M12596" s="169"/>
    </row>
    <row r="12597" spans="1:13">
      <c r="A12597" s="147"/>
      <c r="B12597" s="158"/>
      <c r="D12597" s="154"/>
      <c r="F12597" s="148"/>
      <c r="G12597" s="140"/>
      <c r="H12597" s="148"/>
      <c r="M12597" s="169"/>
    </row>
    <row r="12598" spans="1:13">
      <c r="A12598" s="147"/>
      <c r="B12598" s="158"/>
      <c r="D12598" s="154"/>
      <c r="F12598" s="148"/>
      <c r="G12598" s="140"/>
      <c r="H12598" s="148"/>
      <c r="M12598" s="169"/>
    </row>
    <row r="12599" spans="1:13">
      <c r="A12599" s="147"/>
      <c r="B12599" s="158"/>
      <c r="D12599" s="154"/>
      <c r="F12599" s="148"/>
      <c r="G12599" s="140"/>
      <c r="H12599" s="148"/>
      <c r="M12599" s="169"/>
    </row>
    <row r="12600" spans="1:13">
      <c r="A12600" s="147"/>
      <c r="B12600" s="158"/>
      <c r="D12600" s="154"/>
      <c r="F12600" s="148"/>
      <c r="G12600" s="140"/>
      <c r="H12600" s="148"/>
      <c r="M12600" s="169"/>
    </row>
    <row r="12601" spans="1:13">
      <c r="A12601" s="147"/>
      <c r="B12601" s="158"/>
      <c r="D12601" s="154"/>
      <c r="F12601" s="148"/>
      <c r="G12601" s="140"/>
      <c r="H12601" s="148"/>
      <c r="M12601" s="169"/>
    </row>
    <row r="12602" spans="1:13">
      <c r="A12602" s="147"/>
      <c r="B12602" s="158"/>
      <c r="D12602" s="154"/>
      <c r="F12602" s="148"/>
      <c r="G12602" s="140"/>
      <c r="H12602" s="148"/>
      <c r="M12602" s="169"/>
    </row>
    <row r="12603" spans="1:13">
      <c r="A12603" s="147"/>
      <c r="B12603" s="158"/>
      <c r="D12603" s="154"/>
      <c r="F12603" s="148"/>
      <c r="G12603" s="140"/>
      <c r="H12603" s="148"/>
      <c r="M12603" s="169"/>
    </row>
    <row r="12604" spans="1:13">
      <c r="A12604" s="147"/>
      <c r="B12604" s="158"/>
      <c r="D12604" s="154"/>
      <c r="F12604" s="148"/>
      <c r="G12604" s="140"/>
      <c r="H12604" s="148"/>
      <c r="M12604" s="169"/>
    </row>
    <row r="12605" spans="1:13">
      <c r="A12605" s="147"/>
      <c r="B12605" s="158"/>
      <c r="D12605" s="154"/>
      <c r="F12605" s="148"/>
      <c r="G12605" s="140"/>
      <c r="H12605" s="148"/>
      <c r="M12605" s="169"/>
    </row>
    <row r="12606" spans="1:13">
      <c r="A12606" s="147"/>
      <c r="B12606" s="158"/>
      <c r="D12606" s="154"/>
      <c r="F12606" s="148"/>
      <c r="G12606" s="140"/>
      <c r="H12606" s="148"/>
      <c r="M12606" s="169"/>
    </row>
    <row r="12607" spans="1:13">
      <c r="A12607" s="147"/>
      <c r="B12607" s="158"/>
      <c r="D12607" s="154"/>
      <c r="F12607" s="148"/>
      <c r="G12607" s="140"/>
      <c r="H12607" s="148"/>
      <c r="M12607" s="169"/>
    </row>
    <row r="12608" spans="1:13">
      <c r="A12608" s="147"/>
      <c r="B12608" s="158"/>
      <c r="D12608" s="154"/>
      <c r="F12608" s="148"/>
      <c r="G12608" s="140"/>
      <c r="H12608" s="148"/>
      <c r="M12608" s="169"/>
    </row>
    <row r="12609" spans="1:13">
      <c r="A12609" s="147"/>
      <c r="B12609" s="158"/>
      <c r="D12609" s="154"/>
      <c r="F12609" s="148"/>
      <c r="G12609" s="140"/>
      <c r="H12609" s="148"/>
      <c r="M12609" s="169"/>
    </row>
    <row r="12610" spans="1:13">
      <c r="A12610" s="147"/>
      <c r="B12610" s="158"/>
      <c r="D12610" s="154"/>
      <c r="F12610" s="148"/>
      <c r="G12610" s="140"/>
      <c r="H12610" s="148"/>
      <c r="M12610" s="169"/>
    </row>
    <row r="12611" spans="1:13">
      <c r="A12611" s="147"/>
      <c r="B12611" s="158"/>
      <c r="D12611" s="154"/>
      <c r="F12611" s="148"/>
      <c r="G12611" s="140"/>
      <c r="H12611" s="148"/>
      <c r="M12611" s="169"/>
    </row>
    <row r="12612" spans="1:13">
      <c r="A12612" s="147"/>
      <c r="B12612" s="158"/>
      <c r="D12612" s="154"/>
      <c r="F12612" s="148"/>
      <c r="G12612" s="140"/>
      <c r="H12612" s="148"/>
      <c r="M12612" s="169"/>
    </row>
    <row r="12613" spans="1:13">
      <c r="A12613" s="147"/>
      <c r="B12613" s="158"/>
      <c r="D12613" s="154"/>
      <c r="F12613" s="148"/>
      <c r="G12613" s="140"/>
      <c r="H12613" s="148"/>
      <c r="M12613" s="169"/>
    </row>
    <row r="12614" spans="1:13">
      <c r="A12614" s="147"/>
      <c r="B12614" s="158"/>
      <c r="D12614" s="154"/>
      <c r="F12614" s="148"/>
      <c r="G12614" s="140"/>
      <c r="H12614" s="148"/>
      <c r="M12614" s="169"/>
    </row>
    <row r="12615" spans="1:13">
      <c r="A12615" s="147"/>
      <c r="B12615" s="158"/>
      <c r="D12615" s="154"/>
      <c r="F12615" s="148"/>
      <c r="G12615" s="140"/>
      <c r="H12615" s="148"/>
      <c r="M12615" s="169"/>
    </row>
    <row r="12616" spans="1:13">
      <c r="A12616" s="147"/>
      <c r="B12616" s="158"/>
      <c r="D12616" s="154"/>
      <c r="F12616" s="148"/>
      <c r="G12616" s="140"/>
      <c r="H12616" s="148"/>
      <c r="M12616" s="169"/>
    </row>
    <row r="12617" spans="1:13">
      <c r="A12617" s="147"/>
      <c r="B12617" s="158"/>
      <c r="D12617" s="154"/>
      <c r="F12617" s="148"/>
      <c r="G12617" s="140"/>
      <c r="H12617" s="148"/>
      <c r="M12617" s="169"/>
    </row>
    <row r="12618" spans="1:13">
      <c r="A12618" s="147"/>
      <c r="B12618" s="158"/>
      <c r="D12618" s="154"/>
      <c r="F12618" s="148"/>
      <c r="G12618" s="140"/>
      <c r="H12618" s="148"/>
      <c r="M12618" s="169"/>
    </row>
    <row r="12619" spans="1:13">
      <c r="A12619" s="147"/>
      <c r="B12619" s="158"/>
      <c r="D12619" s="154"/>
      <c r="F12619" s="148"/>
      <c r="G12619" s="140"/>
      <c r="H12619" s="148"/>
      <c r="M12619" s="169"/>
    </row>
    <row r="12620" spans="1:13">
      <c r="A12620" s="147"/>
      <c r="B12620" s="158"/>
      <c r="D12620" s="154"/>
      <c r="F12620" s="148"/>
      <c r="G12620" s="140"/>
      <c r="H12620" s="148"/>
      <c r="M12620" s="169"/>
    </row>
    <row r="12621" spans="1:13">
      <c r="A12621" s="147"/>
      <c r="B12621" s="158"/>
      <c r="D12621" s="154"/>
      <c r="F12621" s="148"/>
      <c r="G12621" s="140"/>
      <c r="H12621" s="148"/>
      <c r="M12621" s="169"/>
    </row>
    <row r="12622" spans="1:13">
      <c r="A12622" s="147"/>
      <c r="B12622" s="158"/>
      <c r="D12622" s="154"/>
      <c r="F12622" s="148"/>
      <c r="G12622" s="140"/>
      <c r="H12622" s="148"/>
      <c r="M12622" s="169"/>
    </row>
    <row r="12623" spans="1:13">
      <c r="A12623" s="147"/>
      <c r="B12623" s="158"/>
      <c r="D12623" s="154"/>
      <c r="F12623" s="148"/>
      <c r="G12623" s="140"/>
      <c r="H12623" s="148"/>
      <c r="M12623" s="169"/>
    </row>
    <row r="12624" spans="1:13">
      <c r="A12624" s="147"/>
      <c r="B12624" s="158"/>
      <c r="D12624" s="154"/>
      <c r="F12624" s="148"/>
      <c r="G12624" s="140"/>
      <c r="H12624" s="148"/>
      <c r="M12624" s="169"/>
    </row>
    <row r="12625" spans="1:13">
      <c r="A12625" s="147"/>
      <c r="B12625" s="158"/>
      <c r="D12625" s="154"/>
      <c r="F12625" s="148"/>
      <c r="G12625" s="140"/>
      <c r="H12625" s="148"/>
      <c r="M12625" s="169"/>
    </row>
    <row r="12626" spans="1:13">
      <c r="A12626" s="147"/>
      <c r="B12626" s="158"/>
      <c r="D12626" s="154"/>
      <c r="F12626" s="148"/>
      <c r="G12626" s="140"/>
      <c r="H12626" s="148"/>
      <c r="M12626" s="169"/>
    </row>
    <row r="12627" spans="1:13">
      <c r="A12627" s="147"/>
      <c r="B12627" s="158"/>
      <c r="D12627" s="154"/>
      <c r="F12627" s="148"/>
      <c r="G12627" s="140"/>
      <c r="H12627" s="148"/>
      <c r="M12627" s="169"/>
    </row>
    <row r="12628" spans="1:13">
      <c r="A12628" s="147"/>
      <c r="B12628" s="158"/>
      <c r="D12628" s="154"/>
      <c r="F12628" s="148"/>
      <c r="G12628" s="140"/>
      <c r="H12628" s="148"/>
      <c r="M12628" s="169"/>
    </row>
    <row r="12629" spans="1:13">
      <c r="A12629" s="147"/>
      <c r="B12629" s="158"/>
      <c r="D12629" s="154"/>
      <c r="F12629" s="148"/>
      <c r="G12629" s="140"/>
      <c r="H12629" s="148"/>
      <c r="M12629" s="169"/>
    </row>
    <row r="12630" spans="1:13">
      <c r="A12630" s="147"/>
      <c r="B12630" s="158"/>
      <c r="D12630" s="154"/>
      <c r="F12630" s="148"/>
      <c r="G12630" s="140"/>
      <c r="H12630" s="148"/>
      <c r="M12630" s="169"/>
    </row>
    <row r="12631" spans="1:13">
      <c r="A12631" s="147"/>
      <c r="B12631" s="158"/>
      <c r="D12631" s="154"/>
      <c r="F12631" s="148"/>
      <c r="G12631" s="140"/>
      <c r="H12631" s="148"/>
      <c r="M12631" s="169"/>
    </row>
    <row r="12632" spans="1:13">
      <c r="A12632" s="147"/>
      <c r="B12632" s="158"/>
      <c r="D12632" s="154"/>
      <c r="F12632" s="148"/>
      <c r="G12632" s="140"/>
      <c r="H12632" s="148"/>
      <c r="M12632" s="169"/>
    </row>
    <row r="12633" spans="1:13">
      <c r="A12633" s="147"/>
      <c r="B12633" s="158"/>
      <c r="D12633" s="154"/>
      <c r="F12633" s="148"/>
      <c r="G12633" s="140"/>
      <c r="H12633" s="148"/>
      <c r="M12633" s="169"/>
    </row>
    <row r="12634" spans="1:13">
      <c r="A12634" s="147"/>
      <c r="B12634" s="158"/>
      <c r="D12634" s="154"/>
      <c r="F12634" s="148"/>
      <c r="G12634" s="140"/>
      <c r="H12634" s="148"/>
      <c r="M12634" s="169"/>
    </row>
    <row r="12635" spans="1:13">
      <c r="A12635" s="147"/>
      <c r="B12635" s="158"/>
      <c r="D12635" s="154"/>
      <c r="F12635" s="148"/>
      <c r="G12635" s="140"/>
      <c r="H12635" s="148"/>
      <c r="M12635" s="169"/>
    </row>
    <row r="12636" spans="1:13">
      <c r="A12636" s="147"/>
      <c r="B12636" s="158"/>
      <c r="D12636" s="154"/>
      <c r="F12636" s="148"/>
      <c r="G12636" s="140"/>
      <c r="H12636" s="148"/>
      <c r="M12636" s="169"/>
    </row>
    <row r="12637" spans="1:13">
      <c r="A12637" s="147"/>
      <c r="B12637" s="158"/>
      <c r="D12637" s="154"/>
      <c r="F12637" s="148"/>
      <c r="G12637" s="140"/>
      <c r="H12637" s="148"/>
      <c r="M12637" s="169"/>
    </row>
    <row r="12638" spans="1:13">
      <c r="A12638" s="147"/>
      <c r="B12638" s="158"/>
      <c r="D12638" s="154"/>
      <c r="F12638" s="148"/>
      <c r="G12638" s="140"/>
      <c r="H12638" s="148"/>
      <c r="M12638" s="169"/>
    </row>
    <row r="12639" spans="1:13">
      <c r="A12639" s="147"/>
      <c r="B12639" s="158"/>
      <c r="D12639" s="154"/>
      <c r="F12639" s="148"/>
      <c r="G12639" s="140"/>
      <c r="H12639" s="148"/>
      <c r="M12639" s="169"/>
    </row>
    <row r="12640" spans="1:13">
      <c r="A12640" s="147"/>
      <c r="B12640" s="158"/>
      <c r="D12640" s="154"/>
      <c r="F12640" s="148"/>
      <c r="G12640" s="140"/>
      <c r="H12640" s="148"/>
      <c r="M12640" s="169"/>
    </row>
    <row r="12641" spans="1:13">
      <c r="A12641" s="147"/>
      <c r="B12641" s="158"/>
      <c r="D12641" s="154"/>
      <c r="F12641" s="148"/>
      <c r="G12641" s="140"/>
      <c r="H12641" s="148"/>
      <c r="M12641" s="169"/>
    </row>
    <row r="12642" spans="1:13">
      <c r="A12642" s="147"/>
      <c r="B12642" s="158"/>
      <c r="D12642" s="154"/>
      <c r="F12642" s="148"/>
      <c r="G12642" s="140"/>
      <c r="H12642" s="148"/>
      <c r="M12642" s="169"/>
    </row>
    <row r="12643" spans="1:13">
      <c r="A12643" s="147"/>
      <c r="B12643" s="158"/>
      <c r="D12643" s="154"/>
      <c r="F12643" s="148"/>
      <c r="G12643" s="140"/>
      <c r="H12643" s="148"/>
      <c r="M12643" s="169"/>
    </row>
    <row r="12644" spans="1:13">
      <c r="A12644" s="147"/>
      <c r="B12644" s="158"/>
      <c r="D12644" s="154"/>
      <c r="F12644" s="148"/>
      <c r="G12644" s="140"/>
      <c r="H12644" s="148"/>
      <c r="M12644" s="169"/>
    </row>
    <row r="12645" spans="1:13">
      <c r="A12645" s="147"/>
      <c r="B12645" s="158"/>
      <c r="D12645" s="154"/>
      <c r="F12645" s="148"/>
      <c r="G12645" s="140"/>
      <c r="H12645" s="148"/>
      <c r="M12645" s="169"/>
    </row>
    <row r="12646" spans="1:13">
      <c r="A12646" s="147"/>
      <c r="B12646" s="158"/>
      <c r="D12646" s="154"/>
      <c r="F12646" s="148"/>
      <c r="G12646" s="140"/>
      <c r="H12646" s="148"/>
      <c r="M12646" s="169"/>
    </row>
    <row r="12647" spans="1:13">
      <c r="A12647" s="147"/>
      <c r="B12647" s="158"/>
      <c r="D12647" s="154"/>
      <c r="F12647" s="148"/>
      <c r="G12647" s="140"/>
      <c r="H12647" s="148"/>
      <c r="M12647" s="169"/>
    </row>
    <row r="12648" spans="1:13">
      <c r="A12648" s="147"/>
      <c r="B12648" s="158"/>
      <c r="D12648" s="154"/>
      <c r="F12648" s="148"/>
      <c r="G12648" s="140"/>
      <c r="H12648" s="148"/>
      <c r="M12648" s="169"/>
    </row>
    <row r="12649" spans="1:13">
      <c r="A12649" s="147"/>
      <c r="B12649" s="158"/>
      <c r="D12649" s="154"/>
      <c r="F12649" s="148"/>
      <c r="G12649" s="140"/>
      <c r="H12649" s="148"/>
      <c r="M12649" s="169"/>
    </row>
    <row r="12650" spans="1:13">
      <c r="A12650" s="147"/>
      <c r="B12650" s="158"/>
      <c r="D12650" s="154"/>
      <c r="F12650" s="148"/>
      <c r="G12650" s="140"/>
      <c r="H12650" s="148"/>
      <c r="M12650" s="169"/>
    </row>
    <row r="12651" spans="1:13">
      <c r="A12651" s="147"/>
      <c r="B12651" s="158"/>
      <c r="D12651" s="154"/>
      <c r="F12651" s="148"/>
      <c r="G12651" s="140"/>
      <c r="H12651" s="148"/>
      <c r="M12651" s="169"/>
    </row>
    <row r="12652" spans="1:13">
      <c r="A12652" s="147"/>
      <c r="B12652" s="158"/>
      <c r="D12652" s="154"/>
      <c r="F12652" s="148"/>
      <c r="G12652" s="140"/>
      <c r="H12652" s="148"/>
      <c r="M12652" s="169"/>
    </row>
    <row r="12653" spans="1:13">
      <c r="A12653" s="147"/>
      <c r="B12653" s="158"/>
      <c r="D12653" s="154"/>
      <c r="F12653" s="148"/>
      <c r="G12653" s="140"/>
      <c r="H12653" s="148"/>
      <c r="M12653" s="169"/>
    </row>
    <row r="12654" spans="1:13">
      <c r="A12654" s="147"/>
      <c r="B12654" s="158"/>
      <c r="D12654" s="154"/>
      <c r="F12654" s="148"/>
      <c r="G12654" s="140"/>
      <c r="H12654" s="148"/>
      <c r="M12654" s="169"/>
    </row>
    <row r="12655" spans="1:13">
      <c r="A12655" s="147"/>
      <c r="B12655" s="158"/>
      <c r="D12655" s="154"/>
      <c r="F12655" s="148"/>
      <c r="G12655" s="140"/>
      <c r="H12655" s="148"/>
      <c r="M12655" s="169"/>
    </row>
    <row r="12656" spans="1:13">
      <c r="A12656" s="147"/>
      <c r="B12656" s="158"/>
      <c r="D12656" s="154"/>
      <c r="F12656" s="148"/>
      <c r="G12656" s="140"/>
      <c r="H12656" s="148"/>
      <c r="M12656" s="169"/>
    </row>
    <row r="12657" spans="1:13">
      <c r="A12657" s="147"/>
      <c r="B12657" s="158"/>
      <c r="D12657" s="154"/>
      <c r="F12657" s="148"/>
      <c r="G12657" s="140"/>
      <c r="H12657" s="148"/>
      <c r="M12657" s="169"/>
    </row>
    <row r="12658" spans="1:13">
      <c r="A12658" s="147"/>
      <c r="B12658" s="158"/>
      <c r="D12658" s="154"/>
      <c r="F12658" s="148"/>
      <c r="G12658" s="140"/>
      <c r="H12658" s="148"/>
      <c r="M12658" s="169"/>
    </row>
    <row r="12659" spans="1:13">
      <c r="A12659" s="147"/>
      <c r="B12659" s="158"/>
      <c r="D12659" s="154"/>
      <c r="F12659" s="148"/>
      <c r="G12659" s="140"/>
      <c r="H12659" s="148"/>
      <c r="M12659" s="169"/>
    </row>
    <row r="12660" spans="1:13">
      <c r="A12660" s="147"/>
      <c r="B12660" s="158"/>
      <c r="D12660" s="154"/>
      <c r="F12660" s="148"/>
      <c r="G12660" s="140"/>
      <c r="H12660" s="148"/>
      <c r="M12660" s="169"/>
    </row>
    <row r="12661" spans="1:13">
      <c r="A12661" s="147"/>
      <c r="B12661" s="158"/>
      <c r="D12661" s="154"/>
      <c r="F12661" s="148"/>
      <c r="G12661" s="140"/>
      <c r="H12661" s="148"/>
      <c r="M12661" s="169"/>
    </row>
    <row r="12662" spans="1:13">
      <c r="A12662" s="147"/>
      <c r="B12662" s="158"/>
      <c r="D12662" s="154"/>
      <c r="F12662" s="148"/>
      <c r="G12662" s="140"/>
      <c r="H12662" s="148"/>
      <c r="M12662" s="169"/>
    </row>
    <row r="12663" spans="1:13">
      <c r="A12663" s="147"/>
      <c r="B12663" s="158"/>
      <c r="D12663" s="154"/>
      <c r="F12663" s="148"/>
      <c r="G12663" s="140"/>
      <c r="H12663" s="148"/>
      <c r="M12663" s="169"/>
    </row>
    <row r="12664" spans="1:13">
      <c r="A12664" s="147"/>
      <c r="B12664" s="158"/>
      <c r="D12664" s="154"/>
      <c r="F12664" s="148"/>
      <c r="G12664" s="140"/>
      <c r="H12664" s="148"/>
      <c r="M12664" s="169"/>
    </row>
    <row r="12665" spans="1:13">
      <c r="A12665" s="147"/>
      <c r="B12665" s="158"/>
      <c r="D12665" s="154"/>
      <c r="F12665" s="148"/>
      <c r="G12665" s="140"/>
      <c r="H12665" s="148"/>
      <c r="M12665" s="169"/>
    </row>
    <row r="12666" spans="1:13">
      <c r="A12666" s="147"/>
      <c r="B12666" s="158"/>
      <c r="D12666" s="154"/>
      <c r="F12666" s="148"/>
      <c r="G12666" s="140"/>
      <c r="H12666" s="148"/>
      <c r="M12666" s="169"/>
    </row>
    <row r="12667" spans="1:13">
      <c r="A12667" s="147"/>
      <c r="B12667" s="158"/>
      <c r="D12667" s="154"/>
      <c r="F12667" s="148"/>
      <c r="G12667" s="140"/>
      <c r="H12667" s="148"/>
      <c r="M12667" s="169"/>
    </row>
    <row r="12668" spans="1:13">
      <c r="A12668" s="147"/>
      <c r="B12668" s="158"/>
      <c r="D12668" s="154"/>
      <c r="F12668" s="148"/>
      <c r="G12668" s="140"/>
      <c r="H12668" s="148"/>
      <c r="M12668" s="169"/>
    </row>
    <row r="12669" spans="1:13">
      <c r="A12669" s="147"/>
      <c r="B12669" s="158"/>
      <c r="D12669" s="154"/>
      <c r="F12669" s="148"/>
      <c r="G12669" s="140"/>
      <c r="H12669" s="148"/>
      <c r="M12669" s="169"/>
    </row>
    <row r="12670" spans="1:13">
      <c r="A12670" s="147"/>
      <c r="B12670" s="158"/>
      <c r="D12670" s="154"/>
      <c r="F12670" s="148"/>
      <c r="G12670" s="140"/>
      <c r="H12670" s="148"/>
      <c r="M12670" s="169"/>
    </row>
    <row r="12671" spans="1:13">
      <c r="A12671" s="147"/>
      <c r="B12671" s="158"/>
      <c r="D12671" s="154"/>
      <c r="F12671" s="148"/>
      <c r="G12671" s="140"/>
      <c r="H12671" s="148"/>
      <c r="M12671" s="169"/>
    </row>
    <row r="12672" spans="1:13">
      <c r="A12672" s="147"/>
      <c r="B12672" s="158"/>
      <c r="D12672" s="154"/>
      <c r="F12672" s="148"/>
      <c r="G12672" s="140"/>
      <c r="H12672" s="148"/>
      <c r="M12672" s="169"/>
    </row>
    <row r="12673" spans="1:13">
      <c r="A12673" s="147"/>
      <c r="B12673" s="158"/>
      <c r="D12673" s="154"/>
      <c r="F12673" s="148"/>
      <c r="G12673" s="140"/>
      <c r="H12673" s="148"/>
      <c r="M12673" s="169"/>
    </row>
    <row r="12674" spans="1:13">
      <c r="A12674" s="147"/>
      <c r="B12674" s="158"/>
      <c r="D12674" s="154"/>
      <c r="F12674" s="148"/>
      <c r="G12674" s="140"/>
      <c r="H12674" s="148"/>
      <c r="M12674" s="169"/>
    </row>
    <row r="12675" spans="1:13">
      <c r="A12675" s="147"/>
      <c r="B12675" s="158"/>
      <c r="D12675" s="154"/>
      <c r="F12675" s="148"/>
      <c r="G12675" s="140"/>
      <c r="H12675" s="148"/>
      <c r="M12675" s="169"/>
    </row>
    <row r="12676" spans="1:13">
      <c r="A12676" s="147"/>
      <c r="B12676" s="158"/>
      <c r="D12676" s="154"/>
      <c r="F12676" s="148"/>
      <c r="G12676" s="140"/>
      <c r="H12676" s="148"/>
      <c r="M12676" s="169"/>
    </row>
    <row r="12677" spans="1:13">
      <c r="A12677" s="147"/>
      <c r="B12677" s="158"/>
      <c r="D12677" s="154"/>
      <c r="F12677" s="148"/>
      <c r="G12677" s="140"/>
      <c r="H12677" s="148"/>
      <c r="M12677" s="169"/>
    </row>
    <row r="12678" spans="1:13">
      <c r="A12678" s="147"/>
      <c r="B12678" s="158"/>
      <c r="D12678" s="154"/>
      <c r="F12678" s="148"/>
      <c r="G12678" s="140"/>
      <c r="H12678" s="148"/>
      <c r="M12678" s="169"/>
    </row>
    <row r="12679" spans="1:13">
      <c r="A12679" s="147"/>
      <c r="B12679" s="158"/>
      <c r="D12679" s="154"/>
      <c r="F12679" s="148"/>
      <c r="G12679" s="140"/>
      <c r="H12679" s="148"/>
      <c r="M12679" s="169"/>
    </row>
    <row r="12680" spans="1:13">
      <c r="A12680" s="147"/>
      <c r="B12680" s="158"/>
      <c r="D12680" s="154"/>
      <c r="F12680" s="148"/>
      <c r="G12680" s="140"/>
      <c r="H12680" s="148"/>
      <c r="M12680" s="169"/>
    </row>
    <row r="12681" spans="1:13">
      <c r="A12681" s="147"/>
      <c r="B12681" s="158"/>
      <c r="D12681" s="154"/>
      <c r="F12681" s="148"/>
      <c r="G12681" s="140"/>
      <c r="H12681" s="148"/>
      <c r="M12681" s="169"/>
    </row>
    <row r="12682" spans="1:13">
      <c r="A12682" s="147"/>
      <c r="B12682" s="158"/>
      <c r="D12682" s="154"/>
      <c r="F12682" s="148"/>
      <c r="G12682" s="140"/>
      <c r="H12682" s="148"/>
      <c r="M12682" s="169"/>
    </row>
    <row r="12683" spans="1:13">
      <c r="A12683" s="147"/>
      <c r="B12683" s="158"/>
      <c r="D12683" s="154"/>
      <c r="F12683" s="148"/>
      <c r="G12683" s="140"/>
      <c r="H12683" s="148"/>
      <c r="M12683" s="169"/>
    </row>
    <row r="12684" spans="1:13">
      <c r="A12684" s="147"/>
      <c r="B12684" s="158"/>
      <c r="D12684" s="154"/>
      <c r="F12684" s="148"/>
      <c r="G12684" s="140"/>
      <c r="H12684" s="148"/>
      <c r="M12684" s="169"/>
    </row>
    <row r="12685" spans="1:13">
      <c r="A12685" s="147"/>
      <c r="B12685" s="158"/>
      <c r="D12685" s="154"/>
      <c r="F12685" s="148"/>
      <c r="G12685" s="140"/>
      <c r="H12685" s="148"/>
      <c r="M12685" s="169"/>
    </row>
    <row r="12686" spans="1:13">
      <c r="A12686" s="147"/>
      <c r="B12686" s="158"/>
      <c r="D12686" s="154"/>
      <c r="F12686" s="148"/>
      <c r="G12686" s="140"/>
      <c r="H12686" s="148"/>
      <c r="M12686" s="169"/>
    </row>
    <row r="12687" spans="1:13">
      <c r="A12687" s="147"/>
      <c r="B12687" s="158"/>
      <c r="D12687" s="154"/>
      <c r="F12687" s="148"/>
      <c r="G12687" s="140"/>
      <c r="H12687" s="148"/>
      <c r="M12687" s="169"/>
    </row>
    <row r="12688" spans="1:13">
      <c r="A12688" s="147"/>
      <c r="B12688" s="158"/>
      <c r="D12688" s="154"/>
      <c r="F12688" s="148"/>
      <c r="G12688" s="140"/>
      <c r="H12688" s="148"/>
      <c r="M12688" s="169"/>
    </row>
    <row r="12689" spans="1:13">
      <c r="A12689" s="147"/>
      <c r="B12689" s="158"/>
      <c r="D12689" s="154"/>
      <c r="F12689" s="148"/>
      <c r="G12689" s="140"/>
      <c r="H12689" s="148"/>
      <c r="M12689" s="169"/>
    </row>
    <row r="12690" spans="1:13">
      <c r="A12690" s="147"/>
      <c r="B12690" s="158"/>
      <c r="D12690" s="154"/>
      <c r="F12690" s="148"/>
      <c r="G12690" s="140"/>
      <c r="H12690" s="148"/>
      <c r="M12690" s="169"/>
    </row>
    <row r="12691" spans="1:13">
      <c r="A12691" s="147"/>
      <c r="B12691" s="158"/>
      <c r="D12691" s="154"/>
      <c r="F12691" s="148"/>
      <c r="G12691" s="140"/>
      <c r="H12691" s="148"/>
      <c r="M12691" s="169"/>
    </row>
    <row r="12692" spans="1:13">
      <c r="A12692" s="147"/>
      <c r="B12692" s="158"/>
      <c r="D12692" s="154"/>
      <c r="F12692" s="148"/>
      <c r="G12692" s="140"/>
      <c r="H12692" s="148"/>
      <c r="M12692" s="169"/>
    </row>
    <row r="12693" spans="1:13">
      <c r="A12693" s="147"/>
      <c r="B12693" s="158"/>
      <c r="D12693" s="154"/>
      <c r="F12693" s="148"/>
      <c r="G12693" s="140"/>
      <c r="H12693" s="148"/>
      <c r="M12693" s="169"/>
    </row>
    <row r="12694" spans="1:13">
      <c r="A12694" s="147"/>
      <c r="B12694" s="158"/>
      <c r="D12694" s="154"/>
      <c r="F12694" s="148"/>
      <c r="G12694" s="140"/>
      <c r="H12694" s="148"/>
      <c r="M12694" s="169"/>
    </row>
    <row r="12695" spans="1:13">
      <c r="A12695" s="147"/>
      <c r="B12695" s="158"/>
      <c r="D12695" s="154"/>
      <c r="F12695" s="148"/>
      <c r="G12695" s="140"/>
      <c r="H12695" s="148"/>
      <c r="M12695" s="169"/>
    </row>
    <row r="12696" spans="1:13">
      <c r="A12696" s="147"/>
      <c r="B12696" s="158"/>
      <c r="D12696" s="154"/>
      <c r="F12696" s="148"/>
      <c r="G12696" s="140"/>
      <c r="H12696" s="148"/>
      <c r="M12696" s="169"/>
    </row>
    <row r="12697" spans="1:13">
      <c r="A12697" s="147"/>
      <c r="B12697" s="158"/>
      <c r="D12697" s="154"/>
      <c r="F12697" s="148"/>
      <c r="G12697" s="140"/>
      <c r="H12697" s="148"/>
      <c r="M12697" s="169"/>
    </row>
    <row r="12698" spans="1:13">
      <c r="A12698" s="147"/>
      <c r="B12698" s="158"/>
      <c r="D12698" s="154"/>
      <c r="F12698" s="148"/>
      <c r="G12698" s="140"/>
      <c r="H12698" s="148"/>
      <c r="M12698" s="169"/>
    </row>
    <row r="12699" spans="1:13">
      <c r="A12699" s="147"/>
      <c r="B12699" s="158"/>
      <c r="D12699" s="154"/>
      <c r="F12699" s="148"/>
      <c r="G12699" s="140"/>
      <c r="H12699" s="148"/>
      <c r="M12699" s="169"/>
    </row>
    <row r="12700" spans="1:13">
      <c r="A12700" s="147"/>
      <c r="B12700" s="158"/>
      <c r="D12700" s="154"/>
      <c r="F12700" s="148"/>
      <c r="G12700" s="140"/>
      <c r="H12700" s="148"/>
      <c r="M12700" s="169"/>
    </row>
    <row r="12701" spans="1:13">
      <c r="A12701" s="147"/>
      <c r="B12701" s="158"/>
      <c r="D12701" s="154"/>
      <c r="F12701" s="148"/>
      <c r="G12701" s="140"/>
      <c r="H12701" s="148"/>
      <c r="M12701" s="169"/>
    </row>
    <row r="12702" spans="1:13">
      <c r="A12702" s="147"/>
      <c r="B12702" s="158"/>
      <c r="D12702" s="154"/>
      <c r="F12702" s="148"/>
      <c r="G12702" s="140"/>
      <c r="H12702" s="148"/>
      <c r="M12702" s="169"/>
    </row>
    <row r="12703" spans="1:13">
      <c r="A12703" s="147"/>
      <c r="B12703" s="158"/>
      <c r="D12703" s="154"/>
      <c r="F12703" s="148"/>
      <c r="G12703" s="140"/>
      <c r="H12703" s="148"/>
      <c r="M12703" s="169"/>
    </row>
    <row r="12704" spans="1:13">
      <c r="A12704" s="147"/>
      <c r="B12704" s="158"/>
      <c r="D12704" s="154"/>
      <c r="F12704" s="148"/>
      <c r="G12704" s="140"/>
      <c r="H12704" s="148"/>
      <c r="M12704" s="169"/>
    </row>
    <row r="12705" spans="1:13">
      <c r="A12705" s="147"/>
      <c r="B12705" s="158"/>
      <c r="D12705" s="154"/>
      <c r="F12705" s="148"/>
      <c r="G12705" s="140"/>
      <c r="H12705" s="148"/>
      <c r="M12705" s="169"/>
    </row>
    <row r="12706" spans="1:13">
      <c r="A12706" s="147"/>
      <c r="B12706" s="158"/>
      <c r="D12706" s="154"/>
      <c r="F12706" s="148"/>
      <c r="G12706" s="140"/>
      <c r="H12706" s="148"/>
      <c r="M12706" s="169"/>
    </row>
    <row r="12707" spans="1:13">
      <c r="A12707" s="147"/>
      <c r="B12707" s="158"/>
      <c r="D12707" s="154"/>
      <c r="F12707" s="148"/>
      <c r="G12707" s="140"/>
      <c r="H12707" s="148"/>
      <c r="M12707" s="169"/>
    </row>
    <row r="12708" spans="1:13">
      <c r="A12708" s="147"/>
      <c r="B12708" s="158"/>
      <c r="D12708" s="154"/>
      <c r="F12708" s="148"/>
      <c r="G12708" s="140"/>
      <c r="H12708" s="148"/>
      <c r="M12708" s="169"/>
    </row>
    <row r="12709" spans="1:13">
      <c r="A12709" s="147"/>
      <c r="B12709" s="158"/>
      <c r="D12709" s="154"/>
      <c r="F12709" s="148"/>
      <c r="G12709" s="140"/>
      <c r="H12709" s="148"/>
      <c r="M12709" s="169"/>
    </row>
    <row r="12710" spans="1:13">
      <c r="A12710" s="147"/>
      <c r="B12710" s="158"/>
      <c r="D12710" s="154"/>
      <c r="F12710" s="148"/>
      <c r="G12710" s="140"/>
      <c r="H12710" s="148"/>
      <c r="M12710" s="169"/>
    </row>
    <row r="12711" spans="1:13">
      <c r="A12711" s="147"/>
      <c r="B12711" s="158"/>
      <c r="D12711" s="154"/>
      <c r="F12711" s="148"/>
      <c r="G12711" s="140"/>
      <c r="H12711" s="148"/>
      <c r="M12711" s="169"/>
    </row>
    <row r="12712" spans="1:13">
      <c r="A12712" s="147"/>
      <c r="B12712" s="158"/>
      <c r="D12712" s="154"/>
      <c r="F12712" s="148"/>
      <c r="G12712" s="140"/>
      <c r="H12712" s="148"/>
      <c r="M12712" s="169"/>
    </row>
    <row r="12713" spans="1:13">
      <c r="A12713" s="147"/>
      <c r="B12713" s="158"/>
      <c r="D12713" s="154"/>
      <c r="F12713" s="148"/>
      <c r="G12713" s="140"/>
      <c r="H12713" s="148"/>
      <c r="M12713" s="169"/>
    </row>
    <row r="12714" spans="1:13">
      <c r="A12714" s="147"/>
      <c r="B12714" s="158"/>
      <c r="D12714" s="154"/>
      <c r="F12714" s="148"/>
      <c r="G12714" s="140"/>
      <c r="H12714" s="148"/>
      <c r="M12714" s="169"/>
    </row>
    <row r="12715" spans="1:13">
      <c r="A12715" s="147"/>
      <c r="B12715" s="158"/>
      <c r="D12715" s="154"/>
      <c r="F12715" s="148"/>
      <c r="G12715" s="140"/>
      <c r="H12715" s="148"/>
      <c r="M12715" s="169"/>
    </row>
    <row r="12716" spans="1:13">
      <c r="A12716" s="147"/>
      <c r="B12716" s="158"/>
      <c r="D12716" s="154"/>
      <c r="F12716" s="148"/>
      <c r="G12716" s="140"/>
      <c r="H12716" s="148"/>
      <c r="M12716" s="169"/>
    </row>
    <row r="12717" spans="1:13">
      <c r="A12717" s="147"/>
      <c r="B12717" s="158"/>
      <c r="D12717" s="154"/>
      <c r="F12717" s="148"/>
      <c r="G12717" s="140"/>
      <c r="H12717" s="148"/>
      <c r="M12717" s="169"/>
    </row>
    <row r="12718" spans="1:13">
      <c r="A12718" s="147"/>
      <c r="B12718" s="158"/>
      <c r="D12718" s="154"/>
      <c r="F12718" s="148"/>
      <c r="G12718" s="140"/>
      <c r="H12718" s="148"/>
      <c r="M12718" s="169"/>
    </row>
    <row r="12719" spans="1:13">
      <c r="A12719" s="147"/>
      <c r="B12719" s="158"/>
      <c r="D12719" s="154"/>
      <c r="F12719" s="148"/>
      <c r="G12719" s="140"/>
      <c r="H12719" s="148"/>
      <c r="M12719" s="169"/>
    </row>
    <row r="12720" spans="1:13">
      <c r="A12720" s="147"/>
      <c r="B12720" s="158"/>
      <c r="D12720" s="154"/>
      <c r="F12720" s="148"/>
      <c r="G12720" s="140"/>
      <c r="H12720" s="148"/>
      <c r="M12720" s="169"/>
    </row>
    <row r="12721" spans="1:13">
      <c r="A12721" s="147"/>
      <c r="B12721" s="158"/>
      <c r="D12721" s="154"/>
      <c r="F12721" s="148"/>
      <c r="G12721" s="140"/>
      <c r="H12721" s="148"/>
      <c r="M12721" s="169"/>
    </row>
    <row r="12722" spans="1:13">
      <c r="A12722" s="147"/>
      <c r="B12722" s="158"/>
      <c r="D12722" s="154"/>
      <c r="F12722" s="148"/>
      <c r="G12722" s="140"/>
      <c r="H12722" s="148"/>
      <c r="M12722" s="169"/>
    </row>
    <row r="12723" spans="1:13">
      <c r="A12723" s="147"/>
      <c r="B12723" s="158"/>
      <c r="D12723" s="154"/>
      <c r="F12723" s="148"/>
      <c r="G12723" s="140"/>
      <c r="H12723" s="148"/>
      <c r="M12723" s="169"/>
    </row>
    <row r="12724" spans="1:13">
      <c r="A12724" s="147"/>
      <c r="B12724" s="158"/>
      <c r="D12724" s="154"/>
      <c r="F12724" s="148"/>
      <c r="G12724" s="140"/>
      <c r="H12724" s="148"/>
      <c r="M12724" s="169"/>
    </row>
    <row r="12725" spans="1:13">
      <c r="A12725" s="147"/>
      <c r="B12725" s="158"/>
      <c r="D12725" s="154"/>
      <c r="F12725" s="148"/>
      <c r="G12725" s="140"/>
      <c r="H12725" s="148"/>
      <c r="M12725" s="169"/>
    </row>
    <row r="12726" spans="1:13">
      <c r="A12726" s="147"/>
      <c r="B12726" s="158"/>
      <c r="D12726" s="154"/>
      <c r="F12726" s="148"/>
      <c r="G12726" s="140"/>
      <c r="H12726" s="148"/>
      <c r="M12726" s="169"/>
    </row>
    <row r="12727" spans="1:13">
      <c r="A12727" s="147"/>
      <c r="B12727" s="158"/>
      <c r="D12727" s="154"/>
      <c r="F12727" s="148"/>
      <c r="G12727" s="140"/>
      <c r="H12727" s="148"/>
      <c r="M12727" s="169"/>
    </row>
    <row r="12728" spans="1:13">
      <c r="A12728" s="147"/>
      <c r="B12728" s="158"/>
      <c r="D12728" s="154"/>
      <c r="F12728" s="148"/>
      <c r="G12728" s="140"/>
      <c r="H12728" s="148"/>
      <c r="M12728" s="169"/>
    </row>
    <row r="12729" spans="1:13">
      <c r="A12729" s="147"/>
      <c r="B12729" s="158"/>
      <c r="D12729" s="154"/>
      <c r="F12729" s="148"/>
      <c r="G12729" s="140"/>
      <c r="H12729" s="148"/>
      <c r="M12729" s="169"/>
    </row>
    <row r="12730" spans="1:13">
      <c r="A12730" s="147"/>
      <c r="B12730" s="158"/>
      <c r="D12730" s="154"/>
      <c r="F12730" s="148"/>
      <c r="G12730" s="140"/>
      <c r="H12730" s="148"/>
      <c r="M12730" s="169"/>
    </row>
    <row r="12731" spans="1:13">
      <c r="A12731" s="147"/>
      <c r="B12731" s="158"/>
      <c r="D12731" s="154"/>
      <c r="F12731" s="148"/>
      <c r="G12731" s="140"/>
      <c r="H12731" s="148"/>
      <c r="M12731" s="169"/>
    </row>
    <row r="12732" spans="1:13">
      <c r="A12732" s="147"/>
      <c r="B12732" s="158"/>
      <c r="D12732" s="154"/>
      <c r="F12732" s="148"/>
      <c r="G12732" s="140"/>
      <c r="H12732" s="148"/>
      <c r="M12732" s="169"/>
    </row>
    <row r="12733" spans="1:13">
      <c r="A12733" s="147"/>
      <c r="B12733" s="158"/>
      <c r="D12733" s="154"/>
      <c r="F12733" s="148"/>
      <c r="G12733" s="140"/>
      <c r="H12733" s="148"/>
      <c r="M12733" s="169"/>
    </row>
    <row r="12734" spans="1:13">
      <c r="A12734" s="147"/>
      <c r="B12734" s="158"/>
      <c r="D12734" s="154"/>
      <c r="F12734" s="148"/>
      <c r="G12734" s="140"/>
      <c r="H12734" s="148"/>
      <c r="M12734" s="169"/>
    </row>
    <row r="12735" spans="1:13">
      <c r="A12735" s="147"/>
      <c r="B12735" s="158"/>
      <c r="D12735" s="154"/>
      <c r="F12735" s="148"/>
      <c r="G12735" s="140"/>
      <c r="H12735" s="148"/>
      <c r="M12735" s="169"/>
    </row>
    <row r="12736" spans="1:13">
      <c r="A12736" s="147"/>
      <c r="B12736" s="158"/>
      <c r="D12736" s="154"/>
      <c r="F12736" s="148"/>
      <c r="G12736" s="140"/>
      <c r="H12736" s="148"/>
      <c r="M12736" s="169"/>
    </row>
    <row r="12737" spans="1:13">
      <c r="A12737" s="147"/>
      <c r="B12737" s="158"/>
      <c r="D12737" s="154"/>
      <c r="F12737" s="148"/>
      <c r="G12737" s="140"/>
      <c r="H12737" s="148"/>
      <c r="M12737" s="169"/>
    </row>
    <row r="12738" spans="1:13">
      <c r="A12738" s="147"/>
      <c r="B12738" s="158"/>
      <c r="D12738" s="154"/>
      <c r="F12738" s="148"/>
      <c r="G12738" s="140"/>
      <c r="H12738" s="148"/>
      <c r="M12738" s="169"/>
    </row>
    <row r="12739" spans="1:13">
      <c r="A12739" s="147"/>
      <c r="B12739" s="158"/>
      <c r="D12739" s="154"/>
      <c r="F12739" s="148"/>
      <c r="G12739" s="140"/>
      <c r="H12739" s="148"/>
      <c r="M12739" s="169"/>
    </row>
    <row r="12740" spans="1:13">
      <c r="A12740" s="147"/>
      <c r="B12740" s="158"/>
      <c r="D12740" s="154"/>
      <c r="F12740" s="148"/>
      <c r="G12740" s="140"/>
      <c r="H12740" s="148"/>
      <c r="M12740" s="169"/>
    </row>
    <row r="12741" spans="1:13">
      <c r="A12741" s="147"/>
      <c r="B12741" s="158"/>
      <c r="D12741" s="154"/>
      <c r="F12741" s="148"/>
      <c r="G12741" s="140"/>
      <c r="H12741" s="148"/>
      <c r="M12741" s="169"/>
    </row>
    <row r="12742" spans="1:13">
      <c r="A12742" s="147"/>
      <c r="B12742" s="158"/>
      <c r="D12742" s="154"/>
      <c r="F12742" s="148"/>
      <c r="G12742" s="140"/>
      <c r="H12742" s="148"/>
      <c r="M12742" s="169"/>
    </row>
    <row r="12743" spans="1:13">
      <c r="A12743" s="147"/>
      <c r="B12743" s="158"/>
      <c r="D12743" s="154"/>
      <c r="F12743" s="148"/>
      <c r="G12743" s="140"/>
      <c r="H12743" s="148"/>
      <c r="M12743" s="169"/>
    </row>
    <row r="12744" spans="1:13">
      <c r="A12744" s="147"/>
      <c r="B12744" s="158"/>
      <c r="D12744" s="154"/>
      <c r="F12744" s="148"/>
      <c r="G12744" s="140"/>
      <c r="H12744" s="148"/>
      <c r="M12744" s="169"/>
    </row>
    <row r="12745" spans="1:13">
      <c r="A12745" s="147"/>
      <c r="B12745" s="158"/>
      <c r="D12745" s="154"/>
      <c r="F12745" s="148"/>
      <c r="G12745" s="140"/>
      <c r="H12745" s="148"/>
      <c r="M12745" s="169"/>
    </row>
    <row r="12746" spans="1:13">
      <c r="A12746" s="147"/>
      <c r="B12746" s="158"/>
      <c r="D12746" s="154"/>
      <c r="F12746" s="148"/>
      <c r="G12746" s="140"/>
      <c r="H12746" s="148"/>
      <c r="M12746" s="169"/>
    </row>
    <row r="12747" spans="1:13">
      <c r="A12747" s="147"/>
      <c r="B12747" s="158"/>
      <c r="D12747" s="154"/>
      <c r="F12747" s="148"/>
      <c r="G12747" s="140"/>
      <c r="H12747" s="148"/>
      <c r="M12747" s="169"/>
    </row>
    <row r="12748" spans="1:13">
      <c r="A12748" s="147"/>
      <c r="B12748" s="158"/>
      <c r="D12748" s="154"/>
      <c r="F12748" s="148"/>
      <c r="G12748" s="140"/>
      <c r="H12748" s="148"/>
      <c r="M12748" s="169"/>
    </row>
    <row r="12749" spans="1:13">
      <c r="A12749" s="147"/>
      <c r="B12749" s="158"/>
      <c r="D12749" s="154"/>
      <c r="F12749" s="148"/>
      <c r="G12749" s="140"/>
      <c r="H12749" s="148"/>
      <c r="M12749" s="169"/>
    </row>
    <row r="12750" spans="1:13">
      <c r="A12750" s="147"/>
      <c r="B12750" s="158"/>
      <c r="D12750" s="154"/>
      <c r="F12750" s="148"/>
      <c r="G12750" s="140"/>
      <c r="H12750" s="148"/>
      <c r="M12750" s="169"/>
    </row>
    <row r="12751" spans="1:13">
      <c r="A12751" s="147"/>
      <c r="B12751" s="158"/>
      <c r="D12751" s="154"/>
      <c r="F12751" s="148"/>
      <c r="G12751" s="140"/>
      <c r="H12751" s="148"/>
      <c r="M12751" s="169"/>
    </row>
    <row r="12752" spans="1:13">
      <c r="A12752" s="147"/>
      <c r="B12752" s="158"/>
      <c r="D12752" s="154"/>
      <c r="F12752" s="148"/>
      <c r="G12752" s="140"/>
      <c r="H12752" s="148"/>
      <c r="M12752" s="169"/>
    </row>
    <row r="12753" spans="1:13">
      <c r="A12753" s="147"/>
      <c r="B12753" s="158"/>
      <c r="D12753" s="154"/>
      <c r="F12753" s="148"/>
      <c r="G12753" s="140"/>
      <c r="H12753" s="148"/>
      <c r="M12753" s="169"/>
    </row>
    <row r="12754" spans="1:13">
      <c r="A12754" s="147"/>
      <c r="B12754" s="158"/>
      <c r="D12754" s="154"/>
      <c r="F12754" s="148"/>
      <c r="G12754" s="140"/>
      <c r="H12754" s="148"/>
      <c r="M12754" s="169"/>
    </row>
    <row r="12755" spans="1:13">
      <c r="A12755" s="147"/>
      <c r="B12755" s="158"/>
      <c r="D12755" s="154"/>
      <c r="F12755" s="148"/>
      <c r="G12755" s="140"/>
      <c r="H12755" s="148"/>
      <c r="M12755" s="169"/>
    </row>
    <row r="12756" spans="1:13">
      <c r="A12756" s="147"/>
      <c r="B12756" s="158"/>
      <c r="D12756" s="154"/>
      <c r="F12756" s="148"/>
      <c r="G12756" s="140"/>
      <c r="H12756" s="148"/>
      <c r="M12756" s="169"/>
    </row>
    <row r="12757" spans="1:13">
      <c r="A12757" s="147"/>
      <c r="B12757" s="158"/>
      <c r="D12757" s="154"/>
      <c r="F12757" s="148"/>
      <c r="G12757" s="140"/>
      <c r="H12757" s="148"/>
      <c r="M12757" s="169"/>
    </row>
    <row r="12758" spans="1:13">
      <c r="A12758" s="147"/>
      <c r="B12758" s="158"/>
      <c r="D12758" s="154"/>
      <c r="F12758" s="148"/>
      <c r="G12758" s="140"/>
      <c r="H12758" s="148"/>
      <c r="M12758" s="169"/>
    </row>
    <row r="12759" spans="1:13">
      <c r="A12759" s="147"/>
      <c r="B12759" s="158"/>
      <c r="D12759" s="154"/>
      <c r="F12759" s="148"/>
      <c r="G12759" s="140"/>
      <c r="H12759" s="148"/>
      <c r="M12759" s="169"/>
    </row>
    <row r="12760" spans="1:13">
      <c r="A12760" s="147"/>
      <c r="B12760" s="158"/>
      <c r="D12760" s="154"/>
      <c r="F12760" s="148"/>
      <c r="G12760" s="140"/>
      <c r="H12760" s="148"/>
      <c r="M12760" s="169"/>
    </row>
    <row r="12761" spans="1:13">
      <c r="A12761" s="147"/>
      <c r="B12761" s="158"/>
      <c r="D12761" s="154"/>
      <c r="F12761" s="148"/>
      <c r="G12761" s="140"/>
      <c r="H12761" s="148"/>
      <c r="M12761" s="169"/>
    </row>
    <row r="12762" spans="1:13">
      <c r="A12762" s="147"/>
      <c r="B12762" s="158"/>
      <c r="D12762" s="154"/>
      <c r="F12762" s="148"/>
      <c r="G12762" s="140"/>
      <c r="H12762" s="148"/>
      <c r="M12762" s="169"/>
    </row>
    <row r="12763" spans="1:13">
      <c r="A12763" s="147"/>
      <c r="B12763" s="158"/>
      <c r="D12763" s="154"/>
      <c r="F12763" s="148"/>
      <c r="G12763" s="140"/>
      <c r="H12763" s="148"/>
      <c r="M12763" s="169"/>
    </row>
    <row r="12764" spans="1:13">
      <c r="A12764" s="147"/>
      <c r="B12764" s="158"/>
      <c r="D12764" s="154"/>
      <c r="F12764" s="148"/>
      <c r="G12764" s="140"/>
      <c r="H12764" s="148"/>
      <c r="M12764" s="169"/>
    </row>
    <row r="12765" spans="1:13">
      <c r="A12765" s="147"/>
      <c r="B12765" s="158"/>
      <c r="D12765" s="154"/>
      <c r="F12765" s="148"/>
      <c r="G12765" s="140"/>
      <c r="H12765" s="148"/>
      <c r="M12765" s="169"/>
    </row>
    <row r="12766" spans="1:13">
      <c r="A12766" s="147"/>
      <c r="B12766" s="158"/>
      <c r="D12766" s="154"/>
      <c r="F12766" s="148"/>
      <c r="G12766" s="140"/>
      <c r="H12766" s="148"/>
      <c r="M12766" s="169"/>
    </row>
    <row r="12767" spans="1:13">
      <c r="A12767" s="147"/>
      <c r="B12767" s="158"/>
      <c r="D12767" s="154"/>
      <c r="F12767" s="148"/>
      <c r="G12767" s="140"/>
      <c r="H12767" s="148"/>
      <c r="M12767" s="169"/>
    </row>
    <row r="12768" spans="1:13">
      <c r="A12768" s="147"/>
      <c r="B12768" s="158"/>
      <c r="D12768" s="154"/>
      <c r="F12768" s="148"/>
      <c r="G12768" s="140"/>
      <c r="H12768" s="148"/>
      <c r="M12768" s="169"/>
    </row>
    <row r="12769" spans="1:13">
      <c r="A12769" s="147"/>
      <c r="B12769" s="158"/>
      <c r="D12769" s="154"/>
      <c r="F12769" s="148"/>
      <c r="G12769" s="140"/>
      <c r="H12769" s="148"/>
      <c r="M12769" s="169"/>
    </row>
    <row r="12770" spans="1:13">
      <c r="A12770" s="147"/>
      <c r="B12770" s="158"/>
      <c r="D12770" s="154"/>
      <c r="F12770" s="148"/>
      <c r="G12770" s="140"/>
      <c r="H12770" s="148"/>
      <c r="M12770" s="169"/>
    </row>
    <row r="12771" spans="1:13">
      <c r="A12771" s="147"/>
      <c r="B12771" s="158"/>
      <c r="D12771" s="154"/>
      <c r="F12771" s="148"/>
      <c r="G12771" s="140"/>
      <c r="H12771" s="148"/>
      <c r="M12771" s="169"/>
    </row>
    <row r="12772" spans="1:13">
      <c r="A12772" s="147"/>
      <c r="B12772" s="158"/>
      <c r="D12772" s="154"/>
      <c r="F12772" s="148"/>
      <c r="G12772" s="140"/>
      <c r="H12772" s="148"/>
      <c r="M12772" s="169"/>
    </row>
    <row r="12773" spans="1:13">
      <c r="A12773" s="147"/>
      <c r="B12773" s="158"/>
      <c r="D12773" s="154"/>
      <c r="F12773" s="148"/>
      <c r="G12773" s="140"/>
      <c r="H12773" s="148"/>
      <c r="M12773" s="169"/>
    </row>
    <row r="12774" spans="1:13">
      <c r="A12774" s="147"/>
      <c r="B12774" s="158"/>
      <c r="D12774" s="154"/>
      <c r="F12774" s="148"/>
      <c r="G12774" s="140"/>
      <c r="H12774" s="148"/>
      <c r="M12774" s="169"/>
    </row>
    <row r="12775" spans="1:13">
      <c r="A12775" s="147"/>
      <c r="B12775" s="158"/>
      <c r="D12775" s="154"/>
      <c r="F12775" s="148"/>
      <c r="G12775" s="140"/>
      <c r="H12775" s="148"/>
      <c r="M12775" s="169"/>
    </row>
    <row r="12776" spans="1:13">
      <c r="A12776" s="147"/>
      <c r="B12776" s="158"/>
      <c r="D12776" s="154"/>
      <c r="F12776" s="148"/>
      <c r="G12776" s="140"/>
      <c r="H12776" s="148"/>
      <c r="M12776" s="169"/>
    </row>
    <row r="12777" spans="1:13">
      <c r="A12777" s="147"/>
      <c r="B12777" s="158"/>
      <c r="D12777" s="154"/>
      <c r="F12777" s="148"/>
      <c r="G12777" s="140"/>
      <c r="H12777" s="148"/>
      <c r="M12777" s="169"/>
    </row>
    <row r="12778" spans="1:13">
      <c r="A12778" s="147"/>
      <c r="B12778" s="158"/>
      <c r="D12778" s="154"/>
      <c r="F12778" s="148"/>
      <c r="G12778" s="140"/>
      <c r="H12778" s="148"/>
      <c r="M12778" s="169"/>
    </row>
    <row r="12779" spans="1:13">
      <c r="A12779" s="147"/>
      <c r="B12779" s="158"/>
      <c r="D12779" s="154"/>
      <c r="F12779" s="148"/>
      <c r="G12779" s="140"/>
      <c r="H12779" s="148"/>
      <c r="M12779" s="169"/>
    </row>
    <row r="12780" spans="1:13">
      <c r="A12780" s="147"/>
      <c r="B12780" s="158"/>
      <c r="D12780" s="154"/>
      <c r="F12780" s="148"/>
      <c r="G12780" s="140"/>
      <c r="H12780" s="148"/>
      <c r="M12780" s="169"/>
    </row>
    <row r="12781" spans="1:13">
      <c r="A12781" s="147"/>
      <c r="B12781" s="158"/>
      <c r="D12781" s="154"/>
      <c r="F12781" s="148"/>
      <c r="G12781" s="140"/>
      <c r="H12781" s="148"/>
      <c r="M12781" s="169"/>
    </row>
    <row r="12782" spans="1:13">
      <c r="A12782" s="147"/>
      <c r="B12782" s="158"/>
      <c r="D12782" s="154"/>
      <c r="F12782" s="148"/>
      <c r="G12782" s="140"/>
      <c r="H12782" s="148"/>
      <c r="M12782" s="169"/>
    </row>
    <row r="12783" spans="1:13">
      <c r="A12783" s="147"/>
      <c r="B12783" s="158"/>
      <c r="D12783" s="154"/>
      <c r="F12783" s="148"/>
      <c r="G12783" s="140"/>
      <c r="H12783" s="148"/>
      <c r="M12783" s="169"/>
    </row>
    <row r="12784" spans="1:13">
      <c r="A12784" s="147"/>
      <c r="B12784" s="158"/>
      <c r="D12784" s="154"/>
      <c r="F12784" s="148"/>
      <c r="G12784" s="140"/>
      <c r="H12784" s="148"/>
      <c r="M12784" s="169"/>
    </row>
    <row r="12785" spans="1:13">
      <c r="A12785" s="147"/>
      <c r="B12785" s="158"/>
      <c r="D12785" s="154"/>
      <c r="F12785" s="148"/>
      <c r="G12785" s="140"/>
      <c r="H12785" s="148"/>
      <c r="M12785" s="169"/>
    </row>
    <row r="12786" spans="1:13">
      <c r="A12786" s="147"/>
      <c r="B12786" s="158"/>
      <c r="D12786" s="154"/>
      <c r="F12786" s="148"/>
      <c r="G12786" s="140"/>
      <c r="H12786" s="148"/>
      <c r="M12786" s="169"/>
    </row>
    <row r="12787" spans="1:13">
      <c r="A12787" s="147"/>
      <c r="B12787" s="158"/>
      <c r="D12787" s="154"/>
      <c r="F12787" s="148"/>
      <c r="G12787" s="140"/>
      <c r="H12787" s="148"/>
      <c r="M12787" s="169"/>
    </row>
    <row r="12788" spans="1:13">
      <c r="A12788" s="147"/>
      <c r="B12788" s="158"/>
      <c r="D12788" s="154"/>
      <c r="F12788" s="148"/>
      <c r="G12788" s="140"/>
      <c r="H12788" s="148"/>
      <c r="M12788" s="169"/>
    </row>
    <row r="12789" spans="1:13">
      <c r="A12789" s="147"/>
      <c r="B12789" s="158"/>
      <c r="D12789" s="154"/>
      <c r="F12789" s="148"/>
      <c r="G12789" s="140"/>
      <c r="H12789" s="148"/>
      <c r="M12789" s="169"/>
    </row>
    <row r="12790" spans="1:13">
      <c r="A12790" s="147"/>
      <c r="B12790" s="158"/>
      <c r="D12790" s="154"/>
      <c r="F12790" s="148"/>
      <c r="G12790" s="140"/>
      <c r="H12790" s="148"/>
      <c r="M12790" s="169"/>
    </row>
    <row r="12791" spans="1:13">
      <c r="A12791" s="147"/>
      <c r="B12791" s="158"/>
      <c r="D12791" s="154"/>
      <c r="F12791" s="148"/>
      <c r="G12791" s="140"/>
      <c r="H12791" s="148"/>
      <c r="M12791" s="169"/>
    </row>
    <row r="12792" spans="1:13">
      <c r="A12792" s="147"/>
      <c r="B12792" s="158"/>
      <c r="D12792" s="154"/>
      <c r="F12792" s="148"/>
      <c r="G12792" s="140"/>
      <c r="H12792" s="148"/>
      <c r="M12792" s="169"/>
    </row>
    <row r="12793" spans="1:13">
      <c r="A12793" s="147"/>
      <c r="B12793" s="158"/>
      <c r="D12793" s="154"/>
      <c r="F12793" s="148"/>
      <c r="G12793" s="140"/>
      <c r="H12793" s="148"/>
      <c r="M12793" s="169"/>
    </row>
    <row r="12794" spans="1:13">
      <c r="A12794" s="147"/>
      <c r="B12794" s="158"/>
      <c r="D12794" s="154"/>
      <c r="F12794" s="148"/>
      <c r="G12794" s="140"/>
      <c r="H12794" s="148"/>
      <c r="M12794" s="169"/>
    </row>
    <row r="12795" spans="1:13">
      <c r="A12795" s="147"/>
      <c r="B12795" s="158"/>
      <c r="D12795" s="154"/>
      <c r="F12795" s="148"/>
      <c r="G12795" s="140"/>
      <c r="H12795" s="148"/>
      <c r="M12795" s="169"/>
    </row>
    <row r="12796" spans="1:13">
      <c r="A12796" s="147"/>
      <c r="B12796" s="158"/>
      <c r="D12796" s="154"/>
      <c r="F12796" s="148"/>
      <c r="G12796" s="140"/>
      <c r="H12796" s="148"/>
      <c r="M12796" s="169"/>
    </row>
    <row r="12797" spans="1:13">
      <c r="A12797" s="147"/>
      <c r="B12797" s="158"/>
      <c r="D12797" s="154"/>
      <c r="F12797" s="148"/>
      <c r="G12797" s="140"/>
      <c r="H12797" s="148"/>
      <c r="M12797" s="169"/>
    </row>
    <row r="12798" spans="1:13">
      <c r="A12798" s="147"/>
      <c r="B12798" s="158"/>
      <c r="D12798" s="154"/>
      <c r="F12798" s="148"/>
      <c r="G12798" s="140"/>
      <c r="H12798" s="148"/>
      <c r="M12798" s="169"/>
    </row>
    <row r="12799" spans="1:13">
      <c r="A12799" s="147"/>
      <c r="B12799" s="158"/>
      <c r="D12799" s="154"/>
      <c r="F12799" s="148"/>
      <c r="G12799" s="140"/>
      <c r="H12799" s="148"/>
      <c r="M12799" s="169"/>
    </row>
    <row r="12800" spans="1:13">
      <c r="A12800" s="147"/>
      <c r="B12800" s="158"/>
      <c r="D12800" s="154"/>
      <c r="F12800" s="148"/>
      <c r="G12800" s="140"/>
      <c r="H12800" s="148"/>
      <c r="M12800" s="169"/>
    </row>
    <row r="12801" spans="1:13">
      <c r="A12801" s="147"/>
      <c r="B12801" s="158"/>
      <c r="D12801" s="154"/>
      <c r="F12801" s="148"/>
      <c r="G12801" s="140"/>
      <c r="H12801" s="148"/>
      <c r="M12801" s="169"/>
    </row>
    <row r="12802" spans="1:13">
      <c r="A12802" s="147"/>
      <c r="B12802" s="158"/>
      <c r="D12802" s="154"/>
      <c r="F12802" s="148"/>
      <c r="G12802" s="140"/>
      <c r="H12802" s="148"/>
      <c r="M12802" s="169"/>
    </row>
    <row r="12803" spans="1:13">
      <c r="A12803" s="147"/>
      <c r="B12803" s="158"/>
      <c r="D12803" s="154"/>
      <c r="F12803" s="148"/>
      <c r="G12803" s="140"/>
      <c r="H12803" s="148"/>
      <c r="M12803" s="169"/>
    </row>
    <row r="12804" spans="1:13">
      <c r="A12804" s="147"/>
      <c r="B12804" s="158"/>
      <c r="D12804" s="154"/>
      <c r="F12804" s="148"/>
      <c r="G12804" s="140"/>
      <c r="H12804" s="148"/>
      <c r="M12804" s="169"/>
    </row>
    <row r="12805" spans="1:13">
      <c r="A12805" s="147"/>
      <c r="B12805" s="158"/>
      <c r="D12805" s="154"/>
      <c r="F12805" s="148"/>
      <c r="G12805" s="140"/>
      <c r="H12805" s="148"/>
      <c r="M12805" s="169"/>
    </row>
    <row r="12806" spans="1:13">
      <c r="A12806" s="147"/>
      <c r="B12806" s="158"/>
      <c r="D12806" s="154"/>
      <c r="F12806" s="148"/>
      <c r="G12806" s="140"/>
      <c r="H12806" s="148"/>
      <c r="M12806" s="169"/>
    </row>
    <row r="12807" spans="1:13">
      <c r="A12807" s="147"/>
      <c r="B12807" s="158"/>
      <c r="D12807" s="154"/>
      <c r="F12807" s="148"/>
      <c r="G12807" s="140"/>
      <c r="H12807" s="148"/>
      <c r="M12807" s="169"/>
    </row>
    <row r="12808" spans="1:13">
      <c r="A12808" s="147"/>
      <c r="B12808" s="158"/>
      <c r="D12808" s="154"/>
      <c r="F12808" s="148"/>
      <c r="G12808" s="140"/>
      <c r="H12808" s="148"/>
      <c r="M12808" s="169"/>
    </row>
    <row r="12809" spans="1:13">
      <c r="A12809" s="147"/>
      <c r="B12809" s="158"/>
      <c r="D12809" s="154"/>
      <c r="F12809" s="148"/>
      <c r="G12809" s="140"/>
      <c r="H12809" s="148"/>
      <c r="M12809" s="169"/>
    </row>
    <row r="12810" spans="1:13">
      <c r="A12810" s="147"/>
      <c r="B12810" s="158"/>
      <c r="D12810" s="154"/>
      <c r="F12810" s="148"/>
      <c r="G12810" s="140"/>
      <c r="H12810" s="148"/>
      <c r="M12810" s="169"/>
    </row>
    <row r="12811" spans="1:13">
      <c r="A12811" s="147"/>
      <c r="B12811" s="158"/>
      <c r="D12811" s="154"/>
      <c r="F12811" s="148"/>
      <c r="G12811" s="140"/>
      <c r="H12811" s="148"/>
      <c r="M12811" s="169"/>
    </row>
    <row r="12812" spans="1:13">
      <c r="A12812" s="147"/>
      <c r="B12812" s="158"/>
      <c r="D12812" s="154"/>
      <c r="F12812" s="148"/>
      <c r="G12812" s="140"/>
      <c r="H12812" s="148"/>
      <c r="M12812" s="169"/>
    </row>
    <row r="12813" spans="1:13">
      <c r="A12813" s="147"/>
      <c r="B12813" s="158"/>
      <c r="D12813" s="154"/>
      <c r="F12813" s="148"/>
      <c r="G12813" s="140"/>
      <c r="H12813" s="148"/>
      <c r="M12813" s="169"/>
    </row>
    <row r="12814" spans="1:13">
      <c r="A12814" s="147"/>
      <c r="B12814" s="158"/>
      <c r="D12814" s="154"/>
      <c r="F12814" s="148"/>
      <c r="G12814" s="140"/>
      <c r="H12814" s="148"/>
      <c r="M12814" s="169"/>
    </row>
    <row r="12815" spans="1:13">
      <c r="A12815" s="147"/>
      <c r="B12815" s="158"/>
      <c r="D12815" s="154"/>
      <c r="F12815" s="148"/>
      <c r="G12815" s="140"/>
      <c r="H12815" s="148"/>
      <c r="M12815" s="169"/>
    </row>
    <row r="12816" spans="1:13">
      <c r="A12816" s="147"/>
      <c r="B12816" s="158"/>
      <c r="D12816" s="154"/>
      <c r="F12816" s="148"/>
      <c r="G12816" s="140"/>
      <c r="H12816" s="148"/>
      <c r="M12816" s="169"/>
    </row>
    <row r="12817" spans="1:13">
      <c r="A12817" s="147"/>
      <c r="B12817" s="158"/>
      <c r="D12817" s="154"/>
      <c r="F12817" s="148"/>
      <c r="G12817" s="140"/>
      <c r="H12817" s="148"/>
      <c r="M12817" s="169"/>
    </row>
    <row r="12818" spans="1:13">
      <c r="A12818" s="147"/>
      <c r="B12818" s="158"/>
      <c r="D12818" s="154"/>
      <c r="F12818" s="148"/>
      <c r="G12818" s="140"/>
      <c r="H12818" s="148"/>
      <c r="M12818" s="169"/>
    </row>
    <row r="12819" spans="1:13">
      <c r="A12819" s="147"/>
      <c r="B12819" s="158"/>
      <c r="D12819" s="154"/>
      <c r="F12819" s="148"/>
      <c r="G12819" s="140"/>
      <c r="H12819" s="148"/>
      <c r="M12819" s="169"/>
    </row>
    <row r="12820" spans="1:13">
      <c r="A12820" s="147"/>
      <c r="B12820" s="158"/>
      <c r="D12820" s="154"/>
      <c r="F12820" s="148"/>
      <c r="G12820" s="140"/>
      <c r="H12820" s="148"/>
      <c r="M12820" s="169"/>
    </row>
    <row r="12821" spans="1:13">
      <c r="A12821" s="147"/>
      <c r="B12821" s="158"/>
      <c r="D12821" s="154"/>
      <c r="F12821" s="148"/>
      <c r="G12821" s="140"/>
      <c r="H12821" s="148"/>
      <c r="M12821" s="169"/>
    </row>
    <row r="12822" spans="1:13">
      <c r="A12822" s="147"/>
      <c r="B12822" s="158"/>
      <c r="D12822" s="154"/>
      <c r="F12822" s="148"/>
      <c r="G12822" s="140"/>
      <c r="H12822" s="148"/>
      <c r="M12822" s="169"/>
    </row>
    <row r="12823" spans="1:13">
      <c r="A12823" s="147"/>
      <c r="B12823" s="158"/>
      <c r="D12823" s="154"/>
      <c r="F12823" s="148"/>
      <c r="G12823" s="140"/>
      <c r="H12823" s="148"/>
      <c r="M12823" s="169"/>
    </row>
    <row r="12824" spans="1:13">
      <c r="A12824" s="147"/>
      <c r="B12824" s="158"/>
      <c r="D12824" s="154"/>
      <c r="F12824" s="148"/>
      <c r="G12824" s="140"/>
      <c r="H12824" s="148"/>
      <c r="M12824" s="169"/>
    </row>
    <row r="12825" spans="1:13">
      <c r="A12825" s="147"/>
      <c r="B12825" s="158"/>
      <c r="D12825" s="154"/>
      <c r="F12825" s="148"/>
      <c r="G12825" s="140"/>
      <c r="H12825" s="148"/>
      <c r="M12825" s="169"/>
    </row>
    <row r="12826" spans="1:13">
      <c r="A12826" s="147"/>
      <c r="B12826" s="158"/>
      <c r="D12826" s="154"/>
      <c r="F12826" s="148"/>
      <c r="G12826" s="140"/>
      <c r="H12826" s="148"/>
      <c r="M12826" s="169"/>
    </row>
    <row r="12827" spans="1:13">
      <c r="A12827" s="147"/>
      <c r="B12827" s="158"/>
      <c r="D12827" s="154"/>
      <c r="F12827" s="148"/>
      <c r="G12827" s="140"/>
      <c r="H12827" s="148"/>
      <c r="M12827" s="169"/>
    </row>
    <row r="12828" spans="1:13">
      <c r="A12828" s="147"/>
      <c r="B12828" s="158"/>
      <c r="D12828" s="154"/>
      <c r="F12828" s="148"/>
      <c r="G12828" s="140"/>
      <c r="H12828" s="148"/>
      <c r="M12828" s="169"/>
    </row>
    <row r="12829" spans="1:13">
      <c r="A12829" s="147"/>
      <c r="B12829" s="158"/>
      <c r="D12829" s="154"/>
      <c r="F12829" s="148"/>
      <c r="G12829" s="140"/>
      <c r="H12829" s="148"/>
      <c r="M12829" s="169"/>
    </row>
    <row r="12830" spans="1:13">
      <c r="A12830" s="147"/>
      <c r="B12830" s="158"/>
      <c r="D12830" s="154"/>
      <c r="F12830" s="148"/>
      <c r="G12830" s="140"/>
      <c r="H12830" s="148"/>
      <c r="M12830" s="169"/>
    </row>
    <row r="12831" spans="1:13">
      <c r="A12831" s="147"/>
      <c r="B12831" s="158"/>
      <c r="D12831" s="154"/>
      <c r="F12831" s="148"/>
      <c r="G12831" s="140"/>
      <c r="H12831" s="148"/>
      <c r="M12831" s="169"/>
    </row>
    <row r="12832" spans="1:13">
      <c r="A12832" s="147"/>
      <c r="B12832" s="158"/>
      <c r="D12832" s="154"/>
      <c r="F12832" s="148"/>
      <c r="G12832" s="140"/>
      <c r="H12832" s="148"/>
      <c r="M12832" s="169"/>
    </row>
    <row r="12833" spans="1:13">
      <c r="A12833" s="147"/>
      <c r="B12833" s="158"/>
      <c r="D12833" s="154"/>
      <c r="F12833" s="148"/>
      <c r="G12833" s="140"/>
      <c r="H12833" s="148"/>
      <c r="M12833" s="169"/>
    </row>
    <row r="12834" spans="1:13">
      <c r="A12834" s="147"/>
      <c r="B12834" s="158"/>
      <c r="D12834" s="154"/>
      <c r="F12834" s="148"/>
      <c r="G12834" s="140"/>
      <c r="H12834" s="148"/>
      <c r="M12834" s="169"/>
    </row>
    <row r="12835" spans="1:13">
      <c r="A12835" s="147"/>
      <c r="B12835" s="158"/>
      <c r="D12835" s="154"/>
      <c r="F12835" s="148"/>
      <c r="G12835" s="140"/>
      <c r="H12835" s="148"/>
      <c r="M12835" s="169"/>
    </row>
    <row r="12836" spans="1:13">
      <c r="A12836" s="147"/>
      <c r="B12836" s="158"/>
      <c r="D12836" s="154"/>
      <c r="F12836" s="148"/>
      <c r="G12836" s="140"/>
      <c r="H12836" s="148"/>
      <c r="M12836" s="169"/>
    </row>
    <row r="12837" spans="1:13">
      <c r="A12837" s="147"/>
      <c r="B12837" s="158"/>
      <c r="D12837" s="154"/>
      <c r="F12837" s="148"/>
      <c r="G12837" s="140"/>
      <c r="H12837" s="148"/>
      <c r="M12837" s="169"/>
    </row>
    <row r="12838" spans="1:13">
      <c r="A12838" s="147"/>
      <c r="B12838" s="158"/>
      <c r="D12838" s="154"/>
      <c r="F12838" s="148"/>
      <c r="G12838" s="140"/>
      <c r="H12838" s="148"/>
      <c r="M12838" s="169"/>
    </row>
    <row r="12839" spans="1:13">
      <c r="A12839" s="147"/>
      <c r="B12839" s="158"/>
      <c r="D12839" s="154"/>
      <c r="F12839" s="148"/>
      <c r="G12839" s="140"/>
      <c r="H12839" s="148"/>
      <c r="M12839" s="169"/>
    </row>
    <row r="12840" spans="1:13">
      <c r="A12840" s="147"/>
      <c r="B12840" s="158"/>
      <c r="D12840" s="154"/>
      <c r="F12840" s="148"/>
      <c r="G12840" s="140"/>
      <c r="H12840" s="148"/>
      <c r="M12840" s="169"/>
    </row>
    <row r="12841" spans="1:13">
      <c r="A12841" s="147"/>
      <c r="B12841" s="158"/>
      <c r="D12841" s="154"/>
      <c r="F12841" s="148"/>
      <c r="G12841" s="140"/>
      <c r="H12841" s="148"/>
      <c r="M12841" s="169"/>
    </row>
    <row r="12842" spans="1:13">
      <c r="A12842" s="147"/>
      <c r="B12842" s="158"/>
      <c r="D12842" s="154"/>
      <c r="F12842" s="148"/>
      <c r="G12842" s="140"/>
      <c r="H12842" s="148"/>
      <c r="M12842" s="169"/>
    </row>
    <row r="12843" spans="1:13">
      <c r="A12843" s="147"/>
      <c r="B12843" s="158"/>
      <c r="D12843" s="154"/>
      <c r="F12843" s="148"/>
      <c r="G12843" s="140"/>
      <c r="H12843" s="148"/>
      <c r="M12843" s="169"/>
    </row>
    <row r="12844" spans="1:13">
      <c r="A12844" s="147"/>
      <c r="B12844" s="158"/>
      <c r="D12844" s="154"/>
      <c r="F12844" s="148"/>
      <c r="G12844" s="140"/>
      <c r="H12844" s="148"/>
      <c r="M12844" s="169"/>
    </row>
    <row r="12845" spans="1:13">
      <c r="A12845" s="147"/>
      <c r="B12845" s="158"/>
      <c r="D12845" s="154"/>
      <c r="F12845" s="148"/>
      <c r="G12845" s="140"/>
      <c r="H12845" s="148"/>
      <c r="M12845" s="169"/>
    </row>
    <row r="12846" spans="1:13">
      <c r="A12846" s="147"/>
      <c r="B12846" s="158"/>
      <c r="D12846" s="154"/>
      <c r="F12846" s="148"/>
      <c r="G12846" s="140"/>
      <c r="H12846" s="148"/>
      <c r="M12846" s="169"/>
    </row>
    <row r="12847" spans="1:13">
      <c r="A12847" s="147"/>
      <c r="B12847" s="158"/>
      <c r="D12847" s="154"/>
      <c r="F12847" s="148"/>
      <c r="G12847" s="140"/>
      <c r="H12847" s="148"/>
      <c r="M12847" s="169"/>
    </row>
    <row r="12848" spans="1:13">
      <c r="A12848" s="147"/>
      <c r="B12848" s="158"/>
      <c r="D12848" s="154"/>
      <c r="F12848" s="148"/>
      <c r="G12848" s="140"/>
      <c r="H12848" s="148"/>
      <c r="M12848" s="169"/>
    </row>
    <row r="12849" spans="1:13">
      <c r="A12849" s="147"/>
      <c r="B12849" s="158"/>
      <c r="D12849" s="154"/>
      <c r="F12849" s="148"/>
      <c r="G12849" s="140"/>
      <c r="H12849" s="148"/>
      <c r="M12849" s="169"/>
    </row>
    <row r="12850" spans="1:13">
      <c r="A12850" s="147"/>
      <c r="B12850" s="158"/>
      <c r="D12850" s="154"/>
      <c r="F12850" s="148"/>
      <c r="G12850" s="140"/>
      <c r="H12850" s="148"/>
      <c r="M12850" s="169"/>
    </row>
    <row r="12851" spans="1:13">
      <c r="A12851" s="147"/>
      <c r="B12851" s="158"/>
      <c r="D12851" s="154"/>
      <c r="F12851" s="148"/>
      <c r="G12851" s="140"/>
      <c r="H12851" s="148"/>
      <c r="M12851" s="169"/>
    </row>
    <row r="12852" spans="1:13">
      <c r="A12852" s="147"/>
      <c r="B12852" s="158"/>
      <c r="D12852" s="154"/>
      <c r="F12852" s="148"/>
      <c r="G12852" s="140"/>
      <c r="H12852" s="148"/>
      <c r="M12852" s="169"/>
    </row>
    <row r="12853" spans="1:13">
      <c r="A12853" s="147"/>
      <c r="B12853" s="158"/>
      <c r="D12853" s="154"/>
      <c r="F12853" s="148"/>
      <c r="G12853" s="140"/>
      <c r="H12853" s="148"/>
      <c r="M12853" s="169"/>
    </row>
    <row r="12854" spans="1:13">
      <c r="A12854" s="147"/>
      <c r="B12854" s="158"/>
      <c r="D12854" s="154"/>
      <c r="F12854" s="148"/>
      <c r="G12854" s="140"/>
      <c r="H12854" s="148"/>
      <c r="M12854" s="169"/>
    </row>
    <row r="12855" spans="1:13">
      <c r="A12855" s="147"/>
      <c r="B12855" s="158"/>
      <c r="D12855" s="154"/>
      <c r="F12855" s="148"/>
      <c r="G12855" s="140"/>
      <c r="H12855" s="148"/>
      <c r="M12855" s="169"/>
    </row>
    <row r="12856" spans="1:13">
      <c r="A12856" s="147"/>
      <c r="B12856" s="158"/>
      <c r="D12856" s="154"/>
      <c r="F12856" s="148"/>
      <c r="G12856" s="140"/>
      <c r="H12856" s="148"/>
      <c r="M12856" s="169"/>
    </row>
    <row r="12857" spans="1:13">
      <c r="A12857" s="147"/>
      <c r="B12857" s="158"/>
      <c r="D12857" s="154"/>
      <c r="F12857" s="148"/>
      <c r="G12857" s="140"/>
      <c r="H12857" s="148"/>
      <c r="M12857" s="169"/>
    </row>
    <row r="12858" spans="1:13">
      <c r="A12858" s="147"/>
      <c r="B12858" s="158"/>
      <c r="D12858" s="154"/>
      <c r="F12858" s="148"/>
      <c r="G12858" s="140"/>
      <c r="H12858" s="148"/>
      <c r="M12858" s="169"/>
    </row>
    <row r="12859" spans="1:13">
      <c r="A12859" s="147"/>
      <c r="B12859" s="158"/>
      <c r="D12859" s="154"/>
      <c r="F12859" s="148"/>
      <c r="G12859" s="140"/>
      <c r="H12859" s="148"/>
      <c r="M12859" s="169"/>
    </row>
    <row r="12860" spans="1:13">
      <c r="A12860" s="147"/>
      <c r="B12860" s="158"/>
      <c r="D12860" s="154"/>
      <c r="F12860" s="148"/>
      <c r="G12860" s="140"/>
      <c r="H12860" s="148"/>
      <c r="M12860" s="169"/>
    </row>
    <row r="12861" spans="1:13">
      <c r="A12861" s="147"/>
      <c r="B12861" s="158"/>
      <c r="D12861" s="154"/>
      <c r="F12861" s="148"/>
      <c r="G12861" s="140"/>
      <c r="H12861" s="148"/>
      <c r="M12861" s="169"/>
    </row>
    <row r="12862" spans="1:13">
      <c r="A12862" s="147"/>
      <c r="B12862" s="158"/>
      <c r="D12862" s="154"/>
      <c r="F12862" s="148"/>
      <c r="G12862" s="140"/>
      <c r="H12862" s="148"/>
      <c r="M12862" s="169"/>
    </row>
    <row r="12863" spans="1:13">
      <c r="A12863" s="147"/>
      <c r="B12863" s="158"/>
      <c r="D12863" s="154"/>
      <c r="F12863" s="148"/>
      <c r="G12863" s="140"/>
      <c r="H12863" s="148"/>
      <c r="M12863" s="169"/>
    </row>
    <row r="12864" spans="1:13">
      <c r="A12864" s="147"/>
      <c r="B12864" s="158"/>
      <c r="D12864" s="154"/>
      <c r="F12864" s="148"/>
      <c r="G12864" s="140"/>
      <c r="H12864" s="148"/>
      <c r="M12864" s="169"/>
    </row>
    <row r="12865" spans="1:13">
      <c r="A12865" s="147"/>
      <c r="B12865" s="158"/>
      <c r="D12865" s="154"/>
      <c r="F12865" s="148"/>
      <c r="G12865" s="140"/>
      <c r="H12865" s="148"/>
      <c r="M12865" s="169"/>
    </row>
    <row r="12866" spans="1:13">
      <c r="A12866" s="147"/>
      <c r="B12866" s="158"/>
      <c r="D12866" s="154"/>
      <c r="F12866" s="148"/>
      <c r="G12866" s="140"/>
      <c r="H12866" s="148"/>
      <c r="M12866" s="169"/>
    </row>
    <row r="12867" spans="1:13">
      <c r="A12867" s="147"/>
      <c r="B12867" s="158"/>
      <c r="D12867" s="154"/>
      <c r="F12867" s="148"/>
      <c r="G12867" s="140"/>
      <c r="H12867" s="148"/>
      <c r="M12867" s="169"/>
    </row>
    <row r="12868" spans="1:13">
      <c r="A12868" s="147"/>
      <c r="B12868" s="158"/>
      <c r="D12868" s="154"/>
      <c r="F12868" s="148"/>
      <c r="G12868" s="140"/>
      <c r="H12868" s="148"/>
      <c r="M12868" s="169"/>
    </row>
    <row r="12869" spans="1:13">
      <c r="A12869" s="147"/>
      <c r="B12869" s="158"/>
      <c r="D12869" s="154"/>
      <c r="F12869" s="148"/>
      <c r="G12869" s="140"/>
      <c r="H12869" s="148"/>
      <c r="M12869" s="169"/>
    </row>
    <row r="12870" spans="1:13">
      <c r="A12870" s="147"/>
      <c r="B12870" s="158"/>
      <c r="D12870" s="154"/>
      <c r="F12870" s="148"/>
      <c r="G12870" s="140"/>
      <c r="H12870" s="148"/>
      <c r="M12870" s="169"/>
    </row>
    <row r="12871" spans="1:13">
      <c r="A12871" s="147"/>
      <c r="B12871" s="158"/>
      <c r="D12871" s="154"/>
      <c r="F12871" s="148"/>
      <c r="G12871" s="140"/>
      <c r="H12871" s="148"/>
      <c r="M12871" s="169"/>
    </row>
    <row r="12872" spans="1:13">
      <c r="A12872" s="147"/>
      <c r="B12872" s="158"/>
      <c r="D12872" s="154"/>
      <c r="F12872" s="148"/>
      <c r="G12872" s="140"/>
      <c r="H12872" s="148"/>
      <c r="M12872" s="169"/>
    </row>
    <row r="12873" spans="1:13">
      <c r="A12873" s="147"/>
      <c r="B12873" s="158"/>
      <c r="D12873" s="154"/>
      <c r="F12873" s="148"/>
      <c r="G12873" s="140"/>
      <c r="H12873" s="148"/>
      <c r="M12873" s="169"/>
    </row>
    <row r="12874" spans="1:13">
      <c r="A12874" s="147"/>
      <c r="B12874" s="158"/>
      <c r="D12874" s="154"/>
      <c r="F12874" s="148"/>
      <c r="G12874" s="140"/>
      <c r="H12874" s="148"/>
      <c r="M12874" s="169"/>
    </row>
    <row r="12875" spans="1:13">
      <c r="A12875" s="147"/>
      <c r="B12875" s="158"/>
      <c r="D12875" s="154"/>
      <c r="F12875" s="148"/>
      <c r="G12875" s="140"/>
      <c r="H12875" s="148"/>
      <c r="M12875" s="169"/>
    </row>
    <row r="12876" spans="1:13">
      <c r="A12876" s="147"/>
      <c r="B12876" s="158"/>
      <c r="D12876" s="154"/>
      <c r="F12876" s="148"/>
      <c r="G12876" s="140"/>
      <c r="H12876" s="148"/>
      <c r="M12876" s="169"/>
    </row>
    <row r="12877" spans="1:13">
      <c r="A12877" s="147"/>
      <c r="B12877" s="158"/>
      <c r="D12877" s="154"/>
      <c r="F12877" s="148"/>
      <c r="G12877" s="140"/>
      <c r="H12877" s="148"/>
      <c r="M12877" s="169"/>
    </row>
    <row r="12878" spans="1:13">
      <c r="A12878" s="147"/>
      <c r="B12878" s="158"/>
      <c r="D12878" s="154"/>
      <c r="F12878" s="148"/>
      <c r="G12878" s="140"/>
      <c r="H12878" s="148"/>
      <c r="M12878" s="169"/>
    </row>
    <row r="12879" spans="1:13">
      <c r="A12879" s="147"/>
      <c r="B12879" s="158"/>
      <c r="D12879" s="154"/>
      <c r="F12879" s="148"/>
      <c r="G12879" s="140"/>
      <c r="H12879" s="148"/>
      <c r="M12879" s="169"/>
    </row>
    <row r="12880" spans="1:13">
      <c r="A12880" s="147"/>
      <c r="B12880" s="158"/>
      <c r="D12880" s="154"/>
      <c r="F12880" s="148"/>
      <c r="G12880" s="140"/>
      <c r="H12880" s="148"/>
      <c r="M12880" s="169"/>
    </row>
    <row r="12881" spans="1:13">
      <c r="A12881" s="147"/>
      <c r="B12881" s="158"/>
      <c r="D12881" s="154"/>
      <c r="F12881" s="148"/>
      <c r="G12881" s="140"/>
      <c r="H12881" s="148"/>
      <c r="M12881" s="169"/>
    </row>
    <row r="12882" spans="1:13">
      <c r="A12882" s="147"/>
      <c r="B12882" s="158"/>
      <c r="D12882" s="154"/>
      <c r="F12882" s="148"/>
      <c r="G12882" s="140"/>
      <c r="H12882" s="148"/>
      <c r="M12882" s="169"/>
    </row>
    <row r="12883" spans="1:13">
      <c r="A12883" s="147"/>
      <c r="B12883" s="158"/>
      <c r="D12883" s="154"/>
      <c r="F12883" s="148"/>
      <c r="G12883" s="140"/>
      <c r="H12883" s="148"/>
      <c r="M12883" s="169"/>
    </row>
    <row r="12884" spans="1:13">
      <c r="A12884" s="147"/>
      <c r="B12884" s="158"/>
      <c r="D12884" s="154"/>
      <c r="F12884" s="148"/>
      <c r="G12884" s="140"/>
      <c r="H12884" s="148"/>
      <c r="M12884" s="169"/>
    </row>
    <row r="12885" spans="1:13">
      <c r="A12885" s="147"/>
      <c r="B12885" s="158"/>
      <c r="D12885" s="154"/>
      <c r="F12885" s="148"/>
      <c r="G12885" s="140"/>
      <c r="H12885" s="148"/>
      <c r="M12885" s="169"/>
    </row>
    <row r="12886" spans="1:13">
      <c r="A12886" s="147"/>
      <c r="B12886" s="158"/>
      <c r="D12886" s="154"/>
      <c r="F12886" s="148"/>
      <c r="G12886" s="140"/>
      <c r="H12886" s="148"/>
      <c r="M12886" s="169"/>
    </row>
    <row r="12887" spans="1:13">
      <c r="A12887" s="147"/>
      <c r="B12887" s="158"/>
      <c r="D12887" s="154"/>
      <c r="F12887" s="148"/>
      <c r="G12887" s="140"/>
      <c r="H12887" s="148"/>
      <c r="M12887" s="169"/>
    </row>
    <row r="12888" spans="1:13">
      <c r="A12888" s="147"/>
      <c r="B12888" s="158"/>
      <c r="D12888" s="154"/>
      <c r="F12888" s="148"/>
      <c r="G12888" s="140"/>
      <c r="H12888" s="148"/>
      <c r="M12888" s="169"/>
    </row>
    <row r="12889" spans="1:13">
      <c r="A12889" s="147"/>
      <c r="B12889" s="158"/>
      <c r="D12889" s="154"/>
      <c r="F12889" s="148"/>
      <c r="G12889" s="140"/>
      <c r="H12889" s="148"/>
      <c r="M12889" s="169"/>
    </row>
    <row r="12890" spans="1:13">
      <c r="A12890" s="147"/>
      <c r="B12890" s="158"/>
      <c r="D12890" s="154"/>
      <c r="F12890" s="148"/>
      <c r="G12890" s="140"/>
      <c r="H12890" s="148"/>
      <c r="M12890" s="169"/>
    </row>
    <row r="12891" spans="1:13">
      <c r="A12891" s="147"/>
      <c r="B12891" s="158"/>
      <c r="D12891" s="154"/>
      <c r="F12891" s="148"/>
      <c r="G12891" s="140"/>
      <c r="H12891" s="148"/>
      <c r="M12891" s="169"/>
    </row>
    <row r="12892" spans="1:13">
      <c r="A12892" s="147"/>
      <c r="B12892" s="158"/>
      <c r="D12892" s="154"/>
      <c r="F12892" s="148"/>
      <c r="G12892" s="140"/>
      <c r="H12892" s="148"/>
      <c r="M12892" s="169"/>
    </row>
    <row r="12893" spans="1:13">
      <c r="A12893" s="147"/>
      <c r="B12893" s="158"/>
      <c r="D12893" s="154"/>
      <c r="F12893" s="148"/>
      <c r="G12893" s="140"/>
      <c r="H12893" s="148"/>
      <c r="M12893" s="169"/>
    </row>
    <row r="12894" spans="1:13">
      <c r="A12894" s="147"/>
      <c r="B12894" s="158"/>
      <c r="D12894" s="154"/>
      <c r="F12894" s="148"/>
      <c r="G12894" s="140"/>
      <c r="H12894" s="148"/>
      <c r="M12894" s="169"/>
    </row>
    <row r="12895" spans="1:13">
      <c r="A12895" s="147"/>
      <c r="B12895" s="158"/>
      <c r="D12895" s="154"/>
      <c r="F12895" s="148"/>
      <c r="G12895" s="140"/>
      <c r="H12895" s="148"/>
      <c r="M12895" s="169"/>
    </row>
    <row r="12896" spans="1:13">
      <c r="A12896" s="147"/>
      <c r="B12896" s="158"/>
      <c r="D12896" s="154"/>
      <c r="F12896" s="148"/>
      <c r="G12896" s="140"/>
      <c r="H12896" s="148"/>
      <c r="M12896" s="169"/>
    </row>
    <row r="12897" spans="1:13">
      <c r="A12897" s="147"/>
      <c r="B12897" s="158"/>
      <c r="D12897" s="154"/>
      <c r="F12897" s="148"/>
      <c r="G12897" s="140"/>
      <c r="H12897" s="148"/>
      <c r="M12897" s="169"/>
    </row>
    <row r="12898" spans="1:13">
      <c r="A12898" s="147"/>
      <c r="B12898" s="158"/>
      <c r="D12898" s="154"/>
      <c r="F12898" s="148"/>
      <c r="G12898" s="140"/>
      <c r="H12898" s="148"/>
      <c r="M12898" s="169"/>
    </row>
    <row r="12899" spans="1:13">
      <c r="A12899" s="147"/>
      <c r="B12899" s="158"/>
      <c r="D12899" s="154"/>
      <c r="F12899" s="148"/>
      <c r="G12899" s="140"/>
      <c r="H12899" s="148"/>
      <c r="M12899" s="169"/>
    </row>
    <row r="12900" spans="1:13">
      <c r="A12900" s="147"/>
      <c r="B12900" s="158"/>
      <c r="D12900" s="154"/>
      <c r="F12900" s="148"/>
      <c r="G12900" s="140"/>
      <c r="H12900" s="148"/>
      <c r="M12900" s="169"/>
    </row>
    <row r="12901" spans="1:13">
      <c r="A12901" s="147"/>
      <c r="B12901" s="158"/>
      <c r="D12901" s="154"/>
      <c r="F12901" s="148"/>
      <c r="G12901" s="140"/>
      <c r="H12901" s="148"/>
      <c r="M12901" s="169"/>
    </row>
    <row r="12902" spans="1:13">
      <c r="A12902" s="147"/>
      <c r="B12902" s="158"/>
      <c r="D12902" s="154"/>
      <c r="F12902" s="148"/>
      <c r="G12902" s="140"/>
      <c r="H12902" s="148"/>
      <c r="M12902" s="169"/>
    </row>
    <row r="12903" spans="1:13">
      <c r="A12903" s="147"/>
      <c r="B12903" s="158"/>
      <c r="D12903" s="154"/>
      <c r="F12903" s="148"/>
      <c r="G12903" s="140"/>
      <c r="H12903" s="148"/>
      <c r="M12903" s="169"/>
    </row>
    <row r="12904" spans="1:13">
      <c r="A12904" s="147"/>
      <c r="B12904" s="158"/>
      <c r="D12904" s="154"/>
      <c r="F12904" s="148"/>
      <c r="G12904" s="140"/>
      <c r="H12904" s="148"/>
      <c r="M12904" s="169"/>
    </row>
    <row r="12905" spans="1:13">
      <c r="A12905" s="147"/>
      <c r="B12905" s="158"/>
      <c r="D12905" s="154"/>
      <c r="F12905" s="148"/>
      <c r="G12905" s="140"/>
      <c r="H12905" s="148"/>
      <c r="M12905" s="169"/>
    </row>
    <row r="12906" spans="1:13">
      <c r="A12906" s="147"/>
      <c r="B12906" s="158"/>
      <c r="D12906" s="154"/>
      <c r="F12906" s="148"/>
      <c r="G12906" s="140"/>
      <c r="H12906" s="148"/>
      <c r="M12906" s="169"/>
    </row>
    <row r="12907" spans="1:13">
      <c r="A12907" s="147"/>
      <c r="B12907" s="158"/>
      <c r="D12907" s="154"/>
      <c r="F12907" s="148"/>
      <c r="G12907" s="140"/>
      <c r="H12907" s="148"/>
      <c r="M12907" s="169"/>
    </row>
    <row r="12908" spans="1:13">
      <c r="A12908" s="147"/>
      <c r="B12908" s="158"/>
      <c r="D12908" s="154"/>
      <c r="F12908" s="148"/>
      <c r="G12908" s="140"/>
      <c r="H12908" s="148"/>
      <c r="M12908" s="169"/>
    </row>
    <row r="12909" spans="1:13">
      <c r="A12909" s="147"/>
      <c r="B12909" s="158"/>
      <c r="D12909" s="154"/>
      <c r="F12909" s="148"/>
      <c r="G12909" s="140"/>
      <c r="H12909" s="148"/>
      <c r="M12909" s="169"/>
    </row>
    <row r="12910" spans="1:13">
      <c r="A12910" s="147"/>
      <c r="B12910" s="158"/>
      <c r="D12910" s="154"/>
      <c r="F12910" s="148"/>
      <c r="G12910" s="140"/>
      <c r="H12910" s="148"/>
      <c r="M12910" s="169"/>
    </row>
    <row r="12911" spans="1:13">
      <c r="A12911" s="147"/>
      <c r="B12911" s="158"/>
      <c r="D12911" s="154"/>
      <c r="F12911" s="148"/>
      <c r="G12911" s="140"/>
      <c r="H12911" s="148"/>
      <c r="M12911" s="169"/>
    </row>
    <row r="12912" spans="1:13">
      <c r="A12912" s="147"/>
      <c r="B12912" s="158"/>
      <c r="D12912" s="154"/>
      <c r="F12912" s="148"/>
      <c r="G12912" s="140"/>
      <c r="H12912" s="148"/>
      <c r="M12912" s="169"/>
    </row>
    <row r="12913" spans="1:13">
      <c r="A12913" s="147"/>
      <c r="B12913" s="158"/>
      <c r="D12913" s="154"/>
      <c r="F12913" s="148"/>
      <c r="G12913" s="140"/>
      <c r="H12913" s="148"/>
      <c r="M12913" s="169"/>
    </row>
    <row r="12914" spans="1:13">
      <c r="A12914" s="147"/>
      <c r="B12914" s="158"/>
      <c r="D12914" s="154"/>
      <c r="F12914" s="148"/>
      <c r="G12914" s="140"/>
      <c r="H12914" s="148"/>
      <c r="M12914" s="169"/>
    </row>
    <row r="12915" spans="1:13">
      <c r="A12915" s="147"/>
      <c r="B12915" s="158"/>
      <c r="D12915" s="154"/>
      <c r="F12915" s="148"/>
      <c r="G12915" s="140"/>
      <c r="H12915" s="148"/>
      <c r="M12915" s="169"/>
    </row>
    <row r="12916" spans="1:13">
      <c r="A12916" s="147"/>
      <c r="B12916" s="158"/>
      <c r="D12916" s="154"/>
      <c r="F12916" s="148"/>
      <c r="G12916" s="140"/>
      <c r="H12916" s="148"/>
      <c r="M12916" s="169"/>
    </row>
    <row r="12917" spans="1:13">
      <c r="A12917" s="147"/>
      <c r="B12917" s="158"/>
      <c r="D12917" s="154"/>
      <c r="F12917" s="148"/>
      <c r="G12917" s="140"/>
      <c r="H12917" s="148"/>
      <c r="M12917" s="169"/>
    </row>
    <row r="12918" spans="1:13">
      <c r="A12918" s="147"/>
      <c r="B12918" s="158"/>
      <c r="D12918" s="154"/>
      <c r="F12918" s="148"/>
      <c r="G12918" s="140"/>
      <c r="H12918" s="148"/>
      <c r="M12918" s="169"/>
    </row>
    <row r="12919" spans="1:13">
      <c r="A12919" s="147"/>
      <c r="B12919" s="158"/>
      <c r="D12919" s="154"/>
      <c r="F12919" s="148"/>
      <c r="G12919" s="140"/>
      <c r="H12919" s="148"/>
      <c r="M12919" s="169"/>
    </row>
    <row r="12920" spans="1:13">
      <c r="A12920" s="147"/>
      <c r="B12920" s="158"/>
      <c r="D12920" s="154"/>
      <c r="F12920" s="148"/>
      <c r="G12920" s="140"/>
      <c r="H12920" s="148"/>
      <c r="M12920" s="169"/>
    </row>
    <row r="12921" spans="1:13">
      <c r="A12921" s="147"/>
      <c r="B12921" s="158"/>
      <c r="D12921" s="154"/>
      <c r="F12921" s="148"/>
      <c r="G12921" s="140"/>
      <c r="H12921" s="148"/>
      <c r="M12921" s="169"/>
    </row>
    <row r="12922" spans="1:13">
      <c r="A12922" s="147"/>
      <c r="B12922" s="158"/>
      <c r="D12922" s="154"/>
      <c r="F12922" s="148"/>
      <c r="G12922" s="140"/>
      <c r="H12922" s="148"/>
      <c r="M12922" s="169"/>
    </row>
    <row r="12923" spans="1:13">
      <c r="A12923" s="147"/>
      <c r="B12923" s="158"/>
      <c r="D12923" s="154"/>
      <c r="F12923" s="148"/>
      <c r="G12923" s="140"/>
      <c r="H12923" s="148"/>
      <c r="M12923" s="169"/>
    </row>
    <row r="12924" spans="1:13">
      <c r="A12924" s="147"/>
      <c r="B12924" s="158"/>
      <c r="D12924" s="154"/>
      <c r="F12924" s="148"/>
      <c r="G12924" s="140"/>
      <c r="H12924" s="148"/>
      <c r="M12924" s="169"/>
    </row>
    <row r="12925" spans="1:13">
      <c r="A12925" s="147"/>
      <c r="B12925" s="158"/>
      <c r="D12925" s="154"/>
      <c r="F12925" s="148"/>
      <c r="G12925" s="140"/>
      <c r="H12925" s="148"/>
      <c r="M12925" s="169"/>
    </row>
    <row r="12926" spans="1:13">
      <c r="A12926" s="147"/>
      <c r="B12926" s="158"/>
      <c r="D12926" s="154"/>
      <c r="F12926" s="148"/>
      <c r="G12926" s="140"/>
      <c r="H12926" s="148"/>
      <c r="M12926" s="169"/>
    </row>
    <row r="12927" spans="1:13">
      <c r="A12927" s="147"/>
      <c r="B12927" s="158"/>
      <c r="D12927" s="154"/>
      <c r="F12927" s="148"/>
      <c r="G12927" s="140"/>
      <c r="H12927" s="148"/>
      <c r="M12927" s="169"/>
    </row>
    <row r="12928" spans="1:13">
      <c r="A12928" s="147"/>
      <c r="B12928" s="158"/>
      <c r="D12928" s="154"/>
      <c r="F12928" s="148"/>
      <c r="G12928" s="140"/>
      <c r="H12928" s="148"/>
      <c r="M12928" s="169"/>
    </row>
    <row r="12929" spans="1:13">
      <c r="A12929" s="147"/>
      <c r="B12929" s="158"/>
      <c r="D12929" s="154"/>
      <c r="F12929" s="148"/>
      <c r="G12929" s="140"/>
      <c r="H12929" s="148"/>
      <c r="M12929" s="169"/>
    </row>
    <row r="12930" spans="1:13">
      <c r="A12930" s="147"/>
      <c r="B12930" s="158"/>
      <c r="D12930" s="154"/>
      <c r="F12930" s="148"/>
      <c r="G12930" s="140"/>
      <c r="H12930" s="148"/>
      <c r="M12930" s="169"/>
    </row>
    <row r="12931" spans="1:13">
      <c r="A12931" s="147"/>
      <c r="B12931" s="158"/>
      <c r="D12931" s="154"/>
      <c r="F12931" s="148"/>
      <c r="G12931" s="140"/>
      <c r="H12931" s="148"/>
      <c r="M12931" s="169"/>
    </row>
    <row r="12932" spans="1:13">
      <c r="A12932" s="147"/>
      <c r="B12932" s="158"/>
      <c r="D12932" s="154"/>
      <c r="F12932" s="148"/>
      <c r="G12932" s="140"/>
      <c r="H12932" s="148"/>
      <c r="M12932" s="169"/>
    </row>
    <row r="12933" spans="1:13">
      <c r="A12933" s="147"/>
      <c r="B12933" s="158"/>
      <c r="D12933" s="154"/>
      <c r="F12933" s="148"/>
      <c r="G12933" s="140"/>
      <c r="H12933" s="148"/>
      <c r="M12933" s="169"/>
    </row>
    <row r="12934" spans="1:13">
      <c r="A12934" s="147"/>
      <c r="B12934" s="158"/>
      <c r="D12934" s="154"/>
      <c r="F12934" s="148"/>
      <c r="G12934" s="140"/>
      <c r="H12934" s="148"/>
      <c r="M12934" s="169"/>
    </row>
    <row r="12935" spans="1:13">
      <c r="A12935" s="147"/>
      <c r="B12935" s="158"/>
      <c r="D12935" s="154"/>
      <c r="F12935" s="148"/>
      <c r="G12935" s="140"/>
      <c r="H12935" s="148"/>
      <c r="M12935" s="169"/>
    </row>
    <row r="12936" spans="1:13">
      <c r="A12936" s="147"/>
      <c r="B12936" s="158"/>
      <c r="D12936" s="154"/>
      <c r="F12936" s="148"/>
      <c r="G12936" s="140"/>
      <c r="H12936" s="148"/>
      <c r="M12936" s="169"/>
    </row>
    <row r="12937" spans="1:13">
      <c r="A12937" s="147"/>
      <c r="B12937" s="158"/>
      <c r="D12937" s="154"/>
      <c r="F12937" s="148"/>
      <c r="G12937" s="140"/>
      <c r="H12937" s="148"/>
      <c r="M12937" s="169"/>
    </row>
    <row r="12938" spans="1:13">
      <c r="A12938" s="147"/>
      <c r="B12938" s="158"/>
      <c r="D12938" s="154"/>
      <c r="F12938" s="148"/>
      <c r="G12938" s="140"/>
      <c r="H12938" s="148"/>
      <c r="M12938" s="169"/>
    </row>
    <row r="12939" spans="1:13">
      <c r="A12939" s="147"/>
      <c r="B12939" s="158"/>
      <c r="D12939" s="154"/>
      <c r="F12939" s="148"/>
      <c r="G12939" s="140"/>
      <c r="H12939" s="148"/>
      <c r="M12939" s="169"/>
    </row>
    <row r="12940" spans="1:13">
      <c r="A12940" s="147"/>
      <c r="B12940" s="158"/>
      <c r="D12940" s="154"/>
      <c r="F12940" s="148"/>
      <c r="G12940" s="140"/>
      <c r="H12940" s="148"/>
      <c r="M12940" s="169"/>
    </row>
    <row r="12941" spans="1:13">
      <c r="A12941" s="147"/>
      <c r="B12941" s="158"/>
      <c r="D12941" s="154"/>
      <c r="F12941" s="148"/>
      <c r="G12941" s="140"/>
      <c r="H12941" s="148"/>
      <c r="M12941" s="169"/>
    </row>
    <row r="12942" spans="1:13">
      <c r="A12942" s="147"/>
      <c r="B12942" s="158"/>
      <c r="D12942" s="154"/>
      <c r="F12942" s="148"/>
      <c r="G12942" s="140"/>
      <c r="H12942" s="148"/>
      <c r="M12942" s="169"/>
    </row>
    <row r="12943" spans="1:13">
      <c r="A12943" s="147"/>
      <c r="B12943" s="158"/>
      <c r="D12943" s="154"/>
      <c r="F12943" s="148"/>
      <c r="G12943" s="140"/>
      <c r="H12943" s="148"/>
      <c r="M12943" s="169"/>
    </row>
    <row r="12944" spans="1:13">
      <c r="A12944" s="147"/>
      <c r="B12944" s="158"/>
      <c r="D12944" s="154"/>
      <c r="F12944" s="148"/>
      <c r="G12944" s="140"/>
      <c r="H12944" s="148"/>
      <c r="M12944" s="169"/>
    </row>
    <row r="12945" spans="1:13">
      <c r="A12945" s="147"/>
      <c r="B12945" s="158"/>
      <c r="D12945" s="154"/>
      <c r="F12945" s="148"/>
      <c r="G12945" s="140"/>
      <c r="H12945" s="148"/>
      <c r="M12945" s="169"/>
    </row>
    <row r="12946" spans="1:13">
      <c r="A12946" s="147"/>
      <c r="B12946" s="158"/>
      <c r="D12946" s="154"/>
      <c r="F12946" s="148"/>
      <c r="G12946" s="140"/>
      <c r="H12946" s="148"/>
      <c r="M12946" s="169"/>
    </row>
    <row r="12947" spans="1:13">
      <c r="A12947" s="147"/>
      <c r="B12947" s="158"/>
      <c r="D12947" s="154"/>
      <c r="F12947" s="148"/>
      <c r="G12947" s="140"/>
      <c r="H12947" s="148"/>
      <c r="M12947" s="169"/>
    </row>
    <row r="12948" spans="1:13">
      <c r="A12948" s="147"/>
      <c r="B12948" s="158"/>
      <c r="D12948" s="154"/>
      <c r="F12948" s="148"/>
      <c r="G12948" s="140"/>
      <c r="H12948" s="148"/>
      <c r="M12948" s="169"/>
    </row>
    <row r="12949" spans="1:13">
      <c r="A12949" s="147"/>
      <c r="B12949" s="158"/>
      <c r="D12949" s="154"/>
      <c r="F12949" s="148"/>
      <c r="G12949" s="140"/>
      <c r="H12949" s="148"/>
      <c r="M12949" s="169"/>
    </row>
    <row r="12950" spans="1:13">
      <c r="A12950" s="147"/>
      <c r="B12950" s="158"/>
      <c r="D12950" s="154"/>
      <c r="F12950" s="148"/>
      <c r="G12950" s="140"/>
      <c r="H12950" s="148"/>
      <c r="M12950" s="169"/>
    </row>
    <row r="12951" spans="1:13">
      <c r="A12951" s="147"/>
      <c r="B12951" s="158"/>
      <c r="D12951" s="154"/>
      <c r="F12951" s="148"/>
      <c r="G12951" s="140"/>
      <c r="H12951" s="148"/>
      <c r="M12951" s="169"/>
    </row>
    <row r="12952" spans="1:13">
      <c r="A12952" s="147"/>
      <c r="B12952" s="158"/>
      <c r="D12952" s="154"/>
      <c r="F12952" s="148"/>
      <c r="G12952" s="140"/>
      <c r="H12952" s="148"/>
      <c r="M12952" s="169"/>
    </row>
    <row r="12953" spans="1:13">
      <c r="A12953" s="147"/>
      <c r="B12953" s="158"/>
      <c r="D12953" s="154"/>
      <c r="F12953" s="148"/>
      <c r="G12953" s="140"/>
      <c r="H12953" s="148"/>
      <c r="M12953" s="169"/>
    </row>
    <row r="12954" spans="1:13">
      <c r="A12954" s="147"/>
      <c r="B12954" s="158"/>
      <c r="D12954" s="154"/>
      <c r="F12954" s="148"/>
      <c r="G12954" s="140"/>
      <c r="H12954" s="148"/>
      <c r="M12954" s="169"/>
    </row>
    <row r="12955" spans="1:13">
      <c r="A12955" s="147"/>
      <c r="B12955" s="158"/>
      <c r="D12955" s="154"/>
      <c r="F12955" s="148"/>
      <c r="G12955" s="140"/>
      <c r="H12955" s="148"/>
      <c r="M12955" s="169"/>
    </row>
    <row r="12956" spans="1:13">
      <c r="A12956" s="147"/>
      <c r="B12956" s="158"/>
      <c r="D12956" s="154"/>
      <c r="F12956" s="148"/>
      <c r="G12956" s="140"/>
      <c r="H12956" s="148"/>
      <c r="M12956" s="169"/>
    </row>
    <row r="12957" spans="1:13">
      <c r="A12957" s="147"/>
      <c r="B12957" s="158"/>
      <c r="D12957" s="154"/>
      <c r="F12957" s="148"/>
      <c r="G12957" s="140"/>
      <c r="H12957" s="148"/>
      <c r="M12957" s="169"/>
    </row>
    <row r="12958" spans="1:13">
      <c r="A12958" s="147"/>
      <c r="B12958" s="158"/>
      <c r="D12958" s="154"/>
      <c r="F12958" s="148"/>
      <c r="G12958" s="140"/>
      <c r="H12958" s="148"/>
      <c r="M12958" s="169"/>
    </row>
    <row r="12959" spans="1:13">
      <c r="A12959" s="147"/>
      <c r="B12959" s="158"/>
      <c r="D12959" s="154"/>
      <c r="F12959" s="148"/>
      <c r="G12959" s="140"/>
      <c r="H12959" s="148"/>
      <c r="M12959" s="169"/>
    </row>
    <row r="12960" spans="1:13">
      <c r="A12960" s="147"/>
      <c r="B12960" s="158"/>
      <c r="D12960" s="154"/>
      <c r="F12960" s="148"/>
      <c r="G12960" s="140"/>
      <c r="H12960" s="148"/>
      <c r="M12960" s="169"/>
    </row>
    <row r="12961" spans="1:13">
      <c r="A12961" s="147"/>
      <c r="B12961" s="158"/>
      <c r="D12961" s="154"/>
      <c r="F12961" s="148"/>
      <c r="G12961" s="140"/>
      <c r="H12961" s="148"/>
      <c r="M12961" s="169"/>
    </row>
    <row r="12962" spans="1:13">
      <c r="A12962" s="147"/>
      <c r="B12962" s="158"/>
      <c r="D12962" s="154"/>
      <c r="F12962" s="148"/>
      <c r="G12962" s="140"/>
      <c r="H12962" s="148"/>
      <c r="M12962" s="169"/>
    </row>
    <row r="12963" spans="1:13">
      <c r="A12963" s="147"/>
      <c r="B12963" s="158"/>
      <c r="D12963" s="154"/>
      <c r="F12963" s="148"/>
      <c r="G12963" s="140"/>
      <c r="H12963" s="148"/>
      <c r="M12963" s="169"/>
    </row>
    <row r="12964" spans="1:13">
      <c r="A12964" s="147"/>
      <c r="B12964" s="158"/>
      <c r="D12964" s="154"/>
      <c r="F12964" s="148"/>
      <c r="G12964" s="140"/>
      <c r="H12964" s="148"/>
      <c r="M12964" s="169"/>
    </row>
    <row r="12965" spans="1:13">
      <c r="A12965" s="147"/>
      <c r="B12965" s="158"/>
      <c r="D12965" s="154"/>
      <c r="F12965" s="148"/>
      <c r="G12965" s="140"/>
      <c r="H12965" s="148"/>
      <c r="M12965" s="169"/>
    </row>
    <row r="12966" spans="1:13">
      <c r="A12966" s="147"/>
      <c r="B12966" s="158"/>
      <c r="D12966" s="154"/>
      <c r="F12966" s="148"/>
      <c r="G12966" s="140"/>
      <c r="H12966" s="148"/>
      <c r="M12966" s="169"/>
    </row>
    <row r="12967" spans="1:13">
      <c r="A12967" s="147"/>
      <c r="B12967" s="158"/>
      <c r="D12967" s="154"/>
      <c r="F12967" s="148"/>
      <c r="G12967" s="140"/>
      <c r="H12967" s="148"/>
      <c r="M12967" s="169"/>
    </row>
    <row r="12968" spans="1:13">
      <c r="A12968" s="147"/>
      <c r="B12968" s="158"/>
      <c r="D12968" s="154"/>
      <c r="F12968" s="148"/>
      <c r="G12968" s="140"/>
      <c r="H12968" s="148"/>
      <c r="M12968" s="169"/>
    </row>
    <row r="12969" spans="1:13">
      <c r="A12969" s="147"/>
      <c r="B12969" s="158"/>
      <c r="D12969" s="154"/>
      <c r="F12969" s="148"/>
      <c r="G12969" s="140"/>
      <c r="H12969" s="148"/>
      <c r="M12969" s="169"/>
    </row>
    <row r="12970" spans="1:13">
      <c r="A12970" s="147"/>
      <c r="B12970" s="158"/>
      <c r="D12970" s="154"/>
      <c r="F12970" s="148"/>
      <c r="G12970" s="140"/>
      <c r="H12970" s="148"/>
      <c r="M12970" s="169"/>
    </row>
    <row r="12971" spans="1:13">
      <c r="A12971" s="147"/>
      <c r="B12971" s="158"/>
      <c r="D12971" s="154"/>
      <c r="F12971" s="148"/>
      <c r="G12971" s="140"/>
      <c r="H12971" s="148"/>
      <c r="M12971" s="169"/>
    </row>
    <row r="12972" spans="1:13">
      <c r="A12972" s="147"/>
      <c r="B12972" s="158"/>
      <c r="D12972" s="154"/>
      <c r="F12972" s="148"/>
      <c r="G12972" s="140"/>
      <c r="H12972" s="148"/>
      <c r="M12972" s="169"/>
    </row>
    <row r="12973" spans="1:13">
      <c r="A12973" s="147"/>
      <c r="B12973" s="158"/>
      <c r="D12973" s="154"/>
      <c r="F12973" s="148"/>
      <c r="G12973" s="140"/>
      <c r="H12973" s="148"/>
      <c r="M12973" s="169"/>
    </row>
    <row r="12974" spans="1:13">
      <c r="A12974" s="147"/>
      <c r="B12974" s="158"/>
      <c r="D12974" s="154"/>
      <c r="F12974" s="148"/>
      <c r="G12974" s="140"/>
      <c r="H12974" s="148"/>
      <c r="M12974" s="169"/>
    </row>
    <row r="12975" spans="1:13">
      <c r="A12975" s="147"/>
      <c r="B12975" s="158"/>
      <c r="D12975" s="154"/>
      <c r="F12975" s="148"/>
      <c r="G12975" s="140"/>
      <c r="H12975" s="148"/>
      <c r="M12975" s="169"/>
    </row>
    <row r="12976" spans="1:13">
      <c r="A12976" s="147"/>
      <c r="B12976" s="158"/>
      <c r="D12976" s="154"/>
      <c r="F12976" s="148"/>
      <c r="G12976" s="140"/>
      <c r="H12976" s="148"/>
      <c r="M12976" s="169"/>
    </row>
    <row r="12977" spans="1:13">
      <c r="A12977" s="147"/>
      <c r="B12977" s="158"/>
      <c r="D12977" s="154"/>
      <c r="F12977" s="148"/>
      <c r="G12977" s="140"/>
      <c r="H12977" s="148"/>
      <c r="M12977" s="169"/>
    </row>
    <row r="12978" spans="1:13">
      <c r="A12978" s="147"/>
      <c r="B12978" s="158"/>
      <c r="D12978" s="154"/>
      <c r="F12978" s="148"/>
      <c r="G12978" s="140"/>
      <c r="H12978" s="148"/>
      <c r="M12978" s="169"/>
    </row>
    <row r="12979" spans="1:13">
      <c r="A12979" s="147"/>
      <c r="B12979" s="158"/>
      <c r="D12979" s="154"/>
      <c r="F12979" s="148"/>
      <c r="G12979" s="140"/>
      <c r="H12979" s="148"/>
      <c r="M12979" s="169"/>
    </row>
    <row r="12980" spans="1:13">
      <c r="A12980" s="147"/>
      <c r="B12980" s="158"/>
      <c r="D12980" s="154"/>
      <c r="F12980" s="148"/>
      <c r="G12980" s="140"/>
      <c r="H12980" s="148"/>
      <c r="M12980" s="169"/>
    </row>
    <row r="12981" spans="1:13">
      <c r="A12981" s="147"/>
      <c r="B12981" s="158"/>
      <c r="D12981" s="154"/>
      <c r="F12981" s="148"/>
      <c r="G12981" s="140"/>
      <c r="H12981" s="148"/>
      <c r="M12981" s="169"/>
    </row>
    <row r="12982" spans="1:13">
      <c r="A12982" s="147"/>
      <c r="B12982" s="158"/>
      <c r="D12982" s="154"/>
      <c r="F12982" s="148"/>
      <c r="G12982" s="140"/>
      <c r="H12982" s="148"/>
      <c r="M12982" s="169"/>
    </row>
    <row r="12983" spans="1:13">
      <c r="A12983" s="147"/>
      <c r="B12983" s="158"/>
      <c r="D12983" s="154"/>
      <c r="F12983" s="148"/>
      <c r="G12983" s="140"/>
      <c r="H12983" s="148"/>
      <c r="M12983" s="169"/>
    </row>
    <row r="12984" spans="1:13">
      <c r="A12984" s="147"/>
      <c r="B12984" s="158"/>
      <c r="D12984" s="154"/>
      <c r="F12984" s="148"/>
      <c r="G12984" s="140"/>
      <c r="H12984" s="148"/>
      <c r="M12984" s="169"/>
    </row>
    <row r="12985" spans="1:13">
      <c r="A12985" s="147"/>
      <c r="B12985" s="158"/>
      <c r="D12985" s="154"/>
      <c r="F12985" s="148"/>
      <c r="G12985" s="140"/>
      <c r="H12985" s="148"/>
      <c r="M12985" s="169"/>
    </row>
    <row r="12986" spans="1:13">
      <c r="A12986" s="147"/>
      <c r="B12986" s="158"/>
      <c r="D12986" s="154"/>
      <c r="F12986" s="148"/>
      <c r="G12986" s="140"/>
      <c r="H12986" s="148"/>
      <c r="M12986" s="169"/>
    </row>
    <row r="12987" spans="1:13">
      <c r="A12987" s="147"/>
      <c r="B12987" s="158"/>
      <c r="D12987" s="154"/>
      <c r="F12987" s="148"/>
      <c r="G12987" s="140"/>
      <c r="H12987" s="148"/>
      <c r="M12987" s="169"/>
    </row>
    <row r="12988" spans="1:13">
      <c r="A12988" s="147"/>
      <c r="B12988" s="158"/>
      <c r="D12988" s="154"/>
      <c r="F12988" s="148"/>
      <c r="G12988" s="140"/>
      <c r="H12988" s="148"/>
      <c r="M12988" s="169"/>
    </row>
    <row r="12989" spans="1:13">
      <c r="A12989" s="147"/>
      <c r="B12989" s="158"/>
      <c r="D12989" s="154"/>
      <c r="F12989" s="148"/>
      <c r="G12989" s="140"/>
      <c r="H12989" s="148"/>
      <c r="M12989" s="169"/>
    </row>
    <row r="12990" spans="1:13">
      <c r="A12990" s="147"/>
      <c r="B12990" s="158"/>
      <c r="D12990" s="154"/>
      <c r="F12990" s="148"/>
      <c r="G12990" s="140"/>
      <c r="H12990" s="148"/>
      <c r="M12990" s="169"/>
    </row>
    <row r="12991" spans="1:13">
      <c r="A12991" s="147"/>
      <c r="B12991" s="158"/>
      <c r="D12991" s="154"/>
      <c r="F12991" s="148"/>
      <c r="G12991" s="140"/>
      <c r="H12991" s="148"/>
      <c r="M12991" s="169"/>
    </row>
    <row r="12992" spans="1:13">
      <c r="A12992" s="147"/>
      <c r="B12992" s="158"/>
      <c r="D12992" s="154"/>
      <c r="F12992" s="148"/>
      <c r="G12992" s="140"/>
      <c r="H12992" s="148"/>
      <c r="M12992" s="169"/>
    </row>
    <row r="12993" spans="1:13">
      <c r="A12993" s="147"/>
      <c r="B12993" s="158"/>
      <c r="D12993" s="154"/>
      <c r="F12993" s="148"/>
      <c r="G12993" s="140"/>
      <c r="H12993" s="148"/>
      <c r="M12993" s="169"/>
    </row>
    <row r="12994" spans="1:13">
      <c r="A12994" s="147"/>
      <c r="B12994" s="158"/>
      <c r="D12994" s="154"/>
      <c r="F12994" s="148"/>
      <c r="G12994" s="140"/>
      <c r="H12994" s="148"/>
      <c r="M12994" s="169"/>
    </row>
    <row r="12995" spans="1:13">
      <c r="A12995" s="147"/>
      <c r="B12995" s="158"/>
      <c r="D12995" s="154"/>
      <c r="F12995" s="148"/>
      <c r="G12995" s="140"/>
      <c r="H12995" s="148"/>
      <c r="M12995" s="169"/>
    </row>
    <row r="12996" spans="1:13">
      <c r="A12996" s="147"/>
      <c r="B12996" s="158"/>
      <c r="D12996" s="154"/>
      <c r="F12996" s="148"/>
      <c r="G12996" s="140"/>
      <c r="H12996" s="148"/>
      <c r="M12996" s="169"/>
    </row>
    <row r="12997" spans="1:13">
      <c r="A12997" s="147"/>
      <c r="B12997" s="158"/>
      <c r="D12997" s="154"/>
      <c r="F12997" s="148"/>
      <c r="G12997" s="140"/>
      <c r="H12997" s="148"/>
      <c r="M12997" s="169"/>
    </row>
    <row r="12998" spans="1:13">
      <c r="A12998" s="147"/>
      <c r="B12998" s="158"/>
      <c r="D12998" s="154"/>
      <c r="F12998" s="148"/>
      <c r="G12998" s="140"/>
      <c r="H12998" s="148"/>
      <c r="M12998" s="169"/>
    </row>
    <row r="12999" spans="1:13">
      <c r="A12999" s="147"/>
      <c r="B12999" s="158"/>
      <c r="D12999" s="154"/>
      <c r="F12999" s="148"/>
      <c r="G12999" s="140"/>
      <c r="H12999" s="148"/>
      <c r="M12999" s="169"/>
    </row>
    <row r="13000" spans="1:13">
      <c r="A13000" s="147"/>
      <c r="B13000" s="158"/>
      <c r="D13000" s="154"/>
      <c r="F13000" s="148"/>
      <c r="G13000" s="140"/>
      <c r="H13000" s="148"/>
      <c r="M13000" s="169"/>
    </row>
    <row r="13001" spans="1:13">
      <c r="A13001" s="147"/>
      <c r="B13001" s="158"/>
      <c r="D13001" s="154"/>
      <c r="F13001" s="148"/>
      <c r="G13001" s="140"/>
      <c r="H13001" s="148"/>
      <c r="M13001" s="169"/>
    </row>
    <row r="13002" spans="1:13">
      <c r="A13002" s="147"/>
      <c r="B13002" s="158"/>
      <c r="D13002" s="154"/>
      <c r="F13002" s="148"/>
      <c r="G13002" s="140"/>
      <c r="H13002" s="148"/>
      <c r="M13002" s="169"/>
    </row>
    <row r="13003" spans="1:13">
      <c r="A13003" s="147"/>
      <c r="B13003" s="158"/>
      <c r="D13003" s="154"/>
      <c r="F13003" s="148"/>
      <c r="G13003" s="140"/>
      <c r="H13003" s="148"/>
      <c r="M13003" s="169"/>
    </row>
    <row r="13004" spans="1:13">
      <c r="A13004" s="147"/>
      <c r="B13004" s="158"/>
      <c r="D13004" s="154"/>
      <c r="F13004" s="148"/>
      <c r="G13004" s="140"/>
      <c r="H13004" s="148"/>
      <c r="M13004" s="169"/>
    </row>
    <row r="13005" spans="1:13">
      <c r="A13005" s="147"/>
      <c r="B13005" s="158"/>
      <c r="D13005" s="154"/>
      <c r="F13005" s="148"/>
      <c r="G13005" s="140"/>
      <c r="H13005" s="148"/>
      <c r="M13005" s="169"/>
    </row>
    <row r="13006" spans="1:13">
      <c r="A13006" s="147"/>
      <c r="B13006" s="158"/>
      <c r="D13006" s="154"/>
      <c r="F13006" s="148"/>
      <c r="G13006" s="140"/>
      <c r="H13006" s="148"/>
      <c r="M13006" s="169"/>
    </row>
    <row r="13007" spans="1:13">
      <c r="A13007" s="147"/>
      <c r="B13007" s="158"/>
      <c r="D13007" s="154"/>
      <c r="F13007" s="148"/>
      <c r="G13007" s="140"/>
      <c r="H13007" s="148"/>
      <c r="M13007" s="169"/>
    </row>
    <row r="13008" spans="1:13">
      <c r="A13008" s="147"/>
      <c r="B13008" s="158"/>
      <c r="D13008" s="154"/>
      <c r="F13008" s="148"/>
      <c r="G13008" s="140"/>
      <c r="H13008" s="148"/>
      <c r="M13008" s="169"/>
    </row>
    <row r="13009" spans="1:13">
      <c r="A13009" s="147"/>
      <c r="B13009" s="158"/>
      <c r="D13009" s="154"/>
      <c r="F13009" s="148"/>
      <c r="G13009" s="140"/>
      <c r="H13009" s="148"/>
      <c r="M13009" s="169"/>
    </row>
    <row r="13010" spans="1:13">
      <c r="A13010" s="147"/>
      <c r="B13010" s="158"/>
      <c r="D13010" s="154"/>
      <c r="F13010" s="148"/>
      <c r="G13010" s="140"/>
      <c r="H13010" s="148"/>
      <c r="M13010" s="169"/>
    </row>
    <row r="13011" spans="1:13">
      <c r="A13011" s="147"/>
      <c r="B13011" s="158"/>
      <c r="D13011" s="154"/>
      <c r="F13011" s="148"/>
      <c r="G13011" s="140"/>
      <c r="H13011" s="148"/>
      <c r="M13011" s="169"/>
    </row>
    <row r="13012" spans="1:13">
      <c r="A13012" s="147"/>
      <c r="B13012" s="158"/>
      <c r="D13012" s="154"/>
      <c r="F13012" s="148"/>
      <c r="G13012" s="140"/>
      <c r="H13012" s="148"/>
      <c r="M13012" s="169"/>
    </row>
    <row r="13013" spans="1:13">
      <c r="A13013" s="147"/>
      <c r="B13013" s="158"/>
      <c r="D13013" s="154"/>
      <c r="F13013" s="148"/>
      <c r="G13013" s="140"/>
      <c r="H13013" s="148"/>
      <c r="M13013" s="169"/>
    </row>
    <row r="13014" spans="1:13">
      <c r="A13014" s="147"/>
      <c r="B13014" s="158"/>
      <c r="D13014" s="154"/>
      <c r="F13014" s="148"/>
      <c r="G13014" s="140"/>
      <c r="H13014" s="148"/>
      <c r="M13014" s="169"/>
    </row>
    <row r="13015" spans="1:13">
      <c r="A13015" s="147"/>
      <c r="B13015" s="158"/>
      <c r="D13015" s="154"/>
      <c r="F13015" s="148"/>
      <c r="G13015" s="140"/>
      <c r="H13015" s="148"/>
      <c r="M13015" s="169"/>
    </row>
    <row r="13016" spans="1:13">
      <c r="A13016" s="147"/>
      <c r="B13016" s="158"/>
      <c r="D13016" s="154"/>
      <c r="F13016" s="148"/>
      <c r="G13016" s="140"/>
      <c r="H13016" s="148"/>
      <c r="M13016" s="169"/>
    </row>
    <row r="13017" spans="1:13">
      <c r="A13017" s="147"/>
      <c r="B13017" s="158"/>
      <c r="D13017" s="154"/>
      <c r="F13017" s="148"/>
      <c r="G13017" s="140"/>
      <c r="H13017" s="148"/>
      <c r="M13017" s="169"/>
    </row>
    <row r="13018" spans="1:13">
      <c r="A13018" s="147"/>
      <c r="B13018" s="158"/>
      <c r="D13018" s="154"/>
      <c r="F13018" s="148"/>
      <c r="G13018" s="140"/>
      <c r="H13018" s="148"/>
      <c r="M13018" s="169"/>
    </row>
    <row r="13019" spans="1:13">
      <c r="A13019" s="147"/>
      <c r="B13019" s="158"/>
      <c r="D13019" s="154"/>
      <c r="F13019" s="148"/>
      <c r="G13019" s="140"/>
      <c r="H13019" s="148"/>
      <c r="M13019" s="169"/>
    </row>
    <row r="13020" spans="1:13">
      <c r="A13020" s="147"/>
      <c r="B13020" s="158"/>
      <c r="D13020" s="154"/>
      <c r="F13020" s="148"/>
      <c r="G13020" s="140"/>
      <c r="H13020" s="148"/>
      <c r="M13020" s="169"/>
    </row>
    <row r="13021" spans="1:13">
      <c r="A13021" s="147"/>
      <c r="B13021" s="158"/>
      <c r="D13021" s="154"/>
      <c r="F13021" s="148"/>
      <c r="G13021" s="140"/>
      <c r="H13021" s="148"/>
      <c r="M13021" s="169"/>
    </row>
    <row r="13022" spans="1:13">
      <c r="A13022" s="147"/>
      <c r="B13022" s="158"/>
      <c r="D13022" s="154"/>
      <c r="F13022" s="148"/>
      <c r="G13022" s="140"/>
      <c r="H13022" s="148"/>
      <c r="M13022" s="169"/>
    </row>
    <row r="13023" spans="1:13">
      <c r="A13023" s="147"/>
      <c r="B13023" s="158"/>
      <c r="D13023" s="154"/>
      <c r="F13023" s="148"/>
      <c r="G13023" s="140"/>
      <c r="H13023" s="148"/>
      <c r="M13023" s="169"/>
    </row>
    <row r="13024" spans="1:13">
      <c r="A13024" s="147"/>
      <c r="B13024" s="158"/>
      <c r="D13024" s="154"/>
      <c r="F13024" s="148"/>
      <c r="G13024" s="140"/>
      <c r="H13024" s="148"/>
      <c r="M13024" s="169"/>
    </row>
    <row r="13025" spans="1:13">
      <c r="A13025" s="147"/>
      <c r="B13025" s="158"/>
      <c r="D13025" s="154"/>
      <c r="F13025" s="148"/>
      <c r="G13025" s="140"/>
      <c r="H13025" s="148"/>
      <c r="M13025" s="169"/>
    </row>
    <row r="13026" spans="1:13">
      <c r="A13026" s="147"/>
      <c r="B13026" s="158"/>
      <c r="D13026" s="154"/>
      <c r="F13026" s="148"/>
      <c r="G13026" s="140"/>
      <c r="H13026" s="148"/>
      <c r="M13026" s="169"/>
    </row>
    <row r="13027" spans="1:13">
      <c r="A13027" s="147"/>
      <c r="B13027" s="158"/>
      <c r="D13027" s="154"/>
      <c r="F13027" s="148"/>
      <c r="G13027" s="140"/>
      <c r="H13027" s="148"/>
      <c r="M13027" s="169"/>
    </row>
    <row r="13028" spans="1:13">
      <c r="A13028" s="147"/>
      <c r="B13028" s="158"/>
      <c r="D13028" s="154"/>
      <c r="F13028" s="148"/>
      <c r="G13028" s="140"/>
      <c r="H13028" s="148"/>
      <c r="M13028" s="169"/>
    </row>
    <row r="13029" spans="1:13">
      <c r="A13029" s="147"/>
      <c r="B13029" s="158"/>
      <c r="D13029" s="154"/>
      <c r="F13029" s="148"/>
      <c r="G13029" s="140"/>
      <c r="H13029" s="148"/>
      <c r="M13029" s="169"/>
    </row>
    <row r="13030" spans="1:13">
      <c r="A13030" s="147"/>
      <c r="B13030" s="158"/>
      <c r="D13030" s="154"/>
      <c r="F13030" s="148"/>
      <c r="G13030" s="140"/>
      <c r="H13030" s="148"/>
      <c r="M13030" s="169"/>
    </row>
    <row r="13031" spans="1:13">
      <c r="A13031" s="147"/>
      <c r="B13031" s="158"/>
      <c r="D13031" s="154"/>
      <c r="F13031" s="148"/>
      <c r="G13031" s="140"/>
      <c r="H13031" s="148"/>
      <c r="M13031" s="169"/>
    </row>
    <row r="13032" spans="1:13">
      <c r="A13032" s="147"/>
      <c r="B13032" s="158"/>
      <c r="D13032" s="154"/>
      <c r="F13032" s="148"/>
      <c r="G13032" s="140"/>
      <c r="H13032" s="148"/>
      <c r="M13032" s="169"/>
    </row>
    <row r="13033" spans="1:13">
      <c r="A13033" s="147"/>
      <c r="B13033" s="158"/>
      <c r="D13033" s="154"/>
      <c r="F13033" s="148"/>
      <c r="G13033" s="140"/>
      <c r="H13033" s="148"/>
      <c r="M13033" s="169"/>
    </row>
    <row r="13034" spans="1:13">
      <c r="A13034" s="147"/>
      <c r="B13034" s="158"/>
      <c r="D13034" s="154"/>
      <c r="F13034" s="148"/>
      <c r="G13034" s="140"/>
      <c r="H13034" s="148"/>
      <c r="M13034" s="169"/>
    </row>
    <row r="13035" spans="1:13">
      <c r="A13035" s="147"/>
      <c r="B13035" s="158"/>
      <c r="D13035" s="154"/>
      <c r="F13035" s="148"/>
      <c r="G13035" s="140"/>
      <c r="H13035" s="148"/>
      <c r="M13035" s="169"/>
    </row>
    <row r="13036" spans="1:13">
      <c r="A13036" s="147"/>
      <c r="B13036" s="158"/>
      <c r="D13036" s="154"/>
      <c r="F13036" s="148"/>
      <c r="G13036" s="140"/>
      <c r="H13036" s="148"/>
      <c r="M13036" s="169"/>
    </row>
    <row r="13037" spans="1:13">
      <c r="A13037" s="147"/>
      <c r="B13037" s="158"/>
      <c r="D13037" s="154"/>
      <c r="F13037" s="148"/>
      <c r="G13037" s="140"/>
      <c r="H13037" s="148"/>
      <c r="M13037" s="169"/>
    </row>
    <row r="13038" spans="1:13">
      <c r="A13038" s="147"/>
      <c r="B13038" s="158"/>
      <c r="D13038" s="154"/>
      <c r="F13038" s="148"/>
      <c r="G13038" s="140"/>
      <c r="H13038" s="148"/>
      <c r="M13038" s="169"/>
    </row>
    <row r="13039" spans="1:13">
      <c r="A13039" s="147"/>
      <c r="B13039" s="158"/>
      <c r="D13039" s="154"/>
      <c r="F13039" s="148"/>
      <c r="G13039" s="140"/>
      <c r="H13039" s="148"/>
      <c r="M13039" s="169"/>
    </row>
    <row r="13040" spans="1:13">
      <c r="A13040" s="147"/>
      <c r="B13040" s="158"/>
      <c r="D13040" s="154"/>
      <c r="F13040" s="148"/>
      <c r="G13040" s="140"/>
      <c r="H13040" s="148"/>
      <c r="M13040" s="169"/>
    </row>
    <row r="13041" spans="1:13">
      <c r="A13041" s="147"/>
      <c r="B13041" s="158"/>
      <c r="D13041" s="154"/>
      <c r="F13041" s="148"/>
      <c r="G13041" s="140"/>
      <c r="H13041" s="148"/>
      <c r="M13041" s="169"/>
    </row>
    <row r="13042" spans="1:13">
      <c r="A13042" s="147"/>
      <c r="B13042" s="158"/>
      <c r="D13042" s="154"/>
      <c r="F13042" s="148"/>
      <c r="G13042" s="140"/>
      <c r="H13042" s="148"/>
      <c r="M13042" s="169"/>
    </row>
    <row r="13043" spans="1:13">
      <c r="A13043" s="147"/>
      <c r="B13043" s="158"/>
      <c r="D13043" s="154"/>
      <c r="F13043" s="148"/>
      <c r="G13043" s="140"/>
      <c r="H13043" s="148"/>
      <c r="M13043" s="169"/>
    </row>
    <row r="13044" spans="1:13">
      <c r="A13044" s="147"/>
      <c r="B13044" s="158"/>
      <c r="D13044" s="154"/>
      <c r="F13044" s="148"/>
      <c r="G13044" s="140"/>
      <c r="H13044" s="148"/>
      <c r="M13044" s="169"/>
    </row>
    <row r="13045" spans="1:13">
      <c r="A13045" s="147"/>
      <c r="B13045" s="158"/>
      <c r="D13045" s="154"/>
      <c r="F13045" s="148"/>
      <c r="G13045" s="140"/>
      <c r="H13045" s="148"/>
      <c r="M13045" s="169"/>
    </row>
    <row r="13046" spans="1:13">
      <c r="A13046" s="147"/>
      <c r="B13046" s="158"/>
      <c r="D13046" s="154"/>
      <c r="F13046" s="148"/>
      <c r="G13046" s="140"/>
      <c r="H13046" s="148"/>
      <c r="M13046" s="169"/>
    </row>
    <row r="13047" spans="1:13">
      <c r="A13047" s="147"/>
      <c r="B13047" s="158"/>
      <c r="D13047" s="154"/>
      <c r="F13047" s="148"/>
      <c r="G13047" s="140"/>
      <c r="H13047" s="148"/>
      <c r="M13047" s="169"/>
    </row>
    <row r="13048" spans="1:13">
      <c r="A13048" s="147"/>
      <c r="B13048" s="158"/>
      <c r="D13048" s="154"/>
      <c r="F13048" s="148"/>
      <c r="G13048" s="140"/>
      <c r="H13048" s="148"/>
      <c r="M13048" s="169"/>
    </row>
    <row r="13049" spans="1:13">
      <c r="A13049" s="147"/>
      <c r="B13049" s="158"/>
      <c r="D13049" s="154"/>
      <c r="F13049" s="148"/>
      <c r="G13049" s="140"/>
      <c r="H13049" s="148"/>
      <c r="M13049" s="169"/>
    </row>
    <row r="13050" spans="1:13">
      <c r="A13050" s="147"/>
      <c r="B13050" s="158"/>
      <c r="D13050" s="154"/>
      <c r="F13050" s="148"/>
      <c r="G13050" s="140"/>
      <c r="H13050" s="148"/>
      <c r="M13050" s="169"/>
    </row>
    <row r="13051" spans="1:13">
      <c r="A13051" s="147"/>
      <c r="B13051" s="158"/>
      <c r="D13051" s="154"/>
      <c r="F13051" s="148"/>
      <c r="G13051" s="140"/>
      <c r="H13051" s="148"/>
      <c r="M13051" s="169"/>
    </row>
    <row r="13052" spans="1:13">
      <c r="A13052" s="147"/>
      <c r="B13052" s="158"/>
      <c r="D13052" s="154"/>
      <c r="F13052" s="148"/>
      <c r="G13052" s="140"/>
      <c r="H13052" s="148"/>
      <c r="M13052" s="169"/>
    </row>
    <row r="13053" spans="1:13">
      <c r="A13053" s="147"/>
      <c r="B13053" s="158"/>
      <c r="D13053" s="154"/>
      <c r="F13053" s="148"/>
      <c r="G13053" s="140"/>
      <c r="H13053" s="148"/>
      <c r="M13053" s="169"/>
    </row>
    <row r="13054" spans="1:13">
      <c r="A13054" s="147"/>
      <c r="B13054" s="158"/>
      <c r="D13054" s="154"/>
      <c r="F13054" s="148"/>
      <c r="G13054" s="140"/>
      <c r="H13054" s="148"/>
      <c r="M13054" s="169"/>
    </row>
    <row r="13055" spans="1:13">
      <c r="A13055" s="147"/>
      <c r="B13055" s="158"/>
      <c r="D13055" s="154"/>
      <c r="F13055" s="148"/>
      <c r="G13055" s="140"/>
      <c r="H13055" s="148"/>
      <c r="M13055" s="169"/>
    </row>
    <row r="13056" spans="1:13">
      <c r="A13056" s="147"/>
      <c r="B13056" s="158"/>
      <c r="D13056" s="154"/>
      <c r="F13056" s="148"/>
      <c r="G13056" s="140"/>
      <c r="H13056" s="148"/>
      <c r="M13056" s="169"/>
    </row>
    <row r="13057" spans="1:13">
      <c r="A13057" s="147"/>
      <c r="B13057" s="158"/>
      <c r="D13057" s="154"/>
      <c r="F13057" s="148"/>
      <c r="G13057" s="140"/>
      <c r="H13057" s="148"/>
      <c r="M13057" s="169"/>
    </row>
    <row r="13058" spans="1:13">
      <c r="A13058" s="147"/>
      <c r="B13058" s="158"/>
      <c r="D13058" s="154"/>
      <c r="F13058" s="148"/>
      <c r="G13058" s="140"/>
      <c r="H13058" s="148"/>
      <c r="M13058" s="169"/>
    </row>
    <row r="13059" spans="1:13">
      <c r="A13059" s="147"/>
      <c r="B13059" s="158"/>
      <c r="D13059" s="154"/>
      <c r="F13059" s="148"/>
      <c r="G13059" s="140"/>
      <c r="H13059" s="148"/>
      <c r="M13059" s="169"/>
    </row>
    <row r="13060" spans="1:13">
      <c r="A13060" s="147"/>
      <c r="B13060" s="158"/>
      <c r="D13060" s="154"/>
      <c r="F13060" s="148"/>
      <c r="G13060" s="140"/>
      <c r="H13060" s="148"/>
      <c r="M13060" s="169"/>
    </row>
    <row r="13061" spans="1:13">
      <c r="A13061" s="147"/>
      <c r="B13061" s="158"/>
      <c r="D13061" s="154"/>
      <c r="F13061" s="148"/>
      <c r="G13061" s="140"/>
      <c r="H13061" s="148"/>
      <c r="M13061" s="169"/>
    </row>
    <row r="13062" spans="1:13">
      <c r="A13062" s="147"/>
      <c r="B13062" s="158"/>
      <c r="D13062" s="154"/>
      <c r="F13062" s="148"/>
      <c r="G13062" s="140"/>
      <c r="H13062" s="148"/>
      <c r="M13062" s="169"/>
    </row>
    <row r="13063" spans="1:13">
      <c r="A13063" s="147"/>
      <c r="B13063" s="158"/>
      <c r="D13063" s="154"/>
      <c r="F13063" s="148"/>
      <c r="G13063" s="140"/>
      <c r="H13063" s="148"/>
      <c r="M13063" s="169"/>
    </row>
    <row r="13064" spans="1:13">
      <c r="A13064" s="147"/>
      <c r="B13064" s="158"/>
      <c r="D13064" s="154"/>
      <c r="F13064" s="148"/>
      <c r="G13064" s="140"/>
      <c r="H13064" s="148"/>
      <c r="M13064" s="169"/>
    </row>
    <row r="13065" spans="1:13">
      <c r="A13065" s="147"/>
      <c r="B13065" s="158"/>
      <c r="D13065" s="154"/>
      <c r="F13065" s="148"/>
      <c r="G13065" s="140"/>
      <c r="H13065" s="148"/>
      <c r="M13065" s="169"/>
    </row>
    <row r="13066" spans="1:13">
      <c r="A13066" s="147"/>
      <c r="B13066" s="158"/>
      <c r="D13066" s="154"/>
      <c r="F13066" s="148"/>
      <c r="G13066" s="140"/>
      <c r="H13066" s="148"/>
      <c r="M13066" s="169"/>
    </row>
    <row r="13067" spans="1:13">
      <c r="A13067" s="147"/>
      <c r="B13067" s="158"/>
      <c r="D13067" s="154"/>
      <c r="F13067" s="148"/>
      <c r="G13067" s="140"/>
      <c r="H13067" s="148"/>
      <c r="M13067" s="169"/>
    </row>
    <row r="13068" spans="1:13">
      <c r="A13068" s="147"/>
      <c r="B13068" s="158"/>
      <c r="D13068" s="154"/>
      <c r="F13068" s="148"/>
      <c r="G13068" s="140"/>
      <c r="H13068" s="148"/>
      <c r="M13068" s="169"/>
    </row>
    <row r="13069" spans="1:13">
      <c r="A13069" s="147"/>
      <c r="B13069" s="158"/>
      <c r="D13069" s="154"/>
      <c r="F13069" s="148"/>
      <c r="G13069" s="140"/>
      <c r="H13069" s="148"/>
      <c r="M13069" s="169"/>
    </row>
    <row r="13070" spans="1:13">
      <c r="A13070" s="147"/>
      <c r="B13070" s="158"/>
      <c r="D13070" s="154"/>
      <c r="F13070" s="148"/>
      <c r="G13070" s="140"/>
      <c r="H13070" s="148"/>
      <c r="M13070" s="169"/>
    </row>
    <row r="13071" spans="1:13">
      <c r="A13071" s="147"/>
      <c r="B13071" s="158"/>
      <c r="D13071" s="154"/>
      <c r="F13071" s="148"/>
      <c r="G13071" s="140"/>
      <c r="H13071" s="148"/>
      <c r="M13071" s="169"/>
    </row>
    <row r="13072" spans="1:13">
      <c r="A13072" s="147"/>
      <c r="B13072" s="158"/>
      <c r="D13072" s="154"/>
      <c r="F13072" s="148"/>
      <c r="G13072" s="140"/>
      <c r="H13072" s="148"/>
      <c r="M13072" s="169"/>
    </row>
    <row r="13073" spans="1:13">
      <c r="A13073" s="147"/>
      <c r="B13073" s="158"/>
      <c r="D13073" s="154"/>
      <c r="F13073" s="148"/>
      <c r="G13073" s="140"/>
      <c r="H13073" s="148"/>
      <c r="M13073" s="169"/>
    </row>
    <row r="13074" spans="1:13">
      <c r="A13074" s="147"/>
      <c r="B13074" s="158"/>
      <c r="D13074" s="154"/>
      <c r="F13074" s="148"/>
      <c r="G13074" s="140"/>
      <c r="H13074" s="148"/>
      <c r="M13074" s="169"/>
    </row>
    <row r="13075" spans="1:13">
      <c r="A13075" s="147"/>
      <c r="B13075" s="158"/>
      <c r="D13075" s="154"/>
      <c r="F13075" s="148"/>
      <c r="G13075" s="140"/>
      <c r="H13075" s="148"/>
      <c r="M13075" s="169"/>
    </row>
    <row r="13076" spans="1:13">
      <c r="A13076" s="147"/>
      <c r="B13076" s="158"/>
      <c r="D13076" s="154"/>
      <c r="F13076" s="148"/>
      <c r="G13076" s="140"/>
      <c r="H13076" s="148"/>
      <c r="M13076" s="169"/>
    </row>
    <row r="13077" spans="1:13">
      <c r="A13077" s="147"/>
      <c r="B13077" s="158"/>
      <c r="D13077" s="154"/>
      <c r="F13077" s="148"/>
      <c r="G13077" s="140"/>
      <c r="H13077" s="148"/>
      <c r="M13077" s="169"/>
    </row>
    <row r="13078" spans="1:13">
      <c r="A13078" s="147"/>
      <c r="B13078" s="158"/>
      <c r="D13078" s="154"/>
      <c r="F13078" s="148"/>
      <c r="G13078" s="140"/>
      <c r="H13078" s="148"/>
      <c r="M13078" s="169"/>
    </row>
    <row r="13079" spans="1:13">
      <c r="A13079" s="147"/>
      <c r="B13079" s="158"/>
      <c r="D13079" s="154"/>
      <c r="F13079" s="148"/>
      <c r="G13079" s="140"/>
      <c r="H13079" s="148"/>
      <c r="M13079" s="169"/>
    </row>
    <row r="13080" spans="1:13">
      <c r="A13080" s="147"/>
      <c r="B13080" s="158"/>
      <c r="D13080" s="154"/>
      <c r="F13080" s="148"/>
      <c r="G13080" s="140"/>
      <c r="H13080" s="148"/>
      <c r="M13080" s="169"/>
    </row>
    <row r="13081" spans="1:13">
      <c r="A13081" s="147"/>
      <c r="B13081" s="158"/>
      <c r="D13081" s="154"/>
      <c r="F13081" s="148"/>
      <c r="G13081" s="140"/>
      <c r="H13081" s="148"/>
      <c r="M13081" s="169"/>
    </row>
    <row r="13082" spans="1:13">
      <c r="A13082" s="147"/>
      <c r="B13082" s="158"/>
      <c r="D13082" s="154"/>
      <c r="F13082" s="148"/>
      <c r="G13082" s="140"/>
      <c r="H13082" s="148"/>
      <c r="M13082" s="169"/>
    </row>
    <row r="13083" spans="1:13">
      <c r="A13083" s="147"/>
      <c r="B13083" s="158"/>
      <c r="D13083" s="154"/>
      <c r="F13083" s="148"/>
      <c r="G13083" s="140"/>
      <c r="H13083" s="148"/>
      <c r="M13083" s="169"/>
    </row>
    <row r="13084" spans="1:13">
      <c r="A13084" s="147"/>
      <c r="B13084" s="158"/>
      <c r="D13084" s="154"/>
      <c r="F13084" s="148"/>
      <c r="G13084" s="140"/>
      <c r="H13084" s="148"/>
      <c r="M13084" s="169"/>
    </row>
    <row r="13085" spans="1:13">
      <c r="A13085" s="147"/>
      <c r="B13085" s="158"/>
      <c r="D13085" s="154"/>
      <c r="F13085" s="148"/>
      <c r="G13085" s="140"/>
      <c r="H13085" s="148"/>
      <c r="M13085" s="169"/>
    </row>
    <row r="13086" spans="1:13">
      <c r="A13086" s="147"/>
      <c r="B13086" s="158"/>
      <c r="D13086" s="154"/>
      <c r="F13086" s="148"/>
      <c r="G13086" s="140"/>
      <c r="H13086" s="148"/>
      <c r="M13086" s="169"/>
    </row>
    <row r="13087" spans="1:13">
      <c r="A13087" s="147"/>
      <c r="B13087" s="158"/>
      <c r="D13087" s="154"/>
      <c r="F13087" s="148"/>
      <c r="G13087" s="140"/>
      <c r="H13087" s="148"/>
      <c r="M13087" s="169"/>
    </row>
    <row r="13088" spans="1:13">
      <c r="A13088" s="147"/>
      <c r="B13088" s="158"/>
      <c r="D13088" s="154"/>
      <c r="F13088" s="148"/>
      <c r="G13088" s="140"/>
      <c r="H13088" s="148"/>
      <c r="M13088" s="169"/>
    </row>
    <row r="13089" spans="1:13">
      <c r="A13089" s="147"/>
      <c r="B13089" s="158"/>
      <c r="D13089" s="154"/>
      <c r="F13089" s="148"/>
      <c r="G13089" s="140"/>
      <c r="H13089" s="148"/>
      <c r="M13089" s="169"/>
    </row>
    <row r="13090" spans="1:13">
      <c r="A13090" s="147"/>
      <c r="B13090" s="158"/>
      <c r="D13090" s="154"/>
      <c r="F13090" s="148"/>
      <c r="G13090" s="140"/>
      <c r="H13090" s="148"/>
      <c r="M13090" s="169"/>
    </row>
    <row r="13091" spans="1:13">
      <c r="A13091" s="147"/>
      <c r="B13091" s="158"/>
      <c r="D13091" s="154"/>
      <c r="F13091" s="148"/>
      <c r="G13091" s="140"/>
      <c r="H13091" s="148"/>
      <c r="M13091" s="169"/>
    </row>
    <row r="13092" spans="1:13">
      <c r="A13092" s="147"/>
      <c r="B13092" s="158"/>
      <c r="D13092" s="154"/>
      <c r="F13092" s="148"/>
      <c r="G13092" s="140"/>
      <c r="H13092" s="148"/>
      <c r="M13092" s="169"/>
    </row>
    <row r="13093" spans="1:13">
      <c r="A13093" s="147"/>
      <c r="B13093" s="158"/>
      <c r="D13093" s="154"/>
      <c r="F13093" s="148"/>
      <c r="G13093" s="140"/>
      <c r="H13093" s="148"/>
      <c r="M13093" s="169"/>
    </row>
    <row r="13094" spans="1:13">
      <c r="A13094" s="147"/>
      <c r="B13094" s="158"/>
      <c r="D13094" s="154"/>
      <c r="F13094" s="148"/>
      <c r="G13094" s="140"/>
      <c r="H13094" s="148"/>
      <c r="M13094" s="169"/>
    </row>
    <row r="13095" spans="1:13">
      <c r="A13095" s="147"/>
      <c r="B13095" s="158"/>
      <c r="D13095" s="154"/>
      <c r="F13095" s="148"/>
      <c r="G13095" s="140"/>
      <c r="H13095" s="148"/>
      <c r="M13095" s="169"/>
    </row>
    <row r="13096" spans="1:13">
      <c r="A13096" s="147"/>
      <c r="B13096" s="158"/>
      <c r="D13096" s="154"/>
      <c r="F13096" s="148"/>
      <c r="G13096" s="140"/>
      <c r="H13096" s="148"/>
      <c r="M13096" s="169"/>
    </row>
    <row r="13097" spans="1:13">
      <c r="A13097" s="147"/>
      <c r="B13097" s="158"/>
      <c r="D13097" s="154"/>
      <c r="F13097" s="148"/>
      <c r="G13097" s="140"/>
      <c r="H13097" s="148"/>
      <c r="M13097" s="169"/>
    </row>
    <row r="13098" spans="1:13">
      <c r="A13098" s="147"/>
      <c r="B13098" s="158"/>
      <c r="D13098" s="154"/>
      <c r="F13098" s="148"/>
      <c r="G13098" s="140"/>
      <c r="H13098" s="148"/>
      <c r="M13098" s="169"/>
    </row>
    <row r="13099" spans="1:13">
      <c r="A13099" s="147"/>
      <c r="B13099" s="158"/>
      <c r="D13099" s="154"/>
      <c r="F13099" s="148"/>
      <c r="G13099" s="140"/>
      <c r="H13099" s="148"/>
      <c r="M13099" s="169"/>
    </row>
    <row r="13100" spans="1:13">
      <c r="A13100" s="147"/>
      <c r="B13100" s="158"/>
      <c r="D13100" s="154"/>
      <c r="F13100" s="148"/>
      <c r="G13100" s="140"/>
      <c r="H13100" s="148"/>
      <c r="M13100" s="169"/>
    </row>
    <row r="13101" spans="1:13">
      <c r="A13101" s="147"/>
      <c r="B13101" s="158"/>
      <c r="D13101" s="154"/>
      <c r="F13101" s="148"/>
      <c r="G13101" s="140"/>
      <c r="H13101" s="148"/>
      <c r="M13101" s="169"/>
    </row>
    <row r="13102" spans="1:13">
      <c r="A13102" s="147"/>
      <c r="B13102" s="158"/>
      <c r="D13102" s="154"/>
      <c r="F13102" s="148"/>
      <c r="G13102" s="140"/>
      <c r="H13102" s="148"/>
      <c r="M13102" s="169"/>
    </row>
    <row r="13103" spans="1:13">
      <c r="A13103" s="147"/>
      <c r="B13103" s="158"/>
      <c r="D13103" s="154"/>
      <c r="F13103" s="148"/>
      <c r="G13103" s="140"/>
      <c r="H13103" s="148"/>
      <c r="M13103" s="169"/>
    </row>
    <row r="13104" spans="1:13">
      <c r="A13104" s="147"/>
      <c r="B13104" s="158"/>
      <c r="D13104" s="154"/>
      <c r="F13104" s="148"/>
      <c r="G13104" s="140"/>
      <c r="H13104" s="148"/>
      <c r="M13104" s="169"/>
    </row>
    <row r="13105" spans="1:13">
      <c r="A13105" s="147"/>
      <c r="B13105" s="158"/>
      <c r="D13105" s="154"/>
      <c r="F13105" s="148"/>
      <c r="G13105" s="140"/>
      <c r="H13105" s="148"/>
      <c r="M13105" s="169"/>
    </row>
    <row r="13106" spans="1:13">
      <c r="A13106" s="147"/>
      <c r="B13106" s="158"/>
      <c r="D13106" s="154"/>
      <c r="F13106" s="148"/>
      <c r="G13106" s="140"/>
      <c r="H13106" s="148"/>
      <c r="M13106" s="169"/>
    </row>
    <row r="13107" spans="1:13">
      <c r="A13107" s="147"/>
      <c r="B13107" s="158"/>
      <c r="D13107" s="154"/>
      <c r="F13107" s="148"/>
      <c r="G13107" s="140"/>
      <c r="H13107" s="148"/>
      <c r="M13107" s="169"/>
    </row>
    <row r="13108" spans="1:13">
      <c r="A13108" s="147"/>
      <c r="B13108" s="158"/>
      <c r="D13108" s="154"/>
      <c r="F13108" s="148"/>
      <c r="G13108" s="140"/>
      <c r="H13108" s="148"/>
      <c r="M13108" s="169"/>
    </row>
    <row r="13109" spans="1:13">
      <c r="A13109" s="147"/>
      <c r="B13109" s="158"/>
      <c r="D13109" s="154"/>
      <c r="F13109" s="148"/>
      <c r="G13109" s="140"/>
      <c r="H13109" s="148"/>
      <c r="M13109" s="169"/>
    </row>
    <row r="13110" spans="1:13">
      <c r="A13110" s="147"/>
      <c r="B13110" s="158"/>
      <c r="D13110" s="154"/>
      <c r="F13110" s="148"/>
      <c r="G13110" s="140"/>
      <c r="H13110" s="148"/>
      <c r="M13110" s="169"/>
    </row>
    <row r="13111" spans="1:13">
      <c r="A13111" s="147"/>
      <c r="B13111" s="158"/>
      <c r="D13111" s="154"/>
      <c r="F13111" s="148"/>
      <c r="G13111" s="140"/>
      <c r="H13111" s="148"/>
      <c r="M13111" s="169"/>
    </row>
    <row r="13112" spans="1:13">
      <c r="A13112" s="147"/>
      <c r="B13112" s="158"/>
      <c r="D13112" s="154"/>
      <c r="F13112" s="148"/>
      <c r="G13112" s="140"/>
      <c r="H13112" s="148"/>
      <c r="M13112" s="169"/>
    </row>
    <row r="13113" spans="1:13">
      <c r="A13113" s="147"/>
      <c r="B13113" s="158"/>
      <c r="D13113" s="154"/>
      <c r="F13113" s="148"/>
      <c r="G13113" s="140"/>
      <c r="H13113" s="148"/>
      <c r="M13113" s="169"/>
    </row>
    <row r="13114" spans="1:13">
      <c r="A13114" s="147"/>
      <c r="B13114" s="158"/>
      <c r="D13114" s="154"/>
      <c r="F13114" s="148"/>
      <c r="G13114" s="140"/>
      <c r="H13114" s="148"/>
      <c r="M13114" s="169"/>
    </row>
    <row r="13115" spans="1:13">
      <c r="A13115" s="147"/>
      <c r="B13115" s="158"/>
      <c r="D13115" s="154"/>
      <c r="F13115" s="148"/>
      <c r="G13115" s="140"/>
      <c r="H13115" s="148"/>
      <c r="M13115" s="169"/>
    </row>
    <row r="13116" spans="1:13">
      <c r="A13116" s="147"/>
      <c r="B13116" s="158"/>
      <c r="D13116" s="154"/>
      <c r="F13116" s="148"/>
      <c r="G13116" s="140"/>
      <c r="H13116" s="148"/>
      <c r="M13116" s="169"/>
    </row>
    <row r="13117" spans="1:13">
      <c r="A13117" s="147"/>
      <c r="B13117" s="158"/>
      <c r="D13117" s="154"/>
      <c r="F13117" s="148"/>
      <c r="G13117" s="140"/>
      <c r="H13117" s="148"/>
      <c r="M13117" s="169"/>
    </row>
    <row r="13118" spans="1:13">
      <c r="A13118" s="147"/>
      <c r="B13118" s="158"/>
      <c r="D13118" s="154"/>
      <c r="F13118" s="148"/>
      <c r="G13118" s="140"/>
      <c r="H13118" s="148"/>
      <c r="M13118" s="169"/>
    </row>
    <row r="13119" spans="1:13">
      <c r="A13119" s="147"/>
      <c r="B13119" s="158"/>
      <c r="D13119" s="154"/>
      <c r="F13119" s="148"/>
      <c r="G13119" s="140"/>
      <c r="H13119" s="148"/>
      <c r="M13119" s="169"/>
    </row>
    <row r="13120" spans="1:13">
      <c r="A13120" s="147"/>
      <c r="B13120" s="158"/>
      <c r="D13120" s="154"/>
      <c r="F13120" s="148"/>
      <c r="G13120" s="140"/>
      <c r="H13120" s="148"/>
      <c r="M13120" s="169"/>
    </row>
    <row r="13121" spans="1:13">
      <c r="A13121" s="147"/>
      <c r="B13121" s="158"/>
      <c r="D13121" s="154"/>
      <c r="F13121" s="148"/>
      <c r="G13121" s="140"/>
      <c r="H13121" s="148"/>
      <c r="M13121" s="169"/>
    </row>
    <row r="13122" spans="1:13">
      <c r="A13122" s="147"/>
      <c r="B13122" s="158"/>
      <c r="D13122" s="154"/>
      <c r="F13122" s="148"/>
      <c r="G13122" s="140"/>
      <c r="H13122" s="148"/>
      <c r="M13122" s="169"/>
    </row>
    <row r="13123" spans="1:13">
      <c r="A13123" s="147"/>
      <c r="B13123" s="158"/>
      <c r="D13123" s="154"/>
      <c r="F13123" s="148"/>
      <c r="G13123" s="140"/>
      <c r="H13123" s="148"/>
      <c r="M13123" s="169"/>
    </row>
    <row r="13124" spans="1:13">
      <c r="A13124" s="147"/>
      <c r="B13124" s="158"/>
      <c r="D13124" s="154"/>
      <c r="F13124" s="148"/>
      <c r="G13124" s="140"/>
      <c r="H13124" s="148"/>
      <c r="M13124" s="169"/>
    </row>
    <row r="13125" spans="1:13">
      <c r="A13125" s="147"/>
      <c r="B13125" s="158"/>
      <c r="D13125" s="154"/>
      <c r="F13125" s="148"/>
      <c r="G13125" s="140"/>
      <c r="H13125" s="148"/>
      <c r="M13125" s="169"/>
    </row>
    <row r="13126" spans="1:13">
      <c r="A13126" s="147"/>
      <c r="B13126" s="158"/>
      <c r="D13126" s="154"/>
      <c r="F13126" s="148"/>
      <c r="G13126" s="140"/>
      <c r="H13126" s="148"/>
      <c r="M13126" s="169"/>
    </row>
    <row r="13127" spans="1:13">
      <c r="A13127" s="147"/>
      <c r="B13127" s="158"/>
      <c r="D13127" s="154"/>
      <c r="F13127" s="148"/>
      <c r="G13127" s="140"/>
      <c r="H13127" s="148"/>
      <c r="M13127" s="169"/>
    </row>
    <row r="13128" spans="1:13">
      <c r="A13128" s="147"/>
      <c r="B13128" s="158"/>
      <c r="D13128" s="154"/>
      <c r="F13128" s="148"/>
      <c r="G13128" s="140"/>
      <c r="H13128" s="148"/>
      <c r="M13128" s="169"/>
    </row>
    <row r="13129" spans="1:13">
      <c r="A13129" s="147"/>
      <c r="B13129" s="158"/>
      <c r="D13129" s="154"/>
      <c r="F13129" s="148"/>
      <c r="G13129" s="140"/>
      <c r="H13129" s="148"/>
      <c r="M13129" s="169"/>
    </row>
    <row r="13130" spans="1:13">
      <c r="A13130" s="147"/>
      <c r="B13130" s="158"/>
      <c r="D13130" s="154"/>
      <c r="F13130" s="148"/>
      <c r="G13130" s="140"/>
      <c r="H13130" s="148"/>
      <c r="M13130" s="169"/>
    </row>
    <row r="13131" spans="1:13">
      <c r="A13131" s="147"/>
      <c r="B13131" s="158"/>
      <c r="D13131" s="154"/>
      <c r="F13131" s="148"/>
      <c r="G13131" s="140"/>
      <c r="H13131" s="148"/>
      <c r="M13131" s="169"/>
    </row>
    <row r="13132" spans="1:13">
      <c r="A13132" s="147"/>
      <c r="B13132" s="158"/>
      <c r="D13132" s="154"/>
      <c r="F13132" s="148"/>
      <c r="G13132" s="140"/>
      <c r="H13132" s="148"/>
      <c r="M13132" s="169"/>
    </row>
    <row r="13133" spans="1:13">
      <c r="A13133" s="147"/>
      <c r="B13133" s="158"/>
      <c r="D13133" s="154"/>
      <c r="F13133" s="148"/>
      <c r="G13133" s="140"/>
      <c r="H13133" s="148"/>
      <c r="M13133" s="169"/>
    </row>
    <row r="13134" spans="1:13">
      <c r="A13134" s="147"/>
      <c r="B13134" s="158"/>
      <c r="D13134" s="154"/>
      <c r="F13134" s="148"/>
      <c r="G13134" s="140"/>
      <c r="H13134" s="148"/>
      <c r="M13134" s="169"/>
    </row>
    <row r="13135" spans="1:13">
      <c r="A13135" s="147"/>
      <c r="B13135" s="158"/>
      <c r="D13135" s="154"/>
      <c r="F13135" s="148"/>
      <c r="G13135" s="140"/>
      <c r="H13135" s="148"/>
      <c r="M13135" s="169"/>
    </row>
    <row r="13136" spans="1:13">
      <c r="A13136" s="147"/>
      <c r="B13136" s="158"/>
      <c r="D13136" s="154"/>
      <c r="F13136" s="148"/>
      <c r="G13136" s="140"/>
      <c r="H13136" s="148"/>
      <c r="M13136" s="169"/>
    </row>
    <row r="13137" spans="1:13">
      <c r="A13137" s="147"/>
      <c r="B13137" s="158"/>
      <c r="D13137" s="154"/>
      <c r="F13137" s="148"/>
      <c r="G13137" s="140"/>
      <c r="H13137" s="148"/>
      <c r="M13137" s="169"/>
    </row>
    <row r="13138" spans="1:13">
      <c r="A13138" s="147"/>
      <c r="B13138" s="158"/>
      <c r="D13138" s="154"/>
      <c r="F13138" s="148"/>
      <c r="G13138" s="140"/>
      <c r="H13138" s="148"/>
      <c r="M13138" s="169"/>
    </row>
    <row r="13139" spans="1:13">
      <c r="A13139" s="147"/>
      <c r="B13139" s="158"/>
      <c r="D13139" s="154"/>
      <c r="F13139" s="148"/>
      <c r="G13139" s="140"/>
      <c r="H13139" s="148"/>
      <c r="M13139" s="169"/>
    </row>
    <row r="13140" spans="1:13">
      <c r="A13140" s="147"/>
      <c r="B13140" s="158"/>
      <c r="D13140" s="154"/>
      <c r="F13140" s="148"/>
      <c r="G13140" s="140"/>
      <c r="H13140" s="148"/>
      <c r="M13140" s="169"/>
    </row>
    <row r="13141" spans="1:13">
      <c r="A13141" s="147"/>
      <c r="B13141" s="158"/>
      <c r="D13141" s="154"/>
      <c r="F13141" s="148"/>
      <c r="G13141" s="140"/>
      <c r="H13141" s="148"/>
      <c r="M13141" s="169"/>
    </row>
    <row r="13142" spans="1:13">
      <c r="A13142" s="147"/>
      <c r="B13142" s="158"/>
      <c r="D13142" s="154"/>
      <c r="F13142" s="148"/>
      <c r="G13142" s="140"/>
      <c r="H13142" s="148"/>
      <c r="M13142" s="169"/>
    </row>
    <row r="13143" spans="1:13">
      <c r="A13143" s="147"/>
      <c r="B13143" s="158"/>
      <c r="D13143" s="154"/>
      <c r="F13143" s="148"/>
      <c r="G13143" s="140"/>
      <c r="H13143" s="148"/>
      <c r="M13143" s="169"/>
    </row>
    <row r="13144" spans="1:13">
      <c r="A13144" s="147"/>
      <c r="B13144" s="158"/>
      <c r="D13144" s="154"/>
      <c r="F13144" s="148"/>
      <c r="G13144" s="140"/>
      <c r="H13144" s="148"/>
      <c r="M13144" s="169"/>
    </row>
    <row r="13145" spans="1:13">
      <c r="A13145" s="147"/>
      <c r="B13145" s="158"/>
      <c r="D13145" s="154"/>
      <c r="F13145" s="148"/>
      <c r="G13145" s="140"/>
      <c r="H13145" s="148"/>
      <c r="M13145" s="169"/>
    </row>
    <row r="13146" spans="1:13">
      <c r="A13146" s="147"/>
      <c r="B13146" s="158"/>
      <c r="D13146" s="154"/>
      <c r="F13146" s="148"/>
      <c r="G13146" s="140"/>
      <c r="H13146" s="148"/>
      <c r="M13146" s="169"/>
    </row>
    <row r="13147" spans="1:13">
      <c r="A13147" s="147"/>
      <c r="B13147" s="158"/>
      <c r="D13147" s="154"/>
      <c r="F13147" s="148"/>
      <c r="G13147" s="140"/>
      <c r="H13147" s="148"/>
      <c r="M13147" s="169"/>
    </row>
    <row r="13148" spans="1:13">
      <c r="A13148" s="147"/>
      <c r="B13148" s="158"/>
      <c r="D13148" s="154"/>
      <c r="F13148" s="148"/>
      <c r="G13148" s="140"/>
      <c r="H13148" s="148"/>
      <c r="M13148" s="169"/>
    </row>
    <row r="13149" spans="1:13">
      <c r="A13149" s="147"/>
      <c r="B13149" s="158"/>
      <c r="D13149" s="154"/>
      <c r="F13149" s="148"/>
      <c r="G13149" s="140"/>
      <c r="H13149" s="148"/>
      <c r="M13149" s="169"/>
    </row>
    <row r="13150" spans="1:13">
      <c r="A13150" s="147"/>
      <c r="B13150" s="158"/>
      <c r="D13150" s="154"/>
      <c r="F13150" s="148"/>
      <c r="G13150" s="140"/>
      <c r="H13150" s="148"/>
      <c r="M13150" s="169"/>
    </row>
    <row r="13151" spans="1:13">
      <c r="A13151" s="147"/>
      <c r="B13151" s="158"/>
      <c r="D13151" s="154"/>
      <c r="F13151" s="148"/>
      <c r="G13151" s="140"/>
      <c r="H13151" s="148"/>
      <c r="M13151" s="169"/>
    </row>
    <row r="13152" spans="1:13">
      <c r="A13152" s="147"/>
      <c r="B13152" s="158"/>
      <c r="D13152" s="154"/>
      <c r="F13152" s="148"/>
      <c r="G13152" s="140"/>
      <c r="H13152" s="148"/>
      <c r="M13152" s="169"/>
    </row>
    <row r="13153" spans="1:13">
      <c r="A13153" s="147"/>
      <c r="B13153" s="158"/>
      <c r="D13153" s="154"/>
      <c r="F13153" s="148"/>
      <c r="G13153" s="140"/>
      <c r="H13153" s="148"/>
      <c r="M13153" s="169"/>
    </row>
    <row r="13154" spans="1:13">
      <c r="A13154" s="147"/>
      <c r="B13154" s="158"/>
      <c r="D13154" s="154"/>
      <c r="F13154" s="148"/>
      <c r="G13154" s="140"/>
      <c r="H13154" s="148"/>
      <c r="M13154" s="169"/>
    </row>
    <row r="13155" spans="1:13">
      <c r="A13155" s="147"/>
      <c r="B13155" s="158"/>
      <c r="D13155" s="154"/>
      <c r="F13155" s="148"/>
      <c r="G13155" s="140"/>
      <c r="H13155" s="148"/>
      <c r="M13155" s="169"/>
    </row>
    <row r="13156" spans="1:13">
      <c r="A13156" s="147"/>
      <c r="B13156" s="158"/>
      <c r="D13156" s="154"/>
      <c r="F13156" s="148"/>
      <c r="G13156" s="140"/>
      <c r="H13156" s="148"/>
      <c r="M13156" s="169"/>
    </row>
    <row r="13157" spans="1:13">
      <c r="A13157" s="147"/>
      <c r="B13157" s="158"/>
      <c r="D13157" s="154"/>
      <c r="F13157" s="148"/>
      <c r="G13157" s="140"/>
      <c r="H13157" s="148"/>
      <c r="M13157" s="169"/>
    </row>
    <row r="13158" spans="1:13">
      <c r="A13158" s="147"/>
      <c r="B13158" s="158"/>
      <c r="D13158" s="154"/>
      <c r="F13158" s="148"/>
      <c r="G13158" s="140"/>
      <c r="H13158" s="148"/>
      <c r="M13158" s="169"/>
    </row>
    <row r="13159" spans="1:13">
      <c r="A13159" s="147"/>
      <c r="B13159" s="158"/>
      <c r="D13159" s="154"/>
      <c r="F13159" s="148"/>
      <c r="G13159" s="140"/>
      <c r="H13159" s="148"/>
      <c r="M13159" s="169"/>
    </row>
    <row r="13160" spans="1:13">
      <c r="A13160" s="147"/>
      <c r="B13160" s="158"/>
      <c r="D13160" s="154"/>
      <c r="F13160" s="148"/>
      <c r="G13160" s="140"/>
      <c r="H13160" s="148"/>
      <c r="M13160" s="169"/>
    </row>
    <row r="13161" spans="1:13">
      <c r="A13161" s="147"/>
      <c r="B13161" s="158"/>
      <c r="D13161" s="154"/>
      <c r="F13161" s="148"/>
      <c r="G13161" s="140"/>
      <c r="H13161" s="148"/>
      <c r="M13161" s="169"/>
    </row>
    <row r="13162" spans="1:13">
      <c r="A13162" s="147"/>
      <c r="B13162" s="158"/>
      <c r="D13162" s="154"/>
      <c r="F13162" s="148"/>
      <c r="G13162" s="140"/>
      <c r="H13162" s="148"/>
      <c r="M13162" s="169"/>
    </row>
    <row r="13163" spans="1:13">
      <c r="A13163" s="147"/>
      <c r="B13163" s="158"/>
      <c r="D13163" s="154"/>
      <c r="F13163" s="148"/>
      <c r="G13163" s="140"/>
      <c r="H13163" s="148"/>
      <c r="M13163" s="169"/>
    </row>
    <row r="13164" spans="1:13">
      <c r="A13164" s="147"/>
      <c r="B13164" s="158"/>
      <c r="D13164" s="154"/>
      <c r="F13164" s="148"/>
      <c r="G13164" s="140"/>
      <c r="H13164" s="148"/>
      <c r="M13164" s="169"/>
    </row>
    <row r="13165" spans="1:13">
      <c r="A13165" s="147"/>
      <c r="B13165" s="158"/>
      <c r="D13165" s="154"/>
      <c r="F13165" s="148"/>
      <c r="G13165" s="140"/>
      <c r="H13165" s="148"/>
      <c r="M13165" s="169"/>
    </row>
    <row r="13166" spans="1:13">
      <c r="A13166" s="147"/>
      <c r="B13166" s="158"/>
      <c r="D13166" s="154"/>
      <c r="F13166" s="148"/>
      <c r="G13166" s="140"/>
      <c r="H13166" s="148"/>
      <c r="M13166" s="169"/>
    </row>
    <row r="13167" spans="1:13">
      <c r="A13167" s="147"/>
      <c r="B13167" s="158"/>
      <c r="D13167" s="154"/>
      <c r="F13167" s="148"/>
      <c r="G13167" s="140"/>
      <c r="H13167" s="148"/>
      <c r="M13167" s="169"/>
    </row>
    <row r="13168" spans="1:13">
      <c r="A13168" s="147"/>
      <c r="B13168" s="158"/>
      <c r="D13168" s="154"/>
      <c r="F13168" s="148"/>
      <c r="G13168" s="140"/>
      <c r="H13168" s="148"/>
      <c r="M13168" s="169"/>
    </row>
    <row r="13169" spans="1:13">
      <c r="A13169" s="147"/>
      <c r="B13169" s="158"/>
      <c r="D13169" s="154"/>
      <c r="F13169" s="148"/>
      <c r="G13169" s="140"/>
      <c r="H13169" s="148"/>
      <c r="M13169" s="169"/>
    </row>
    <row r="13170" spans="1:13">
      <c r="A13170" s="147"/>
      <c r="B13170" s="158"/>
      <c r="D13170" s="154"/>
      <c r="F13170" s="148"/>
      <c r="G13170" s="140"/>
      <c r="H13170" s="148"/>
      <c r="M13170" s="169"/>
    </row>
    <row r="13171" spans="1:13">
      <c r="A13171" s="147"/>
      <c r="B13171" s="158"/>
      <c r="D13171" s="154"/>
      <c r="F13171" s="148"/>
      <c r="G13171" s="140"/>
      <c r="H13171" s="148"/>
      <c r="M13171" s="169"/>
    </row>
    <row r="13172" spans="1:13">
      <c r="A13172" s="147"/>
      <c r="B13172" s="158"/>
      <c r="D13172" s="154"/>
      <c r="F13172" s="148"/>
      <c r="G13172" s="140"/>
      <c r="H13172" s="148"/>
      <c r="M13172" s="169"/>
    </row>
    <row r="13173" spans="1:13">
      <c r="A13173" s="147"/>
      <c r="B13173" s="158"/>
      <c r="D13173" s="154"/>
      <c r="F13173" s="148"/>
      <c r="G13173" s="140"/>
      <c r="H13173" s="148"/>
      <c r="M13173" s="169"/>
    </row>
    <row r="13174" spans="1:13">
      <c r="A13174" s="147"/>
      <c r="B13174" s="158"/>
      <c r="D13174" s="154"/>
      <c r="F13174" s="148"/>
      <c r="G13174" s="140"/>
      <c r="H13174" s="148"/>
      <c r="M13174" s="169"/>
    </row>
    <row r="13175" spans="1:13">
      <c r="A13175" s="147"/>
      <c r="B13175" s="158"/>
      <c r="D13175" s="154"/>
      <c r="F13175" s="148"/>
      <c r="G13175" s="140"/>
      <c r="H13175" s="148"/>
      <c r="M13175" s="169"/>
    </row>
    <row r="13176" spans="1:13">
      <c r="A13176" s="147"/>
      <c r="B13176" s="158"/>
      <c r="D13176" s="154"/>
      <c r="F13176" s="148"/>
      <c r="G13176" s="140"/>
      <c r="H13176" s="148"/>
      <c r="M13176" s="169"/>
    </row>
    <row r="13177" spans="1:13">
      <c r="A13177" s="147"/>
      <c r="B13177" s="158"/>
      <c r="D13177" s="154"/>
      <c r="F13177" s="148"/>
      <c r="G13177" s="140"/>
      <c r="H13177" s="148"/>
      <c r="M13177" s="169"/>
    </row>
    <row r="13178" spans="1:13">
      <c r="A13178" s="147"/>
      <c r="B13178" s="158"/>
      <c r="D13178" s="154"/>
      <c r="F13178" s="148"/>
      <c r="G13178" s="140"/>
      <c r="H13178" s="148"/>
      <c r="M13178" s="169"/>
    </row>
    <row r="13179" spans="1:13">
      <c r="A13179" s="147"/>
      <c r="B13179" s="158"/>
      <c r="D13179" s="154"/>
      <c r="F13179" s="148"/>
      <c r="G13179" s="140"/>
      <c r="H13179" s="148"/>
      <c r="M13179" s="169"/>
    </row>
    <row r="13180" spans="1:13">
      <c r="A13180" s="147"/>
      <c r="B13180" s="158"/>
      <c r="D13180" s="154"/>
      <c r="F13180" s="148"/>
      <c r="G13180" s="140"/>
      <c r="H13180" s="148"/>
      <c r="M13180" s="169"/>
    </row>
    <row r="13181" spans="1:13">
      <c r="A13181" s="147"/>
      <c r="B13181" s="158"/>
      <c r="D13181" s="154"/>
      <c r="F13181" s="148"/>
      <c r="G13181" s="140"/>
      <c r="H13181" s="148"/>
      <c r="M13181" s="169"/>
    </row>
    <row r="13182" spans="1:13">
      <c r="A13182" s="147"/>
      <c r="B13182" s="158"/>
      <c r="D13182" s="154"/>
      <c r="F13182" s="148"/>
      <c r="G13182" s="140"/>
      <c r="H13182" s="148"/>
      <c r="M13182" s="169"/>
    </row>
    <row r="13183" spans="1:13">
      <c r="A13183" s="147"/>
      <c r="B13183" s="158"/>
      <c r="D13183" s="154"/>
      <c r="F13183" s="148"/>
      <c r="G13183" s="140"/>
      <c r="H13183" s="148"/>
      <c r="M13183" s="169"/>
    </row>
    <row r="13184" spans="1:13">
      <c r="A13184" s="147"/>
      <c r="B13184" s="158"/>
      <c r="D13184" s="154"/>
      <c r="F13184" s="148"/>
      <c r="G13184" s="140"/>
      <c r="H13184" s="148"/>
      <c r="M13184" s="169"/>
    </row>
    <row r="13185" spans="1:13">
      <c r="A13185" s="147"/>
      <c r="B13185" s="158"/>
      <c r="D13185" s="154"/>
      <c r="F13185" s="148"/>
      <c r="G13185" s="140"/>
      <c r="H13185" s="148"/>
      <c r="M13185" s="169"/>
    </row>
    <row r="13186" spans="1:13">
      <c r="A13186" s="147"/>
      <c r="B13186" s="158"/>
      <c r="D13186" s="154"/>
      <c r="F13186" s="148"/>
      <c r="G13186" s="140"/>
      <c r="H13186" s="148"/>
      <c r="M13186" s="169"/>
    </row>
    <row r="13187" spans="1:13">
      <c r="A13187" s="147"/>
      <c r="B13187" s="158"/>
      <c r="D13187" s="154"/>
      <c r="F13187" s="148"/>
      <c r="G13187" s="140"/>
      <c r="H13187" s="148"/>
      <c r="M13187" s="169"/>
    </row>
    <row r="13188" spans="1:13">
      <c r="A13188" s="147"/>
      <c r="B13188" s="158"/>
      <c r="D13188" s="154"/>
      <c r="F13188" s="148"/>
      <c r="G13188" s="140"/>
      <c r="H13188" s="148"/>
      <c r="M13188" s="169"/>
    </row>
    <row r="13189" spans="1:13">
      <c r="A13189" s="147"/>
      <c r="B13189" s="158"/>
      <c r="D13189" s="154"/>
      <c r="F13189" s="148"/>
      <c r="G13189" s="140"/>
      <c r="H13189" s="148"/>
      <c r="M13189" s="169"/>
    </row>
    <row r="13190" spans="1:13">
      <c r="A13190" s="147"/>
      <c r="B13190" s="158"/>
      <c r="D13190" s="154"/>
      <c r="F13190" s="148"/>
      <c r="G13190" s="140"/>
      <c r="H13190" s="148"/>
      <c r="M13190" s="169"/>
    </row>
    <row r="13191" spans="1:13">
      <c r="A13191" s="147"/>
      <c r="B13191" s="158"/>
      <c r="D13191" s="154"/>
      <c r="F13191" s="148"/>
      <c r="G13191" s="140"/>
      <c r="H13191" s="148"/>
      <c r="M13191" s="169"/>
    </row>
    <row r="13192" spans="1:13">
      <c r="A13192" s="147"/>
      <c r="B13192" s="158"/>
      <c r="D13192" s="154"/>
      <c r="F13192" s="148"/>
      <c r="G13192" s="140"/>
      <c r="H13192" s="148"/>
      <c r="M13192" s="169"/>
    </row>
    <row r="13193" spans="1:13">
      <c r="A13193" s="147"/>
      <c r="B13193" s="158"/>
      <c r="D13193" s="154"/>
      <c r="F13193" s="148"/>
      <c r="G13193" s="140"/>
      <c r="H13193" s="148"/>
      <c r="M13193" s="169"/>
    </row>
    <row r="13194" spans="1:13">
      <c r="A13194" s="147"/>
      <c r="B13194" s="158"/>
      <c r="D13194" s="154"/>
      <c r="F13194" s="148"/>
      <c r="G13194" s="140"/>
      <c r="H13194" s="148"/>
      <c r="M13194" s="169"/>
    </row>
    <row r="13195" spans="1:13">
      <c r="A13195" s="147"/>
      <c r="B13195" s="158"/>
      <c r="D13195" s="154"/>
      <c r="F13195" s="148"/>
      <c r="G13195" s="140"/>
      <c r="H13195" s="148"/>
      <c r="M13195" s="169"/>
    </row>
    <row r="13196" spans="1:13">
      <c r="A13196" s="147"/>
      <c r="B13196" s="158"/>
      <c r="D13196" s="154"/>
      <c r="F13196" s="148"/>
      <c r="G13196" s="140"/>
      <c r="H13196" s="148"/>
      <c r="M13196" s="169"/>
    </row>
    <row r="13197" spans="1:13">
      <c r="A13197" s="147"/>
      <c r="B13197" s="158"/>
      <c r="D13197" s="154"/>
      <c r="F13197" s="148"/>
      <c r="G13197" s="140"/>
      <c r="H13197" s="148"/>
      <c r="M13197" s="169"/>
    </row>
    <row r="13198" spans="1:13">
      <c r="A13198" s="147"/>
      <c r="B13198" s="158"/>
      <c r="D13198" s="154"/>
      <c r="F13198" s="148"/>
      <c r="G13198" s="140"/>
      <c r="H13198" s="148"/>
      <c r="M13198" s="169"/>
    </row>
    <row r="13199" spans="1:13">
      <c r="A13199" s="147"/>
      <c r="B13199" s="158"/>
      <c r="D13199" s="154"/>
      <c r="F13199" s="148"/>
      <c r="G13199" s="140"/>
      <c r="H13199" s="148"/>
      <c r="M13199" s="169"/>
    </row>
    <row r="13200" spans="1:13">
      <c r="A13200" s="147"/>
      <c r="B13200" s="158"/>
      <c r="D13200" s="154"/>
      <c r="F13200" s="148"/>
      <c r="G13200" s="140"/>
      <c r="H13200" s="148"/>
      <c r="M13200" s="169"/>
    </row>
    <row r="13201" spans="1:13">
      <c r="A13201" s="147"/>
      <c r="B13201" s="158"/>
      <c r="D13201" s="154"/>
      <c r="F13201" s="148"/>
      <c r="G13201" s="140"/>
      <c r="H13201" s="148"/>
      <c r="M13201" s="169"/>
    </row>
    <row r="13202" spans="1:13">
      <c r="A13202" s="147"/>
      <c r="B13202" s="158"/>
      <c r="D13202" s="154"/>
      <c r="F13202" s="148"/>
      <c r="G13202" s="140"/>
      <c r="H13202" s="148"/>
      <c r="M13202" s="169"/>
    </row>
    <row r="13203" spans="1:13">
      <c r="A13203" s="147"/>
      <c r="B13203" s="158"/>
      <c r="D13203" s="154"/>
      <c r="F13203" s="148"/>
      <c r="G13203" s="140"/>
      <c r="H13203" s="148"/>
      <c r="M13203" s="169"/>
    </row>
    <row r="13204" spans="1:13">
      <c r="A13204" s="147"/>
      <c r="B13204" s="158"/>
      <c r="D13204" s="154"/>
      <c r="F13204" s="148"/>
      <c r="G13204" s="140"/>
      <c r="H13204" s="148"/>
      <c r="M13204" s="169"/>
    </row>
    <row r="13205" spans="1:13">
      <c r="A13205" s="147"/>
      <c r="B13205" s="158"/>
      <c r="D13205" s="154"/>
      <c r="F13205" s="148"/>
      <c r="G13205" s="140"/>
      <c r="H13205" s="148"/>
      <c r="M13205" s="169"/>
    </row>
    <row r="13206" spans="1:13">
      <c r="A13206" s="147"/>
      <c r="B13206" s="158"/>
      <c r="D13206" s="154"/>
      <c r="F13206" s="148"/>
      <c r="G13206" s="140"/>
      <c r="H13206" s="148"/>
      <c r="M13206" s="169"/>
    </row>
    <row r="13207" spans="1:13">
      <c r="A13207" s="147"/>
      <c r="B13207" s="158"/>
      <c r="D13207" s="154"/>
      <c r="F13207" s="148"/>
      <c r="G13207" s="140"/>
      <c r="H13207" s="148"/>
      <c r="M13207" s="169"/>
    </row>
    <row r="13208" spans="1:13">
      <c r="A13208" s="147"/>
      <c r="B13208" s="158"/>
      <c r="D13208" s="154"/>
      <c r="F13208" s="148"/>
      <c r="G13208" s="140"/>
      <c r="H13208" s="148"/>
      <c r="M13208" s="169"/>
    </row>
    <row r="13209" spans="1:13">
      <c r="A13209" s="147"/>
      <c r="B13209" s="158"/>
      <c r="D13209" s="154"/>
      <c r="F13209" s="148"/>
      <c r="G13209" s="140"/>
      <c r="H13209" s="148"/>
      <c r="M13209" s="169"/>
    </row>
    <row r="13210" spans="1:13">
      <c r="A13210" s="147"/>
      <c r="B13210" s="158"/>
      <c r="D13210" s="154"/>
      <c r="F13210" s="148"/>
      <c r="G13210" s="140"/>
      <c r="H13210" s="148"/>
      <c r="M13210" s="169"/>
    </row>
    <row r="13211" spans="1:13">
      <c r="A13211" s="147"/>
      <c r="B13211" s="158"/>
      <c r="D13211" s="154"/>
      <c r="F13211" s="148"/>
      <c r="G13211" s="140"/>
      <c r="H13211" s="148"/>
      <c r="M13211" s="169"/>
    </row>
    <row r="13212" spans="1:13">
      <c r="A13212" s="147"/>
      <c r="B13212" s="158"/>
      <c r="D13212" s="154"/>
      <c r="F13212" s="148"/>
      <c r="G13212" s="140"/>
      <c r="H13212" s="148"/>
      <c r="M13212" s="169"/>
    </row>
    <row r="13213" spans="1:13">
      <c r="A13213" s="147"/>
      <c r="B13213" s="158"/>
      <c r="D13213" s="154"/>
      <c r="F13213" s="148"/>
      <c r="G13213" s="140"/>
      <c r="H13213" s="148"/>
      <c r="M13213" s="169"/>
    </row>
    <row r="13214" spans="1:13">
      <c r="A13214" s="147"/>
      <c r="B13214" s="158"/>
      <c r="D13214" s="154"/>
      <c r="F13214" s="148"/>
      <c r="G13214" s="140"/>
      <c r="H13214" s="148"/>
      <c r="M13214" s="169"/>
    </row>
    <row r="13215" spans="1:13">
      <c r="A13215" s="147"/>
      <c r="B13215" s="158"/>
      <c r="D13215" s="154"/>
      <c r="F13215" s="148"/>
      <c r="G13215" s="140"/>
      <c r="H13215" s="148"/>
      <c r="M13215" s="169"/>
    </row>
    <row r="13216" spans="1:13">
      <c r="A13216" s="147"/>
      <c r="B13216" s="158"/>
      <c r="D13216" s="154"/>
      <c r="F13216" s="148"/>
      <c r="G13216" s="140"/>
      <c r="H13216" s="148"/>
      <c r="M13216" s="169"/>
    </row>
    <row r="13217" spans="1:13">
      <c r="A13217" s="147"/>
      <c r="B13217" s="158"/>
      <c r="D13217" s="154"/>
      <c r="F13217" s="148"/>
      <c r="G13217" s="140"/>
      <c r="H13217" s="148"/>
      <c r="M13217" s="169"/>
    </row>
    <row r="13218" spans="1:13">
      <c r="A13218" s="147"/>
      <c r="B13218" s="158"/>
      <c r="D13218" s="154"/>
      <c r="F13218" s="148"/>
      <c r="G13218" s="140"/>
      <c r="H13218" s="148"/>
      <c r="M13218" s="169"/>
    </row>
    <row r="13219" spans="1:13">
      <c r="A13219" s="147"/>
      <c r="B13219" s="158"/>
      <c r="D13219" s="154"/>
      <c r="F13219" s="148"/>
      <c r="G13219" s="140"/>
      <c r="H13219" s="148"/>
      <c r="M13219" s="169"/>
    </row>
    <row r="13220" spans="1:13">
      <c r="A13220" s="147"/>
      <c r="B13220" s="158"/>
      <c r="D13220" s="154"/>
      <c r="F13220" s="148"/>
      <c r="G13220" s="140"/>
      <c r="H13220" s="148"/>
      <c r="M13220" s="169"/>
    </row>
    <row r="13221" spans="1:13">
      <c r="A13221" s="147"/>
      <c r="B13221" s="158"/>
      <c r="D13221" s="154"/>
      <c r="F13221" s="148"/>
      <c r="G13221" s="140"/>
      <c r="H13221" s="148"/>
      <c r="M13221" s="169"/>
    </row>
    <row r="13222" spans="1:13">
      <c r="A13222" s="147"/>
      <c r="B13222" s="158"/>
      <c r="D13222" s="154"/>
      <c r="F13222" s="148"/>
      <c r="G13222" s="140"/>
      <c r="H13222" s="148"/>
      <c r="M13222" s="169"/>
    </row>
    <row r="13223" spans="1:13">
      <c r="A13223" s="147"/>
      <c r="B13223" s="158"/>
      <c r="D13223" s="154"/>
      <c r="F13223" s="148"/>
      <c r="G13223" s="140"/>
      <c r="H13223" s="148"/>
      <c r="M13223" s="169"/>
    </row>
    <row r="13224" spans="1:13">
      <c r="A13224" s="147"/>
      <c r="B13224" s="158"/>
      <c r="D13224" s="154"/>
      <c r="F13224" s="148"/>
      <c r="G13224" s="140"/>
      <c r="H13224" s="148"/>
      <c r="M13224" s="169"/>
    </row>
    <row r="13225" spans="1:13">
      <c r="A13225" s="147"/>
      <c r="B13225" s="158"/>
      <c r="D13225" s="154"/>
      <c r="F13225" s="148"/>
      <c r="G13225" s="140"/>
      <c r="H13225" s="148"/>
      <c r="M13225" s="169"/>
    </row>
    <row r="13226" spans="1:13">
      <c r="A13226" s="147"/>
      <c r="B13226" s="158"/>
      <c r="D13226" s="154"/>
      <c r="F13226" s="148"/>
      <c r="G13226" s="140"/>
      <c r="H13226" s="148"/>
      <c r="M13226" s="169"/>
    </row>
    <row r="13227" spans="1:13">
      <c r="A13227" s="147"/>
      <c r="B13227" s="158"/>
      <c r="D13227" s="154"/>
      <c r="F13227" s="148"/>
      <c r="G13227" s="140"/>
      <c r="H13227" s="148"/>
      <c r="M13227" s="169"/>
    </row>
    <row r="13228" spans="1:13">
      <c r="A13228" s="147"/>
      <c r="B13228" s="158"/>
      <c r="D13228" s="154"/>
      <c r="F13228" s="148"/>
      <c r="G13228" s="140"/>
      <c r="H13228" s="148"/>
      <c r="M13228" s="169"/>
    </row>
    <row r="13229" spans="1:13">
      <c r="A13229" s="147"/>
      <c r="B13229" s="158"/>
      <c r="D13229" s="154"/>
      <c r="F13229" s="148"/>
      <c r="G13229" s="140"/>
      <c r="H13229" s="148"/>
      <c r="M13229" s="169"/>
    </row>
    <row r="13230" spans="1:13">
      <c r="A13230" s="147"/>
      <c r="B13230" s="158"/>
      <c r="D13230" s="154"/>
      <c r="F13230" s="148"/>
      <c r="G13230" s="140"/>
      <c r="H13230" s="148"/>
      <c r="M13230" s="169"/>
    </row>
    <row r="13231" spans="1:13">
      <c r="A13231" s="147"/>
      <c r="B13231" s="158"/>
      <c r="D13231" s="154"/>
      <c r="F13231" s="148"/>
      <c r="G13231" s="140"/>
      <c r="H13231" s="148"/>
      <c r="M13231" s="169"/>
    </row>
    <row r="13232" spans="1:13">
      <c r="A13232" s="147"/>
      <c r="B13232" s="158"/>
      <c r="D13232" s="154"/>
      <c r="F13232" s="148"/>
      <c r="G13232" s="140"/>
      <c r="H13232" s="148"/>
      <c r="M13232" s="169"/>
    </row>
    <row r="13233" spans="1:13">
      <c r="A13233" s="147"/>
      <c r="B13233" s="158"/>
      <c r="D13233" s="154"/>
      <c r="F13233" s="148"/>
      <c r="G13233" s="140"/>
      <c r="H13233" s="148"/>
      <c r="M13233" s="169"/>
    </row>
    <row r="13234" spans="1:13">
      <c r="A13234" s="147"/>
      <c r="B13234" s="158"/>
      <c r="D13234" s="154"/>
      <c r="F13234" s="148"/>
      <c r="G13234" s="140"/>
      <c r="H13234" s="148"/>
      <c r="M13234" s="169"/>
    </row>
    <row r="13235" spans="1:13">
      <c r="A13235" s="147"/>
      <c r="B13235" s="158"/>
      <c r="D13235" s="154"/>
      <c r="F13235" s="148"/>
      <c r="G13235" s="140"/>
      <c r="H13235" s="148"/>
      <c r="M13235" s="169"/>
    </row>
    <row r="13236" spans="1:13">
      <c r="A13236" s="147"/>
      <c r="B13236" s="158"/>
      <c r="D13236" s="154"/>
      <c r="F13236" s="148"/>
      <c r="G13236" s="140"/>
      <c r="H13236" s="148"/>
      <c r="M13236" s="169"/>
    </row>
    <row r="13237" spans="1:13">
      <c r="A13237" s="147"/>
      <c r="B13237" s="158"/>
      <c r="D13237" s="154"/>
      <c r="F13237" s="148"/>
      <c r="G13237" s="140"/>
      <c r="H13237" s="148"/>
      <c r="M13237" s="169"/>
    </row>
    <row r="13238" spans="1:13">
      <c r="A13238" s="147"/>
      <c r="B13238" s="158"/>
      <c r="D13238" s="154"/>
      <c r="F13238" s="148"/>
      <c r="G13238" s="140"/>
      <c r="H13238" s="148"/>
      <c r="M13238" s="169"/>
    </row>
    <row r="13239" spans="1:13">
      <c r="A13239" s="147"/>
      <c r="B13239" s="158"/>
      <c r="D13239" s="154"/>
      <c r="F13239" s="148"/>
      <c r="G13239" s="140"/>
      <c r="H13239" s="148"/>
      <c r="M13239" s="169"/>
    </row>
    <row r="13240" spans="1:13">
      <c r="A13240" s="147"/>
      <c r="B13240" s="158"/>
      <c r="D13240" s="154"/>
      <c r="F13240" s="148"/>
      <c r="G13240" s="140"/>
      <c r="H13240" s="148"/>
      <c r="M13240" s="169"/>
    </row>
    <row r="13241" spans="1:13">
      <c r="A13241" s="147"/>
      <c r="B13241" s="158"/>
      <c r="D13241" s="154"/>
      <c r="F13241" s="148"/>
      <c r="G13241" s="140"/>
      <c r="H13241" s="148"/>
      <c r="M13241" s="169"/>
    </row>
    <row r="13242" spans="1:13">
      <c r="A13242" s="147"/>
      <c r="B13242" s="158"/>
      <c r="D13242" s="154"/>
      <c r="F13242" s="148"/>
      <c r="G13242" s="140"/>
      <c r="H13242" s="148"/>
      <c r="M13242" s="169"/>
    </row>
    <row r="13243" spans="1:13">
      <c r="A13243" s="147"/>
      <c r="B13243" s="158"/>
      <c r="D13243" s="154"/>
      <c r="F13243" s="148"/>
      <c r="G13243" s="140"/>
      <c r="H13243" s="148"/>
      <c r="M13243" s="169"/>
    </row>
    <row r="13244" spans="1:13">
      <c r="A13244" s="147"/>
      <c r="B13244" s="158"/>
      <c r="D13244" s="154"/>
      <c r="F13244" s="148"/>
      <c r="G13244" s="140"/>
      <c r="H13244" s="148"/>
      <c r="M13244" s="169"/>
    </row>
    <row r="13245" spans="1:13">
      <c r="A13245" s="147"/>
      <c r="B13245" s="158"/>
      <c r="D13245" s="154"/>
      <c r="F13245" s="148"/>
      <c r="G13245" s="140"/>
      <c r="H13245" s="148"/>
      <c r="M13245" s="169"/>
    </row>
    <row r="13246" spans="1:13">
      <c r="A13246" s="147"/>
      <c r="B13246" s="158"/>
      <c r="D13246" s="154"/>
      <c r="F13246" s="148"/>
      <c r="G13246" s="140"/>
      <c r="H13246" s="148"/>
      <c r="M13246" s="169"/>
    </row>
    <row r="13247" spans="1:13">
      <c r="A13247" s="147"/>
      <c r="B13247" s="158"/>
      <c r="D13247" s="154"/>
      <c r="F13247" s="148"/>
      <c r="G13247" s="140"/>
      <c r="H13247" s="148"/>
      <c r="M13247" s="169"/>
    </row>
    <row r="13248" spans="1:13">
      <c r="A13248" s="147"/>
      <c r="B13248" s="158"/>
      <c r="D13248" s="154"/>
      <c r="F13248" s="148"/>
      <c r="G13248" s="140"/>
      <c r="H13248" s="148"/>
      <c r="M13248" s="169"/>
    </row>
    <row r="13249" spans="1:13">
      <c r="A13249" s="147"/>
      <c r="B13249" s="158"/>
      <c r="D13249" s="154"/>
      <c r="F13249" s="148"/>
      <c r="G13249" s="140"/>
      <c r="H13249" s="148"/>
      <c r="M13249" s="169"/>
    </row>
    <row r="13250" spans="1:13">
      <c r="A13250" s="147"/>
      <c r="B13250" s="158"/>
      <c r="D13250" s="154"/>
      <c r="F13250" s="148"/>
      <c r="G13250" s="140"/>
      <c r="H13250" s="148"/>
      <c r="M13250" s="169"/>
    </row>
    <row r="13251" spans="1:13">
      <c r="A13251" s="147"/>
      <c r="B13251" s="158"/>
      <c r="D13251" s="154"/>
      <c r="F13251" s="148"/>
      <c r="G13251" s="140"/>
      <c r="H13251" s="148"/>
      <c r="M13251" s="169"/>
    </row>
    <row r="13252" spans="1:13">
      <c r="A13252" s="147"/>
      <c r="B13252" s="158"/>
      <c r="D13252" s="154"/>
      <c r="F13252" s="148"/>
      <c r="G13252" s="140"/>
      <c r="H13252" s="148"/>
      <c r="M13252" s="169"/>
    </row>
    <row r="13253" spans="1:13">
      <c r="A13253" s="147"/>
      <c r="B13253" s="158"/>
      <c r="D13253" s="154"/>
      <c r="F13253" s="148"/>
      <c r="G13253" s="140"/>
      <c r="H13253" s="148"/>
      <c r="M13253" s="169"/>
    </row>
    <row r="13254" spans="1:13">
      <c r="A13254" s="147"/>
      <c r="B13254" s="158"/>
      <c r="D13254" s="154"/>
      <c r="F13254" s="148"/>
      <c r="G13254" s="140"/>
      <c r="H13254" s="148"/>
      <c r="M13254" s="169"/>
    </row>
    <row r="13255" spans="1:13">
      <c r="A13255" s="147"/>
      <c r="B13255" s="158"/>
      <c r="D13255" s="154"/>
      <c r="F13255" s="148"/>
      <c r="G13255" s="140"/>
      <c r="H13255" s="148"/>
      <c r="M13255" s="169"/>
    </row>
    <row r="13256" spans="1:13">
      <c r="A13256" s="147"/>
      <c r="B13256" s="158"/>
      <c r="D13256" s="154"/>
      <c r="F13256" s="148"/>
      <c r="G13256" s="140"/>
      <c r="H13256" s="148"/>
      <c r="M13256" s="169"/>
    </row>
    <row r="13257" spans="1:13">
      <c r="A13257" s="147"/>
      <c r="B13257" s="158"/>
      <c r="D13257" s="154"/>
      <c r="F13257" s="148"/>
      <c r="G13257" s="140"/>
      <c r="H13257" s="148"/>
      <c r="M13257" s="169"/>
    </row>
    <row r="13258" spans="1:13">
      <c r="A13258" s="147"/>
      <c r="B13258" s="158"/>
      <c r="D13258" s="154"/>
      <c r="F13258" s="148"/>
      <c r="G13258" s="140"/>
      <c r="H13258" s="148"/>
      <c r="M13258" s="169"/>
    </row>
    <row r="13259" spans="1:13">
      <c r="A13259" s="147"/>
      <c r="B13259" s="158"/>
      <c r="D13259" s="154"/>
      <c r="F13259" s="148"/>
      <c r="G13259" s="140"/>
      <c r="H13259" s="148"/>
      <c r="M13259" s="169"/>
    </row>
    <row r="13260" spans="1:13">
      <c r="A13260" s="147"/>
      <c r="B13260" s="158"/>
      <c r="D13260" s="154"/>
      <c r="F13260" s="148"/>
      <c r="G13260" s="140"/>
      <c r="H13260" s="148"/>
      <c r="M13260" s="169"/>
    </row>
    <row r="13261" spans="1:13">
      <c r="A13261" s="147"/>
      <c r="B13261" s="158"/>
      <c r="D13261" s="154"/>
      <c r="F13261" s="148"/>
      <c r="G13261" s="140"/>
      <c r="H13261" s="148"/>
      <c r="M13261" s="169"/>
    </row>
    <row r="13262" spans="1:13">
      <c r="A13262" s="147"/>
      <c r="B13262" s="158"/>
      <c r="D13262" s="154"/>
      <c r="F13262" s="148"/>
      <c r="G13262" s="140"/>
      <c r="H13262" s="148"/>
      <c r="M13262" s="169"/>
    </row>
    <row r="13263" spans="1:13">
      <c r="A13263" s="147"/>
      <c r="B13263" s="158"/>
      <c r="D13263" s="154"/>
      <c r="F13263" s="148"/>
      <c r="G13263" s="140"/>
      <c r="H13263" s="148"/>
      <c r="M13263" s="169"/>
    </row>
    <row r="13264" spans="1:13">
      <c r="A13264" s="147"/>
      <c r="B13264" s="158"/>
      <c r="D13264" s="154"/>
      <c r="F13264" s="148"/>
      <c r="G13264" s="140"/>
      <c r="H13264" s="148"/>
      <c r="M13264" s="169"/>
    </row>
    <row r="13265" spans="1:13">
      <c r="A13265" s="147"/>
      <c r="B13265" s="158"/>
      <c r="D13265" s="154"/>
      <c r="F13265" s="148"/>
      <c r="G13265" s="140"/>
      <c r="H13265" s="148"/>
      <c r="M13265" s="169"/>
    </row>
    <row r="13266" spans="1:13">
      <c r="A13266" s="147"/>
      <c r="B13266" s="158"/>
      <c r="D13266" s="154"/>
      <c r="F13266" s="148"/>
      <c r="G13266" s="140"/>
      <c r="H13266" s="148"/>
      <c r="M13266" s="169"/>
    </row>
    <row r="13267" spans="1:13">
      <c r="A13267" s="147"/>
      <c r="B13267" s="158"/>
      <c r="D13267" s="154"/>
      <c r="F13267" s="148"/>
      <c r="G13267" s="140"/>
      <c r="H13267" s="148"/>
      <c r="M13267" s="169"/>
    </row>
    <row r="13268" spans="1:13">
      <c r="A13268" s="147"/>
      <c r="B13268" s="158"/>
      <c r="D13268" s="154"/>
      <c r="F13268" s="148"/>
      <c r="G13268" s="140"/>
      <c r="H13268" s="148"/>
      <c r="M13268" s="169"/>
    </row>
    <row r="13269" spans="1:13">
      <c r="A13269" s="147"/>
      <c r="B13269" s="158"/>
      <c r="D13269" s="154"/>
      <c r="F13269" s="148"/>
      <c r="G13269" s="140"/>
      <c r="H13269" s="148"/>
      <c r="M13269" s="169"/>
    </row>
    <row r="13270" spans="1:13">
      <c r="A13270" s="147"/>
      <c r="B13270" s="158"/>
      <c r="D13270" s="154"/>
      <c r="F13270" s="148"/>
      <c r="G13270" s="140"/>
      <c r="H13270" s="148"/>
      <c r="M13270" s="169"/>
    </row>
    <row r="13271" spans="1:13">
      <c r="A13271" s="147"/>
      <c r="B13271" s="158"/>
      <c r="D13271" s="154"/>
      <c r="F13271" s="148"/>
      <c r="G13271" s="140"/>
      <c r="H13271" s="148"/>
      <c r="M13271" s="169"/>
    </row>
    <row r="13272" spans="1:13">
      <c r="A13272" s="147"/>
      <c r="B13272" s="158"/>
      <c r="D13272" s="154"/>
      <c r="F13272" s="148"/>
      <c r="G13272" s="140"/>
      <c r="H13272" s="148"/>
      <c r="M13272" s="169"/>
    </row>
    <row r="13273" spans="1:13">
      <c r="A13273" s="147"/>
      <c r="B13273" s="158"/>
      <c r="D13273" s="154"/>
      <c r="F13273" s="148"/>
      <c r="G13273" s="140"/>
      <c r="H13273" s="148"/>
      <c r="M13273" s="169"/>
    </row>
    <row r="13274" spans="1:13">
      <c r="A13274" s="147"/>
      <c r="B13274" s="158"/>
      <c r="D13274" s="154"/>
      <c r="F13274" s="148"/>
      <c r="G13274" s="140"/>
      <c r="H13274" s="148"/>
      <c r="M13274" s="169"/>
    </row>
    <row r="13275" spans="1:13">
      <c r="A13275" s="147"/>
      <c r="B13275" s="158"/>
      <c r="D13275" s="154"/>
      <c r="F13275" s="148"/>
      <c r="G13275" s="140"/>
      <c r="H13275" s="148"/>
      <c r="M13275" s="169"/>
    </row>
    <row r="13276" spans="1:13">
      <c r="A13276" s="147"/>
      <c r="B13276" s="158"/>
      <c r="D13276" s="154"/>
      <c r="F13276" s="148"/>
      <c r="G13276" s="140"/>
      <c r="H13276" s="148"/>
      <c r="M13276" s="169"/>
    </row>
    <row r="13277" spans="1:13">
      <c r="A13277" s="147"/>
      <c r="B13277" s="158"/>
      <c r="D13277" s="154"/>
      <c r="F13277" s="148"/>
      <c r="G13277" s="140"/>
      <c r="H13277" s="148"/>
      <c r="M13277" s="169"/>
    </row>
    <row r="13278" spans="1:13">
      <c r="A13278" s="147"/>
      <c r="B13278" s="158"/>
      <c r="D13278" s="154"/>
      <c r="F13278" s="148"/>
      <c r="G13278" s="140"/>
      <c r="H13278" s="148"/>
      <c r="M13278" s="169"/>
    </row>
    <row r="13279" spans="1:13">
      <c r="A13279" s="147"/>
      <c r="B13279" s="158"/>
      <c r="D13279" s="154"/>
      <c r="F13279" s="148"/>
      <c r="G13279" s="140"/>
      <c r="H13279" s="148"/>
      <c r="M13279" s="169"/>
    </row>
    <row r="13280" spans="1:13">
      <c r="A13280" s="147"/>
      <c r="B13280" s="158"/>
      <c r="D13280" s="154"/>
      <c r="F13280" s="148"/>
      <c r="G13280" s="140"/>
      <c r="H13280" s="148"/>
      <c r="M13280" s="169"/>
    </row>
    <row r="13281" spans="1:13">
      <c r="A13281" s="147"/>
      <c r="B13281" s="158"/>
      <c r="D13281" s="154"/>
      <c r="F13281" s="148"/>
      <c r="G13281" s="140"/>
      <c r="H13281" s="148"/>
      <c r="M13281" s="169"/>
    </row>
    <row r="13282" spans="1:13">
      <c r="A13282" s="147"/>
      <c r="B13282" s="158"/>
      <c r="D13282" s="154"/>
      <c r="F13282" s="148"/>
      <c r="G13282" s="140"/>
      <c r="H13282" s="148"/>
      <c r="M13282" s="169"/>
    </row>
    <row r="13283" spans="1:13">
      <c r="A13283" s="147"/>
      <c r="B13283" s="158"/>
      <c r="D13283" s="154"/>
      <c r="F13283" s="148"/>
      <c r="G13283" s="140"/>
      <c r="H13283" s="148"/>
      <c r="M13283" s="169"/>
    </row>
    <row r="13284" spans="1:13">
      <c r="A13284" s="147"/>
      <c r="B13284" s="158"/>
      <c r="D13284" s="154"/>
      <c r="F13284" s="148"/>
      <c r="G13284" s="140"/>
      <c r="H13284" s="148"/>
      <c r="M13284" s="169"/>
    </row>
    <row r="13285" spans="1:13">
      <c r="A13285" s="147"/>
      <c r="B13285" s="158"/>
      <c r="D13285" s="154"/>
      <c r="F13285" s="148"/>
      <c r="G13285" s="140"/>
      <c r="H13285" s="148"/>
      <c r="M13285" s="169"/>
    </row>
    <row r="13286" spans="1:13">
      <c r="A13286" s="147"/>
      <c r="B13286" s="158"/>
      <c r="D13286" s="154"/>
      <c r="F13286" s="148"/>
      <c r="G13286" s="140"/>
      <c r="H13286" s="148"/>
      <c r="M13286" s="169"/>
    </row>
    <row r="13287" spans="1:13">
      <c r="A13287" s="147"/>
      <c r="B13287" s="158"/>
      <c r="D13287" s="154"/>
      <c r="F13287" s="148"/>
      <c r="G13287" s="140"/>
      <c r="H13287" s="148"/>
      <c r="M13287" s="169"/>
    </row>
    <row r="13288" spans="1:13">
      <c r="A13288" s="147"/>
      <c r="B13288" s="158"/>
      <c r="D13288" s="154"/>
      <c r="F13288" s="148"/>
      <c r="G13288" s="140"/>
      <c r="H13288" s="148"/>
      <c r="M13288" s="169"/>
    </row>
    <row r="13289" spans="1:13">
      <c r="A13289" s="147"/>
      <c r="B13289" s="158"/>
      <c r="D13289" s="154"/>
      <c r="F13289" s="148"/>
      <c r="G13289" s="140"/>
      <c r="H13289" s="148"/>
      <c r="M13289" s="169"/>
    </row>
    <row r="13290" spans="1:13">
      <c r="A13290" s="147"/>
      <c r="B13290" s="158"/>
      <c r="D13290" s="154"/>
      <c r="F13290" s="148"/>
      <c r="G13290" s="140"/>
      <c r="H13290" s="148"/>
      <c r="M13290" s="169"/>
    </row>
    <row r="13291" spans="1:13">
      <c r="A13291" s="147"/>
      <c r="B13291" s="158"/>
      <c r="D13291" s="154"/>
      <c r="F13291" s="148"/>
      <c r="G13291" s="140"/>
      <c r="H13291" s="148"/>
      <c r="M13291" s="169"/>
    </row>
    <row r="13292" spans="1:13">
      <c r="A13292" s="147"/>
      <c r="B13292" s="158"/>
      <c r="D13292" s="154"/>
      <c r="F13292" s="148"/>
      <c r="G13292" s="140"/>
      <c r="H13292" s="148"/>
      <c r="M13292" s="169"/>
    </row>
    <row r="13293" spans="1:13">
      <c r="A13293" s="147"/>
      <c r="B13293" s="158"/>
      <c r="D13293" s="154"/>
      <c r="F13293" s="148"/>
      <c r="G13293" s="140"/>
      <c r="H13293" s="148"/>
      <c r="M13293" s="169"/>
    </row>
    <row r="13294" spans="1:13">
      <c r="A13294" s="147"/>
      <c r="B13294" s="158"/>
      <c r="D13294" s="154"/>
      <c r="F13294" s="148"/>
      <c r="G13294" s="140"/>
      <c r="H13294" s="148"/>
      <c r="M13294" s="169"/>
    </row>
    <row r="13295" spans="1:13">
      <c r="A13295" s="147"/>
      <c r="B13295" s="158"/>
      <c r="D13295" s="154"/>
      <c r="F13295" s="148"/>
      <c r="G13295" s="140"/>
      <c r="H13295" s="148"/>
      <c r="M13295" s="169"/>
    </row>
    <row r="13296" spans="1:13">
      <c r="A13296" s="147"/>
      <c r="B13296" s="158"/>
      <c r="D13296" s="154"/>
      <c r="F13296" s="148"/>
      <c r="G13296" s="140"/>
      <c r="H13296" s="148"/>
      <c r="M13296" s="169"/>
    </row>
    <row r="13297" spans="1:13">
      <c r="A13297" s="147"/>
      <c r="B13297" s="158"/>
      <c r="D13297" s="154"/>
      <c r="F13297" s="148"/>
      <c r="G13297" s="140"/>
      <c r="H13297" s="148"/>
      <c r="M13297" s="169"/>
    </row>
    <row r="13298" spans="1:13">
      <c r="A13298" s="147"/>
      <c r="B13298" s="158"/>
      <c r="D13298" s="154"/>
      <c r="F13298" s="148"/>
      <c r="G13298" s="140"/>
      <c r="H13298" s="148"/>
      <c r="M13298" s="169"/>
    </row>
    <row r="13299" spans="1:13">
      <c r="A13299" s="147"/>
      <c r="B13299" s="158"/>
      <c r="D13299" s="154"/>
      <c r="F13299" s="148"/>
      <c r="G13299" s="140"/>
      <c r="H13299" s="148"/>
      <c r="M13299" s="169"/>
    </row>
    <row r="13300" spans="1:13">
      <c r="A13300" s="147"/>
      <c r="B13300" s="158"/>
      <c r="D13300" s="154"/>
      <c r="F13300" s="148"/>
      <c r="G13300" s="140"/>
      <c r="H13300" s="148"/>
      <c r="M13300" s="169"/>
    </row>
    <row r="13301" spans="1:13">
      <c r="A13301" s="147"/>
      <c r="B13301" s="158"/>
      <c r="D13301" s="154"/>
      <c r="F13301" s="148"/>
      <c r="G13301" s="140"/>
      <c r="H13301" s="148"/>
      <c r="M13301" s="169"/>
    </row>
    <row r="13302" spans="1:13">
      <c r="A13302" s="147"/>
      <c r="B13302" s="158"/>
      <c r="D13302" s="154"/>
      <c r="F13302" s="148"/>
      <c r="G13302" s="140"/>
      <c r="H13302" s="148"/>
      <c r="M13302" s="169"/>
    </row>
    <row r="13303" spans="1:13">
      <c r="A13303" s="147"/>
      <c r="B13303" s="158"/>
      <c r="D13303" s="154"/>
      <c r="F13303" s="148"/>
      <c r="G13303" s="140"/>
      <c r="H13303" s="148"/>
      <c r="M13303" s="169"/>
    </row>
    <row r="13304" spans="1:13">
      <c r="A13304" s="147"/>
      <c r="B13304" s="158"/>
      <c r="D13304" s="154"/>
      <c r="F13304" s="148"/>
      <c r="G13304" s="140"/>
      <c r="H13304" s="148"/>
      <c r="M13304" s="169"/>
    </row>
    <row r="13305" spans="1:13">
      <c r="A13305" s="147"/>
      <c r="B13305" s="158"/>
      <c r="D13305" s="154"/>
      <c r="F13305" s="148"/>
      <c r="G13305" s="140"/>
      <c r="H13305" s="148"/>
      <c r="M13305" s="169"/>
    </row>
    <row r="13306" spans="1:13">
      <c r="A13306" s="147"/>
      <c r="B13306" s="158"/>
      <c r="D13306" s="154"/>
      <c r="F13306" s="148"/>
      <c r="G13306" s="140"/>
      <c r="H13306" s="148"/>
      <c r="M13306" s="169"/>
    </row>
    <row r="13307" spans="1:13">
      <c r="A13307" s="147"/>
      <c r="B13307" s="158"/>
      <c r="D13307" s="154"/>
      <c r="F13307" s="148"/>
      <c r="G13307" s="140"/>
      <c r="H13307" s="148"/>
      <c r="M13307" s="169"/>
    </row>
    <row r="13308" spans="1:13">
      <c r="A13308" s="147"/>
      <c r="B13308" s="158"/>
      <c r="D13308" s="154"/>
      <c r="F13308" s="148"/>
      <c r="G13308" s="140"/>
      <c r="H13308" s="148"/>
      <c r="M13308" s="169"/>
    </row>
    <row r="13309" spans="1:13">
      <c r="A13309" s="147"/>
      <c r="B13309" s="158"/>
      <c r="D13309" s="154"/>
      <c r="F13309" s="148"/>
      <c r="G13309" s="140"/>
      <c r="H13309" s="148"/>
      <c r="M13309" s="169"/>
    </row>
    <row r="13310" spans="1:13">
      <c r="A13310" s="147"/>
      <c r="B13310" s="158"/>
      <c r="D13310" s="154"/>
      <c r="F13310" s="148"/>
      <c r="G13310" s="140"/>
      <c r="H13310" s="148"/>
      <c r="M13310" s="169"/>
    </row>
    <row r="13311" spans="1:13">
      <c r="A13311" s="147"/>
      <c r="B13311" s="158"/>
      <c r="D13311" s="154"/>
      <c r="F13311" s="148"/>
      <c r="G13311" s="140"/>
      <c r="H13311" s="148"/>
      <c r="M13311" s="169"/>
    </row>
    <row r="13312" spans="1:13">
      <c r="A13312" s="147"/>
      <c r="B13312" s="158"/>
      <c r="D13312" s="154"/>
      <c r="F13312" s="148"/>
      <c r="G13312" s="140"/>
      <c r="H13312" s="148"/>
      <c r="M13312" s="169"/>
    </row>
    <row r="13313" spans="1:13">
      <c r="A13313" s="147"/>
      <c r="B13313" s="158"/>
      <c r="D13313" s="154"/>
      <c r="F13313" s="148"/>
      <c r="G13313" s="140"/>
      <c r="H13313" s="148"/>
      <c r="M13313" s="169"/>
    </row>
    <row r="13314" spans="1:13">
      <c r="A13314" s="147"/>
      <c r="B13314" s="158"/>
      <c r="D13314" s="154"/>
      <c r="F13314" s="148"/>
      <c r="G13314" s="140"/>
      <c r="H13314" s="148"/>
      <c r="M13314" s="169"/>
    </row>
    <row r="13315" spans="1:13">
      <c r="A13315" s="147"/>
      <c r="B13315" s="158"/>
      <c r="D13315" s="154"/>
      <c r="F13315" s="148"/>
      <c r="G13315" s="140"/>
      <c r="H13315" s="148"/>
      <c r="M13315" s="169"/>
    </row>
    <row r="13316" spans="1:13">
      <c r="A13316" s="147"/>
      <c r="B13316" s="158"/>
      <c r="D13316" s="154"/>
      <c r="F13316" s="148"/>
      <c r="G13316" s="140"/>
      <c r="H13316" s="148"/>
      <c r="M13316" s="169"/>
    </row>
    <row r="13317" spans="1:13">
      <c r="A13317" s="147"/>
      <c r="B13317" s="158"/>
      <c r="D13317" s="154"/>
      <c r="F13317" s="148"/>
      <c r="G13317" s="140"/>
      <c r="H13317" s="148"/>
      <c r="M13317" s="169"/>
    </row>
    <row r="13318" spans="1:13">
      <c r="A13318" s="147"/>
      <c r="B13318" s="158"/>
      <c r="D13318" s="154"/>
      <c r="F13318" s="148"/>
      <c r="G13318" s="140"/>
      <c r="H13318" s="148"/>
      <c r="M13318" s="169"/>
    </row>
    <row r="13319" spans="1:13">
      <c r="A13319" s="147"/>
      <c r="B13319" s="158"/>
      <c r="D13319" s="154"/>
      <c r="F13319" s="148"/>
      <c r="G13319" s="140"/>
      <c r="H13319" s="148"/>
      <c r="M13319" s="169"/>
    </row>
    <row r="13320" spans="1:13">
      <c r="A13320" s="147"/>
      <c r="B13320" s="158"/>
      <c r="D13320" s="154"/>
      <c r="F13320" s="148"/>
      <c r="G13320" s="140"/>
      <c r="H13320" s="148"/>
      <c r="M13320" s="169"/>
    </row>
    <row r="13321" spans="1:13">
      <c r="A13321" s="147"/>
      <c r="B13321" s="158"/>
      <c r="D13321" s="154"/>
      <c r="F13321" s="148"/>
      <c r="G13321" s="140"/>
      <c r="H13321" s="148"/>
      <c r="M13321" s="169"/>
    </row>
    <row r="13322" spans="1:13">
      <c r="A13322" s="147"/>
      <c r="B13322" s="158"/>
      <c r="D13322" s="154"/>
      <c r="F13322" s="148"/>
      <c r="G13322" s="140"/>
      <c r="H13322" s="148"/>
      <c r="M13322" s="169"/>
    </row>
    <row r="13323" spans="1:13">
      <c r="A13323" s="147"/>
      <c r="B13323" s="158"/>
      <c r="D13323" s="154"/>
      <c r="F13323" s="148"/>
      <c r="G13323" s="140"/>
      <c r="H13323" s="148"/>
      <c r="M13323" s="169"/>
    </row>
    <row r="13324" spans="1:13">
      <c r="A13324" s="147"/>
      <c r="B13324" s="158"/>
      <c r="D13324" s="154"/>
      <c r="F13324" s="148"/>
      <c r="G13324" s="140"/>
      <c r="H13324" s="148"/>
      <c r="M13324" s="169"/>
    </row>
    <row r="13325" spans="1:13">
      <c r="A13325" s="147"/>
      <c r="B13325" s="158"/>
      <c r="D13325" s="154"/>
      <c r="F13325" s="148"/>
      <c r="G13325" s="140"/>
      <c r="H13325" s="148"/>
      <c r="M13325" s="169"/>
    </row>
    <row r="13326" spans="1:13">
      <c r="A13326" s="147"/>
      <c r="B13326" s="158"/>
      <c r="D13326" s="154"/>
      <c r="F13326" s="148"/>
      <c r="G13326" s="140"/>
      <c r="H13326" s="148"/>
      <c r="M13326" s="169"/>
    </row>
    <row r="13327" spans="1:13">
      <c r="A13327" s="147"/>
      <c r="B13327" s="158"/>
      <c r="D13327" s="154"/>
      <c r="F13327" s="148"/>
      <c r="G13327" s="140"/>
      <c r="H13327" s="148"/>
      <c r="M13327" s="169"/>
    </row>
    <row r="13328" spans="1:13">
      <c r="A13328" s="147"/>
      <c r="B13328" s="158"/>
      <c r="D13328" s="154"/>
      <c r="F13328" s="148"/>
      <c r="G13328" s="140"/>
      <c r="H13328" s="148"/>
      <c r="M13328" s="169"/>
    </row>
    <row r="13329" spans="1:13">
      <c r="A13329" s="147"/>
      <c r="B13329" s="158"/>
      <c r="D13329" s="154"/>
      <c r="F13329" s="148"/>
      <c r="G13329" s="140"/>
      <c r="H13329" s="148"/>
      <c r="M13329" s="169"/>
    </row>
    <row r="13330" spans="1:13">
      <c r="A13330" s="147"/>
      <c r="B13330" s="158"/>
      <c r="D13330" s="154"/>
      <c r="F13330" s="148"/>
      <c r="G13330" s="140"/>
      <c r="H13330" s="148"/>
      <c r="M13330" s="169"/>
    </row>
    <row r="13331" spans="1:13">
      <c r="A13331" s="147"/>
      <c r="B13331" s="158"/>
      <c r="D13331" s="154"/>
      <c r="F13331" s="148"/>
      <c r="G13331" s="140"/>
      <c r="H13331" s="148"/>
      <c r="M13331" s="169"/>
    </row>
    <row r="13332" spans="1:13">
      <c r="A13332" s="147"/>
      <c r="B13332" s="158"/>
      <c r="D13332" s="154"/>
      <c r="F13332" s="148"/>
      <c r="G13332" s="140"/>
      <c r="H13332" s="148"/>
      <c r="M13332" s="169"/>
    </row>
    <row r="13333" spans="1:13">
      <c r="A13333" s="147"/>
      <c r="B13333" s="158"/>
      <c r="D13333" s="154"/>
      <c r="F13333" s="148"/>
      <c r="G13333" s="140"/>
      <c r="H13333" s="148"/>
      <c r="M13333" s="169"/>
    </row>
    <row r="13334" spans="1:13">
      <c r="A13334" s="147"/>
      <c r="B13334" s="158"/>
      <c r="D13334" s="154"/>
      <c r="F13334" s="148"/>
      <c r="G13334" s="140"/>
      <c r="H13334" s="148"/>
      <c r="M13334" s="169"/>
    </row>
    <row r="13335" spans="1:13">
      <c r="A13335" s="147"/>
      <c r="B13335" s="158"/>
      <c r="D13335" s="154"/>
      <c r="F13335" s="148"/>
      <c r="G13335" s="140"/>
      <c r="H13335" s="148"/>
      <c r="M13335" s="169"/>
    </row>
    <row r="13336" spans="1:13">
      <c r="A13336" s="147"/>
      <c r="B13336" s="158"/>
      <c r="D13336" s="154"/>
      <c r="F13336" s="148"/>
      <c r="G13336" s="140"/>
      <c r="H13336" s="148"/>
      <c r="M13336" s="169"/>
    </row>
    <row r="13337" spans="1:13">
      <c r="A13337" s="147"/>
      <c r="B13337" s="158"/>
      <c r="D13337" s="154"/>
      <c r="F13337" s="148"/>
      <c r="G13337" s="140"/>
      <c r="H13337" s="148"/>
      <c r="M13337" s="169"/>
    </row>
    <row r="13338" spans="1:13">
      <c r="A13338" s="147"/>
      <c r="B13338" s="158"/>
      <c r="D13338" s="154"/>
      <c r="F13338" s="148"/>
      <c r="G13338" s="140"/>
      <c r="H13338" s="148"/>
      <c r="M13338" s="169"/>
    </row>
    <row r="13339" spans="1:13">
      <c r="A13339" s="147"/>
      <c r="B13339" s="158"/>
      <c r="D13339" s="154"/>
      <c r="F13339" s="148"/>
      <c r="G13339" s="140"/>
      <c r="H13339" s="148"/>
      <c r="M13339" s="169"/>
    </row>
    <row r="13340" spans="1:13">
      <c r="A13340" s="147"/>
      <c r="B13340" s="158"/>
      <c r="D13340" s="154"/>
      <c r="F13340" s="148"/>
      <c r="G13340" s="140"/>
      <c r="H13340" s="148"/>
      <c r="M13340" s="169"/>
    </row>
    <row r="13341" spans="1:13">
      <c r="A13341" s="147"/>
      <c r="B13341" s="158"/>
      <c r="D13341" s="154"/>
      <c r="F13341" s="148"/>
      <c r="G13341" s="140"/>
      <c r="H13341" s="148"/>
      <c r="M13341" s="169"/>
    </row>
    <row r="13342" spans="1:13">
      <c r="A13342" s="147"/>
      <c r="B13342" s="158"/>
      <c r="D13342" s="154"/>
      <c r="F13342" s="148"/>
      <c r="G13342" s="140"/>
      <c r="H13342" s="148"/>
      <c r="M13342" s="169"/>
    </row>
    <row r="13343" spans="1:13">
      <c r="A13343" s="147"/>
      <c r="B13343" s="158"/>
      <c r="D13343" s="154"/>
      <c r="F13343" s="148"/>
      <c r="G13343" s="140"/>
      <c r="H13343" s="148"/>
      <c r="M13343" s="169"/>
    </row>
    <row r="13344" spans="1:13">
      <c r="A13344" s="147"/>
      <c r="B13344" s="158"/>
      <c r="D13344" s="154"/>
      <c r="F13344" s="148"/>
      <c r="G13344" s="140"/>
      <c r="H13344" s="148"/>
      <c r="M13344" s="169"/>
    </row>
    <row r="13345" spans="1:13">
      <c r="A13345" s="147"/>
      <c r="B13345" s="158"/>
      <c r="D13345" s="154"/>
      <c r="F13345" s="148"/>
      <c r="G13345" s="140"/>
      <c r="H13345" s="148"/>
      <c r="M13345" s="169"/>
    </row>
    <row r="13346" spans="1:13">
      <c r="A13346" s="147"/>
      <c r="B13346" s="158"/>
      <c r="D13346" s="154"/>
      <c r="F13346" s="148"/>
      <c r="G13346" s="140"/>
      <c r="H13346" s="148"/>
      <c r="M13346" s="169"/>
    </row>
    <row r="13347" spans="1:13">
      <c r="A13347" s="147"/>
      <c r="B13347" s="158"/>
      <c r="D13347" s="154"/>
      <c r="F13347" s="148"/>
      <c r="G13347" s="140"/>
      <c r="H13347" s="148"/>
      <c r="M13347" s="169"/>
    </row>
    <row r="13348" spans="1:13">
      <c r="A13348" s="147"/>
      <c r="B13348" s="158"/>
      <c r="D13348" s="154"/>
      <c r="F13348" s="148"/>
      <c r="G13348" s="140"/>
      <c r="H13348" s="148"/>
      <c r="M13348" s="169"/>
    </row>
    <row r="13349" spans="1:13">
      <c r="A13349" s="147"/>
      <c r="B13349" s="158"/>
      <c r="D13349" s="154"/>
      <c r="F13349" s="148"/>
      <c r="G13349" s="140"/>
      <c r="H13349" s="148"/>
      <c r="M13349" s="169"/>
    </row>
    <row r="13350" spans="1:13">
      <c r="A13350" s="147"/>
      <c r="B13350" s="158"/>
      <c r="D13350" s="154"/>
      <c r="F13350" s="148"/>
      <c r="G13350" s="140"/>
      <c r="H13350" s="148"/>
      <c r="M13350" s="169"/>
    </row>
    <row r="13351" spans="1:13">
      <c r="A13351" s="147"/>
      <c r="B13351" s="158"/>
      <c r="D13351" s="154"/>
      <c r="F13351" s="148"/>
      <c r="G13351" s="140"/>
      <c r="H13351" s="148"/>
      <c r="M13351" s="169"/>
    </row>
    <row r="13352" spans="1:13">
      <c r="A13352" s="147"/>
      <c r="B13352" s="158"/>
      <c r="D13352" s="154"/>
      <c r="F13352" s="148"/>
      <c r="G13352" s="140"/>
      <c r="H13352" s="148"/>
      <c r="M13352" s="169"/>
    </row>
    <row r="13353" spans="1:13">
      <c r="A13353" s="147"/>
      <c r="B13353" s="158"/>
      <c r="D13353" s="154"/>
      <c r="F13353" s="148"/>
      <c r="G13353" s="140"/>
      <c r="H13353" s="148"/>
      <c r="M13353" s="169"/>
    </row>
    <row r="13354" spans="1:13">
      <c r="A13354" s="147"/>
      <c r="B13354" s="158"/>
      <c r="D13354" s="154"/>
      <c r="F13354" s="148"/>
      <c r="G13354" s="140"/>
      <c r="H13354" s="148"/>
      <c r="M13354" s="169"/>
    </row>
    <row r="13355" spans="1:13">
      <c r="A13355" s="147"/>
      <c r="B13355" s="158"/>
      <c r="D13355" s="154"/>
      <c r="F13355" s="148"/>
      <c r="G13355" s="140"/>
      <c r="H13355" s="148"/>
      <c r="M13355" s="169"/>
    </row>
    <row r="13356" spans="1:13">
      <c r="A13356" s="147"/>
      <c r="B13356" s="158"/>
      <c r="D13356" s="154"/>
      <c r="F13356" s="148"/>
      <c r="G13356" s="140"/>
      <c r="H13356" s="148"/>
      <c r="M13356" s="169"/>
    </row>
    <row r="13357" spans="1:13">
      <c r="A13357" s="147"/>
      <c r="B13357" s="158"/>
      <c r="D13357" s="154"/>
      <c r="F13357" s="148"/>
      <c r="G13357" s="140"/>
      <c r="H13357" s="148"/>
      <c r="M13357" s="169"/>
    </row>
    <row r="13358" spans="1:13">
      <c r="A13358" s="147"/>
      <c r="B13358" s="158"/>
      <c r="D13358" s="154"/>
      <c r="F13358" s="148"/>
      <c r="G13358" s="140"/>
      <c r="H13358" s="148"/>
      <c r="M13358" s="169"/>
    </row>
    <row r="13359" spans="1:13">
      <c r="A13359" s="147"/>
      <c r="B13359" s="158"/>
      <c r="D13359" s="154"/>
      <c r="F13359" s="148"/>
      <c r="G13359" s="140"/>
      <c r="H13359" s="148"/>
      <c r="M13359" s="169"/>
    </row>
    <row r="13360" spans="1:13">
      <c r="A13360" s="147"/>
      <c r="B13360" s="158"/>
      <c r="D13360" s="154"/>
      <c r="F13360" s="148"/>
      <c r="G13360" s="140"/>
      <c r="H13360" s="148"/>
      <c r="M13360" s="169"/>
    </row>
    <row r="13361" spans="1:13">
      <c r="A13361" s="147"/>
      <c r="B13361" s="158"/>
      <c r="D13361" s="154"/>
      <c r="F13361" s="148"/>
      <c r="G13361" s="140"/>
      <c r="H13361" s="148"/>
      <c r="M13361" s="169"/>
    </row>
    <row r="13362" spans="1:13">
      <c r="A13362" s="147"/>
      <c r="B13362" s="158"/>
      <c r="D13362" s="154"/>
      <c r="F13362" s="148"/>
      <c r="G13362" s="140"/>
      <c r="H13362" s="148"/>
      <c r="M13362" s="169"/>
    </row>
    <row r="13363" spans="1:13">
      <c r="A13363" s="147"/>
      <c r="B13363" s="158"/>
      <c r="D13363" s="154"/>
      <c r="F13363" s="148"/>
      <c r="G13363" s="140"/>
      <c r="H13363" s="148"/>
      <c r="M13363" s="169"/>
    </row>
    <row r="13364" spans="1:13">
      <c r="A13364" s="147"/>
      <c r="B13364" s="158"/>
      <c r="D13364" s="154"/>
      <c r="F13364" s="148"/>
      <c r="G13364" s="140"/>
      <c r="H13364" s="148"/>
      <c r="M13364" s="169"/>
    </row>
    <row r="13365" spans="1:13">
      <c r="A13365" s="147"/>
      <c r="B13365" s="158"/>
      <c r="D13365" s="154"/>
      <c r="F13365" s="148"/>
      <c r="G13365" s="140"/>
      <c r="H13365" s="148"/>
      <c r="M13365" s="169"/>
    </row>
    <row r="13366" spans="1:13">
      <c r="A13366" s="147"/>
      <c r="B13366" s="158"/>
      <c r="D13366" s="154"/>
      <c r="F13366" s="148"/>
      <c r="G13366" s="140"/>
      <c r="H13366" s="148"/>
      <c r="M13366" s="169"/>
    </row>
    <row r="13367" spans="1:13">
      <c r="A13367" s="147"/>
      <c r="B13367" s="158"/>
      <c r="D13367" s="154"/>
      <c r="F13367" s="148"/>
      <c r="G13367" s="140"/>
      <c r="H13367" s="148"/>
      <c r="M13367" s="169"/>
    </row>
    <row r="13368" spans="1:13">
      <c r="A13368" s="147"/>
      <c r="B13368" s="158"/>
      <c r="D13368" s="154"/>
      <c r="F13368" s="148"/>
      <c r="G13368" s="140"/>
      <c r="H13368" s="148"/>
      <c r="M13368" s="169"/>
    </row>
    <row r="13369" spans="1:13">
      <c r="A13369" s="147"/>
      <c r="B13369" s="158"/>
      <c r="D13369" s="154"/>
      <c r="F13369" s="148"/>
      <c r="G13369" s="140"/>
      <c r="H13369" s="148"/>
      <c r="M13369" s="169"/>
    </row>
    <row r="13370" spans="1:13">
      <c r="A13370" s="147"/>
      <c r="B13370" s="158"/>
      <c r="D13370" s="154"/>
      <c r="F13370" s="148"/>
      <c r="G13370" s="140"/>
      <c r="H13370" s="148"/>
      <c r="M13370" s="169"/>
    </row>
    <row r="13371" spans="1:13">
      <c r="A13371" s="147"/>
      <c r="B13371" s="158"/>
      <c r="D13371" s="154"/>
      <c r="F13371" s="148"/>
      <c r="G13371" s="140"/>
      <c r="H13371" s="148"/>
      <c r="M13371" s="169"/>
    </row>
    <row r="13372" spans="1:13">
      <c r="A13372" s="147"/>
      <c r="B13372" s="158"/>
      <c r="D13372" s="154"/>
      <c r="F13372" s="148"/>
      <c r="G13372" s="140"/>
      <c r="H13372" s="148"/>
      <c r="M13372" s="169"/>
    </row>
    <row r="13373" spans="1:13">
      <c r="A13373" s="147"/>
      <c r="B13373" s="158"/>
      <c r="D13373" s="154"/>
      <c r="F13373" s="148"/>
      <c r="G13373" s="140"/>
      <c r="H13373" s="148"/>
      <c r="M13373" s="169"/>
    </row>
    <row r="13374" spans="1:13">
      <c r="A13374" s="147"/>
      <c r="B13374" s="158"/>
      <c r="D13374" s="154"/>
      <c r="F13374" s="148"/>
      <c r="G13374" s="140"/>
      <c r="H13374" s="148"/>
      <c r="M13374" s="169"/>
    </row>
    <row r="13375" spans="1:13">
      <c r="A13375" s="147"/>
      <c r="B13375" s="158"/>
      <c r="D13375" s="154"/>
      <c r="F13375" s="148"/>
      <c r="G13375" s="140"/>
      <c r="H13375" s="148"/>
      <c r="M13375" s="169"/>
    </row>
    <row r="13376" spans="1:13">
      <c r="A13376" s="147"/>
      <c r="B13376" s="158"/>
      <c r="D13376" s="154"/>
      <c r="F13376" s="148"/>
      <c r="G13376" s="140"/>
      <c r="H13376" s="148"/>
      <c r="M13376" s="169"/>
    </row>
    <row r="13377" spans="1:13">
      <c r="A13377" s="147"/>
      <c r="B13377" s="158"/>
      <c r="D13377" s="154"/>
      <c r="F13377" s="148"/>
      <c r="G13377" s="140"/>
      <c r="H13377" s="148"/>
      <c r="M13377" s="169"/>
    </row>
    <row r="13378" spans="1:13">
      <c r="A13378" s="147"/>
      <c r="B13378" s="158"/>
      <c r="D13378" s="154"/>
      <c r="F13378" s="148"/>
      <c r="G13378" s="140"/>
      <c r="H13378" s="148"/>
      <c r="M13378" s="169"/>
    </row>
    <row r="13379" spans="1:13">
      <c r="A13379" s="147"/>
      <c r="B13379" s="158"/>
      <c r="D13379" s="154"/>
      <c r="F13379" s="148"/>
      <c r="G13379" s="140"/>
      <c r="H13379" s="148"/>
      <c r="M13379" s="169"/>
    </row>
    <row r="13380" spans="1:13">
      <c r="A13380" s="147"/>
      <c r="B13380" s="158"/>
      <c r="D13380" s="154"/>
      <c r="F13380" s="148"/>
      <c r="G13380" s="140"/>
      <c r="H13380" s="148"/>
      <c r="M13380" s="169"/>
    </row>
    <row r="13381" spans="1:13">
      <c r="A13381" s="147"/>
      <c r="B13381" s="158"/>
      <c r="D13381" s="154"/>
      <c r="F13381" s="148"/>
      <c r="G13381" s="140"/>
      <c r="H13381" s="148"/>
      <c r="M13381" s="169"/>
    </row>
    <row r="13382" spans="1:13">
      <c r="A13382" s="147"/>
      <c r="B13382" s="158"/>
      <c r="D13382" s="154"/>
      <c r="F13382" s="148"/>
      <c r="G13382" s="140"/>
      <c r="H13382" s="148"/>
      <c r="M13382" s="169"/>
    </row>
    <row r="13383" spans="1:13">
      <c r="A13383" s="147"/>
      <c r="B13383" s="158"/>
      <c r="D13383" s="154"/>
      <c r="F13383" s="148"/>
      <c r="G13383" s="140"/>
      <c r="H13383" s="148"/>
      <c r="M13383" s="169"/>
    </row>
    <row r="13384" spans="1:13">
      <c r="A13384" s="147"/>
      <c r="B13384" s="158"/>
      <c r="D13384" s="154"/>
      <c r="F13384" s="148"/>
      <c r="G13384" s="140"/>
      <c r="H13384" s="148"/>
      <c r="M13384" s="169"/>
    </row>
    <row r="13385" spans="1:13">
      <c r="A13385" s="147"/>
      <c r="B13385" s="158"/>
      <c r="D13385" s="154"/>
      <c r="F13385" s="148"/>
      <c r="G13385" s="140"/>
      <c r="H13385" s="148"/>
      <c r="M13385" s="169"/>
    </row>
    <row r="13386" spans="1:13">
      <c r="A13386" s="147"/>
      <c r="B13386" s="158"/>
      <c r="D13386" s="154"/>
      <c r="F13386" s="148"/>
      <c r="G13386" s="140"/>
      <c r="H13386" s="148"/>
      <c r="M13386" s="169"/>
    </row>
    <row r="13387" spans="1:13">
      <c r="A13387" s="147"/>
      <c r="B13387" s="158"/>
      <c r="D13387" s="154"/>
      <c r="F13387" s="148"/>
      <c r="G13387" s="140"/>
      <c r="H13387" s="148"/>
      <c r="M13387" s="169"/>
    </row>
    <row r="13388" spans="1:13">
      <c r="A13388" s="147"/>
      <c r="B13388" s="158"/>
      <c r="D13388" s="154"/>
      <c r="F13388" s="148"/>
      <c r="G13388" s="140"/>
      <c r="H13388" s="148"/>
      <c r="M13388" s="169"/>
    </row>
    <row r="13389" spans="1:13">
      <c r="A13389" s="147"/>
      <c r="B13389" s="158"/>
      <c r="D13389" s="154"/>
      <c r="F13389" s="148"/>
      <c r="G13389" s="140"/>
      <c r="H13389" s="148"/>
      <c r="M13389" s="169"/>
    </row>
    <row r="13390" spans="1:13">
      <c r="A13390" s="147"/>
      <c r="B13390" s="158"/>
      <c r="D13390" s="154"/>
      <c r="F13390" s="148"/>
      <c r="G13390" s="140"/>
      <c r="H13390" s="148"/>
      <c r="M13390" s="169"/>
    </row>
    <row r="13391" spans="1:13">
      <c r="A13391" s="147"/>
      <c r="B13391" s="158"/>
      <c r="D13391" s="154"/>
      <c r="F13391" s="148"/>
      <c r="G13391" s="140"/>
      <c r="H13391" s="148"/>
      <c r="M13391" s="169"/>
    </row>
    <row r="13392" spans="1:13">
      <c r="A13392" s="147"/>
      <c r="B13392" s="158"/>
      <c r="D13392" s="154"/>
      <c r="F13392" s="148"/>
      <c r="G13392" s="140"/>
      <c r="H13392" s="148"/>
      <c r="M13392" s="169"/>
    </row>
    <row r="13393" spans="1:13">
      <c r="A13393" s="147"/>
      <c r="B13393" s="158"/>
      <c r="D13393" s="154"/>
      <c r="F13393" s="148"/>
      <c r="G13393" s="140"/>
      <c r="H13393" s="148"/>
      <c r="M13393" s="169"/>
    </row>
    <row r="13394" spans="1:13">
      <c r="A13394" s="147"/>
      <c r="B13394" s="158"/>
      <c r="D13394" s="154"/>
      <c r="F13394" s="148"/>
      <c r="G13394" s="140"/>
      <c r="H13394" s="148"/>
      <c r="M13394" s="169"/>
    </row>
    <row r="13395" spans="1:13">
      <c r="A13395" s="147"/>
      <c r="B13395" s="158"/>
      <c r="D13395" s="154"/>
      <c r="F13395" s="148"/>
      <c r="G13395" s="140"/>
      <c r="H13395" s="148"/>
      <c r="M13395" s="169"/>
    </row>
    <row r="13396" spans="1:13">
      <c r="A13396" s="147"/>
      <c r="B13396" s="158"/>
      <c r="D13396" s="154"/>
      <c r="F13396" s="148"/>
      <c r="G13396" s="140"/>
      <c r="H13396" s="148"/>
      <c r="M13396" s="169"/>
    </row>
    <row r="13397" spans="1:13">
      <c r="A13397" s="147"/>
      <c r="B13397" s="158"/>
      <c r="D13397" s="154"/>
      <c r="F13397" s="148"/>
      <c r="G13397" s="140"/>
      <c r="H13397" s="148"/>
      <c r="M13397" s="169"/>
    </row>
    <row r="13398" spans="1:13">
      <c r="A13398" s="147"/>
      <c r="B13398" s="158"/>
      <c r="D13398" s="154"/>
      <c r="F13398" s="148"/>
      <c r="G13398" s="140"/>
      <c r="H13398" s="148"/>
      <c r="M13398" s="169"/>
    </row>
    <row r="13399" spans="1:13">
      <c r="A13399" s="147"/>
      <c r="B13399" s="158"/>
      <c r="D13399" s="154"/>
      <c r="F13399" s="148"/>
      <c r="G13399" s="140"/>
      <c r="H13399" s="148"/>
      <c r="M13399" s="169"/>
    </row>
    <row r="13400" spans="1:13">
      <c r="A13400" s="147"/>
      <c r="B13400" s="158"/>
      <c r="D13400" s="154"/>
      <c r="F13400" s="148"/>
      <c r="G13400" s="140"/>
      <c r="H13400" s="148"/>
      <c r="M13400" s="169"/>
    </row>
    <row r="13401" spans="1:13">
      <c r="A13401" s="147"/>
      <c r="B13401" s="158"/>
      <c r="D13401" s="154"/>
      <c r="F13401" s="148"/>
      <c r="G13401" s="140"/>
      <c r="H13401" s="148"/>
      <c r="M13401" s="169"/>
    </row>
    <row r="13402" spans="1:13">
      <c r="A13402" s="147"/>
      <c r="B13402" s="158"/>
      <c r="D13402" s="154"/>
      <c r="F13402" s="148"/>
      <c r="G13402" s="140"/>
      <c r="H13402" s="148"/>
      <c r="M13402" s="169"/>
    </row>
    <row r="13403" spans="1:13">
      <c r="A13403" s="147"/>
      <c r="B13403" s="158"/>
      <c r="D13403" s="154"/>
      <c r="F13403" s="148"/>
      <c r="G13403" s="140"/>
      <c r="H13403" s="148"/>
      <c r="M13403" s="169"/>
    </row>
    <row r="13404" spans="1:13">
      <c r="A13404" s="147"/>
      <c r="B13404" s="158"/>
      <c r="D13404" s="154"/>
      <c r="F13404" s="148"/>
      <c r="G13404" s="140"/>
      <c r="H13404" s="148"/>
      <c r="M13404" s="169"/>
    </row>
    <row r="13405" spans="1:13">
      <c r="A13405" s="147"/>
      <c r="B13405" s="158"/>
      <c r="D13405" s="154"/>
      <c r="F13405" s="148"/>
      <c r="G13405" s="140"/>
      <c r="H13405" s="148"/>
      <c r="M13405" s="169"/>
    </row>
    <row r="13406" spans="1:13">
      <c r="A13406" s="147"/>
      <c r="B13406" s="158"/>
      <c r="D13406" s="154"/>
      <c r="F13406" s="148"/>
      <c r="G13406" s="140"/>
      <c r="H13406" s="148"/>
      <c r="M13406" s="169"/>
    </row>
    <row r="13407" spans="1:13">
      <c r="A13407" s="147"/>
      <c r="B13407" s="158"/>
      <c r="D13407" s="154"/>
      <c r="F13407" s="148"/>
      <c r="G13407" s="140"/>
      <c r="H13407" s="148"/>
      <c r="M13407" s="169"/>
    </row>
    <row r="13408" spans="1:13">
      <c r="A13408" s="147"/>
      <c r="B13408" s="158"/>
      <c r="D13408" s="154"/>
      <c r="F13408" s="148"/>
      <c r="G13408" s="140"/>
      <c r="H13408" s="148"/>
      <c r="M13408" s="169"/>
    </row>
    <row r="13409" spans="1:13">
      <c r="A13409" s="147"/>
      <c r="B13409" s="158"/>
      <c r="D13409" s="154"/>
      <c r="F13409" s="148"/>
      <c r="G13409" s="140"/>
      <c r="H13409" s="148"/>
      <c r="M13409" s="169"/>
    </row>
    <row r="13410" spans="1:13">
      <c r="A13410" s="147"/>
      <c r="B13410" s="158"/>
      <c r="D13410" s="154"/>
      <c r="F13410" s="148"/>
      <c r="G13410" s="140"/>
      <c r="H13410" s="148"/>
      <c r="M13410" s="169"/>
    </row>
    <row r="13411" spans="1:13">
      <c r="A13411" s="147"/>
      <c r="B13411" s="158"/>
      <c r="D13411" s="154"/>
      <c r="F13411" s="148"/>
      <c r="G13411" s="140"/>
      <c r="H13411" s="148"/>
      <c r="M13411" s="169"/>
    </row>
    <row r="13412" spans="1:13">
      <c r="A13412" s="147"/>
      <c r="B13412" s="158"/>
      <c r="D13412" s="154"/>
      <c r="F13412" s="148"/>
      <c r="G13412" s="140"/>
      <c r="H13412" s="148"/>
      <c r="M13412" s="169"/>
    </row>
    <row r="13413" spans="1:13">
      <c r="A13413" s="147"/>
      <c r="B13413" s="158"/>
      <c r="D13413" s="154"/>
      <c r="F13413" s="148"/>
      <c r="G13413" s="140"/>
      <c r="H13413" s="148"/>
      <c r="M13413" s="169"/>
    </row>
    <row r="13414" spans="1:13">
      <c r="A13414" s="147"/>
      <c r="B13414" s="158"/>
      <c r="D13414" s="154"/>
      <c r="F13414" s="148"/>
      <c r="G13414" s="140"/>
      <c r="H13414" s="148"/>
      <c r="M13414" s="169"/>
    </row>
    <row r="13415" spans="1:13">
      <c r="A13415" s="147"/>
      <c r="B13415" s="158"/>
      <c r="D13415" s="154"/>
      <c r="F13415" s="148"/>
      <c r="G13415" s="140"/>
      <c r="H13415" s="148"/>
      <c r="M13415" s="169"/>
    </row>
    <row r="13416" spans="1:13">
      <c r="A13416" s="147"/>
      <c r="B13416" s="158"/>
      <c r="D13416" s="154"/>
      <c r="F13416" s="148"/>
      <c r="G13416" s="140"/>
      <c r="H13416" s="148"/>
      <c r="M13416" s="169"/>
    </row>
    <row r="13417" spans="1:13">
      <c r="A13417" s="147"/>
      <c r="B13417" s="158"/>
      <c r="D13417" s="154"/>
      <c r="F13417" s="148"/>
      <c r="G13417" s="140"/>
      <c r="H13417" s="148"/>
      <c r="M13417" s="169"/>
    </row>
    <row r="13418" spans="1:13">
      <c r="A13418" s="147"/>
      <c r="B13418" s="158"/>
      <c r="D13418" s="154"/>
      <c r="F13418" s="148"/>
      <c r="G13418" s="140"/>
      <c r="H13418" s="148"/>
      <c r="M13418" s="169"/>
    </row>
    <row r="13419" spans="1:13">
      <c r="A13419" s="147"/>
      <c r="B13419" s="158"/>
      <c r="D13419" s="154"/>
      <c r="F13419" s="148"/>
      <c r="G13419" s="140"/>
      <c r="H13419" s="148"/>
      <c r="M13419" s="169"/>
    </row>
    <row r="13420" spans="1:13">
      <c r="A13420" s="147"/>
      <c r="B13420" s="158"/>
      <c r="D13420" s="154"/>
      <c r="F13420" s="148"/>
      <c r="G13420" s="140"/>
      <c r="H13420" s="148"/>
      <c r="M13420" s="169"/>
    </row>
    <row r="13421" spans="1:13">
      <c r="A13421" s="147"/>
      <c r="B13421" s="158"/>
      <c r="D13421" s="154"/>
      <c r="F13421" s="148"/>
      <c r="G13421" s="140"/>
      <c r="H13421" s="148"/>
      <c r="M13421" s="169"/>
    </row>
    <row r="13422" spans="1:13">
      <c r="A13422" s="147"/>
      <c r="B13422" s="158"/>
      <c r="D13422" s="154"/>
      <c r="F13422" s="148"/>
      <c r="G13422" s="140"/>
      <c r="H13422" s="148"/>
      <c r="M13422" s="169"/>
    </row>
    <row r="13423" spans="1:13">
      <c r="A13423" s="147"/>
      <c r="B13423" s="158"/>
      <c r="D13423" s="154"/>
      <c r="F13423" s="148"/>
      <c r="G13423" s="140"/>
      <c r="H13423" s="148"/>
      <c r="M13423" s="169"/>
    </row>
    <row r="13424" spans="1:13">
      <c r="A13424" s="147"/>
      <c r="B13424" s="158"/>
      <c r="D13424" s="154"/>
      <c r="F13424" s="148"/>
      <c r="G13424" s="140"/>
      <c r="H13424" s="148"/>
      <c r="M13424" s="169"/>
    </row>
    <row r="13425" spans="1:13">
      <c r="A13425" s="147"/>
      <c r="B13425" s="158"/>
      <c r="D13425" s="154"/>
      <c r="F13425" s="148"/>
      <c r="G13425" s="140"/>
      <c r="H13425" s="148"/>
      <c r="M13425" s="169"/>
    </row>
    <row r="13426" spans="1:13">
      <c r="A13426" s="147"/>
      <c r="B13426" s="158"/>
      <c r="D13426" s="154"/>
      <c r="F13426" s="148"/>
      <c r="G13426" s="140"/>
      <c r="H13426" s="148"/>
      <c r="M13426" s="169"/>
    </row>
    <row r="13427" spans="1:13">
      <c r="A13427" s="147"/>
      <c r="B13427" s="158"/>
      <c r="D13427" s="154"/>
      <c r="F13427" s="148"/>
      <c r="G13427" s="140"/>
      <c r="H13427" s="148"/>
      <c r="M13427" s="169"/>
    </row>
    <row r="13428" spans="1:13">
      <c r="A13428" s="147"/>
      <c r="B13428" s="158"/>
      <c r="D13428" s="154"/>
      <c r="F13428" s="148"/>
      <c r="G13428" s="140"/>
      <c r="H13428" s="148"/>
      <c r="M13428" s="169"/>
    </row>
    <row r="13429" spans="1:13">
      <c r="A13429" s="147"/>
      <c r="B13429" s="158"/>
      <c r="D13429" s="154"/>
      <c r="F13429" s="148"/>
      <c r="G13429" s="140"/>
      <c r="H13429" s="148"/>
      <c r="M13429" s="169"/>
    </row>
    <row r="13430" spans="1:13">
      <c r="A13430" s="147"/>
      <c r="B13430" s="158"/>
      <c r="D13430" s="154"/>
      <c r="F13430" s="148"/>
      <c r="G13430" s="140"/>
      <c r="H13430" s="148"/>
      <c r="M13430" s="169"/>
    </row>
    <row r="13431" spans="1:13">
      <c r="A13431" s="147"/>
      <c r="B13431" s="158"/>
      <c r="D13431" s="154"/>
      <c r="F13431" s="148"/>
      <c r="G13431" s="140"/>
      <c r="H13431" s="148"/>
      <c r="M13431" s="169"/>
    </row>
    <row r="13432" spans="1:13">
      <c r="A13432" s="147"/>
      <c r="B13432" s="158"/>
      <c r="D13432" s="154"/>
      <c r="F13432" s="148"/>
      <c r="G13432" s="140"/>
      <c r="H13432" s="148"/>
      <c r="M13432" s="169"/>
    </row>
    <row r="13433" spans="1:13">
      <c r="A13433" s="147"/>
      <c r="B13433" s="158"/>
      <c r="D13433" s="154"/>
      <c r="F13433" s="148"/>
      <c r="G13433" s="140"/>
      <c r="H13433" s="148"/>
      <c r="M13433" s="169"/>
    </row>
    <row r="13434" spans="1:13">
      <c r="A13434" s="147"/>
      <c r="B13434" s="158"/>
      <c r="D13434" s="154"/>
      <c r="F13434" s="148"/>
      <c r="G13434" s="140"/>
      <c r="H13434" s="148"/>
      <c r="M13434" s="169"/>
    </row>
    <row r="13435" spans="1:13">
      <c r="A13435" s="147"/>
      <c r="B13435" s="158"/>
      <c r="D13435" s="154"/>
      <c r="F13435" s="148"/>
      <c r="G13435" s="140"/>
      <c r="H13435" s="148"/>
      <c r="M13435" s="169"/>
    </row>
    <row r="13436" spans="1:13">
      <c r="A13436" s="147"/>
      <c r="B13436" s="158"/>
      <c r="D13436" s="154"/>
      <c r="F13436" s="148"/>
      <c r="G13436" s="140"/>
      <c r="H13436" s="148"/>
      <c r="M13436" s="169"/>
    </row>
    <row r="13437" spans="1:13">
      <c r="A13437" s="147"/>
      <c r="B13437" s="158"/>
      <c r="D13437" s="154"/>
      <c r="F13437" s="148"/>
      <c r="G13437" s="140"/>
      <c r="H13437" s="148"/>
      <c r="M13437" s="169"/>
    </row>
    <row r="13438" spans="1:13">
      <c r="A13438" s="147"/>
      <c r="B13438" s="158"/>
      <c r="D13438" s="154"/>
      <c r="F13438" s="148"/>
      <c r="G13438" s="140"/>
      <c r="H13438" s="148"/>
      <c r="M13438" s="169"/>
    </row>
    <row r="13439" spans="1:13">
      <c r="A13439" s="147"/>
      <c r="B13439" s="158"/>
      <c r="D13439" s="154"/>
      <c r="F13439" s="148"/>
      <c r="G13439" s="140"/>
      <c r="H13439" s="148"/>
      <c r="M13439" s="169"/>
    </row>
    <row r="13440" spans="1:13">
      <c r="A13440" s="147"/>
      <c r="B13440" s="158"/>
      <c r="D13440" s="154"/>
      <c r="F13440" s="148"/>
      <c r="G13440" s="140"/>
      <c r="H13440" s="148"/>
      <c r="M13440" s="169"/>
    </row>
    <row r="13441" spans="1:13">
      <c r="A13441" s="147"/>
      <c r="B13441" s="158"/>
      <c r="D13441" s="154"/>
      <c r="F13441" s="148"/>
      <c r="G13441" s="140"/>
      <c r="H13441" s="148"/>
      <c r="M13441" s="169"/>
    </row>
    <row r="13442" spans="1:13">
      <c r="A13442" s="147"/>
      <c r="B13442" s="158"/>
      <c r="D13442" s="154"/>
      <c r="F13442" s="148"/>
      <c r="G13442" s="140"/>
      <c r="H13442" s="148"/>
      <c r="M13442" s="169"/>
    </row>
    <row r="13443" spans="1:13">
      <c r="A13443" s="147"/>
      <c r="B13443" s="158"/>
      <c r="D13443" s="154"/>
      <c r="F13443" s="148"/>
      <c r="G13443" s="140"/>
      <c r="H13443" s="148"/>
      <c r="M13443" s="169"/>
    </row>
    <row r="13444" spans="1:13">
      <c r="A13444" s="147"/>
      <c r="B13444" s="158"/>
      <c r="D13444" s="154"/>
      <c r="F13444" s="148"/>
      <c r="G13444" s="140"/>
      <c r="H13444" s="148"/>
      <c r="M13444" s="169"/>
    </row>
    <row r="13445" spans="1:13">
      <c r="A13445" s="147"/>
      <c r="B13445" s="158"/>
      <c r="D13445" s="154"/>
      <c r="F13445" s="148"/>
      <c r="G13445" s="140"/>
      <c r="H13445" s="148"/>
      <c r="M13445" s="169"/>
    </row>
    <row r="13446" spans="1:13">
      <c r="A13446" s="147"/>
      <c r="B13446" s="158"/>
      <c r="D13446" s="154"/>
      <c r="F13446" s="148"/>
      <c r="G13446" s="140"/>
      <c r="H13446" s="148"/>
      <c r="M13446" s="169"/>
    </row>
    <row r="13447" spans="1:13">
      <c r="A13447" s="147"/>
      <c r="B13447" s="158"/>
      <c r="D13447" s="154"/>
      <c r="F13447" s="148"/>
      <c r="G13447" s="140"/>
      <c r="H13447" s="148"/>
      <c r="M13447" s="169"/>
    </row>
    <row r="13448" spans="1:13">
      <c r="A13448" s="147"/>
      <c r="B13448" s="158"/>
      <c r="D13448" s="154"/>
      <c r="F13448" s="148"/>
      <c r="G13448" s="140"/>
      <c r="H13448" s="148"/>
      <c r="M13448" s="169"/>
    </row>
    <row r="13449" spans="1:13">
      <c r="A13449" s="147"/>
      <c r="B13449" s="158"/>
      <c r="D13449" s="154"/>
      <c r="F13449" s="148"/>
      <c r="G13449" s="140"/>
      <c r="H13449" s="148"/>
      <c r="M13449" s="169"/>
    </row>
    <row r="13450" spans="1:13">
      <c r="A13450" s="147"/>
      <c r="B13450" s="158"/>
      <c r="D13450" s="154"/>
      <c r="F13450" s="148"/>
      <c r="G13450" s="140"/>
      <c r="H13450" s="148"/>
      <c r="M13450" s="169"/>
    </row>
    <row r="13451" spans="1:13">
      <c r="A13451" s="147"/>
      <c r="B13451" s="158"/>
      <c r="D13451" s="154"/>
      <c r="F13451" s="148"/>
      <c r="G13451" s="140"/>
      <c r="H13451" s="148"/>
      <c r="M13451" s="169"/>
    </row>
    <row r="13452" spans="1:13">
      <c r="A13452" s="147"/>
      <c r="B13452" s="158"/>
      <c r="D13452" s="154"/>
      <c r="F13452" s="148"/>
      <c r="G13452" s="140"/>
      <c r="H13452" s="148"/>
      <c r="M13452" s="169"/>
    </row>
    <row r="13453" spans="1:13">
      <c r="A13453" s="147"/>
      <c r="B13453" s="158"/>
      <c r="D13453" s="154"/>
      <c r="F13453" s="148"/>
      <c r="G13453" s="140"/>
      <c r="H13453" s="148"/>
      <c r="M13453" s="169"/>
    </row>
    <row r="13454" spans="1:13">
      <c r="A13454" s="147"/>
      <c r="B13454" s="158"/>
      <c r="D13454" s="154"/>
      <c r="F13454" s="148"/>
      <c r="G13454" s="140"/>
      <c r="H13454" s="148"/>
      <c r="M13454" s="169"/>
    </row>
    <row r="13455" spans="1:13">
      <c r="A13455" s="147"/>
      <c r="B13455" s="158"/>
      <c r="D13455" s="154"/>
      <c r="F13455" s="148"/>
      <c r="G13455" s="140"/>
      <c r="H13455" s="148"/>
      <c r="M13455" s="169"/>
    </row>
    <row r="13456" spans="1:13">
      <c r="A13456" s="147"/>
      <c r="B13456" s="158"/>
      <c r="D13456" s="154"/>
      <c r="F13456" s="148"/>
      <c r="G13456" s="140"/>
      <c r="H13456" s="148"/>
      <c r="M13456" s="169"/>
    </row>
    <row r="13457" spans="1:13">
      <c r="A13457" s="147"/>
      <c r="B13457" s="158"/>
      <c r="D13457" s="154"/>
      <c r="F13457" s="148"/>
      <c r="G13457" s="140"/>
      <c r="H13457" s="148"/>
      <c r="M13457" s="169"/>
    </row>
    <row r="13458" spans="1:13">
      <c r="A13458" s="147"/>
      <c r="B13458" s="158"/>
      <c r="D13458" s="154"/>
      <c r="F13458" s="148"/>
      <c r="G13458" s="140"/>
      <c r="H13458" s="148"/>
      <c r="M13458" s="169"/>
    </row>
    <row r="13459" spans="1:13">
      <c r="A13459" s="147"/>
      <c r="B13459" s="158"/>
      <c r="D13459" s="154"/>
      <c r="F13459" s="148"/>
      <c r="G13459" s="140"/>
      <c r="H13459" s="148"/>
      <c r="M13459" s="169"/>
    </row>
    <row r="13460" spans="1:13">
      <c r="A13460" s="147"/>
      <c r="B13460" s="158"/>
      <c r="D13460" s="154"/>
      <c r="F13460" s="148"/>
      <c r="G13460" s="140"/>
      <c r="H13460" s="148"/>
      <c r="M13460" s="169"/>
    </row>
    <row r="13461" spans="1:13">
      <c r="A13461" s="147"/>
      <c r="B13461" s="158"/>
      <c r="D13461" s="154"/>
      <c r="F13461" s="148"/>
      <c r="G13461" s="140"/>
      <c r="H13461" s="148"/>
      <c r="M13461" s="169"/>
    </row>
    <row r="13462" spans="1:13">
      <c r="A13462" s="147"/>
      <c r="B13462" s="158"/>
      <c r="D13462" s="154"/>
      <c r="F13462" s="148"/>
      <c r="G13462" s="140"/>
      <c r="H13462" s="148"/>
      <c r="M13462" s="169"/>
    </row>
    <row r="13463" spans="1:13">
      <c r="A13463" s="147"/>
      <c r="B13463" s="158"/>
      <c r="D13463" s="154"/>
      <c r="F13463" s="148"/>
      <c r="G13463" s="140"/>
      <c r="H13463" s="148"/>
      <c r="M13463" s="169"/>
    </row>
    <row r="13464" spans="1:13">
      <c r="A13464" s="147"/>
      <c r="B13464" s="158"/>
      <c r="D13464" s="154"/>
      <c r="F13464" s="148"/>
      <c r="G13464" s="140"/>
      <c r="H13464" s="148"/>
      <c r="M13464" s="169"/>
    </row>
    <row r="13465" spans="1:13">
      <c r="A13465" s="147"/>
      <c r="B13465" s="158"/>
      <c r="D13465" s="154"/>
      <c r="F13465" s="148"/>
      <c r="G13465" s="140"/>
      <c r="H13465" s="148"/>
      <c r="M13465" s="169"/>
    </row>
    <row r="13466" spans="1:13">
      <c r="A13466" s="147"/>
      <c r="B13466" s="158"/>
      <c r="D13466" s="154"/>
      <c r="F13466" s="148"/>
      <c r="G13466" s="140"/>
      <c r="H13466" s="148"/>
      <c r="M13466" s="169"/>
    </row>
    <row r="13467" spans="1:13">
      <c r="A13467" s="147"/>
      <c r="B13467" s="158"/>
      <c r="D13467" s="154"/>
      <c r="F13467" s="148"/>
      <c r="G13467" s="140"/>
      <c r="H13467" s="148"/>
      <c r="M13467" s="169"/>
    </row>
    <row r="13468" spans="1:13">
      <c r="A13468" s="147"/>
      <c r="B13468" s="158"/>
      <c r="D13468" s="154"/>
      <c r="F13468" s="148"/>
      <c r="G13468" s="140"/>
      <c r="H13468" s="148"/>
      <c r="M13468" s="169"/>
    </row>
    <row r="13469" spans="1:13">
      <c r="A13469" s="147"/>
      <c r="B13469" s="158"/>
      <c r="D13469" s="154"/>
      <c r="F13469" s="148"/>
      <c r="G13469" s="140"/>
      <c r="H13469" s="148"/>
      <c r="M13469" s="169"/>
    </row>
    <row r="13470" spans="1:13">
      <c r="A13470" s="147"/>
      <c r="B13470" s="158"/>
      <c r="D13470" s="154"/>
      <c r="F13470" s="148"/>
      <c r="G13470" s="140"/>
      <c r="H13470" s="148"/>
      <c r="M13470" s="169"/>
    </row>
    <row r="13471" spans="1:13">
      <c r="A13471" s="147"/>
      <c r="B13471" s="158"/>
      <c r="D13471" s="154"/>
      <c r="F13471" s="148"/>
      <c r="G13471" s="140"/>
      <c r="H13471" s="148"/>
      <c r="M13471" s="169"/>
    </row>
    <row r="13472" spans="1:13">
      <c r="A13472" s="147"/>
      <c r="B13472" s="158"/>
      <c r="D13472" s="154"/>
      <c r="F13472" s="148"/>
      <c r="G13472" s="140"/>
      <c r="H13472" s="148"/>
      <c r="M13472" s="169"/>
    </row>
    <row r="13473" spans="1:13">
      <c r="A13473" s="147"/>
      <c r="B13473" s="158"/>
      <c r="D13473" s="154"/>
      <c r="F13473" s="148"/>
      <c r="G13473" s="140"/>
      <c r="H13473" s="148"/>
      <c r="M13473" s="169"/>
    </row>
    <row r="13474" spans="1:13">
      <c r="A13474" s="147"/>
      <c r="B13474" s="158"/>
      <c r="D13474" s="154"/>
      <c r="F13474" s="148"/>
      <c r="G13474" s="140"/>
      <c r="H13474" s="148"/>
      <c r="M13474" s="169"/>
    </row>
    <row r="13475" spans="1:13">
      <c r="A13475" s="147"/>
      <c r="B13475" s="158"/>
      <c r="D13475" s="154"/>
      <c r="F13475" s="148"/>
      <c r="G13475" s="140"/>
      <c r="H13475" s="148"/>
      <c r="M13475" s="169"/>
    </row>
    <row r="13476" spans="1:13">
      <c r="A13476" s="147"/>
      <c r="B13476" s="158"/>
      <c r="D13476" s="154"/>
      <c r="F13476" s="148"/>
      <c r="G13476" s="140"/>
      <c r="H13476" s="148"/>
      <c r="M13476" s="169"/>
    </row>
    <row r="13477" spans="1:13">
      <c r="A13477" s="147"/>
      <c r="B13477" s="158"/>
      <c r="D13477" s="154"/>
      <c r="F13477" s="148"/>
      <c r="G13477" s="140"/>
      <c r="H13477" s="148"/>
      <c r="M13477" s="169"/>
    </row>
    <row r="13478" spans="1:13">
      <c r="A13478" s="147"/>
      <c r="B13478" s="158"/>
      <c r="D13478" s="154"/>
      <c r="F13478" s="148"/>
      <c r="G13478" s="140"/>
      <c r="H13478" s="148"/>
      <c r="M13478" s="169"/>
    </row>
    <row r="13479" spans="1:13">
      <c r="A13479" s="147"/>
      <c r="B13479" s="158"/>
      <c r="D13479" s="154"/>
      <c r="F13479" s="148"/>
      <c r="G13479" s="140"/>
      <c r="H13479" s="148"/>
      <c r="M13479" s="169"/>
    </row>
    <row r="13480" spans="1:13">
      <c r="A13480" s="147"/>
      <c r="B13480" s="158"/>
      <c r="D13480" s="154"/>
      <c r="F13480" s="148"/>
      <c r="G13480" s="140"/>
      <c r="H13480" s="148"/>
      <c r="M13480" s="169"/>
    </row>
    <row r="13481" spans="1:13">
      <c r="A13481" s="147"/>
      <c r="B13481" s="158"/>
      <c r="D13481" s="154"/>
      <c r="F13481" s="148"/>
      <c r="G13481" s="140"/>
      <c r="H13481" s="148"/>
      <c r="M13481" s="169"/>
    </row>
    <row r="13482" spans="1:13">
      <c r="A13482" s="147"/>
      <c r="B13482" s="158"/>
      <c r="D13482" s="154"/>
      <c r="F13482" s="148"/>
      <c r="G13482" s="140"/>
      <c r="H13482" s="148"/>
      <c r="M13482" s="169"/>
    </row>
    <row r="13483" spans="1:13">
      <c r="A13483" s="147"/>
      <c r="B13483" s="158"/>
      <c r="D13483" s="154"/>
      <c r="F13483" s="148"/>
      <c r="G13483" s="140"/>
      <c r="H13483" s="148"/>
      <c r="M13483" s="169"/>
    </row>
    <row r="13484" spans="1:13">
      <c r="A13484" s="147"/>
      <c r="B13484" s="158"/>
      <c r="D13484" s="154"/>
      <c r="F13484" s="148"/>
      <c r="G13484" s="140"/>
      <c r="H13484" s="148"/>
      <c r="M13484" s="169"/>
    </row>
    <row r="13485" spans="1:13">
      <c r="A13485" s="147"/>
      <c r="B13485" s="158"/>
      <c r="D13485" s="154"/>
      <c r="F13485" s="148"/>
      <c r="G13485" s="140"/>
      <c r="H13485" s="148"/>
      <c r="M13485" s="169"/>
    </row>
    <row r="13486" spans="1:13">
      <c r="A13486" s="147"/>
      <c r="B13486" s="158"/>
      <c r="D13486" s="154"/>
      <c r="F13486" s="148"/>
      <c r="G13486" s="140"/>
      <c r="H13486" s="148"/>
      <c r="M13486" s="169"/>
    </row>
    <row r="13487" spans="1:13">
      <c r="A13487" s="147"/>
      <c r="B13487" s="158"/>
      <c r="D13487" s="154"/>
      <c r="F13487" s="148"/>
      <c r="G13487" s="140"/>
      <c r="H13487" s="148"/>
      <c r="M13487" s="169"/>
    </row>
    <row r="13488" spans="1:13">
      <c r="A13488" s="147"/>
      <c r="B13488" s="158"/>
      <c r="D13488" s="154"/>
      <c r="F13488" s="148"/>
      <c r="G13488" s="140"/>
      <c r="H13488" s="148"/>
      <c r="M13488" s="169"/>
    </row>
    <row r="13489" spans="1:13">
      <c r="A13489" s="147"/>
      <c r="B13489" s="158"/>
      <c r="D13489" s="154"/>
      <c r="F13489" s="148"/>
      <c r="G13489" s="140"/>
      <c r="H13489" s="148"/>
      <c r="M13489" s="169"/>
    </row>
    <row r="13490" spans="1:13">
      <c r="A13490" s="147"/>
      <c r="B13490" s="158"/>
      <c r="D13490" s="154"/>
      <c r="F13490" s="148"/>
      <c r="G13490" s="140"/>
      <c r="H13490" s="148"/>
      <c r="M13490" s="169"/>
    </row>
    <row r="13491" spans="1:13">
      <c r="A13491" s="147"/>
      <c r="B13491" s="158"/>
      <c r="D13491" s="154"/>
      <c r="F13491" s="148"/>
      <c r="G13491" s="140"/>
      <c r="H13491" s="148"/>
      <c r="M13491" s="169"/>
    </row>
    <row r="13492" spans="1:13">
      <c r="A13492" s="147"/>
      <c r="B13492" s="158"/>
      <c r="D13492" s="154"/>
      <c r="F13492" s="148"/>
      <c r="G13492" s="140"/>
      <c r="H13492" s="148"/>
      <c r="M13492" s="169"/>
    </row>
    <row r="13493" spans="1:13">
      <c r="A13493" s="147"/>
      <c r="B13493" s="158"/>
      <c r="D13493" s="154"/>
      <c r="F13493" s="148"/>
      <c r="G13493" s="140"/>
      <c r="H13493" s="148"/>
      <c r="M13493" s="169"/>
    </row>
    <row r="13494" spans="1:13">
      <c r="A13494" s="147"/>
      <c r="B13494" s="158"/>
      <c r="D13494" s="154"/>
      <c r="F13494" s="148"/>
      <c r="G13494" s="140"/>
      <c r="H13494" s="148"/>
      <c r="M13494" s="169"/>
    </row>
    <row r="13495" spans="1:13">
      <c r="A13495" s="147"/>
      <c r="B13495" s="158"/>
      <c r="D13495" s="154"/>
      <c r="F13495" s="148"/>
      <c r="G13495" s="140"/>
      <c r="H13495" s="148"/>
      <c r="M13495" s="169"/>
    </row>
    <row r="13496" spans="1:13">
      <c r="A13496" s="147"/>
      <c r="B13496" s="158"/>
      <c r="D13496" s="154"/>
      <c r="F13496" s="148"/>
      <c r="G13496" s="140"/>
      <c r="H13496" s="148"/>
      <c r="M13496" s="169"/>
    </row>
    <row r="13497" spans="1:13">
      <c r="A13497" s="147"/>
      <c r="B13497" s="158"/>
      <c r="D13497" s="154"/>
      <c r="F13497" s="148"/>
      <c r="G13497" s="140"/>
      <c r="H13497" s="148"/>
      <c r="M13497" s="169"/>
    </row>
    <row r="13498" spans="1:13">
      <c r="A13498" s="147"/>
      <c r="B13498" s="158"/>
      <c r="D13498" s="154"/>
      <c r="F13498" s="148"/>
      <c r="G13498" s="140"/>
      <c r="H13498" s="148"/>
      <c r="M13498" s="169"/>
    </row>
    <row r="13499" spans="1:13">
      <c r="A13499" s="147"/>
      <c r="B13499" s="158"/>
      <c r="D13499" s="154"/>
      <c r="F13499" s="148"/>
      <c r="G13499" s="140"/>
      <c r="H13499" s="148"/>
      <c r="M13499" s="169"/>
    </row>
    <row r="13500" spans="1:13">
      <c r="A13500" s="147"/>
      <c r="B13500" s="158"/>
      <c r="D13500" s="154"/>
      <c r="F13500" s="148"/>
      <c r="G13500" s="140"/>
      <c r="H13500" s="148"/>
      <c r="M13500" s="169"/>
    </row>
    <row r="13501" spans="1:13">
      <c r="A13501" s="147"/>
      <c r="B13501" s="158"/>
      <c r="D13501" s="154"/>
      <c r="F13501" s="148"/>
      <c r="G13501" s="140"/>
      <c r="H13501" s="148"/>
      <c r="M13501" s="169"/>
    </row>
    <row r="13502" spans="1:13">
      <c r="A13502" s="147"/>
      <c r="B13502" s="158"/>
      <c r="D13502" s="154"/>
      <c r="F13502" s="148"/>
      <c r="G13502" s="140"/>
      <c r="H13502" s="148"/>
      <c r="M13502" s="169"/>
    </row>
    <row r="13503" spans="1:13">
      <c r="A13503" s="147"/>
      <c r="B13503" s="158"/>
      <c r="D13503" s="154"/>
      <c r="F13503" s="148"/>
      <c r="G13503" s="140"/>
      <c r="H13503" s="148"/>
      <c r="M13503" s="169"/>
    </row>
    <row r="13504" spans="1:13">
      <c r="A13504" s="147"/>
      <c r="B13504" s="158"/>
      <c r="D13504" s="154"/>
      <c r="F13504" s="148"/>
      <c r="G13504" s="140"/>
      <c r="H13504" s="148"/>
      <c r="M13504" s="169"/>
    </row>
    <row r="13505" spans="1:13">
      <c r="A13505" s="147"/>
      <c r="B13505" s="158"/>
      <c r="D13505" s="154"/>
      <c r="F13505" s="148"/>
      <c r="G13505" s="140"/>
      <c r="H13505" s="148"/>
      <c r="M13505" s="169"/>
    </row>
    <row r="13506" spans="1:13">
      <c r="A13506" s="147"/>
      <c r="B13506" s="158"/>
      <c r="D13506" s="154"/>
      <c r="F13506" s="148"/>
      <c r="G13506" s="140"/>
      <c r="H13506" s="148"/>
      <c r="M13506" s="169"/>
    </row>
    <row r="13507" spans="1:13">
      <c r="A13507" s="147"/>
      <c r="B13507" s="158"/>
      <c r="D13507" s="154"/>
      <c r="F13507" s="148"/>
      <c r="G13507" s="140"/>
      <c r="H13507" s="148"/>
      <c r="M13507" s="169"/>
    </row>
    <row r="13508" spans="1:13">
      <c r="A13508" s="147"/>
      <c r="B13508" s="158"/>
      <c r="D13508" s="154"/>
      <c r="F13508" s="148"/>
      <c r="G13508" s="140"/>
      <c r="H13508" s="148"/>
      <c r="M13508" s="169"/>
    </row>
    <row r="13509" spans="1:13">
      <c r="A13509" s="147"/>
      <c r="B13509" s="158"/>
      <c r="D13509" s="154"/>
      <c r="F13509" s="148"/>
      <c r="G13509" s="140"/>
      <c r="H13509" s="148"/>
      <c r="M13509" s="169"/>
    </row>
    <row r="13510" spans="1:13">
      <c r="A13510" s="147"/>
      <c r="B13510" s="158"/>
      <c r="D13510" s="154"/>
      <c r="F13510" s="148"/>
      <c r="G13510" s="140"/>
      <c r="H13510" s="148"/>
      <c r="M13510" s="169"/>
    </row>
    <row r="13511" spans="1:13">
      <c r="A13511" s="147"/>
      <c r="B13511" s="158"/>
      <c r="D13511" s="154"/>
      <c r="F13511" s="148"/>
      <c r="G13511" s="140"/>
      <c r="H13511" s="148"/>
      <c r="M13511" s="169"/>
    </row>
    <row r="13512" spans="1:13">
      <c r="A13512" s="147"/>
      <c r="B13512" s="158"/>
      <c r="D13512" s="154"/>
      <c r="F13512" s="148"/>
      <c r="G13512" s="140"/>
      <c r="H13512" s="148"/>
      <c r="M13512" s="169"/>
    </row>
    <row r="13513" spans="1:13">
      <c r="A13513" s="147"/>
      <c r="B13513" s="158"/>
      <c r="D13513" s="154"/>
      <c r="F13513" s="148"/>
      <c r="G13513" s="140"/>
      <c r="H13513" s="148"/>
      <c r="M13513" s="169"/>
    </row>
    <row r="13514" spans="1:13">
      <c r="A13514" s="147"/>
      <c r="B13514" s="158"/>
      <c r="D13514" s="154"/>
      <c r="F13514" s="148"/>
      <c r="G13514" s="140"/>
      <c r="H13514" s="148"/>
      <c r="M13514" s="169"/>
    </row>
    <row r="13515" spans="1:13">
      <c r="A13515" s="147"/>
      <c r="B13515" s="158"/>
      <c r="D13515" s="154"/>
      <c r="F13515" s="148"/>
      <c r="G13515" s="140"/>
      <c r="H13515" s="148"/>
      <c r="M13515" s="169"/>
    </row>
    <row r="13516" spans="1:13">
      <c r="A13516" s="147"/>
      <c r="B13516" s="158"/>
      <c r="D13516" s="154"/>
      <c r="F13516" s="148"/>
      <c r="G13516" s="140"/>
      <c r="H13516" s="148"/>
      <c r="M13516" s="169"/>
    </row>
    <row r="13517" spans="1:13">
      <c r="A13517" s="147"/>
      <c r="B13517" s="158"/>
      <c r="D13517" s="154"/>
      <c r="F13517" s="148"/>
      <c r="G13517" s="140"/>
      <c r="H13517" s="148"/>
      <c r="M13517" s="169"/>
    </row>
    <row r="13518" spans="1:13">
      <c r="A13518" s="147"/>
      <c r="B13518" s="158"/>
      <c r="D13518" s="154"/>
      <c r="F13518" s="148"/>
      <c r="G13518" s="140"/>
      <c r="H13518" s="148"/>
      <c r="M13518" s="169"/>
    </row>
    <row r="13519" spans="1:13">
      <c r="A13519" s="147"/>
      <c r="B13519" s="158"/>
      <c r="D13519" s="154"/>
      <c r="F13519" s="148"/>
      <c r="G13519" s="140"/>
      <c r="H13519" s="148"/>
      <c r="M13519" s="169"/>
    </row>
    <row r="13520" spans="1:13">
      <c r="A13520" s="147"/>
      <c r="B13520" s="158"/>
      <c r="D13520" s="154"/>
      <c r="F13520" s="148"/>
      <c r="G13520" s="140"/>
      <c r="H13520" s="148"/>
      <c r="M13520" s="169"/>
    </row>
    <row r="13521" spans="1:13">
      <c r="A13521" s="147"/>
      <c r="B13521" s="158"/>
      <c r="D13521" s="154"/>
      <c r="F13521" s="148"/>
      <c r="G13521" s="140"/>
      <c r="H13521" s="148"/>
      <c r="M13521" s="169"/>
    </row>
    <row r="13522" spans="1:13">
      <c r="A13522" s="147"/>
      <c r="B13522" s="158"/>
      <c r="D13522" s="154"/>
      <c r="F13522" s="148"/>
      <c r="G13522" s="140"/>
      <c r="H13522" s="148"/>
      <c r="M13522" s="169"/>
    </row>
    <row r="13523" spans="1:13">
      <c r="A13523" s="147"/>
      <c r="B13523" s="158"/>
      <c r="D13523" s="154"/>
      <c r="F13523" s="148"/>
      <c r="G13523" s="140"/>
      <c r="H13523" s="148"/>
      <c r="M13523" s="169"/>
    </row>
    <row r="13524" spans="1:13">
      <c r="A13524" s="147"/>
      <c r="B13524" s="158"/>
      <c r="D13524" s="154"/>
      <c r="F13524" s="148"/>
      <c r="G13524" s="140"/>
      <c r="H13524" s="148"/>
      <c r="M13524" s="169"/>
    </row>
    <row r="13525" spans="1:13">
      <c r="A13525" s="147"/>
      <c r="B13525" s="158"/>
      <c r="D13525" s="154"/>
      <c r="F13525" s="148"/>
      <c r="G13525" s="140"/>
      <c r="H13525" s="148"/>
      <c r="M13525" s="169"/>
    </row>
    <row r="13526" spans="1:13">
      <c r="A13526" s="147"/>
      <c r="B13526" s="158"/>
      <c r="D13526" s="154"/>
      <c r="F13526" s="148"/>
      <c r="G13526" s="140"/>
      <c r="H13526" s="148"/>
      <c r="M13526" s="169"/>
    </row>
    <row r="13527" spans="1:13">
      <c r="A13527" s="147"/>
      <c r="B13527" s="158"/>
      <c r="D13527" s="154"/>
      <c r="F13527" s="148"/>
      <c r="G13527" s="140"/>
      <c r="H13527" s="148"/>
      <c r="M13527" s="169"/>
    </row>
    <row r="13528" spans="1:13">
      <c r="A13528" s="147"/>
      <c r="B13528" s="158"/>
      <c r="D13528" s="154"/>
      <c r="F13528" s="148"/>
      <c r="G13528" s="140"/>
      <c r="H13528" s="148"/>
      <c r="M13528" s="169"/>
    </row>
    <row r="13529" spans="1:13">
      <c r="A13529" s="147"/>
      <c r="B13529" s="158"/>
      <c r="D13529" s="154"/>
      <c r="F13529" s="148"/>
      <c r="G13529" s="140"/>
      <c r="H13529" s="148"/>
      <c r="M13529" s="169"/>
    </row>
    <row r="13530" spans="1:13">
      <c r="A13530" s="147"/>
      <c r="B13530" s="158"/>
      <c r="D13530" s="154"/>
      <c r="F13530" s="148"/>
      <c r="G13530" s="140"/>
      <c r="H13530" s="148"/>
      <c r="M13530" s="169"/>
    </row>
    <row r="13531" spans="1:13">
      <c r="A13531" s="147"/>
      <c r="B13531" s="158"/>
      <c r="D13531" s="154"/>
      <c r="F13531" s="148"/>
      <c r="G13531" s="140"/>
      <c r="H13531" s="148"/>
      <c r="M13531" s="169"/>
    </row>
    <row r="13532" spans="1:13">
      <c r="A13532" s="147"/>
      <c r="B13532" s="158"/>
      <c r="D13532" s="154"/>
      <c r="F13532" s="148"/>
      <c r="G13532" s="140"/>
      <c r="H13532" s="148"/>
      <c r="M13532" s="169"/>
    </row>
    <row r="13533" spans="1:13">
      <c r="A13533" s="147"/>
      <c r="B13533" s="158"/>
      <c r="D13533" s="154"/>
      <c r="F13533" s="148"/>
      <c r="G13533" s="140"/>
      <c r="H13533" s="148"/>
      <c r="M13533" s="169"/>
    </row>
    <row r="13534" spans="1:13">
      <c r="A13534" s="147"/>
      <c r="B13534" s="158"/>
      <c r="D13534" s="154"/>
      <c r="F13534" s="148"/>
      <c r="G13534" s="140"/>
      <c r="H13534" s="148"/>
      <c r="M13534" s="169"/>
    </row>
    <row r="13535" spans="1:13">
      <c r="A13535" s="147"/>
      <c r="B13535" s="158"/>
      <c r="D13535" s="154"/>
      <c r="F13535" s="148"/>
      <c r="G13535" s="140"/>
      <c r="H13535" s="148"/>
      <c r="M13535" s="169"/>
    </row>
    <row r="13536" spans="1:13">
      <c r="A13536" s="147"/>
      <c r="B13536" s="158"/>
      <c r="D13536" s="154"/>
      <c r="F13536" s="148"/>
      <c r="G13536" s="140"/>
      <c r="H13536" s="148"/>
      <c r="M13536" s="169"/>
    </row>
    <row r="13537" spans="1:13">
      <c r="A13537" s="147"/>
      <c r="B13537" s="158"/>
      <c r="D13537" s="154"/>
      <c r="F13537" s="148"/>
      <c r="G13537" s="140"/>
      <c r="H13537" s="148"/>
      <c r="M13537" s="169"/>
    </row>
    <row r="13538" spans="1:13">
      <c r="A13538" s="147"/>
      <c r="B13538" s="158"/>
      <c r="D13538" s="154"/>
      <c r="F13538" s="148"/>
      <c r="G13538" s="140"/>
      <c r="H13538" s="148"/>
      <c r="M13538" s="169"/>
    </row>
    <row r="13539" spans="1:13">
      <c r="A13539" s="147"/>
      <c r="B13539" s="158"/>
      <c r="D13539" s="154"/>
      <c r="F13539" s="148"/>
      <c r="G13539" s="140"/>
      <c r="H13539" s="148"/>
      <c r="M13539" s="169"/>
    </row>
    <row r="13540" spans="1:13">
      <c r="A13540" s="147"/>
      <c r="B13540" s="158"/>
      <c r="D13540" s="154"/>
      <c r="F13540" s="148"/>
      <c r="G13540" s="140"/>
      <c r="H13540" s="148"/>
      <c r="M13540" s="169"/>
    </row>
    <row r="13541" spans="1:13">
      <c r="A13541" s="147"/>
      <c r="B13541" s="158"/>
      <c r="D13541" s="154"/>
      <c r="F13541" s="148"/>
      <c r="G13541" s="140"/>
      <c r="H13541" s="148"/>
      <c r="M13541" s="169"/>
    </row>
    <row r="13542" spans="1:13">
      <c r="A13542" s="147"/>
      <c r="B13542" s="158"/>
      <c r="D13542" s="154"/>
      <c r="F13542" s="148"/>
      <c r="G13542" s="140"/>
      <c r="H13542" s="148"/>
      <c r="M13542" s="169"/>
    </row>
    <row r="13543" spans="1:13">
      <c r="A13543" s="147"/>
      <c r="B13543" s="158"/>
      <c r="D13543" s="154"/>
      <c r="F13543" s="148"/>
      <c r="G13543" s="140"/>
      <c r="H13543" s="148"/>
      <c r="M13543" s="169"/>
    </row>
    <row r="13544" spans="1:13">
      <c r="A13544" s="147"/>
      <c r="B13544" s="158"/>
      <c r="D13544" s="154"/>
      <c r="F13544" s="148"/>
      <c r="G13544" s="140"/>
      <c r="H13544" s="148"/>
      <c r="M13544" s="169"/>
    </row>
    <row r="13545" spans="1:13">
      <c r="A13545" s="147"/>
      <c r="B13545" s="158"/>
      <c r="D13545" s="154"/>
      <c r="F13545" s="148"/>
      <c r="G13545" s="140"/>
      <c r="H13545" s="148"/>
      <c r="M13545" s="169"/>
    </row>
    <row r="13546" spans="1:13">
      <c r="A13546" s="147"/>
      <c r="B13546" s="158"/>
      <c r="D13546" s="154"/>
      <c r="F13546" s="148"/>
      <c r="G13546" s="140"/>
      <c r="H13546" s="148"/>
      <c r="M13546" s="169"/>
    </row>
    <row r="13547" spans="1:13">
      <c r="A13547" s="147"/>
      <c r="B13547" s="158"/>
      <c r="D13547" s="154"/>
      <c r="F13547" s="148"/>
      <c r="G13547" s="140"/>
      <c r="H13547" s="148"/>
      <c r="M13547" s="169"/>
    </row>
    <row r="13548" spans="1:13">
      <c r="A13548" s="147"/>
      <c r="B13548" s="158"/>
      <c r="D13548" s="154"/>
      <c r="F13548" s="148"/>
      <c r="G13548" s="140"/>
      <c r="H13548" s="148"/>
      <c r="M13548" s="169"/>
    </row>
    <row r="13549" spans="1:13">
      <c r="A13549" s="147"/>
      <c r="B13549" s="158"/>
      <c r="D13549" s="154"/>
      <c r="F13549" s="148"/>
      <c r="G13549" s="140"/>
      <c r="H13549" s="148"/>
      <c r="M13549" s="169"/>
    </row>
    <row r="13550" spans="1:13">
      <c r="A13550" s="147"/>
      <c r="B13550" s="158"/>
      <c r="D13550" s="154"/>
      <c r="F13550" s="148"/>
      <c r="G13550" s="140"/>
      <c r="H13550" s="148"/>
      <c r="M13550" s="169"/>
    </row>
    <row r="13551" spans="1:13">
      <c r="A13551" s="147"/>
      <c r="B13551" s="158"/>
      <c r="D13551" s="154"/>
      <c r="F13551" s="148"/>
      <c r="G13551" s="140"/>
      <c r="H13551" s="148"/>
      <c r="M13551" s="169"/>
    </row>
    <row r="13552" spans="1:13">
      <c r="A13552" s="147"/>
      <c r="B13552" s="158"/>
      <c r="D13552" s="154"/>
      <c r="F13552" s="148"/>
      <c r="G13552" s="140"/>
      <c r="H13552" s="148"/>
      <c r="M13552" s="169"/>
    </row>
    <row r="13553" spans="1:13">
      <c r="A13553" s="147"/>
      <c r="B13553" s="158"/>
      <c r="D13553" s="154"/>
      <c r="F13553" s="148"/>
      <c r="G13553" s="140"/>
      <c r="H13553" s="148"/>
      <c r="M13553" s="169"/>
    </row>
    <row r="13554" spans="1:13">
      <c r="A13554" s="147"/>
      <c r="B13554" s="158"/>
      <c r="D13554" s="154"/>
      <c r="F13554" s="148"/>
      <c r="G13554" s="140"/>
      <c r="H13554" s="148"/>
      <c r="M13554" s="169"/>
    </row>
    <row r="13555" spans="1:13">
      <c r="A13555" s="147"/>
      <c r="B13555" s="158"/>
      <c r="D13555" s="154"/>
      <c r="F13555" s="148"/>
      <c r="G13555" s="140"/>
      <c r="H13555" s="148"/>
      <c r="M13555" s="169"/>
    </row>
    <row r="13556" spans="1:13">
      <c r="A13556" s="147"/>
      <c r="B13556" s="158"/>
      <c r="D13556" s="154"/>
      <c r="F13556" s="148"/>
      <c r="G13556" s="140"/>
      <c r="H13556" s="148"/>
      <c r="M13556" s="169"/>
    </row>
    <row r="13557" spans="1:13">
      <c r="A13557" s="147"/>
      <c r="B13557" s="158"/>
      <c r="D13557" s="154"/>
      <c r="F13557" s="148"/>
      <c r="G13557" s="140"/>
      <c r="H13557" s="148"/>
      <c r="M13557" s="169"/>
    </row>
    <row r="13558" spans="1:13">
      <c r="A13558" s="147"/>
      <c r="B13558" s="158"/>
      <c r="D13558" s="154"/>
      <c r="F13558" s="148"/>
      <c r="G13558" s="140"/>
      <c r="H13558" s="148"/>
      <c r="M13558" s="169"/>
    </row>
    <row r="13559" spans="1:13">
      <c r="A13559" s="147"/>
      <c r="B13559" s="158"/>
      <c r="D13559" s="154"/>
      <c r="F13559" s="148"/>
      <c r="G13559" s="140"/>
      <c r="H13559" s="148"/>
      <c r="M13559" s="169"/>
    </row>
    <row r="13560" spans="1:13">
      <c r="A13560" s="147"/>
      <c r="B13560" s="158"/>
      <c r="D13560" s="154"/>
      <c r="F13560" s="148"/>
      <c r="G13560" s="140"/>
      <c r="H13560" s="148"/>
      <c r="M13560" s="169"/>
    </row>
    <row r="13561" spans="1:13">
      <c r="A13561" s="147"/>
      <c r="B13561" s="158"/>
      <c r="D13561" s="154"/>
      <c r="F13561" s="148"/>
      <c r="G13561" s="140"/>
      <c r="H13561" s="148"/>
      <c r="M13561" s="169"/>
    </row>
    <row r="13562" spans="1:13">
      <c r="A13562" s="147"/>
      <c r="B13562" s="158"/>
      <c r="D13562" s="154"/>
      <c r="F13562" s="148"/>
      <c r="G13562" s="140"/>
      <c r="H13562" s="148"/>
      <c r="M13562" s="169"/>
    </row>
    <row r="13563" spans="1:13">
      <c r="A13563" s="147"/>
      <c r="B13563" s="158"/>
      <c r="D13563" s="154"/>
      <c r="F13563" s="148"/>
      <c r="G13563" s="140"/>
      <c r="H13563" s="148"/>
      <c r="M13563" s="169"/>
    </row>
    <row r="13564" spans="1:13">
      <c r="A13564" s="147"/>
      <c r="B13564" s="158"/>
      <c r="D13564" s="154"/>
      <c r="F13564" s="148"/>
      <c r="G13564" s="140"/>
      <c r="H13564" s="148"/>
      <c r="M13564" s="169"/>
    </row>
    <row r="13565" spans="1:13">
      <c r="A13565" s="147"/>
      <c r="B13565" s="158"/>
      <c r="D13565" s="154"/>
      <c r="F13565" s="148"/>
      <c r="G13565" s="140"/>
      <c r="H13565" s="148"/>
      <c r="M13565" s="169"/>
    </row>
    <row r="13566" spans="1:13">
      <c r="A13566" s="147"/>
      <c r="B13566" s="158"/>
      <c r="D13566" s="154"/>
      <c r="F13566" s="148"/>
      <c r="G13566" s="140"/>
      <c r="H13566" s="148"/>
      <c r="M13566" s="169"/>
    </row>
    <row r="13567" spans="1:13">
      <c r="A13567" s="147"/>
      <c r="B13567" s="158"/>
      <c r="D13567" s="154"/>
      <c r="F13567" s="148"/>
      <c r="G13567" s="140"/>
      <c r="H13567" s="148"/>
      <c r="M13567" s="169"/>
    </row>
    <row r="13568" spans="1:13">
      <c r="A13568" s="147"/>
      <c r="B13568" s="158"/>
      <c r="D13568" s="154"/>
      <c r="F13568" s="148"/>
      <c r="G13568" s="140"/>
      <c r="H13568" s="148"/>
      <c r="M13568" s="169"/>
    </row>
    <row r="13569" spans="1:13">
      <c r="A13569" s="147"/>
      <c r="B13569" s="158"/>
      <c r="D13569" s="154"/>
      <c r="F13569" s="148"/>
      <c r="G13569" s="140"/>
      <c r="H13569" s="148"/>
      <c r="M13569" s="169"/>
    </row>
    <row r="13570" spans="1:13">
      <c r="A13570" s="147"/>
      <c r="B13570" s="158"/>
      <c r="D13570" s="154"/>
      <c r="F13570" s="148"/>
      <c r="G13570" s="140"/>
      <c r="H13570" s="148"/>
      <c r="M13570" s="169"/>
    </row>
    <row r="13571" spans="1:13">
      <c r="A13571" s="147"/>
      <c r="B13571" s="158"/>
      <c r="D13571" s="154"/>
      <c r="F13571" s="148"/>
      <c r="G13571" s="140"/>
      <c r="H13571" s="148"/>
      <c r="M13571" s="169"/>
    </row>
    <row r="13572" spans="1:13">
      <c r="A13572" s="147"/>
      <c r="B13572" s="158"/>
      <c r="D13572" s="154"/>
      <c r="F13572" s="148"/>
      <c r="G13572" s="140"/>
      <c r="H13572" s="148"/>
      <c r="M13572" s="169"/>
    </row>
    <row r="13573" spans="1:13">
      <c r="A13573" s="147"/>
      <c r="B13573" s="158"/>
      <c r="D13573" s="154"/>
      <c r="F13573" s="148"/>
      <c r="G13573" s="140"/>
      <c r="H13573" s="148"/>
      <c r="M13573" s="169"/>
    </row>
    <row r="13574" spans="1:13">
      <c r="A13574" s="147"/>
      <c r="B13574" s="158"/>
      <c r="D13574" s="154"/>
      <c r="F13574" s="148"/>
      <c r="G13574" s="140"/>
      <c r="H13574" s="148"/>
      <c r="M13574" s="169"/>
    </row>
    <row r="13575" spans="1:13">
      <c r="A13575" s="147"/>
      <c r="B13575" s="158"/>
      <c r="D13575" s="154"/>
      <c r="F13575" s="148"/>
      <c r="G13575" s="140"/>
      <c r="H13575" s="148"/>
      <c r="M13575" s="169"/>
    </row>
    <row r="13576" spans="1:13">
      <c r="A13576" s="147"/>
      <c r="B13576" s="158"/>
      <c r="D13576" s="154"/>
      <c r="F13576" s="148"/>
      <c r="G13576" s="140"/>
      <c r="H13576" s="148"/>
      <c r="M13576" s="169"/>
    </row>
    <row r="13577" spans="1:13">
      <c r="A13577" s="147"/>
      <c r="B13577" s="158"/>
      <c r="D13577" s="154"/>
      <c r="F13577" s="148"/>
      <c r="G13577" s="140"/>
      <c r="H13577" s="148"/>
      <c r="M13577" s="169"/>
    </row>
    <row r="13578" spans="1:13">
      <c r="A13578" s="147"/>
      <c r="B13578" s="158"/>
      <c r="D13578" s="154"/>
      <c r="F13578" s="148"/>
      <c r="G13578" s="140"/>
      <c r="H13578" s="148"/>
      <c r="M13578" s="169"/>
    </row>
    <row r="13579" spans="1:13">
      <c r="A13579" s="147"/>
      <c r="B13579" s="158"/>
      <c r="D13579" s="154"/>
      <c r="F13579" s="148"/>
      <c r="G13579" s="140"/>
      <c r="H13579" s="148"/>
      <c r="M13579" s="169"/>
    </row>
    <row r="13580" spans="1:13">
      <c r="A13580" s="147"/>
      <c r="B13580" s="158"/>
      <c r="D13580" s="154"/>
      <c r="F13580" s="148"/>
      <c r="G13580" s="140"/>
      <c r="H13580" s="148"/>
      <c r="M13580" s="169"/>
    </row>
    <row r="13581" spans="1:13">
      <c r="A13581" s="147"/>
      <c r="B13581" s="158"/>
      <c r="D13581" s="154"/>
      <c r="F13581" s="148"/>
      <c r="G13581" s="140"/>
      <c r="H13581" s="148"/>
      <c r="M13581" s="169"/>
    </row>
    <row r="13582" spans="1:13">
      <c r="A13582" s="147"/>
      <c r="B13582" s="158"/>
      <c r="D13582" s="154"/>
      <c r="F13582" s="148"/>
      <c r="G13582" s="140"/>
      <c r="H13582" s="148"/>
      <c r="M13582" s="169"/>
    </row>
    <row r="13583" spans="1:13">
      <c r="A13583" s="147"/>
      <c r="B13583" s="158"/>
      <c r="D13583" s="154"/>
      <c r="F13583" s="148"/>
      <c r="G13583" s="140"/>
      <c r="H13583" s="148"/>
      <c r="M13583" s="169"/>
    </row>
    <row r="13584" spans="1:13">
      <c r="A13584" s="147"/>
      <c r="B13584" s="158"/>
      <c r="D13584" s="154"/>
      <c r="F13584" s="148"/>
      <c r="G13584" s="140"/>
      <c r="H13584" s="148"/>
      <c r="M13584" s="169"/>
    </row>
    <row r="13585" spans="1:13">
      <c r="A13585" s="147"/>
      <c r="B13585" s="158"/>
      <c r="D13585" s="154"/>
      <c r="F13585" s="148"/>
      <c r="G13585" s="140"/>
      <c r="H13585" s="148"/>
      <c r="M13585" s="169"/>
    </row>
    <row r="13586" spans="1:13">
      <c r="A13586" s="147"/>
      <c r="B13586" s="158"/>
      <c r="D13586" s="154"/>
      <c r="F13586" s="148"/>
      <c r="G13586" s="140"/>
      <c r="H13586" s="148"/>
      <c r="M13586" s="169"/>
    </row>
    <row r="13587" spans="1:13">
      <c r="A13587" s="147"/>
      <c r="B13587" s="158"/>
      <c r="D13587" s="154"/>
      <c r="F13587" s="148"/>
      <c r="G13587" s="140"/>
      <c r="H13587" s="148"/>
      <c r="M13587" s="169"/>
    </row>
    <row r="13588" spans="1:13">
      <c r="A13588" s="147"/>
      <c r="B13588" s="158"/>
      <c r="D13588" s="154"/>
      <c r="F13588" s="148"/>
      <c r="G13588" s="140"/>
      <c r="H13588" s="148"/>
      <c r="M13588" s="169"/>
    </row>
    <row r="13589" spans="1:13">
      <c r="A13589" s="147"/>
      <c r="B13589" s="158"/>
      <c r="D13589" s="154"/>
      <c r="F13589" s="148"/>
      <c r="G13589" s="140"/>
      <c r="H13589" s="148"/>
      <c r="M13589" s="169"/>
    </row>
    <row r="13590" spans="1:13">
      <c r="A13590" s="147"/>
      <c r="B13590" s="158"/>
      <c r="D13590" s="154"/>
      <c r="F13590" s="148"/>
      <c r="G13590" s="140"/>
      <c r="H13590" s="148"/>
      <c r="M13590" s="169"/>
    </row>
    <row r="13591" spans="1:13">
      <c r="A13591" s="147"/>
      <c r="B13591" s="158"/>
      <c r="D13591" s="154"/>
      <c r="F13591" s="148"/>
      <c r="G13591" s="140"/>
      <c r="H13591" s="148"/>
      <c r="M13591" s="169"/>
    </row>
    <row r="13592" spans="1:13">
      <c r="A13592" s="147"/>
      <c r="B13592" s="158"/>
      <c r="D13592" s="154"/>
      <c r="F13592" s="148"/>
      <c r="G13592" s="140"/>
      <c r="H13592" s="148"/>
      <c r="M13592" s="169"/>
    </row>
    <row r="13593" spans="1:13">
      <c r="A13593" s="147"/>
      <c r="B13593" s="158"/>
      <c r="D13593" s="154"/>
      <c r="F13593" s="148"/>
      <c r="G13593" s="140"/>
      <c r="H13593" s="148"/>
      <c r="M13593" s="169"/>
    </row>
    <row r="13594" spans="1:13">
      <c r="A13594" s="147"/>
      <c r="B13594" s="158"/>
      <c r="D13594" s="154"/>
      <c r="F13594" s="148"/>
      <c r="G13594" s="140"/>
      <c r="H13594" s="148"/>
      <c r="M13594" s="169"/>
    </row>
    <row r="13595" spans="1:13">
      <c r="A13595" s="147"/>
      <c r="B13595" s="158"/>
      <c r="D13595" s="154"/>
      <c r="F13595" s="148"/>
      <c r="G13595" s="140"/>
      <c r="H13595" s="148"/>
      <c r="M13595" s="169"/>
    </row>
    <row r="13596" spans="1:13">
      <c r="A13596" s="147"/>
      <c r="B13596" s="158"/>
      <c r="D13596" s="154"/>
      <c r="F13596" s="148"/>
      <c r="G13596" s="140"/>
      <c r="H13596" s="148"/>
      <c r="M13596" s="169"/>
    </row>
    <row r="13597" spans="1:13">
      <c r="A13597" s="147"/>
      <c r="B13597" s="158"/>
      <c r="D13597" s="154"/>
      <c r="F13597" s="148"/>
      <c r="G13597" s="140"/>
      <c r="H13597" s="148"/>
      <c r="M13597" s="169"/>
    </row>
    <row r="13598" spans="1:13">
      <c r="A13598" s="147"/>
      <c r="B13598" s="158"/>
      <c r="D13598" s="154"/>
      <c r="F13598" s="148"/>
      <c r="G13598" s="140"/>
      <c r="H13598" s="148"/>
      <c r="M13598" s="169"/>
    </row>
    <row r="13599" spans="1:13">
      <c r="A13599" s="147"/>
      <c r="B13599" s="158"/>
      <c r="D13599" s="154"/>
      <c r="F13599" s="148"/>
      <c r="G13599" s="140"/>
      <c r="H13599" s="148"/>
      <c r="M13599" s="169"/>
    </row>
    <row r="13600" spans="1:13">
      <c r="A13600" s="147"/>
      <c r="B13600" s="158"/>
      <c r="D13600" s="154"/>
      <c r="F13600" s="148"/>
      <c r="G13600" s="140"/>
      <c r="H13600" s="148"/>
      <c r="M13600" s="169"/>
    </row>
    <row r="13601" spans="1:13">
      <c r="A13601" s="147"/>
      <c r="B13601" s="158"/>
      <c r="D13601" s="154"/>
      <c r="F13601" s="148"/>
      <c r="G13601" s="140"/>
      <c r="H13601" s="148"/>
      <c r="M13601" s="169"/>
    </row>
    <row r="13602" spans="1:13">
      <c r="A13602" s="147"/>
      <c r="B13602" s="158"/>
      <c r="D13602" s="154"/>
      <c r="F13602" s="148"/>
      <c r="G13602" s="140"/>
      <c r="H13602" s="148"/>
      <c r="M13602" s="169"/>
    </row>
    <row r="13603" spans="1:13">
      <c r="A13603" s="147"/>
      <c r="B13603" s="158"/>
      <c r="D13603" s="154"/>
      <c r="F13603" s="148"/>
      <c r="G13603" s="140"/>
      <c r="H13603" s="148"/>
      <c r="M13603" s="169"/>
    </row>
    <row r="13604" spans="1:13">
      <c r="A13604" s="147"/>
      <c r="B13604" s="158"/>
      <c r="D13604" s="154"/>
      <c r="F13604" s="148"/>
      <c r="G13604" s="140"/>
      <c r="H13604" s="148"/>
      <c r="M13604" s="169"/>
    </row>
    <row r="13605" spans="1:13">
      <c r="A13605" s="147"/>
      <c r="B13605" s="158"/>
      <c r="D13605" s="154"/>
      <c r="F13605" s="148"/>
      <c r="G13605" s="140"/>
      <c r="H13605" s="148"/>
      <c r="M13605" s="169"/>
    </row>
    <row r="13606" spans="1:13">
      <c r="A13606" s="147"/>
      <c r="B13606" s="158"/>
      <c r="D13606" s="154"/>
      <c r="F13606" s="148"/>
      <c r="G13606" s="140"/>
      <c r="H13606" s="148"/>
      <c r="M13606" s="169"/>
    </row>
    <row r="13607" spans="1:13">
      <c r="A13607" s="147"/>
      <c r="B13607" s="158"/>
      <c r="D13607" s="154"/>
      <c r="F13607" s="148"/>
      <c r="G13607" s="140"/>
      <c r="H13607" s="148"/>
      <c r="M13607" s="169"/>
    </row>
    <row r="13608" spans="1:13">
      <c r="A13608" s="147"/>
      <c r="B13608" s="158"/>
      <c r="D13608" s="154"/>
      <c r="F13608" s="148"/>
      <c r="G13608" s="140"/>
      <c r="H13608" s="148"/>
      <c r="M13608" s="169"/>
    </row>
    <row r="13609" spans="1:13">
      <c r="A13609" s="147"/>
      <c r="B13609" s="158"/>
      <c r="D13609" s="154"/>
      <c r="F13609" s="148"/>
      <c r="G13609" s="140"/>
      <c r="H13609" s="148"/>
      <c r="M13609" s="169"/>
    </row>
    <row r="13610" spans="1:13">
      <c r="A13610" s="147"/>
      <c r="B13610" s="158"/>
      <c r="D13610" s="154"/>
      <c r="F13610" s="148"/>
      <c r="G13610" s="140"/>
      <c r="H13610" s="148"/>
      <c r="M13610" s="169"/>
    </row>
    <row r="13611" spans="1:13">
      <c r="A13611" s="147"/>
      <c r="B13611" s="158"/>
      <c r="D13611" s="154"/>
      <c r="F13611" s="148"/>
      <c r="G13611" s="140"/>
      <c r="H13611" s="148"/>
      <c r="M13611" s="169"/>
    </row>
    <row r="13612" spans="1:13">
      <c r="A13612" s="147"/>
      <c r="B13612" s="158"/>
      <c r="D13612" s="154"/>
      <c r="F13612" s="148"/>
      <c r="G13612" s="140"/>
      <c r="H13612" s="148"/>
      <c r="M13612" s="169"/>
    </row>
    <row r="13613" spans="1:13">
      <c r="A13613" s="147"/>
      <c r="B13613" s="158"/>
      <c r="D13613" s="154"/>
      <c r="F13613" s="148"/>
      <c r="G13613" s="140"/>
      <c r="H13613" s="148"/>
      <c r="M13613" s="169"/>
    </row>
    <row r="13614" spans="1:13">
      <c r="A13614" s="147"/>
      <c r="B13614" s="158"/>
      <c r="D13614" s="154"/>
      <c r="F13614" s="148"/>
      <c r="G13614" s="140"/>
      <c r="H13614" s="148"/>
      <c r="M13614" s="169"/>
    </row>
    <row r="13615" spans="1:13">
      <c r="A13615" s="147"/>
      <c r="B13615" s="158"/>
      <c r="D13615" s="154"/>
      <c r="F13615" s="148"/>
      <c r="G13615" s="140"/>
      <c r="H13615" s="148"/>
      <c r="M13615" s="169"/>
    </row>
    <row r="13616" spans="1:13">
      <c r="A13616" s="147"/>
      <c r="B13616" s="158"/>
      <c r="D13616" s="154"/>
      <c r="F13616" s="148"/>
      <c r="G13616" s="140"/>
      <c r="H13616" s="148"/>
      <c r="M13616" s="169"/>
    </row>
    <row r="13617" spans="1:13">
      <c r="A13617" s="147"/>
      <c r="B13617" s="158"/>
      <c r="D13617" s="154"/>
      <c r="F13617" s="148"/>
      <c r="G13617" s="140"/>
      <c r="H13617" s="148"/>
      <c r="M13617" s="169"/>
    </row>
    <row r="13618" spans="1:13">
      <c r="A13618" s="147"/>
      <c r="B13618" s="158"/>
      <c r="D13618" s="154"/>
      <c r="F13618" s="148"/>
      <c r="G13618" s="140"/>
      <c r="H13618" s="148"/>
      <c r="M13618" s="169"/>
    </row>
    <row r="13619" spans="1:13">
      <c r="A13619" s="147"/>
      <c r="B13619" s="158"/>
      <c r="D13619" s="154"/>
      <c r="F13619" s="148"/>
      <c r="G13619" s="140"/>
      <c r="H13619" s="148"/>
      <c r="M13619" s="169"/>
    </row>
    <row r="13620" spans="1:13">
      <c r="A13620" s="147"/>
      <c r="B13620" s="158"/>
      <c r="D13620" s="154"/>
      <c r="F13620" s="148"/>
      <c r="G13620" s="140"/>
      <c r="H13620" s="148"/>
      <c r="M13620" s="169"/>
    </row>
    <row r="13621" spans="1:13">
      <c r="A13621" s="147"/>
      <c r="B13621" s="158"/>
      <c r="D13621" s="154"/>
      <c r="F13621" s="148"/>
      <c r="G13621" s="140"/>
      <c r="H13621" s="148"/>
      <c r="M13621" s="169"/>
    </row>
    <row r="13622" spans="1:13">
      <c r="A13622" s="147"/>
      <c r="B13622" s="158"/>
      <c r="D13622" s="154"/>
      <c r="F13622" s="148"/>
      <c r="G13622" s="140"/>
      <c r="H13622" s="148"/>
      <c r="M13622" s="169"/>
    </row>
    <row r="13623" spans="1:13">
      <c r="A13623" s="147"/>
      <c r="B13623" s="158"/>
      <c r="D13623" s="154"/>
      <c r="F13623" s="148"/>
      <c r="G13623" s="140"/>
      <c r="H13623" s="148"/>
      <c r="M13623" s="169"/>
    </row>
    <row r="13624" spans="1:13">
      <c r="A13624" s="147"/>
      <c r="B13624" s="158"/>
      <c r="D13624" s="154"/>
      <c r="F13624" s="148"/>
      <c r="G13624" s="140"/>
      <c r="H13624" s="148"/>
      <c r="M13624" s="169"/>
    </row>
    <row r="13625" spans="1:13">
      <c r="A13625" s="147"/>
      <c r="B13625" s="158"/>
      <c r="D13625" s="154"/>
      <c r="F13625" s="148"/>
      <c r="G13625" s="140"/>
      <c r="H13625" s="148"/>
      <c r="M13625" s="169"/>
    </row>
    <row r="13626" spans="1:13">
      <c r="A13626" s="147"/>
      <c r="B13626" s="158"/>
      <c r="D13626" s="154"/>
      <c r="F13626" s="148"/>
      <c r="G13626" s="140"/>
      <c r="H13626" s="148"/>
      <c r="M13626" s="169"/>
    </row>
    <row r="13627" spans="1:13">
      <c r="A13627" s="147"/>
      <c r="B13627" s="158"/>
      <c r="D13627" s="154"/>
      <c r="F13627" s="148"/>
      <c r="G13627" s="140"/>
      <c r="H13627" s="148"/>
      <c r="M13627" s="169"/>
    </row>
    <row r="13628" spans="1:13">
      <c r="A13628" s="147"/>
      <c r="B13628" s="158"/>
      <c r="D13628" s="154"/>
      <c r="F13628" s="148"/>
      <c r="G13628" s="140"/>
      <c r="H13628" s="148"/>
      <c r="M13628" s="169"/>
    </row>
    <row r="13629" spans="1:13">
      <c r="A13629" s="147"/>
      <c r="B13629" s="158"/>
      <c r="D13629" s="154"/>
      <c r="F13629" s="148"/>
      <c r="G13629" s="140"/>
      <c r="H13629" s="148"/>
      <c r="M13629" s="169"/>
    </row>
    <row r="13630" spans="1:13">
      <c r="A13630" s="147"/>
      <c r="B13630" s="158"/>
      <c r="D13630" s="154"/>
      <c r="F13630" s="148"/>
      <c r="G13630" s="140"/>
      <c r="H13630" s="148"/>
      <c r="M13630" s="169"/>
    </row>
    <row r="13631" spans="1:13">
      <c r="A13631" s="147"/>
      <c r="B13631" s="158"/>
      <c r="D13631" s="154"/>
      <c r="F13631" s="148"/>
      <c r="G13631" s="140"/>
      <c r="H13631" s="148"/>
      <c r="M13631" s="169"/>
    </row>
    <row r="13632" spans="1:13">
      <c r="A13632" s="147"/>
      <c r="B13632" s="158"/>
      <c r="D13632" s="154"/>
      <c r="F13632" s="148"/>
      <c r="G13632" s="140"/>
      <c r="H13632" s="148"/>
      <c r="M13632" s="169"/>
    </row>
    <row r="13633" spans="1:13">
      <c r="A13633" s="147"/>
      <c r="B13633" s="158"/>
      <c r="D13633" s="154"/>
      <c r="F13633" s="148"/>
      <c r="G13633" s="140"/>
      <c r="H13633" s="148"/>
      <c r="M13633" s="169"/>
    </row>
    <row r="13634" spans="1:13">
      <c r="A13634" s="147"/>
      <c r="B13634" s="158"/>
      <c r="D13634" s="154"/>
      <c r="F13634" s="148"/>
      <c r="G13634" s="140"/>
      <c r="H13634" s="148"/>
      <c r="M13634" s="169"/>
    </row>
    <row r="13635" spans="1:13">
      <c r="A13635" s="147"/>
      <c r="B13635" s="158"/>
      <c r="D13635" s="154"/>
      <c r="F13635" s="148"/>
      <c r="G13635" s="140"/>
      <c r="H13635" s="148"/>
      <c r="M13635" s="169"/>
    </row>
    <row r="13636" spans="1:13">
      <c r="A13636" s="147"/>
      <c r="B13636" s="158"/>
      <c r="D13636" s="154"/>
      <c r="F13636" s="148"/>
      <c r="G13636" s="140"/>
      <c r="H13636" s="148"/>
      <c r="M13636" s="169"/>
    </row>
    <row r="13637" spans="1:13">
      <c r="A13637" s="147"/>
      <c r="B13637" s="158"/>
      <c r="D13637" s="154"/>
      <c r="F13637" s="148"/>
      <c r="G13637" s="140"/>
      <c r="H13637" s="148"/>
      <c r="M13637" s="169"/>
    </row>
    <row r="13638" spans="1:13">
      <c r="A13638" s="147"/>
      <c r="B13638" s="158"/>
      <c r="D13638" s="154"/>
      <c r="F13638" s="148"/>
      <c r="G13638" s="140"/>
      <c r="H13638" s="148"/>
      <c r="M13638" s="169"/>
    </row>
    <row r="13639" spans="1:13">
      <c r="A13639" s="147"/>
      <c r="B13639" s="158"/>
      <c r="D13639" s="154"/>
      <c r="F13639" s="148"/>
      <c r="G13639" s="140"/>
      <c r="H13639" s="148"/>
      <c r="M13639" s="169"/>
    </row>
    <row r="13640" spans="1:13">
      <c r="A13640" s="147"/>
      <c r="B13640" s="158"/>
      <c r="D13640" s="154"/>
      <c r="F13640" s="148"/>
      <c r="G13640" s="140"/>
      <c r="H13640" s="148"/>
      <c r="M13640" s="169"/>
    </row>
    <row r="13641" spans="1:13">
      <c r="A13641" s="147"/>
      <c r="B13641" s="158"/>
      <c r="D13641" s="154"/>
      <c r="F13641" s="148"/>
      <c r="G13641" s="140"/>
      <c r="H13641" s="148"/>
      <c r="M13641" s="169"/>
    </row>
    <row r="13642" spans="1:13">
      <c r="A13642" s="147"/>
      <c r="B13642" s="158"/>
      <c r="D13642" s="154"/>
      <c r="F13642" s="148"/>
      <c r="G13642" s="140"/>
      <c r="H13642" s="148"/>
      <c r="M13642" s="169"/>
    </row>
    <row r="13643" spans="1:13">
      <c r="A13643" s="147"/>
      <c r="B13643" s="158"/>
      <c r="D13643" s="154"/>
      <c r="F13643" s="148"/>
      <c r="G13643" s="140"/>
      <c r="H13643" s="148"/>
      <c r="M13643" s="169"/>
    </row>
    <row r="13644" spans="1:13">
      <c r="A13644" s="147"/>
      <c r="B13644" s="158"/>
      <c r="D13644" s="154"/>
      <c r="F13644" s="148"/>
      <c r="G13644" s="140"/>
      <c r="H13644" s="148"/>
      <c r="M13644" s="169"/>
    </row>
    <row r="13645" spans="1:13">
      <c r="A13645" s="147"/>
      <c r="B13645" s="158"/>
      <c r="D13645" s="154"/>
      <c r="F13645" s="148"/>
      <c r="G13645" s="140"/>
      <c r="H13645" s="148"/>
      <c r="M13645" s="169"/>
    </row>
    <row r="13646" spans="1:13">
      <c r="A13646" s="147"/>
      <c r="B13646" s="158"/>
      <c r="D13646" s="154"/>
      <c r="F13646" s="148"/>
      <c r="G13646" s="140"/>
      <c r="H13646" s="148"/>
      <c r="M13646" s="169"/>
    </row>
    <row r="13647" spans="1:13">
      <c r="A13647" s="147"/>
      <c r="B13647" s="158"/>
      <c r="D13647" s="154"/>
      <c r="F13647" s="148"/>
      <c r="G13647" s="140"/>
      <c r="H13647" s="148"/>
      <c r="M13647" s="169"/>
    </row>
    <row r="13648" spans="1:13">
      <c r="A13648" s="147"/>
      <c r="B13648" s="158"/>
      <c r="D13648" s="154"/>
      <c r="F13648" s="148"/>
      <c r="G13648" s="140"/>
      <c r="H13648" s="148"/>
      <c r="M13648" s="169"/>
    </row>
    <row r="13649" spans="1:13">
      <c r="A13649" s="147"/>
      <c r="B13649" s="158"/>
      <c r="D13649" s="154"/>
      <c r="F13649" s="148"/>
      <c r="G13649" s="140"/>
      <c r="H13649" s="148"/>
      <c r="M13649" s="169"/>
    </row>
    <row r="13650" spans="1:13">
      <c r="A13650" s="147"/>
      <c r="B13650" s="158"/>
      <c r="D13650" s="154"/>
      <c r="F13650" s="148"/>
      <c r="G13650" s="140"/>
      <c r="H13650" s="148"/>
      <c r="M13650" s="169"/>
    </row>
    <row r="13651" spans="1:13">
      <c r="A13651" s="147"/>
      <c r="B13651" s="158"/>
      <c r="D13651" s="154"/>
      <c r="F13651" s="148"/>
      <c r="G13651" s="140"/>
      <c r="H13651" s="148"/>
      <c r="M13651" s="169"/>
    </row>
    <row r="13652" spans="1:13">
      <c r="A13652" s="147"/>
      <c r="B13652" s="158"/>
      <c r="D13652" s="154"/>
      <c r="F13652" s="148"/>
      <c r="G13652" s="140"/>
      <c r="H13652" s="148"/>
      <c r="M13652" s="169"/>
    </row>
    <row r="13653" spans="1:13">
      <c r="A13653" s="147"/>
      <c r="B13653" s="158"/>
      <c r="D13653" s="154"/>
      <c r="F13653" s="148"/>
      <c r="G13653" s="140"/>
      <c r="H13653" s="148"/>
      <c r="M13653" s="169"/>
    </row>
    <row r="13654" spans="1:13">
      <c r="A13654" s="147"/>
      <c r="B13654" s="158"/>
      <c r="D13654" s="154"/>
      <c r="F13654" s="148"/>
      <c r="G13654" s="140"/>
      <c r="H13654" s="148"/>
      <c r="M13654" s="169"/>
    </row>
    <row r="13655" spans="1:13">
      <c r="A13655" s="147"/>
      <c r="B13655" s="158"/>
      <c r="D13655" s="154"/>
      <c r="F13655" s="148"/>
      <c r="G13655" s="140"/>
      <c r="H13655" s="148"/>
      <c r="M13655" s="169"/>
    </row>
    <row r="13656" spans="1:13">
      <c r="A13656" s="147"/>
      <c r="B13656" s="158"/>
      <c r="D13656" s="154"/>
      <c r="F13656" s="148"/>
      <c r="G13656" s="140"/>
      <c r="H13656" s="148"/>
      <c r="M13656" s="169"/>
    </row>
    <row r="13657" spans="1:13">
      <c r="A13657" s="147"/>
      <c r="B13657" s="158"/>
      <c r="D13657" s="154"/>
      <c r="F13657" s="148"/>
      <c r="G13657" s="140"/>
      <c r="H13657" s="148"/>
      <c r="M13657" s="169"/>
    </row>
    <row r="13658" spans="1:13">
      <c r="A13658" s="147"/>
      <c r="B13658" s="158"/>
      <c r="D13658" s="154"/>
      <c r="F13658" s="148"/>
      <c r="G13658" s="140"/>
      <c r="H13658" s="148"/>
      <c r="M13658" s="169"/>
    </row>
    <row r="13659" spans="1:13">
      <c r="A13659" s="147"/>
      <c r="B13659" s="158"/>
      <c r="D13659" s="154"/>
      <c r="F13659" s="148"/>
      <c r="G13659" s="140"/>
      <c r="H13659" s="148"/>
      <c r="M13659" s="169"/>
    </row>
    <row r="13660" spans="1:13">
      <c r="A13660" s="147"/>
      <c r="B13660" s="158"/>
      <c r="D13660" s="154"/>
      <c r="F13660" s="148"/>
      <c r="G13660" s="140"/>
      <c r="H13660" s="148"/>
      <c r="M13660" s="169"/>
    </row>
    <row r="13661" spans="1:13">
      <c r="A13661" s="147"/>
      <c r="B13661" s="158"/>
      <c r="D13661" s="154"/>
      <c r="F13661" s="148"/>
      <c r="G13661" s="140"/>
      <c r="H13661" s="148"/>
      <c r="M13661" s="169"/>
    </row>
    <row r="13662" spans="1:13">
      <c r="A13662" s="147"/>
      <c r="B13662" s="158"/>
      <c r="D13662" s="154"/>
      <c r="F13662" s="148"/>
      <c r="G13662" s="140"/>
      <c r="H13662" s="148"/>
      <c r="M13662" s="169"/>
    </row>
    <row r="13663" spans="1:13">
      <c r="A13663" s="147"/>
      <c r="B13663" s="158"/>
      <c r="D13663" s="154"/>
      <c r="F13663" s="148"/>
      <c r="G13663" s="140"/>
      <c r="H13663" s="148"/>
      <c r="M13663" s="169"/>
    </row>
    <row r="13664" spans="1:13">
      <c r="A13664" s="147"/>
      <c r="B13664" s="158"/>
      <c r="D13664" s="154"/>
      <c r="F13664" s="148"/>
      <c r="G13664" s="140"/>
      <c r="H13664" s="148"/>
      <c r="M13664" s="169"/>
    </row>
    <row r="13665" spans="1:13">
      <c r="A13665" s="147"/>
      <c r="B13665" s="158"/>
      <c r="D13665" s="154"/>
      <c r="F13665" s="148"/>
      <c r="G13665" s="140"/>
      <c r="H13665" s="148"/>
      <c r="M13665" s="169"/>
    </row>
    <row r="13666" spans="1:13">
      <c r="A13666" s="147"/>
      <c r="B13666" s="158"/>
      <c r="D13666" s="154"/>
      <c r="F13666" s="148"/>
      <c r="G13666" s="140"/>
      <c r="H13666" s="148"/>
      <c r="M13666" s="169"/>
    </row>
    <row r="13667" spans="1:13">
      <c r="A13667" s="147"/>
      <c r="B13667" s="158"/>
      <c r="D13667" s="154"/>
      <c r="F13667" s="148"/>
      <c r="G13667" s="140"/>
      <c r="H13667" s="148"/>
      <c r="M13667" s="169"/>
    </row>
    <row r="13668" spans="1:13">
      <c r="A13668" s="147"/>
      <c r="B13668" s="158"/>
      <c r="D13668" s="154"/>
      <c r="F13668" s="148"/>
      <c r="G13668" s="140"/>
      <c r="H13668" s="148"/>
      <c r="M13668" s="169"/>
    </row>
    <row r="13669" spans="1:13">
      <c r="A13669" s="147"/>
      <c r="B13669" s="158"/>
      <c r="D13669" s="154"/>
      <c r="F13669" s="148"/>
      <c r="G13669" s="140"/>
      <c r="H13669" s="148"/>
      <c r="M13669" s="169"/>
    </row>
    <row r="13670" spans="1:13">
      <c r="A13670" s="147"/>
      <c r="B13670" s="158"/>
      <c r="D13670" s="154"/>
      <c r="F13670" s="148"/>
      <c r="G13670" s="140"/>
      <c r="H13670" s="148"/>
      <c r="M13670" s="169"/>
    </row>
    <row r="13671" spans="1:13">
      <c r="A13671" s="147"/>
      <c r="B13671" s="158"/>
      <c r="D13671" s="154"/>
      <c r="F13671" s="148"/>
      <c r="G13671" s="140"/>
      <c r="H13671" s="148"/>
      <c r="M13671" s="169"/>
    </row>
    <row r="13672" spans="1:13">
      <c r="A13672" s="147"/>
      <c r="B13672" s="158"/>
      <c r="D13672" s="154"/>
      <c r="F13672" s="148"/>
      <c r="G13672" s="140"/>
      <c r="H13672" s="148"/>
      <c r="M13672" s="169"/>
    </row>
    <row r="13673" spans="1:13">
      <c r="A13673" s="147"/>
      <c r="B13673" s="158"/>
      <c r="D13673" s="154"/>
      <c r="F13673" s="148"/>
      <c r="G13673" s="140"/>
      <c r="H13673" s="148"/>
      <c r="M13673" s="169"/>
    </row>
    <row r="13674" spans="1:13">
      <c r="A13674" s="147"/>
      <c r="B13674" s="158"/>
      <c r="D13674" s="154"/>
      <c r="F13674" s="148"/>
      <c r="G13674" s="140"/>
      <c r="H13674" s="148"/>
      <c r="M13674" s="169"/>
    </row>
    <row r="13675" spans="1:13">
      <c r="A13675" s="147"/>
      <c r="B13675" s="158"/>
      <c r="D13675" s="154"/>
      <c r="F13675" s="148"/>
      <c r="G13675" s="140"/>
      <c r="H13675" s="148"/>
      <c r="M13675" s="169"/>
    </row>
    <row r="13676" spans="1:13">
      <c r="A13676" s="147"/>
      <c r="B13676" s="158"/>
      <c r="D13676" s="154"/>
      <c r="F13676" s="148"/>
      <c r="G13676" s="140"/>
      <c r="H13676" s="148"/>
      <c r="M13676" s="169"/>
    </row>
    <row r="13677" spans="1:13">
      <c r="A13677" s="147"/>
      <c r="B13677" s="158"/>
      <c r="D13677" s="154"/>
      <c r="F13677" s="148"/>
      <c r="G13677" s="140"/>
      <c r="H13677" s="148"/>
      <c r="M13677" s="169"/>
    </row>
    <row r="13678" spans="1:13">
      <c r="A13678" s="147"/>
      <c r="B13678" s="158"/>
      <c r="D13678" s="154"/>
      <c r="F13678" s="148"/>
      <c r="G13678" s="140"/>
      <c r="H13678" s="148"/>
      <c r="M13678" s="169"/>
    </row>
    <row r="13679" spans="1:13">
      <c r="A13679" s="147"/>
      <c r="B13679" s="158"/>
      <c r="D13679" s="154"/>
      <c r="F13679" s="148"/>
      <c r="G13679" s="140"/>
      <c r="H13679" s="148"/>
      <c r="M13679" s="169"/>
    </row>
    <row r="13680" spans="1:13">
      <c r="A13680" s="147"/>
      <c r="B13680" s="158"/>
      <c r="D13680" s="154"/>
      <c r="F13680" s="148"/>
      <c r="G13680" s="140"/>
      <c r="H13680" s="148"/>
      <c r="M13680" s="169"/>
    </row>
    <row r="13681" spans="1:13">
      <c r="A13681" s="147"/>
      <c r="B13681" s="158"/>
      <c r="D13681" s="154"/>
      <c r="F13681" s="148"/>
      <c r="G13681" s="140"/>
      <c r="H13681" s="148"/>
      <c r="M13681" s="169"/>
    </row>
    <row r="13682" spans="1:13">
      <c r="A13682" s="147"/>
      <c r="B13682" s="158"/>
      <c r="D13682" s="154"/>
      <c r="F13682" s="148"/>
      <c r="G13682" s="140"/>
      <c r="H13682" s="148"/>
      <c r="M13682" s="169"/>
    </row>
    <row r="13683" spans="1:13">
      <c r="A13683" s="147"/>
      <c r="B13683" s="158"/>
      <c r="D13683" s="154"/>
      <c r="F13683" s="148"/>
      <c r="G13683" s="140"/>
      <c r="H13683" s="148"/>
      <c r="M13683" s="169"/>
    </row>
    <row r="13684" spans="1:13">
      <c r="A13684" s="147"/>
      <c r="B13684" s="158"/>
      <c r="D13684" s="154"/>
      <c r="F13684" s="148"/>
      <c r="G13684" s="140"/>
      <c r="H13684" s="148"/>
      <c r="M13684" s="169"/>
    </row>
    <row r="13685" spans="1:13">
      <c r="A13685" s="147"/>
      <c r="B13685" s="158"/>
      <c r="D13685" s="154"/>
      <c r="F13685" s="148"/>
      <c r="G13685" s="140"/>
      <c r="H13685" s="148"/>
      <c r="M13685" s="169"/>
    </row>
    <row r="13686" spans="1:13">
      <c r="A13686" s="147"/>
      <c r="B13686" s="158"/>
      <c r="D13686" s="154"/>
      <c r="F13686" s="148"/>
      <c r="G13686" s="140"/>
      <c r="H13686" s="148"/>
      <c r="M13686" s="169"/>
    </row>
    <row r="13687" spans="1:13">
      <c r="A13687" s="147"/>
      <c r="B13687" s="158"/>
      <c r="D13687" s="154"/>
      <c r="F13687" s="148"/>
      <c r="G13687" s="140"/>
      <c r="H13687" s="148"/>
      <c r="M13687" s="169"/>
    </row>
    <row r="13688" spans="1:13">
      <c r="A13688" s="147"/>
      <c r="B13688" s="158"/>
      <c r="D13688" s="154"/>
      <c r="F13688" s="148"/>
      <c r="G13688" s="140"/>
      <c r="H13688" s="148"/>
      <c r="M13688" s="169"/>
    </row>
    <row r="13689" spans="1:13">
      <c r="A13689" s="147"/>
      <c r="B13689" s="158"/>
      <c r="D13689" s="154"/>
      <c r="F13689" s="148"/>
      <c r="G13689" s="140"/>
      <c r="H13689" s="148"/>
      <c r="M13689" s="169"/>
    </row>
    <row r="13690" spans="1:13">
      <c r="A13690" s="147"/>
      <c r="B13690" s="158"/>
      <c r="D13690" s="154"/>
      <c r="F13690" s="148"/>
      <c r="G13690" s="140"/>
      <c r="H13690" s="148"/>
      <c r="M13690" s="169"/>
    </row>
    <row r="13691" spans="1:13">
      <c r="A13691" s="147"/>
      <c r="B13691" s="158"/>
      <c r="D13691" s="154"/>
      <c r="F13691" s="148"/>
      <c r="G13691" s="140"/>
      <c r="H13691" s="148"/>
      <c r="M13691" s="169"/>
    </row>
    <row r="13692" spans="1:13">
      <c r="A13692" s="147"/>
      <c r="B13692" s="158"/>
      <c r="D13692" s="154"/>
      <c r="F13692" s="148"/>
      <c r="G13692" s="140"/>
      <c r="H13692" s="148"/>
      <c r="M13692" s="169"/>
    </row>
    <row r="13693" spans="1:13">
      <c r="A13693" s="147"/>
      <c r="B13693" s="158"/>
      <c r="D13693" s="154"/>
      <c r="F13693" s="148"/>
      <c r="G13693" s="140"/>
      <c r="H13693" s="148"/>
      <c r="M13693" s="169"/>
    </row>
    <row r="13694" spans="1:13">
      <c r="A13694" s="147"/>
      <c r="B13694" s="158"/>
      <c r="D13694" s="154"/>
      <c r="F13694" s="148"/>
      <c r="G13694" s="140"/>
      <c r="H13694" s="148"/>
      <c r="M13694" s="169"/>
    </row>
    <row r="13695" spans="1:13">
      <c r="A13695" s="147"/>
      <c r="B13695" s="158"/>
      <c r="D13695" s="154"/>
      <c r="F13695" s="148"/>
      <c r="G13695" s="140"/>
      <c r="H13695" s="148"/>
      <c r="M13695" s="169"/>
    </row>
    <row r="13696" spans="1:13">
      <c r="A13696" s="147"/>
      <c r="B13696" s="158"/>
      <c r="D13696" s="154"/>
      <c r="F13696" s="148"/>
      <c r="G13696" s="140"/>
      <c r="H13696" s="148"/>
      <c r="M13696" s="169"/>
    </row>
    <row r="13697" spans="1:13">
      <c r="A13697" s="147"/>
      <c r="B13697" s="158"/>
      <c r="D13697" s="154"/>
      <c r="F13697" s="148"/>
      <c r="G13697" s="140"/>
      <c r="H13697" s="148"/>
      <c r="M13697" s="169"/>
    </row>
    <row r="13698" spans="1:13">
      <c r="A13698" s="147"/>
      <c r="B13698" s="158"/>
      <c r="D13698" s="154"/>
      <c r="F13698" s="148"/>
      <c r="G13698" s="140"/>
      <c r="H13698" s="148"/>
      <c r="M13698" s="169"/>
    </row>
    <row r="13699" spans="1:13">
      <c r="A13699" s="147"/>
      <c r="B13699" s="158"/>
      <c r="D13699" s="154"/>
      <c r="F13699" s="148"/>
      <c r="G13699" s="140"/>
      <c r="H13699" s="148"/>
      <c r="M13699" s="169"/>
    </row>
    <row r="13700" spans="1:13">
      <c r="A13700" s="147"/>
      <c r="B13700" s="158"/>
      <c r="D13700" s="154"/>
      <c r="F13700" s="148"/>
      <c r="G13700" s="140"/>
      <c r="H13700" s="148"/>
      <c r="M13700" s="169"/>
    </row>
    <row r="13701" spans="1:13">
      <c r="A13701" s="147"/>
      <c r="B13701" s="158"/>
      <c r="D13701" s="154"/>
      <c r="F13701" s="148"/>
      <c r="G13701" s="140"/>
      <c r="H13701" s="148"/>
      <c r="M13701" s="169"/>
    </row>
    <row r="13702" spans="1:13">
      <c r="A13702" s="147"/>
      <c r="B13702" s="158"/>
      <c r="D13702" s="154"/>
      <c r="F13702" s="148"/>
      <c r="G13702" s="140"/>
      <c r="H13702" s="148"/>
      <c r="M13702" s="169"/>
    </row>
    <row r="13703" spans="1:13">
      <c r="A13703" s="147"/>
      <c r="B13703" s="158"/>
      <c r="D13703" s="154"/>
      <c r="F13703" s="148"/>
      <c r="G13703" s="140"/>
      <c r="H13703" s="148"/>
      <c r="M13703" s="169"/>
    </row>
    <row r="13704" spans="1:13">
      <c r="A13704" s="147"/>
      <c r="B13704" s="158"/>
      <c r="D13704" s="154"/>
      <c r="F13704" s="148"/>
      <c r="G13704" s="140"/>
      <c r="H13704" s="148"/>
      <c r="M13704" s="169"/>
    </row>
    <row r="13705" spans="1:13">
      <c r="A13705" s="147"/>
      <c r="B13705" s="158"/>
      <c r="D13705" s="154"/>
      <c r="F13705" s="148"/>
      <c r="G13705" s="140"/>
      <c r="H13705" s="148"/>
      <c r="M13705" s="169"/>
    </row>
    <row r="13706" spans="1:13">
      <c r="A13706" s="147"/>
      <c r="B13706" s="158"/>
      <c r="D13706" s="154"/>
      <c r="F13706" s="148"/>
      <c r="G13706" s="140"/>
      <c r="H13706" s="148"/>
      <c r="M13706" s="169"/>
    </row>
    <row r="13707" spans="1:13">
      <c r="A13707" s="147"/>
      <c r="B13707" s="158"/>
      <c r="D13707" s="154"/>
      <c r="F13707" s="148"/>
      <c r="G13707" s="140"/>
      <c r="H13707" s="148"/>
      <c r="M13707" s="169"/>
    </row>
    <row r="13708" spans="1:13">
      <c r="A13708" s="147"/>
      <c r="B13708" s="158"/>
      <c r="D13708" s="154"/>
      <c r="F13708" s="148"/>
      <c r="G13708" s="140"/>
      <c r="H13708" s="148"/>
      <c r="M13708" s="169"/>
    </row>
    <row r="13709" spans="1:13">
      <c r="A13709" s="147"/>
      <c r="B13709" s="158"/>
      <c r="D13709" s="154"/>
      <c r="F13709" s="148"/>
      <c r="G13709" s="140"/>
      <c r="H13709" s="148"/>
      <c r="M13709" s="169"/>
    </row>
    <row r="13710" spans="1:13">
      <c r="A13710" s="147"/>
      <c r="B13710" s="158"/>
      <c r="D13710" s="154"/>
      <c r="F13710" s="148"/>
      <c r="G13710" s="140"/>
      <c r="H13710" s="148"/>
      <c r="M13710" s="169"/>
    </row>
    <row r="13711" spans="1:13">
      <c r="A13711" s="147"/>
      <c r="B13711" s="158"/>
      <c r="D13711" s="154"/>
      <c r="F13711" s="148"/>
      <c r="G13711" s="140"/>
      <c r="H13711" s="148"/>
      <c r="M13711" s="169"/>
    </row>
    <row r="13712" spans="1:13">
      <c r="A13712" s="147"/>
      <c r="B13712" s="158"/>
      <c r="D13712" s="154"/>
      <c r="F13712" s="148"/>
      <c r="G13712" s="140"/>
      <c r="H13712" s="148"/>
      <c r="M13712" s="169"/>
    </row>
    <row r="13713" spans="1:13">
      <c r="A13713" s="147"/>
      <c r="B13713" s="158"/>
      <c r="D13713" s="154"/>
      <c r="F13713" s="148"/>
      <c r="G13713" s="140"/>
      <c r="H13713" s="148"/>
      <c r="M13713" s="169"/>
    </row>
    <row r="13714" spans="1:13">
      <c r="A13714" s="147"/>
      <c r="B13714" s="158"/>
      <c r="D13714" s="154"/>
      <c r="F13714" s="148"/>
      <c r="G13714" s="140"/>
      <c r="H13714" s="148"/>
      <c r="M13714" s="169"/>
    </row>
    <row r="13715" spans="1:13">
      <c r="A13715" s="147"/>
      <c r="B13715" s="158"/>
      <c r="D13715" s="154"/>
      <c r="F13715" s="148"/>
      <c r="G13715" s="140"/>
      <c r="H13715" s="148"/>
      <c r="M13715" s="169"/>
    </row>
    <row r="13716" spans="1:13">
      <c r="A13716" s="147"/>
      <c r="B13716" s="158"/>
      <c r="D13716" s="154"/>
      <c r="F13716" s="148"/>
      <c r="G13716" s="140"/>
      <c r="H13716" s="148"/>
      <c r="M13716" s="169"/>
    </row>
    <row r="13717" spans="1:13">
      <c r="A13717" s="147"/>
      <c r="B13717" s="158"/>
      <c r="D13717" s="154"/>
      <c r="F13717" s="148"/>
      <c r="G13717" s="140"/>
      <c r="H13717" s="148"/>
      <c r="M13717" s="169"/>
    </row>
    <row r="13718" spans="1:13">
      <c r="A13718" s="147"/>
      <c r="B13718" s="158"/>
      <c r="D13718" s="154"/>
      <c r="F13718" s="148"/>
      <c r="G13718" s="140"/>
      <c r="H13718" s="148"/>
      <c r="M13718" s="169"/>
    </row>
    <row r="13719" spans="1:13">
      <c r="A13719" s="147"/>
      <c r="B13719" s="158"/>
      <c r="D13719" s="154"/>
      <c r="F13719" s="148"/>
      <c r="G13719" s="140"/>
      <c r="H13719" s="148"/>
      <c r="M13719" s="169"/>
    </row>
    <row r="13720" spans="1:13">
      <c r="A13720" s="147"/>
      <c r="B13720" s="158"/>
      <c r="D13720" s="154"/>
      <c r="F13720" s="148"/>
      <c r="G13720" s="140"/>
      <c r="H13720" s="148"/>
      <c r="M13720" s="169"/>
    </row>
    <row r="13721" spans="1:13">
      <c r="A13721" s="147"/>
      <c r="B13721" s="158"/>
      <c r="D13721" s="154"/>
      <c r="F13721" s="148"/>
      <c r="G13721" s="140"/>
      <c r="H13721" s="148"/>
      <c r="M13721" s="169"/>
    </row>
    <row r="13722" spans="1:13">
      <c r="A13722" s="147"/>
      <c r="B13722" s="158"/>
      <c r="D13722" s="154"/>
      <c r="F13722" s="148"/>
      <c r="G13722" s="140"/>
      <c r="H13722" s="148"/>
      <c r="M13722" s="169"/>
    </row>
    <row r="13723" spans="1:13">
      <c r="A13723" s="147"/>
      <c r="B13723" s="158"/>
      <c r="D13723" s="154"/>
      <c r="F13723" s="148"/>
      <c r="G13723" s="140"/>
      <c r="H13723" s="148"/>
      <c r="M13723" s="169"/>
    </row>
    <row r="13724" spans="1:13">
      <c r="A13724" s="147"/>
      <c r="B13724" s="158"/>
      <c r="D13724" s="154"/>
      <c r="F13724" s="148"/>
      <c r="G13724" s="140"/>
      <c r="H13724" s="148"/>
      <c r="M13724" s="169"/>
    </row>
    <row r="13725" spans="1:13">
      <c r="A13725" s="147"/>
      <c r="B13725" s="158"/>
      <c r="D13725" s="154"/>
      <c r="F13725" s="148"/>
      <c r="G13725" s="140"/>
      <c r="H13725" s="148"/>
      <c r="M13725" s="169"/>
    </row>
    <row r="13726" spans="1:13">
      <c r="A13726" s="147"/>
      <c r="B13726" s="158"/>
      <c r="D13726" s="154"/>
      <c r="F13726" s="148"/>
      <c r="G13726" s="140"/>
      <c r="H13726" s="148"/>
      <c r="M13726" s="169"/>
    </row>
    <row r="13727" spans="1:13">
      <c r="A13727" s="147"/>
      <c r="B13727" s="158"/>
      <c r="D13727" s="154"/>
      <c r="F13727" s="148"/>
      <c r="G13727" s="140"/>
      <c r="H13727" s="148"/>
      <c r="M13727" s="169"/>
    </row>
    <row r="13728" spans="1:13">
      <c r="A13728" s="147"/>
      <c r="B13728" s="158"/>
      <c r="D13728" s="154"/>
      <c r="F13728" s="148"/>
      <c r="G13728" s="140"/>
      <c r="H13728" s="148"/>
      <c r="M13728" s="169"/>
    </row>
    <row r="13729" spans="1:13">
      <c r="A13729" s="147"/>
      <c r="B13729" s="158"/>
      <c r="D13729" s="154"/>
      <c r="F13729" s="148"/>
      <c r="G13729" s="140"/>
      <c r="H13729" s="148"/>
      <c r="M13729" s="169"/>
    </row>
    <row r="13730" spans="1:13">
      <c r="A13730" s="147"/>
      <c r="B13730" s="158"/>
      <c r="D13730" s="154"/>
      <c r="F13730" s="148"/>
      <c r="G13730" s="140"/>
      <c r="H13730" s="148"/>
      <c r="M13730" s="169"/>
    </row>
    <row r="13731" spans="1:13">
      <c r="A13731" s="147"/>
      <c r="B13731" s="158"/>
      <c r="D13731" s="154"/>
      <c r="F13731" s="148"/>
      <c r="G13731" s="140"/>
      <c r="H13731" s="148"/>
      <c r="M13731" s="169"/>
    </row>
    <row r="13732" spans="1:13">
      <c r="A13732" s="147"/>
      <c r="B13732" s="158"/>
      <c r="D13732" s="154"/>
      <c r="F13732" s="148"/>
      <c r="G13732" s="140"/>
      <c r="H13732" s="148"/>
      <c r="M13732" s="169"/>
    </row>
    <row r="13733" spans="1:13">
      <c r="A13733" s="147"/>
      <c r="B13733" s="158"/>
      <c r="D13733" s="154"/>
      <c r="F13733" s="148"/>
      <c r="G13733" s="140"/>
      <c r="H13733" s="148"/>
      <c r="M13733" s="169"/>
    </row>
    <row r="13734" spans="1:13">
      <c r="A13734" s="147"/>
      <c r="B13734" s="158"/>
      <c r="D13734" s="154"/>
      <c r="F13734" s="148"/>
      <c r="G13734" s="140"/>
      <c r="H13734" s="148"/>
      <c r="M13734" s="169"/>
    </row>
    <row r="13735" spans="1:13">
      <c r="A13735" s="147"/>
      <c r="B13735" s="158"/>
      <c r="D13735" s="154"/>
      <c r="F13735" s="148"/>
      <c r="G13735" s="140"/>
      <c r="H13735" s="148"/>
      <c r="M13735" s="169"/>
    </row>
    <row r="13736" spans="1:13">
      <c r="A13736" s="147"/>
      <c r="B13736" s="158"/>
      <c r="D13736" s="154"/>
      <c r="F13736" s="148"/>
      <c r="G13736" s="140"/>
      <c r="H13736" s="148"/>
      <c r="M13736" s="169"/>
    </row>
    <row r="13737" spans="1:13">
      <c r="A13737" s="147"/>
      <c r="B13737" s="158"/>
      <c r="D13737" s="154"/>
      <c r="F13737" s="148"/>
      <c r="G13737" s="140"/>
      <c r="H13737" s="148"/>
      <c r="M13737" s="169"/>
    </row>
    <row r="13738" spans="1:13">
      <c r="A13738" s="147"/>
      <c r="B13738" s="158"/>
      <c r="D13738" s="154"/>
      <c r="F13738" s="148"/>
      <c r="G13738" s="140"/>
      <c r="H13738" s="148"/>
      <c r="M13738" s="169"/>
    </row>
    <row r="13739" spans="1:13">
      <c r="A13739" s="147"/>
      <c r="B13739" s="158"/>
      <c r="D13739" s="154"/>
      <c r="F13739" s="148"/>
      <c r="G13739" s="140"/>
      <c r="H13739" s="148"/>
      <c r="M13739" s="169"/>
    </row>
    <row r="13740" spans="1:13">
      <c r="A13740" s="147"/>
      <c r="B13740" s="158"/>
      <c r="D13740" s="154"/>
      <c r="F13740" s="148"/>
      <c r="G13740" s="140"/>
      <c r="H13740" s="148"/>
      <c r="M13740" s="169"/>
    </row>
    <row r="13741" spans="1:13">
      <c r="A13741" s="147"/>
      <c r="B13741" s="158"/>
      <c r="D13741" s="154"/>
      <c r="F13741" s="148"/>
      <c r="G13741" s="140"/>
      <c r="H13741" s="148"/>
      <c r="M13741" s="169"/>
    </row>
    <row r="13742" spans="1:13">
      <c r="A13742" s="147"/>
      <c r="B13742" s="158"/>
      <c r="D13742" s="154"/>
      <c r="F13742" s="148"/>
      <c r="G13742" s="140"/>
      <c r="H13742" s="148"/>
      <c r="M13742" s="169"/>
    </row>
    <row r="13743" spans="1:13">
      <c r="A13743" s="147"/>
      <c r="B13743" s="158"/>
      <c r="D13743" s="154"/>
      <c r="F13743" s="148"/>
      <c r="G13743" s="140"/>
      <c r="H13743" s="148"/>
      <c r="M13743" s="169"/>
    </row>
    <row r="13744" spans="1:13">
      <c r="A13744" s="147"/>
      <c r="B13744" s="158"/>
      <c r="D13744" s="154"/>
      <c r="F13744" s="148"/>
      <c r="G13744" s="140"/>
      <c r="H13744" s="148"/>
      <c r="M13744" s="169"/>
    </row>
    <row r="13745" spans="1:13">
      <c r="A13745" s="147"/>
      <c r="B13745" s="158"/>
      <c r="D13745" s="154"/>
      <c r="F13745" s="148"/>
      <c r="G13745" s="140"/>
      <c r="H13745" s="148"/>
      <c r="M13745" s="169"/>
    </row>
    <row r="13746" spans="1:13">
      <c r="A13746" s="147"/>
      <c r="B13746" s="158"/>
      <c r="D13746" s="154"/>
      <c r="F13746" s="148"/>
      <c r="G13746" s="140"/>
      <c r="H13746" s="148"/>
      <c r="M13746" s="169"/>
    </row>
    <row r="13747" spans="1:13">
      <c r="A13747" s="147"/>
      <c r="B13747" s="158"/>
      <c r="D13747" s="154"/>
      <c r="F13747" s="148"/>
      <c r="G13747" s="140"/>
      <c r="H13747" s="148"/>
      <c r="M13747" s="169"/>
    </row>
    <row r="13748" spans="1:13">
      <c r="A13748" s="147"/>
      <c r="B13748" s="158"/>
      <c r="D13748" s="154"/>
      <c r="F13748" s="148"/>
      <c r="G13748" s="140"/>
      <c r="H13748" s="148"/>
      <c r="M13748" s="169"/>
    </row>
    <row r="13749" spans="1:13">
      <c r="A13749" s="147"/>
      <c r="B13749" s="158"/>
      <c r="D13749" s="154"/>
      <c r="F13749" s="148"/>
      <c r="G13749" s="140"/>
      <c r="H13749" s="148"/>
      <c r="M13749" s="169"/>
    </row>
    <row r="13750" spans="1:13">
      <c r="A13750" s="147"/>
      <c r="B13750" s="158"/>
      <c r="D13750" s="154"/>
      <c r="F13750" s="148"/>
      <c r="G13750" s="140"/>
      <c r="H13750" s="148"/>
      <c r="M13750" s="169"/>
    </row>
    <row r="13751" spans="1:13">
      <c r="A13751" s="147"/>
      <c r="B13751" s="158"/>
      <c r="D13751" s="154"/>
      <c r="F13751" s="148"/>
      <c r="G13751" s="140"/>
      <c r="H13751" s="148"/>
      <c r="M13751" s="169"/>
    </row>
    <row r="13752" spans="1:13">
      <c r="A13752" s="147"/>
      <c r="B13752" s="158"/>
      <c r="D13752" s="154"/>
      <c r="F13752" s="148"/>
      <c r="G13752" s="140"/>
      <c r="H13752" s="148"/>
      <c r="M13752" s="169"/>
    </row>
    <row r="13753" spans="1:13">
      <c r="A13753" s="147"/>
      <c r="B13753" s="158"/>
      <c r="D13753" s="154"/>
      <c r="F13753" s="148"/>
      <c r="G13753" s="140"/>
      <c r="H13753" s="148"/>
      <c r="M13753" s="169"/>
    </row>
    <row r="13754" spans="1:13">
      <c r="A13754" s="147"/>
      <c r="B13754" s="158"/>
      <c r="D13754" s="154"/>
      <c r="F13754" s="148"/>
      <c r="G13754" s="140"/>
      <c r="H13754" s="148"/>
      <c r="M13754" s="169"/>
    </row>
    <row r="13755" spans="1:13">
      <c r="A13755" s="147"/>
      <c r="B13755" s="158"/>
      <c r="D13755" s="154"/>
      <c r="F13755" s="148"/>
      <c r="G13755" s="140"/>
      <c r="H13755" s="148"/>
      <c r="M13755" s="169"/>
    </row>
    <row r="13756" spans="1:13">
      <c r="A13756" s="147"/>
      <c r="B13756" s="158"/>
      <c r="D13756" s="154"/>
      <c r="F13756" s="148"/>
      <c r="G13756" s="140"/>
      <c r="H13756" s="148"/>
      <c r="M13756" s="169"/>
    </row>
    <row r="13757" spans="1:13">
      <c r="A13757" s="147"/>
      <c r="B13757" s="158"/>
      <c r="D13757" s="154"/>
      <c r="F13757" s="148"/>
      <c r="G13757" s="140"/>
      <c r="H13757" s="148"/>
      <c r="M13757" s="169"/>
    </row>
    <row r="13758" spans="1:13">
      <c r="A13758" s="147"/>
      <c r="B13758" s="158"/>
      <c r="D13758" s="154"/>
      <c r="F13758" s="148"/>
      <c r="G13758" s="140"/>
      <c r="H13758" s="148"/>
      <c r="M13758" s="169"/>
    </row>
    <row r="13759" spans="1:13">
      <c r="A13759" s="147"/>
      <c r="B13759" s="158"/>
      <c r="D13759" s="154"/>
      <c r="F13759" s="148"/>
      <c r="G13759" s="140"/>
      <c r="H13759" s="148"/>
      <c r="M13759" s="169"/>
    </row>
    <row r="13760" spans="1:13">
      <c r="A13760" s="147"/>
      <c r="B13760" s="158"/>
      <c r="D13760" s="154"/>
      <c r="F13760" s="148"/>
      <c r="G13760" s="140"/>
      <c r="H13760" s="148"/>
      <c r="M13760" s="169"/>
    </row>
    <row r="13761" spans="1:13">
      <c r="A13761" s="147"/>
      <c r="B13761" s="158"/>
      <c r="D13761" s="154"/>
      <c r="F13761" s="148"/>
      <c r="G13761" s="140"/>
      <c r="H13761" s="148"/>
      <c r="M13761" s="169"/>
    </row>
    <row r="13762" spans="1:13">
      <c r="A13762" s="147"/>
      <c r="B13762" s="158"/>
      <c r="D13762" s="154"/>
      <c r="F13762" s="148"/>
      <c r="G13762" s="140"/>
      <c r="H13762" s="148"/>
      <c r="M13762" s="169"/>
    </row>
    <row r="13763" spans="1:13">
      <c r="A13763" s="147"/>
      <c r="B13763" s="158"/>
      <c r="D13763" s="154"/>
      <c r="F13763" s="148"/>
      <c r="G13763" s="140"/>
      <c r="H13763" s="148"/>
      <c r="M13763" s="169"/>
    </row>
    <row r="13764" spans="1:13">
      <c r="A13764" s="147"/>
      <c r="B13764" s="158"/>
      <c r="D13764" s="154"/>
      <c r="F13764" s="148"/>
      <c r="G13764" s="140"/>
      <c r="H13764" s="148"/>
      <c r="M13764" s="169"/>
    </row>
    <row r="13765" spans="1:13">
      <c r="A13765" s="147"/>
      <c r="B13765" s="158"/>
      <c r="D13765" s="154"/>
      <c r="F13765" s="148"/>
      <c r="G13765" s="140"/>
      <c r="H13765" s="148"/>
      <c r="M13765" s="169"/>
    </row>
    <row r="13766" spans="1:13">
      <c r="A13766" s="147"/>
      <c r="B13766" s="158"/>
      <c r="D13766" s="154"/>
      <c r="F13766" s="148"/>
      <c r="G13766" s="140"/>
      <c r="H13766" s="148"/>
      <c r="M13766" s="169"/>
    </row>
    <row r="13767" spans="1:13">
      <c r="A13767" s="147"/>
      <c r="B13767" s="158"/>
      <c r="D13767" s="154"/>
      <c r="F13767" s="148"/>
      <c r="G13767" s="140"/>
      <c r="H13767" s="148"/>
      <c r="M13767" s="169"/>
    </row>
    <row r="13768" spans="1:13">
      <c r="A13768" s="147"/>
      <c r="B13768" s="158"/>
      <c r="D13768" s="154"/>
      <c r="F13768" s="148"/>
      <c r="G13768" s="140"/>
      <c r="H13768" s="148"/>
      <c r="M13768" s="169"/>
    </row>
    <row r="13769" spans="1:13">
      <c r="A13769" s="147"/>
      <c r="B13769" s="158"/>
      <c r="D13769" s="154"/>
      <c r="F13769" s="148"/>
      <c r="G13769" s="140"/>
      <c r="H13769" s="148"/>
      <c r="M13769" s="169"/>
    </row>
    <row r="13770" spans="1:13">
      <c r="A13770" s="147"/>
      <c r="B13770" s="158"/>
      <c r="D13770" s="154"/>
      <c r="F13770" s="148"/>
      <c r="G13770" s="140"/>
      <c r="H13770" s="148"/>
      <c r="M13770" s="169"/>
    </row>
    <row r="13771" spans="1:13">
      <c r="A13771" s="147"/>
      <c r="B13771" s="158"/>
      <c r="D13771" s="154"/>
      <c r="F13771" s="148"/>
      <c r="G13771" s="140"/>
      <c r="H13771" s="148"/>
      <c r="M13771" s="169"/>
    </row>
    <row r="13772" spans="1:13">
      <c r="A13772" s="147"/>
      <c r="B13772" s="158"/>
      <c r="D13772" s="154"/>
      <c r="F13772" s="148"/>
      <c r="G13772" s="140"/>
      <c r="H13772" s="148"/>
      <c r="M13772" s="169"/>
    </row>
    <row r="13773" spans="1:13">
      <c r="A13773" s="147"/>
      <c r="B13773" s="158"/>
      <c r="D13773" s="154"/>
      <c r="F13773" s="148"/>
      <c r="G13773" s="140"/>
      <c r="H13773" s="148"/>
      <c r="M13773" s="169"/>
    </row>
    <row r="13774" spans="1:13">
      <c r="A13774" s="147"/>
      <c r="B13774" s="158"/>
      <c r="D13774" s="154"/>
      <c r="F13774" s="148"/>
      <c r="G13774" s="140"/>
      <c r="H13774" s="148"/>
      <c r="M13774" s="169"/>
    </row>
    <row r="13775" spans="1:13">
      <c r="A13775" s="147"/>
      <c r="B13775" s="158"/>
      <c r="D13775" s="154"/>
      <c r="F13775" s="148"/>
      <c r="G13775" s="140"/>
      <c r="H13775" s="148"/>
      <c r="M13775" s="169"/>
    </row>
    <row r="13776" spans="1:13">
      <c r="A13776" s="147"/>
      <c r="B13776" s="158"/>
      <c r="D13776" s="154"/>
      <c r="F13776" s="148"/>
      <c r="G13776" s="140"/>
      <c r="H13776" s="148"/>
      <c r="M13776" s="169"/>
    </row>
    <row r="13777" spans="1:13">
      <c r="A13777" s="147"/>
      <c r="B13777" s="158"/>
      <c r="D13777" s="154"/>
      <c r="F13777" s="148"/>
      <c r="G13777" s="140"/>
      <c r="H13777" s="148"/>
      <c r="M13777" s="169"/>
    </row>
    <row r="13778" spans="1:13">
      <c r="A13778" s="147"/>
      <c r="B13778" s="158"/>
      <c r="D13778" s="154"/>
      <c r="F13778" s="148"/>
      <c r="G13778" s="140"/>
      <c r="H13778" s="148"/>
      <c r="M13778" s="169"/>
    </row>
    <row r="13779" spans="1:13">
      <c r="A13779" s="147"/>
      <c r="B13779" s="158"/>
      <c r="D13779" s="154"/>
      <c r="F13779" s="148"/>
      <c r="G13779" s="140"/>
      <c r="H13779" s="148"/>
      <c r="M13779" s="169"/>
    </row>
    <row r="13780" spans="1:13">
      <c r="A13780" s="147"/>
      <c r="B13780" s="158"/>
      <c r="D13780" s="154"/>
      <c r="F13780" s="148"/>
      <c r="G13780" s="140"/>
      <c r="H13780" s="148"/>
      <c r="M13780" s="169"/>
    </row>
    <row r="13781" spans="1:13">
      <c r="A13781" s="147"/>
      <c r="B13781" s="158"/>
      <c r="D13781" s="154"/>
      <c r="F13781" s="148"/>
      <c r="G13781" s="140"/>
      <c r="H13781" s="148"/>
      <c r="M13781" s="169"/>
    </row>
    <row r="13782" spans="1:13">
      <c r="A13782" s="147"/>
      <c r="B13782" s="158"/>
      <c r="D13782" s="154"/>
      <c r="F13782" s="148"/>
      <c r="G13782" s="140"/>
      <c r="H13782" s="148"/>
      <c r="M13782" s="169"/>
    </row>
    <row r="13783" spans="1:13">
      <c r="A13783" s="147"/>
      <c r="B13783" s="158"/>
      <c r="D13783" s="154"/>
      <c r="F13783" s="148"/>
      <c r="G13783" s="140"/>
      <c r="H13783" s="148"/>
      <c r="M13783" s="169"/>
    </row>
    <row r="13784" spans="1:13">
      <c r="A13784" s="147"/>
      <c r="B13784" s="158"/>
      <c r="D13784" s="154"/>
      <c r="F13784" s="148"/>
      <c r="G13784" s="140"/>
      <c r="H13784" s="148"/>
      <c r="M13784" s="169"/>
    </row>
    <row r="13785" spans="1:13">
      <c r="A13785" s="147"/>
      <c r="B13785" s="158"/>
      <c r="D13785" s="154"/>
      <c r="F13785" s="148"/>
      <c r="G13785" s="140"/>
      <c r="H13785" s="148"/>
      <c r="M13785" s="169"/>
    </row>
    <row r="13786" spans="1:13">
      <c r="A13786" s="147"/>
      <c r="B13786" s="158"/>
      <c r="D13786" s="154"/>
      <c r="F13786" s="148"/>
      <c r="G13786" s="140"/>
      <c r="H13786" s="148"/>
      <c r="M13786" s="169"/>
    </row>
    <row r="13787" spans="1:13">
      <c r="A13787" s="147"/>
      <c r="B13787" s="158"/>
      <c r="D13787" s="154"/>
      <c r="F13787" s="148"/>
      <c r="G13787" s="140"/>
      <c r="H13787" s="148"/>
      <c r="M13787" s="169"/>
    </row>
    <row r="13788" spans="1:13">
      <c r="A13788" s="147"/>
      <c r="B13788" s="158"/>
      <c r="D13788" s="154"/>
      <c r="F13788" s="148"/>
      <c r="G13788" s="140"/>
      <c r="H13788" s="148"/>
      <c r="M13788" s="169"/>
    </row>
    <row r="13789" spans="1:13">
      <c r="A13789" s="147"/>
      <c r="B13789" s="158"/>
      <c r="D13789" s="154"/>
      <c r="F13789" s="148"/>
      <c r="G13789" s="140"/>
      <c r="H13789" s="148"/>
      <c r="M13789" s="169"/>
    </row>
    <row r="13790" spans="1:13">
      <c r="A13790" s="147"/>
      <c r="B13790" s="158"/>
      <c r="D13790" s="154"/>
      <c r="F13790" s="148"/>
      <c r="G13790" s="140"/>
      <c r="H13790" s="148"/>
      <c r="M13790" s="169"/>
    </row>
    <row r="13791" spans="1:13">
      <c r="A13791" s="147"/>
      <c r="B13791" s="158"/>
      <c r="D13791" s="154"/>
      <c r="F13791" s="148"/>
      <c r="G13791" s="140"/>
      <c r="H13791" s="148"/>
      <c r="M13791" s="169"/>
    </row>
    <row r="13792" spans="1:13">
      <c r="A13792" s="147"/>
      <c r="B13792" s="158"/>
      <c r="D13792" s="154"/>
      <c r="F13792" s="148"/>
      <c r="G13792" s="140"/>
      <c r="H13792" s="148"/>
      <c r="M13792" s="169"/>
    </row>
    <row r="13793" spans="1:13">
      <c r="A13793" s="147"/>
      <c r="B13793" s="158"/>
      <c r="D13793" s="154"/>
      <c r="F13793" s="148"/>
      <c r="G13793" s="140"/>
      <c r="H13793" s="148"/>
      <c r="M13793" s="169"/>
    </row>
    <row r="13794" spans="1:13">
      <c r="A13794" s="147"/>
      <c r="B13794" s="158"/>
      <c r="D13794" s="154"/>
      <c r="F13794" s="148"/>
      <c r="G13794" s="140"/>
      <c r="H13794" s="148"/>
      <c r="M13794" s="169"/>
    </row>
    <row r="13795" spans="1:13">
      <c r="A13795" s="147"/>
      <c r="B13795" s="158"/>
      <c r="D13795" s="154"/>
      <c r="F13795" s="148"/>
      <c r="G13795" s="140"/>
      <c r="H13795" s="148"/>
      <c r="M13795" s="169"/>
    </row>
    <row r="13796" spans="1:13">
      <c r="A13796" s="147"/>
      <c r="B13796" s="158"/>
      <c r="D13796" s="154"/>
      <c r="F13796" s="148"/>
      <c r="G13796" s="140"/>
      <c r="H13796" s="148"/>
      <c r="M13796" s="169"/>
    </row>
    <row r="13797" spans="1:13">
      <c r="A13797" s="147"/>
      <c r="B13797" s="158"/>
      <c r="D13797" s="154"/>
      <c r="F13797" s="148"/>
      <c r="G13797" s="140"/>
      <c r="H13797" s="148"/>
      <c r="M13797" s="169"/>
    </row>
    <row r="13798" spans="1:13">
      <c r="A13798" s="147"/>
      <c r="B13798" s="158"/>
      <c r="D13798" s="154"/>
      <c r="F13798" s="148"/>
      <c r="G13798" s="140"/>
      <c r="H13798" s="148"/>
      <c r="M13798" s="169"/>
    </row>
    <row r="13799" spans="1:13">
      <c r="A13799" s="147"/>
      <c r="B13799" s="158"/>
      <c r="D13799" s="154"/>
      <c r="F13799" s="148"/>
      <c r="G13799" s="140"/>
      <c r="H13799" s="148"/>
      <c r="M13799" s="169"/>
    </row>
    <row r="13800" spans="1:13">
      <c r="A13800" s="147"/>
      <c r="B13800" s="158"/>
      <c r="D13800" s="154"/>
      <c r="F13800" s="148"/>
      <c r="G13800" s="140"/>
      <c r="H13800" s="148"/>
      <c r="M13800" s="169"/>
    </row>
    <row r="13801" spans="1:13">
      <c r="A13801" s="147"/>
      <c r="B13801" s="158"/>
      <c r="D13801" s="154"/>
      <c r="F13801" s="148"/>
      <c r="G13801" s="140"/>
      <c r="H13801" s="148"/>
      <c r="M13801" s="169"/>
    </row>
    <row r="13802" spans="1:13">
      <c r="A13802" s="147"/>
      <c r="B13802" s="158"/>
      <c r="D13802" s="154"/>
      <c r="F13802" s="148"/>
      <c r="G13802" s="140"/>
      <c r="H13802" s="148"/>
      <c r="M13802" s="169"/>
    </row>
    <row r="13803" spans="1:13">
      <c r="A13803" s="147"/>
      <c r="B13803" s="158"/>
      <c r="D13803" s="154"/>
      <c r="F13803" s="148"/>
      <c r="G13803" s="140"/>
      <c r="H13803" s="148"/>
      <c r="M13803" s="169"/>
    </row>
    <row r="13804" spans="1:13">
      <c r="A13804" s="147"/>
      <c r="B13804" s="158"/>
      <c r="D13804" s="154"/>
      <c r="F13804" s="148"/>
      <c r="G13804" s="140"/>
      <c r="H13804" s="148"/>
      <c r="M13804" s="169"/>
    </row>
    <row r="13805" spans="1:13">
      <c r="A13805" s="147"/>
      <c r="B13805" s="158"/>
      <c r="D13805" s="154"/>
      <c r="F13805" s="148"/>
      <c r="G13805" s="140"/>
      <c r="H13805" s="148"/>
      <c r="M13805" s="169"/>
    </row>
    <row r="13806" spans="1:13">
      <c r="A13806" s="147"/>
      <c r="B13806" s="158"/>
      <c r="D13806" s="154"/>
      <c r="F13806" s="148"/>
      <c r="G13806" s="140"/>
      <c r="H13806" s="148"/>
      <c r="M13806" s="169"/>
    </row>
    <row r="13807" spans="1:13">
      <c r="A13807" s="147"/>
      <c r="B13807" s="158"/>
      <c r="D13807" s="154"/>
      <c r="F13807" s="148"/>
      <c r="G13807" s="140"/>
      <c r="H13807" s="148"/>
      <c r="M13807" s="169"/>
    </row>
    <row r="13808" spans="1:13">
      <c r="A13808" s="147"/>
      <c r="B13808" s="158"/>
      <c r="D13808" s="154"/>
      <c r="F13808" s="148"/>
      <c r="G13808" s="140"/>
      <c r="H13808" s="148"/>
      <c r="M13808" s="169"/>
    </row>
    <row r="13809" spans="1:13">
      <c r="A13809" s="147"/>
      <c r="B13809" s="158"/>
      <c r="D13809" s="154"/>
      <c r="F13809" s="148"/>
      <c r="G13809" s="140"/>
      <c r="H13809" s="148"/>
      <c r="M13809" s="169"/>
    </row>
    <row r="13810" spans="1:13">
      <c r="A13810" s="147"/>
      <c r="B13810" s="158"/>
      <c r="D13810" s="154"/>
      <c r="F13810" s="148"/>
      <c r="G13810" s="140"/>
      <c r="H13810" s="148"/>
      <c r="M13810" s="169"/>
    </row>
    <row r="13811" spans="1:13">
      <c r="A13811" s="147"/>
      <c r="B13811" s="158"/>
      <c r="D13811" s="154"/>
      <c r="F13811" s="148"/>
      <c r="G13811" s="140"/>
      <c r="H13811" s="148"/>
      <c r="M13811" s="169"/>
    </row>
    <row r="13812" spans="1:13">
      <c r="A13812" s="147"/>
      <c r="B13812" s="158"/>
      <c r="D13812" s="154"/>
      <c r="F13812" s="148"/>
      <c r="G13812" s="140"/>
      <c r="H13812" s="148"/>
      <c r="M13812" s="169"/>
    </row>
    <row r="13813" spans="1:13">
      <c r="A13813" s="147"/>
      <c r="B13813" s="158"/>
      <c r="D13813" s="154"/>
      <c r="F13813" s="148"/>
      <c r="G13813" s="140"/>
      <c r="H13813" s="148"/>
      <c r="M13813" s="169"/>
    </row>
    <row r="13814" spans="1:13">
      <c r="A13814" s="147"/>
      <c r="B13814" s="158"/>
      <c r="D13814" s="154"/>
      <c r="F13814" s="148"/>
      <c r="G13814" s="140"/>
      <c r="H13814" s="148"/>
      <c r="M13814" s="169"/>
    </row>
    <row r="13815" spans="1:13">
      <c r="A13815" s="147"/>
      <c r="B13815" s="158"/>
      <c r="D13815" s="154"/>
      <c r="F13815" s="148"/>
      <c r="G13815" s="140"/>
      <c r="H13815" s="148"/>
      <c r="M13815" s="169"/>
    </row>
    <row r="13816" spans="1:13">
      <c r="A13816" s="147"/>
      <c r="B13816" s="158"/>
      <c r="D13816" s="154"/>
      <c r="F13816" s="148"/>
      <c r="G13816" s="140"/>
      <c r="H13816" s="148"/>
      <c r="M13816" s="169"/>
    </row>
    <row r="13817" spans="1:13">
      <c r="A13817" s="147"/>
      <c r="B13817" s="158"/>
      <c r="D13817" s="154"/>
      <c r="F13817" s="148"/>
      <c r="G13817" s="140"/>
      <c r="H13817" s="148"/>
      <c r="M13817" s="169"/>
    </row>
    <row r="13818" spans="1:13">
      <c r="A13818" s="147"/>
      <c r="B13818" s="158"/>
      <c r="D13818" s="154"/>
      <c r="F13818" s="148"/>
      <c r="G13818" s="140"/>
      <c r="H13818" s="148"/>
      <c r="M13818" s="169"/>
    </row>
    <row r="13819" spans="1:13">
      <c r="A13819" s="147"/>
      <c r="B13819" s="158"/>
      <c r="D13819" s="154"/>
      <c r="F13819" s="148"/>
      <c r="G13819" s="140"/>
      <c r="H13819" s="148"/>
      <c r="M13819" s="169"/>
    </row>
    <row r="13820" spans="1:13">
      <c r="A13820" s="147"/>
      <c r="B13820" s="158"/>
      <c r="D13820" s="154"/>
      <c r="F13820" s="148"/>
      <c r="G13820" s="140"/>
      <c r="H13820" s="148"/>
      <c r="M13820" s="169"/>
    </row>
    <row r="13821" spans="1:13">
      <c r="A13821" s="147"/>
      <c r="B13821" s="158"/>
      <c r="D13821" s="154"/>
      <c r="F13821" s="148"/>
      <c r="G13821" s="140"/>
      <c r="H13821" s="148"/>
      <c r="M13821" s="169"/>
    </row>
    <row r="13822" spans="1:13">
      <c r="A13822" s="147"/>
      <c r="B13822" s="158"/>
      <c r="D13822" s="154"/>
      <c r="F13822" s="148"/>
      <c r="G13822" s="140"/>
      <c r="H13822" s="148"/>
      <c r="M13822" s="169"/>
    </row>
    <row r="13823" spans="1:13">
      <c r="A13823" s="147"/>
      <c r="B13823" s="158"/>
      <c r="D13823" s="154"/>
      <c r="F13823" s="148"/>
      <c r="G13823" s="140"/>
      <c r="H13823" s="148"/>
      <c r="M13823" s="169"/>
    </row>
    <row r="13824" spans="1:13">
      <c r="A13824" s="147"/>
      <c r="B13824" s="158"/>
      <c r="D13824" s="154"/>
      <c r="F13824" s="148"/>
      <c r="G13824" s="140"/>
      <c r="H13824" s="148"/>
      <c r="M13824" s="169"/>
    </row>
    <row r="13825" spans="1:13">
      <c r="A13825" s="147"/>
      <c r="B13825" s="158"/>
      <c r="D13825" s="154"/>
      <c r="F13825" s="148"/>
      <c r="G13825" s="140"/>
      <c r="H13825" s="148"/>
      <c r="M13825" s="169"/>
    </row>
    <row r="13826" spans="1:13">
      <c r="A13826" s="147"/>
      <c r="B13826" s="158"/>
      <c r="D13826" s="154"/>
      <c r="F13826" s="148"/>
      <c r="G13826" s="140"/>
      <c r="H13826" s="148"/>
      <c r="M13826" s="169"/>
    </row>
    <row r="13827" spans="1:13">
      <c r="A13827" s="147"/>
      <c r="B13827" s="158"/>
      <c r="D13827" s="154"/>
      <c r="F13827" s="148"/>
      <c r="G13827" s="140"/>
      <c r="H13827" s="148"/>
      <c r="M13827" s="169"/>
    </row>
    <row r="13828" spans="1:13">
      <c r="A13828" s="147"/>
      <c r="B13828" s="158"/>
      <c r="D13828" s="154"/>
      <c r="F13828" s="148"/>
      <c r="G13828" s="140"/>
      <c r="H13828" s="148"/>
      <c r="M13828" s="169"/>
    </row>
    <row r="13829" spans="1:13">
      <c r="A13829" s="147"/>
      <c r="B13829" s="158"/>
      <c r="D13829" s="154"/>
      <c r="F13829" s="148"/>
      <c r="G13829" s="140"/>
      <c r="H13829" s="148"/>
      <c r="M13829" s="169"/>
    </row>
    <row r="13830" spans="1:13">
      <c r="A13830" s="147"/>
      <c r="B13830" s="158"/>
      <c r="D13830" s="154"/>
      <c r="F13830" s="148"/>
      <c r="G13830" s="140"/>
      <c r="H13830" s="148"/>
      <c r="M13830" s="169"/>
    </row>
    <row r="13831" spans="1:13">
      <c r="A13831" s="147"/>
      <c r="B13831" s="158"/>
      <c r="D13831" s="154"/>
      <c r="F13831" s="148"/>
      <c r="G13831" s="140"/>
      <c r="H13831" s="148"/>
      <c r="M13831" s="169"/>
    </row>
    <row r="13832" spans="1:13">
      <c r="A13832" s="147"/>
      <c r="B13832" s="158"/>
      <c r="D13832" s="154"/>
      <c r="F13832" s="148"/>
      <c r="G13832" s="140"/>
      <c r="H13832" s="148"/>
      <c r="M13832" s="169"/>
    </row>
    <row r="13833" spans="1:13">
      <c r="A13833" s="147"/>
      <c r="B13833" s="158"/>
      <c r="D13833" s="154"/>
      <c r="F13833" s="148"/>
      <c r="G13833" s="140"/>
      <c r="H13833" s="148"/>
      <c r="M13833" s="169"/>
    </row>
    <row r="13834" spans="1:13">
      <c r="A13834" s="147"/>
      <c r="B13834" s="158"/>
      <c r="D13834" s="154"/>
      <c r="F13834" s="148"/>
      <c r="G13834" s="140"/>
      <c r="H13834" s="148"/>
      <c r="M13834" s="169"/>
    </row>
    <row r="13835" spans="1:13">
      <c r="A13835" s="147"/>
      <c r="B13835" s="158"/>
      <c r="D13835" s="154"/>
      <c r="F13835" s="148"/>
      <c r="G13835" s="140"/>
      <c r="H13835" s="148"/>
      <c r="M13835" s="169"/>
    </row>
    <row r="13836" spans="1:13">
      <c r="A13836" s="147"/>
      <c r="B13836" s="158"/>
      <c r="D13836" s="154"/>
      <c r="F13836" s="148"/>
      <c r="G13836" s="140"/>
      <c r="H13836" s="148"/>
      <c r="M13836" s="169"/>
    </row>
    <row r="13837" spans="1:13">
      <c r="A13837" s="147"/>
      <c r="B13837" s="158"/>
      <c r="D13837" s="154"/>
      <c r="F13837" s="148"/>
      <c r="G13837" s="140"/>
      <c r="H13837" s="148"/>
      <c r="M13837" s="169"/>
    </row>
    <row r="13838" spans="1:13">
      <c r="A13838" s="147"/>
      <c r="B13838" s="158"/>
      <c r="D13838" s="154"/>
      <c r="F13838" s="148"/>
      <c r="G13838" s="140"/>
      <c r="H13838" s="148"/>
      <c r="M13838" s="169"/>
    </row>
    <row r="13839" spans="1:13">
      <c r="A13839" s="147"/>
      <c r="B13839" s="158"/>
      <c r="D13839" s="154"/>
      <c r="F13839" s="148"/>
      <c r="G13839" s="140"/>
      <c r="H13839" s="148"/>
      <c r="M13839" s="169"/>
    </row>
    <row r="13840" spans="1:13">
      <c r="A13840" s="147"/>
      <c r="B13840" s="158"/>
      <c r="D13840" s="154"/>
      <c r="F13840" s="148"/>
      <c r="G13840" s="140"/>
      <c r="H13840" s="148"/>
      <c r="M13840" s="169"/>
    </row>
    <row r="13841" spans="1:13">
      <c r="A13841" s="147"/>
      <c r="B13841" s="158"/>
      <c r="D13841" s="154"/>
      <c r="F13841" s="148"/>
      <c r="G13841" s="140"/>
      <c r="H13841" s="148"/>
      <c r="M13841" s="169"/>
    </row>
    <row r="13842" spans="1:13">
      <c r="A13842" s="147"/>
      <c r="B13842" s="158"/>
      <c r="D13842" s="154"/>
      <c r="F13842" s="148"/>
      <c r="G13842" s="140"/>
      <c r="H13842" s="148"/>
      <c r="M13842" s="169"/>
    </row>
    <row r="13843" spans="1:13">
      <c r="A13843" s="147"/>
      <c r="B13843" s="158"/>
      <c r="D13843" s="154"/>
      <c r="F13843" s="148"/>
      <c r="G13843" s="140"/>
      <c r="H13843" s="148"/>
      <c r="M13843" s="169"/>
    </row>
    <row r="13844" spans="1:13">
      <c r="A13844" s="147"/>
      <c r="B13844" s="158"/>
      <c r="D13844" s="154"/>
      <c r="F13844" s="148"/>
      <c r="G13844" s="140"/>
      <c r="H13844" s="148"/>
      <c r="M13844" s="169"/>
    </row>
    <row r="13845" spans="1:13">
      <c r="A13845" s="147"/>
      <c r="B13845" s="158"/>
      <c r="D13845" s="154"/>
      <c r="F13845" s="148"/>
      <c r="G13845" s="140"/>
      <c r="H13845" s="148"/>
      <c r="M13845" s="169"/>
    </row>
    <row r="13846" spans="1:13">
      <c r="A13846" s="147"/>
      <c r="B13846" s="158"/>
      <c r="D13846" s="154"/>
      <c r="F13846" s="148"/>
      <c r="G13846" s="140"/>
      <c r="H13846" s="148"/>
      <c r="M13846" s="169"/>
    </row>
    <row r="13847" spans="1:13">
      <c r="A13847" s="147"/>
      <c r="B13847" s="158"/>
      <c r="D13847" s="154"/>
      <c r="F13847" s="148"/>
      <c r="G13847" s="140"/>
      <c r="H13847" s="148"/>
      <c r="M13847" s="169"/>
    </row>
    <row r="13848" spans="1:13">
      <c r="A13848" s="147"/>
      <c r="B13848" s="158"/>
      <c r="D13848" s="154"/>
      <c r="F13848" s="148"/>
      <c r="G13848" s="140"/>
      <c r="H13848" s="148"/>
      <c r="M13848" s="169"/>
    </row>
    <row r="13849" spans="1:13">
      <c r="A13849" s="147"/>
      <c r="B13849" s="158"/>
      <c r="D13849" s="154"/>
      <c r="F13849" s="148"/>
      <c r="G13849" s="140"/>
      <c r="H13849" s="148"/>
      <c r="M13849" s="169"/>
    </row>
    <row r="13850" spans="1:13">
      <c r="A13850" s="147"/>
      <c r="B13850" s="158"/>
      <c r="D13850" s="154"/>
      <c r="F13850" s="148"/>
      <c r="G13850" s="140"/>
      <c r="H13850" s="148"/>
      <c r="M13850" s="169"/>
    </row>
    <row r="13851" spans="1:13">
      <c r="A13851" s="147"/>
      <c r="B13851" s="158"/>
      <c r="D13851" s="154"/>
      <c r="F13851" s="148"/>
      <c r="G13851" s="140"/>
      <c r="H13851" s="148"/>
      <c r="M13851" s="169"/>
    </row>
    <row r="13852" spans="1:13">
      <c r="A13852" s="147"/>
      <c r="B13852" s="158"/>
      <c r="D13852" s="154"/>
      <c r="F13852" s="148"/>
      <c r="G13852" s="140"/>
      <c r="H13852" s="148"/>
      <c r="M13852" s="169"/>
    </row>
    <row r="13853" spans="1:13">
      <c r="A13853" s="147"/>
      <c r="B13853" s="158"/>
      <c r="D13853" s="154"/>
      <c r="F13853" s="148"/>
      <c r="G13853" s="140"/>
      <c r="H13853" s="148"/>
      <c r="M13853" s="169"/>
    </row>
    <row r="13854" spans="1:13">
      <c r="A13854" s="147"/>
      <c r="B13854" s="158"/>
      <c r="D13854" s="154"/>
      <c r="F13854" s="148"/>
      <c r="G13854" s="140"/>
      <c r="H13854" s="148"/>
      <c r="M13854" s="169"/>
    </row>
    <row r="13855" spans="1:13">
      <c r="A13855" s="147"/>
      <c r="B13855" s="158"/>
      <c r="D13855" s="154"/>
      <c r="F13855" s="148"/>
      <c r="G13855" s="140"/>
      <c r="H13855" s="148"/>
      <c r="M13855" s="169"/>
    </row>
    <row r="13856" spans="1:13">
      <c r="A13856" s="147"/>
      <c r="B13856" s="158"/>
      <c r="D13856" s="154"/>
      <c r="F13856" s="148"/>
      <c r="G13856" s="140"/>
      <c r="H13856" s="148"/>
      <c r="M13856" s="169"/>
    </row>
    <row r="13857" spans="1:13">
      <c r="A13857" s="147"/>
      <c r="B13857" s="158"/>
      <c r="D13857" s="154"/>
      <c r="F13857" s="148"/>
      <c r="G13857" s="140"/>
      <c r="H13857" s="148"/>
      <c r="M13857" s="169"/>
    </row>
    <row r="13858" spans="1:13">
      <c r="A13858" s="147"/>
      <c r="B13858" s="158"/>
      <c r="D13858" s="154"/>
      <c r="F13858" s="148"/>
      <c r="G13858" s="140"/>
      <c r="H13858" s="148"/>
      <c r="M13858" s="169"/>
    </row>
    <row r="13859" spans="1:13">
      <c r="A13859" s="147"/>
      <c r="B13859" s="158"/>
      <c r="D13859" s="154"/>
      <c r="F13859" s="148"/>
      <c r="G13859" s="140"/>
      <c r="H13859" s="148"/>
      <c r="M13859" s="169"/>
    </row>
    <row r="13860" spans="1:13">
      <c r="A13860" s="147"/>
      <c r="B13860" s="158"/>
      <c r="D13860" s="154"/>
      <c r="F13860" s="148"/>
      <c r="G13860" s="140"/>
      <c r="H13860" s="148"/>
      <c r="M13860" s="169"/>
    </row>
    <row r="13861" spans="1:13">
      <c r="A13861" s="147"/>
      <c r="B13861" s="158"/>
      <c r="D13861" s="154"/>
      <c r="F13861" s="148"/>
      <c r="G13861" s="140"/>
      <c r="H13861" s="148"/>
      <c r="M13861" s="169"/>
    </row>
    <row r="13862" spans="1:13">
      <c r="A13862" s="147"/>
      <c r="B13862" s="158"/>
      <c r="D13862" s="154"/>
      <c r="F13862" s="148"/>
      <c r="G13862" s="140"/>
      <c r="H13862" s="148"/>
      <c r="M13862" s="169"/>
    </row>
    <row r="13863" spans="1:13">
      <c r="A13863" s="147"/>
      <c r="B13863" s="158"/>
      <c r="D13863" s="154"/>
      <c r="F13863" s="148"/>
      <c r="G13863" s="140"/>
      <c r="H13863" s="148"/>
      <c r="M13863" s="169"/>
    </row>
    <row r="13864" spans="1:13">
      <c r="A13864" s="147"/>
      <c r="B13864" s="158"/>
      <c r="D13864" s="154"/>
      <c r="F13864" s="148"/>
      <c r="G13864" s="140"/>
      <c r="H13864" s="148"/>
      <c r="M13864" s="169"/>
    </row>
    <row r="13865" spans="1:13">
      <c r="A13865" s="147"/>
      <c r="B13865" s="158"/>
      <c r="D13865" s="154"/>
      <c r="F13865" s="148"/>
      <c r="G13865" s="140"/>
      <c r="H13865" s="148"/>
      <c r="M13865" s="169"/>
    </row>
    <row r="13866" spans="1:13">
      <c r="A13866" s="147"/>
      <c r="B13866" s="158"/>
      <c r="D13866" s="154"/>
      <c r="F13866" s="148"/>
      <c r="G13866" s="140"/>
      <c r="H13866" s="148"/>
      <c r="M13866" s="169"/>
    </row>
    <row r="13867" spans="1:13">
      <c r="A13867" s="147"/>
      <c r="B13867" s="158"/>
      <c r="D13867" s="154"/>
      <c r="F13867" s="148"/>
      <c r="G13867" s="140"/>
      <c r="H13867" s="148"/>
      <c r="M13867" s="169"/>
    </row>
    <row r="13868" spans="1:13">
      <c r="A13868" s="147"/>
      <c r="B13868" s="158"/>
      <c r="D13868" s="154"/>
      <c r="F13868" s="148"/>
      <c r="G13868" s="140"/>
      <c r="H13868" s="148"/>
      <c r="M13868" s="169"/>
    </row>
    <row r="13869" spans="1:13">
      <c r="A13869" s="147"/>
      <c r="B13869" s="158"/>
      <c r="D13869" s="154"/>
      <c r="F13869" s="148"/>
      <c r="G13869" s="140"/>
      <c r="H13869" s="148"/>
      <c r="M13869" s="169"/>
    </row>
    <row r="13870" spans="1:13">
      <c r="A13870" s="147"/>
      <c r="B13870" s="158"/>
      <c r="D13870" s="154"/>
      <c r="F13870" s="148"/>
      <c r="G13870" s="140"/>
      <c r="H13870" s="148"/>
      <c r="M13870" s="169"/>
    </row>
    <row r="13871" spans="1:13">
      <c r="A13871" s="147"/>
      <c r="B13871" s="158"/>
      <c r="D13871" s="154"/>
      <c r="F13871" s="148"/>
      <c r="G13871" s="140"/>
      <c r="H13871" s="148"/>
      <c r="M13871" s="169"/>
    </row>
    <row r="13872" spans="1:13">
      <c r="A13872" s="147"/>
      <c r="B13872" s="158"/>
      <c r="D13872" s="154"/>
      <c r="F13872" s="148"/>
      <c r="G13872" s="140"/>
      <c r="H13872" s="148"/>
      <c r="M13872" s="169"/>
    </row>
    <row r="13873" spans="1:13">
      <c r="A13873" s="147"/>
      <c r="B13873" s="158"/>
      <c r="D13873" s="154"/>
      <c r="F13873" s="148"/>
      <c r="G13873" s="140"/>
      <c r="H13873" s="148"/>
      <c r="M13873" s="169"/>
    </row>
    <row r="13874" spans="1:13">
      <c r="A13874" s="147"/>
      <c r="B13874" s="158"/>
      <c r="D13874" s="154"/>
      <c r="F13874" s="148"/>
      <c r="G13874" s="140"/>
      <c r="H13874" s="148"/>
      <c r="M13874" s="169"/>
    </row>
    <row r="13875" spans="1:13">
      <c r="A13875" s="147"/>
      <c r="B13875" s="158"/>
      <c r="D13875" s="154"/>
      <c r="F13875" s="148"/>
      <c r="G13875" s="140"/>
      <c r="H13875" s="148"/>
      <c r="M13875" s="169"/>
    </row>
    <row r="13876" spans="1:13">
      <c r="A13876" s="147"/>
      <c r="B13876" s="158"/>
      <c r="D13876" s="154"/>
      <c r="F13876" s="148"/>
      <c r="G13876" s="140"/>
      <c r="H13876" s="148"/>
      <c r="M13876" s="169"/>
    </row>
    <row r="13877" spans="1:13">
      <c r="A13877" s="147"/>
      <c r="B13877" s="158"/>
      <c r="D13877" s="154"/>
      <c r="F13877" s="148"/>
      <c r="G13877" s="140"/>
      <c r="H13877" s="148"/>
      <c r="M13877" s="169"/>
    </row>
    <row r="13878" spans="1:13">
      <c r="A13878" s="147"/>
      <c r="B13878" s="158"/>
      <c r="D13878" s="154"/>
      <c r="F13878" s="148"/>
      <c r="G13878" s="140"/>
      <c r="H13878" s="148"/>
      <c r="M13878" s="169"/>
    </row>
    <row r="13879" spans="1:13">
      <c r="A13879" s="147"/>
      <c r="B13879" s="158"/>
      <c r="D13879" s="154"/>
      <c r="F13879" s="148"/>
      <c r="G13879" s="140"/>
      <c r="H13879" s="148"/>
      <c r="M13879" s="169"/>
    </row>
    <row r="13880" spans="1:13">
      <c r="A13880" s="147"/>
      <c r="B13880" s="158"/>
      <c r="D13880" s="154"/>
      <c r="F13880" s="148"/>
      <c r="G13880" s="140"/>
      <c r="H13880" s="148"/>
      <c r="M13880" s="169"/>
    </row>
    <row r="13881" spans="1:13">
      <c r="A13881" s="147"/>
      <c r="B13881" s="158"/>
      <c r="D13881" s="154"/>
      <c r="F13881" s="148"/>
      <c r="G13881" s="140"/>
      <c r="H13881" s="148"/>
      <c r="M13881" s="169"/>
    </row>
    <row r="13882" spans="1:13">
      <c r="A13882" s="147"/>
      <c r="B13882" s="158"/>
      <c r="D13882" s="154"/>
      <c r="F13882" s="148"/>
      <c r="G13882" s="140"/>
      <c r="H13882" s="148"/>
      <c r="M13882" s="169"/>
    </row>
    <row r="13883" spans="1:13">
      <c r="A13883" s="147"/>
      <c r="B13883" s="158"/>
      <c r="D13883" s="154"/>
      <c r="F13883" s="148"/>
      <c r="G13883" s="140"/>
      <c r="H13883" s="148"/>
      <c r="M13883" s="169"/>
    </row>
    <row r="13884" spans="1:13">
      <c r="A13884" s="147"/>
      <c r="B13884" s="158"/>
      <c r="D13884" s="154"/>
      <c r="F13884" s="148"/>
      <c r="G13884" s="140"/>
      <c r="H13884" s="148"/>
      <c r="M13884" s="169"/>
    </row>
    <row r="13885" spans="1:13">
      <c r="A13885" s="147"/>
      <c r="B13885" s="158"/>
      <c r="D13885" s="154"/>
      <c r="F13885" s="148"/>
      <c r="G13885" s="140"/>
      <c r="H13885" s="148"/>
      <c r="M13885" s="169"/>
    </row>
    <row r="13886" spans="1:13">
      <c r="A13886" s="147"/>
      <c r="B13886" s="158"/>
      <c r="D13886" s="154"/>
      <c r="F13886" s="148"/>
      <c r="G13886" s="140"/>
      <c r="H13886" s="148"/>
      <c r="M13886" s="169"/>
    </row>
    <row r="13887" spans="1:13">
      <c r="A13887" s="147"/>
      <c r="B13887" s="158"/>
      <c r="D13887" s="154"/>
      <c r="F13887" s="148"/>
      <c r="G13887" s="140"/>
      <c r="H13887" s="148"/>
      <c r="M13887" s="169"/>
    </row>
    <row r="13888" spans="1:13">
      <c r="A13888" s="147"/>
      <c r="B13888" s="158"/>
      <c r="D13888" s="154"/>
      <c r="F13888" s="148"/>
      <c r="G13888" s="140"/>
      <c r="H13888" s="148"/>
      <c r="M13888" s="169"/>
    </row>
    <row r="13889" spans="1:13">
      <c r="A13889" s="147"/>
      <c r="B13889" s="158"/>
      <c r="D13889" s="154"/>
      <c r="F13889" s="148"/>
      <c r="G13889" s="140"/>
      <c r="H13889" s="148"/>
      <c r="M13889" s="169"/>
    </row>
    <row r="13890" spans="1:13">
      <c r="A13890" s="147"/>
      <c r="B13890" s="158"/>
      <c r="D13890" s="154"/>
      <c r="F13890" s="148"/>
      <c r="G13890" s="140"/>
      <c r="H13890" s="148"/>
      <c r="M13890" s="169"/>
    </row>
    <row r="13891" spans="1:13">
      <c r="A13891" s="147"/>
      <c r="B13891" s="158"/>
      <c r="D13891" s="154"/>
      <c r="F13891" s="148"/>
      <c r="G13891" s="140"/>
      <c r="H13891" s="148"/>
      <c r="M13891" s="169"/>
    </row>
    <row r="13892" spans="1:13">
      <c r="A13892" s="147"/>
      <c r="B13892" s="158"/>
      <c r="D13892" s="154"/>
      <c r="F13892" s="148"/>
      <c r="G13892" s="140"/>
      <c r="H13892" s="148"/>
      <c r="M13892" s="169"/>
    </row>
    <row r="13893" spans="1:13">
      <c r="A13893" s="147"/>
      <c r="B13893" s="158"/>
      <c r="D13893" s="154"/>
      <c r="F13893" s="148"/>
      <c r="G13893" s="140"/>
      <c r="H13893" s="148"/>
      <c r="M13893" s="169"/>
    </row>
    <row r="13894" spans="1:13">
      <c r="A13894" s="147"/>
      <c r="B13894" s="158"/>
      <c r="D13894" s="154"/>
      <c r="F13894" s="148"/>
      <c r="G13894" s="140"/>
      <c r="H13894" s="148"/>
      <c r="M13894" s="169"/>
    </row>
    <row r="13895" spans="1:13">
      <c r="A13895" s="147"/>
      <c r="B13895" s="158"/>
      <c r="D13895" s="154"/>
      <c r="F13895" s="148"/>
      <c r="G13895" s="140"/>
      <c r="H13895" s="148"/>
      <c r="M13895" s="169"/>
    </row>
    <row r="13896" spans="1:13">
      <c r="A13896" s="147"/>
      <c r="B13896" s="158"/>
      <c r="D13896" s="154"/>
      <c r="F13896" s="148"/>
      <c r="G13896" s="140"/>
      <c r="H13896" s="148"/>
      <c r="M13896" s="169"/>
    </row>
    <row r="13897" spans="1:13">
      <c r="A13897" s="147"/>
      <c r="B13897" s="158"/>
      <c r="D13897" s="154"/>
      <c r="F13897" s="148"/>
      <c r="G13897" s="140"/>
      <c r="H13897" s="148"/>
      <c r="M13897" s="169"/>
    </row>
    <row r="13898" spans="1:13">
      <c r="A13898" s="147"/>
      <c r="B13898" s="158"/>
      <c r="D13898" s="154"/>
      <c r="F13898" s="148"/>
      <c r="G13898" s="140"/>
      <c r="H13898" s="148"/>
      <c r="M13898" s="169"/>
    </row>
    <row r="13899" spans="1:13">
      <c r="A13899" s="147"/>
      <c r="B13899" s="158"/>
      <c r="D13899" s="154"/>
      <c r="F13899" s="148"/>
      <c r="G13899" s="140"/>
      <c r="H13899" s="148"/>
      <c r="M13899" s="169"/>
    </row>
    <row r="13900" spans="1:13">
      <c r="A13900" s="147"/>
      <c r="B13900" s="158"/>
      <c r="D13900" s="154"/>
      <c r="F13900" s="148"/>
      <c r="G13900" s="140"/>
      <c r="H13900" s="148"/>
      <c r="M13900" s="169"/>
    </row>
    <row r="13901" spans="1:13">
      <c r="A13901" s="147"/>
      <c r="B13901" s="158"/>
      <c r="D13901" s="154"/>
      <c r="F13901" s="148"/>
      <c r="G13901" s="140"/>
      <c r="H13901" s="148"/>
      <c r="M13901" s="169"/>
    </row>
    <row r="13902" spans="1:13">
      <c r="A13902" s="147"/>
      <c r="B13902" s="158"/>
      <c r="D13902" s="154"/>
      <c r="F13902" s="148"/>
      <c r="G13902" s="140"/>
      <c r="H13902" s="148"/>
      <c r="M13902" s="169"/>
    </row>
    <row r="13903" spans="1:13">
      <c r="A13903" s="147"/>
      <c r="B13903" s="158"/>
      <c r="D13903" s="154"/>
      <c r="F13903" s="148"/>
      <c r="G13903" s="140"/>
      <c r="H13903" s="148"/>
      <c r="M13903" s="169"/>
    </row>
    <row r="13904" spans="1:13">
      <c r="A13904" s="147"/>
      <c r="B13904" s="158"/>
      <c r="D13904" s="154"/>
      <c r="F13904" s="148"/>
      <c r="G13904" s="140"/>
      <c r="H13904" s="148"/>
      <c r="M13904" s="169"/>
    </row>
    <row r="13905" spans="1:13">
      <c r="A13905" s="147"/>
      <c r="B13905" s="158"/>
      <c r="D13905" s="154"/>
      <c r="F13905" s="148"/>
      <c r="G13905" s="140"/>
      <c r="H13905" s="148"/>
      <c r="M13905" s="169"/>
    </row>
    <row r="13906" spans="1:13">
      <c r="A13906" s="147"/>
      <c r="B13906" s="158"/>
      <c r="D13906" s="154"/>
      <c r="F13906" s="148"/>
      <c r="G13906" s="140"/>
      <c r="H13906" s="148"/>
      <c r="M13906" s="169"/>
    </row>
    <row r="13907" spans="1:13">
      <c r="A13907" s="147"/>
      <c r="B13907" s="158"/>
      <c r="D13907" s="154"/>
      <c r="F13907" s="148"/>
      <c r="G13907" s="140"/>
      <c r="H13907" s="148"/>
      <c r="M13907" s="169"/>
    </row>
    <row r="13908" spans="1:13">
      <c r="A13908" s="147"/>
      <c r="B13908" s="158"/>
      <c r="D13908" s="154"/>
      <c r="F13908" s="148"/>
      <c r="G13908" s="140"/>
      <c r="H13908" s="148"/>
      <c r="M13908" s="169"/>
    </row>
    <row r="13909" spans="1:13">
      <c r="A13909" s="147"/>
      <c r="B13909" s="158"/>
      <c r="D13909" s="154"/>
      <c r="F13909" s="148"/>
      <c r="G13909" s="140"/>
      <c r="H13909" s="148"/>
      <c r="M13909" s="169"/>
    </row>
    <row r="13910" spans="1:13">
      <c r="A13910" s="147"/>
      <c r="B13910" s="158"/>
      <c r="D13910" s="154"/>
      <c r="F13910" s="148"/>
      <c r="G13910" s="140"/>
      <c r="H13910" s="148"/>
      <c r="M13910" s="169"/>
    </row>
    <row r="13911" spans="1:13">
      <c r="A13911" s="147"/>
      <c r="B13911" s="158"/>
      <c r="D13911" s="154"/>
      <c r="F13911" s="148"/>
      <c r="G13911" s="140"/>
      <c r="H13911" s="148"/>
      <c r="M13911" s="169"/>
    </row>
    <row r="13912" spans="1:13">
      <c r="A13912" s="147"/>
      <c r="B13912" s="158"/>
      <c r="D13912" s="154"/>
      <c r="F13912" s="148"/>
      <c r="G13912" s="140"/>
      <c r="H13912" s="148"/>
      <c r="M13912" s="169"/>
    </row>
    <row r="13913" spans="1:13">
      <c r="A13913" s="147"/>
      <c r="B13913" s="158"/>
      <c r="D13913" s="154"/>
      <c r="F13913" s="148"/>
      <c r="G13913" s="140"/>
      <c r="H13913" s="148"/>
      <c r="M13913" s="169"/>
    </row>
    <row r="13914" spans="1:13">
      <c r="A13914" s="147"/>
      <c r="B13914" s="158"/>
      <c r="D13914" s="154"/>
      <c r="F13914" s="148"/>
      <c r="G13914" s="140"/>
      <c r="H13914" s="148"/>
      <c r="M13914" s="169"/>
    </row>
    <row r="13915" spans="1:13">
      <c r="A13915" s="147"/>
      <c r="B13915" s="158"/>
      <c r="D13915" s="154"/>
      <c r="F13915" s="148"/>
      <c r="G13915" s="140"/>
      <c r="H13915" s="148"/>
      <c r="M13915" s="169"/>
    </row>
    <row r="13916" spans="1:13">
      <c r="A13916" s="147"/>
      <c r="B13916" s="158"/>
      <c r="D13916" s="154"/>
      <c r="F13916" s="148"/>
      <c r="G13916" s="140"/>
      <c r="H13916" s="148"/>
      <c r="M13916" s="169"/>
    </row>
    <row r="13917" spans="1:13">
      <c r="A13917" s="147"/>
      <c r="B13917" s="158"/>
      <c r="D13917" s="154"/>
      <c r="F13917" s="148"/>
      <c r="G13917" s="140"/>
      <c r="H13917" s="148"/>
      <c r="M13917" s="169"/>
    </row>
    <row r="13918" spans="1:13">
      <c r="A13918" s="147"/>
      <c r="B13918" s="158"/>
      <c r="D13918" s="154"/>
      <c r="F13918" s="148"/>
      <c r="G13918" s="140"/>
      <c r="H13918" s="148"/>
      <c r="M13918" s="169"/>
    </row>
    <row r="13919" spans="1:13">
      <c r="A13919" s="147"/>
      <c r="B13919" s="158"/>
      <c r="D13919" s="154"/>
      <c r="F13919" s="148"/>
      <c r="G13919" s="140"/>
      <c r="H13919" s="148"/>
      <c r="M13919" s="169"/>
    </row>
    <row r="13920" spans="1:13">
      <c r="A13920" s="147"/>
      <c r="B13920" s="158"/>
      <c r="D13920" s="154"/>
      <c r="F13920" s="148"/>
      <c r="G13920" s="140"/>
      <c r="H13920" s="148"/>
      <c r="M13920" s="169"/>
    </row>
    <row r="13921" spans="1:13">
      <c r="A13921" s="147"/>
      <c r="B13921" s="158"/>
      <c r="D13921" s="154"/>
      <c r="F13921" s="148"/>
      <c r="G13921" s="140"/>
      <c r="H13921" s="148"/>
      <c r="M13921" s="169"/>
    </row>
    <row r="13922" spans="1:13">
      <c r="A13922" s="147"/>
      <c r="B13922" s="158"/>
      <c r="D13922" s="154"/>
      <c r="F13922" s="148"/>
      <c r="G13922" s="140"/>
      <c r="H13922" s="148"/>
      <c r="M13922" s="169"/>
    </row>
    <row r="13923" spans="1:13">
      <c r="A13923" s="147"/>
      <c r="B13923" s="158"/>
      <c r="D13923" s="154"/>
      <c r="F13923" s="148"/>
      <c r="G13923" s="140"/>
      <c r="H13923" s="148"/>
      <c r="M13923" s="169"/>
    </row>
    <row r="13924" spans="1:13">
      <c r="A13924" s="147"/>
      <c r="B13924" s="158"/>
      <c r="D13924" s="154"/>
      <c r="F13924" s="148"/>
      <c r="G13924" s="140"/>
      <c r="H13924" s="148"/>
      <c r="M13924" s="169"/>
    </row>
    <row r="13925" spans="1:13">
      <c r="A13925" s="147"/>
      <c r="B13925" s="158"/>
      <c r="D13925" s="154"/>
      <c r="F13925" s="148"/>
      <c r="G13925" s="140"/>
      <c r="H13925" s="148"/>
      <c r="M13925" s="169"/>
    </row>
    <row r="13926" spans="1:13">
      <c r="A13926" s="147"/>
      <c r="B13926" s="158"/>
      <c r="D13926" s="154"/>
      <c r="F13926" s="148"/>
      <c r="G13926" s="140"/>
      <c r="H13926" s="148"/>
      <c r="M13926" s="169"/>
    </row>
    <row r="13927" spans="1:13">
      <c r="A13927" s="147"/>
      <c r="B13927" s="158"/>
      <c r="D13927" s="154"/>
      <c r="F13927" s="148"/>
      <c r="G13927" s="140"/>
      <c r="H13927" s="148"/>
      <c r="M13927" s="169"/>
    </row>
    <row r="13928" spans="1:13">
      <c r="A13928" s="147"/>
      <c r="B13928" s="158"/>
      <c r="D13928" s="154"/>
      <c r="F13928" s="148"/>
      <c r="G13928" s="140"/>
      <c r="H13928" s="148"/>
      <c r="M13928" s="169"/>
    </row>
    <row r="13929" spans="1:13">
      <c r="A13929" s="147"/>
      <c r="B13929" s="158"/>
      <c r="D13929" s="154"/>
      <c r="F13929" s="148"/>
      <c r="G13929" s="140"/>
      <c r="H13929" s="148"/>
      <c r="M13929" s="169"/>
    </row>
    <row r="13930" spans="1:13">
      <c r="A13930" s="147"/>
      <c r="B13930" s="158"/>
      <c r="D13930" s="154"/>
      <c r="F13930" s="148"/>
      <c r="G13930" s="140"/>
      <c r="H13930" s="148"/>
      <c r="M13930" s="169"/>
    </row>
    <row r="13931" spans="1:13">
      <c r="A13931" s="147"/>
      <c r="B13931" s="158"/>
      <c r="D13931" s="154"/>
      <c r="F13931" s="148"/>
      <c r="G13931" s="140"/>
      <c r="H13931" s="148"/>
      <c r="M13931" s="169"/>
    </row>
    <row r="13932" spans="1:13">
      <c r="A13932" s="147"/>
      <c r="B13932" s="158"/>
      <c r="D13932" s="154"/>
      <c r="F13932" s="148"/>
      <c r="G13932" s="140"/>
      <c r="H13932" s="148"/>
      <c r="M13932" s="169"/>
    </row>
    <row r="13933" spans="1:13">
      <c r="A13933" s="147"/>
      <c r="B13933" s="158"/>
      <c r="D13933" s="154"/>
      <c r="F13933" s="148"/>
      <c r="G13933" s="140"/>
      <c r="H13933" s="148"/>
      <c r="M13933" s="169"/>
    </row>
    <row r="13934" spans="1:13">
      <c r="A13934" s="147"/>
      <c r="B13934" s="158"/>
      <c r="D13934" s="154"/>
      <c r="F13934" s="148"/>
      <c r="G13934" s="140"/>
      <c r="H13934" s="148"/>
      <c r="M13934" s="169"/>
    </row>
    <row r="13935" spans="1:13">
      <c r="A13935" s="147"/>
      <c r="B13935" s="158"/>
      <c r="D13935" s="154"/>
      <c r="F13935" s="148"/>
      <c r="G13935" s="140"/>
      <c r="H13935" s="148"/>
      <c r="M13935" s="169"/>
    </row>
    <row r="13936" spans="1:13">
      <c r="A13936" s="147"/>
      <c r="B13936" s="158"/>
      <c r="D13936" s="154"/>
      <c r="F13936" s="148"/>
      <c r="G13936" s="140"/>
      <c r="H13936" s="148"/>
      <c r="M13936" s="169"/>
    </row>
    <row r="13937" spans="1:13">
      <c r="A13937" s="147"/>
      <c r="B13937" s="158"/>
      <c r="D13937" s="154"/>
      <c r="F13937" s="148"/>
      <c r="G13937" s="140"/>
      <c r="H13937" s="148"/>
      <c r="M13937" s="169"/>
    </row>
    <row r="13938" spans="1:13">
      <c r="A13938" s="147"/>
      <c r="B13938" s="158"/>
      <c r="D13938" s="154"/>
      <c r="F13938" s="148"/>
      <c r="G13938" s="140"/>
      <c r="H13938" s="148"/>
      <c r="M13938" s="169"/>
    </row>
    <row r="13939" spans="1:13">
      <c r="A13939" s="147"/>
      <c r="B13939" s="158"/>
      <c r="D13939" s="154"/>
      <c r="F13939" s="148"/>
      <c r="G13939" s="140"/>
      <c r="H13939" s="148"/>
      <c r="M13939" s="169"/>
    </row>
    <row r="13940" spans="1:13">
      <c r="A13940" s="147"/>
      <c r="B13940" s="158"/>
      <c r="D13940" s="154"/>
      <c r="F13940" s="148"/>
      <c r="G13940" s="140"/>
      <c r="H13940" s="148"/>
      <c r="M13940" s="169"/>
    </row>
    <row r="13941" spans="1:13">
      <c r="A13941" s="147"/>
      <c r="B13941" s="158"/>
      <c r="D13941" s="154"/>
      <c r="F13941" s="148"/>
      <c r="G13941" s="140"/>
      <c r="H13941" s="148"/>
      <c r="M13941" s="169"/>
    </row>
    <row r="13942" spans="1:13">
      <c r="A13942" s="147"/>
      <c r="B13942" s="158"/>
      <c r="D13942" s="154"/>
      <c r="F13942" s="148"/>
      <c r="G13942" s="140"/>
      <c r="H13942" s="148"/>
      <c r="M13942" s="169"/>
    </row>
    <row r="13943" spans="1:13">
      <c r="A13943" s="147"/>
      <c r="B13943" s="158"/>
      <c r="D13943" s="154"/>
      <c r="F13943" s="148"/>
      <c r="G13943" s="140"/>
      <c r="H13943" s="148"/>
      <c r="M13943" s="169"/>
    </row>
    <row r="13944" spans="1:13">
      <c r="A13944" s="147"/>
      <c r="B13944" s="158"/>
      <c r="D13944" s="154"/>
      <c r="F13944" s="148"/>
      <c r="G13944" s="140"/>
      <c r="H13944" s="148"/>
      <c r="M13944" s="169"/>
    </row>
    <row r="13945" spans="1:13">
      <c r="A13945" s="147"/>
      <c r="B13945" s="158"/>
      <c r="D13945" s="154"/>
      <c r="F13945" s="148"/>
      <c r="G13945" s="140"/>
      <c r="H13945" s="148"/>
      <c r="M13945" s="169"/>
    </row>
    <row r="13946" spans="1:13">
      <c r="A13946" s="147"/>
      <c r="B13946" s="158"/>
      <c r="D13946" s="154"/>
      <c r="F13946" s="148"/>
      <c r="G13946" s="140"/>
      <c r="H13946" s="148"/>
      <c r="M13946" s="169"/>
    </row>
    <row r="13947" spans="1:13">
      <c r="A13947" s="147"/>
      <c r="B13947" s="158"/>
      <c r="D13947" s="154"/>
      <c r="F13947" s="148"/>
      <c r="G13947" s="140"/>
      <c r="H13947" s="148"/>
      <c r="M13947" s="169"/>
    </row>
    <row r="13948" spans="1:13">
      <c r="A13948" s="147"/>
      <c r="B13948" s="158"/>
      <c r="D13948" s="154"/>
      <c r="F13948" s="148"/>
      <c r="G13948" s="140"/>
      <c r="H13948" s="148"/>
      <c r="M13948" s="169"/>
    </row>
    <row r="13949" spans="1:13">
      <c r="A13949" s="147"/>
      <c r="B13949" s="158"/>
      <c r="D13949" s="154"/>
      <c r="F13949" s="148"/>
      <c r="G13949" s="140"/>
      <c r="H13949" s="148"/>
      <c r="M13949" s="169"/>
    </row>
    <row r="13950" spans="1:13">
      <c r="A13950" s="147"/>
      <c r="B13950" s="158"/>
      <c r="D13950" s="154"/>
      <c r="F13950" s="148"/>
      <c r="G13950" s="140"/>
      <c r="H13950" s="148"/>
      <c r="M13950" s="169"/>
    </row>
    <row r="13951" spans="1:13">
      <c r="A13951" s="147"/>
      <c r="B13951" s="158"/>
      <c r="D13951" s="154"/>
      <c r="F13951" s="148"/>
      <c r="G13951" s="140"/>
      <c r="H13951" s="148"/>
      <c r="M13951" s="169"/>
    </row>
    <row r="13952" spans="1:13">
      <c r="A13952" s="147"/>
      <c r="B13952" s="158"/>
      <c r="D13952" s="154"/>
      <c r="F13952" s="148"/>
      <c r="G13952" s="140"/>
      <c r="H13952" s="148"/>
      <c r="M13952" s="169"/>
    </row>
    <row r="13953" spans="1:13">
      <c r="A13953" s="147"/>
      <c r="B13953" s="158"/>
      <c r="D13953" s="154"/>
      <c r="F13953" s="148"/>
      <c r="G13953" s="140"/>
      <c r="H13953" s="148"/>
      <c r="M13953" s="169"/>
    </row>
    <row r="13954" spans="1:13">
      <c r="A13954" s="147"/>
      <c r="B13954" s="158"/>
      <c r="D13954" s="154"/>
      <c r="F13954" s="148"/>
      <c r="G13954" s="140"/>
      <c r="H13954" s="148"/>
      <c r="M13954" s="169"/>
    </row>
    <row r="13955" spans="1:13">
      <c r="A13955" s="147"/>
      <c r="B13955" s="158"/>
      <c r="D13955" s="154"/>
      <c r="F13955" s="148"/>
      <c r="G13955" s="140"/>
      <c r="H13955" s="148"/>
      <c r="M13955" s="169"/>
    </row>
    <row r="13956" spans="1:13">
      <c r="A13956" s="147"/>
      <c r="B13956" s="158"/>
      <c r="D13956" s="154"/>
      <c r="F13956" s="148"/>
      <c r="G13956" s="140"/>
      <c r="H13956" s="148"/>
      <c r="M13956" s="169"/>
    </row>
    <row r="13957" spans="1:13">
      <c r="A13957" s="147"/>
      <c r="B13957" s="158"/>
      <c r="D13957" s="154"/>
      <c r="F13957" s="148"/>
      <c r="G13957" s="140"/>
      <c r="H13957" s="148"/>
      <c r="M13957" s="169"/>
    </row>
    <row r="13958" spans="1:13">
      <c r="A13958" s="147"/>
      <c r="B13958" s="158"/>
      <c r="D13958" s="154"/>
      <c r="F13958" s="148"/>
      <c r="G13958" s="140"/>
      <c r="H13958" s="148"/>
      <c r="M13958" s="169"/>
    </row>
    <row r="13959" spans="1:13">
      <c r="A13959" s="147"/>
      <c r="B13959" s="158"/>
      <c r="D13959" s="154"/>
      <c r="F13959" s="148"/>
      <c r="G13959" s="140"/>
      <c r="H13959" s="148"/>
      <c r="M13959" s="169"/>
    </row>
    <row r="13960" spans="1:13">
      <c r="A13960" s="147"/>
      <c r="B13960" s="158"/>
      <c r="D13960" s="154"/>
      <c r="F13960" s="148"/>
      <c r="G13960" s="140"/>
      <c r="H13960" s="148"/>
      <c r="M13960" s="169"/>
    </row>
    <row r="13961" spans="1:13">
      <c r="A13961" s="147"/>
      <c r="B13961" s="158"/>
      <c r="D13961" s="154"/>
      <c r="F13961" s="148"/>
      <c r="G13961" s="140"/>
      <c r="H13961" s="148"/>
      <c r="M13961" s="169"/>
    </row>
    <row r="13962" spans="1:13">
      <c r="A13962" s="147"/>
      <c r="B13962" s="158"/>
      <c r="D13962" s="154"/>
      <c r="F13962" s="148"/>
      <c r="G13962" s="140"/>
      <c r="H13962" s="148"/>
      <c r="M13962" s="169"/>
    </row>
    <row r="13963" spans="1:13">
      <c r="A13963" s="147"/>
      <c r="B13963" s="158"/>
      <c r="D13963" s="154"/>
      <c r="F13963" s="148"/>
      <c r="G13963" s="140"/>
      <c r="H13963" s="148"/>
      <c r="M13963" s="169"/>
    </row>
    <row r="13964" spans="1:13">
      <c r="A13964" s="147"/>
      <c r="B13964" s="158"/>
      <c r="D13964" s="154"/>
      <c r="F13964" s="148"/>
      <c r="G13964" s="140"/>
      <c r="H13964" s="148"/>
      <c r="M13964" s="169"/>
    </row>
    <row r="13965" spans="1:13">
      <c r="A13965" s="147"/>
      <c r="B13965" s="158"/>
      <c r="D13965" s="154"/>
      <c r="F13965" s="148"/>
      <c r="G13965" s="140"/>
      <c r="H13965" s="148"/>
      <c r="M13965" s="169"/>
    </row>
    <row r="13966" spans="1:13">
      <c r="A13966" s="147"/>
      <c r="B13966" s="158"/>
      <c r="D13966" s="154"/>
      <c r="F13966" s="148"/>
      <c r="G13966" s="140"/>
      <c r="H13966" s="148"/>
      <c r="M13966" s="169"/>
    </row>
    <row r="13967" spans="1:13">
      <c r="A13967" s="147"/>
      <c r="B13967" s="158"/>
      <c r="D13967" s="154"/>
      <c r="F13967" s="148"/>
      <c r="G13967" s="140"/>
      <c r="H13967" s="148"/>
      <c r="M13967" s="169"/>
    </row>
    <row r="13968" spans="1:13">
      <c r="A13968" s="147"/>
      <c r="B13968" s="158"/>
      <c r="D13968" s="154"/>
      <c r="F13968" s="148"/>
      <c r="G13968" s="140"/>
      <c r="H13968" s="148"/>
      <c r="M13968" s="169"/>
    </row>
    <row r="13969" spans="1:13">
      <c r="A13969" s="147"/>
      <c r="B13969" s="158"/>
      <c r="D13969" s="154"/>
      <c r="F13969" s="148"/>
      <c r="G13969" s="140"/>
      <c r="H13969" s="148"/>
      <c r="M13969" s="169"/>
    </row>
    <row r="13970" spans="1:13">
      <c r="A13970" s="147"/>
      <c r="B13970" s="158"/>
      <c r="D13970" s="154"/>
      <c r="F13970" s="148"/>
      <c r="G13970" s="140"/>
      <c r="H13970" s="148"/>
      <c r="M13970" s="169"/>
    </row>
    <row r="13971" spans="1:13">
      <c r="A13971" s="147"/>
      <c r="B13971" s="158"/>
      <c r="D13971" s="154"/>
      <c r="F13971" s="148"/>
      <c r="G13971" s="140"/>
      <c r="H13971" s="148"/>
      <c r="M13971" s="169"/>
    </row>
    <row r="13972" spans="1:13">
      <c r="A13972" s="147"/>
      <c r="B13972" s="158"/>
      <c r="D13972" s="154"/>
      <c r="F13972" s="148"/>
      <c r="G13972" s="140"/>
      <c r="H13972" s="148"/>
      <c r="M13972" s="169"/>
    </row>
    <row r="13973" spans="1:13">
      <c r="A13973" s="147"/>
      <c r="B13973" s="158"/>
      <c r="D13973" s="154"/>
      <c r="F13973" s="148"/>
      <c r="G13973" s="140"/>
      <c r="H13973" s="148"/>
      <c r="M13973" s="169"/>
    </row>
    <row r="13974" spans="1:13">
      <c r="A13974" s="147"/>
      <c r="B13974" s="158"/>
      <c r="D13974" s="154"/>
      <c r="F13974" s="148"/>
      <c r="G13974" s="140"/>
      <c r="H13974" s="148"/>
      <c r="M13974" s="169"/>
    </row>
    <row r="13975" spans="1:13">
      <c r="A13975" s="147"/>
      <c r="B13975" s="158"/>
      <c r="D13975" s="154"/>
      <c r="F13975" s="148"/>
      <c r="G13975" s="140"/>
      <c r="H13975" s="148"/>
      <c r="M13975" s="169"/>
    </row>
    <row r="13976" spans="1:13">
      <c r="A13976" s="147"/>
      <c r="B13976" s="158"/>
      <c r="D13976" s="154"/>
      <c r="F13976" s="148"/>
      <c r="G13976" s="140"/>
      <c r="H13976" s="148"/>
      <c r="M13976" s="169"/>
    </row>
    <row r="13977" spans="1:13">
      <c r="A13977" s="147"/>
      <c r="B13977" s="158"/>
      <c r="D13977" s="154"/>
      <c r="F13977" s="148"/>
      <c r="G13977" s="140"/>
      <c r="H13977" s="148"/>
      <c r="M13977" s="169"/>
    </row>
    <row r="13978" spans="1:13">
      <c r="A13978" s="147"/>
      <c r="B13978" s="158"/>
      <c r="D13978" s="154"/>
      <c r="F13978" s="148"/>
      <c r="G13978" s="140"/>
      <c r="H13978" s="148"/>
      <c r="M13978" s="169"/>
    </row>
    <row r="13979" spans="1:13">
      <c r="A13979" s="147"/>
      <c r="B13979" s="158"/>
      <c r="D13979" s="154"/>
      <c r="F13979" s="148"/>
      <c r="G13979" s="140"/>
      <c r="H13979" s="148"/>
      <c r="M13979" s="169"/>
    </row>
    <row r="13980" spans="1:13">
      <c r="A13980" s="147"/>
      <c r="B13980" s="158"/>
      <c r="D13980" s="154"/>
      <c r="F13980" s="148"/>
      <c r="G13980" s="140"/>
      <c r="H13980" s="148"/>
      <c r="M13980" s="169"/>
    </row>
    <row r="13981" spans="1:13">
      <c r="A13981" s="147"/>
      <c r="B13981" s="158"/>
      <c r="D13981" s="154"/>
      <c r="F13981" s="148"/>
      <c r="G13981" s="140"/>
      <c r="H13981" s="148"/>
      <c r="M13981" s="169"/>
    </row>
    <row r="13982" spans="1:13">
      <c r="A13982" s="147"/>
      <c r="B13982" s="158"/>
      <c r="D13982" s="154"/>
      <c r="F13982" s="148"/>
      <c r="G13982" s="140"/>
      <c r="H13982" s="148"/>
      <c r="M13982" s="169"/>
    </row>
    <row r="13983" spans="1:13">
      <c r="A13983" s="147"/>
      <c r="B13983" s="158"/>
      <c r="D13983" s="154"/>
      <c r="F13983" s="148"/>
      <c r="G13983" s="140"/>
      <c r="H13983" s="148"/>
      <c r="M13983" s="169"/>
    </row>
    <row r="13984" spans="1:13">
      <c r="A13984" s="147"/>
      <c r="B13984" s="158"/>
      <c r="D13984" s="154"/>
      <c r="F13984" s="148"/>
      <c r="G13984" s="140"/>
      <c r="H13984" s="148"/>
      <c r="M13984" s="169"/>
    </row>
    <row r="13985" spans="1:13">
      <c r="A13985" s="147"/>
      <c r="B13985" s="158"/>
      <c r="D13985" s="154"/>
      <c r="F13985" s="148"/>
      <c r="G13985" s="140"/>
      <c r="H13985" s="148"/>
      <c r="M13985" s="169"/>
    </row>
    <row r="13986" spans="1:13">
      <c r="A13986" s="147"/>
      <c r="B13986" s="158"/>
      <c r="D13986" s="154"/>
      <c r="F13986" s="148"/>
      <c r="G13986" s="140"/>
      <c r="H13986" s="148"/>
      <c r="M13986" s="169"/>
    </row>
    <row r="13987" spans="1:13">
      <c r="A13987" s="147"/>
      <c r="B13987" s="158"/>
      <c r="D13987" s="154"/>
      <c r="F13987" s="148"/>
      <c r="G13987" s="140"/>
      <c r="H13987" s="148"/>
      <c r="M13987" s="169"/>
    </row>
    <row r="13988" spans="1:13">
      <c r="A13988" s="147"/>
      <c r="B13988" s="158"/>
      <c r="D13988" s="154"/>
      <c r="F13988" s="148"/>
      <c r="G13988" s="140"/>
      <c r="H13988" s="148"/>
      <c r="M13988" s="169"/>
    </row>
    <row r="13989" spans="1:13">
      <c r="A13989" s="147"/>
      <c r="B13989" s="158"/>
      <c r="D13989" s="154"/>
      <c r="F13989" s="148"/>
      <c r="G13989" s="140"/>
      <c r="H13989" s="148"/>
      <c r="M13989" s="169"/>
    </row>
    <row r="13990" spans="1:13">
      <c r="A13990" s="147"/>
      <c r="B13990" s="158"/>
      <c r="D13990" s="154"/>
      <c r="F13990" s="148"/>
      <c r="G13990" s="140"/>
      <c r="H13990" s="148"/>
      <c r="M13990" s="169"/>
    </row>
    <row r="13991" spans="1:13">
      <c r="A13991" s="147"/>
      <c r="B13991" s="158"/>
      <c r="D13991" s="154"/>
      <c r="F13991" s="148"/>
      <c r="G13991" s="140"/>
      <c r="H13991" s="148"/>
      <c r="M13991" s="169"/>
    </row>
    <row r="13992" spans="1:13">
      <c r="A13992" s="147"/>
      <c r="B13992" s="158"/>
      <c r="D13992" s="154"/>
      <c r="F13992" s="148"/>
      <c r="G13992" s="140"/>
      <c r="H13992" s="148"/>
      <c r="M13992" s="169"/>
    </row>
    <row r="13993" spans="1:13">
      <c r="A13993" s="147"/>
      <c r="B13993" s="158"/>
      <c r="D13993" s="154"/>
      <c r="F13993" s="148"/>
      <c r="G13993" s="140"/>
      <c r="H13993" s="148"/>
      <c r="M13993" s="169"/>
    </row>
    <row r="13994" spans="1:13">
      <c r="A13994" s="147"/>
      <c r="B13994" s="158"/>
      <c r="D13994" s="154"/>
      <c r="F13994" s="148"/>
      <c r="G13994" s="140"/>
      <c r="H13994" s="148"/>
      <c r="M13994" s="169"/>
    </row>
    <row r="13995" spans="1:13">
      <c r="A13995" s="147"/>
      <c r="B13995" s="158"/>
      <c r="D13995" s="154"/>
      <c r="F13995" s="148"/>
      <c r="G13995" s="140"/>
      <c r="H13995" s="148"/>
      <c r="M13995" s="169"/>
    </row>
    <row r="13996" spans="1:13">
      <c r="A13996" s="147"/>
      <c r="B13996" s="158"/>
      <c r="D13996" s="154"/>
      <c r="F13996" s="148"/>
      <c r="G13996" s="140"/>
      <c r="H13996" s="148"/>
      <c r="M13996" s="169"/>
    </row>
    <row r="13997" spans="1:13">
      <c r="A13997" s="147"/>
      <c r="B13997" s="158"/>
      <c r="D13997" s="154"/>
      <c r="F13997" s="148"/>
      <c r="G13997" s="140"/>
      <c r="H13997" s="148"/>
      <c r="M13997" s="169"/>
    </row>
    <row r="13998" spans="1:13">
      <c r="A13998" s="147"/>
      <c r="B13998" s="158"/>
      <c r="D13998" s="154"/>
      <c r="F13998" s="148"/>
      <c r="G13998" s="140"/>
      <c r="H13998" s="148"/>
      <c r="M13998" s="169"/>
    </row>
    <row r="13999" spans="1:13">
      <c r="A13999" s="147"/>
      <c r="B13999" s="158"/>
      <c r="D13999" s="154"/>
      <c r="F13999" s="148"/>
      <c r="G13999" s="140"/>
      <c r="H13999" s="148"/>
      <c r="M13999" s="169"/>
    </row>
    <row r="14000" spans="1:13">
      <c r="A14000" s="147"/>
      <c r="B14000" s="158"/>
      <c r="D14000" s="154"/>
      <c r="F14000" s="148"/>
      <c r="G14000" s="140"/>
      <c r="H14000" s="148"/>
      <c r="M14000" s="169"/>
    </row>
    <row r="14001" spans="1:13">
      <c r="A14001" s="147"/>
      <c r="B14001" s="158"/>
      <c r="D14001" s="154"/>
      <c r="F14001" s="148"/>
      <c r="G14001" s="140"/>
      <c r="H14001" s="148"/>
      <c r="M14001" s="169"/>
    </row>
    <row r="14002" spans="1:13">
      <c r="A14002" s="147"/>
      <c r="B14002" s="158"/>
      <c r="D14002" s="154"/>
      <c r="F14002" s="148"/>
      <c r="G14002" s="140"/>
      <c r="H14002" s="148"/>
      <c r="M14002" s="169"/>
    </row>
    <row r="14003" spans="1:13">
      <c r="A14003" s="147"/>
      <c r="B14003" s="158"/>
      <c r="D14003" s="154"/>
      <c r="F14003" s="148"/>
      <c r="G14003" s="140"/>
      <c r="H14003" s="148"/>
      <c r="M14003" s="169"/>
    </row>
    <row r="14004" spans="1:13">
      <c r="A14004" s="147"/>
      <c r="B14004" s="158"/>
      <c r="D14004" s="154"/>
      <c r="F14004" s="148"/>
      <c r="G14004" s="140"/>
      <c r="H14004" s="148"/>
      <c r="M14004" s="169"/>
    </row>
    <row r="14005" spans="1:13">
      <c r="A14005" s="147"/>
      <c r="B14005" s="158"/>
      <c r="D14005" s="154"/>
      <c r="F14005" s="148"/>
      <c r="G14005" s="140"/>
      <c r="H14005" s="148"/>
      <c r="M14005" s="169"/>
    </row>
    <row r="14006" spans="1:13">
      <c r="A14006" s="147"/>
      <c r="B14006" s="158"/>
      <c r="D14006" s="154"/>
      <c r="F14006" s="148"/>
      <c r="G14006" s="140"/>
      <c r="H14006" s="148"/>
      <c r="M14006" s="169"/>
    </row>
    <row r="14007" spans="1:13">
      <c r="A14007" s="147"/>
      <c r="B14007" s="158"/>
      <c r="D14007" s="154"/>
      <c r="F14007" s="148"/>
      <c r="G14007" s="140"/>
      <c r="H14007" s="148"/>
      <c r="M14007" s="169"/>
    </row>
    <row r="14008" spans="1:13">
      <c r="A14008" s="147"/>
      <c r="B14008" s="158"/>
      <c r="D14008" s="154"/>
      <c r="F14008" s="148"/>
      <c r="G14008" s="140"/>
      <c r="H14008" s="148"/>
      <c r="M14008" s="169"/>
    </row>
    <row r="14009" spans="1:13">
      <c r="A14009" s="147"/>
      <c r="B14009" s="158"/>
      <c r="D14009" s="154"/>
      <c r="F14009" s="148"/>
      <c r="G14009" s="140"/>
      <c r="H14009" s="148"/>
      <c r="M14009" s="169"/>
    </row>
    <row r="14010" spans="1:13">
      <c r="A14010" s="147"/>
      <c r="B14010" s="158"/>
      <c r="D14010" s="154"/>
      <c r="F14010" s="148"/>
      <c r="G14010" s="140"/>
      <c r="H14010" s="148"/>
      <c r="M14010" s="169"/>
    </row>
    <row r="14011" spans="1:13">
      <c r="A14011" s="147"/>
      <c r="B14011" s="158"/>
      <c r="D14011" s="154"/>
      <c r="F14011" s="148"/>
      <c r="G14011" s="140"/>
      <c r="H14011" s="148"/>
      <c r="M14011" s="169"/>
    </row>
    <row r="14012" spans="1:13">
      <c r="A14012" s="147"/>
      <c r="B14012" s="158"/>
      <c r="D14012" s="154"/>
      <c r="F14012" s="148"/>
      <c r="G14012" s="140"/>
      <c r="H14012" s="148"/>
      <c r="M14012" s="169"/>
    </row>
    <row r="14013" spans="1:13">
      <c r="A14013" s="147"/>
      <c r="B14013" s="158"/>
      <c r="D14013" s="154"/>
      <c r="F14013" s="148"/>
      <c r="G14013" s="140"/>
      <c r="H14013" s="148"/>
      <c r="M14013" s="169"/>
    </row>
    <row r="14014" spans="1:13">
      <c r="A14014" s="147"/>
      <c r="B14014" s="158"/>
      <c r="D14014" s="154"/>
      <c r="F14014" s="148"/>
      <c r="G14014" s="140"/>
      <c r="H14014" s="148"/>
      <c r="M14014" s="169"/>
    </row>
    <row r="14015" spans="1:13">
      <c r="A14015" s="147"/>
      <c r="B14015" s="158"/>
      <c r="D14015" s="154"/>
      <c r="F14015" s="148"/>
      <c r="G14015" s="140"/>
      <c r="H14015" s="148"/>
      <c r="M14015" s="169"/>
    </row>
    <row r="14016" spans="1:13">
      <c r="A14016" s="147"/>
      <c r="B14016" s="158"/>
      <c r="D14016" s="154"/>
      <c r="F14016" s="148"/>
      <c r="G14016" s="140"/>
      <c r="H14016" s="148"/>
      <c r="M14016" s="169"/>
    </row>
    <row r="14017" spans="1:13">
      <c r="A14017" s="147"/>
      <c r="B14017" s="158"/>
      <c r="D14017" s="154"/>
      <c r="F14017" s="148"/>
      <c r="G14017" s="140"/>
      <c r="H14017" s="148"/>
      <c r="M14017" s="169"/>
    </row>
    <row r="14018" spans="1:13">
      <c r="A14018" s="147"/>
      <c r="B14018" s="158"/>
      <c r="D14018" s="154"/>
      <c r="F14018" s="148"/>
      <c r="G14018" s="140"/>
      <c r="H14018" s="148"/>
      <c r="M14018" s="169"/>
    </row>
    <row r="14019" spans="1:13">
      <c r="A14019" s="147"/>
      <c r="B14019" s="158"/>
      <c r="D14019" s="154"/>
      <c r="F14019" s="148"/>
      <c r="G14019" s="140"/>
      <c r="H14019" s="148"/>
      <c r="M14019" s="169"/>
    </row>
    <row r="14020" spans="1:13">
      <c r="A14020" s="147"/>
      <c r="B14020" s="158"/>
      <c r="D14020" s="154"/>
      <c r="F14020" s="148"/>
      <c r="G14020" s="140"/>
      <c r="H14020" s="148"/>
      <c r="M14020" s="169"/>
    </row>
    <row r="14021" spans="1:13">
      <c r="A14021" s="147"/>
      <c r="B14021" s="158"/>
      <c r="D14021" s="154"/>
      <c r="F14021" s="148"/>
      <c r="G14021" s="140"/>
      <c r="H14021" s="148"/>
      <c r="M14021" s="169"/>
    </row>
    <row r="14022" spans="1:13">
      <c r="A14022" s="147"/>
      <c r="B14022" s="158"/>
      <c r="D14022" s="154"/>
      <c r="F14022" s="148"/>
      <c r="G14022" s="140"/>
      <c r="H14022" s="148"/>
      <c r="M14022" s="169"/>
    </row>
    <row r="14023" spans="1:13">
      <c r="A14023" s="147"/>
      <c r="B14023" s="158"/>
      <c r="D14023" s="154"/>
      <c r="F14023" s="148"/>
      <c r="G14023" s="140"/>
      <c r="H14023" s="148"/>
      <c r="M14023" s="169"/>
    </row>
    <row r="14024" spans="1:13">
      <c r="A14024" s="147"/>
      <c r="B14024" s="158"/>
      <c r="D14024" s="154"/>
      <c r="F14024" s="148"/>
      <c r="G14024" s="140"/>
      <c r="H14024" s="148"/>
      <c r="M14024" s="169"/>
    </row>
    <row r="14025" spans="1:13">
      <c r="A14025" s="147"/>
      <c r="B14025" s="158"/>
      <c r="D14025" s="154"/>
      <c r="F14025" s="148"/>
      <c r="G14025" s="140"/>
      <c r="H14025" s="148"/>
      <c r="M14025" s="169"/>
    </row>
    <row r="14026" spans="1:13">
      <c r="A14026" s="147"/>
      <c r="B14026" s="158"/>
      <c r="D14026" s="154"/>
      <c r="F14026" s="148"/>
      <c r="G14026" s="140"/>
      <c r="H14026" s="148"/>
      <c r="M14026" s="169"/>
    </row>
    <row r="14027" spans="1:13">
      <c r="A14027" s="147"/>
      <c r="B14027" s="158"/>
      <c r="D14027" s="154"/>
      <c r="F14027" s="148"/>
      <c r="G14027" s="140"/>
      <c r="H14027" s="148"/>
      <c r="M14027" s="169"/>
    </row>
    <row r="14028" spans="1:13">
      <c r="A14028" s="147"/>
      <c r="B14028" s="158"/>
      <c r="D14028" s="154"/>
      <c r="F14028" s="148"/>
      <c r="G14028" s="140"/>
      <c r="H14028" s="148"/>
      <c r="M14028" s="169"/>
    </row>
    <row r="14029" spans="1:13">
      <c r="A14029" s="147"/>
      <c r="B14029" s="158"/>
      <c r="D14029" s="154"/>
      <c r="F14029" s="148"/>
      <c r="G14029" s="140"/>
      <c r="H14029" s="148"/>
      <c r="M14029" s="169"/>
    </row>
    <row r="14030" spans="1:13">
      <c r="A14030" s="147"/>
      <c r="B14030" s="158"/>
      <c r="D14030" s="154"/>
      <c r="F14030" s="148"/>
      <c r="G14030" s="140"/>
      <c r="H14030" s="148"/>
      <c r="M14030" s="169"/>
    </row>
    <row r="14031" spans="1:13">
      <c r="A14031" s="147"/>
      <c r="B14031" s="158"/>
      <c r="D14031" s="154"/>
      <c r="F14031" s="148"/>
      <c r="G14031" s="140"/>
      <c r="H14031" s="148"/>
      <c r="M14031" s="169"/>
    </row>
    <row r="14032" spans="1:13">
      <c r="A14032" s="147"/>
      <c r="B14032" s="158"/>
      <c r="D14032" s="154"/>
      <c r="F14032" s="148"/>
      <c r="G14032" s="140"/>
      <c r="H14032" s="148"/>
      <c r="M14032" s="169"/>
    </row>
    <row r="14033" spans="1:13">
      <c r="A14033" s="147"/>
      <c r="B14033" s="158"/>
      <c r="D14033" s="154"/>
      <c r="F14033" s="148"/>
      <c r="G14033" s="140"/>
      <c r="H14033" s="148"/>
      <c r="M14033" s="169"/>
    </row>
    <row r="14034" spans="1:13">
      <c r="A14034" s="147"/>
      <c r="B14034" s="158"/>
      <c r="D14034" s="154"/>
      <c r="F14034" s="148"/>
      <c r="G14034" s="140"/>
      <c r="H14034" s="148"/>
      <c r="M14034" s="169"/>
    </row>
    <row r="14035" spans="1:13">
      <c r="A14035" s="147"/>
      <c r="B14035" s="158"/>
      <c r="D14035" s="154"/>
      <c r="F14035" s="148"/>
      <c r="G14035" s="140"/>
      <c r="H14035" s="148"/>
      <c r="M14035" s="169"/>
    </row>
    <row r="14036" spans="1:13">
      <c r="A14036" s="147"/>
      <c r="B14036" s="158"/>
      <c r="D14036" s="154"/>
      <c r="F14036" s="148"/>
      <c r="G14036" s="140"/>
      <c r="H14036" s="148"/>
      <c r="M14036" s="169"/>
    </row>
    <row r="14037" spans="1:13">
      <c r="A14037" s="147"/>
      <c r="B14037" s="158"/>
      <c r="D14037" s="154"/>
      <c r="F14037" s="148"/>
      <c r="G14037" s="140"/>
      <c r="H14037" s="148"/>
      <c r="M14037" s="169"/>
    </row>
    <row r="14038" spans="1:13">
      <c r="A14038" s="147"/>
      <c r="B14038" s="158"/>
      <c r="D14038" s="154"/>
      <c r="F14038" s="148"/>
      <c r="G14038" s="140"/>
      <c r="H14038" s="148"/>
      <c r="M14038" s="169"/>
    </row>
    <row r="14039" spans="1:13">
      <c r="A14039" s="147"/>
      <c r="B14039" s="158"/>
      <c r="D14039" s="154"/>
      <c r="F14039" s="148"/>
      <c r="G14039" s="140"/>
      <c r="H14039" s="148"/>
      <c r="M14039" s="169"/>
    </row>
    <row r="14040" spans="1:13">
      <c r="A14040" s="147"/>
      <c r="B14040" s="158"/>
      <c r="D14040" s="154"/>
      <c r="F14040" s="148"/>
      <c r="G14040" s="140"/>
      <c r="H14040" s="148"/>
      <c r="M14040" s="169"/>
    </row>
    <row r="14041" spans="1:13">
      <c r="A14041" s="147"/>
      <c r="B14041" s="158"/>
      <c r="D14041" s="154"/>
      <c r="F14041" s="148"/>
      <c r="G14041" s="140"/>
      <c r="H14041" s="148"/>
      <c r="M14041" s="169"/>
    </row>
    <row r="14042" spans="1:13">
      <c r="A14042" s="147"/>
      <c r="B14042" s="158"/>
      <c r="D14042" s="154"/>
      <c r="F14042" s="148"/>
      <c r="G14042" s="140"/>
      <c r="H14042" s="148"/>
      <c r="M14042" s="169"/>
    </row>
    <row r="14043" spans="1:13">
      <c r="A14043" s="147"/>
      <c r="B14043" s="158"/>
      <c r="D14043" s="154"/>
      <c r="F14043" s="148"/>
      <c r="G14043" s="140"/>
      <c r="H14043" s="148"/>
      <c r="M14043" s="169"/>
    </row>
    <row r="14044" spans="1:13">
      <c r="A14044" s="147"/>
      <c r="B14044" s="158"/>
      <c r="D14044" s="154"/>
      <c r="F14044" s="148"/>
      <c r="G14044" s="140"/>
      <c r="H14044" s="148"/>
      <c r="M14044" s="169"/>
    </row>
    <row r="14045" spans="1:13">
      <c r="A14045" s="147"/>
      <c r="B14045" s="158"/>
      <c r="D14045" s="154"/>
      <c r="F14045" s="148"/>
      <c r="G14045" s="140"/>
      <c r="H14045" s="148"/>
      <c r="M14045" s="169"/>
    </row>
    <row r="14046" spans="1:13">
      <c r="A14046" s="147"/>
      <c r="B14046" s="158"/>
      <c r="D14046" s="154"/>
      <c r="F14046" s="148"/>
      <c r="G14046" s="140"/>
      <c r="H14046" s="148"/>
      <c r="M14046" s="169"/>
    </row>
    <row r="14047" spans="1:13">
      <c r="A14047" s="147"/>
      <c r="B14047" s="158"/>
      <c r="D14047" s="154"/>
      <c r="F14047" s="148"/>
      <c r="G14047" s="140"/>
      <c r="H14047" s="148"/>
      <c r="M14047" s="169"/>
    </row>
    <row r="14048" spans="1:13">
      <c r="A14048" s="147"/>
      <c r="B14048" s="158"/>
      <c r="D14048" s="154"/>
      <c r="F14048" s="148"/>
      <c r="G14048" s="140"/>
      <c r="H14048" s="148"/>
      <c r="M14048" s="169"/>
    </row>
    <row r="14049" spans="1:13">
      <c r="A14049" s="147"/>
      <c r="B14049" s="158"/>
      <c r="D14049" s="154"/>
      <c r="F14049" s="148"/>
      <c r="G14049" s="140"/>
      <c r="H14049" s="148"/>
      <c r="M14049" s="169"/>
    </row>
    <row r="14050" spans="1:13">
      <c r="A14050" s="147"/>
      <c r="B14050" s="158"/>
      <c r="D14050" s="154"/>
      <c r="F14050" s="148"/>
      <c r="G14050" s="140"/>
      <c r="H14050" s="148"/>
      <c r="M14050" s="169"/>
    </row>
    <row r="14051" spans="1:13">
      <c r="A14051" s="147"/>
      <c r="B14051" s="158"/>
      <c r="D14051" s="154"/>
      <c r="F14051" s="148"/>
      <c r="G14051" s="140"/>
      <c r="H14051" s="148"/>
      <c r="M14051" s="169"/>
    </row>
    <row r="14052" spans="1:13">
      <c r="A14052" s="147"/>
      <c r="B14052" s="158"/>
      <c r="D14052" s="154"/>
      <c r="F14052" s="148"/>
      <c r="G14052" s="140"/>
      <c r="H14052" s="148"/>
      <c r="M14052" s="169"/>
    </row>
    <row r="14053" spans="1:13">
      <c r="A14053" s="147"/>
      <c r="B14053" s="158"/>
      <c r="D14053" s="154"/>
      <c r="F14053" s="148"/>
      <c r="G14053" s="140"/>
      <c r="H14053" s="148"/>
      <c r="M14053" s="169"/>
    </row>
    <row r="14054" spans="1:13">
      <c r="A14054" s="147"/>
      <c r="B14054" s="158"/>
      <c r="D14054" s="154"/>
      <c r="F14054" s="148"/>
      <c r="G14054" s="140"/>
      <c r="H14054" s="148"/>
      <c r="M14054" s="169"/>
    </row>
    <row r="14055" spans="1:13">
      <c r="A14055" s="147"/>
      <c r="B14055" s="158"/>
      <c r="D14055" s="154"/>
      <c r="F14055" s="148"/>
      <c r="G14055" s="140"/>
      <c r="H14055" s="148"/>
      <c r="M14055" s="169"/>
    </row>
    <row r="14056" spans="1:13">
      <c r="A14056" s="147"/>
      <c r="B14056" s="158"/>
      <c r="D14056" s="154"/>
      <c r="F14056" s="148"/>
      <c r="G14056" s="140"/>
      <c r="H14056" s="148"/>
      <c r="M14056" s="169"/>
    </row>
    <row r="14057" spans="1:13">
      <c r="A14057" s="147"/>
      <c r="B14057" s="158"/>
      <c r="D14057" s="154"/>
      <c r="F14057" s="148"/>
      <c r="G14057" s="140"/>
      <c r="H14057" s="148"/>
      <c r="M14057" s="169"/>
    </row>
    <row r="14058" spans="1:13">
      <c r="A14058" s="147"/>
      <c r="B14058" s="158"/>
      <c r="D14058" s="154"/>
      <c r="F14058" s="148"/>
      <c r="G14058" s="140"/>
      <c r="H14058" s="148"/>
      <c r="M14058" s="169"/>
    </row>
    <row r="14059" spans="1:13">
      <c r="A14059" s="147"/>
      <c r="B14059" s="158"/>
      <c r="D14059" s="154"/>
      <c r="F14059" s="148"/>
      <c r="G14059" s="140"/>
      <c r="H14059" s="148"/>
      <c r="M14059" s="169"/>
    </row>
    <row r="14060" spans="1:13">
      <c r="A14060" s="147"/>
      <c r="B14060" s="158"/>
      <c r="D14060" s="154"/>
      <c r="F14060" s="148"/>
      <c r="G14060" s="140"/>
      <c r="H14060" s="148"/>
      <c r="M14060" s="169"/>
    </row>
    <row r="14061" spans="1:13">
      <c r="A14061" s="147"/>
      <c r="B14061" s="158"/>
      <c r="D14061" s="154"/>
      <c r="F14061" s="148"/>
      <c r="G14061" s="140"/>
      <c r="H14061" s="148"/>
      <c r="M14061" s="169"/>
    </row>
    <row r="14062" spans="1:13">
      <c r="A14062" s="147"/>
      <c r="B14062" s="158"/>
      <c r="D14062" s="154"/>
      <c r="F14062" s="148"/>
      <c r="G14062" s="140"/>
      <c r="H14062" s="148"/>
      <c r="M14062" s="169"/>
    </row>
    <row r="14063" spans="1:13">
      <c r="A14063" s="147"/>
      <c r="B14063" s="158"/>
      <c r="D14063" s="154"/>
      <c r="F14063" s="148"/>
      <c r="G14063" s="140"/>
      <c r="H14063" s="148"/>
      <c r="M14063" s="169"/>
    </row>
    <row r="14064" spans="1:13">
      <c r="A14064" s="147"/>
      <c r="B14064" s="158"/>
      <c r="D14064" s="154"/>
      <c r="F14064" s="148"/>
      <c r="G14064" s="140"/>
      <c r="H14064" s="148"/>
      <c r="M14064" s="169"/>
    </row>
    <row r="14065" spans="1:13">
      <c r="A14065" s="147"/>
      <c r="B14065" s="158"/>
      <c r="D14065" s="154"/>
      <c r="F14065" s="148"/>
      <c r="G14065" s="140"/>
      <c r="H14065" s="148"/>
      <c r="M14065" s="169"/>
    </row>
    <row r="14066" spans="1:13">
      <c r="A14066" s="147"/>
      <c r="B14066" s="158"/>
      <c r="D14066" s="154"/>
      <c r="F14066" s="148"/>
      <c r="G14066" s="140"/>
      <c r="H14066" s="148"/>
      <c r="M14066" s="169"/>
    </row>
    <row r="14067" spans="1:13">
      <c r="A14067" s="147"/>
      <c r="B14067" s="158"/>
      <c r="D14067" s="154"/>
      <c r="F14067" s="148"/>
      <c r="G14067" s="140"/>
      <c r="H14067" s="148"/>
      <c r="M14067" s="169"/>
    </row>
    <row r="14068" spans="1:13">
      <c r="A14068" s="147"/>
      <c r="B14068" s="158"/>
      <c r="D14068" s="154"/>
      <c r="F14068" s="148"/>
      <c r="G14068" s="140"/>
      <c r="H14068" s="148"/>
      <c r="M14068" s="169"/>
    </row>
    <row r="14069" spans="1:13">
      <c r="A14069" s="147"/>
      <c r="B14069" s="158"/>
      <c r="D14069" s="154"/>
      <c r="F14069" s="148"/>
      <c r="G14069" s="140"/>
      <c r="H14069" s="148"/>
      <c r="M14069" s="169"/>
    </row>
    <row r="14070" spans="1:13">
      <c r="A14070" s="147"/>
      <c r="B14070" s="158"/>
      <c r="D14070" s="154"/>
      <c r="F14070" s="148"/>
      <c r="G14070" s="140"/>
      <c r="H14070" s="148"/>
      <c r="M14070" s="169"/>
    </row>
    <row r="14071" spans="1:13">
      <c r="A14071" s="147"/>
      <c r="B14071" s="158"/>
      <c r="D14071" s="154"/>
      <c r="F14071" s="148"/>
      <c r="G14071" s="140"/>
      <c r="H14071" s="148"/>
      <c r="M14071" s="169"/>
    </row>
    <row r="14072" spans="1:13">
      <c r="A14072" s="147"/>
      <c r="B14072" s="158"/>
      <c r="D14072" s="154"/>
      <c r="F14072" s="148"/>
      <c r="G14072" s="140"/>
      <c r="H14072" s="148"/>
      <c r="M14072" s="169"/>
    </row>
    <row r="14073" spans="1:13">
      <c r="A14073" s="147"/>
      <c r="B14073" s="158"/>
      <c r="D14073" s="154"/>
      <c r="F14073" s="148"/>
      <c r="G14073" s="140"/>
      <c r="H14073" s="148"/>
      <c r="M14073" s="169"/>
    </row>
    <row r="14074" spans="1:13">
      <c r="A14074" s="147"/>
      <c r="B14074" s="158"/>
      <c r="D14074" s="154"/>
      <c r="F14074" s="148"/>
      <c r="G14074" s="140"/>
      <c r="H14074" s="148"/>
      <c r="M14074" s="169"/>
    </row>
    <row r="14075" spans="1:13">
      <c r="A14075" s="147"/>
      <c r="B14075" s="158"/>
      <c r="D14075" s="154"/>
      <c r="F14075" s="148"/>
      <c r="G14075" s="140"/>
      <c r="H14075" s="148"/>
      <c r="M14075" s="169"/>
    </row>
    <row r="14076" spans="1:13">
      <c r="A14076" s="147"/>
      <c r="B14076" s="158"/>
      <c r="D14076" s="154"/>
      <c r="F14076" s="148"/>
      <c r="G14076" s="140"/>
      <c r="H14076" s="148"/>
      <c r="M14076" s="169"/>
    </row>
    <row r="14077" spans="1:13">
      <c r="A14077" s="147"/>
      <c r="B14077" s="158"/>
      <c r="D14077" s="154"/>
      <c r="F14077" s="148"/>
      <c r="G14077" s="140"/>
      <c r="H14077" s="148"/>
      <c r="M14077" s="169"/>
    </row>
    <row r="14078" spans="1:13">
      <c r="A14078" s="147"/>
      <c r="B14078" s="158"/>
      <c r="D14078" s="154"/>
      <c r="F14078" s="148"/>
      <c r="G14078" s="140"/>
      <c r="H14078" s="148"/>
      <c r="M14078" s="169"/>
    </row>
    <row r="14079" spans="1:13">
      <c r="A14079" s="147"/>
      <c r="B14079" s="158"/>
      <c r="D14079" s="154"/>
      <c r="F14079" s="148"/>
      <c r="G14079" s="140"/>
      <c r="H14079" s="148"/>
      <c r="M14079" s="169"/>
    </row>
    <row r="14080" spans="1:13">
      <c r="A14080" s="147"/>
      <c r="B14080" s="158"/>
      <c r="D14080" s="154"/>
      <c r="F14080" s="148"/>
      <c r="G14080" s="140"/>
      <c r="H14080" s="148"/>
      <c r="M14080" s="169"/>
    </row>
    <row r="14081" spans="1:13">
      <c r="A14081" s="147"/>
      <c r="B14081" s="158"/>
      <c r="D14081" s="154"/>
      <c r="F14081" s="148"/>
      <c r="G14081" s="140"/>
      <c r="H14081" s="148"/>
      <c r="M14081" s="169"/>
    </row>
    <row r="14082" spans="1:13">
      <c r="A14082" s="147"/>
      <c r="B14082" s="158"/>
      <c r="D14082" s="154"/>
      <c r="F14082" s="148"/>
      <c r="G14082" s="140"/>
      <c r="H14082" s="148"/>
      <c r="M14082" s="169"/>
    </row>
    <row r="14083" spans="1:13">
      <c r="A14083" s="147"/>
      <c r="B14083" s="158"/>
      <c r="D14083" s="154"/>
      <c r="F14083" s="148"/>
      <c r="G14083" s="140"/>
      <c r="H14083" s="148"/>
      <c r="M14083" s="169"/>
    </row>
    <row r="14084" spans="1:13">
      <c r="A14084" s="147"/>
      <c r="B14084" s="158"/>
      <c r="D14084" s="154"/>
      <c r="F14084" s="148"/>
      <c r="G14084" s="140"/>
      <c r="H14084" s="148"/>
      <c r="M14084" s="169"/>
    </row>
    <row r="14085" spans="1:13">
      <c r="A14085" s="147"/>
      <c r="B14085" s="158"/>
      <c r="D14085" s="154"/>
      <c r="F14085" s="148"/>
      <c r="G14085" s="140"/>
      <c r="H14085" s="148"/>
      <c r="M14085" s="169"/>
    </row>
    <row r="14086" spans="1:13">
      <c r="A14086" s="147"/>
      <c r="B14086" s="158"/>
      <c r="D14086" s="154"/>
      <c r="F14086" s="148"/>
      <c r="G14086" s="140"/>
      <c r="H14086" s="148"/>
      <c r="M14086" s="169"/>
    </row>
    <row r="14087" spans="1:13">
      <c r="A14087" s="147"/>
      <c r="B14087" s="158"/>
      <c r="D14087" s="154"/>
      <c r="F14087" s="148"/>
      <c r="G14087" s="140"/>
      <c r="H14087" s="148"/>
      <c r="M14087" s="169"/>
    </row>
    <row r="14088" spans="1:13">
      <c r="A14088" s="147"/>
      <c r="B14088" s="158"/>
      <c r="D14088" s="154"/>
      <c r="F14088" s="148"/>
      <c r="G14088" s="140"/>
      <c r="H14088" s="148"/>
      <c r="M14088" s="169"/>
    </row>
    <row r="14089" spans="1:13">
      <c r="A14089" s="147"/>
      <c r="B14089" s="158"/>
      <c r="D14089" s="154"/>
      <c r="F14089" s="148"/>
      <c r="G14089" s="140"/>
      <c r="H14089" s="148"/>
      <c r="M14089" s="169"/>
    </row>
    <row r="14090" spans="1:13">
      <c r="A14090" s="147"/>
      <c r="B14090" s="158"/>
      <c r="D14090" s="154"/>
      <c r="F14090" s="148"/>
      <c r="G14090" s="140"/>
      <c r="H14090" s="148"/>
      <c r="M14090" s="169"/>
    </row>
    <row r="14091" spans="1:13">
      <c r="A14091" s="147"/>
      <c r="B14091" s="158"/>
      <c r="D14091" s="154"/>
      <c r="F14091" s="148"/>
      <c r="G14091" s="140"/>
      <c r="H14091" s="148"/>
      <c r="M14091" s="169"/>
    </row>
    <row r="14092" spans="1:13">
      <c r="A14092" s="147"/>
      <c r="B14092" s="158"/>
      <c r="D14092" s="154"/>
      <c r="F14092" s="148"/>
      <c r="G14092" s="140"/>
      <c r="H14092" s="148"/>
      <c r="M14092" s="169"/>
    </row>
    <row r="14093" spans="1:13">
      <c r="A14093" s="147"/>
      <c r="B14093" s="158"/>
      <c r="D14093" s="154"/>
      <c r="F14093" s="148"/>
      <c r="G14093" s="140"/>
      <c r="H14093" s="148"/>
      <c r="M14093" s="169"/>
    </row>
    <row r="14094" spans="1:13">
      <c r="A14094" s="147"/>
      <c r="B14094" s="158"/>
      <c r="D14094" s="154"/>
      <c r="F14094" s="148"/>
      <c r="G14094" s="140"/>
      <c r="H14094" s="148"/>
      <c r="M14094" s="169"/>
    </row>
    <row r="14095" spans="1:13">
      <c r="A14095" s="147"/>
      <c r="B14095" s="158"/>
      <c r="D14095" s="154"/>
      <c r="F14095" s="148"/>
      <c r="G14095" s="140"/>
      <c r="H14095" s="148"/>
      <c r="M14095" s="169"/>
    </row>
    <row r="14096" spans="1:13">
      <c r="A14096" s="147"/>
      <c r="B14096" s="158"/>
      <c r="D14096" s="154"/>
      <c r="F14096" s="148"/>
      <c r="G14096" s="140"/>
      <c r="H14096" s="148"/>
      <c r="M14096" s="169"/>
    </row>
    <row r="14097" spans="1:13">
      <c r="A14097" s="147"/>
      <c r="B14097" s="158"/>
      <c r="D14097" s="154"/>
      <c r="F14097" s="148"/>
      <c r="G14097" s="140"/>
      <c r="H14097" s="148"/>
      <c r="M14097" s="169"/>
    </row>
    <row r="14098" spans="1:13">
      <c r="A14098" s="147"/>
      <c r="B14098" s="158"/>
      <c r="D14098" s="154"/>
      <c r="F14098" s="148"/>
      <c r="G14098" s="140"/>
      <c r="H14098" s="148"/>
      <c r="M14098" s="169"/>
    </row>
    <row r="14099" spans="1:13">
      <c r="A14099" s="147"/>
      <c r="B14099" s="158"/>
      <c r="D14099" s="154"/>
      <c r="F14099" s="148"/>
      <c r="G14099" s="140"/>
      <c r="H14099" s="148"/>
      <c r="M14099" s="169"/>
    </row>
    <row r="14100" spans="1:13">
      <c r="A14100" s="147"/>
      <c r="B14100" s="158"/>
      <c r="D14100" s="154"/>
      <c r="F14100" s="148"/>
      <c r="G14100" s="140"/>
      <c r="H14100" s="148"/>
      <c r="M14100" s="169"/>
    </row>
    <row r="14101" spans="1:13">
      <c r="A14101" s="147"/>
      <c r="B14101" s="158"/>
      <c r="D14101" s="154"/>
      <c r="F14101" s="148"/>
      <c r="G14101" s="140"/>
      <c r="H14101" s="148"/>
      <c r="M14101" s="169"/>
    </row>
    <row r="14102" spans="1:13">
      <c r="A14102" s="147"/>
      <c r="B14102" s="158"/>
      <c r="D14102" s="154"/>
      <c r="F14102" s="148"/>
      <c r="G14102" s="140"/>
      <c r="H14102" s="148"/>
      <c r="M14102" s="169"/>
    </row>
    <row r="14103" spans="1:13">
      <c r="A14103" s="147"/>
      <c r="B14103" s="158"/>
      <c r="D14103" s="154"/>
      <c r="F14103" s="148"/>
      <c r="G14103" s="140"/>
      <c r="H14103" s="148"/>
      <c r="M14103" s="169"/>
    </row>
    <row r="14104" spans="1:13">
      <c r="A14104" s="147"/>
      <c r="B14104" s="158"/>
      <c r="D14104" s="154"/>
      <c r="F14104" s="148"/>
      <c r="G14104" s="140"/>
      <c r="H14104" s="148"/>
      <c r="M14104" s="169"/>
    </row>
    <row r="14105" spans="1:13">
      <c r="A14105" s="147"/>
      <c r="B14105" s="158"/>
      <c r="D14105" s="154"/>
      <c r="F14105" s="148"/>
      <c r="G14105" s="140"/>
      <c r="H14105" s="148"/>
      <c r="M14105" s="169"/>
    </row>
    <row r="14106" spans="1:13">
      <c r="A14106" s="147"/>
      <c r="B14106" s="158"/>
      <c r="D14106" s="154"/>
      <c r="F14106" s="148"/>
      <c r="G14106" s="140"/>
      <c r="H14106" s="148"/>
      <c r="M14106" s="169"/>
    </row>
    <row r="14107" spans="1:13">
      <c r="A14107" s="147"/>
      <c r="B14107" s="158"/>
      <c r="D14107" s="154"/>
      <c r="F14107" s="148"/>
      <c r="G14107" s="140"/>
      <c r="H14107" s="148"/>
      <c r="M14107" s="169"/>
    </row>
    <row r="14108" spans="1:13">
      <c r="A14108" s="147"/>
      <c r="B14108" s="158"/>
      <c r="D14108" s="154"/>
      <c r="F14108" s="148"/>
      <c r="G14108" s="140"/>
      <c r="H14108" s="148"/>
      <c r="M14108" s="169"/>
    </row>
    <row r="14109" spans="1:13">
      <c r="A14109" s="147"/>
      <c r="B14109" s="158"/>
      <c r="D14109" s="154"/>
      <c r="F14109" s="148"/>
      <c r="G14109" s="140"/>
      <c r="H14109" s="148"/>
      <c r="M14109" s="169"/>
    </row>
    <row r="14110" spans="1:13">
      <c r="A14110" s="147"/>
      <c r="B14110" s="158"/>
      <c r="D14110" s="154"/>
      <c r="F14110" s="148"/>
      <c r="G14110" s="140"/>
      <c r="H14110" s="148"/>
      <c r="M14110" s="169"/>
    </row>
    <row r="14111" spans="1:13">
      <c r="A14111" s="147"/>
      <c r="B14111" s="158"/>
      <c r="D14111" s="154"/>
      <c r="F14111" s="148"/>
      <c r="G14111" s="140"/>
      <c r="H14111" s="148"/>
      <c r="M14111" s="169"/>
    </row>
    <row r="14112" spans="1:13">
      <c r="A14112" s="147"/>
      <c r="B14112" s="158"/>
      <c r="D14112" s="154"/>
      <c r="F14112" s="148"/>
      <c r="G14112" s="140"/>
      <c r="H14112" s="148"/>
      <c r="M14112" s="169"/>
    </row>
    <row r="14113" spans="1:13">
      <c r="A14113" s="147"/>
      <c r="B14113" s="158"/>
      <c r="D14113" s="154"/>
      <c r="F14113" s="148"/>
      <c r="G14113" s="140"/>
      <c r="H14113" s="148"/>
      <c r="M14113" s="169"/>
    </row>
    <row r="14114" spans="1:13">
      <c r="A14114" s="147"/>
      <c r="B14114" s="158"/>
      <c r="D14114" s="154"/>
      <c r="F14114" s="148"/>
      <c r="G14114" s="140"/>
      <c r="H14114" s="148"/>
      <c r="M14114" s="169"/>
    </row>
    <row r="14115" spans="1:13">
      <c r="A14115" s="147"/>
      <c r="B14115" s="158"/>
      <c r="D14115" s="154"/>
      <c r="F14115" s="148"/>
      <c r="G14115" s="140"/>
      <c r="H14115" s="148"/>
      <c r="M14115" s="169"/>
    </row>
    <row r="14116" spans="1:13">
      <c r="A14116" s="147"/>
      <c r="B14116" s="158"/>
      <c r="D14116" s="154"/>
      <c r="F14116" s="148"/>
      <c r="G14116" s="140"/>
      <c r="H14116" s="148"/>
      <c r="M14116" s="169"/>
    </row>
    <row r="14117" spans="1:13">
      <c r="A14117" s="147"/>
      <c r="B14117" s="158"/>
      <c r="D14117" s="154"/>
      <c r="F14117" s="148"/>
      <c r="G14117" s="140"/>
      <c r="H14117" s="148"/>
      <c r="M14117" s="169"/>
    </row>
    <row r="14118" spans="1:13">
      <c r="A14118" s="147"/>
      <c r="B14118" s="158"/>
      <c r="D14118" s="154"/>
      <c r="F14118" s="148"/>
      <c r="G14118" s="140"/>
      <c r="H14118" s="148"/>
      <c r="M14118" s="169"/>
    </row>
    <row r="14119" spans="1:13">
      <c r="A14119" s="147"/>
      <c r="B14119" s="158"/>
      <c r="D14119" s="154"/>
      <c r="F14119" s="148"/>
      <c r="G14119" s="140"/>
      <c r="H14119" s="148"/>
      <c r="M14119" s="169"/>
    </row>
    <row r="14120" spans="1:13">
      <c r="A14120" s="147"/>
      <c r="B14120" s="158"/>
      <c r="D14120" s="154"/>
      <c r="F14120" s="148"/>
      <c r="G14120" s="140"/>
      <c r="H14120" s="148"/>
      <c r="M14120" s="169"/>
    </row>
    <row r="14121" spans="1:13">
      <c r="A14121" s="147"/>
      <c r="B14121" s="158"/>
      <c r="D14121" s="154"/>
      <c r="F14121" s="148"/>
      <c r="G14121" s="140"/>
      <c r="H14121" s="148"/>
      <c r="M14121" s="169"/>
    </row>
    <row r="14122" spans="1:13">
      <c r="A14122" s="147"/>
      <c r="B14122" s="158"/>
      <c r="D14122" s="154"/>
      <c r="F14122" s="148"/>
      <c r="G14122" s="140"/>
      <c r="H14122" s="148"/>
      <c r="M14122" s="169"/>
    </row>
    <row r="14123" spans="1:13">
      <c r="A14123" s="147"/>
      <c r="B14123" s="158"/>
      <c r="D14123" s="154"/>
      <c r="F14123" s="148"/>
      <c r="G14123" s="140"/>
      <c r="H14123" s="148"/>
      <c r="M14123" s="169"/>
    </row>
    <row r="14124" spans="1:13">
      <c r="A14124" s="147"/>
      <c r="B14124" s="158"/>
      <c r="D14124" s="154"/>
      <c r="F14124" s="148"/>
      <c r="G14124" s="140"/>
      <c r="H14124" s="148"/>
      <c r="M14124" s="169"/>
    </row>
    <row r="14125" spans="1:13">
      <c r="A14125" s="147"/>
      <c r="B14125" s="158"/>
      <c r="D14125" s="154"/>
      <c r="F14125" s="148"/>
      <c r="G14125" s="140"/>
      <c r="H14125" s="148"/>
      <c r="M14125" s="169"/>
    </row>
    <row r="14126" spans="1:13">
      <c r="A14126" s="147"/>
      <c r="B14126" s="158"/>
      <c r="D14126" s="154"/>
      <c r="F14126" s="148"/>
      <c r="G14126" s="140"/>
      <c r="H14126" s="148"/>
      <c r="M14126" s="169"/>
    </row>
    <row r="14127" spans="1:13">
      <c r="A14127" s="147"/>
      <c r="B14127" s="158"/>
      <c r="D14127" s="154"/>
      <c r="F14127" s="148"/>
      <c r="G14127" s="140"/>
      <c r="H14127" s="148"/>
      <c r="M14127" s="169"/>
    </row>
    <row r="14128" spans="1:13">
      <c r="A14128" s="147"/>
      <c r="B14128" s="158"/>
      <c r="D14128" s="154"/>
      <c r="F14128" s="148"/>
      <c r="G14128" s="140"/>
      <c r="H14128" s="148"/>
      <c r="M14128" s="169"/>
    </row>
    <row r="14129" spans="1:13">
      <c r="A14129" s="147"/>
      <c r="B14129" s="158"/>
      <c r="D14129" s="154"/>
      <c r="F14129" s="148"/>
      <c r="G14129" s="140"/>
      <c r="H14129" s="148"/>
      <c r="M14129" s="169"/>
    </row>
    <row r="14130" spans="1:13">
      <c r="A14130" s="147"/>
      <c r="B14130" s="158"/>
      <c r="D14130" s="154"/>
      <c r="F14130" s="148"/>
      <c r="G14130" s="140"/>
      <c r="H14130" s="148"/>
      <c r="M14130" s="169"/>
    </row>
    <row r="14131" spans="1:13">
      <c r="A14131" s="147"/>
      <c r="B14131" s="158"/>
      <c r="D14131" s="154"/>
      <c r="F14131" s="148"/>
      <c r="G14131" s="140"/>
      <c r="H14131" s="148"/>
      <c r="M14131" s="169"/>
    </row>
    <row r="14132" spans="1:13">
      <c r="A14132" s="147"/>
      <c r="B14132" s="158"/>
      <c r="D14132" s="154"/>
      <c r="F14132" s="148"/>
      <c r="G14132" s="140"/>
      <c r="H14132" s="148"/>
      <c r="M14132" s="169"/>
    </row>
    <row r="14133" spans="1:13">
      <c r="A14133" s="147"/>
      <c r="B14133" s="158"/>
      <c r="D14133" s="154"/>
      <c r="F14133" s="148"/>
      <c r="G14133" s="140"/>
      <c r="H14133" s="148"/>
      <c r="M14133" s="169"/>
    </row>
    <row r="14134" spans="1:13">
      <c r="A14134" s="147"/>
      <c r="B14134" s="158"/>
      <c r="D14134" s="154"/>
      <c r="F14134" s="148"/>
      <c r="G14134" s="140"/>
      <c r="H14134" s="148"/>
      <c r="M14134" s="169"/>
    </row>
    <row r="14135" spans="1:13">
      <c r="A14135" s="147"/>
      <c r="B14135" s="158"/>
      <c r="D14135" s="154"/>
      <c r="F14135" s="148"/>
      <c r="G14135" s="140"/>
      <c r="H14135" s="148"/>
      <c r="M14135" s="169"/>
    </row>
    <row r="14136" spans="1:13">
      <c r="A14136" s="147"/>
      <c r="B14136" s="158"/>
      <c r="D14136" s="154"/>
      <c r="F14136" s="148"/>
      <c r="G14136" s="140"/>
      <c r="H14136" s="148"/>
      <c r="M14136" s="169"/>
    </row>
    <row r="14137" spans="1:13">
      <c r="A14137" s="147"/>
      <c r="B14137" s="158"/>
      <c r="D14137" s="154"/>
      <c r="F14137" s="148"/>
      <c r="G14137" s="140"/>
      <c r="H14137" s="148"/>
      <c r="M14137" s="169"/>
    </row>
    <row r="14138" spans="1:13">
      <c r="A14138" s="147"/>
      <c r="B14138" s="158"/>
      <c r="D14138" s="154"/>
      <c r="F14138" s="148"/>
      <c r="G14138" s="140"/>
      <c r="H14138" s="148"/>
      <c r="M14138" s="169"/>
    </row>
    <row r="14139" spans="1:13">
      <c r="A14139" s="147"/>
      <c r="B14139" s="158"/>
      <c r="D14139" s="154"/>
      <c r="F14139" s="148"/>
      <c r="G14139" s="140"/>
      <c r="H14139" s="148"/>
      <c r="M14139" s="169"/>
    </row>
    <row r="14140" spans="1:13">
      <c r="A14140" s="147"/>
      <c r="B14140" s="158"/>
      <c r="D14140" s="154"/>
      <c r="F14140" s="148"/>
      <c r="G14140" s="140"/>
      <c r="H14140" s="148"/>
      <c r="M14140" s="169"/>
    </row>
    <row r="14141" spans="1:13">
      <c r="A14141" s="147"/>
      <c r="B14141" s="158"/>
      <c r="D14141" s="154"/>
      <c r="F14141" s="148"/>
      <c r="G14141" s="140"/>
      <c r="H14141" s="148"/>
      <c r="M14141" s="169"/>
    </row>
    <row r="14142" spans="1:13">
      <c r="A14142" s="147"/>
      <c r="B14142" s="158"/>
      <c r="D14142" s="154"/>
      <c r="F14142" s="148"/>
      <c r="G14142" s="140"/>
      <c r="H14142" s="148"/>
      <c r="M14142" s="169"/>
    </row>
    <row r="14143" spans="1:13">
      <c r="A14143" s="147"/>
      <c r="B14143" s="158"/>
      <c r="D14143" s="154"/>
      <c r="F14143" s="148"/>
      <c r="G14143" s="140"/>
      <c r="H14143" s="148"/>
      <c r="M14143" s="169"/>
    </row>
    <row r="14144" spans="1:13">
      <c r="A14144" s="147"/>
      <c r="B14144" s="158"/>
      <c r="D14144" s="154"/>
      <c r="F14144" s="148"/>
      <c r="G14144" s="140"/>
      <c r="H14144" s="148"/>
      <c r="M14144" s="169"/>
    </row>
    <row r="14145" spans="1:13">
      <c r="A14145" s="147"/>
      <c r="B14145" s="158"/>
      <c r="D14145" s="154"/>
      <c r="F14145" s="148"/>
      <c r="G14145" s="140"/>
      <c r="H14145" s="148"/>
      <c r="M14145" s="169"/>
    </row>
    <row r="14146" spans="1:13">
      <c r="A14146" s="147"/>
      <c r="B14146" s="158"/>
      <c r="D14146" s="154"/>
      <c r="F14146" s="148"/>
      <c r="G14146" s="140"/>
      <c r="H14146" s="148"/>
      <c r="M14146" s="169"/>
    </row>
    <row r="14147" spans="1:13">
      <c r="A14147" s="147"/>
      <c r="B14147" s="158"/>
      <c r="D14147" s="154"/>
      <c r="F14147" s="148"/>
      <c r="G14147" s="140"/>
      <c r="H14147" s="148"/>
      <c r="M14147" s="169"/>
    </row>
    <row r="14148" spans="1:13">
      <c r="A14148" s="147"/>
      <c r="B14148" s="158"/>
      <c r="D14148" s="154"/>
      <c r="F14148" s="148"/>
      <c r="G14148" s="140"/>
      <c r="H14148" s="148"/>
      <c r="M14148" s="169"/>
    </row>
    <row r="14149" spans="1:13">
      <c r="A14149" s="147"/>
      <c r="B14149" s="158"/>
      <c r="D14149" s="154"/>
      <c r="F14149" s="148"/>
      <c r="G14149" s="140"/>
      <c r="H14149" s="148"/>
      <c r="M14149" s="169"/>
    </row>
    <row r="14150" spans="1:13">
      <c r="A14150" s="147"/>
      <c r="B14150" s="158"/>
      <c r="D14150" s="154"/>
      <c r="F14150" s="148"/>
      <c r="G14150" s="140"/>
      <c r="H14150" s="148"/>
      <c r="M14150" s="169"/>
    </row>
    <row r="14151" spans="1:13">
      <c r="A14151" s="147"/>
      <c r="B14151" s="158"/>
      <c r="D14151" s="154"/>
      <c r="F14151" s="148"/>
      <c r="G14151" s="140"/>
      <c r="H14151" s="148"/>
      <c r="M14151" s="169"/>
    </row>
    <row r="14152" spans="1:13">
      <c r="A14152" s="147"/>
      <c r="B14152" s="158"/>
      <c r="D14152" s="154"/>
      <c r="F14152" s="148"/>
      <c r="G14152" s="140"/>
      <c r="H14152" s="148"/>
      <c r="M14152" s="169"/>
    </row>
    <row r="14153" spans="1:13">
      <c r="A14153" s="147"/>
      <c r="B14153" s="158"/>
      <c r="D14153" s="154"/>
      <c r="F14153" s="148"/>
      <c r="G14153" s="140"/>
      <c r="H14153" s="148"/>
      <c r="M14153" s="169"/>
    </row>
    <row r="14154" spans="1:13">
      <c r="A14154" s="147"/>
      <c r="B14154" s="158"/>
      <c r="D14154" s="154"/>
      <c r="F14154" s="148"/>
      <c r="G14154" s="140"/>
      <c r="H14154" s="148"/>
      <c r="M14154" s="169"/>
    </row>
    <row r="14155" spans="1:13">
      <c r="A14155" s="147"/>
      <c r="B14155" s="158"/>
      <c r="D14155" s="154"/>
      <c r="F14155" s="148"/>
      <c r="G14155" s="140"/>
      <c r="H14155" s="148"/>
      <c r="M14155" s="169"/>
    </row>
    <row r="14156" spans="1:13">
      <c r="A14156" s="147"/>
      <c r="B14156" s="158"/>
      <c r="D14156" s="154"/>
      <c r="F14156" s="148"/>
      <c r="G14156" s="140"/>
      <c r="H14156" s="148"/>
      <c r="M14156" s="169"/>
    </row>
    <row r="14157" spans="1:13">
      <c r="A14157" s="147"/>
      <c r="B14157" s="158"/>
      <c r="D14157" s="154"/>
      <c r="F14157" s="148"/>
      <c r="G14157" s="140"/>
      <c r="H14157" s="148"/>
      <c r="M14157" s="169"/>
    </row>
    <row r="14158" spans="1:13">
      <c r="A14158" s="147"/>
      <c r="B14158" s="158"/>
      <c r="D14158" s="154"/>
      <c r="F14158" s="148"/>
      <c r="G14158" s="140"/>
      <c r="H14158" s="148"/>
      <c r="M14158" s="169"/>
    </row>
    <row r="14159" spans="1:13">
      <c r="A14159" s="147"/>
      <c r="B14159" s="158"/>
      <c r="D14159" s="154"/>
      <c r="F14159" s="148"/>
      <c r="G14159" s="140"/>
      <c r="H14159" s="148"/>
      <c r="M14159" s="169"/>
    </row>
    <row r="14160" spans="1:13">
      <c r="A14160" s="147"/>
      <c r="B14160" s="158"/>
      <c r="D14160" s="154"/>
      <c r="F14160" s="148"/>
      <c r="G14160" s="140"/>
      <c r="H14160" s="148"/>
      <c r="M14160" s="169"/>
    </row>
    <row r="14161" spans="1:13">
      <c r="A14161" s="147"/>
      <c r="B14161" s="158"/>
      <c r="D14161" s="154"/>
      <c r="F14161" s="148"/>
      <c r="G14161" s="140"/>
      <c r="H14161" s="148"/>
      <c r="M14161" s="169"/>
    </row>
    <row r="14162" spans="1:13">
      <c r="A14162" s="147"/>
      <c r="B14162" s="158"/>
      <c r="D14162" s="154"/>
      <c r="F14162" s="148"/>
      <c r="G14162" s="140"/>
      <c r="H14162" s="148"/>
      <c r="M14162" s="169"/>
    </row>
    <row r="14163" spans="1:13">
      <c r="A14163" s="147"/>
      <c r="B14163" s="158"/>
      <c r="D14163" s="154"/>
      <c r="F14163" s="148"/>
      <c r="G14163" s="140"/>
      <c r="H14163" s="148"/>
      <c r="M14163" s="169"/>
    </row>
    <row r="14164" spans="1:13">
      <c r="A14164" s="147"/>
      <c r="B14164" s="158"/>
      <c r="D14164" s="154"/>
      <c r="F14164" s="148"/>
      <c r="G14164" s="140"/>
      <c r="H14164" s="148"/>
      <c r="M14164" s="169"/>
    </row>
    <row r="14165" spans="1:13">
      <c r="A14165" s="147"/>
      <c r="B14165" s="158"/>
      <c r="D14165" s="154"/>
      <c r="F14165" s="148"/>
      <c r="G14165" s="140"/>
      <c r="H14165" s="148"/>
      <c r="M14165" s="169"/>
    </row>
    <row r="14166" spans="1:13">
      <c r="A14166" s="147"/>
      <c r="B14166" s="158"/>
      <c r="D14166" s="154"/>
      <c r="F14166" s="148"/>
      <c r="G14166" s="140"/>
      <c r="H14166" s="148"/>
      <c r="M14166" s="169"/>
    </row>
    <row r="14167" spans="1:13">
      <c r="A14167" s="147"/>
      <c r="B14167" s="158"/>
      <c r="D14167" s="154"/>
      <c r="F14167" s="148"/>
      <c r="G14167" s="140"/>
      <c r="H14167" s="148"/>
      <c r="M14167" s="169"/>
    </row>
    <row r="14168" spans="1:13">
      <c r="A14168" s="147"/>
      <c r="B14168" s="158"/>
      <c r="D14168" s="154"/>
      <c r="F14168" s="148"/>
      <c r="G14168" s="140"/>
      <c r="H14168" s="148"/>
      <c r="M14168" s="169"/>
    </row>
    <row r="14169" spans="1:13">
      <c r="A14169" s="147"/>
      <c r="B14169" s="158"/>
      <c r="D14169" s="154"/>
      <c r="F14169" s="148"/>
      <c r="G14169" s="140"/>
      <c r="H14169" s="148"/>
      <c r="M14169" s="169"/>
    </row>
    <row r="14170" spans="1:13">
      <c r="A14170" s="147"/>
      <c r="B14170" s="158"/>
      <c r="D14170" s="154"/>
      <c r="F14170" s="148"/>
      <c r="G14170" s="140"/>
      <c r="H14170" s="148"/>
      <c r="M14170" s="169"/>
    </row>
    <row r="14171" spans="1:13">
      <c r="A14171" s="147"/>
      <c r="B14171" s="158"/>
      <c r="D14171" s="154"/>
      <c r="F14171" s="148"/>
      <c r="G14171" s="140"/>
      <c r="H14171" s="148"/>
      <c r="M14171" s="169"/>
    </row>
    <row r="14172" spans="1:13">
      <c r="A14172" s="147"/>
      <c r="B14172" s="158"/>
      <c r="D14172" s="154"/>
      <c r="F14172" s="148"/>
      <c r="G14172" s="140"/>
      <c r="H14172" s="148"/>
      <c r="M14172" s="169"/>
    </row>
    <row r="14173" spans="1:13">
      <c r="A14173" s="147"/>
      <c r="B14173" s="158"/>
      <c r="D14173" s="154"/>
      <c r="F14173" s="148"/>
      <c r="G14173" s="140"/>
      <c r="H14173" s="148"/>
      <c r="M14173" s="169"/>
    </row>
    <row r="14174" spans="1:13">
      <c r="A14174" s="147"/>
      <c r="B14174" s="158"/>
      <c r="D14174" s="154"/>
      <c r="F14174" s="148"/>
      <c r="G14174" s="140"/>
      <c r="H14174" s="148"/>
      <c r="M14174" s="169"/>
    </row>
    <row r="14175" spans="1:13">
      <c r="A14175" s="147"/>
      <c r="B14175" s="158"/>
      <c r="D14175" s="154"/>
      <c r="F14175" s="148"/>
      <c r="G14175" s="140"/>
      <c r="H14175" s="148"/>
      <c r="M14175" s="169"/>
    </row>
    <row r="14176" spans="1:13">
      <c r="A14176" s="147"/>
      <c r="B14176" s="158"/>
      <c r="D14176" s="154"/>
      <c r="F14176" s="148"/>
      <c r="G14176" s="140"/>
      <c r="H14176" s="148"/>
      <c r="M14176" s="169"/>
    </row>
    <row r="14177" spans="1:13">
      <c r="A14177" s="147"/>
      <c r="B14177" s="158"/>
      <c r="D14177" s="154"/>
      <c r="F14177" s="148"/>
      <c r="G14177" s="140"/>
      <c r="H14177" s="148"/>
      <c r="M14177" s="169"/>
    </row>
    <row r="14178" spans="1:13">
      <c r="A14178" s="147"/>
      <c r="B14178" s="158"/>
      <c r="D14178" s="154"/>
      <c r="F14178" s="148"/>
      <c r="G14178" s="140"/>
      <c r="H14178" s="148"/>
      <c r="M14178" s="169"/>
    </row>
    <row r="14179" spans="1:13">
      <c r="A14179" s="147"/>
      <c r="B14179" s="158"/>
      <c r="D14179" s="154"/>
      <c r="F14179" s="148"/>
      <c r="G14179" s="140"/>
      <c r="H14179" s="148"/>
      <c r="M14179" s="169"/>
    </row>
    <row r="14180" spans="1:13">
      <c r="A14180" s="147"/>
      <c r="B14180" s="158"/>
      <c r="D14180" s="154"/>
      <c r="F14180" s="148"/>
      <c r="G14180" s="140"/>
      <c r="H14180" s="148"/>
      <c r="M14180" s="169"/>
    </row>
    <row r="14181" spans="1:13">
      <c r="A14181" s="147"/>
      <c r="B14181" s="158"/>
      <c r="D14181" s="154"/>
      <c r="F14181" s="148"/>
      <c r="G14181" s="140"/>
      <c r="H14181" s="148"/>
      <c r="M14181" s="169"/>
    </row>
    <row r="14182" spans="1:13">
      <c r="A14182" s="147"/>
      <c r="B14182" s="158"/>
      <c r="D14182" s="154"/>
      <c r="F14182" s="148"/>
      <c r="G14182" s="140"/>
      <c r="H14182" s="148"/>
      <c r="M14182" s="169"/>
    </row>
    <row r="14183" spans="1:13">
      <c r="A14183" s="147"/>
      <c r="B14183" s="158"/>
      <c r="D14183" s="154"/>
      <c r="F14183" s="148"/>
      <c r="G14183" s="140"/>
      <c r="H14183" s="148"/>
      <c r="M14183" s="169"/>
    </row>
    <row r="14184" spans="1:13">
      <c r="A14184" s="147"/>
      <c r="B14184" s="158"/>
      <c r="D14184" s="154"/>
      <c r="F14184" s="148"/>
      <c r="G14184" s="140"/>
      <c r="H14184" s="148"/>
      <c r="M14184" s="169"/>
    </row>
    <row r="14185" spans="1:13">
      <c r="A14185" s="147"/>
      <c r="B14185" s="158"/>
      <c r="D14185" s="154"/>
      <c r="F14185" s="148"/>
      <c r="G14185" s="140"/>
      <c r="H14185" s="148"/>
      <c r="M14185" s="169"/>
    </row>
    <row r="14186" spans="1:13">
      <c r="A14186" s="147"/>
      <c r="B14186" s="158"/>
      <c r="D14186" s="154"/>
      <c r="F14186" s="148"/>
      <c r="G14186" s="140"/>
      <c r="H14186" s="148"/>
      <c r="M14186" s="169"/>
    </row>
    <row r="14187" spans="1:13">
      <c r="A14187" s="147"/>
      <c r="B14187" s="158"/>
      <c r="D14187" s="154"/>
      <c r="F14187" s="148"/>
      <c r="G14187" s="140"/>
      <c r="H14187" s="148"/>
      <c r="M14187" s="169"/>
    </row>
    <row r="14188" spans="1:13">
      <c r="A14188" s="147"/>
      <c r="B14188" s="158"/>
      <c r="D14188" s="154"/>
      <c r="F14188" s="148"/>
      <c r="G14188" s="140"/>
      <c r="H14188" s="148"/>
      <c r="M14188" s="169"/>
    </row>
    <row r="14189" spans="1:13">
      <c r="A14189" s="147"/>
      <c r="B14189" s="158"/>
      <c r="D14189" s="154"/>
      <c r="F14189" s="148"/>
      <c r="G14189" s="140"/>
      <c r="H14189" s="148"/>
      <c r="M14189" s="169"/>
    </row>
    <row r="14190" spans="1:13">
      <c r="A14190" s="147"/>
      <c r="B14190" s="158"/>
      <c r="D14190" s="154"/>
      <c r="F14190" s="148"/>
      <c r="G14190" s="140"/>
      <c r="H14190" s="148"/>
      <c r="M14190" s="169"/>
    </row>
    <row r="14191" spans="1:13">
      <c r="A14191" s="147"/>
      <c r="B14191" s="158"/>
      <c r="D14191" s="154"/>
      <c r="F14191" s="148"/>
      <c r="G14191" s="140"/>
      <c r="H14191" s="148"/>
      <c r="M14191" s="169"/>
    </row>
    <row r="14192" spans="1:13">
      <c r="A14192" s="147"/>
      <c r="B14192" s="158"/>
      <c r="D14192" s="154"/>
      <c r="F14192" s="148"/>
      <c r="G14192" s="140"/>
      <c r="H14192" s="148"/>
      <c r="M14192" s="169"/>
    </row>
    <row r="14193" spans="1:13">
      <c r="A14193" s="147"/>
      <c r="B14193" s="158"/>
      <c r="D14193" s="154"/>
      <c r="F14193" s="148"/>
      <c r="G14193" s="140"/>
      <c r="H14193" s="148"/>
      <c r="M14193" s="169"/>
    </row>
    <row r="14194" spans="1:13">
      <c r="A14194" s="147"/>
      <c r="B14194" s="158"/>
      <c r="D14194" s="154"/>
      <c r="F14194" s="148"/>
      <c r="G14194" s="140"/>
      <c r="H14194" s="148"/>
      <c r="M14194" s="169"/>
    </row>
    <row r="14195" spans="1:13">
      <c r="A14195" s="147"/>
      <c r="B14195" s="158"/>
      <c r="D14195" s="154"/>
      <c r="F14195" s="148"/>
      <c r="G14195" s="140"/>
      <c r="H14195" s="148"/>
      <c r="M14195" s="169"/>
    </row>
    <row r="14196" spans="1:13">
      <c r="A14196" s="147"/>
      <c r="B14196" s="158"/>
      <c r="D14196" s="154"/>
      <c r="F14196" s="148"/>
      <c r="G14196" s="140"/>
      <c r="H14196" s="148"/>
      <c r="M14196" s="169"/>
    </row>
    <row r="14197" spans="1:13">
      <c r="A14197" s="147"/>
      <c r="B14197" s="158"/>
      <c r="D14197" s="154"/>
      <c r="F14197" s="148"/>
      <c r="G14197" s="140"/>
      <c r="H14197" s="148"/>
      <c r="M14197" s="169"/>
    </row>
    <row r="14198" spans="1:13">
      <c r="A14198" s="147"/>
      <c r="B14198" s="158"/>
      <c r="D14198" s="154"/>
      <c r="F14198" s="148"/>
      <c r="G14198" s="140"/>
      <c r="H14198" s="148"/>
      <c r="M14198" s="169"/>
    </row>
    <row r="14199" spans="1:13">
      <c r="A14199" s="147"/>
      <c r="B14199" s="158"/>
      <c r="D14199" s="154"/>
      <c r="F14199" s="148"/>
      <c r="G14199" s="140"/>
      <c r="H14199" s="148"/>
      <c r="M14199" s="169"/>
    </row>
    <row r="14200" spans="1:13">
      <c r="A14200" s="147"/>
      <c r="B14200" s="158"/>
      <c r="D14200" s="154"/>
      <c r="F14200" s="148"/>
      <c r="G14200" s="140"/>
      <c r="H14200" s="148"/>
      <c r="M14200" s="169"/>
    </row>
    <row r="14201" spans="1:13">
      <c r="A14201" s="147"/>
      <c r="B14201" s="158"/>
      <c r="D14201" s="154"/>
      <c r="F14201" s="148"/>
      <c r="G14201" s="140"/>
      <c r="H14201" s="148"/>
      <c r="M14201" s="169"/>
    </row>
    <row r="14202" spans="1:13">
      <c r="A14202" s="147"/>
      <c r="B14202" s="158"/>
      <c r="D14202" s="154"/>
      <c r="F14202" s="148"/>
      <c r="G14202" s="140"/>
      <c r="H14202" s="148"/>
      <c r="M14202" s="169"/>
    </row>
    <row r="14203" spans="1:13">
      <c r="A14203" s="147"/>
      <c r="B14203" s="158"/>
      <c r="D14203" s="154"/>
      <c r="F14203" s="148"/>
      <c r="G14203" s="140"/>
      <c r="H14203" s="148"/>
      <c r="M14203" s="169"/>
    </row>
    <row r="14204" spans="1:13">
      <c r="A14204" s="147"/>
      <c r="B14204" s="158"/>
      <c r="D14204" s="154"/>
      <c r="F14204" s="148"/>
      <c r="G14204" s="140"/>
      <c r="H14204" s="148"/>
      <c r="M14204" s="169"/>
    </row>
    <row r="14205" spans="1:13">
      <c r="A14205" s="147"/>
      <c r="B14205" s="158"/>
      <c r="D14205" s="154"/>
      <c r="F14205" s="148"/>
      <c r="G14205" s="140"/>
      <c r="H14205" s="148"/>
      <c r="M14205" s="169"/>
    </row>
    <row r="14206" spans="1:13">
      <c r="A14206" s="147"/>
      <c r="B14206" s="158"/>
      <c r="D14206" s="154"/>
      <c r="F14206" s="148"/>
      <c r="G14206" s="140"/>
      <c r="H14206" s="148"/>
      <c r="M14206" s="169"/>
    </row>
    <row r="14207" spans="1:13">
      <c r="A14207" s="147"/>
      <c r="B14207" s="158"/>
      <c r="D14207" s="154"/>
      <c r="F14207" s="148"/>
      <c r="G14207" s="140"/>
      <c r="H14207" s="148"/>
      <c r="M14207" s="169"/>
    </row>
    <row r="14208" spans="1:13">
      <c r="A14208" s="147"/>
      <c r="B14208" s="158"/>
      <c r="D14208" s="154"/>
      <c r="F14208" s="148"/>
      <c r="G14208" s="140"/>
      <c r="H14208" s="148"/>
      <c r="M14208" s="169"/>
    </row>
    <row r="14209" spans="1:13">
      <c r="A14209" s="147"/>
      <c r="B14209" s="158"/>
      <c r="D14209" s="154"/>
      <c r="F14209" s="148"/>
      <c r="G14209" s="140"/>
      <c r="H14209" s="148"/>
      <c r="M14209" s="169"/>
    </row>
    <row r="14210" spans="1:13">
      <c r="A14210" s="147"/>
      <c r="B14210" s="158"/>
      <c r="D14210" s="154"/>
      <c r="F14210" s="148"/>
      <c r="G14210" s="140"/>
      <c r="H14210" s="148"/>
      <c r="M14210" s="169"/>
    </row>
    <row r="14211" spans="1:13">
      <c r="A14211" s="147"/>
      <c r="B14211" s="158"/>
      <c r="D14211" s="154"/>
      <c r="F14211" s="148"/>
      <c r="G14211" s="140"/>
      <c r="H14211" s="148"/>
      <c r="M14211" s="169"/>
    </row>
    <row r="14212" spans="1:13">
      <c r="A14212" s="147"/>
      <c r="B14212" s="158"/>
      <c r="D14212" s="154"/>
      <c r="F14212" s="148"/>
      <c r="G14212" s="140"/>
      <c r="H14212" s="148"/>
      <c r="M14212" s="169"/>
    </row>
    <row r="14213" spans="1:13">
      <c r="A14213" s="147"/>
      <c r="B14213" s="158"/>
      <c r="D14213" s="154"/>
      <c r="F14213" s="148"/>
      <c r="G14213" s="140"/>
      <c r="H14213" s="148"/>
      <c r="M14213" s="169"/>
    </row>
    <row r="14214" spans="1:13">
      <c r="A14214" s="147"/>
      <c r="B14214" s="158"/>
      <c r="D14214" s="154"/>
      <c r="F14214" s="148"/>
      <c r="G14214" s="140"/>
      <c r="H14214" s="148"/>
      <c r="M14214" s="169"/>
    </row>
    <row r="14215" spans="1:13">
      <c r="A14215" s="147"/>
      <c r="B14215" s="158"/>
      <c r="D14215" s="154"/>
      <c r="F14215" s="148"/>
      <c r="G14215" s="140"/>
      <c r="H14215" s="148"/>
      <c r="M14215" s="169"/>
    </row>
    <row r="14216" spans="1:13">
      <c r="A14216" s="147"/>
      <c r="B14216" s="158"/>
      <c r="D14216" s="154"/>
      <c r="F14216" s="148"/>
      <c r="G14216" s="140"/>
      <c r="H14216" s="148"/>
      <c r="M14216" s="169"/>
    </row>
    <row r="14217" spans="1:13">
      <c r="A14217" s="147"/>
      <c r="B14217" s="158"/>
      <c r="D14217" s="154"/>
      <c r="F14217" s="148"/>
      <c r="G14217" s="140"/>
      <c r="H14217" s="148"/>
      <c r="M14217" s="169"/>
    </row>
    <row r="14218" spans="1:13">
      <c r="A14218" s="147"/>
      <c r="B14218" s="158"/>
      <c r="D14218" s="154"/>
      <c r="F14218" s="148"/>
      <c r="G14218" s="140"/>
      <c r="H14218" s="148"/>
      <c r="M14218" s="169"/>
    </row>
    <row r="14219" spans="1:13">
      <c r="A14219" s="147"/>
      <c r="B14219" s="158"/>
      <c r="D14219" s="154"/>
      <c r="F14219" s="148"/>
      <c r="G14219" s="140"/>
      <c r="H14219" s="148"/>
      <c r="M14219" s="169"/>
    </row>
    <row r="14220" spans="1:13">
      <c r="A14220" s="147"/>
      <c r="B14220" s="158"/>
      <c r="D14220" s="154"/>
      <c r="F14220" s="148"/>
      <c r="G14220" s="140"/>
      <c r="H14220" s="148"/>
      <c r="M14220" s="169"/>
    </row>
    <row r="14221" spans="1:13">
      <c r="A14221" s="147"/>
      <c r="B14221" s="158"/>
      <c r="D14221" s="154"/>
      <c r="F14221" s="148"/>
      <c r="G14221" s="140"/>
      <c r="H14221" s="148"/>
      <c r="M14221" s="169"/>
    </row>
    <row r="14222" spans="1:13">
      <c r="A14222" s="147"/>
      <c r="B14222" s="158"/>
      <c r="D14222" s="154"/>
      <c r="F14222" s="148"/>
      <c r="G14222" s="140"/>
      <c r="H14222" s="148"/>
      <c r="M14222" s="169"/>
    </row>
    <row r="14223" spans="1:13">
      <c r="A14223" s="147"/>
      <c r="B14223" s="158"/>
      <c r="D14223" s="154"/>
      <c r="F14223" s="148"/>
      <c r="G14223" s="140"/>
      <c r="H14223" s="148"/>
      <c r="M14223" s="169"/>
    </row>
    <row r="14224" spans="1:13">
      <c r="A14224" s="147"/>
      <c r="B14224" s="158"/>
      <c r="D14224" s="154"/>
      <c r="F14224" s="148"/>
      <c r="G14224" s="140"/>
      <c r="H14224" s="148"/>
      <c r="M14224" s="169"/>
    </row>
    <row r="14225" spans="1:13">
      <c r="A14225" s="147"/>
      <c r="B14225" s="158"/>
      <c r="D14225" s="154"/>
      <c r="F14225" s="148"/>
      <c r="G14225" s="140"/>
      <c r="H14225" s="148"/>
      <c r="M14225" s="169"/>
    </row>
    <row r="14226" spans="1:13">
      <c r="A14226" s="147"/>
      <c r="B14226" s="158"/>
      <c r="D14226" s="154"/>
      <c r="F14226" s="148"/>
      <c r="G14226" s="140"/>
      <c r="H14226" s="148"/>
      <c r="M14226" s="169"/>
    </row>
    <row r="14227" spans="1:13">
      <c r="A14227" s="147"/>
      <c r="B14227" s="158"/>
      <c r="D14227" s="154"/>
      <c r="F14227" s="148"/>
      <c r="G14227" s="140"/>
      <c r="H14227" s="148"/>
      <c r="M14227" s="169"/>
    </row>
    <row r="14228" spans="1:13">
      <c r="A14228" s="147"/>
      <c r="B14228" s="158"/>
      <c r="D14228" s="154"/>
      <c r="F14228" s="148"/>
      <c r="G14228" s="140"/>
      <c r="H14228" s="148"/>
      <c r="M14228" s="169"/>
    </row>
    <row r="14229" spans="1:13">
      <c r="A14229" s="147"/>
      <c r="B14229" s="158"/>
      <c r="D14229" s="154"/>
      <c r="F14229" s="148"/>
      <c r="G14229" s="140"/>
      <c r="H14229" s="148"/>
      <c r="M14229" s="169"/>
    </row>
    <row r="14230" spans="1:13">
      <c r="A14230" s="147"/>
      <c r="B14230" s="158"/>
      <c r="D14230" s="154"/>
      <c r="F14230" s="148"/>
      <c r="G14230" s="140"/>
      <c r="H14230" s="148"/>
      <c r="M14230" s="169"/>
    </row>
    <row r="14231" spans="1:13">
      <c r="A14231" s="147"/>
      <c r="B14231" s="158"/>
      <c r="D14231" s="154"/>
      <c r="F14231" s="148"/>
      <c r="G14231" s="140"/>
      <c r="H14231" s="148"/>
      <c r="M14231" s="169"/>
    </row>
    <row r="14232" spans="1:13">
      <c r="A14232" s="147"/>
      <c r="B14232" s="158"/>
      <c r="D14232" s="154"/>
      <c r="F14232" s="148"/>
      <c r="G14232" s="140"/>
      <c r="H14232" s="148"/>
      <c r="M14232" s="169"/>
    </row>
    <row r="14233" spans="1:13">
      <c r="A14233" s="147"/>
      <c r="B14233" s="158"/>
      <c r="D14233" s="154"/>
      <c r="F14233" s="148"/>
      <c r="G14233" s="140"/>
      <c r="H14233" s="148"/>
      <c r="M14233" s="169"/>
    </row>
    <row r="14234" spans="1:13">
      <c r="A14234" s="147"/>
      <c r="B14234" s="158"/>
      <c r="D14234" s="154"/>
      <c r="F14234" s="148"/>
      <c r="G14234" s="140"/>
      <c r="H14234" s="148"/>
      <c r="M14234" s="169"/>
    </row>
    <row r="14235" spans="1:13">
      <c r="A14235" s="147"/>
      <c r="B14235" s="158"/>
      <c r="D14235" s="154"/>
      <c r="F14235" s="148"/>
      <c r="G14235" s="140"/>
      <c r="H14235" s="148"/>
      <c r="M14235" s="169"/>
    </row>
    <row r="14236" spans="1:13">
      <c r="A14236" s="147"/>
      <c r="B14236" s="158"/>
      <c r="D14236" s="154"/>
      <c r="F14236" s="148"/>
      <c r="G14236" s="140"/>
      <c r="H14236" s="148"/>
      <c r="M14236" s="169"/>
    </row>
    <row r="14237" spans="1:13">
      <c r="A14237" s="147"/>
      <c r="B14237" s="158"/>
      <c r="D14237" s="154"/>
      <c r="F14237" s="148"/>
      <c r="G14237" s="140"/>
      <c r="H14237" s="148"/>
      <c r="M14237" s="169"/>
    </row>
    <row r="14238" spans="1:13">
      <c r="A14238" s="147"/>
      <c r="B14238" s="158"/>
      <c r="D14238" s="154"/>
      <c r="F14238" s="148"/>
      <c r="G14238" s="140"/>
      <c r="H14238" s="148"/>
      <c r="M14238" s="169"/>
    </row>
    <row r="14239" spans="1:13">
      <c r="A14239" s="147"/>
      <c r="B14239" s="158"/>
      <c r="D14239" s="154"/>
      <c r="F14239" s="148"/>
      <c r="G14239" s="140"/>
      <c r="H14239" s="148"/>
      <c r="M14239" s="169"/>
    </row>
    <row r="14240" spans="1:13">
      <c r="A14240" s="147"/>
      <c r="B14240" s="158"/>
      <c r="D14240" s="154"/>
      <c r="F14240" s="148"/>
      <c r="G14240" s="140"/>
      <c r="H14240" s="148"/>
      <c r="M14240" s="169"/>
    </row>
    <row r="14241" spans="1:13">
      <c r="A14241" s="147"/>
      <c r="B14241" s="158"/>
      <c r="D14241" s="154"/>
      <c r="F14241" s="148"/>
      <c r="G14241" s="140"/>
      <c r="H14241" s="148"/>
      <c r="M14241" s="169"/>
    </row>
    <row r="14242" spans="1:13">
      <c r="A14242" s="147"/>
      <c r="B14242" s="158"/>
      <c r="D14242" s="154"/>
      <c r="F14242" s="148"/>
      <c r="G14242" s="140"/>
      <c r="H14242" s="148"/>
      <c r="M14242" s="169"/>
    </row>
    <row r="14243" spans="1:13">
      <c r="A14243" s="147"/>
      <c r="B14243" s="158"/>
      <c r="D14243" s="154"/>
      <c r="F14243" s="148"/>
      <c r="G14243" s="140"/>
      <c r="H14243" s="148"/>
      <c r="M14243" s="169"/>
    </row>
    <row r="14244" spans="1:13">
      <c r="A14244" s="147"/>
      <c r="B14244" s="158"/>
      <c r="D14244" s="154"/>
      <c r="F14244" s="148"/>
      <c r="G14244" s="140"/>
      <c r="H14244" s="148"/>
      <c r="M14244" s="169"/>
    </row>
    <row r="14245" spans="1:13">
      <c r="A14245" s="147"/>
      <c r="B14245" s="158"/>
      <c r="D14245" s="154"/>
      <c r="F14245" s="148"/>
      <c r="G14245" s="140"/>
      <c r="H14245" s="148"/>
      <c r="M14245" s="169"/>
    </row>
    <row r="14246" spans="1:13">
      <c r="A14246" s="147"/>
      <c r="B14246" s="158"/>
      <c r="D14246" s="154"/>
      <c r="F14246" s="148"/>
      <c r="G14246" s="140"/>
      <c r="H14246" s="148"/>
      <c r="M14246" s="169"/>
    </row>
    <row r="14247" spans="1:13">
      <c r="A14247" s="147"/>
      <c r="B14247" s="158"/>
      <c r="D14247" s="154"/>
      <c r="F14247" s="148"/>
      <c r="G14247" s="140"/>
      <c r="H14247" s="148"/>
      <c r="M14247" s="169"/>
    </row>
    <row r="14248" spans="1:13">
      <c r="A14248" s="147"/>
      <c r="B14248" s="158"/>
      <c r="D14248" s="154"/>
      <c r="F14248" s="148"/>
      <c r="G14248" s="140"/>
      <c r="H14248" s="148"/>
      <c r="M14248" s="169"/>
    </row>
    <row r="14249" spans="1:13">
      <c r="A14249" s="147"/>
      <c r="B14249" s="158"/>
      <c r="D14249" s="154"/>
      <c r="F14249" s="148"/>
      <c r="G14249" s="140"/>
      <c r="H14249" s="148"/>
      <c r="M14249" s="169"/>
    </row>
    <row r="14250" spans="1:13">
      <c r="A14250" s="147"/>
      <c r="B14250" s="158"/>
      <c r="D14250" s="154"/>
      <c r="F14250" s="148"/>
      <c r="G14250" s="140"/>
      <c r="H14250" s="148"/>
      <c r="M14250" s="169"/>
    </row>
    <row r="14251" spans="1:13">
      <c r="A14251" s="147"/>
      <c r="B14251" s="158"/>
      <c r="D14251" s="154"/>
      <c r="F14251" s="148"/>
      <c r="G14251" s="140"/>
      <c r="H14251" s="148"/>
      <c r="M14251" s="169"/>
    </row>
    <row r="14252" spans="1:13">
      <c r="A14252" s="147"/>
      <c r="B14252" s="158"/>
      <c r="D14252" s="154"/>
      <c r="F14252" s="148"/>
      <c r="G14252" s="140"/>
      <c r="H14252" s="148"/>
      <c r="M14252" s="169"/>
    </row>
    <row r="14253" spans="1:13">
      <c r="A14253" s="147"/>
      <c r="B14253" s="158"/>
      <c r="D14253" s="154"/>
      <c r="F14253" s="148"/>
      <c r="G14253" s="140"/>
      <c r="H14253" s="148"/>
      <c r="M14253" s="169"/>
    </row>
    <row r="14254" spans="1:13">
      <c r="A14254" s="147"/>
      <c r="B14254" s="158"/>
      <c r="D14254" s="154"/>
      <c r="F14254" s="148"/>
      <c r="G14254" s="140"/>
      <c r="H14254" s="148"/>
      <c r="M14254" s="169"/>
    </row>
    <row r="14255" spans="1:13">
      <c r="A14255" s="147"/>
      <c r="B14255" s="158"/>
      <c r="D14255" s="154"/>
      <c r="F14255" s="148"/>
      <c r="G14255" s="140"/>
      <c r="H14255" s="148"/>
      <c r="M14255" s="169"/>
    </row>
    <row r="14256" spans="1:13">
      <c r="A14256" s="147"/>
      <c r="B14256" s="158"/>
      <c r="D14256" s="154"/>
      <c r="F14256" s="148"/>
      <c r="G14256" s="140"/>
      <c r="H14256" s="148"/>
      <c r="M14256" s="169"/>
    </row>
    <row r="14257" spans="1:13">
      <c r="A14257" s="147"/>
      <c r="B14257" s="158"/>
      <c r="D14257" s="154"/>
      <c r="F14257" s="148"/>
      <c r="G14257" s="140"/>
      <c r="H14257" s="148"/>
      <c r="M14257" s="169"/>
    </row>
    <row r="14258" spans="1:13">
      <c r="A14258" s="147"/>
      <c r="B14258" s="158"/>
      <c r="D14258" s="154"/>
      <c r="F14258" s="148"/>
      <c r="G14258" s="140"/>
      <c r="H14258" s="148"/>
      <c r="M14258" s="169"/>
    </row>
    <row r="14259" spans="1:13">
      <c r="A14259" s="147"/>
      <c r="B14259" s="158"/>
      <c r="D14259" s="154"/>
      <c r="F14259" s="148"/>
      <c r="G14259" s="140"/>
      <c r="H14259" s="148"/>
      <c r="M14259" s="169"/>
    </row>
    <row r="14260" spans="1:13">
      <c r="A14260" s="147"/>
      <c r="B14260" s="158"/>
      <c r="D14260" s="154"/>
      <c r="F14260" s="148"/>
      <c r="G14260" s="140"/>
      <c r="H14260" s="148"/>
      <c r="M14260" s="169"/>
    </row>
    <row r="14261" spans="1:13">
      <c r="A14261" s="147"/>
      <c r="B14261" s="158"/>
      <c r="D14261" s="154"/>
      <c r="F14261" s="148"/>
      <c r="G14261" s="140"/>
      <c r="H14261" s="148"/>
      <c r="M14261" s="169"/>
    </row>
    <row r="14262" spans="1:13">
      <c r="A14262" s="147"/>
      <c r="B14262" s="158"/>
      <c r="D14262" s="154"/>
      <c r="F14262" s="148"/>
      <c r="G14262" s="140"/>
      <c r="H14262" s="148"/>
      <c r="M14262" s="169"/>
    </row>
    <row r="14263" spans="1:13">
      <c r="A14263" s="147"/>
      <c r="B14263" s="158"/>
      <c r="D14263" s="154"/>
      <c r="F14263" s="148"/>
      <c r="G14263" s="140"/>
      <c r="H14263" s="148"/>
      <c r="M14263" s="169"/>
    </row>
    <row r="14264" spans="1:13">
      <c r="A14264" s="147"/>
      <c r="B14264" s="158"/>
      <c r="D14264" s="154"/>
      <c r="F14264" s="148"/>
      <c r="G14264" s="140"/>
      <c r="H14264" s="148"/>
      <c r="M14264" s="169"/>
    </row>
    <row r="14265" spans="1:13">
      <c r="A14265" s="147"/>
      <c r="B14265" s="158"/>
      <c r="D14265" s="154"/>
      <c r="F14265" s="148"/>
      <c r="G14265" s="140"/>
      <c r="H14265" s="148"/>
      <c r="M14265" s="169"/>
    </row>
    <row r="14266" spans="1:13">
      <c r="A14266" s="147"/>
      <c r="B14266" s="158"/>
      <c r="D14266" s="154"/>
      <c r="F14266" s="148"/>
      <c r="G14266" s="140"/>
      <c r="H14266" s="148"/>
      <c r="M14266" s="169"/>
    </row>
    <row r="14267" spans="1:13">
      <c r="A14267" s="147"/>
      <c r="B14267" s="158"/>
      <c r="D14267" s="154"/>
      <c r="F14267" s="148"/>
      <c r="G14267" s="140"/>
      <c r="H14267" s="148"/>
      <c r="M14267" s="169"/>
    </row>
    <row r="14268" spans="1:13">
      <c r="A14268" s="147"/>
      <c r="B14268" s="158"/>
      <c r="D14268" s="154"/>
      <c r="F14268" s="148"/>
      <c r="G14268" s="140"/>
      <c r="H14268" s="148"/>
      <c r="M14268" s="169"/>
    </row>
    <row r="14269" spans="1:13">
      <c r="A14269" s="147"/>
      <c r="B14269" s="158"/>
      <c r="D14269" s="154"/>
      <c r="F14269" s="148"/>
      <c r="G14269" s="140"/>
      <c r="H14269" s="148"/>
      <c r="M14269" s="169"/>
    </row>
    <row r="14270" spans="1:13">
      <c r="A14270" s="147"/>
      <c r="B14270" s="158"/>
      <c r="D14270" s="154"/>
      <c r="F14270" s="148"/>
      <c r="G14270" s="140"/>
      <c r="H14270" s="148"/>
      <c r="M14270" s="169"/>
    </row>
    <row r="14271" spans="1:13">
      <c r="A14271" s="147"/>
      <c r="B14271" s="158"/>
      <c r="D14271" s="154"/>
      <c r="F14271" s="148"/>
      <c r="G14271" s="140"/>
      <c r="H14271" s="148"/>
      <c r="M14271" s="169"/>
    </row>
    <row r="14272" spans="1:13">
      <c r="A14272" s="147"/>
      <c r="B14272" s="158"/>
      <c r="D14272" s="154"/>
      <c r="F14272" s="148"/>
      <c r="G14272" s="140"/>
      <c r="H14272" s="148"/>
      <c r="M14272" s="169"/>
    </row>
    <row r="14273" spans="1:13">
      <c r="A14273" s="147"/>
      <c r="B14273" s="158"/>
      <c r="D14273" s="154"/>
      <c r="F14273" s="148"/>
      <c r="G14273" s="140"/>
      <c r="H14273" s="148"/>
      <c r="M14273" s="169"/>
    </row>
    <row r="14274" spans="1:13">
      <c r="A14274" s="147"/>
      <c r="B14274" s="158"/>
      <c r="D14274" s="154"/>
      <c r="F14274" s="148"/>
      <c r="G14274" s="140"/>
      <c r="H14274" s="148"/>
      <c r="M14274" s="169"/>
    </row>
    <row r="14275" spans="1:13">
      <c r="A14275" s="147"/>
      <c r="B14275" s="158"/>
      <c r="D14275" s="154"/>
      <c r="F14275" s="148"/>
      <c r="G14275" s="140"/>
      <c r="H14275" s="148"/>
      <c r="M14275" s="169"/>
    </row>
    <row r="14276" spans="1:13">
      <c r="A14276" s="147"/>
      <c r="B14276" s="158"/>
      <c r="D14276" s="154"/>
      <c r="F14276" s="148"/>
      <c r="G14276" s="140"/>
      <c r="H14276" s="148"/>
      <c r="M14276" s="169"/>
    </row>
    <row r="14277" spans="1:13">
      <c r="A14277" s="147"/>
      <c r="B14277" s="158"/>
      <c r="D14277" s="154"/>
      <c r="F14277" s="148"/>
      <c r="G14277" s="140"/>
      <c r="H14277" s="148"/>
      <c r="M14277" s="169"/>
    </row>
    <row r="14278" spans="1:13">
      <c r="A14278" s="147"/>
      <c r="B14278" s="158"/>
      <c r="D14278" s="154"/>
      <c r="F14278" s="148"/>
      <c r="G14278" s="140"/>
      <c r="H14278" s="148"/>
      <c r="M14278" s="169"/>
    </row>
    <row r="14279" spans="1:13">
      <c r="A14279" s="147"/>
      <c r="B14279" s="158"/>
      <c r="D14279" s="154"/>
      <c r="F14279" s="148"/>
      <c r="G14279" s="140"/>
      <c r="H14279" s="148"/>
      <c r="M14279" s="169"/>
    </row>
    <row r="14280" spans="1:13">
      <c r="A14280" s="147"/>
      <c r="B14280" s="158"/>
      <c r="D14280" s="154"/>
      <c r="F14280" s="148"/>
      <c r="G14280" s="140"/>
      <c r="H14280" s="148"/>
      <c r="M14280" s="169"/>
    </row>
    <row r="14281" spans="1:13">
      <c r="A14281" s="147"/>
      <c r="B14281" s="158"/>
      <c r="D14281" s="154"/>
      <c r="F14281" s="148"/>
      <c r="G14281" s="140"/>
      <c r="H14281" s="148"/>
      <c r="M14281" s="169"/>
    </row>
    <row r="14282" spans="1:13">
      <c r="A14282" s="147"/>
      <c r="B14282" s="158"/>
      <c r="D14282" s="154"/>
      <c r="F14282" s="148"/>
      <c r="G14282" s="140"/>
      <c r="H14282" s="148"/>
      <c r="M14282" s="169"/>
    </row>
    <row r="14283" spans="1:13">
      <c r="A14283" s="147"/>
      <c r="B14283" s="158"/>
      <c r="D14283" s="154"/>
      <c r="F14283" s="148"/>
      <c r="G14283" s="140"/>
      <c r="H14283" s="148"/>
      <c r="M14283" s="169"/>
    </row>
    <row r="14284" spans="1:13">
      <c r="A14284" s="147"/>
      <c r="B14284" s="158"/>
      <c r="D14284" s="154"/>
      <c r="F14284" s="148"/>
      <c r="G14284" s="140"/>
      <c r="H14284" s="148"/>
      <c r="M14284" s="169"/>
    </row>
    <row r="14285" spans="1:13">
      <c r="A14285" s="147"/>
      <c r="B14285" s="158"/>
      <c r="D14285" s="154"/>
      <c r="F14285" s="148"/>
      <c r="G14285" s="140"/>
      <c r="H14285" s="148"/>
      <c r="M14285" s="169"/>
    </row>
    <row r="14286" spans="1:13">
      <c r="A14286" s="147"/>
      <c r="B14286" s="158"/>
      <c r="D14286" s="154"/>
      <c r="F14286" s="148"/>
      <c r="G14286" s="140"/>
      <c r="H14286" s="148"/>
      <c r="M14286" s="169"/>
    </row>
    <row r="14287" spans="1:13">
      <c r="A14287" s="147"/>
      <c r="B14287" s="158"/>
      <c r="D14287" s="154"/>
      <c r="F14287" s="148"/>
      <c r="G14287" s="140"/>
      <c r="H14287" s="148"/>
      <c r="M14287" s="169"/>
    </row>
    <row r="14288" spans="1:13">
      <c r="A14288" s="147"/>
      <c r="B14288" s="158"/>
      <c r="D14288" s="154"/>
      <c r="F14288" s="148"/>
      <c r="G14288" s="140"/>
      <c r="H14288" s="148"/>
      <c r="M14288" s="169"/>
    </row>
    <row r="14289" spans="1:13">
      <c r="A14289" s="147"/>
      <c r="B14289" s="158"/>
      <c r="D14289" s="154"/>
      <c r="F14289" s="148"/>
      <c r="G14289" s="140"/>
      <c r="H14289" s="148"/>
      <c r="M14289" s="169"/>
    </row>
    <row r="14290" spans="1:13">
      <c r="A14290" s="147"/>
      <c r="B14290" s="158"/>
      <c r="D14290" s="154"/>
      <c r="F14290" s="148"/>
      <c r="G14290" s="140"/>
      <c r="H14290" s="148"/>
      <c r="M14290" s="169"/>
    </row>
    <row r="14291" spans="1:13">
      <c r="A14291" s="147"/>
      <c r="B14291" s="158"/>
      <c r="D14291" s="154"/>
      <c r="F14291" s="148"/>
      <c r="G14291" s="140"/>
      <c r="H14291" s="148"/>
      <c r="M14291" s="169"/>
    </row>
    <row r="14292" spans="1:13">
      <c r="A14292" s="147"/>
      <c r="B14292" s="158"/>
      <c r="D14292" s="154"/>
      <c r="F14292" s="148"/>
      <c r="G14292" s="140"/>
      <c r="H14292" s="148"/>
      <c r="M14292" s="169"/>
    </row>
    <row r="14293" spans="1:13">
      <c r="A14293" s="147"/>
      <c r="B14293" s="158"/>
      <c r="D14293" s="154"/>
      <c r="F14293" s="148"/>
      <c r="G14293" s="140"/>
      <c r="H14293" s="148"/>
      <c r="M14293" s="169"/>
    </row>
    <row r="14294" spans="1:13">
      <c r="A14294" s="147"/>
      <c r="B14294" s="158"/>
      <c r="D14294" s="154"/>
      <c r="F14294" s="148"/>
      <c r="G14294" s="140"/>
      <c r="H14294" s="148"/>
      <c r="M14294" s="169"/>
    </row>
    <row r="14295" spans="1:13">
      <c r="A14295" s="147"/>
      <c r="B14295" s="158"/>
      <c r="D14295" s="154"/>
      <c r="F14295" s="148"/>
      <c r="G14295" s="140"/>
      <c r="H14295" s="148"/>
      <c r="M14295" s="169"/>
    </row>
    <row r="14296" spans="1:13">
      <c r="A14296" s="147"/>
      <c r="B14296" s="158"/>
      <c r="D14296" s="154"/>
      <c r="F14296" s="148"/>
      <c r="G14296" s="140"/>
      <c r="H14296" s="148"/>
      <c r="M14296" s="169"/>
    </row>
    <row r="14297" spans="1:13">
      <c r="A14297" s="147"/>
      <c r="B14297" s="158"/>
      <c r="D14297" s="154"/>
      <c r="F14297" s="148"/>
      <c r="G14297" s="140"/>
      <c r="H14297" s="148"/>
      <c r="M14297" s="169"/>
    </row>
    <row r="14298" spans="1:13">
      <c r="A14298" s="147"/>
      <c r="B14298" s="158"/>
      <c r="D14298" s="154"/>
      <c r="F14298" s="148"/>
      <c r="G14298" s="140"/>
      <c r="H14298" s="148"/>
      <c r="M14298" s="169"/>
    </row>
    <row r="14299" spans="1:13">
      <c r="A14299" s="147"/>
      <c r="B14299" s="158"/>
      <c r="D14299" s="154"/>
      <c r="F14299" s="148"/>
      <c r="G14299" s="140"/>
      <c r="H14299" s="148"/>
      <c r="M14299" s="169"/>
    </row>
    <row r="14300" spans="1:13">
      <c r="A14300" s="147"/>
      <c r="B14300" s="158"/>
      <c r="D14300" s="154"/>
      <c r="F14300" s="148"/>
      <c r="G14300" s="140"/>
      <c r="H14300" s="148"/>
      <c r="M14300" s="169"/>
    </row>
    <row r="14301" spans="1:13">
      <c r="A14301" s="147"/>
      <c r="B14301" s="158"/>
      <c r="D14301" s="154"/>
      <c r="F14301" s="148"/>
      <c r="G14301" s="140"/>
      <c r="H14301" s="148"/>
      <c r="M14301" s="169"/>
    </row>
    <row r="14302" spans="1:13">
      <c r="A14302" s="147"/>
      <c r="B14302" s="158"/>
      <c r="D14302" s="154"/>
      <c r="F14302" s="148"/>
      <c r="G14302" s="140"/>
      <c r="H14302" s="148"/>
      <c r="M14302" s="169"/>
    </row>
    <row r="14303" spans="1:13">
      <c r="A14303" s="147"/>
      <c r="B14303" s="158"/>
      <c r="D14303" s="154"/>
      <c r="F14303" s="148"/>
      <c r="G14303" s="140"/>
      <c r="H14303" s="148"/>
      <c r="M14303" s="169"/>
    </row>
    <row r="14304" spans="1:13">
      <c r="A14304" s="147"/>
      <c r="B14304" s="158"/>
      <c r="D14304" s="154"/>
      <c r="F14304" s="148"/>
      <c r="G14304" s="140"/>
      <c r="H14304" s="148"/>
      <c r="M14304" s="169"/>
    </row>
    <row r="14305" spans="1:13">
      <c r="A14305" s="147"/>
      <c r="B14305" s="158"/>
      <c r="D14305" s="154"/>
      <c r="F14305" s="148"/>
      <c r="G14305" s="140"/>
      <c r="H14305" s="148"/>
      <c r="M14305" s="169"/>
    </row>
    <row r="14306" spans="1:13">
      <c r="A14306" s="147"/>
      <c r="B14306" s="158"/>
      <c r="D14306" s="154"/>
      <c r="F14306" s="148"/>
      <c r="G14306" s="140"/>
      <c r="H14306" s="148"/>
      <c r="M14306" s="169"/>
    </row>
    <row r="14307" spans="1:13">
      <c r="A14307" s="147"/>
      <c r="B14307" s="158"/>
      <c r="D14307" s="154"/>
      <c r="F14307" s="148"/>
      <c r="G14307" s="140"/>
      <c r="H14307" s="148"/>
      <c r="M14307" s="169"/>
    </row>
    <row r="14308" spans="1:13">
      <c r="A14308" s="147"/>
      <c r="B14308" s="158"/>
      <c r="D14308" s="154"/>
      <c r="F14308" s="148"/>
      <c r="G14308" s="140"/>
      <c r="H14308" s="148"/>
      <c r="M14308" s="169"/>
    </row>
    <row r="14309" spans="1:13">
      <c r="A14309" s="147"/>
      <c r="B14309" s="158"/>
      <c r="D14309" s="154"/>
      <c r="F14309" s="148"/>
      <c r="G14309" s="140"/>
      <c r="H14309" s="148"/>
      <c r="M14309" s="169"/>
    </row>
    <row r="14310" spans="1:13">
      <c r="A14310" s="147"/>
      <c r="B14310" s="158"/>
      <c r="D14310" s="154"/>
      <c r="F14310" s="148"/>
      <c r="G14310" s="140"/>
      <c r="H14310" s="148"/>
      <c r="M14310" s="169"/>
    </row>
    <row r="14311" spans="1:13">
      <c r="A14311" s="147"/>
      <c r="B14311" s="158"/>
      <c r="D14311" s="154"/>
      <c r="F14311" s="148"/>
      <c r="G14311" s="140"/>
      <c r="H14311" s="148"/>
      <c r="M14311" s="169"/>
    </row>
    <row r="14312" spans="1:13">
      <c r="A14312" s="147"/>
      <c r="B14312" s="158"/>
      <c r="D14312" s="154"/>
      <c r="F14312" s="148"/>
      <c r="G14312" s="140"/>
      <c r="H14312" s="148"/>
      <c r="M14312" s="169"/>
    </row>
    <row r="14313" spans="1:13">
      <c r="A14313" s="147"/>
      <c r="B14313" s="158"/>
      <c r="D14313" s="154"/>
      <c r="F14313" s="148"/>
      <c r="G14313" s="140"/>
      <c r="H14313" s="148"/>
      <c r="M14313" s="169"/>
    </row>
    <row r="14314" spans="1:13">
      <c r="A14314" s="147"/>
      <c r="B14314" s="158"/>
      <c r="D14314" s="154"/>
      <c r="F14314" s="148"/>
      <c r="G14314" s="140"/>
      <c r="H14314" s="148"/>
      <c r="M14314" s="169"/>
    </row>
    <row r="14315" spans="1:13">
      <c r="A14315" s="147"/>
      <c r="B14315" s="158"/>
      <c r="D14315" s="154"/>
      <c r="F14315" s="148"/>
      <c r="G14315" s="140"/>
      <c r="H14315" s="148"/>
      <c r="M14315" s="169"/>
    </row>
    <row r="14316" spans="1:13">
      <c r="A14316" s="147"/>
      <c r="B14316" s="158"/>
      <c r="D14316" s="154"/>
      <c r="F14316" s="148"/>
      <c r="G14316" s="140"/>
      <c r="H14316" s="148"/>
      <c r="M14316" s="169"/>
    </row>
    <row r="14317" spans="1:13">
      <c r="A14317" s="147"/>
      <c r="B14317" s="158"/>
      <c r="D14317" s="154"/>
      <c r="F14317" s="148"/>
      <c r="G14317" s="140"/>
      <c r="H14317" s="148"/>
      <c r="M14317" s="169"/>
    </row>
    <row r="14318" spans="1:13">
      <c r="A14318" s="147"/>
      <c r="B14318" s="158"/>
      <c r="D14318" s="154"/>
      <c r="F14318" s="148"/>
      <c r="G14318" s="140"/>
      <c r="H14318" s="148"/>
      <c r="M14318" s="169"/>
    </row>
    <row r="14319" spans="1:13">
      <c r="A14319" s="147"/>
      <c r="B14319" s="158"/>
      <c r="D14319" s="154"/>
      <c r="F14319" s="148"/>
      <c r="G14319" s="140"/>
      <c r="H14319" s="148"/>
      <c r="M14319" s="169"/>
    </row>
    <row r="14320" spans="1:13">
      <c r="A14320" s="147"/>
      <c r="B14320" s="158"/>
      <c r="D14320" s="154"/>
      <c r="F14320" s="148"/>
      <c r="G14320" s="140"/>
      <c r="H14320" s="148"/>
      <c r="M14320" s="169"/>
    </row>
    <row r="14321" spans="1:13">
      <c r="A14321" s="147"/>
      <c r="B14321" s="158"/>
      <c r="D14321" s="154"/>
      <c r="F14321" s="148"/>
      <c r="G14321" s="140"/>
      <c r="H14321" s="148"/>
      <c r="M14321" s="169"/>
    </row>
    <row r="14322" spans="1:13">
      <c r="A14322" s="147"/>
      <c r="B14322" s="158"/>
      <c r="D14322" s="154"/>
      <c r="F14322" s="148"/>
      <c r="G14322" s="140"/>
      <c r="H14322" s="148"/>
      <c r="M14322" s="169"/>
    </row>
    <row r="14323" spans="1:13">
      <c r="A14323" s="147"/>
      <c r="B14323" s="158"/>
      <c r="D14323" s="154"/>
      <c r="F14323" s="148"/>
      <c r="G14323" s="140"/>
      <c r="H14323" s="148"/>
      <c r="M14323" s="169"/>
    </row>
    <row r="14324" spans="1:13">
      <c r="A14324" s="147"/>
      <c r="B14324" s="158"/>
      <c r="D14324" s="154"/>
      <c r="F14324" s="148"/>
      <c r="G14324" s="140"/>
      <c r="H14324" s="148"/>
      <c r="M14324" s="169"/>
    </row>
    <row r="14325" spans="1:13">
      <c r="A14325" s="147"/>
      <c r="B14325" s="158"/>
      <c r="D14325" s="154"/>
      <c r="F14325" s="148"/>
      <c r="G14325" s="140"/>
      <c r="H14325" s="148"/>
      <c r="M14325" s="169"/>
    </row>
    <row r="14326" spans="1:13">
      <c r="A14326" s="147"/>
      <c r="B14326" s="158"/>
      <c r="D14326" s="154"/>
      <c r="F14326" s="148"/>
      <c r="G14326" s="140"/>
      <c r="H14326" s="148"/>
      <c r="M14326" s="169"/>
    </row>
    <row r="14327" spans="1:13">
      <c r="A14327" s="147"/>
      <c r="B14327" s="158"/>
      <c r="D14327" s="154"/>
      <c r="F14327" s="148"/>
      <c r="G14327" s="140"/>
      <c r="H14327" s="148"/>
      <c r="M14327" s="169"/>
    </row>
    <row r="14328" spans="1:13">
      <c r="A14328" s="147"/>
      <c r="B14328" s="158"/>
      <c r="D14328" s="154"/>
      <c r="F14328" s="148"/>
      <c r="G14328" s="140"/>
      <c r="H14328" s="148"/>
      <c r="M14328" s="169"/>
    </row>
    <row r="14329" spans="1:13">
      <c r="A14329" s="147"/>
      <c r="B14329" s="158"/>
      <c r="D14329" s="154"/>
      <c r="F14329" s="148"/>
      <c r="G14329" s="140"/>
      <c r="H14329" s="148"/>
      <c r="M14329" s="169"/>
    </row>
    <row r="14330" spans="1:13">
      <c r="A14330" s="147"/>
      <c r="B14330" s="158"/>
      <c r="D14330" s="154"/>
      <c r="F14330" s="148"/>
      <c r="G14330" s="140"/>
      <c r="H14330" s="148"/>
      <c r="M14330" s="169"/>
    </row>
    <row r="14331" spans="1:13">
      <c r="A14331" s="147"/>
      <c r="B14331" s="158"/>
      <c r="D14331" s="154"/>
      <c r="F14331" s="148"/>
      <c r="G14331" s="140"/>
      <c r="H14331" s="148"/>
      <c r="M14331" s="169"/>
    </row>
    <row r="14332" spans="1:13">
      <c r="A14332" s="147"/>
      <c r="B14332" s="158"/>
      <c r="D14332" s="154"/>
      <c r="F14332" s="148"/>
      <c r="G14332" s="140"/>
      <c r="H14332" s="148"/>
      <c r="M14332" s="169"/>
    </row>
    <row r="14333" spans="1:13">
      <c r="A14333" s="147"/>
      <c r="B14333" s="158"/>
      <c r="D14333" s="154"/>
      <c r="F14333" s="148"/>
      <c r="G14333" s="140"/>
      <c r="H14333" s="148"/>
      <c r="M14333" s="169"/>
    </row>
    <row r="14334" spans="1:13">
      <c r="A14334" s="147"/>
      <c r="B14334" s="158"/>
      <c r="D14334" s="154"/>
      <c r="F14334" s="148"/>
      <c r="G14334" s="140"/>
      <c r="H14334" s="148"/>
      <c r="M14334" s="169"/>
    </row>
    <row r="14335" spans="1:13">
      <c r="A14335" s="147"/>
      <c r="B14335" s="158"/>
      <c r="D14335" s="154"/>
      <c r="F14335" s="148"/>
      <c r="G14335" s="140"/>
      <c r="H14335" s="148"/>
      <c r="M14335" s="169"/>
    </row>
    <row r="14336" spans="1:13">
      <c r="A14336" s="147"/>
      <c r="B14336" s="158"/>
      <c r="D14336" s="154"/>
      <c r="F14336" s="148"/>
      <c r="G14336" s="140"/>
      <c r="H14336" s="148"/>
      <c r="M14336" s="169"/>
    </row>
    <row r="14337" spans="1:13">
      <c r="A14337" s="147"/>
      <c r="B14337" s="158"/>
      <c r="D14337" s="154"/>
      <c r="F14337" s="148"/>
      <c r="G14337" s="140"/>
      <c r="H14337" s="148"/>
      <c r="M14337" s="169"/>
    </row>
    <row r="14338" spans="1:13">
      <c r="A14338" s="147"/>
      <c r="B14338" s="158"/>
      <c r="D14338" s="154"/>
      <c r="F14338" s="148"/>
      <c r="G14338" s="140"/>
      <c r="H14338" s="148"/>
      <c r="M14338" s="169"/>
    </row>
    <row r="14339" spans="1:13">
      <c r="A14339" s="147"/>
      <c r="B14339" s="158"/>
      <c r="D14339" s="154"/>
      <c r="F14339" s="148"/>
      <c r="G14339" s="140"/>
      <c r="H14339" s="148"/>
      <c r="M14339" s="169"/>
    </row>
    <row r="14340" spans="1:13">
      <c r="A14340" s="147"/>
      <c r="B14340" s="158"/>
      <c r="D14340" s="154"/>
      <c r="F14340" s="148"/>
      <c r="G14340" s="140"/>
      <c r="H14340" s="148"/>
      <c r="M14340" s="169"/>
    </row>
    <row r="14341" spans="1:13">
      <c r="A14341" s="147"/>
      <c r="B14341" s="158"/>
      <c r="D14341" s="154"/>
      <c r="F14341" s="148"/>
      <c r="G14341" s="140"/>
      <c r="H14341" s="148"/>
      <c r="M14341" s="169"/>
    </row>
    <row r="14342" spans="1:13">
      <c r="A14342" s="147"/>
      <c r="B14342" s="158"/>
      <c r="D14342" s="154"/>
      <c r="F14342" s="148"/>
      <c r="G14342" s="140"/>
      <c r="H14342" s="148"/>
      <c r="M14342" s="169"/>
    </row>
    <row r="14343" spans="1:13">
      <c r="A14343" s="147"/>
      <c r="B14343" s="158"/>
      <c r="D14343" s="154"/>
      <c r="F14343" s="148"/>
      <c r="G14343" s="140"/>
      <c r="H14343" s="148"/>
      <c r="M14343" s="169"/>
    </row>
    <row r="14344" spans="1:13">
      <c r="A14344" s="147"/>
      <c r="B14344" s="158"/>
      <c r="D14344" s="154"/>
      <c r="F14344" s="148"/>
      <c r="G14344" s="140"/>
      <c r="H14344" s="148"/>
      <c r="M14344" s="169"/>
    </row>
    <row r="14345" spans="1:13">
      <c r="A14345" s="147"/>
      <c r="B14345" s="158"/>
      <c r="D14345" s="154"/>
      <c r="F14345" s="148"/>
      <c r="G14345" s="140"/>
      <c r="H14345" s="148"/>
      <c r="M14345" s="169"/>
    </row>
    <row r="14346" spans="1:13">
      <c r="A14346" s="147"/>
      <c r="B14346" s="158"/>
      <c r="D14346" s="154"/>
      <c r="F14346" s="148"/>
      <c r="G14346" s="140"/>
      <c r="H14346" s="148"/>
      <c r="M14346" s="169"/>
    </row>
    <row r="14347" spans="1:13">
      <c r="A14347" s="147"/>
      <c r="B14347" s="158"/>
      <c r="D14347" s="154"/>
      <c r="F14347" s="148"/>
      <c r="G14347" s="140"/>
      <c r="H14347" s="148"/>
      <c r="M14347" s="169"/>
    </row>
    <row r="14348" spans="1:13">
      <c r="A14348" s="147"/>
      <c r="B14348" s="158"/>
      <c r="D14348" s="154"/>
      <c r="F14348" s="148"/>
      <c r="G14348" s="140"/>
      <c r="H14348" s="148"/>
      <c r="M14348" s="169"/>
    </row>
    <row r="14349" spans="1:13">
      <c r="A14349" s="147"/>
      <c r="B14349" s="158"/>
      <c r="D14349" s="154"/>
      <c r="F14349" s="148"/>
      <c r="G14349" s="140"/>
      <c r="H14349" s="148"/>
      <c r="M14349" s="169"/>
    </row>
    <row r="14350" spans="1:13">
      <c r="A14350" s="147"/>
      <c r="B14350" s="158"/>
      <c r="D14350" s="154"/>
      <c r="F14350" s="148"/>
      <c r="G14350" s="140"/>
      <c r="H14350" s="148"/>
      <c r="M14350" s="169"/>
    </row>
    <row r="14351" spans="1:13">
      <c r="A14351" s="147"/>
      <c r="B14351" s="158"/>
      <c r="D14351" s="154"/>
      <c r="F14351" s="148"/>
      <c r="G14351" s="140"/>
      <c r="H14351" s="148"/>
      <c r="M14351" s="169"/>
    </row>
    <row r="14352" spans="1:13">
      <c r="A14352" s="147"/>
      <c r="B14352" s="158"/>
      <c r="D14352" s="154"/>
      <c r="F14352" s="148"/>
      <c r="G14352" s="140"/>
      <c r="H14352" s="148"/>
      <c r="M14352" s="169"/>
    </row>
    <row r="14353" spans="1:13">
      <c r="A14353" s="147"/>
      <c r="B14353" s="158"/>
      <c r="D14353" s="154"/>
      <c r="F14353" s="148"/>
      <c r="G14353" s="140"/>
      <c r="H14353" s="148"/>
      <c r="M14353" s="169"/>
    </row>
    <row r="14354" spans="1:13">
      <c r="A14354" s="147"/>
      <c r="B14354" s="158"/>
      <c r="D14354" s="154"/>
      <c r="F14354" s="148"/>
      <c r="G14354" s="140"/>
      <c r="H14354" s="148"/>
      <c r="M14354" s="169"/>
    </row>
    <row r="14355" spans="1:13">
      <c r="A14355" s="147"/>
      <c r="B14355" s="158"/>
      <c r="D14355" s="154"/>
      <c r="F14355" s="148"/>
      <c r="G14355" s="140"/>
      <c r="H14355" s="148"/>
      <c r="M14355" s="169"/>
    </row>
    <row r="14356" spans="1:13">
      <c r="A14356" s="147"/>
      <c r="B14356" s="158"/>
      <c r="D14356" s="154"/>
      <c r="F14356" s="148"/>
      <c r="G14356" s="140"/>
      <c r="H14356" s="148"/>
      <c r="M14356" s="169"/>
    </row>
    <row r="14357" spans="1:13">
      <c r="A14357" s="147"/>
      <c r="B14357" s="158"/>
      <c r="D14357" s="154"/>
      <c r="F14357" s="148"/>
      <c r="G14357" s="140"/>
      <c r="H14357" s="148"/>
      <c r="M14357" s="169"/>
    </row>
    <row r="14358" spans="1:13">
      <c r="A14358" s="147"/>
      <c r="B14358" s="158"/>
      <c r="D14358" s="154"/>
      <c r="F14358" s="148"/>
      <c r="G14358" s="140"/>
      <c r="H14358" s="148"/>
      <c r="M14358" s="169"/>
    </row>
    <row r="14359" spans="1:13">
      <c r="A14359" s="147"/>
      <c r="B14359" s="158"/>
      <c r="D14359" s="154"/>
      <c r="F14359" s="148"/>
      <c r="G14359" s="140"/>
      <c r="H14359" s="148"/>
      <c r="M14359" s="169"/>
    </row>
    <row r="14360" spans="1:13">
      <c r="A14360" s="147"/>
      <c r="B14360" s="158"/>
      <c r="D14360" s="154"/>
      <c r="F14360" s="148"/>
      <c r="G14360" s="140"/>
      <c r="H14360" s="148"/>
      <c r="M14360" s="169"/>
    </row>
    <row r="14361" spans="1:13">
      <c r="A14361" s="147"/>
      <c r="B14361" s="158"/>
      <c r="D14361" s="154"/>
      <c r="F14361" s="148"/>
      <c r="G14361" s="140"/>
      <c r="H14361" s="148"/>
      <c r="M14361" s="169"/>
    </row>
    <row r="14362" spans="1:13">
      <c r="A14362" s="147"/>
      <c r="B14362" s="158"/>
      <c r="D14362" s="154"/>
      <c r="F14362" s="148"/>
      <c r="G14362" s="140"/>
      <c r="H14362" s="148"/>
      <c r="M14362" s="169"/>
    </row>
    <row r="14363" spans="1:13">
      <c r="A14363" s="147"/>
      <c r="B14363" s="158"/>
      <c r="D14363" s="154"/>
      <c r="F14363" s="148"/>
      <c r="G14363" s="140"/>
      <c r="H14363" s="148"/>
      <c r="M14363" s="169"/>
    </row>
    <row r="14364" spans="1:13">
      <c r="A14364" s="147"/>
      <c r="B14364" s="158"/>
      <c r="D14364" s="154"/>
      <c r="F14364" s="148"/>
      <c r="G14364" s="140"/>
      <c r="H14364" s="148"/>
      <c r="M14364" s="169"/>
    </row>
    <row r="14365" spans="1:13">
      <c r="A14365" s="147"/>
      <c r="B14365" s="158"/>
      <c r="D14365" s="154"/>
      <c r="F14365" s="148"/>
      <c r="G14365" s="140"/>
      <c r="H14365" s="148"/>
      <c r="M14365" s="169"/>
    </row>
    <row r="14366" spans="1:13">
      <c r="A14366" s="147"/>
      <c r="B14366" s="158"/>
      <c r="D14366" s="154"/>
      <c r="F14366" s="148"/>
      <c r="G14366" s="140"/>
      <c r="H14366" s="148"/>
      <c r="M14366" s="169"/>
    </row>
    <row r="14367" spans="1:13">
      <c r="A14367" s="147"/>
      <c r="B14367" s="158"/>
      <c r="D14367" s="154"/>
      <c r="F14367" s="148"/>
      <c r="G14367" s="140"/>
      <c r="H14367" s="148"/>
      <c r="M14367" s="169"/>
    </row>
    <row r="14368" spans="1:13">
      <c r="A14368" s="147"/>
      <c r="B14368" s="158"/>
      <c r="D14368" s="154"/>
      <c r="F14368" s="148"/>
      <c r="G14368" s="140"/>
      <c r="H14368" s="148"/>
      <c r="M14368" s="169"/>
    </row>
    <row r="14369" spans="1:13">
      <c r="A14369" s="147"/>
      <c r="B14369" s="158"/>
      <c r="D14369" s="154"/>
      <c r="F14369" s="148"/>
      <c r="G14369" s="140"/>
      <c r="H14369" s="148"/>
      <c r="M14369" s="169"/>
    </row>
    <row r="14370" spans="1:13">
      <c r="A14370" s="147"/>
      <c r="B14370" s="158"/>
      <c r="D14370" s="154"/>
      <c r="F14370" s="148"/>
      <c r="G14370" s="140"/>
      <c r="H14370" s="148"/>
      <c r="M14370" s="169"/>
    </row>
    <row r="14371" spans="1:13">
      <c r="A14371" s="147"/>
      <c r="B14371" s="158"/>
      <c r="D14371" s="154"/>
      <c r="F14371" s="148"/>
      <c r="G14371" s="140"/>
      <c r="H14371" s="148"/>
      <c r="M14371" s="169"/>
    </row>
    <row r="14372" spans="1:13">
      <c r="A14372" s="147"/>
      <c r="B14372" s="158"/>
      <c r="D14372" s="154"/>
      <c r="F14372" s="148"/>
      <c r="G14372" s="140"/>
      <c r="H14372" s="148"/>
      <c r="M14372" s="169"/>
    </row>
    <row r="14373" spans="1:13">
      <c r="A14373" s="147"/>
      <c r="B14373" s="158"/>
      <c r="D14373" s="154"/>
      <c r="F14373" s="148"/>
      <c r="G14373" s="140"/>
      <c r="H14373" s="148"/>
      <c r="M14373" s="169"/>
    </row>
    <row r="14374" spans="1:13">
      <c r="A14374" s="147"/>
      <c r="B14374" s="158"/>
      <c r="D14374" s="154"/>
      <c r="F14374" s="148"/>
      <c r="G14374" s="140"/>
      <c r="H14374" s="148"/>
      <c r="M14374" s="169"/>
    </row>
    <row r="14375" spans="1:13">
      <c r="A14375" s="147"/>
      <c r="B14375" s="158"/>
      <c r="D14375" s="154"/>
      <c r="F14375" s="148"/>
      <c r="G14375" s="140"/>
      <c r="H14375" s="148"/>
      <c r="M14375" s="169"/>
    </row>
    <row r="14376" spans="1:13">
      <c r="A14376" s="147"/>
      <c r="B14376" s="158"/>
      <c r="D14376" s="154"/>
      <c r="F14376" s="148"/>
      <c r="G14376" s="140"/>
      <c r="H14376" s="148"/>
      <c r="M14376" s="169"/>
    </row>
    <row r="14377" spans="1:13">
      <c r="A14377" s="147"/>
      <c r="B14377" s="158"/>
      <c r="D14377" s="154"/>
      <c r="F14377" s="148"/>
      <c r="G14377" s="140"/>
      <c r="H14377" s="148"/>
      <c r="M14377" s="169"/>
    </row>
    <row r="14378" spans="1:13">
      <c r="A14378" s="147"/>
      <c r="B14378" s="158"/>
      <c r="D14378" s="154"/>
      <c r="F14378" s="148"/>
      <c r="G14378" s="140"/>
      <c r="H14378" s="148"/>
      <c r="M14378" s="169"/>
    </row>
    <row r="14379" spans="1:13">
      <c r="A14379" s="147"/>
      <c r="B14379" s="158"/>
      <c r="D14379" s="154"/>
      <c r="F14379" s="148"/>
      <c r="G14379" s="140"/>
      <c r="H14379" s="148"/>
      <c r="M14379" s="169"/>
    </row>
    <row r="14380" spans="1:13">
      <c r="A14380" s="147"/>
      <c r="B14380" s="158"/>
      <c r="D14380" s="154"/>
      <c r="F14380" s="148"/>
      <c r="G14380" s="140"/>
      <c r="H14380" s="148"/>
      <c r="M14380" s="169"/>
    </row>
    <row r="14381" spans="1:13">
      <c r="A14381" s="147"/>
      <c r="B14381" s="158"/>
      <c r="D14381" s="154"/>
      <c r="F14381" s="148"/>
      <c r="G14381" s="140"/>
      <c r="H14381" s="148"/>
      <c r="M14381" s="169"/>
    </row>
    <row r="14382" spans="1:13">
      <c r="A14382" s="147"/>
      <c r="B14382" s="158"/>
      <c r="D14382" s="154"/>
      <c r="F14382" s="148"/>
      <c r="G14382" s="140"/>
      <c r="H14382" s="148"/>
      <c r="M14382" s="169"/>
    </row>
    <row r="14383" spans="1:13">
      <c r="A14383" s="147"/>
      <c r="B14383" s="158"/>
      <c r="D14383" s="154"/>
      <c r="F14383" s="148"/>
      <c r="G14383" s="140"/>
      <c r="H14383" s="148"/>
      <c r="M14383" s="169"/>
    </row>
    <row r="14384" spans="1:13">
      <c r="A14384" s="147"/>
      <c r="B14384" s="158"/>
      <c r="D14384" s="154"/>
      <c r="F14384" s="148"/>
      <c r="G14384" s="140"/>
      <c r="H14384" s="148"/>
      <c r="M14384" s="169"/>
    </row>
    <row r="14385" spans="1:13">
      <c r="A14385" s="147"/>
      <c r="B14385" s="158"/>
      <c r="D14385" s="154"/>
      <c r="F14385" s="148"/>
      <c r="G14385" s="140"/>
      <c r="H14385" s="148"/>
      <c r="M14385" s="169"/>
    </row>
    <row r="14386" spans="1:13">
      <c r="A14386" s="147"/>
      <c r="B14386" s="158"/>
      <c r="D14386" s="154"/>
      <c r="F14386" s="148"/>
      <c r="G14386" s="140"/>
      <c r="H14386" s="148"/>
      <c r="M14386" s="169"/>
    </row>
    <row r="14387" spans="1:13">
      <c r="A14387" s="147"/>
      <c r="B14387" s="158"/>
      <c r="D14387" s="154"/>
      <c r="F14387" s="148"/>
      <c r="G14387" s="140"/>
      <c r="H14387" s="148"/>
      <c r="M14387" s="169"/>
    </row>
    <row r="14388" spans="1:13">
      <c r="A14388" s="147"/>
      <c r="B14388" s="158"/>
      <c r="D14388" s="154"/>
      <c r="F14388" s="148"/>
      <c r="G14388" s="140"/>
      <c r="H14388" s="148"/>
      <c r="M14388" s="169"/>
    </row>
    <row r="14389" spans="1:13">
      <c r="A14389" s="147"/>
      <c r="B14389" s="158"/>
      <c r="D14389" s="154"/>
      <c r="F14389" s="148"/>
      <c r="G14389" s="140"/>
      <c r="H14389" s="148"/>
      <c r="M14389" s="169"/>
    </row>
    <row r="14390" spans="1:13">
      <c r="A14390" s="147"/>
      <c r="B14390" s="158"/>
      <c r="D14390" s="154"/>
      <c r="F14390" s="148"/>
      <c r="G14390" s="140"/>
      <c r="H14390" s="148"/>
      <c r="M14390" s="169"/>
    </row>
    <row r="14391" spans="1:13">
      <c r="A14391" s="147"/>
      <c r="B14391" s="158"/>
      <c r="D14391" s="154"/>
      <c r="F14391" s="148"/>
      <c r="G14391" s="140"/>
      <c r="H14391" s="148"/>
      <c r="M14391" s="169"/>
    </row>
    <row r="14392" spans="1:13">
      <c r="A14392" s="147"/>
      <c r="B14392" s="158"/>
      <c r="D14392" s="154"/>
      <c r="F14392" s="148"/>
      <c r="G14392" s="140"/>
      <c r="H14392" s="148"/>
      <c r="M14392" s="169"/>
    </row>
    <row r="14393" spans="1:13">
      <c r="A14393" s="147"/>
      <c r="B14393" s="158"/>
      <c r="D14393" s="154"/>
      <c r="F14393" s="148"/>
      <c r="G14393" s="140"/>
      <c r="H14393" s="148"/>
      <c r="M14393" s="169"/>
    </row>
    <row r="14394" spans="1:13">
      <c r="A14394" s="147"/>
      <c r="B14394" s="158"/>
      <c r="D14394" s="154"/>
      <c r="F14394" s="148"/>
      <c r="G14394" s="140"/>
      <c r="H14394" s="148"/>
      <c r="M14394" s="169"/>
    </row>
    <row r="14395" spans="1:13">
      <c r="A14395" s="147"/>
      <c r="B14395" s="158"/>
      <c r="D14395" s="154"/>
      <c r="F14395" s="148"/>
      <c r="G14395" s="140"/>
      <c r="H14395" s="148"/>
      <c r="M14395" s="169"/>
    </row>
    <row r="14396" spans="1:13">
      <c r="A14396" s="147"/>
      <c r="B14396" s="158"/>
      <c r="D14396" s="154"/>
      <c r="F14396" s="148"/>
      <c r="G14396" s="140"/>
      <c r="H14396" s="148"/>
      <c r="M14396" s="169"/>
    </row>
    <row r="14397" spans="1:13">
      <c r="A14397" s="147"/>
      <c r="B14397" s="158"/>
      <c r="D14397" s="154"/>
      <c r="F14397" s="148"/>
      <c r="G14397" s="140"/>
      <c r="H14397" s="148"/>
      <c r="M14397" s="169"/>
    </row>
    <row r="14398" spans="1:13">
      <c r="A14398" s="147"/>
      <c r="B14398" s="158"/>
      <c r="D14398" s="154"/>
      <c r="F14398" s="148"/>
      <c r="G14398" s="140"/>
      <c r="H14398" s="148"/>
      <c r="M14398" s="169"/>
    </row>
    <row r="14399" spans="1:13">
      <c r="A14399" s="147"/>
      <c r="B14399" s="158"/>
      <c r="D14399" s="154"/>
      <c r="F14399" s="148"/>
      <c r="G14399" s="140"/>
      <c r="H14399" s="148"/>
      <c r="M14399" s="169"/>
    </row>
    <row r="14400" spans="1:13">
      <c r="A14400" s="147"/>
      <c r="B14400" s="158"/>
      <c r="D14400" s="154"/>
      <c r="F14400" s="148"/>
      <c r="G14400" s="140"/>
      <c r="H14400" s="148"/>
      <c r="M14400" s="169"/>
    </row>
    <row r="14401" spans="1:13">
      <c r="A14401" s="147"/>
      <c r="B14401" s="158"/>
      <c r="D14401" s="154"/>
      <c r="F14401" s="148"/>
      <c r="G14401" s="140"/>
      <c r="H14401" s="148"/>
      <c r="M14401" s="169"/>
    </row>
    <row r="14402" spans="1:13">
      <c r="A14402" s="147"/>
      <c r="B14402" s="158"/>
      <c r="D14402" s="154"/>
      <c r="F14402" s="148"/>
      <c r="G14402" s="140"/>
      <c r="H14402" s="148"/>
      <c r="M14402" s="169"/>
    </row>
    <row r="14403" spans="1:13">
      <c r="A14403" s="147"/>
      <c r="B14403" s="158"/>
      <c r="D14403" s="154"/>
      <c r="F14403" s="148"/>
      <c r="G14403" s="140"/>
      <c r="H14403" s="148"/>
      <c r="M14403" s="169"/>
    </row>
    <row r="14404" spans="1:13">
      <c r="A14404" s="147"/>
      <c r="B14404" s="158"/>
      <c r="D14404" s="154"/>
      <c r="F14404" s="148"/>
      <c r="G14404" s="140"/>
      <c r="H14404" s="148"/>
      <c r="M14404" s="169"/>
    </row>
    <row r="14405" spans="1:13">
      <c r="A14405" s="147"/>
      <c r="B14405" s="158"/>
      <c r="D14405" s="154"/>
      <c r="F14405" s="148"/>
      <c r="G14405" s="140"/>
      <c r="H14405" s="148"/>
      <c r="M14405" s="169"/>
    </row>
    <row r="14406" spans="1:13">
      <c r="A14406" s="147"/>
      <c r="B14406" s="158"/>
      <c r="D14406" s="154"/>
      <c r="F14406" s="148"/>
      <c r="G14406" s="140"/>
      <c r="H14406" s="148"/>
      <c r="M14406" s="169"/>
    </row>
    <row r="14407" spans="1:13">
      <c r="A14407" s="147"/>
      <c r="B14407" s="158"/>
      <c r="D14407" s="154"/>
      <c r="F14407" s="148"/>
      <c r="G14407" s="140"/>
      <c r="H14407" s="148"/>
      <c r="M14407" s="169"/>
    </row>
    <row r="14408" spans="1:13">
      <c r="A14408" s="147"/>
      <c r="B14408" s="158"/>
      <c r="D14408" s="154"/>
      <c r="F14408" s="148"/>
      <c r="G14408" s="140"/>
      <c r="H14408" s="148"/>
      <c r="M14408" s="169"/>
    </row>
    <row r="14409" spans="1:13">
      <c r="A14409" s="147"/>
      <c r="B14409" s="158"/>
      <c r="D14409" s="154"/>
      <c r="F14409" s="148"/>
      <c r="G14409" s="140"/>
      <c r="H14409" s="148"/>
      <c r="M14409" s="169"/>
    </row>
    <row r="14410" spans="1:13">
      <c r="A14410" s="147"/>
      <c r="B14410" s="158"/>
      <c r="D14410" s="154"/>
      <c r="F14410" s="148"/>
      <c r="G14410" s="140"/>
      <c r="H14410" s="148"/>
      <c r="M14410" s="169"/>
    </row>
    <row r="14411" spans="1:13">
      <c r="A14411" s="147"/>
      <c r="B14411" s="158"/>
      <c r="D14411" s="154"/>
      <c r="F14411" s="148"/>
      <c r="G14411" s="140"/>
      <c r="H14411" s="148"/>
      <c r="M14411" s="169"/>
    </row>
    <row r="14412" spans="1:13">
      <c r="A14412" s="147"/>
      <c r="B14412" s="158"/>
      <c r="D14412" s="154"/>
      <c r="F14412" s="148"/>
      <c r="G14412" s="140"/>
      <c r="H14412" s="148"/>
      <c r="M14412" s="169"/>
    </row>
    <row r="14413" spans="1:13">
      <c r="A14413" s="147"/>
      <c r="B14413" s="158"/>
      <c r="D14413" s="154"/>
      <c r="F14413" s="148"/>
      <c r="G14413" s="140"/>
      <c r="H14413" s="148"/>
      <c r="M14413" s="169"/>
    </row>
    <row r="14414" spans="1:13">
      <c r="A14414" s="147"/>
      <c r="B14414" s="158"/>
      <c r="D14414" s="154"/>
      <c r="F14414" s="148"/>
      <c r="G14414" s="140"/>
      <c r="H14414" s="148"/>
      <c r="M14414" s="169"/>
    </row>
    <row r="14415" spans="1:13">
      <c r="A14415" s="147"/>
      <c r="B14415" s="158"/>
      <c r="D14415" s="154"/>
      <c r="F14415" s="148"/>
      <c r="G14415" s="140"/>
      <c r="H14415" s="148"/>
      <c r="M14415" s="169"/>
    </row>
    <row r="14416" spans="1:13">
      <c r="A14416" s="147"/>
      <c r="B14416" s="158"/>
      <c r="D14416" s="154"/>
      <c r="F14416" s="148"/>
      <c r="G14416" s="140"/>
      <c r="H14416" s="148"/>
      <c r="M14416" s="169"/>
    </row>
    <row r="14417" spans="1:13">
      <c r="A14417" s="147"/>
      <c r="B14417" s="158"/>
      <c r="D14417" s="154"/>
      <c r="F14417" s="148"/>
      <c r="G14417" s="140"/>
      <c r="H14417" s="148"/>
      <c r="M14417" s="169"/>
    </row>
    <row r="14418" spans="1:13">
      <c r="A14418" s="147"/>
      <c r="B14418" s="158"/>
      <c r="D14418" s="154"/>
      <c r="F14418" s="148"/>
      <c r="G14418" s="140"/>
      <c r="H14418" s="148"/>
      <c r="M14418" s="169"/>
    </row>
    <row r="14419" spans="1:13">
      <c r="A14419" s="147"/>
      <c r="B14419" s="158"/>
      <c r="D14419" s="154"/>
      <c r="F14419" s="148"/>
      <c r="G14419" s="140"/>
      <c r="H14419" s="148"/>
      <c r="M14419" s="169"/>
    </row>
    <row r="14420" spans="1:13">
      <c r="A14420" s="147"/>
      <c r="B14420" s="158"/>
      <c r="D14420" s="154"/>
      <c r="F14420" s="148"/>
      <c r="G14420" s="140"/>
      <c r="H14420" s="148"/>
      <c r="M14420" s="169"/>
    </row>
    <row r="14421" spans="1:13">
      <c r="A14421" s="147"/>
      <c r="B14421" s="158"/>
      <c r="D14421" s="154"/>
      <c r="F14421" s="148"/>
      <c r="G14421" s="140"/>
      <c r="H14421" s="148"/>
      <c r="M14421" s="169"/>
    </row>
    <row r="14422" spans="1:13">
      <c r="A14422" s="147"/>
      <c r="B14422" s="158"/>
      <c r="D14422" s="154"/>
      <c r="F14422" s="148"/>
      <c r="G14422" s="140"/>
      <c r="H14422" s="148"/>
      <c r="M14422" s="169"/>
    </row>
    <row r="14423" spans="1:13">
      <c r="A14423" s="147"/>
      <c r="B14423" s="158"/>
      <c r="D14423" s="154"/>
      <c r="F14423" s="148"/>
      <c r="G14423" s="140"/>
      <c r="H14423" s="148"/>
      <c r="M14423" s="169"/>
    </row>
    <row r="14424" spans="1:13">
      <c r="A14424" s="147"/>
      <c r="B14424" s="158"/>
      <c r="D14424" s="154"/>
      <c r="F14424" s="148"/>
      <c r="G14424" s="140"/>
      <c r="H14424" s="148"/>
      <c r="M14424" s="169"/>
    </row>
    <row r="14425" spans="1:13">
      <c r="A14425" s="147"/>
      <c r="B14425" s="158"/>
      <c r="D14425" s="154"/>
      <c r="F14425" s="148"/>
      <c r="G14425" s="140"/>
      <c r="H14425" s="148"/>
      <c r="M14425" s="169"/>
    </row>
    <row r="14426" spans="1:13">
      <c r="A14426" s="147"/>
      <c r="B14426" s="158"/>
      <c r="D14426" s="154"/>
      <c r="F14426" s="148"/>
      <c r="G14426" s="140"/>
      <c r="H14426" s="148"/>
      <c r="M14426" s="169"/>
    </row>
    <row r="14427" spans="1:13">
      <c r="A14427" s="147"/>
      <c r="B14427" s="158"/>
      <c r="D14427" s="154"/>
      <c r="F14427" s="148"/>
      <c r="G14427" s="140"/>
      <c r="H14427" s="148"/>
      <c r="M14427" s="169"/>
    </row>
    <row r="14428" spans="1:13">
      <c r="A14428" s="147"/>
      <c r="B14428" s="158"/>
      <c r="D14428" s="154"/>
      <c r="F14428" s="148"/>
      <c r="G14428" s="140"/>
      <c r="H14428" s="148"/>
      <c r="M14428" s="169"/>
    </row>
    <row r="14429" spans="1:13">
      <c r="A14429" s="147"/>
      <c r="B14429" s="158"/>
      <c r="D14429" s="154"/>
      <c r="F14429" s="148"/>
      <c r="G14429" s="140"/>
      <c r="H14429" s="148"/>
      <c r="M14429" s="169"/>
    </row>
    <row r="14430" spans="1:13">
      <c r="A14430" s="147"/>
      <c r="B14430" s="158"/>
      <c r="D14430" s="154"/>
      <c r="F14430" s="148"/>
      <c r="G14430" s="140"/>
      <c r="H14430" s="148"/>
      <c r="M14430" s="169"/>
    </row>
    <row r="14431" spans="1:13">
      <c r="A14431" s="147"/>
      <c r="B14431" s="158"/>
      <c r="D14431" s="154"/>
      <c r="F14431" s="148"/>
      <c r="G14431" s="140"/>
      <c r="H14431" s="148"/>
      <c r="M14431" s="169"/>
    </row>
    <row r="14432" spans="1:13">
      <c r="A14432" s="147"/>
      <c r="B14432" s="158"/>
      <c r="D14432" s="154"/>
      <c r="F14432" s="148"/>
      <c r="G14432" s="140"/>
      <c r="H14432" s="148"/>
      <c r="M14432" s="169"/>
    </row>
    <row r="14433" spans="1:13">
      <c r="A14433" s="147"/>
      <c r="B14433" s="158"/>
      <c r="D14433" s="154"/>
      <c r="F14433" s="148"/>
      <c r="G14433" s="140"/>
      <c r="H14433" s="148"/>
      <c r="M14433" s="169"/>
    </row>
    <row r="14434" spans="1:13">
      <c r="A14434" s="147"/>
      <c r="B14434" s="158"/>
      <c r="D14434" s="154"/>
      <c r="F14434" s="148"/>
      <c r="G14434" s="140"/>
      <c r="H14434" s="148"/>
      <c r="M14434" s="169"/>
    </row>
    <row r="14435" spans="1:13">
      <c r="A14435" s="147"/>
      <c r="B14435" s="158"/>
      <c r="D14435" s="154"/>
      <c r="F14435" s="148"/>
      <c r="G14435" s="140"/>
      <c r="H14435" s="148"/>
      <c r="M14435" s="169"/>
    </row>
    <row r="14436" spans="1:13">
      <c r="A14436" s="147"/>
      <c r="B14436" s="158"/>
      <c r="D14436" s="154"/>
      <c r="F14436" s="148"/>
      <c r="G14436" s="140"/>
      <c r="H14436" s="148"/>
      <c r="M14436" s="169"/>
    </row>
    <row r="14437" spans="1:13">
      <c r="A14437" s="147"/>
      <c r="B14437" s="158"/>
      <c r="D14437" s="154"/>
      <c r="F14437" s="148"/>
      <c r="G14437" s="140"/>
      <c r="H14437" s="148"/>
      <c r="M14437" s="169"/>
    </row>
    <row r="14438" spans="1:13">
      <c r="A14438" s="147"/>
      <c r="B14438" s="158"/>
      <c r="D14438" s="154"/>
      <c r="F14438" s="148"/>
      <c r="G14438" s="140"/>
      <c r="H14438" s="148"/>
      <c r="M14438" s="169"/>
    </row>
    <row r="14439" spans="1:13">
      <c r="A14439" s="147"/>
      <c r="B14439" s="158"/>
      <c r="D14439" s="154"/>
      <c r="F14439" s="148"/>
      <c r="G14439" s="140"/>
      <c r="H14439" s="148"/>
      <c r="M14439" s="169"/>
    </row>
    <row r="14440" spans="1:13">
      <c r="A14440" s="147"/>
      <c r="B14440" s="158"/>
      <c r="D14440" s="154"/>
      <c r="F14440" s="148"/>
      <c r="G14440" s="140"/>
      <c r="H14440" s="148"/>
      <c r="M14440" s="169"/>
    </row>
    <row r="14441" spans="1:13">
      <c r="A14441" s="147"/>
      <c r="B14441" s="158"/>
      <c r="D14441" s="154"/>
      <c r="F14441" s="148"/>
      <c r="G14441" s="140"/>
      <c r="H14441" s="148"/>
      <c r="M14441" s="169"/>
    </row>
    <row r="14442" spans="1:13">
      <c r="A14442" s="147"/>
      <c r="B14442" s="158"/>
      <c r="D14442" s="154"/>
      <c r="F14442" s="148"/>
      <c r="G14442" s="140"/>
      <c r="H14442" s="148"/>
      <c r="M14442" s="169"/>
    </row>
    <row r="14443" spans="1:13">
      <c r="A14443" s="147"/>
      <c r="B14443" s="158"/>
      <c r="D14443" s="154"/>
      <c r="F14443" s="148"/>
      <c r="G14443" s="140"/>
      <c r="H14443" s="148"/>
      <c r="M14443" s="169"/>
    </row>
    <row r="14444" spans="1:13">
      <c r="A14444" s="147"/>
      <c r="B14444" s="158"/>
      <c r="D14444" s="154"/>
      <c r="F14444" s="148"/>
      <c r="G14444" s="140"/>
      <c r="H14444" s="148"/>
      <c r="M14444" s="169"/>
    </row>
    <row r="14445" spans="1:13">
      <c r="A14445" s="147"/>
      <c r="B14445" s="158"/>
      <c r="D14445" s="154"/>
      <c r="F14445" s="148"/>
      <c r="G14445" s="140"/>
      <c r="H14445" s="148"/>
      <c r="M14445" s="169"/>
    </row>
    <row r="14446" spans="1:13">
      <c r="A14446" s="147"/>
      <c r="B14446" s="158"/>
      <c r="D14446" s="154"/>
      <c r="F14446" s="148"/>
      <c r="G14446" s="140"/>
      <c r="H14446" s="148"/>
      <c r="M14446" s="169"/>
    </row>
    <row r="14447" spans="1:13">
      <c r="A14447" s="147"/>
      <c r="B14447" s="158"/>
      <c r="D14447" s="154"/>
      <c r="F14447" s="148"/>
      <c r="G14447" s="140"/>
      <c r="H14447" s="148"/>
      <c r="M14447" s="169"/>
    </row>
    <row r="14448" spans="1:13">
      <c r="A14448" s="147"/>
      <c r="B14448" s="158"/>
      <c r="D14448" s="154"/>
      <c r="F14448" s="148"/>
      <c r="G14448" s="140"/>
      <c r="H14448" s="148"/>
      <c r="M14448" s="169"/>
    </row>
    <row r="14449" spans="1:13">
      <c r="A14449" s="147"/>
      <c r="B14449" s="158"/>
      <c r="D14449" s="154"/>
      <c r="F14449" s="148"/>
      <c r="G14449" s="140"/>
      <c r="H14449" s="148"/>
      <c r="M14449" s="169"/>
    </row>
    <row r="14450" spans="1:13">
      <c r="A14450" s="147"/>
      <c r="B14450" s="158"/>
      <c r="D14450" s="154"/>
      <c r="F14450" s="148"/>
      <c r="G14450" s="140"/>
      <c r="H14450" s="148"/>
      <c r="M14450" s="169"/>
    </row>
    <row r="14451" spans="1:13">
      <c r="A14451" s="147"/>
      <c r="B14451" s="158"/>
      <c r="D14451" s="154"/>
      <c r="F14451" s="148"/>
      <c r="G14451" s="140"/>
      <c r="H14451" s="148"/>
      <c r="M14451" s="169"/>
    </row>
    <row r="14452" spans="1:13">
      <c r="A14452" s="147"/>
      <c r="B14452" s="158"/>
      <c r="D14452" s="154"/>
      <c r="F14452" s="148"/>
      <c r="G14452" s="140"/>
      <c r="H14452" s="148"/>
      <c r="M14452" s="169"/>
    </row>
    <row r="14453" spans="1:13">
      <c r="A14453" s="147"/>
      <c r="B14453" s="158"/>
      <c r="D14453" s="154"/>
      <c r="F14453" s="148"/>
      <c r="G14453" s="140"/>
      <c r="H14453" s="148"/>
      <c r="M14453" s="169"/>
    </row>
    <row r="14454" spans="1:13">
      <c r="A14454" s="147"/>
      <c r="B14454" s="158"/>
      <c r="D14454" s="154"/>
      <c r="F14454" s="148"/>
      <c r="G14454" s="140"/>
      <c r="H14454" s="148"/>
      <c r="M14454" s="169"/>
    </row>
    <row r="14455" spans="1:13">
      <c r="A14455" s="147"/>
      <c r="B14455" s="158"/>
      <c r="D14455" s="154"/>
      <c r="F14455" s="148"/>
      <c r="G14455" s="140"/>
      <c r="H14455" s="148"/>
      <c r="M14455" s="169"/>
    </row>
    <row r="14456" spans="1:13">
      <c r="A14456" s="147"/>
      <c r="B14456" s="158"/>
      <c r="D14456" s="154"/>
      <c r="F14456" s="148"/>
      <c r="G14456" s="140"/>
      <c r="H14456" s="148"/>
      <c r="M14456" s="169"/>
    </row>
    <row r="14457" spans="1:13">
      <c r="A14457" s="147"/>
      <c r="B14457" s="158"/>
      <c r="D14457" s="154"/>
      <c r="F14457" s="148"/>
      <c r="G14457" s="140"/>
      <c r="H14457" s="148"/>
      <c r="M14457" s="169"/>
    </row>
    <row r="14458" spans="1:13">
      <c r="A14458" s="147"/>
      <c r="B14458" s="158"/>
      <c r="D14458" s="154"/>
      <c r="F14458" s="148"/>
      <c r="G14458" s="140"/>
      <c r="H14458" s="148"/>
      <c r="M14458" s="169"/>
    </row>
    <row r="14459" spans="1:13">
      <c r="A14459" s="147"/>
      <c r="B14459" s="158"/>
      <c r="D14459" s="154"/>
      <c r="F14459" s="148"/>
      <c r="G14459" s="140"/>
      <c r="H14459" s="148"/>
      <c r="M14459" s="169"/>
    </row>
    <row r="14460" spans="1:13">
      <c r="A14460" s="147"/>
      <c r="B14460" s="158"/>
      <c r="D14460" s="154"/>
      <c r="F14460" s="148"/>
      <c r="G14460" s="140"/>
      <c r="H14460" s="148"/>
      <c r="M14460" s="169"/>
    </row>
    <row r="14461" spans="1:13">
      <c r="A14461" s="147"/>
      <c r="B14461" s="158"/>
      <c r="D14461" s="154"/>
      <c r="F14461" s="148"/>
      <c r="G14461" s="140"/>
      <c r="H14461" s="148"/>
      <c r="M14461" s="169"/>
    </row>
    <row r="14462" spans="1:13">
      <c r="A14462" s="147"/>
      <c r="B14462" s="158"/>
      <c r="D14462" s="154"/>
      <c r="F14462" s="148"/>
      <c r="G14462" s="140"/>
      <c r="H14462" s="148"/>
      <c r="M14462" s="169"/>
    </row>
    <row r="14463" spans="1:13">
      <c r="A14463" s="147"/>
      <c r="B14463" s="158"/>
      <c r="D14463" s="154"/>
      <c r="F14463" s="148"/>
      <c r="G14463" s="140"/>
      <c r="H14463" s="148"/>
      <c r="M14463" s="169"/>
    </row>
    <row r="14464" spans="1:13">
      <c r="A14464" s="147"/>
      <c r="B14464" s="158"/>
      <c r="D14464" s="154"/>
      <c r="F14464" s="148"/>
      <c r="G14464" s="140"/>
      <c r="H14464" s="148"/>
      <c r="M14464" s="169"/>
    </row>
    <row r="14465" spans="1:13">
      <c r="A14465" s="147"/>
      <c r="B14465" s="158"/>
      <c r="D14465" s="154"/>
      <c r="F14465" s="148"/>
      <c r="G14465" s="140"/>
      <c r="H14465" s="148"/>
      <c r="M14465" s="169"/>
    </row>
    <row r="14466" spans="1:13">
      <c r="A14466" s="147"/>
      <c r="B14466" s="158"/>
      <c r="D14466" s="154"/>
      <c r="F14466" s="148"/>
      <c r="G14466" s="140"/>
      <c r="H14466" s="148"/>
      <c r="M14466" s="169"/>
    </row>
    <row r="14467" spans="1:13">
      <c r="A14467" s="147"/>
      <c r="B14467" s="158"/>
      <c r="D14467" s="154"/>
      <c r="F14467" s="148"/>
      <c r="G14467" s="140"/>
      <c r="H14467" s="148"/>
      <c r="M14467" s="169"/>
    </row>
    <row r="14468" spans="1:13">
      <c r="A14468" s="147"/>
      <c r="B14468" s="158"/>
      <c r="D14468" s="154"/>
      <c r="F14468" s="148"/>
      <c r="G14468" s="140"/>
      <c r="H14468" s="148"/>
      <c r="M14468" s="169"/>
    </row>
    <row r="14469" spans="1:13">
      <c r="A14469" s="147"/>
      <c r="B14469" s="158"/>
      <c r="D14469" s="154"/>
      <c r="F14469" s="148"/>
      <c r="G14469" s="140"/>
      <c r="H14469" s="148"/>
      <c r="M14469" s="169"/>
    </row>
    <row r="14470" spans="1:13">
      <c r="A14470" s="147"/>
      <c r="B14470" s="158"/>
      <c r="D14470" s="154"/>
      <c r="F14470" s="148"/>
      <c r="G14470" s="140"/>
      <c r="H14470" s="148"/>
      <c r="M14470" s="169"/>
    </row>
    <row r="14471" spans="1:13">
      <c r="A14471" s="147"/>
      <c r="B14471" s="158"/>
      <c r="D14471" s="154"/>
      <c r="F14471" s="148"/>
      <c r="G14471" s="140"/>
      <c r="H14471" s="148"/>
      <c r="M14471" s="169"/>
    </row>
    <row r="14472" spans="1:13">
      <c r="A14472" s="147"/>
      <c r="B14472" s="158"/>
      <c r="D14472" s="154"/>
      <c r="F14472" s="148"/>
      <c r="G14472" s="140"/>
      <c r="H14472" s="148"/>
      <c r="M14472" s="169"/>
    </row>
    <row r="14473" spans="1:13">
      <c r="A14473" s="147"/>
      <c r="B14473" s="158"/>
      <c r="D14473" s="154"/>
      <c r="F14473" s="148"/>
      <c r="G14473" s="140"/>
      <c r="H14473" s="148"/>
      <c r="M14473" s="169"/>
    </row>
    <row r="14474" spans="1:13">
      <c r="A14474" s="147"/>
      <c r="B14474" s="158"/>
      <c r="D14474" s="154"/>
      <c r="F14474" s="148"/>
      <c r="G14474" s="140"/>
      <c r="H14474" s="148"/>
      <c r="M14474" s="169"/>
    </row>
    <row r="14475" spans="1:13">
      <c r="A14475" s="147"/>
      <c r="B14475" s="158"/>
      <c r="D14475" s="154"/>
      <c r="F14475" s="148"/>
      <c r="G14475" s="140"/>
      <c r="H14475" s="148"/>
      <c r="M14475" s="169"/>
    </row>
    <row r="14476" spans="1:13">
      <c r="A14476" s="147"/>
      <c r="B14476" s="158"/>
      <c r="D14476" s="154"/>
      <c r="F14476" s="148"/>
      <c r="G14476" s="140"/>
      <c r="H14476" s="148"/>
      <c r="M14476" s="169"/>
    </row>
    <row r="14477" spans="1:13">
      <c r="A14477" s="147"/>
      <c r="B14477" s="158"/>
      <c r="D14477" s="154"/>
      <c r="F14477" s="148"/>
      <c r="G14477" s="140"/>
      <c r="H14477" s="148"/>
      <c r="M14477" s="169"/>
    </row>
    <row r="14478" spans="1:13">
      <c r="A14478" s="147"/>
      <c r="B14478" s="158"/>
      <c r="D14478" s="154"/>
      <c r="F14478" s="148"/>
      <c r="G14478" s="140"/>
      <c r="H14478" s="148"/>
      <c r="M14478" s="169"/>
    </row>
    <row r="14479" spans="1:13">
      <c r="A14479" s="147"/>
      <c r="B14479" s="158"/>
      <c r="D14479" s="154"/>
      <c r="F14479" s="148"/>
      <c r="G14479" s="140"/>
      <c r="H14479" s="148"/>
      <c r="M14479" s="169"/>
    </row>
    <row r="14480" spans="1:13">
      <c r="A14480" s="147"/>
      <c r="B14480" s="158"/>
      <c r="D14480" s="154"/>
      <c r="F14480" s="148"/>
      <c r="G14480" s="140"/>
      <c r="H14480" s="148"/>
      <c r="M14480" s="169"/>
    </row>
    <row r="14481" spans="1:13">
      <c r="A14481" s="147"/>
      <c r="B14481" s="158"/>
      <c r="D14481" s="154"/>
      <c r="F14481" s="148"/>
      <c r="G14481" s="140"/>
      <c r="H14481" s="148"/>
      <c r="M14481" s="169"/>
    </row>
    <row r="14482" spans="1:13">
      <c r="A14482" s="147"/>
      <c r="B14482" s="158"/>
      <c r="D14482" s="154"/>
      <c r="F14482" s="148"/>
      <c r="G14482" s="140"/>
      <c r="H14482" s="148"/>
      <c r="M14482" s="169"/>
    </row>
    <row r="14483" spans="1:13">
      <c r="A14483" s="147"/>
      <c r="B14483" s="158"/>
      <c r="D14483" s="154"/>
      <c r="F14483" s="148"/>
      <c r="G14483" s="140"/>
      <c r="H14483" s="148"/>
      <c r="M14483" s="169"/>
    </row>
    <row r="14484" spans="1:13">
      <c r="A14484" s="147"/>
      <c r="B14484" s="158"/>
      <c r="D14484" s="154"/>
      <c r="F14484" s="148"/>
      <c r="G14484" s="140"/>
      <c r="H14484" s="148"/>
      <c r="M14484" s="169"/>
    </row>
    <row r="14485" spans="1:13">
      <c r="A14485" s="147"/>
      <c r="B14485" s="158"/>
      <c r="D14485" s="154"/>
      <c r="F14485" s="148"/>
      <c r="G14485" s="140"/>
      <c r="H14485" s="148"/>
      <c r="M14485" s="169"/>
    </row>
    <row r="14486" spans="1:13">
      <c r="A14486" s="147"/>
      <c r="B14486" s="158"/>
      <c r="D14486" s="154"/>
      <c r="F14486" s="148"/>
      <c r="G14486" s="140"/>
      <c r="H14486" s="148"/>
      <c r="M14486" s="169"/>
    </row>
    <row r="14487" spans="1:13">
      <c r="A14487" s="147"/>
      <c r="B14487" s="158"/>
      <c r="D14487" s="154"/>
      <c r="F14487" s="148"/>
      <c r="G14487" s="140"/>
      <c r="H14487" s="148"/>
      <c r="M14487" s="169"/>
    </row>
    <row r="14488" spans="1:13">
      <c r="A14488" s="147"/>
      <c r="B14488" s="158"/>
      <c r="D14488" s="154"/>
      <c r="F14488" s="148"/>
      <c r="G14488" s="140"/>
      <c r="H14488" s="148"/>
      <c r="M14488" s="169"/>
    </row>
    <row r="14489" spans="1:13">
      <c r="A14489" s="147"/>
      <c r="B14489" s="158"/>
      <c r="D14489" s="154"/>
      <c r="F14489" s="148"/>
      <c r="G14489" s="140"/>
      <c r="H14489" s="148"/>
      <c r="M14489" s="169"/>
    </row>
    <row r="14490" spans="1:13">
      <c r="A14490" s="147"/>
      <c r="B14490" s="158"/>
      <c r="D14490" s="154"/>
      <c r="F14490" s="148"/>
      <c r="G14490" s="140"/>
      <c r="H14490" s="148"/>
      <c r="M14490" s="169"/>
    </row>
    <row r="14491" spans="1:13">
      <c r="A14491" s="147"/>
      <c r="B14491" s="158"/>
      <c r="D14491" s="154"/>
      <c r="F14491" s="148"/>
      <c r="G14491" s="140"/>
      <c r="H14491" s="148"/>
      <c r="M14491" s="169"/>
    </row>
    <row r="14492" spans="1:13">
      <c r="A14492" s="147"/>
      <c r="B14492" s="158"/>
      <c r="D14492" s="154"/>
      <c r="F14492" s="148"/>
      <c r="G14492" s="140"/>
      <c r="H14492" s="148"/>
      <c r="M14492" s="169"/>
    </row>
    <row r="14493" spans="1:13">
      <c r="A14493" s="147"/>
      <c r="B14493" s="158"/>
      <c r="D14493" s="154"/>
      <c r="F14493" s="148"/>
      <c r="G14493" s="140"/>
      <c r="H14493" s="148"/>
      <c r="M14493" s="169"/>
    </row>
    <row r="14494" spans="1:13">
      <c r="A14494" s="147"/>
      <c r="B14494" s="158"/>
      <c r="D14494" s="154"/>
      <c r="F14494" s="148"/>
      <c r="G14494" s="140"/>
      <c r="H14494" s="148"/>
      <c r="M14494" s="169"/>
    </row>
    <row r="14495" spans="1:13">
      <c r="A14495" s="147"/>
      <c r="B14495" s="158"/>
      <c r="D14495" s="154"/>
      <c r="F14495" s="148"/>
      <c r="G14495" s="140"/>
      <c r="H14495" s="148"/>
      <c r="M14495" s="169"/>
    </row>
    <row r="14496" spans="1:13">
      <c r="A14496" s="147"/>
      <c r="B14496" s="158"/>
      <c r="D14496" s="154"/>
      <c r="F14496" s="148"/>
      <c r="G14496" s="140"/>
      <c r="H14496" s="148"/>
      <c r="M14496" s="169"/>
    </row>
    <row r="14497" spans="1:13">
      <c r="A14497" s="147"/>
      <c r="B14497" s="158"/>
      <c r="D14497" s="154"/>
      <c r="F14497" s="148"/>
      <c r="G14497" s="140"/>
      <c r="H14497" s="148"/>
      <c r="M14497" s="169"/>
    </row>
    <row r="14498" spans="1:13">
      <c r="A14498" s="147"/>
      <c r="B14498" s="158"/>
      <c r="D14498" s="154"/>
      <c r="F14498" s="148"/>
      <c r="G14498" s="140"/>
      <c r="H14498" s="148"/>
      <c r="M14498" s="169"/>
    </row>
    <row r="14499" spans="1:13">
      <c r="A14499" s="147"/>
      <c r="B14499" s="158"/>
      <c r="D14499" s="154"/>
      <c r="F14499" s="148"/>
      <c r="G14499" s="140"/>
      <c r="H14499" s="148"/>
      <c r="M14499" s="169"/>
    </row>
    <row r="14500" spans="1:13">
      <c r="A14500" s="147"/>
      <c r="B14500" s="158"/>
      <c r="D14500" s="154"/>
      <c r="F14500" s="148"/>
      <c r="G14500" s="140"/>
      <c r="H14500" s="148"/>
      <c r="M14500" s="169"/>
    </row>
    <row r="14501" spans="1:13">
      <c r="A14501" s="147"/>
      <c r="B14501" s="158"/>
      <c r="D14501" s="154"/>
      <c r="F14501" s="148"/>
      <c r="G14501" s="140"/>
      <c r="H14501" s="148"/>
      <c r="M14501" s="169"/>
    </row>
    <row r="14502" spans="1:13">
      <c r="A14502" s="147"/>
      <c r="B14502" s="158"/>
      <c r="D14502" s="154"/>
      <c r="F14502" s="148"/>
      <c r="G14502" s="140"/>
      <c r="H14502" s="148"/>
      <c r="M14502" s="169"/>
    </row>
    <row r="14503" spans="1:13">
      <c r="A14503" s="147"/>
      <c r="B14503" s="158"/>
      <c r="D14503" s="154"/>
      <c r="F14503" s="148"/>
      <c r="G14503" s="140"/>
      <c r="H14503" s="148"/>
      <c r="M14503" s="169"/>
    </row>
    <row r="14504" spans="1:13">
      <c r="A14504" s="147"/>
      <c r="B14504" s="158"/>
      <c r="D14504" s="154"/>
      <c r="F14504" s="148"/>
      <c r="G14504" s="140"/>
      <c r="H14504" s="148"/>
      <c r="M14504" s="169"/>
    </row>
    <row r="14505" spans="1:13">
      <c r="A14505" s="147"/>
      <c r="B14505" s="158"/>
      <c r="D14505" s="154"/>
      <c r="F14505" s="148"/>
      <c r="G14505" s="140"/>
      <c r="H14505" s="148"/>
      <c r="M14505" s="169"/>
    </row>
    <row r="14506" spans="1:13">
      <c r="A14506" s="147"/>
      <c r="B14506" s="158"/>
      <c r="D14506" s="154"/>
      <c r="F14506" s="148"/>
      <c r="G14506" s="140"/>
      <c r="H14506" s="148"/>
      <c r="M14506" s="169"/>
    </row>
    <row r="14507" spans="1:13">
      <c r="A14507" s="147"/>
      <c r="B14507" s="158"/>
      <c r="D14507" s="154"/>
      <c r="F14507" s="148"/>
      <c r="G14507" s="140"/>
      <c r="H14507" s="148"/>
      <c r="M14507" s="169"/>
    </row>
    <row r="14508" spans="1:13">
      <c r="A14508" s="147"/>
      <c r="B14508" s="158"/>
      <c r="D14508" s="154"/>
      <c r="F14508" s="148"/>
      <c r="G14508" s="140"/>
      <c r="H14508" s="148"/>
      <c r="M14508" s="169"/>
    </row>
    <row r="14509" spans="1:13">
      <c r="A14509" s="147"/>
      <c r="B14509" s="158"/>
      <c r="D14509" s="154"/>
      <c r="F14509" s="148"/>
      <c r="G14509" s="140"/>
      <c r="H14509" s="148"/>
      <c r="M14509" s="169"/>
    </row>
    <row r="14510" spans="1:13">
      <c r="A14510" s="147"/>
      <c r="B14510" s="158"/>
      <c r="D14510" s="154"/>
      <c r="F14510" s="148"/>
      <c r="G14510" s="140"/>
      <c r="H14510" s="148"/>
      <c r="M14510" s="169"/>
    </row>
    <row r="14511" spans="1:13">
      <c r="A14511" s="147"/>
      <c r="B14511" s="158"/>
      <c r="D14511" s="154"/>
      <c r="F14511" s="148"/>
      <c r="G14511" s="140"/>
      <c r="H14511" s="148"/>
      <c r="M14511" s="169"/>
    </row>
    <row r="14512" spans="1:13">
      <c r="A14512" s="147"/>
      <c r="B14512" s="158"/>
      <c r="D14512" s="154"/>
      <c r="F14512" s="148"/>
      <c r="G14512" s="140"/>
      <c r="H14512" s="148"/>
      <c r="M14512" s="169"/>
    </row>
    <row r="14513" spans="1:13">
      <c r="A14513" s="147"/>
      <c r="B14513" s="158"/>
      <c r="D14513" s="154"/>
      <c r="F14513" s="148"/>
      <c r="G14513" s="140"/>
      <c r="H14513" s="148"/>
      <c r="M14513" s="169"/>
    </row>
    <row r="14514" spans="1:13">
      <c r="A14514" s="147"/>
      <c r="B14514" s="158"/>
      <c r="D14514" s="154"/>
      <c r="F14514" s="148"/>
      <c r="G14514" s="140"/>
      <c r="H14514" s="148"/>
      <c r="M14514" s="169"/>
    </row>
    <row r="14515" spans="1:13">
      <c r="A14515" s="147"/>
      <c r="B14515" s="158"/>
      <c r="D14515" s="154"/>
      <c r="F14515" s="148"/>
      <c r="G14515" s="140"/>
      <c r="H14515" s="148"/>
      <c r="M14515" s="169"/>
    </row>
    <row r="14516" spans="1:13">
      <c r="A14516" s="147"/>
      <c r="B14516" s="158"/>
      <c r="D14516" s="154"/>
      <c r="F14516" s="148"/>
      <c r="G14516" s="140"/>
      <c r="H14516" s="148"/>
      <c r="M14516" s="169"/>
    </row>
    <row r="14517" spans="1:13">
      <c r="A14517" s="147"/>
      <c r="B14517" s="158"/>
      <c r="D14517" s="154"/>
      <c r="F14517" s="148"/>
      <c r="G14517" s="140"/>
      <c r="H14517" s="148"/>
      <c r="M14517" s="169"/>
    </row>
    <row r="14518" spans="1:13">
      <c r="A14518" s="147"/>
      <c r="B14518" s="158"/>
      <c r="D14518" s="154"/>
      <c r="F14518" s="148"/>
      <c r="G14518" s="140"/>
      <c r="H14518" s="148"/>
      <c r="M14518" s="169"/>
    </row>
    <row r="14519" spans="1:13">
      <c r="A14519" s="147"/>
      <c r="B14519" s="158"/>
      <c r="D14519" s="154"/>
      <c r="F14519" s="148"/>
      <c r="G14519" s="140"/>
      <c r="H14519" s="148"/>
      <c r="M14519" s="169"/>
    </row>
    <row r="14520" spans="1:13">
      <c r="A14520" s="147"/>
      <c r="B14520" s="158"/>
      <c r="D14520" s="154"/>
      <c r="F14520" s="148"/>
      <c r="G14520" s="140"/>
      <c r="H14520" s="148"/>
      <c r="M14520" s="169"/>
    </row>
    <row r="14521" spans="1:13">
      <c r="A14521" s="147"/>
      <c r="B14521" s="158"/>
      <c r="D14521" s="154"/>
      <c r="F14521" s="148"/>
      <c r="G14521" s="140"/>
      <c r="H14521" s="148"/>
      <c r="M14521" s="169"/>
    </row>
    <row r="14522" spans="1:13">
      <c r="A14522" s="147"/>
      <c r="B14522" s="158"/>
      <c r="D14522" s="154"/>
      <c r="F14522" s="148"/>
      <c r="G14522" s="140"/>
      <c r="H14522" s="148"/>
      <c r="M14522" s="169"/>
    </row>
    <row r="14523" spans="1:13">
      <c r="A14523" s="147"/>
      <c r="B14523" s="158"/>
      <c r="D14523" s="154"/>
      <c r="F14523" s="148"/>
      <c r="G14523" s="140"/>
      <c r="H14523" s="148"/>
      <c r="M14523" s="169"/>
    </row>
    <row r="14524" spans="1:13">
      <c r="A14524" s="147"/>
      <c r="B14524" s="158"/>
      <c r="D14524" s="154"/>
      <c r="F14524" s="148"/>
      <c r="G14524" s="140"/>
      <c r="H14524" s="148"/>
      <c r="M14524" s="169"/>
    </row>
    <row r="14525" spans="1:13">
      <c r="A14525" s="147"/>
      <c r="B14525" s="158"/>
      <c r="D14525" s="154"/>
      <c r="F14525" s="148"/>
      <c r="G14525" s="140"/>
      <c r="H14525" s="148"/>
      <c r="M14525" s="169"/>
    </row>
    <row r="14526" spans="1:13">
      <c r="A14526" s="147"/>
      <c r="B14526" s="158"/>
      <c r="D14526" s="154"/>
      <c r="F14526" s="148"/>
      <c r="G14526" s="140"/>
      <c r="H14526" s="148"/>
      <c r="M14526" s="169"/>
    </row>
    <row r="14527" spans="1:13">
      <c r="A14527" s="147"/>
      <c r="B14527" s="158"/>
      <c r="D14527" s="154"/>
      <c r="F14527" s="148"/>
      <c r="G14527" s="140"/>
      <c r="H14527" s="148"/>
      <c r="M14527" s="169"/>
    </row>
    <row r="14528" spans="1:13">
      <c r="A14528" s="147"/>
      <c r="B14528" s="158"/>
      <c r="D14528" s="154"/>
      <c r="F14528" s="148"/>
      <c r="G14528" s="140"/>
      <c r="H14528" s="148"/>
      <c r="M14528" s="169"/>
    </row>
    <row r="14529" spans="1:13">
      <c r="A14529" s="147"/>
      <c r="B14529" s="158"/>
      <c r="D14529" s="154"/>
      <c r="F14529" s="148"/>
      <c r="G14529" s="140"/>
      <c r="H14529" s="148"/>
      <c r="M14529" s="169"/>
    </row>
    <row r="14530" spans="1:13">
      <c r="A14530" s="147"/>
      <c r="B14530" s="158"/>
      <c r="D14530" s="154"/>
      <c r="F14530" s="148"/>
      <c r="G14530" s="140"/>
      <c r="H14530" s="148"/>
      <c r="M14530" s="169"/>
    </row>
    <row r="14531" spans="1:13">
      <c r="A14531" s="147"/>
      <c r="B14531" s="158"/>
      <c r="D14531" s="154"/>
      <c r="F14531" s="148"/>
      <c r="G14531" s="140"/>
      <c r="H14531" s="148"/>
      <c r="M14531" s="169"/>
    </row>
    <row r="14532" spans="1:13">
      <c r="A14532" s="147"/>
      <c r="B14532" s="158"/>
      <c r="D14532" s="154"/>
      <c r="F14532" s="148"/>
      <c r="G14532" s="140"/>
      <c r="H14532" s="148"/>
      <c r="M14532" s="169"/>
    </row>
    <row r="14533" spans="1:13">
      <c r="A14533" s="147"/>
      <c r="B14533" s="158"/>
      <c r="D14533" s="154"/>
      <c r="F14533" s="148"/>
      <c r="G14533" s="140"/>
      <c r="H14533" s="148"/>
      <c r="M14533" s="169"/>
    </row>
    <row r="14534" spans="1:13">
      <c r="A14534" s="147"/>
      <c r="B14534" s="158"/>
      <c r="D14534" s="154"/>
      <c r="F14534" s="148"/>
      <c r="G14534" s="140"/>
      <c r="H14534" s="148"/>
      <c r="M14534" s="169"/>
    </row>
    <row r="14535" spans="1:13">
      <c r="A14535" s="147"/>
      <c r="B14535" s="158"/>
      <c r="D14535" s="154"/>
      <c r="F14535" s="148"/>
      <c r="G14535" s="140"/>
      <c r="H14535" s="148"/>
      <c r="M14535" s="169"/>
    </row>
    <row r="14536" spans="1:13">
      <c r="A14536" s="147"/>
      <c r="B14536" s="158"/>
      <c r="D14536" s="154"/>
      <c r="F14536" s="148"/>
      <c r="G14536" s="140"/>
      <c r="H14536" s="148"/>
      <c r="M14536" s="169"/>
    </row>
    <row r="14537" spans="1:13">
      <c r="A14537" s="147"/>
      <c r="B14537" s="158"/>
      <c r="D14537" s="154"/>
      <c r="F14537" s="148"/>
      <c r="G14537" s="140"/>
      <c r="H14537" s="148"/>
      <c r="M14537" s="169"/>
    </row>
    <row r="14538" spans="1:13">
      <c r="A14538" s="147"/>
      <c r="B14538" s="158"/>
      <c r="D14538" s="154"/>
      <c r="F14538" s="148"/>
      <c r="G14538" s="140"/>
      <c r="H14538" s="148"/>
      <c r="M14538" s="169"/>
    </row>
    <row r="14539" spans="1:13">
      <c r="A14539" s="147"/>
      <c r="B14539" s="158"/>
      <c r="D14539" s="154"/>
      <c r="F14539" s="148"/>
      <c r="G14539" s="140"/>
      <c r="H14539" s="148"/>
      <c r="M14539" s="169"/>
    </row>
    <row r="14540" spans="1:13">
      <c r="A14540" s="147"/>
      <c r="B14540" s="158"/>
      <c r="D14540" s="154"/>
      <c r="F14540" s="148"/>
      <c r="G14540" s="140"/>
      <c r="H14540" s="148"/>
      <c r="M14540" s="169"/>
    </row>
    <row r="14541" spans="1:13">
      <c r="A14541" s="147"/>
      <c r="B14541" s="158"/>
      <c r="D14541" s="154"/>
      <c r="F14541" s="148"/>
      <c r="G14541" s="140"/>
      <c r="H14541" s="148"/>
      <c r="M14541" s="169"/>
    </row>
    <row r="14542" spans="1:13">
      <c r="A14542" s="147"/>
      <c r="B14542" s="158"/>
      <c r="D14542" s="154"/>
      <c r="F14542" s="148"/>
      <c r="G14542" s="140"/>
      <c r="H14542" s="148"/>
      <c r="M14542" s="169"/>
    </row>
    <row r="14543" spans="1:13">
      <c r="A14543" s="147"/>
      <c r="B14543" s="158"/>
      <c r="D14543" s="154"/>
      <c r="F14543" s="148"/>
      <c r="G14543" s="140"/>
      <c r="H14543" s="148"/>
      <c r="M14543" s="169"/>
    </row>
    <row r="14544" spans="1:13">
      <c r="A14544" s="147"/>
      <c r="B14544" s="158"/>
      <c r="D14544" s="154"/>
      <c r="F14544" s="148"/>
      <c r="G14544" s="140"/>
      <c r="H14544" s="148"/>
      <c r="M14544" s="169"/>
    </row>
    <row r="14545" spans="1:13">
      <c r="A14545" s="147"/>
      <c r="B14545" s="158"/>
      <c r="D14545" s="154"/>
      <c r="F14545" s="148"/>
      <c r="G14545" s="140"/>
      <c r="H14545" s="148"/>
      <c r="M14545" s="169"/>
    </row>
    <row r="14546" spans="1:13">
      <c r="A14546" s="147"/>
      <c r="B14546" s="158"/>
      <c r="D14546" s="154"/>
      <c r="F14546" s="148"/>
      <c r="G14546" s="140"/>
      <c r="H14546" s="148"/>
      <c r="M14546" s="169"/>
    </row>
    <row r="14547" spans="1:13">
      <c r="A14547" s="147"/>
      <c r="B14547" s="158"/>
      <c r="D14547" s="154"/>
      <c r="F14547" s="148"/>
      <c r="G14547" s="140"/>
      <c r="H14547" s="148"/>
      <c r="M14547" s="169"/>
    </row>
    <row r="14548" spans="1:13">
      <c r="A14548" s="147"/>
      <c r="B14548" s="158"/>
      <c r="D14548" s="154"/>
      <c r="F14548" s="148"/>
      <c r="G14548" s="140"/>
      <c r="H14548" s="148"/>
      <c r="M14548" s="169"/>
    </row>
    <row r="14549" spans="1:13">
      <c r="A14549" s="147"/>
      <c r="B14549" s="158"/>
      <c r="D14549" s="154"/>
      <c r="F14549" s="148"/>
      <c r="G14549" s="140"/>
      <c r="H14549" s="148"/>
      <c r="M14549" s="169"/>
    </row>
    <row r="14550" spans="1:13">
      <c r="A14550" s="147"/>
      <c r="B14550" s="158"/>
      <c r="D14550" s="154"/>
      <c r="F14550" s="148"/>
      <c r="G14550" s="140"/>
      <c r="H14550" s="148"/>
      <c r="M14550" s="169"/>
    </row>
    <row r="14551" spans="1:13">
      <c r="A14551" s="147"/>
      <c r="B14551" s="158"/>
      <c r="D14551" s="154"/>
      <c r="F14551" s="148"/>
      <c r="G14551" s="140"/>
      <c r="H14551" s="148"/>
      <c r="M14551" s="169"/>
    </row>
    <row r="14552" spans="1:13">
      <c r="A14552" s="147"/>
      <c r="B14552" s="158"/>
      <c r="D14552" s="154"/>
      <c r="F14552" s="148"/>
      <c r="G14552" s="140"/>
      <c r="H14552" s="148"/>
      <c r="M14552" s="169"/>
    </row>
    <row r="14553" spans="1:13">
      <c r="A14553" s="147"/>
      <c r="B14553" s="158"/>
      <c r="D14553" s="154"/>
      <c r="F14553" s="148"/>
      <c r="G14553" s="140"/>
      <c r="H14553" s="148"/>
      <c r="M14553" s="169"/>
    </row>
    <row r="14554" spans="1:13">
      <c r="A14554" s="147"/>
      <c r="B14554" s="158"/>
      <c r="D14554" s="154"/>
      <c r="F14554" s="148"/>
      <c r="G14554" s="140"/>
      <c r="H14554" s="148"/>
      <c r="M14554" s="169"/>
    </row>
    <row r="14555" spans="1:13">
      <c r="A14555" s="147"/>
      <c r="B14555" s="158"/>
      <c r="D14555" s="154"/>
      <c r="F14555" s="148"/>
      <c r="G14555" s="140"/>
      <c r="H14555" s="148"/>
      <c r="M14555" s="169"/>
    </row>
    <row r="14556" spans="1:13">
      <c r="A14556" s="147"/>
      <c r="B14556" s="158"/>
      <c r="D14556" s="154"/>
      <c r="F14556" s="148"/>
      <c r="G14556" s="140"/>
      <c r="H14556" s="148"/>
      <c r="M14556" s="169"/>
    </row>
    <row r="14557" spans="1:13">
      <c r="A14557" s="147"/>
      <c r="B14557" s="158"/>
      <c r="D14557" s="154"/>
      <c r="F14557" s="148"/>
      <c r="G14557" s="140"/>
      <c r="H14557" s="148"/>
      <c r="M14557" s="169"/>
    </row>
    <row r="14558" spans="1:13">
      <c r="A14558" s="147"/>
      <c r="B14558" s="158"/>
      <c r="D14558" s="154"/>
      <c r="F14558" s="148"/>
      <c r="G14558" s="140"/>
      <c r="H14558" s="148"/>
      <c r="M14558" s="169"/>
    </row>
    <row r="14559" spans="1:13">
      <c r="A14559" s="147"/>
      <c r="B14559" s="158"/>
      <c r="D14559" s="154"/>
      <c r="F14559" s="148"/>
      <c r="G14559" s="140"/>
      <c r="H14559" s="148"/>
      <c r="M14559" s="169"/>
    </row>
    <row r="14560" spans="1:13">
      <c r="A14560" s="147"/>
      <c r="B14560" s="158"/>
      <c r="D14560" s="154"/>
      <c r="F14560" s="148"/>
      <c r="G14560" s="140"/>
      <c r="H14560" s="148"/>
      <c r="M14560" s="169"/>
    </row>
    <row r="14561" spans="1:13">
      <c r="A14561" s="147"/>
      <c r="B14561" s="158"/>
      <c r="D14561" s="154"/>
      <c r="F14561" s="148"/>
      <c r="G14561" s="140"/>
      <c r="H14561" s="148"/>
      <c r="M14561" s="169"/>
    </row>
    <row r="14562" spans="1:13">
      <c r="A14562" s="147"/>
      <c r="B14562" s="158"/>
      <c r="D14562" s="154"/>
      <c r="F14562" s="148"/>
      <c r="G14562" s="140"/>
      <c r="H14562" s="148"/>
      <c r="M14562" s="169"/>
    </row>
    <row r="14563" spans="1:13">
      <c r="A14563" s="147"/>
      <c r="B14563" s="158"/>
      <c r="D14563" s="154"/>
      <c r="F14563" s="148"/>
      <c r="G14563" s="140"/>
      <c r="H14563" s="148"/>
      <c r="M14563" s="169"/>
    </row>
    <row r="14564" spans="1:13">
      <c r="A14564" s="147"/>
      <c r="B14564" s="158"/>
      <c r="D14564" s="154"/>
      <c r="F14564" s="148"/>
      <c r="G14564" s="140"/>
      <c r="H14564" s="148"/>
      <c r="M14564" s="169"/>
    </row>
    <row r="14565" spans="1:13">
      <c r="A14565" s="147"/>
      <c r="B14565" s="158"/>
      <c r="D14565" s="154"/>
      <c r="F14565" s="148"/>
      <c r="G14565" s="140"/>
      <c r="H14565" s="148"/>
      <c r="M14565" s="169"/>
    </row>
    <row r="14566" spans="1:13">
      <c r="A14566" s="147"/>
      <c r="B14566" s="158"/>
      <c r="D14566" s="154"/>
      <c r="F14566" s="148"/>
      <c r="G14566" s="140"/>
      <c r="H14566" s="148"/>
      <c r="M14566" s="169"/>
    </row>
    <row r="14567" spans="1:13">
      <c r="A14567" s="147"/>
      <c r="B14567" s="158"/>
      <c r="D14567" s="154"/>
      <c r="F14567" s="148"/>
      <c r="G14567" s="140"/>
      <c r="H14567" s="148"/>
      <c r="M14567" s="169"/>
    </row>
    <row r="14568" spans="1:13">
      <c r="A14568" s="147"/>
      <c r="B14568" s="158"/>
      <c r="D14568" s="154"/>
      <c r="F14568" s="148"/>
      <c r="G14568" s="140"/>
      <c r="H14568" s="148"/>
      <c r="M14568" s="169"/>
    </row>
    <row r="14569" spans="1:13">
      <c r="A14569" s="147"/>
      <c r="B14569" s="158"/>
      <c r="D14569" s="154"/>
      <c r="F14569" s="148"/>
      <c r="G14569" s="140"/>
      <c r="H14569" s="148"/>
      <c r="M14569" s="169"/>
    </row>
    <row r="14570" spans="1:13">
      <c r="A14570" s="147"/>
      <c r="B14570" s="158"/>
      <c r="D14570" s="154"/>
      <c r="F14570" s="148"/>
      <c r="G14570" s="140"/>
      <c r="H14570" s="148"/>
      <c r="M14570" s="169"/>
    </row>
    <row r="14571" spans="1:13">
      <c r="A14571" s="147"/>
      <c r="B14571" s="158"/>
      <c r="D14571" s="154"/>
      <c r="F14571" s="148"/>
      <c r="G14571" s="140"/>
      <c r="H14571" s="148"/>
      <c r="M14571" s="169"/>
    </row>
    <row r="14572" spans="1:13">
      <c r="A14572" s="147"/>
      <c r="B14572" s="158"/>
      <c r="D14572" s="154"/>
      <c r="F14572" s="148"/>
      <c r="G14572" s="140"/>
      <c r="H14572" s="148"/>
      <c r="M14572" s="169"/>
    </row>
    <row r="14573" spans="1:13">
      <c r="A14573" s="147"/>
      <c r="B14573" s="158"/>
      <c r="D14573" s="154"/>
      <c r="F14573" s="148"/>
      <c r="G14573" s="140"/>
      <c r="H14573" s="148"/>
      <c r="M14573" s="169"/>
    </row>
    <row r="14574" spans="1:13">
      <c r="A14574" s="147"/>
      <c r="B14574" s="158"/>
      <c r="D14574" s="154"/>
      <c r="F14574" s="148"/>
      <c r="G14574" s="140"/>
      <c r="H14574" s="148"/>
      <c r="M14574" s="169"/>
    </row>
    <row r="14575" spans="1:13">
      <c r="A14575" s="147"/>
      <c r="B14575" s="158"/>
      <c r="D14575" s="154"/>
      <c r="F14575" s="148"/>
      <c r="G14575" s="140"/>
      <c r="H14575" s="148"/>
      <c r="M14575" s="169"/>
    </row>
    <row r="14576" spans="1:13">
      <c r="A14576" s="147"/>
      <c r="B14576" s="158"/>
      <c r="D14576" s="154"/>
      <c r="F14576" s="148"/>
      <c r="G14576" s="140"/>
      <c r="H14576" s="148"/>
      <c r="M14576" s="169"/>
    </row>
    <row r="14577" spans="1:13">
      <c r="A14577" s="147"/>
      <c r="B14577" s="158"/>
      <c r="D14577" s="154"/>
      <c r="F14577" s="148"/>
      <c r="G14577" s="140"/>
      <c r="H14577" s="148"/>
      <c r="M14577" s="169"/>
    </row>
    <row r="14578" spans="1:13">
      <c r="A14578" s="147"/>
      <c r="B14578" s="158"/>
      <c r="D14578" s="154"/>
      <c r="F14578" s="148"/>
      <c r="G14578" s="140"/>
      <c r="H14578" s="148"/>
      <c r="M14578" s="169"/>
    </row>
    <row r="14579" spans="1:13">
      <c r="A14579" s="147"/>
      <c r="B14579" s="158"/>
      <c r="D14579" s="154"/>
      <c r="F14579" s="148"/>
      <c r="G14579" s="140"/>
      <c r="H14579" s="148"/>
      <c r="M14579" s="169"/>
    </row>
    <row r="14580" spans="1:13">
      <c r="A14580" s="147"/>
      <c r="B14580" s="158"/>
      <c r="D14580" s="154"/>
      <c r="F14580" s="148"/>
      <c r="G14580" s="140"/>
      <c r="H14580" s="148"/>
      <c r="M14580" s="169"/>
    </row>
    <row r="14581" spans="1:13">
      <c r="A14581" s="147"/>
      <c r="B14581" s="158"/>
      <c r="D14581" s="154"/>
      <c r="F14581" s="148"/>
      <c r="G14581" s="140"/>
      <c r="H14581" s="148"/>
      <c r="M14581" s="169"/>
    </row>
    <row r="14582" spans="1:13">
      <c r="A14582" s="147"/>
      <c r="B14582" s="158"/>
      <c r="D14582" s="154"/>
      <c r="F14582" s="148"/>
      <c r="G14582" s="140"/>
      <c r="H14582" s="148"/>
      <c r="M14582" s="169"/>
    </row>
    <row r="14583" spans="1:13">
      <c r="A14583" s="147"/>
      <c r="B14583" s="158"/>
      <c r="D14583" s="154"/>
      <c r="F14583" s="148"/>
      <c r="G14583" s="140"/>
      <c r="H14583" s="148"/>
      <c r="M14583" s="169"/>
    </row>
    <row r="14584" spans="1:13">
      <c r="A14584" s="147"/>
      <c r="B14584" s="158"/>
      <c r="D14584" s="154"/>
      <c r="F14584" s="148"/>
      <c r="G14584" s="140"/>
      <c r="H14584" s="148"/>
      <c r="M14584" s="169"/>
    </row>
    <row r="14585" spans="1:13">
      <c r="A14585" s="147"/>
      <c r="B14585" s="158"/>
      <c r="D14585" s="154"/>
      <c r="F14585" s="148"/>
      <c r="G14585" s="140"/>
      <c r="H14585" s="148"/>
      <c r="M14585" s="169"/>
    </row>
    <row r="14586" spans="1:13">
      <c r="A14586" s="147"/>
      <c r="B14586" s="158"/>
      <c r="D14586" s="154"/>
      <c r="F14586" s="148"/>
      <c r="G14586" s="140"/>
      <c r="H14586" s="148"/>
      <c r="M14586" s="169"/>
    </row>
    <row r="14587" spans="1:13">
      <c r="A14587" s="147"/>
      <c r="B14587" s="158"/>
      <c r="D14587" s="154"/>
      <c r="F14587" s="148"/>
      <c r="G14587" s="140"/>
      <c r="H14587" s="148"/>
      <c r="M14587" s="169"/>
    </row>
    <row r="14588" spans="1:13">
      <c r="A14588" s="147"/>
      <c r="B14588" s="158"/>
      <c r="D14588" s="154"/>
      <c r="F14588" s="148"/>
      <c r="G14588" s="140"/>
      <c r="H14588" s="148"/>
      <c r="M14588" s="169"/>
    </row>
    <row r="14589" spans="1:13">
      <c r="A14589" s="147"/>
      <c r="B14589" s="158"/>
      <c r="D14589" s="154"/>
      <c r="F14589" s="148"/>
      <c r="G14589" s="140"/>
      <c r="H14589" s="148"/>
      <c r="M14589" s="169"/>
    </row>
    <row r="14590" spans="1:13">
      <c r="A14590" s="147"/>
      <c r="B14590" s="158"/>
      <c r="D14590" s="154"/>
      <c r="F14590" s="148"/>
      <c r="G14590" s="140"/>
      <c r="H14590" s="148"/>
      <c r="M14590" s="169"/>
    </row>
    <row r="14591" spans="1:13">
      <c r="A14591" s="147"/>
      <c r="B14591" s="158"/>
      <c r="D14591" s="154"/>
      <c r="F14591" s="148"/>
      <c r="G14591" s="140"/>
      <c r="H14591" s="148"/>
      <c r="M14591" s="169"/>
    </row>
    <row r="14592" spans="1:13">
      <c r="A14592" s="147"/>
      <c r="B14592" s="158"/>
      <c r="D14592" s="154"/>
      <c r="F14592" s="148"/>
      <c r="G14592" s="140"/>
      <c r="H14592" s="148"/>
      <c r="M14592" s="169"/>
    </row>
    <row r="14593" spans="1:13">
      <c r="A14593" s="147"/>
      <c r="B14593" s="158"/>
      <c r="D14593" s="154"/>
      <c r="F14593" s="148"/>
      <c r="G14593" s="140"/>
      <c r="H14593" s="148"/>
      <c r="M14593" s="169"/>
    </row>
    <row r="14594" spans="1:13">
      <c r="A14594" s="147"/>
      <c r="B14594" s="158"/>
      <c r="D14594" s="154"/>
      <c r="F14594" s="148"/>
      <c r="G14594" s="140"/>
      <c r="H14594" s="148"/>
      <c r="M14594" s="169"/>
    </row>
    <row r="14595" spans="1:13">
      <c r="A14595" s="147"/>
      <c r="B14595" s="158"/>
      <c r="D14595" s="154"/>
      <c r="F14595" s="148"/>
      <c r="G14595" s="140"/>
      <c r="H14595" s="148"/>
      <c r="M14595" s="169"/>
    </row>
    <row r="14596" spans="1:13">
      <c r="A14596" s="147"/>
      <c r="B14596" s="158"/>
      <c r="D14596" s="154"/>
      <c r="F14596" s="148"/>
      <c r="G14596" s="140"/>
      <c r="H14596" s="148"/>
      <c r="M14596" s="169"/>
    </row>
    <row r="14597" spans="1:13">
      <c r="A14597" s="147"/>
      <c r="B14597" s="158"/>
      <c r="D14597" s="154"/>
      <c r="F14597" s="148"/>
      <c r="G14597" s="140"/>
      <c r="H14597" s="148"/>
      <c r="M14597" s="169"/>
    </row>
    <row r="14598" spans="1:13">
      <c r="A14598" s="147"/>
      <c r="B14598" s="158"/>
      <c r="D14598" s="154"/>
      <c r="F14598" s="148"/>
      <c r="G14598" s="140"/>
      <c r="H14598" s="148"/>
      <c r="M14598" s="169"/>
    </row>
    <row r="14599" spans="1:13">
      <c r="A14599" s="147"/>
      <c r="B14599" s="158"/>
      <c r="D14599" s="154"/>
      <c r="F14599" s="148"/>
      <c r="G14599" s="140"/>
      <c r="H14599" s="148"/>
      <c r="M14599" s="169"/>
    </row>
    <row r="14600" spans="1:13">
      <c r="A14600" s="147"/>
      <c r="B14600" s="158"/>
      <c r="D14600" s="154"/>
      <c r="F14600" s="148"/>
      <c r="G14600" s="140"/>
      <c r="H14600" s="148"/>
      <c r="M14600" s="169"/>
    </row>
    <row r="14601" spans="1:13">
      <c r="A14601" s="147"/>
      <c r="B14601" s="158"/>
      <c r="D14601" s="154"/>
      <c r="F14601" s="148"/>
      <c r="G14601" s="140"/>
      <c r="H14601" s="148"/>
      <c r="M14601" s="169"/>
    </row>
    <row r="14602" spans="1:13">
      <c r="A14602" s="147"/>
      <c r="B14602" s="158"/>
      <c r="D14602" s="154"/>
      <c r="F14602" s="148"/>
      <c r="G14602" s="140"/>
      <c r="H14602" s="148"/>
      <c r="M14602" s="169"/>
    </row>
    <row r="14603" spans="1:13">
      <c r="A14603" s="147"/>
      <c r="B14603" s="158"/>
      <c r="D14603" s="154"/>
      <c r="F14603" s="148"/>
      <c r="G14603" s="140"/>
      <c r="H14603" s="148"/>
      <c r="M14603" s="169"/>
    </row>
    <row r="14604" spans="1:13">
      <c r="A14604" s="147"/>
      <c r="B14604" s="158"/>
      <c r="D14604" s="154"/>
      <c r="F14604" s="148"/>
      <c r="G14604" s="140"/>
      <c r="H14604" s="148"/>
      <c r="M14604" s="169"/>
    </row>
    <row r="14605" spans="1:13">
      <c r="A14605" s="147"/>
      <c r="B14605" s="158"/>
      <c r="D14605" s="154"/>
      <c r="F14605" s="148"/>
      <c r="G14605" s="140"/>
      <c r="H14605" s="148"/>
      <c r="M14605" s="169"/>
    </row>
    <row r="14606" spans="1:13">
      <c r="A14606" s="147"/>
      <c r="B14606" s="158"/>
      <c r="D14606" s="154"/>
      <c r="F14606" s="148"/>
      <c r="G14606" s="140"/>
      <c r="H14606" s="148"/>
      <c r="M14606" s="169"/>
    </row>
    <row r="14607" spans="1:13">
      <c r="A14607" s="147"/>
      <c r="B14607" s="158"/>
      <c r="D14607" s="154"/>
      <c r="F14607" s="148"/>
      <c r="G14607" s="140"/>
      <c r="H14607" s="148"/>
      <c r="M14607" s="169"/>
    </row>
    <row r="14608" spans="1:13">
      <c r="A14608" s="147"/>
      <c r="B14608" s="158"/>
      <c r="D14608" s="154"/>
      <c r="F14608" s="148"/>
      <c r="G14608" s="140"/>
      <c r="H14608" s="148"/>
      <c r="M14608" s="169"/>
    </row>
    <row r="14609" spans="1:13">
      <c r="A14609" s="147"/>
      <c r="B14609" s="158"/>
      <c r="D14609" s="154"/>
      <c r="F14609" s="148"/>
      <c r="G14609" s="140"/>
      <c r="H14609" s="148"/>
      <c r="M14609" s="169"/>
    </row>
    <row r="14610" spans="1:13">
      <c r="A14610" s="147"/>
      <c r="B14610" s="158"/>
      <c r="D14610" s="154"/>
      <c r="F14610" s="148"/>
      <c r="G14610" s="140"/>
      <c r="H14610" s="148"/>
      <c r="M14610" s="169"/>
    </row>
    <row r="14611" spans="1:13">
      <c r="A14611" s="147"/>
      <c r="B14611" s="158"/>
      <c r="D14611" s="154"/>
      <c r="F14611" s="148"/>
      <c r="G14611" s="140"/>
      <c r="H14611" s="148"/>
      <c r="M14611" s="169"/>
    </row>
    <row r="14612" spans="1:13">
      <c r="A14612" s="147"/>
      <c r="B14612" s="158"/>
      <c r="D14612" s="154"/>
      <c r="F14612" s="148"/>
      <c r="G14612" s="140"/>
      <c r="H14612" s="148"/>
      <c r="M14612" s="169"/>
    </row>
    <row r="14613" spans="1:13">
      <c r="A14613" s="147"/>
      <c r="B14613" s="158"/>
      <c r="D14613" s="154"/>
      <c r="F14613" s="148"/>
      <c r="G14613" s="140"/>
      <c r="H14613" s="148"/>
      <c r="M14613" s="169"/>
    </row>
    <row r="14614" spans="1:13">
      <c r="A14614" s="147"/>
      <c r="B14614" s="158"/>
      <c r="D14614" s="154"/>
      <c r="F14614" s="148"/>
      <c r="G14614" s="140"/>
      <c r="H14614" s="148"/>
      <c r="M14614" s="169"/>
    </row>
    <row r="14615" spans="1:13">
      <c r="A14615" s="147"/>
      <c r="B14615" s="158"/>
      <c r="D14615" s="154"/>
      <c r="F14615" s="148"/>
      <c r="G14615" s="140"/>
      <c r="H14615" s="148"/>
      <c r="M14615" s="169"/>
    </row>
    <row r="14616" spans="1:13">
      <c r="A14616" s="147"/>
      <c r="B14616" s="158"/>
      <c r="D14616" s="154"/>
      <c r="F14616" s="148"/>
      <c r="G14616" s="140"/>
      <c r="H14616" s="148"/>
      <c r="M14616" s="169"/>
    </row>
    <row r="14617" spans="1:13">
      <c r="A14617" s="147"/>
      <c r="B14617" s="158"/>
      <c r="D14617" s="154"/>
      <c r="F14617" s="148"/>
      <c r="G14617" s="140"/>
      <c r="H14617" s="148"/>
      <c r="M14617" s="169"/>
    </row>
    <row r="14618" spans="1:13">
      <c r="A14618" s="147"/>
      <c r="B14618" s="158"/>
      <c r="D14618" s="154"/>
      <c r="F14618" s="148"/>
      <c r="G14618" s="140"/>
      <c r="H14618" s="148"/>
      <c r="M14618" s="169"/>
    </row>
    <row r="14619" spans="1:13">
      <c r="A14619" s="147"/>
      <c r="B14619" s="158"/>
      <c r="D14619" s="154"/>
      <c r="F14619" s="148"/>
      <c r="G14619" s="140"/>
      <c r="H14619" s="148"/>
      <c r="M14619" s="169"/>
    </row>
    <row r="14620" spans="1:13">
      <c r="A14620" s="147"/>
      <c r="B14620" s="158"/>
      <c r="D14620" s="154"/>
      <c r="F14620" s="148"/>
      <c r="G14620" s="140"/>
      <c r="H14620" s="148"/>
      <c r="M14620" s="169"/>
    </row>
    <row r="14621" spans="1:13">
      <c r="A14621" s="147"/>
      <c r="B14621" s="158"/>
      <c r="D14621" s="154"/>
      <c r="F14621" s="148"/>
      <c r="G14621" s="140"/>
      <c r="H14621" s="148"/>
      <c r="M14621" s="169"/>
    </row>
    <row r="14622" spans="1:13">
      <c r="A14622" s="147"/>
      <c r="B14622" s="158"/>
      <c r="D14622" s="154"/>
      <c r="F14622" s="148"/>
      <c r="G14622" s="140"/>
      <c r="H14622" s="148"/>
      <c r="M14622" s="169"/>
    </row>
    <row r="14623" spans="1:13">
      <c r="A14623" s="147"/>
      <c r="B14623" s="158"/>
      <c r="D14623" s="154"/>
      <c r="F14623" s="148"/>
      <c r="G14623" s="140"/>
      <c r="H14623" s="148"/>
      <c r="M14623" s="169"/>
    </row>
    <row r="14624" spans="1:13">
      <c r="A14624" s="147"/>
      <c r="B14624" s="158"/>
      <c r="D14624" s="154"/>
      <c r="F14624" s="148"/>
      <c r="G14624" s="140"/>
      <c r="H14624" s="148"/>
      <c r="M14624" s="169"/>
    </row>
    <row r="14625" spans="1:13">
      <c r="A14625" s="147"/>
      <c r="B14625" s="158"/>
      <c r="D14625" s="154"/>
      <c r="F14625" s="148"/>
      <c r="G14625" s="140"/>
      <c r="H14625" s="148"/>
      <c r="M14625" s="169"/>
    </row>
    <row r="14626" spans="1:13">
      <c r="A14626" s="147"/>
      <c r="B14626" s="158"/>
      <c r="D14626" s="154"/>
      <c r="F14626" s="148"/>
      <c r="G14626" s="140"/>
      <c r="H14626" s="148"/>
      <c r="M14626" s="169"/>
    </row>
    <row r="14627" spans="1:13">
      <c r="A14627" s="147"/>
      <c r="B14627" s="158"/>
      <c r="D14627" s="154"/>
      <c r="F14627" s="148"/>
      <c r="G14627" s="140"/>
      <c r="H14627" s="148"/>
      <c r="M14627" s="169"/>
    </row>
    <row r="14628" spans="1:13">
      <c r="A14628" s="147"/>
      <c r="B14628" s="158"/>
      <c r="D14628" s="154"/>
      <c r="F14628" s="148"/>
      <c r="G14628" s="140"/>
      <c r="H14628" s="148"/>
      <c r="M14628" s="169"/>
    </row>
    <row r="14629" spans="1:13">
      <c r="A14629" s="147"/>
      <c r="B14629" s="158"/>
      <c r="D14629" s="154"/>
      <c r="F14629" s="148"/>
      <c r="G14629" s="140"/>
      <c r="H14629" s="148"/>
      <c r="M14629" s="169"/>
    </row>
    <row r="14630" spans="1:13">
      <c r="A14630" s="147"/>
      <c r="B14630" s="158"/>
      <c r="D14630" s="154"/>
      <c r="F14630" s="148"/>
      <c r="G14630" s="140"/>
      <c r="H14630" s="148"/>
      <c r="M14630" s="169"/>
    </row>
    <row r="14631" spans="1:13">
      <c r="A14631" s="147"/>
      <c r="B14631" s="158"/>
      <c r="D14631" s="154"/>
      <c r="F14631" s="148"/>
      <c r="G14631" s="140"/>
      <c r="H14631" s="148"/>
      <c r="M14631" s="169"/>
    </row>
    <row r="14632" spans="1:13">
      <c r="A14632" s="147"/>
      <c r="B14632" s="158"/>
      <c r="D14632" s="154"/>
      <c r="F14632" s="148"/>
      <c r="G14632" s="140"/>
      <c r="H14632" s="148"/>
      <c r="M14632" s="169"/>
    </row>
    <row r="14633" spans="1:13">
      <c r="A14633" s="147"/>
      <c r="B14633" s="158"/>
      <c r="D14633" s="154"/>
      <c r="F14633" s="148"/>
      <c r="G14633" s="140"/>
      <c r="H14633" s="148"/>
      <c r="M14633" s="169"/>
    </row>
    <row r="14634" spans="1:13">
      <c r="A14634" s="147"/>
      <c r="B14634" s="158"/>
      <c r="D14634" s="154"/>
      <c r="F14634" s="148"/>
      <c r="G14634" s="140"/>
      <c r="H14634" s="148"/>
      <c r="M14634" s="169"/>
    </row>
    <row r="14635" spans="1:13">
      <c r="A14635" s="147"/>
      <c r="B14635" s="158"/>
      <c r="D14635" s="154"/>
      <c r="F14635" s="148"/>
      <c r="G14635" s="140"/>
      <c r="H14635" s="148"/>
      <c r="M14635" s="169"/>
    </row>
    <row r="14636" spans="1:13">
      <c r="A14636" s="147"/>
      <c r="B14636" s="158"/>
      <c r="D14636" s="154"/>
      <c r="F14636" s="148"/>
      <c r="G14636" s="140"/>
      <c r="H14636" s="148"/>
      <c r="M14636" s="169"/>
    </row>
    <row r="14637" spans="1:13">
      <c r="A14637" s="147"/>
      <c r="B14637" s="158"/>
      <c r="D14637" s="154"/>
      <c r="F14637" s="148"/>
      <c r="G14637" s="140"/>
      <c r="H14637" s="148"/>
      <c r="M14637" s="169"/>
    </row>
    <row r="14638" spans="1:13">
      <c r="A14638" s="147"/>
      <c r="B14638" s="158"/>
      <c r="D14638" s="154"/>
      <c r="F14638" s="148"/>
      <c r="G14638" s="140"/>
      <c r="H14638" s="148"/>
      <c r="M14638" s="169"/>
    </row>
    <row r="14639" spans="1:13">
      <c r="A14639" s="147"/>
      <c r="B14639" s="158"/>
      <c r="D14639" s="154"/>
      <c r="F14639" s="148"/>
      <c r="G14639" s="140"/>
      <c r="H14639" s="148"/>
      <c r="M14639" s="169"/>
    </row>
    <row r="14640" spans="1:13">
      <c r="A14640" s="147"/>
      <c r="B14640" s="158"/>
      <c r="D14640" s="154"/>
      <c r="F14640" s="148"/>
      <c r="G14640" s="140"/>
      <c r="H14640" s="148"/>
      <c r="M14640" s="169"/>
    </row>
    <row r="14641" spans="1:13">
      <c r="A14641" s="147"/>
      <c r="B14641" s="158"/>
      <c r="D14641" s="154"/>
      <c r="F14641" s="148"/>
      <c r="G14641" s="140"/>
      <c r="H14641" s="148"/>
      <c r="M14641" s="169"/>
    </row>
    <row r="14642" spans="1:13">
      <c r="A14642" s="147"/>
      <c r="B14642" s="158"/>
      <c r="D14642" s="154"/>
      <c r="F14642" s="148"/>
      <c r="G14642" s="140"/>
      <c r="H14642" s="148"/>
      <c r="M14642" s="169"/>
    </row>
    <row r="14643" spans="1:13">
      <c r="A14643" s="147"/>
      <c r="B14643" s="158"/>
      <c r="D14643" s="154"/>
      <c r="F14643" s="148"/>
      <c r="G14643" s="140"/>
      <c r="H14643" s="148"/>
      <c r="M14643" s="169"/>
    </row>
    <row r="14644" spans="1:13">
      <c r="A14644" s="147"/>
      <c r="B14644" s="158"/>
      <c r="D14644" s="154"/>
      <c r="F14644" s="148"/>
      <c r="G14644" s="140"/>
      <c r="H14644" s="148"/>
      <c r="M14644" s="169"/>
    </row>
    <row r="14645" spans="1:13">
      <c r="A14645" s="147"/>
      <c r="B14645" s="158"/>
      <c r="D14645" s="154"/>
      <c r="F14645" s="148"/>
      <c r="G14645" s="140"/>
      <c r="H14645" s="148"/>
      <c r="M14645" s="169"/>
    </row>
    <row r="14646" spans="1:13">
      <c r="A14646" s="147"/>
      <c r="B14646" s="158"/>
      <c r="D14646" s="154"/>
      <c r="F14646" s="148"/>
      <c r="G14646" s="140"/>
      <c r="H14646" s="148"/>
      <c r="M14646" s="169"/>
    </row>
    <row r="14647" spans="1:13">
      <c r="A14647" s="147"/>
      <c r="B14647" s="158"/>
      <c r="D14647" s="154"/>
      <c r="F14647" s="148"/>
      <c r="G14647" s="140"/>
      <c r="H14647" s="148"/>
      <c r="M14647" s="169"/>
    </row>
    <row r="14648" spans="1:13">
      <c r="A14648" s="147"/>
      <c r="B14648" s="158"/>
      <c r="D14648" s="154"/>
      <c r="F14648" s="148"/>
      <c r="G14648" s="140"/>
      <c r="H14648" s="148"/>
      <c r="M14648" s="169"/>
    </row>
    <row r="14649" spans="1:13">
      <c r="A14649" s="147"/>
      <c r="B14649" s="158"/>
      <c r="D14649" s="154"/>
      <c r="F14649" s="148"/>
      <c r="G14649" s="140"/>
      <c r="H14649" s="148"/>
      <c r="M14649" s="169"/>
    </row>
    <row r="14650" spans="1:13">
      <c r="A14650" s="147"/>
      <c r="B14650" s="158"/>
      <c r="D14650" s="154"/>
      <c r="F14650" s="148"/>
      <c r="G14650" s="140"/>
      <c r="H14650" s="148"/>
      <c r="M14650" s="169"/>
    </row>
    <row r="14651" spans="1:13">
      <c r="A14651" s="147"/>
      <c r="B14651" s="158"/>
      <c r="D14651" s="154"/>
      <c r="F14651" s="148"/>
      <c r="G14651" s="140"/>
      <c r="H14651" s="148"/>
      <c r="M14651" s="169"/>
    </row>
    <row r="14652" spans="1:13">
      <c r="A14652" s="147"/>
      <c r="B14652" s="158"/>
      <c r="D14652" s="154"/>
      <c r="F14652" s="148"/>
      <c r="G14652" s="140"/>
      <c r="H14652" s="148"/>
      <c r="M14652" s="169"/>
    </row>
    <row r="14653" spans="1:13">
      <c r="A14653" s="147"/>
      <c r="B14653" s="158"/>
      <c r="D14653" s="154"/>
      <c r="F14653" s="148"/>
      <c r="G14653" s="140"/>
      <c r="H14653" s="148"/>
      <c r="M14653" s="169"/>
    </row>
    <row r="14654" spans="1:13">
      <c r="A14654" s="147"/>
      <c r="B14654" s="158"/>
      <c r="D14654" s="154"/>
      <c r="F14654" s="148"/>
      <c r="G14654" s="140"/>
      <c r="H14654" s="148"/>
      <c r="M14654" s="169"/>
    </row>
    <row r="14655" spans="1:13">
      <c r="A14655" s="147"/>
      <c r="B14655" s="158"/>
      <c r="D14655" s="154"/>
      <c r="F14655" s="148"/>
      <c r="G14655" s="140"/>
      <c r="H14655" s="148"/>
      <c r="M14655" s="169"/>
    </row>
    <row r="14656" spans="1:13">
      <c r="A14656" s="147"/>
      <c r="B14656" s="158"/>
      <c r="D14656" s="154"/>
      <c r="F14656" s="148"/>
      <c r="G14656" s="140"/>
      <c r="H14656" s="148"/>
      <c r="M14656" s="169"/>
    </row>
    <row r="14657" spans="1:13">
      <c r="A14657" s="147"/>
      <c r="B14657" s="158"/>
      <c r="D14657" s="154"/>
      <c r="F14657" s="148"/>
      <c r="G14657" s="140"/>
      <c r="H14657" s="148"/>
      <c r="M14657" s="169"/>
    </row>
    <row r="14658" spans="1:13">
      <c r="A14658" s="147"/>
      <c r="B14658" s="158"/>
      <c r="D14658" s="154"/>
      <c r="F14658" s="148"/>
      <c r="G14658" s="140"/>
      <c r="H14658" s="148"/>
      <c r="M14658" s="169"/>
    </row>
    <row r="14659" spans="1:13">
      <c r="A14659" s="147"/>
      <c r="B14659" s="158"/>
      <c r="D14659" s="154"/>
      <c r="F14659" s="148"/>
      <c r="G14659" s="140"/>
      <c r="H14659" s="148"/>
      <c r="M14659" s="169"/>
    </row>
    <row r="14660" spans="1:13">
      <c r="A14660" s="147"/>
      <c r="B14660" s="158"/>
      <c r="D14660" s="154"/>
      <c r="F14660" s="148"/>
      <c r="G14660" s="140"/>
      <c r="H14660" s="148"/>
      <c r="M14660" s="169"/>
    </row>
    <row r="14661" spans="1:13">
      <c r="A14661" s="147"/>
      <c r="B14661" s="158"/>
      <c r="D14661" s="154"/>
      <c r="F14661" s="148"/>
      <c r="G14661" s="140"/>
      <c r="H14661" s="148"/>
      <c r="M14661" s="169"/>
    </row>
    <row r="14662" spans="1:13">
      <c r="A14662" s="147"/>
      <c r="B14662" s="158"/>
      <c r="D14662" s="154"/>
      <c r="F14662" s="148"/>
      <c r="G14662" s="140"/>
      <c r="H14662" s="148"/>
      <c r="M14662" s="169"/>
    </row>
    <row r="14663" spans="1:13">
      <c r="A14663" s="147"/>
      <c r="B14663" s="158"/>
      <c r="D14663" s="154"/>
      <c r="F14663" s="148"/>
      <c r="G14663" s="140"/>
      <c r="H14663" s="148"/>
      <c r="M14663" s="169"/>
    </row>
    <row r="14664" spans="1:13">
      <c r="A14664" s="147"/>
      <c r="B14664" s="158"/>
      <c r="D14664" s="154"/>
      <c r="F14664" s="148"/>
      <c r="G14664" s="140"/>
      <c r="H14664" s="148"/>
      <c r="M14664" s="169"/>
    </row>
    <row r="14665" spans="1:13">
      <c r="A14665" s="147"/>
      <c r="B14665" s="158"/>
      <c r="D14665" s="154"/>
      <c r="F14665" s="148"/>
      <c r="G14665" s="140"/>
      <c r="H14665" s="148"/>
      <c r="M14665" s="169"/>
    </row>
    <row r="14666" spans="1:13">
      <c r="A14666" s="147"/>
      <c r="B14666" s="158"/>
      <c r="D14666" s="154"/>
      <c r="F14666" s="148"/>
      <c r="G14666" s="140"/>
      <c r="H14666" s="148"/>
      <c r="M14666" s="169"/>
    </row>
    <row r="14667" spans="1:13">
      <c r="A14667" s="147"/>
      <c r="B14667" s="158"/>
      <c r="D14667" s="154"/>
      <c r="F14667" s="148"/>
      <c r="G14667" s="140"/>
      <c r="H14667" s="148"/>
      <c r="M14667" s="169"/>
    </row>
    <row r="14668" spans="1:13">
      <c r="A14668" s="147"/>
      <c r="B14668" s="158"/>
      <c r="D14668" s="154"/>
      <c r="F14668" s="148"/>
      <c r="G14668" s="140"/>
      <c r="H14668" s="148"/>
      <c r="M14668" s="169"/>
    </row>
    <row r="14669" spans="1:13">
      <c r="A14669" s="147"/>
      <c r="B14669" s="158"/>
      <c r="D14669" s="154"/>
      <c r="F14669" s="148"/>
      <c r="G14669" s="140"/>
      <c r="H14669" s="148"/>
      <c r="M14669" s="169"/>
    </row>
    <row r="14670" spans="1:13">
      <c r="A14670" s="147"/>
      <c r="B14670" s="158"/>
      <c r="D14670" s="154"/>
      <c r="F14670" s="148"/>
      <c r="G14670" s="140"/>
      <c r="H14670" s="148"/>
      <c r="M14670" s="169"/>
    </row>
    <row r="14671" spans="1:13">
      <c r="A14671" s="147"/>
      <c r="B14671" s="158"/>
      <c r="D14671" s="154"/>
      <c r="F14671" s="148"/>
      <c r="G14671" s="140"/>
      <c r="H14671" s="148"/>
      <c r="M14671" s="169"/>
    </row>
    <row r="14672" spans="1:13">
      <c r="A14672" s="147"/>
      <c r="B14672" s="158"/>
      <c r="D14672" s="154"/>
      <c r="F14672" s="148"/>
      <c r="G14672" s="140"/>
      <c r="H14672" s="148"/>
      <c r="M14672" s="169"/>
    </row>
    <row r="14673" spans="1:13">
      <c r="A14673" s="147"/>
      <c r="B14673" s="158"/>
      <c r="D14673" s="154"/>
      <c r="F14673" s="148"/>
      <c r="G14673" s="140"/>
      <c r="H14673" s="148"/>
      <c r="M14673" s="169"/>
    </row>
    <row r="14674" spans="1:13">
      <c r="A14674" s="147"/>
      <c r="B14674" s="158"/>
      <c r="D14674" s="154"/>
      <c r="F14674" s="148"/>
      <c r="G14674" s="140"/>
      <c r="H14674" s="148"/>
      <c r="M14674" s="169"/>
    </row>
    <row r="14675" spans="1:13">
      <c r="A14675" s="147"/>
      <c r="B14675" s="158"/>
      <c r="D14675" s="154"/>
      <c r="F14675" s="148"/>
      <c r="G14675" s="140"/>
      <c r="H14675" s="148"/>
      <c r="M14675" s="169"/>
    </row>
    <row r="14676" spans="1:13">
      <c r="A14676" s="147"/>
      <c r="B14676" s="158"/>
      <c r="D14676" s="154"/>
      <c r="F14676" s="148"/>
      <c r="G14676" s="140"/>
      <c r="H14676" s="148"/>
      <c r="M14676" s="169"/>
    </row>
    <row r="14677" spans="1:13">
      <c r="A14677" s="147"/>
      <c r="B14677" s="158"/>
      <c r="D14677" s="154"/>
      <c r="F14677" s="148"/>
      <c r="G14677" s="140"/>
      <c r="H14677" s="148"/>
      <c r="M14677" s="169"/>
    </row>
    <row r="14678" spans="1:13">
      <c r="A14678" s="147"/>
      <c r="B14678" s="158"/>
      <c r="D14678" s="154"/>
      <c r="F14678" s="148"/>
      <c r="G14678" s="140"/>
      <c r="H14678" s="148"/>
      <c r="M14678" s="169"/>
    </row>
    <row r="14679" spans="1:13">
      <c r="A14679" s="147"/>
      <c r="B14679" s="158"/>
      <c r="D14679" s="154"/>
      <c r="F14679" s="148"/>
      <c r="G14679" s="140"/>
      <c r="H14679" s="148"/>
      <c r="M14679" s="169"/>
    </row>
    <row r="14680" spans="1:13">
      <c r="A14680" s="147"/>
      <c r="B14680" s="158"/>
      <c r="D14680" s="154"/>
      <c r="F14680" s="148"/>
      <c r="G14680" s="140"/>
      <c r="H14680" s="148"/>
      <c r="M14680" s="169"/>
    </row>
    <row r="14681" spans="1:13">
      <c r="A14681" s="147"/>
      <c r="B14681" s="158"/>
      <c r="D14681" s="154"/>
      <c r="F14681" s="148"/>
      <c r="G14681" s="140"/>
      <c r="H14681" s="148"/>
      <c r="M14681" s="169"/>
    </row>
    <row r="14682" spans="1:13">
      <c r="A14682" s="147"/>
      <c r="B14682" s="158"/>
      <c r="D14682" s="154"/>
      <c r="F14682" s="148"/>
      <c r="G14682" s="140"/>
      <c r="H14682" s="148"/>
      <c r="M14682" s="169"/>
    </row>
    <row r="14683" spans="1:13">
      <c r="A14683" s="147"/>
      <c r="B14683" s="158"/>
      <c r="D14683" s="154"/>
      <c r="F14683" s="148"/>
      <c r="G14683" s="140"/>
      <c r="H14683" s="148"/>
      <c r="M14683" s="169"/>
    </row>
    <row r="14684" spans="1:13">
      <c r="A14684" s="147"/>
      <c r="B14684" s="158"/>
      <c r="D14684" s="154"/>
      <c r="F14684" s="148"/>
      <c r="G14684" s="140"/>
      <c r="H14684" s="148"/>
      <c r="M14684" s="169"/>
    </row>
    <row r="14685" spans="1:13">
      <c r="A14685" s="147"/>
      <c r="B14685" s="158"/>
      <c r="D14685" s="154"/>
      <c r="F14685" s="148"/>
      <c r="G14685" s="140"/>
      <c r="H14685" s="148"/>
      <c r="M14685" s="169"/>
    </row>
    <row r="14686" spans="1:13">
      <c r="A14686" s="147"/>
      <c r="B14686" s="158"/>
      <c r="D14686" s="154"/>
      <c r="F14686" s="148"/>
      <c r="G14686" s="140"/>
      <c r="H14686" s="148"/>
      <c r="M14686" s="169"/>
    </row>
    <row r="14687" spans="1:13">
      <c r="A14687" s="147"/>
      <c r="B14687" s="158"/>
      <c r="D14687" s="154"/>
      <c r="F14687" s="148"/>
      <c r="G14687" s="140"/>
      <c r="H14687" s="148"/>
      <c r="M14687" s="169"/>
    </row>
    <row r="14688" spans="1:13">
      <c r="A14688" s="147"/>
      <c r="B14688" s="158"/>
      <c r="D14688" s="154"/>
      <c r="F14688" s="148"/>
      <c r="G14688" s="140"/>
      <c r="H14688" s="148"/>
      <c r="M14688" s="169"/>
    </row>
    <row r="14689" spans="1:13">
      <c r="A14689" s="147"/>
      <c r="B14689" s="158"/>
      <c r="D14689" s="154"/>
      <c r="F14689" s="148"/>
      <c r="G14689" s="140"/>
      <c r="H14689" s="148"/>
      <c r="M14689" s="169"/>
    </row>
    <row r="14690" spans="1:13">
      <c r="A14690" s="147"/>
      <c r="B14690" s="158"/>
      <c r="D14690" s="154"/>
      <c r="F14690" s="148"/>
      <c r="G14690" s="140"/>
      <c r="H14690" s="148"/>
      <c r="M14690" s="169"/>
    </row>
    <row r="14691" spans="1:13">
      <c r="A14691" s="147"/>
      <c r="B14691" s="158"/>
      <c r="D14691" s="154"/>
      <c r="F14691" s="148"/>
      <c r="G14691" s="140"/>
      <c r="H14691" s="148"/>
      <c r="M14691" s="169"/>
    </row>
    <row r="14692" spans="1:13">
      <c r="A14692" s="147"/>
      <c r="B14692" s="158"/>
      <c r="D14692" s="154"/>
      <c r="F14692" s="148"/>
      <c r="G14692" s="140"/>
      <c r="H14692" s="148"/>
      <c r="M14692" s="169"/>
    </row>
    <row r="14693" spans="1:13">
      <c r="A14693" s="147"/>
      <c r="B14693" s="158"/>
      <c r="D14693" s="154"/>
      <c r="F14693" s="148"/>
      <c r="G14693" s="140"/>
      <c r="H14693" s="148"/>
      <c r="M14693" s="169"/>
    </row>
    <row r="14694" spans="1:13">
      <c r="A14694" s="147"/>
      <c r="B14694" s="158"/>
      <c r="D14694" s="154"/>
      <c r="F14694" s="148"/>
      <c r="G14694" s="140"/>
      <c r="H14694" s="148"/>
      <c r="M14694" s="169"/>
    </row>
    <row r="14695" spans="1:13">
      <c r="A14695" s="147"/>
      <c r="B14695" s="158"/>
      <c r="D14695" s="154"/>
      <c r="F14695" s="148"/>
      <c r="G14695" s="140"/>
      <c r="H14695" s="148"/>
      <c r="M14695" s="169"/>
    </row>
    <row r="14696" spans="1:13">
      <c r="A14696" s="147"/>
      <c r="B14696" s="158"/>
      <c r="D14696" s="154"/>
      <c r="F14696" s="148"/>
      <c r="G14696" s="140"/>
      <c r="H14696" s="148"/>
      <c r="M14696" s="169"/>
    </row>
    <row r="14697" spans="1:13">
      <c r="A14697" s="147"/>
      <c r="B14697" s="158"/>
      <c r="D14697" s="154"/>
      <c r="F14697" s="148"/>
      <c r="G14697" s="140"/>
      <c r="H14697" s="148"/>
      <c r="M14697" s="169"/>
    </row>
    <row r="14698" spans="1:13">
      <c r="A14698" s="147"/>
      <c r="B14698" s="158"/>
      <c r="D14698" s="154"/>
      <c r="F14698" s="148"/>
      <c r="G14698" s="140"/>
      <c r="H14698" s="148"/>
      <c r="M14698" s="169"/>
    </row>
    <row r="14699" spans="1:13">
      <c r="A14699" s="147"/>
      <c r="B14699" s="158"/>
      <c r="D14699" s="154"/>
      <c r="F14699" s="148"/>
      <c r="G14699" s="140"/>
      <c r="H14699" s="148"/>
      <c r="M14699" s="169"/>
    </row>
    <row r="14700" spans="1:13">
      <c r="A14700" s="147"/>
      <c r="B14700" s="158"/>
      <c r="D14700" s="154"/>
      <c r="F14700" s="148"/>
      <c r="G14700" s="140"/>
      <c r="H14700" s="148"/>
      <c r="M14700" s="169"/>
    </row>
    <row r="14701" spans="1:13">
      <c r="A14701" s="147"/>
      <c r="B14701" s="158"/>
      <c r="D14701" s="154"/>
      <c r="F14701" s="148"/>
      <c r="G14701" s="140"/>
      <c r="H14701" s="148"/>
      <c r="M14701" s="169"/>
    </row>
    <row r="14702" spans="1:13">
      <c r="A14702" s="147"/>
      <c r="B14702" s="158"/>
      <c r="D14702" s="154"/>
      <c r="F14702" s="148"/>
      <c r="G14702" s="140"/>
      <c r="H14702" s="148"/>
      <c r="M14702" s="169"/>
    </row>
    <row r="14703" spans="1:13">
      <c r="A14703" s="147"/>
      <c r="B14703" s="158"/>
      <c r="D14703" s="154"/>
      <c r="F14703" s="148"/>
      <c r="G14703" s="140"/>
      <c r="H14703" s="148"/>
      <c r="M14703" s="169"/>
    </row>
    <row r="14704" spans="1:13">
      <c r="A14704" s="147"/>
      <c r="B14704" s="158"/>
      <c r="D14704" s="154"/>
      <c r="F14704" s="148"/>
      <c r="G14704" s="140"/>
      <c r="H14704" s="148"/>
      <c r="M14704" s="169"/>
    </row>
    <row r="14705" spans="1:13">
      <c r="A14705" s="147"/>
      <c r="B14705" s="158"/>
      <c r="D14705" s="154"/>
      <c r="F14705" s="148"/>
      <c r="G14705" s="140"/>
      <c r="H14705" s="148"/>
      <c r="M14705" s="169"/>
    </row>
    <row r="14706" spans="1:13">
      <c r="A14706" s="147"/>
      <c r="B14706" s="158"/>
      <c r="D14706" s="154"/>
      <c r="F14706" s="148"/>
      <c r="G14706" s="140"/>
      <c r="H14706" s="148"/>
      <c r="M14706" s="169"/>
    </row>
    <row r="14707" spans="1:13">
      <c r="A14707" s="147"/>
      <c r="B14707" s="158"/>
      <c r="D14707" s="154"/>
      <c r="F14707" s="148"/>
      <c r="G14707" s="140"/>
      <c r="H14707" s="148"/>
      <c r="M14707" s="169"/>
    </row>
    <row r="14708" spans="1:13">
      <c r="A14708" s="147"/>
      <c r="B14708" s="158"/>
      <c r="D14708" s="154"/>
      <c r="F14708" s="148"/>
      <c r="G14708" s="140"/>
      <c r="H14708" s="148"/>
      <c r="M14708" s="169"/>
    </row>
    <row r="14709" spans="1:13">
      <c r="A14709" s="147"/>
      <c r="B14709" s="158"/>
      <c r="D14709" s="154"/>
      <c r="F14709" s="148"/>
      <c r="G14709" s="140"/>
      <c r="H14709" s="148"/>
      <c r="M14709" s="169"/>
    </row>
    <row r="14710" spans="1:13">
      <c r="A14710" s="147"/>
      <c r="B14710" s="158"/>
      <c r="D14710" s="154"/>
      <c r="F14710" s="148"/>
      <c r="G14710" s="140"/>
      <c r="H14710" s="148"/>
      <c r="M14710" s="169"/>
    </row>
    <row r="14711" spans="1:13">
      <c r="A14711" s="147"/>
      <c r="B14711" s="158"/>
      <c r="D14711" s="154"/>
      <c r="F14711" s="148"/>
      <c r="G14711" s="140"/>
      <c r="H14711" s="148"/>
      <c r="M14711" s="169"/>
    </row>
    <row r="14712" spans="1:13">
      <c r="A14712" s="147"/>
      <c r="B14712" s="158"/>
      <c r="D14712" s="154"/>
      <c r="F14712" s="148"/>
      <c r="G14712" s="140"/>
      <c r="H14712" s="148"/>
      <c r="M14712" s="169"/>
    </row>
    <row r="14713" spans="1:13">
      <c r="A14713" s="147"/>
      <c r="B14713" s="158"/>
      <c r="D14713" s="154"/>
      <c r="F14713" s="148"/>
      <c r="G14713" s="140"/>
      <c r="H14713" s="148"/>
      <c r="M14713" s="169"/>
    </row>
    <row r="14714" spans="1:13">
      <c r="A14714" s="147"/>
      <c r="B14714" s="158"/>
      <c r="D14714" s="154"/>
      <c r="F14714" s="148"/>
      <c r="G14714" s="140"/>
      <c r="H14714" s="148"/>
      <c r="M14714" s="169"/>
    </row>
    <row r="14715" spans="1:13">
      <c r="A14715" s="147"/>
      <c r="B14715" s="158"/>
      <c r="D14715" s="154"/>
      <c r="F14715" s="148"/>
      <c r="G14715" s="140"/>
      <c r="H14715" s="148"/>
      <c r="M14715" s="169"/>
    </row>
    <row r="14716" spans="1:13">
      <c r="A14716" s="147"/>
      <c r="B14716" s="158"/>
      <c r="D14716" s="154"/>
      <c r="F14716" s="148"/>
      <c r="G14716" s="140"/>
      <c r="H14716" s="148"/>
      <c r="M14716" s="169"/>
    </row>
    <row r="14717" spans="1:13">
      <c r="A14717" s="147"/>
      <c r="B14717" s="158"/>
      <c r="D14717" s="154"/>
      <c r="F14717" s="148"/>
      <c r="G14717" s="140"/>
      <c r="H14717" s="148"/>
      <c r="M14717" s="169"/>
    </row>
    <row r="14718" spans="1:13">
      <c r="A14718" s="147"/>
      <c r="B14718" s="158"/>
      <c r="D14718" s="154"/>
      <c r="F14718" s="148"/>
      <c r="G14718" s="140"/>
      <c r="H14718" s="148"/>
      <c r="M14718" s="169"/>
    </row>
    <row r="14719" spans="1:13">
      <c r="A14719" s="147"/>
      <c r="B14719" s="158"/>
      <c r="D14719" s="154"/>
      <c r="F14719" s="148"/>
      <c r="G14719" s="140"/>
      <c r="H14719" s="148"/>
      <c r="M14719" s="169"/>
    </row>
    <row r="14720" spans="1:13">
      <c r="A14720" s="147"/>
      <c r="B14720" s="158"/>
      <c r="D14720" s="154"/>
      <c r="F14720" s="148"/>
      <c r="G14720" s="140"/>
      <c r="H14720" s="148"/>
      <c r="M14720" s="169"/>
    </row>
    <row r="14721" spans="1:13">
      <c r="A14721" s="147"/>
      <c r="B14721" s="158"/>
      <c r="D14721" s="154"/>
      <c r="F14721" s="148"/>
      <c r="G14721" s="140"/>
      <c r="H14721" s="148"/>
      <c r="M14721" s="169"/>
    </row>
    <row r="14722" spans="1:13">
      <c r="A14722" s="147"/>
      <c r="B14722" s="158"/>
      <c r="D14722" s="154"/>
      <c r="F14722" s="148"/>
      <c r="G14722" s="140"/>
      <c r="H14722" s="148"/>
      <c r="M14722" s="169"/>
    </row>
    <row r="14723" spans="1:13">
      <c r="A14723" s="147"/>
      <c r="B14723" s="158"/>
      <c r="D14723" s="154"/>
      <c r="F14723" s="148"/>
      <c r="G14723" s="140"/>
      <c r="H14723" s="148"/>
      <c r="M14723" s="169"/>
    </row>
    <row r="14724" spans="1:13">
      <c r="A14724" s="147"/>
      <c r="B14724" s="158"/>
      <c r="D14724" s="154"/>
      <c r="F14724" s="148"/>
      <c r="G14724" s="140"/>
      <c r="H14724" s="148"/>
      <c r="M14724" s="169"/>
    </row>
    <row r="14725" spans="1:13">
      <c r="A14725" s="147"/>
      <c r="B14725" s="158"/>
      <c r="D14725" s="154"/>
      <c r="F14725" s="148"/>
      <c r="G14725" s="140"/>
      <c r="H14725" s="148"/>
      <c r="M14725" s="169"/>
    </row>
    <row r="14726" spans="1:13">
      <c r="A14726" s="147"/>
      <c r="B14726" s="158"/>
      <c r="D14726" s="154"/>
      <c r="F14726" s="148"/>
      <c r="G14726" s="140"/>
      <c r="H14726" s="148"/>
      <c r="M14726" s="169"/>
    </row>
    <row r="14727" spans="1:13">
      <c r="A14727" s="147"/>
      <c r="B14727" s="158"/>
      <c r="D14727" s="154"/>
      <c r="F14727" s="148"/>
      <c r="G14727" s="140"/>
      <c r="H14727" s="148"/>
      <c r="M14727" s="169"/>
    </row>
    <row r="14728" spans="1:13">
      <c r="A14728" s="147"/>
      <c r="B14728" s="158"/>
      <c r="D14728" s="154"/>
      <c r="F14728" s="148"/>
      <c r="G14728" s="140"/>
      <c r="H14728" s="148"/>
      <c r="M14728" s="169"/>
    </row>
    <row r="14729" spans="1:13">
      <c r="A14729" s="147"/>
      <c r="B14729" s="158"/>
      <c r="D14729" s="154"/>
      <c r="F14729" s="148"/>
      <c r="G14729" s="140"/>
      <c r="H14729" s="148"/>
      <c r="M14729" s="169"/>
    </row>
    <row r="14730" spans="1:13">
      <c r="A14730" s="147"/>
      <c r="B14730" s="158"/>
      <c r="D14730" s="154"/>
      <c r="F14730" s="148"/>
      <c r="G14730" s="140"/>
      <c r="H14730" s="148"/>
      <c r="M14730" s="169"/>
    </row>
    <row r="14731" spans="1:13">
      <c r="A14731" s="147"/>
      <c r="B14731" s="158"/>
      <c r="D14731" s="154"/>
      <c r="F14731" s="148"/>
      <c r="G14731" s="140"/>
      <c r="H14731" s="148"/>
      <c r="M14731" s="169"/>
    </row>
    <row r="14732" spans="1:13">
      <c r="A14732" s="147"/>
      <c r="B14732" s="158"/>
      <c r="D14732" s="154"/>
      <c r="F14732" s="148"/>
      <c r="G14732" s="140"/>
      <c r="H14732" s="148"/>
      <c r="M14732" s="169"/>
    </row>
    <row r="14733" spans="1:13">
      <c r="A14733" s="147"/>
      <c r="B14733" s="158"/>
      <c r="D14733" s="154"/>
      <c r="F14733" s="148"/>
      <c r="G14733" s="140"/>
      <c r="H14733" s="148"/>
      <c r="M14733" s="169"/>
    </row>
    <row r="14734" spans="1:13">
      <c r="A14734" s="147"/>
      <c r="B14734" s="158"/>
      <c r="D14734" s="154"/>
      <c r="F14734" s="148"/>
      <c r="G14734" s="140"/>
      <c r="H14734" s="148"/>
      <c r="M14734" s="169"/>
    </row>
    <row r="14735" spans="1:13">
      <c r="A14735" s="147"/>
      <c r="B14735" s="158"/>
      <c r="D14735" s="154"/>
      <c r="F14735" s="148"/>
      <c r="G14735" s="140"/>
      <c r="H14735" s="148"/>
      <c r="M14735" s="169"/>
    </row>
    <row r="14736" spans="1:13">
      <c r="A14736" s="147"/>
      <c r="B14736" s="158"/>
      <c r="D14736" s="154"/>
      <c r="F14736" s="148"/>
      <c r="G14736" s="140"/>
      <c r="H14736" s="148"/>
      <c r="M14736" s="169"/>
    </row>
    <row r="14737" spans="1:13">
      <c r="A14737" s="147"/>
      <c r="B14737" s="158"/>
      <c r="D14737" s="154"/>
      <c r="F14737" s="148"/>
      <c r="G14737" s="140"/>
      <c r="H14737" s="148"/>
      <c r="M14737" s="169"/>
    </row>
    <row r="14738" spans="1:13">
      <c r="A14738" s="147"/>
      <c r="B14738" s="158"/>
      <c r="D14738" s="154"/>
      <c r="F14738" s="148"/>
      <c r="G14738" s="140"/>
      <c r="H14738" s="148"/>
      <c r="M14738" s="169"/>
    </row>
    <row r="14739" spans="1:13">
      <c r="A14739" s="147"/>
      <c r="B14739" s="158"/>
      <c r="D14739" s="154"/>
      <c r="F14739" s="148"/>
      <c r="G14739" s="140"/>
      <c r="H14739" s="148"/>
      <c r="M14739" s="169"/>
    </row>
    <row r="14740" spans="1:13">
      <c r="A14740" s="147"/>
      <c r="B14740" s="158"/>
      <c r="D14740" s="154"/>
      <c r="F14740" s="148"/>
      <c r="G14740" s="140"/>
      <c r="H14740" s="148"/>
      <c r="M14740" s="169"/>
    </row>
    <row r="14741" spans="1:13">
      <c r="A14741" s="147"/>
      <c r="B14741" s="158"/>
      <c r="D14741" s="154"/>
      <c r="F14741" s="148"/>
      <c r="G14741" s="140"/>
      <c r="H14741" s="148"/>
      <c r="M14741" s="169"/>
    </row>
    <row r="14742" spans="1:13">
      <c r="A14742" s="147"/>
      <c r="B14742" s="158"/>
      <c r="D14742" s="154"/>
      <c r="F14742" s="148"/>
      <c r="G14742" s="140"/>
      <c r="H14742" s="148"/>
      <c r="M14742" s="169"/>
    </row>
    <row r="14743" spans="1:13">
      <c r="A14743" s="147"/>
      <c r="B14743" s="158"/>
      <c r="D14743" s="154"/>
      <c r="F14743" s="148"/>
      <c r="G14743" s="140"/>
      <c r="H14743" s="148"/>
      <c r="M14743" s="169"/>
    </row>
    <row r="14744" spans="1:13">
      <c r="A14744" s="147"/>
      <c r="B14744" s="158"/>
      <c r="D14744" s="154"/>
      <c r="F14744" s="148"/>
      <c r="G14744" s="140"/>
      <c r="H14744" s="148"/>
      <c r="M14744" s="169"/>
    </row>
    <row r="14745" spans="1:13">
      <c r="A14745" s="147"/>
      <c r="B14745" s="158"/>
      <c r="D14745" s="154"/>
      <c r="F14745" s="148"/>
      <c r="G14745" s="140"/>
      <c r="H14745" s="148"/>
      <c r="M14745" s="169"/>
    </row>
    <row r="14746" spans="1:13">
      <c r="A14746" s="147"/>
      <c r="B14746" s="158"/>
      <c r="D14746" s="154"/>
      <c r="F14746" s="148"/>
      <c r="G14746" s="140"/>
      <c r="H14746" s="148"/>
      <c r="M14746" s="169"/>
    </row>
    <row r="14747" spans="1:13">
      <c r="A14747" s="147"/>
      <c r="B14747" s="158"/>
      <c r="D14747" s="154"/>
      <c r="F14747" s="148"/>
      <c r="G14747" s="140"/>
      <c r="H14747" s="148"/>
      <c r="M14747" s="169"/>
    </row>
    <row r="14748" spans="1:13">
      <c r="A14748" s="147"/>
      <c r="B14748" s="158"/>
      <c r="D14748" s="154"/>
      <c r="F14748" s="148"/>
      <c r="G14748" s="140"/>
      <c r="H14748" s="148"/>
      <c r="M14748" s="169"/>
    </row>
    <row r="14749" spans="1:13">
      <c r="A14749" s="147"/>
      <c r="B14749" s="158"/>
      <c r="D14749" s="154"/>
      <c r="F14749" s="148"/>
      <c r="G14749" s="140"/>
      <c r="H14749" s="148"/>
      <c r="M14749" s="169"/>
    </row>
    <row r="14750" spans="1:13">
      <c r="A14750" s="147"/>
      <c r="B14750" s="158"/>
      <c r="D14750" s="154"/>
      <c r="F14750" s="148"/>
      <c r="G14750" s="140"/>
      <c r="H14750" s="148"/>
      <c r="M14750" s="169"/>
    </row>
    <row r="14751" spans="1:13">
      <c r="A14751" s="147"/>
      <c r="B14751" s="158"/>
      <c r="D14751" s="154"/>
      <c r="F14751" s="148"/>
      <c r="G14751" s="140"/>
      <c r="H14751" s="148"/>
      <c r="M14751" s="169"/>
    </row>
    <row r="14752" spans="1:13">
      <c r="A14752" s="147"/>
      <c r="B14752" s="158"/>
      <c r="D14752" s="154"/>
      <c r="F14752" s="148"/>
      <c r="G14752" s="140"/>
      <c r="H14752" s="148"/>
      <c r="M14752" s="169"/>
    </row>
    <row r="14753" spans="1:13">
      <c r="A14753" s="147"/>
      <c r="B14753" s="158"/>
      <c r="D14753" s="154"/>
      <c r="F14753" s="148"/>
      <c r="G14753" s="140"/>
      <c r="H14753" s="148"/>
      <c r="M14753" s="169"/>
    </row>
    <row r="14754" spans="1:13">
      <c r="A14754" s="147"/>
      <c r="B14754" s="158"/>
      <c r="D14754" s="154"/>
      <c r="F14754" s="148"/>
      <c r="G14754" s="140"/>
      <c r="H14754" s="148"/>
      <c r="M14754" s="169"/>
    </row>
    <row r="14755" spans="1:13">
      <c r="A14755" s="147"/>
      <c r="B14755" s="158"/>
      <c r="D14755" s="154"/>
      <c r="F14755" s="148"/>
      <c r="G14755" s="140"/>
      <c r="H14755" s="148"/>
      <c r="M14755" s="169"/>
    </row>
    <row r="14756" spans="1:13">
      <c r="A14756" s="147"/>
      <c r="B14756" s="158"/>
      <c r="D14756" s="154"/>
      <c r="F14756" s="148"/>
      <c r="G14756" s="140"/>
      <c r="H14756" s="148"/>
      <c r="M14756" s="169"/>
    </row>
    <row r="14757" spans="1:13">
      <c r="A14757" s="147"/>
      <c r="B14757" s="158"/>
      <c r="D14757" s="154"/>
      <c r="F14757" s="148"/>
      <c r="G14757" s="140"/>
      <c r="H14757" s="148"/>
      <c r="M14757" s="169"/>
    </row>
    <row r="14758" spans="1:13">
      <c r="A14758" s="147"/>
      <c r="B14758" s="158"/>
      <c r="D14758" s="154"/>
      <c r="F14758" s="148"/>
      <c r="G14758" s="140"/>
      <c r="H14758" s="148"/>
      <c r="M14758" s="169"/>
    </row>
    <row r="14759" spans="1:13">
      <c r="A14759" s="147"/>
      <c r="B14759" s="158"/>
      <c r="D14759" s="154"/>
      <c r="F14759" s="148"/>
      <c r="G14759" s="140"/>
      <c r="H14759" s="148"/>
      <c r="M14759" s="169"/>
    </row>
    <row r="14760" spans="1:13">
      <c r="A14760" s="147"/>
      <c r="B14760" s="158"/>
      <c r="D14760" s="154"/>
      <c r="F14760" s="148"/>
      <c r="G14760" s="140"/>
      <c r="H14760" s="148"/>
      <c r="M14760" s="169"/>
    </row>
    <row r="14761" spans="1:13">
      <c r="A14761" s="147"/>
      <c r="B14761" s="158"/>
      <c r="D14761" s="154"/>
      <c r="F14761" s="148"/>
      <c r="G14761" s="140"/>
      <c r="H14761" s="148"/>
      <c r="M14761" s="169"/>
    </row>
    <row r="14762" spans="1:13">
      <c r="A14762" s="147"/>
      <c r="B14762" s="158"/>
      <c r="D14762" s="154"/>
      <c r="F14762" s="148"/>
      <c r="G14762" s="140"/>
      <c r="H14762" s="148"/>
      <c r="M14762" s="169"/>
    </row>
    <row r="14763" spans="1:13">
      <c r="A14763" s="147"/>
      <c r="B14763" s="158"/>
      <c r="D14763" s="154"/>
      <c r="F14763" s="148"/>
      <c r="G14763" s="140"/>
      <c r="H14763" s="148"/>
      <c r="M14763" s="169"/>
    </row>
    <row r="14764" spans="1:13">
      <c r="A14764" s="147"/>
      <c r="B14764" s="158"/>
      <c r="D14764" s="154"/>
      <c r="F14764" s="148"/>
      <c r="G14764" s="140"/>
      <c r="H14764" s="148"/>
      <c r="M14764" s="169"/>
    </row>
    <row r="14765" spans="1:13">
      <c r="A14765" s="147"/>
      <c r="B14765" s="158"/>
      <c r="D14765" s="154"/>
      <c r="F14765" s="148"/>
      <c r="G14765" s="140"/>
      <c r="H14765" s="148"/>
      <c r="M14765" s="169"/>
    </row>
    <row r="14766" spans="1:13">
      <c r="A14766" s="147"/>
      <c r="B14766" s="158"/>
      <c r="D14766" s="154"/>
      <c r="F14766" s="148"/>
      <c r="G14766" s="140"/>
      <c r="H14766" s="148"/>
      <c r="M14766" s="169"/>
    </row>
    <row r="14767" spans="1:13">
      <c r="A14767" s="147"/>
      <c r="B14767" s="158"/>
      <c r="D14767" s="154"/>
      <c r="F14767" s="148"/>
      <c r="G14767" s="140"/>
      <c r="H14767" s="148"/>
      <c r="M14767" s="169"/>
    </row>
    <row r="14768" spans="1:13">
      <c r="A14768" s="147"/>
      <c r="B14768" s="158"/>
      <c r="D14768" s="154"/>
      <c r="F14768" s="148"/>
      <c r="G14768" s="140"/>
      <c r="H14768" s="148"/>
      <c r="M14768" s="169"/>
    </row>
    <row r="14769" spans="1:13">
      <c r="A14769" s="147"/>
      <c r="B14769" s="158"/>
      <c r="D14769" s="154"/>
      <c r="F14769" s="148"/>
      <c r="G14769" s="140"/>
      <c r="H14769" s="148"/>
      <c r="M14769" s="169"/>
    </row>
    <row r="14770" spans="1:13">
      <c r="A14770" s="147"/>
      <c r="B14770" s="158"/>
      <c r="D14770" s="154"/>
      <c r="F14770" s="148"/>
      <c r="G14770" s="140"/>
      <c r="H14770" s="148"/>
      <c r="M14770" s="169"/>
    </row>
    <row r="14771" spans="1:13">
      <c r="A14771" s="147"/>
      <c r="B14771" s="158"/>
      <c r="D14771" s="154"/>
      <c r="F14771" s="148"/>
      <c r="G14771" s="140"/>
      <c r="H14771" s="148"/>
      <c r="M14771" s="169"/>
    </row>
    <row r="14772" spans="1:13">
      <c r="A14772" s="147"/>
      <c r="B14772" s="158"/>
      <c r="D14772" s="154"/>
      <c r="F14772" s="148"/>
      <c r="G14772" s="140"/>
      <c r="H14772" s="148"/>
      <c r="M14772" s="169"/>
    </row>
    <row r="14773" spans="1:13">
      <c r="A14773" s="147"/>
      <c r="B14773" s="158"/>
      <c r="D14773" s="154"/>
      <c r="F14773" s="148"/>
      <c r="G14773" s="140"/>
      <c r="H14773" s="148"/>
      <c r="M14773" s="169"/>
    </row>
    <row r="14774" spans="1:13">
      <c r="A14774" s="147"/>
      <c r="B14774" s="158"/>
      <c r="D14774" s="154"/>
      <c r="F14774" s="148"/>
      <c r="G14774" s="140"/>
      <c r="H14774" s="148"/>
      <c r="M14774" s="169"/>
    </row>
    <row r="14775" spans="1:13">
      <c r="A14775" s="147"/>
      <c r="B14775" s="158"/>
      <c r="D14775" s="154"/>
      <c r="F14775" s="148"/>
      <c r="G14775" s="140"/>
      <c r="H14775" s="148"/>
      <c r="M14775" s="169"/>
    </row>
    <row r="14776" spans="1:13">
      <c r="A14776" s="147"/>
      <c r="B14776" s="158"/>
      <c r="D14776" s="154"/>
      <c r="F14776" s="148"/>
      <c r="G14776" s="140"/>
      <c r="H14776" s="148"/>
      <c r="M14776" s="169"/>
    </row>
    <row r="14777" spans="1:13">
      <c r="A14777" s="147"/>
      <c r="B14777" s="158"/>
      <c r="D14777" s="154"/>
      <c r="F14777" s="148"/>
      <c r="G14777" s="140"/>
      <c r="H14777" s="148"/>
      <c r="M14777" s="169"/>
    </row>
    <row r="14778" spans="1:13">
      <c r="A14778" s="147"/>
      <c r="B14778" s="158"/>
      <c r="D14778" s="154"/>
      <c r="F14778" s="148"/>
      <c r="G14778" s="140"/>
      <c r="H14778" s="148"/>
      <c r="M14778" s="169"/>
    </row>
    <row r="14779" spans="1:13">
      <c r="A14779" s="147"/>
      <c r="B14779" s="158"/>
      <c r="D14779" s="154"/>
      <c r="F14779" s="148"/>
      <c r="G14779" s="140"/>
      <c r="H14779" s="148"/>
      <c r="M14779" s="169"/>
    </row>
    <row r="14780" spans="1:13">
      <c r="A14780" s="147"/>
      <c r="B14780" s="158"/>
      <c r="D14780" s="154"/>
      <c r="F14780" s="148"/>
      <c r="G14780" s="140"/>
      <c r="H14780" s="148"/>
      <c r="M14780" s="169"/>
    </row>
    <row r="14781" spans="1:13">
      <c r="A14781" s="147"/>
      <c r="B14781" s="158"/>
      <c r="D14781" s="154"/>
      <c r="F14781" s="148"/>
      <c r="G14781" s="140"/>
      <c r="H14781" s="148"/>
      <c r="M14781" s="169"/>
    </row>
    <row r="14782" spans="1:13">
      <c r="A14782" s="147"/>
      <c r="B14782" s="158"/>
      <c r="D14782" s="154"/>
      <c r="F14782" s="148"/>
      <c r="G14782" s="140"/>
      <c r="H14782" s="148"/>
      <c r="M14782" s="169"/>
    </row>
    <row r="14783" spans="1:13">
      <c r="A14783" s="147"/>
      <c r="B14783" s="158"/>
      <c r="D14783" s="154"/>
      <c r="F14783" s="148"/>
      <c r="G14783" s="140"/>
      <c r="H14783" s="148"/>
      <c r="M14783" s="169"/>
    </row>
    <row r="14784" spans="1:13">
      <c r="A14784" s="147"/>
      <c r="B14784" s="158"/>
      <c r="D14784" s="154"/>
      <c r="F14784" s="148"/>
      <c r="G14784" s="140"/>
      <c r="H14784" s="148"/>
      <c r="M14784" s="169"/>
    </row>
    <row r="14785" spans="1:13">
      <c r="A14785" s="147"/>
      <c r="B14785" s="158"/>
      <c r="D14785" s="154"/>
      <c r="F14785" s="148"/>
      <c r="G14785" s="140"/>
      <c r="H14785" s="148"/>
      <c r="M14785" s="169"/>
    </row>
    <row r="14786" spans="1:13">
      <c r="A14786" s="147"/>
      <c r="B14786" s="158"/>
      <c r="D14786" s="154"/>
      <c r="F14786" s="148"/>
      <c r="G14786" s="140"/>
      <c r="H14786" s="148"/>
      <c r="M14786" s="169"/>
    </row>
    <row r="14787" spans="1:13">
      <c r="A14787" s="147"/>
      <c r="B14787" s="158"/>
      <c r="D14787" s="154"/>
      <c r="F14787" s="148"/>
      <c r="G14787" s="140"/>
      <c r="H14787" s="148"/>
      <c r="M14787" s="169"/>
    </row>
    <row r="14788" spans="1:13">
      <c r="A14788" s="147"/>
      <c r="B14788" s="158"/>
      <c r="D14788" s="154"/>
      <c r="F14788" s="148"/>
      <c r="G14788" s="140"/>
      <c r="H14788" s="148"/>
      <c r="M14788" s="169"/>
    </row>
    <row r="14789" spans="1:13">
      <c r="A14789" s="147"/>
      <c r="B14789" s="158"/>
      <c r="D14789" s="154"/>
      <c r="F14789" s="148"/>
      <c r="G14789" s="140"/>
      <c r="H14789" s="148"/>
      <c r="M14789" s="169"/>
    </row>
    <row r="14790" spans="1:13">
      <c r="A14790" s="147"/>
      <c r="B14790" s="158"/>
      <c r="D14790" s="154"/>
      <c r="F14790" s="148"/>
      <c r="G14790" s="140"/>
      <c r="H14790" s="148"/>
      <c r="M14790" s="169"/>
    </row>
    <row r="14791" spans="1:13">
      <c r="A14791" s="147"/>
      <c r="B14791" s="158"/>
      <c r="D14791" s="154"/>
      <c r="F14791" s="148"/>
      <c r="G14791" s="140"/>
      <c r="H14791" s="148"/>
      <c r="M14791" s="169"/>
    </row>
    <row r="14792" spans="1:13">
      <c r="A14792" s="147"/>
      <c r="B14792" s="158"/>
      <c r="D14792" s="154"/>
      <c r="F14792" s="148"/>
      <c r="G14792" s="140"/>
      <c r="H14792" s="148"/>
      <c r="M14792" s="169"/>
    </row>
    <row r="14793" spans="1:13">
      <c r="A14793" s="147"/>
      <c r="B14793" s="158"/>
      <c r="D14793" s="154"/>
      <c r="F14793" s="148"/>
      <c r="G14793" s="140"/>
      <c r="H14793" s="148"/>
      <c r="M14793" s="169"/>
    </row>
    <row r="14794" spans="1:13">
      <c r="A14794" s="147"/>
      <c r="B14794" s="158"/>
      <c r="D14794" s="154"/>
      <c r="F14794" s="148"/>
      <c r="G14794" s="140"/>
      <c r="H14794" s="148"/>
      <c r="M14794" s="169"/>
    </row>
    <row r="14795" spans="1:13">
      <c r="A14795" s="147"/>
      <c r="B14795" s="158"/>
      <c r="D14795" s="154"/>
      <c r="F14795" s="148"/>
      <c r="G14795" s="140"/>
      <c r="H14795" s="148"/>
      <c r="M14795" s="169"/>
    </row>
    <row r="14796" spans="1:13">
      <c r="A14796" s="147"/>
      <c r="B14796" s="158"/>
      <c r="D14796" s="154"/>
      <c r="F14796" s="148"/>
      <c r="G14796" s="140"/>
      <c r="H14796" s="148"/>
      <c r="M14796" s="169"/>
    </row>
    <row r="14797" spans="1:13">
      <c r="A14797" s="147"/>
      <c r="B14797" s="158"/>
      <c r="D14797" s="154"/>
      <c r="F14797" s="148"/>
      <c r="G14797" s="140"/>
      <c r="H14797" s="148"/>
      <c r="M14797" s="169"/>
    </row>
    <row r="14798" spans="1:13">
      <c r="A14798" s="147"/>
      <c r="B14798" s="158"/>
      <c r="D14798" s="154"/>
      <c r="F14798" s="148"/>
      <c r="G14798" s="140"/>
      <c r="H14798" s="148"/>
      <c r="M14798" s="169"/>
    </row>
    <row r="14799" spans="1:13">
      <c r="A14799" s="147"/>
      <c r="B14799" s="158"/>
      <c r="D14799" s="154"/>
      <c r="F14799" s="148"/>
      <c r="G14799" s="140"/>
      <c r="H14799" s="148"/>
      <c r="M14799" s="169"/>
    </row>
    <row r="14800" spans="1:13">
      <c r="A14800" s="147"/>
      <c r="B14800" s="158"/>
      <c r="D14800" s="154"/>
      <c r="F14800" s="148"/>
      <c r="G14800" s="140"/>
      <c r="H14800" s="148"/>
      <c r="M14800" s="169"/>
    </row>
    <row r="14801" spans="1:13">
      <c r="A14801" s="147"/>
      <c r="B14801" s="158"/>
      <c r="D14801" s="154"/>
      <c r="F14801" s="148"/>
      <c r="G14801" s="140"/>
      <c r="H14801" s="148"/>
      <c r="M14801" s="169"/>
    </row>
    <row r="14802" spans="1:13">
      <c r="A14802" s="147"/>
      <c r="B14802" s="158"/>
      <c r="D14802" s="154"/>
      <c r="F14802" s="148"/>
      <c r="G14802" s="140"/>
      <c r="H14802" s="148"/>
      <c r="M14802" s="169"/>
    </row>
    <row r="14803" spans="1:13">
      <c r="A14803" s="147"/>
      <c r="B14803" s="158"/>
      <c r="D14803" s="154"/>
      <c r="F14803" s="148"/>
      <c r="G14803" s="140"/>
      <c r="H14803" s="148"/>
      <c r="M14803" s="169"/>
    </row>
    <row r="14804" spans="1:13">
      <c r="A14804" s="147"/>
      <c r="B14804" s="158"/>
      <c r="D14804" s="154"/>
      <c r="F14804" s="148"/>
      <c r="G14804" s="140"/>
      <c r="H14804" s="148"/>
      <c r="M14804" s="169"/>
    </row>
    <row r="14805" spans="1:13">
      <c r="A14805" s="147"/>
      <c r="B14805" s="158"/>
      <c r="D14805" s="154"/>
      <c r="F14805" s="148"/>
      <c r="G14805" s="140"/>
      <c r="H14805" s="148"/>
      <c r="M14805" s="169"/>
    </row>
    <row r="14806" spans="1:13">
      <c r="A14806" s="147"/>
      <c r="B14806" s="158"/>
      <c r="D14806" s="154"/>
      <c r="F14806" s="148"/>
      <c r="G14806" s="140"/>
      <c r="H14806" s="148"/>
      <c r="M14806" s="169"/>
    </row>
    <row r="14807" spans="1:13">
      <c r="A14807" s="147"/>
      <c r="B14807" s="158"/>
      <c r="D14807" s="154"/>
      <c r="F14807" s="148"/>
      <c r="G14807" s="140"/>
      <c r="H14807" s="148"/>
      <c r="M14807" s="169"/>
    </row>
    <row r="14808" spans="1:13">
      <c r="A14808" s="147"/>
      <c r="B14808" s="158"/>
      <c r="D14808" s="154"/>
      <c r="F14808" s="148"/>
      <c r="G14808" s="140"/>
      <c r="H14808" s="148"/>
      <c r="M14808" s="169"/>
    </row>
    <row r="14809" spans="1:13">
      <c r="A14809" s="147"/>
      <c r="B14809" s="158"/>
      <c r="D14809" s="154"/>
      <c r="F14809" s="148"/>
      <c r="G14809" s="140"/>
      <c r="H14809" s="148"/>
      <c r="M14809" s="169"/>
    </row>
    <row r="14810" spans="1:13">
      <c r="A14810" s="147"/>
      <c r="B14810" s="158"/>
      <c r="D14810" s="154"/>
      <c r="F14810" s="148"/>
      <c r="G14810" s="140"/>
      <c r="H14810" s="148"/>
      <c r="M14810" s="169"/>
    </row>
    <row r="14811" spans="1:13">
      <c r="A14811" s="147"/>
      <c r="B14811" s="158"/>
      <c r="D14811" s="154"/>
      <c r="F14811" s="148"/>
      <c r="G14811" s="140"/>
      <c r="H14811" s="148"/>
      <c r="M14811" s="169"/>
    </row>
    <row r="14812" spans="1:13">
      <c r="A14812" s="147"/>
      <c r="B14812" s="158"/>
      <c r="D14812" s="154"/>
      <c r="F14812" s="148"/>
      <c r="G14812" s="140"/>
      <c r="H14812" s="148"/>
      <c r="M14812" s="169"/>
    </row>
    <row r="14813" spans="1:13">
      <c r="A14813" s="147"/>
      <c r="B14813" s="158"/>
      <c r="D14813" s="154"/>
      <c r="F14813" s="148"/>
      <c r="G14813" s="140"/>
      <c r="H14813" s="148"/>
      <c r="M14813" s="169"/>
    </row>
    <row r="14814" spans="1:13">
      <c r="A14814" s="147"/>
      <c r="B14814" s="158"/>
      <c r="D14814" s="154"/>
      <c r="F14814" s="148"/>
      <c r="G14814" s="140"/>
      <c r="H14814" s="148"/>
      <c r="M14814" s="169"/>
    </row>
    <row r="14815" spans="1:13">
      <c r="A14815" s="147"/>
      <c r="B14815" s="158"/>
      <c r="D14815" s="154"/>
      <c r="F14815" s="148"/>
      <c r="G14815" s="140"/>
      <c r="H14815" s="148"/>
      <c r="M14815" s="169"/>
    </row>
    <row r="14816" spans="1:13">
      <c r="A14816" s="147"/>
      <c r="B14816" s="158"/>
      <c r="D14816" s="154"/>
      <c r="F14816" s="148"/>
      <c r="G14816" s="140"/>
      <c r="H14816" s="148"/>
      <c r="M14816" s="169"/>
    </row>
    <row r="14817" spans="1:13">
      <c r="A14817" s="147"/>
      <c r="B14817" s="158"/>
      <c r="D14817" s="154"/>
      <c r="F14817" s="148"/>
      <c r="G14817" s="140"/>
      <c r="H14817" s="148"/>
      <c r="M14817" s="169"/>
    </row>
    <row r="14818" spans="1:13">
      <c r="A14818" s="147"/>
      <c r="B14818" s="158"/>
      <c r="D14818" s="154"/>
      <c r="F14818" s="148"/>
      <c r="G14818" s="140"/>
      <c r="H14818" s="148"/>
      <c r="M14818" s="169"/>
    </row>
    <row r="14819" spans="1:13">
      <c r="A14819" s="147"/>
      <c r="B14819" s="158"/>
      <c r="D14819" s="154"/>
      <c r="F14819" s="148"/>
      <c r="G14819" s="140"/>
      <c r="H14819" s="148"/>
      <c r="M14819" s="169"/>
    </row>
    <row r="14820" spans="1:13">
      <c r="A14820" s="147"/>
      <c r="B14820" s="158"/>
      <c r="D14820" s="154"/>
      <c r="F14820" s="148"/>
      <c r="G14820" s="140"/>
      <c r="H14820" s="148"/>
      <c r="M14820" s="169"/>
    </row>
    <row r="14821" spans="1:13">
      <c r="A14821" s="147"/>
      <c r="B14821" s="158"/>
      <c r="D14821" s="154"/>
      <c r="F14821" s="148"/>
      <c r="G14821" s="140"/>
      <c r="H14821" s="148"/>
      <c r="M14821" s="169"/>
    </row>
    <row r="14822" spans="1:13">
      <c r="A14822" s="147"/>
      <c r="B14822" s="158"/>
      <c r="D14822" s="154"/>
      <c r="F14822" s="148"/>
      <c r="G14822" s="140"/>
      <c r="H14822" s="148"/>
      <c r="M14822" s="169"/>
    </row>
    <row r="14823" spans="1:13">
      <c r="A14823" s="147"/>
      <c r="B14823" s="158"/>
      <c r="D14823" s="154"/>
      <c r="F14823" s="148"/>
      <c r="G14823" s="140"/>
      <c r="H14823" s="148"/>
      <c r="M14823" s="169"/>
    </row>
    <row r="14824" spans="1:13">
      <c r="A14824" s="147"/>
      <c r="B14824" s="158"/>
      <c r="D14824" s="154"/>
      <c r="F14824" s="148"/>
      <c r="G14824" s="140"/>
      <c r="H14824" s="148"/>
      <c r="M14824" s="169"/>
    </row>
    <row r="14825" spans="1:13">
      <c r="A14825" s="147"/>
      <c r="B14825" s="158"/>
      <c r="D14825" s="154"/>
      <c r="F14825" s="148"/>
      <c r="G14825" s="140"/>
      <c r="H14825" s="148"/>
      <c r="M14825" s="169"/>
    </row>
    <row r="14826" spans="1:13">
      <c r="A14826" s="147"/>
      <c r="B14826" s="158"/>
      <c r="D14826" s="154"/>
      <c r="F14826" s="148"/>
      <c r="G14826" s="140"/>
      <c r="H14826" s="148"/>
      <c r="M14826" s="169"/>
    </row>
    <row r="14827" spans="1:13">
      <c r="A14827" s="147"/>
      <c r="B14827" s="158"/>
      <c r="D14827" s="154"/>
      <c r="F14827" s="148"/>
      <c r="G14827" s="140"/>
      <c r="H14827" s="148"/>
      <c r="M14827" s="169"/>
    </row>
    <row r="14828" spans="1:13">
      <c r="A14828" s="147"/>
      <c r="B14828" s="158"/>
      <c r="D14828" s="154"/>
      <c r="F14828" s="148"/>
      <c r="G14828" s="140"/>
      <c r="H14828" s="148"/>
      <c r="M14828" s="169"/>
    </row>
    <row r="14829" spans="1:13">
      <c r="A14829" s="147"/>
      <c r="B14829" s="158"/>
      <c r="D14829" s="154"/>
      <c r="F14829" s="148"/>
      <c r="G14829" s="140"/>
      <c r="H14829" s="148"/>
      <c r="M14829" s="169"/>
    </row>
    <row r="14830" spans="1:13">
      <c r="A14830" s="147"/>
      <c r="B14830" s="158"/>
      <c r="D14830" s="154"/>
      <c r="F14830" s="148"/>
      <c r="G14830" s="140"/>
      <c r="H14830" s="148"/>
      <c r="M14830" s="169"/>
    </row>
    <row r="14831" spans="1:13">
      <c r="A14831" s="147"/>
      <c r="B14831" s="158"/>
      <c r="D14831" s="154"/>
      <c r="F14831" s="148"/>
      <c r="G14831" s="140"/>
      <c r="H14831" s="148"/>
      <c r="M14831" s="169"/>
    </row>
    <row r="14832" spans="1:13">
      <c r="A14832" s="147"/>
      <c r="B14832" s="158"/>
      <c r="D14832" s="154"/>
      <c r="F14832" s="148"/>
      <c r="G14832" s="140"/>
      <c r="H14832" s="148"/>
      <c r="M14832" s="169"/>
    </row>
    <row r="14833" spans="1:13">
      <c r="A14833" s="147"/>
      <c r="B14833" s="158"/>
      <c r="D14833" s="154"/>
      <c r="F14833" s="148"/>
      <c r="G14833" s="140"/>
      <c r="H14833" s="148"/>
      <c r="M14833" s="169"/>
    </row>
    <row r="14834" spans="1:13">
      <c r="A14834" s="147"/>
      <c r="B14834" s="158"/>
      <c r="D14834" s="154"/>
      <c r="F14834" s="148"/>
      <c r="G14834" s="140"/>
      <c r="H14834" s="148"/>
      <c r="M14834" s="169"/>
    </row>
    <row r="14835" spans="1:13">
      <c r="A14835" s="147"/>
      <c r="B14835" s="158"/>
      <c r="D14835" s="154"/>
      <c r="F14835" s="148"/>
      <c r="G14835" s="140"/>
      <c r="H14835" s="148"/>
      <c r="M14835" s="169"/>
    </row>
    <row r="14836" spans="1:13">
      <c r="A14836" s="147"/>
      <c r="B14836" s="158"/>
      <c r="D14836" s="154"/>
      <c r="F14836" s="148"/>
      <c r="G14836" s="140"/>
      <c r="H14836" s="148"/>
      <c r="M14836" s="169"/>
    </row>
    <row r="14837" spans="1:13">
      <c r="A14837" s="147"/>
      <c r="B14837" s="158"/>
      <c r="D14837" s="154"/>
      <c r="F14837" s="148"/>
      <c r="G14837" s="140"/>
      <c r="H14837" s="148"/>
      <c r="M14837" s="169"/>
    </row>
    <row r="14838" spans="1:13">
      <c r="A14838" s="147"/>
      <c r="B14838" s="158"/>
      <c r="D14838" s="154"/>
      <c r="F14838" s="148"/>
      <c r="G14838" s="140"/>
      <c r="H14838" s="148"/>
      <c r="M14838" s="169"/>
    </row>
    <row r="14839" spans="1:13">
      <c r="A14839" s="147"/>
      <c r="B14839" s="158"/>
      <c r="D14839" s="154"/>
      <c r="F14839" s="148"/>
      <c r="G14839" s="140"/>
      <c r="H14839" s="148"/>
      <c r="M14839" s="169"/>
    </row>
    <row r="14840" spans="1:13">
      <c r="A14840" s="147"/>
      <c r="B14840" s="158"/>
      <c r="D14840" s="154"/>
      <c r="F14840" s="148"/>
      <c r="G14840" s="140"/>
      <c r="H14840" s="148"/>
      <c r="M14840" s="169"/>
    </row>
    <row r="14841" spans="1:13">
      <c r="A14841" s="147"/>
      <c r="B14841" s="158"/>
      <c r="D14841" s="154"/>
      <c r="F14841" s="148"/>
      <c r="G14841" s="140"/>
      <c r="H14841" s="148"/>
      <c r="M14841" s="169"/>
    </row>
    <row r="14842" spans="1:13">
      <c r="A14842" s="147"/>
      <c r="B14842" s="158"/>
      <c r="D14842" s="154"/>
      <c r="F14842" s="148"/>
      <c r="G14842" s="140"/>
      <c r="H14842" s="148"/>
      <c r="M14842" s="169"/>
    </row>
    <row r="14843" spans="1:13">
      <c r="A14843" s="147"/>
      <c r="B14843" s="158"/>
      <c r="D14843" s="154"/>
      <c r="F14843" s="148"/>
      <c r="G14843" s="140"/>
      <c r="H14843" s="148"/>
      <c r="M14843" s="169"/>
    </row>
    <row r="14844" spans="1:13">
      <c r="A14844" s="147"/>
      <c r="B14844" s="158"/>
      <c r="D14844" s="154"/>
      <c r="F14844" s="148"/>
      <c r="G14844" s="140"/>
      <c r="H14844" s="148"/>
      <c r="M14844" s="169"/>
    </row>
    <row r="14845" spans="1:13">
      <c r="A14845" s="147"/>
      <c r="B14845" s="158"/>
      <c r="D14845" s="154"/>
      <c r="F14845" s="148"/>
      <c r="G14845" s="140"/>
      <c r="H14845" s="148"/>
      <c r="M14845" s="169"/>
    </row>
    <row r="14846" spans="1:13">
      <c r="A14846" s="147"/>
      <c r="B14846" s="158"/>
      <c r="D14846" s="154"/>
      <c r="F14846" s="148"/>
      <c r="G14846" s="140"/>
      <c r="H14846" s="148"/>
      <c r="M14846" s="169"/>
    </row>
    <row r="14847" spans="1:13">
      <c r="A14847" s="147"/>
      <c r="B14847" s="158"/>
      <c r="D14847" s="154"/>
      <c r="F14847" s="148"/>
      <c r="G14847" s="140"/>
      <c r="H14847" s="148"/>
      <c r="M14847" s="169"/>
    </row>
    <row r="14848" spans="1:13">
      <c r="A14848" s="147"/>
      <c r="B14848" s="158"/>
      <c r="D14848" s="154"/>
      <c r="F14848" s="148"/>
      <c r="G14848" s="140"/>
      <c r="H14848" s="148"/>
      <c r="M14848" s="169"/>
    </row>
    <row r="14849" spans="1:13">
      <c r="A14849" s="147"/>
      <c r="B14849" s="158"/>
      <c r="D14849" s="154"/>
      <c r="F14849" s="148"/>
      <c r="G14849" s="140"/>
      <c r="H14849" s="148"/>
      <c r="M14849" s="169"/>
    </row>
    <row r="14850" spans="1:13">
      <c r="A14850" s="147"/>
      <c r="B14850" s="158"/>
      <c r="D14850" s="154"/>
      <c r="F14850" s="148"/>
      <c r="G14850" s="140"/>
      <c r="H14850" s="148"/>
      <c r="M14850" s="169"/>
    </row>
    <row r="14851" spans="1:13">
      <c r="A14851" s="147"/>
      <c r="B14851" s="158"/>
      <c r="D14851" s="154"/>
      <c r="F14851" s="148"/>
      <c r="G14851" s="140"/>
      <c r="H14851" s="148"/>
      <c r="M14851" s="169"/>
    </row>
    <row r="14852" spans="1:13">
      <c r="A14852" s="147"/>
      <c r="B14852" s="158"/>
      <c r="D14852" s="154"/>
      <c r="F14852" s="148"/>
      <c r="G14852" s="140"/>
      <c r="H14852" s="148"/>
      <c r="M14852" s="169"/>
    </row>
    <row r="14853" spans="1:13">
      <c r="A14853" s="147"/>
      <c r="B14853" s="158"/>
      <c r="D14853" s="154"/>
      <c r="F14853" s="148"/>
      <c r="G14853" s="140"/>
      <c r="H14853" s="148"/>
      <c r="M14853" s="169"/>
    </row>
    <row r="14854" spans="1:13">
      <c r="A14854" s="147"/>
      <c r="B14854" s="158"/>
      <c r="D14854" s="154"/>
      <c r="F14854" s="148"/>
      <c r="G14854" s="140"/>
      <c r="H14854" s="148"/>
      <c r="M14854" s="169"/>
    </row>
    <row r="14855" spans="1:13">
      <c r="A14855" s="147"/>
      <c r="B14855" s="158"/>
      <c r="D14855" s="154"/>
      <c r="F14855" s="148"/>
      <c r="G14855" s="140"/>
      <c r="H14855" s="148"/>
      <c r="M14855" s="169"/>
    </row>
    <row r="14856" spans="1:13">
      <c r="A14856" s="147"/>
      <c r="B14856" s="158"/>
      <c r="D14856" s="154"/>
      <c r="F14856" s="148"/>
      <c r="G14856" s="140"/>
      <c r="H14856" s="148"/>
      <c r="M14856" s="169"/>
    </row>
    <row r="14857" spans="1:13">
      <c r="A14857" s="147"/>
      <c r="B14857" s="158"/>
      <c r="D14857" s="154"/>
      <c r="F14857" s="148"/>
      <c r="G14857" s="140"/>
      <c r="H14857" s="148"/>
      <c r="M14857" s="169"/>
    </row>
    <row r="14858" spans="1:13">
      <c r="A14858" s="147"/>
      <c r="B14858" s="158"/>
      <c r="D14858" s="154"/>
      <c r="F14858" s="148"/>
      <c r="G14858" s="140"/>
      <c r="H14858" s="148"/>
      <c r="M14858" s="169"/>
    </row>
    <row r="14859" spans="1:13">
      <c r="A14859" s="147"/>
      <c r="B14859" s="158"/>
      <c r="D14859" s="154"/>
      <c r="F14859" s="148"/>
      <c r="G14859" s="140"/>
      <c r="H14859" s="148"/>
      <c r="M14859" s="169"/>
    </row>
    <row r="14860" spans="1:13">
      <c r="A14860" s="147"/>
      <c r="B14860" s="158"/>
      <c r="D14860" s="154"/>
      <c r="F14860" s="148"/>
      <c r="G14860" s="140"/>
      <c r="H14860" s="148"/>
      <c r="M14860" s="169"/>
    </row>
    <row r="14861" spans="1:13">
      <c r="A14861" s="147"/>
      <c r="B14861" s="158"/>
      <c r="D14861" s="154"/>
      <c r="F14861" s="148"/>
      <c r="G14861" s="140"/>
      <c r="H14861" s="148"/>
      <c r="M14861" s="169"/>
    </row>
    <row r="14862" spans="1:13">
      <c r="A14862" s="147"/>
      <c r="B14862" s="158"/>
      <c r="D14862" s="154"/>
      <c r="F14862" s="148"/>
      <c r="G14862" s="140"/>
      <c r="H14862" s="148"/>
      <c r="M14862" s="169"/>
    </row>
    <row r="14863" spans="1:13">
      <c r="A14863" s="147"/>
      <c r="B14863" s="158"/>
      <c r="D14863" s="154"/>
      <c r="F14863" s="148"/>
      <c r="G14863" s="140"/>
      <c r="H14863" s="148"/>
      <c r="M14863" s="169"/>
    </row>
    <row r="14864" spans="1:13">
      <c r="A14864" s="147"/>
      <c r="B14864" s="158"/>
      <c r="D14864" s="154"/>
      <c r="F14864" s="148"/>
      <c r="G14864" s="140"/>
      <c r="H14864" s="148"/>
      <c r="M14864" s="169"/>
    </row>
    <row r="14865" spans="1:13">
      <c r="A14865" s="147"/>
      <c r="B14865" s="158"/>
      <c r="D14865" s="154"/>
      <c r="F14865" s="148"/>
      <c r="G14865" s="140"/>
      <c r="H14865" s="148"/>
      <c r="M14865" s="169"/>
    </row>
    <row r="14866" spans="1:13">
      <c r="A14866" s="147"/>
      <c r="B14866" s="158"/>
      <c r="D14866" s="154"/>
      <c r="F14866" s="148"/>
      <c r="G14866" s="140"/>
      <c r="H14866" s="148"/>
      <c r="M14866" s="169"/>
    </row>
    <row r="14867" spans="1:13">
      <c r="A14867" s="147"/>
      <c r="B14867" s="158"/>
      <c r="D14867" s="154"/>
      <c r="F14867" s="148"/>
      <c r="G14867" s="140"/>
      <c r="H14867" s="148"/>
      <c r="M14867" s="169"/>
    </row>
    <row r="14868" spans="1:13">
      <c r="A14868" s="147"/>
      <c r="B14868" s="158"/>
      <c r="D14868" s="154"/>
      <c r="F14868" s="148"/>
      <c r="G14868" s="140"/>
      <c r="H14868" s="148"/>
      <c r="M14868" s="169"/>
    </row>
    <row r="14869" spans="1:13">
      <c r="A14869" s="147"/>
      <c r="B14869" s="158"/>
      <c r="D14869" s="154"/>
      <c r="F14869" s="148"/>
      <c r="G14869" s="140"/>
      <c r="H14869" s="148"/>
      <c r="M14869" s="169"/>
    </row>
    <row r="14870" spans="1:13">
      <c r="A14870" s="147"/>
      <c r="B14870" s="158"/>
      <c r="D14870" s="154"/>
      <c r="F14870" s="148"/>
      <c r="G14870" s="140"/>
      <c r="H14870" s="148"/>
      <c r="M14870" s="169"/>
    </row>
    <row r="14871" spans="1:13">
      <c r="A14871" s="147"/>
      <c r="B14871" s="158"/>
      <c r="D14871" s="154"/>
      <c r="F14871" s="148"/>
      <c r="G14871" s="140"/>
      <c r="H14871" s="148"/>
      <c r="M14871" s="169"/>
    </row>
    <row r="14872" spans="1:13">
      <c r="A14872" s="147"/>
      <c r="B14872" s="158"/>
      <c r="D14872" s="154"/>
      <c r="F14872" s="148"/>
      <c r="G14872" s="140"/>
      <c r="H14872" s="148"/>
      <c r="M14872" s="169"/>
    </row>
    <row r="14873" spans="1:13">
      <c r="A14873" s="147"/>
      <c r="B14873" s="158"/>
      <c r="D14873" s="154"/>
      <c r="F14873" s="148"/>
      <c r="G14873" s="140"/>
      <c r="H14873" s="148"/>
      <c r="M14873" s="169"/>
    </row>
    <row r="14874" spans="1:13">
      <c r="A14874" s="147"/>
      <c r="B14874" s="158"/>
      <c r="D14874" s="154"/>
      <c r="F14874" s="148"/>
      <c r="G14874" s="140"/>
      <c r="H14874" s="148"/>
      <c r="M14874" s="169"/>
    </row>
    <row r="14875" spans="1:13">
      <c r="A14875" s="147"/>
      <c r="B14875" s="158"/>
      <c r="D14875" s="154"/>
      <c r="F14875" s="148"/>
      <c r="G14875" s="140"/>
      <c r="H14875" s="148"/>
      <c r="M14875" s="169"/>
    </row>
    <row r="14876" spans="1:13">
      <c r="A14876" s="147"/>
      <c r="B14876" s="158"/>
      <c r="D14876" s="154"/>
      <c r="F14876" s="148"/>
      <c r="G14876" s="140"/>
      <c r="H14876" s="148"/>
      <c r="M14876" s="169"/>
    </row>
    <row r="14877" spans="1:13">
      <c r="A14877" s="147"/>
      <c r="B14877" s="158"/>
      <c r="D14877" s="154"/>
      <c r="F14877" s="148"/>
      <c r="G14877" s="140"/>
      <c r="H14877" s="148"/>
      <c r="M14877" s="169"/>
    </row>
    <row r="14878" spans="1:13">
      <c r="A14878" s="147"/>
      <c r="B14878" s="158"/>
      <c r="D14878" s="154"/>
      <c r="F14878" s="148"/>
      <c r="G14878" s="140"/>
      <c r="H14878" s="148"/>
      <c r="M14878" s="169"/>
    </row>
    <row r="14879" spans="1:13">
      <c r="A14879" s="147"/>
      <c r="B14879" s="158"/>
      <c r="D14879" s="154"/>
      <c r="F14879" s="148"/>
      <c r="G14879" s="140"/>
      <c r="H14879" s="148"/>
      <c r="M14879" s="169"/>
    </row>
    <row r="14880" spans="1:13">
      <c r="A14880" s="147"/>
      <c r="B14880" s="158"/>
      <c r="D14880" s="154"/>
      <c r="F14880" s="148"/>
      <c r="G14880" s="140"/>
      <c r="H14880" s="148"/>
      <c r="M14880" s="169"/>
    </row>
    <row r="14881" spans="1:13">
      <c r="A14881" s="147"/>
      <c r="B14881" s="158"/>
      <c r="D14881" s="154"/>
      <c r="F14881" s="148"/>
      <c r="G14881" s="140"/>
      <c r="H14881" s="148"/>
      <c r="M14881" s="169"/>
    </row>
    <row r="14882" spans="1:13">
      <c r="A14882" s="147"/>
      <c r="B14882" s="158"/>
      <c r="D14882" s="154"/>
      <c r="F14882" s="148"/>
      <c r="G14882" s="140"/>
      <c r="H14882" s="148"/>
      <c r="M14882" s="169"/>
    </row>
    <row r="14883" spans="1:13">
      <c r="A14883" s="147"/>
      <c r="B14883" s="158"/>
      <c r="D14883" s="154"/>
      <c r="F14883" s="148"/>
      <c r="G14883" s="140"/>
      <c r="H14883" s="148"/>
      <c r="M14883" s="169"/>
    </row>
    <row r="14884" spans="1:13">
      <c r="A14884" s="147"/>
      <c r="B14884" s="158"/>
      <c r="D14884" s="154"/>
      <c r="F14884" s="148"/>
      <c r="G14884" s="140"/>
      <c r="H14884" s="148"/>
      <c r="M14884" s="169"/>
    </row>
    <row r="14885" spans="1:13">
      <c r="A14885" s="147"/>
      <c r="B14885" s="158"/>
      <c r="D14885" s="154"/>
      <c r="F14885" s="148"/>
      <c r="G14885" s="140"/>
      <c r="H14885" s="148"/>
      <c r="M14885" s="169"/>
    </row>
    <row r="14886" spans="1:13">
      <c r="A14886" s="147"/>
      <c r="B14886" s="158"/>
      <c r="D14886" s="154"/>
      <c r="F14886" s="148"/>
      <c r="G14886" s="140"/>
      <c r="H14886" s="148"/>
      <c r="M14886" s="169"/>
    </row>
    <row r="14887" spans="1:13">
      <c r="A14887" s="147"/>
      <c r="B14887" s="158"/>
      <c r="D14887" s="154"/>
      <c r="F14887" s="148"/>
      <c r="G14887" s="140"/>
      <c r="H14887" s="148"/>
      <c r="M14887" s="169"/>
    </row>
    <row r="14888" spans="1:13">
      <c r="A14888" s="147"/>
      <c r="B14888" s="158"/>
      <c r="D14888" s="154"/>
      <c r="F14888" s="148"/>
      <c r="G14888" s="140"/>
      <c r="H14888" s="148"/>
      <c r="M14888" s="169"/>
    </row>
    <row r="14889" spans="1:13">
      <c r="A14889" s="147"/>
      <c r="B14889" s="158"/>
      <c r="D14889" s="154"/>
      <c r="F14889" s="148"/>
      <c r="G14889" s="140"/>
      <c r="H14889" s="148"/>
      <c r="M14889" s="169"/>
    </row>
    <row r="14890" spans="1:13">
      <c r="A14890" s="147"/>
      <c r="B14890" s="158"/>
      <c r="D14890" s="154"/>
      <c r="F14890" s="148"/>
      <c r="G14890" s="140"/>
      <c r="H14890" s="148"/>
      <c r="M14890" s="169"/>
    </row>
    <row r="14891" spans="1:13">
      <c r="A14891" s="147"/>
      <c r="B14891" s="158"/>
      <c r="D14891" s="154"/>
      <c r="F14891" s="148"/>
      <c r="G14891" s="140"/>
      <c r="H14891" s="148"/>
      <c r="M14891" s="169"/>
    </row>
    <row r="14892" spans="1:13">
      <c r="A14892" s="147"/>
      <c r="B14892" s="158"/>
      <c r="D14892" s="154"/>
      <c r="F14892" s="148"/>
      <c r="G14892" s="140"/>
      <c r="H14892" s="148"/>
      <c r="M14892" s="169"/>
    </row>
    <row r="14893" spans="1:13">
      <c r="A14893" s="147"/>
      <c r="B14893" s="158"/>
      <c r="D14893" s="154"/>
      <c r="F14893" s="148"/>
      <c r="G14893" s="140"/>
      <c r="H14893" s="148"/>
      <c r="M14893" s="169"/>
    </row>
    <row r="14894" spans="1:13">
      <c r="A14894" s="147"/>
      <c r="B14894" s="158"/>
      <c r="D14894" s="154"/>
      <c r="F14894" s="148"/>
      <c r="G14894" s="140"/>
      <c r="H14894" s="148"/>
      <c r="M14894" s="169"/>
    </row>
    <row r="14895" spans="1:13">
      <c r="A14895" s="147"/>
      <c r="B14895" s="158"/>
      <c r="D14895" s="154"/>
      <c r="F14895" s="148"/>
      <c r="G14895" s="140"/>
      <c r="H14895" s="148"/>
      <c r="M14895" s="169"/>
    </row>
    <row r="14896" spans="1:13">
      <c r="A14896" s="147"/>
      <c r="B14896" s="158"/>
      <c r="D14896" s="154"/>
      <c r="F14896" s="148"/>
      <c r="G14896" s="140"/>
      <c r="H14896" s="148"/>
      <c r="M14896" s="169"/>
    </row>
    <row r="14897" spans="1:13">
      <c r="A14897" s="147"/>
      <c r="B14897" s="158"/>
      <c r="D14897" s="154"/>
      <c r="F14897" s="148"/>
      <c r="G14897" s="140"/>
      <c r="H14897" s="148"/>
      <c r="M14897" s="169"/>
    </row>
    <row r="14898" spans="1:13">
      <c r="A14898" s="147"/>
      <c r="B14898" s="158"/>
      <c r="D14898" s="154"/>
      <c r="F14898" s="148"/>
      <c r="G14898" s="140"/>
      <c r="H14898" s="148"/>
      <c r="M14898" s="169"/>
    </row>
    <row r="14899" spans="1:13">
      <c r="A14899" s="147"/>
      <c r="B14899" s="158"/>
      <c r="D14899" s="154"/>
      <c r="F14899" s="148"/>
      <c r="G14899" s="140"/>
      <c r="H14899" s="148"/>
      <c r="M14899" s="169"/>
    </row>
    <row r="14900" spans="1:13">
      <c r="A14900" s="147"/>
      <c r="B14900" s="158"/>
      <c r="D14900" s="154"/>
      <c r="F14900" s="148"/>
      <c r="G14900" s="140"/>
      <c r="H14900" s="148"/>
      <c r="M14900" s="169"/>
    </row>
    <row r="14901" spans="1:13">
      <c r="A14901" s="147"/>
      <c r="B14901" s="158"/>
      <c r="D14901" s="154"/>
      <c r="F14901" s="148"/>
      <c r="G14901" s="140"/>
      <c r="H14901" s="148"/>
      <c r="M14901" s="169"/>
    </row>
    <row r="14902" spans="1:13">
      <c r="A14902" s="147"/>
      <c r="B14902" s="158"/>
      <c r="D14902" s="154"/>
      <c r="F14902" s="148"/>
      <c r="G14902" s="140"/>
      <c r="H14902" s="148"/>
      <c r="M14902" s="169"/>
    </row>
    <row r="14903" spans="1:13">
      <c r="A14903" s="147"/>
      <c r="B14903" s="158"/>
      <c r="D14903" s="154"/>
      <c r="F14903" s="148"/>
      <c r="G14903" s="140"/>
      <c r="H14903" s="148"/>
      <c r="M14903" s="169"/>
    </row>
    <row r="14904" spans="1:13">
      <c r="A14904" s="147"/>
      <c r="B14904" s="158"/>
      <c r="D14904" s="154"/>
      <c r="F14904" s="148"/>
      <c r="G14904" s="140"/>
      <c r="H14904" s="148"/>
      <c r="M14904" s="169"/>
    </row>
    <row r="14905" spans="1:13">
      <c r="A14905" s="147"/>
      <c r="B14905" s="158"/>
      <c r="D14905" s="154"/>
      <c r="F14905" s="148"/>
      <c r="G14905" s="140"/>
      <c r="H14905" s="148"/>
      <c r="M14905" s="169"/>
    </row>
    <row r="14906" spans="1:13">
      <c r="A14906" s="147"/>
      <c r="B14906" s="158"/>
      <c r="D14906" s="154"/>
      <c r="F14906" s="148"/>
      <c r="G14906" s="140"/>
      <c r="H14906" s="148"/>
      <c r="M14906" s="169"/>
    </row>
    <row r="14907" spans="1:13">
      <c r="A14907" s="147"/>
      <c r="B14907" s="158"/>
      <c r="D14907" s="154"/>
      <c r="F14907" s="148"/>
      <c r="G14907" s="140"/>
      <c r="H14907" s="148"/>
      <c r="M14907" s="169"/>
    </row>
    <row r="14908" spans="1:13">
      <c r="A14908" s="147"/>
      <c r="B14908" s="158"/>
      <c r="D14908" s="154"/>
      <c r="F14908" s="148"/>
      <c r="G14908" s="140"/>
      <c r="H14908" s="148"/>
      <c r="M14908" s="169"/>
    </row>
    <row r="14909" spans="1:13">
      <c r="A14909" s="147"/>
      <c r="B14909" s="158"/>
      <c r="D14909" s="154"/>
      <c r="F14909" s="148"/>
      <c r="G14909" s="140"/>
      <c r="H14909" s="148"/>
      <c r="M14909" s="169"/>
    </row>
    <row r="14910" spans="1:13">
      <c r="A14910" s="147"/>
      <c r="B14910" s="158"/>
      <c r="D14910" s="154"/>
      <c r="F14910" s="148"/>
      <c r="G14910" s="140"/>
      <c r="H14910" s="148"/>
      <c r="M14910" s="169"/>
    </row>
    <row r="14911" spans="1:13">
      <c r="A14911" s="147"/>
      <c r="B14911" s="158"/>
      <c r="D14911" s="154"/>
      <c r="F14911" s="148"/>
      <c r="G14911" s="140"/>
      <c r="H14911" s="148"/>
      <c r="M14911" s="169"/>
    </row>
    <row r="14912" spans="1:13">
      <c r="A14912" s="147"/>
      <c r="B14912" s="158"/>
      <c r="D14912" s="154"/>
      <c r="F14912" s="148"/>
      <c r="G14912" s="140"/>
      <c r="H14912" s="148"/>
      <c r="M14912" s="169"/>
    </row>
    <row r="14913" spans="1:13">
      <c r="A14913" s="147"/>
      <c r="B14913" s="158"/>
      <c r="D14913" s="154"/>
      <c r="F14913" s="148"/>
      <c r="G14913" s="140"/>
      <c r="H14913" s="148"/>
      <c r="M14913" s="169"/>
    </row>
    <row r="14914" spans="1:13">
      <c r="A14914" s="147"/>
      <c r="B14914" s="158"/>
      <c r="D14914" s="154"/>
      <c r="F14914" s="148"/>
      <c r="G14914" s="140"/>
      <c r="H14914" s="148"/>
      <c r="M14914" s="169"/>
    </row>
    <row r="14915" spans="1:13">
      <c r="A14915" s="147"/>
      <c r="B14915" s="158"/>
      <c r="D14915" s="154"/>
      <c r="F14915" s="148"/>
      <c r="G14915" s="140"/>
      <c r="H14915" s="148"/>
      <c r="M14915" s="169"/>
    </row>
    <row r="14916" spans="1:13">
      <c r="A14916" s="147"/>
      <c r="B14916" s="158"/>
      <c r="D14916" s="154"/>
      <c r="F14916" s="148"/>
      <c r="G14916" s="140"/>
      <c r="H14916" s="148"/>
      <c r="M14916" s="169"/>
    </row>
    <row r="14917" spans="1:13">
      <c r="A14917" s="147"/>
      <c r="B14917" s="158"/>
      <c r="D14917" s="154"/>
      <c r="F14917" s="148"/>
      <c r="G14917" s="140"/>
      <c r="H14917" s="148"/>
      <c r="M14917" s="169"/>
    </row>
    <row r="14918" spans="1:13">
      <c r="A14918" s="147"/>
      <c r="B14918" s="158"/>
      <c r="D14918" s="154"/>
      <c r="F14918" s="148"/>
      <c r="G14918" s="140"/>
      <c r="H14918" s="148"/>
      <c r="M14918" s="169"/>
    </row>
    <row r="14919" spans="1:13">
      <c r="A14919" s="147"/>
      <c r="B14919" s="158"/>
      <c r="D14919" s="154"/>
      <c r="F14919" s="148"/>
      <c r="G14919" s="140"/>
      <c r="H14919" s="148"/>
      <c r="M14919" s="169"/>
    </row>
    <row r="14920" spans="1:13">
      <c r="A14920" s="147"/>
      <c r="B14920" s="158"/>
      <c r="D14920" s="154"/>
      <c r="F14920" s="148"/>
      <c r="G14920" s="140"/>
      <c r="H14920" s="148"/>
      <c r="M14920" s="169"/>
    </row>
    <row r="14921" spans="1:13">
      <c r="A14921" s="147"/>
      <c r="B14921" s="158"/>
      <c r="D14921" s="154"/>
      <c r="F14921" s="148"/>
      <c r="G14921" s="140"/>
      <c r="H14921" s="148"/>
      <c r="M14921" s="169"/>
    </row>
    <row r="14922" spans="1:13">
      <c r="A14922" s="147"/>
      <c r="B14922" s="158"/>
      <c r="D14922" s="154"/>
      <c r="F14922" s="148"/>
      <c r="G14922" s="140"/>
      <c r="H14922" s="148"/>
      <c r="M14922" s="169"/>
    </row>
    <row r="14923" spans="1:13">
      <c r="A14923" s="147"/>
      <c r="B14923" s="158"/>
      <c r="D14923" s="154"/>
      <c r="F14923" s="148"/>
      <c r="G14923" s="140"/>
      <c r="H14923" s="148"/>
      <c r="M14923" s="169"/>
    </row>
    <row r="14924" spans="1:13">
      <c r="A14924" s="147"/>
      <c r="B14924" s="158"/>
      <c r="D14924" s="154"/>
      <c r="F14924" s="148"/>
      <c r="G14924" s="140"/>
      <c r="H14924" s="148"/>
      <c r="M14924" s="169"/>
    </row>
    <row r="14925" spans="1:13">
      <c r="A14925" s="147"/>
      <c r="B14925" s="158"/>
      <c r="D14925" s="154"/>
      <c r="F14925" s="148"/>
      <c r="G14925" s="140"/>
      <c r="H14925" s="148"/>
      <c r="M14925" s="169"/>
    </row>
    <row r="14926" spans="1:13">
      <c r="A14926" s="147"/>
      <c r="B14926" s="158"/>
      <c r="D14926" s="154"/>
      <c r="F14926" s="148"/>
      <c r="G14926" s="140"/>
      <c r="H14926" s="148"/>
      <c r="M14926" s="169"/>
    </row>
    <row r="14927" spans="1:13">
      <c r="A14927" s="147"/>
      <c r="B14927" s="158"/>
      <c r="D14927" s="154"/>
      <c r="F14927" s="148"/>
      <c r="G14927" s="140"/>
      <c r="H14927" s="148"/>
      <c r="M14927" s="169"/>
    </row>
    <row r="14928" spans="1:13">
      <c r="A14928" s="147"/>
      <c r="B14928" s="158"/>
      <c r="D14928" s="154"/>
      <c r="F14928" s="148"/>
      <c r="G14928" s="140"/>
      <c r="H14928" s="148"/>
      <c r="M14928" s="169"/>
    </row>
    <row r="14929" spans="1:13">
      <c r="A14929" s="147"/>
      <c r="B14929" s="158"/>
      <c r="D14929" s="154"/>
      <c r="F14929" s="148"/>
      <c r="G14929" s="140"/>
      <c r="H14929" s="148"/>
      <c r="M14929" s="169"/>
    </row>
    <row r="14930" spans="1:13">
      <c r="A14930" s="147"/>
      <c r="B14930" s="158"/>
      <c r="D14930" s="154"/>
      <c r="F14930" s="148"/>
      <c r="G14930" s="140"/>
      <c r="H14930" s="148"/>
      <c r="M14930" s="169"/>
    </row>
    <row r="14931" spans="1:13">
      <c r="A14931" s="147"/>
      <c r="B14931" s="158"/>
      <c r="D14931" s="154"/>
      <c r="F14931" s="148"/>
      <c r="G14931" s="140"/>
      <c r="H14931" s="148"/>
      <c r="M14931" s="169"/>
    </row>
    <row r="14932" spans="1:13">
      <c r="A14932" s="147"/>
      <c r="B14932" s="158"/>
      <c r="D14932" s="154"/>
      <c r="F14932" s="148"/>
      <c r="G14932" s="140"/>
      <c r="H14932" s="148"/>
      <c r="M14932" s="169"/>
    </row>
    <row r="14933" spans="1:13">
      <c r="A14933" s="147"/>
      <c r="B14933" s="158"/>
      <c r="D14933" s="154"/>
      <c r="F14933" s="148"/>
      <c r="G14933" s="140"/>
      <c r="H14933" s="148"/>
      <c r="M14933" s="169"/>
    </row>
    <row r="14934" spans="1:13">
      <c r="A14934" s="147"/>
      <c r="B14934" s="158"/>
      <c r="D14934" s="154"/>
      <c r="F14934" s="148"/>
      <c r="G14934" s="140"/>
      <c r="H14934" s="148"/>
      <c r="M14934" s="169"/>
    </row>
    <row r="14935" spans="1:13">
      <c r="A14935" s="147"/>
      <c r="B14935" s="158"/>
      <c r="D14935" s="154"/>
      <c r="F14935" s="148"/>
      <c r="G14935" s="140"/>
      <c r="H14935" s="148"/>
      <c r="M14935" s="169"/>
    </row>
    <row r="14936" spans="1:13">
      <c r="A14936" s="147"/>
      <c r="B14936" s="158"/>
      <c r="D14936" s="154"/>
      <c r="F14936" s="148"/>
      <c r="G14936" s="140"/>
      <c r="H14936" s="148"/>
      <c r="M14936" s="169"/>
    </row>
    <row r="14937" spans="1:13">
      <c r="A14937" s="147"/>
      <c r="B14937" s="158"/>
      <c r="D14937" s="154"/>
      <c r="F14937" s="148"/>
      <c r="G14937" s="140"/>
      <c r="H14937" s="148"/>
      <c r="M14937" s="169"/>
    </row>
    <row r="14938" spans="1:13">
      <c r="A14938" s="147"/>
      <c r="B14938" s="158"/>
      <c r="D14938" s="154"/>
      <c r="F14938" s="148"/>
      <c r="G14938" s="140"/>
      <c r="H14938" s="148"/>
      <c r="M14938" s="169"/>
    </row>
    <row r="14939" spans="1:13">
      <c r="A14939" s="147"/>
      <c r="B14939" s="158"/>
      <c r="D14939" s="154"/>
      <c r="F14939" s="148"/>
      <c r="G14939" s="140"/>
      <c r="H14939" s="148"/>
      <c r="M14939" s="169"/>
    </row>
    <row r="14940" spans="1:13">
      <c r="A14940" s="147"/>
      <c r="B14940" s="158"/>
      <c r="D14940" s="154"/>
      <c r="F14940" s="148"/>
      <c r="G14940" s="140"/>
      <c r="H14940" s="148"/>
      <c r="M14940" s="169"/>
    </row>
    <row r="14941" spans="1:13">
      <c r="A14941" s="147"/>
      <c r="B14941" s="158"/>
      <c r="D14941" s="154"/>
      <c r="F14941" s="148"/>
      <c r="G14941" s="140"/>
      <c r="H14941" s="148"/>
      <c r="M14941" s="169"/>
    </row>
    <row r="14942" spans="1:13">
      <c r="A14942" s="147"/>
      <c r="B14942" s="158"/>
      <c r="D14942" s="154"/>
      <c r="F14942" s="148"/>
      <c r="G14942" s="140"/>
      <c r="H14942" s="148"/>
      <c r="M14942" s="169"/>
    </row>
    <row r="14943" spans="1:13">
      <c r="A14943" s="147"/>
      <c r="B14943" s="158"/>
      <c r="D14943" s="154"/>
      <c r="F14943" s="148"/>
      <c r="G14943" s="140"/>
      <c r="H14943" s="148"/>
      <c r="M14943" s="169"/>
    </row>
    <row r="14944" spans="1:13">
      <c r="A14944" s="147"/>
      <c r="B14944" s="158"/>
      <c r="D14944" s="154"/>
      <c r="F14944" s="148"/>
      <c r="G14944" s="140"/>
      <c r="H14944" s="148"/>
      <c r="M14944" s="169"/>
    </row>
    <row r="14945" spans="1:13">
      <c r="A14945" s="147"/>
      <c r="B14945" s="158"/>
      <c r="D14945" s="154"/>
      <c r="F14945" s="148"/>
      <c r="G14945" s="140"/>
      <c r="H14945" s="148"/>
      <c r="M14945" s="169"/>
    </row>
    <row r="14946" spans="1:13">
      <c r="A14946" s="147"/>
      <c r="B14946" s="158"/>
      <c r="D14946" s="154"/>
      <c r="F14946" s="148"/>
      <c r="G14946" s="140"/>
      <c r="H14946" s="148"/>
      <c r="M14946" s="169"/>
    </row>
    <row r="14947" spans="1:13">
      <c r="A14947" s="147"/>
      <c r="B14947" s="158"/>
      <c r="D14947" s="154"/>
      <c r="F14947" s="148"/>
      <c r="G14947" s="140"/>
      <c r="H14947" s="148"/>
      <c r="M14947" s="169"/>
    </row>
    <row r="14948" spans="1:13">
      <c r="A14948" s="147"/>
      <c r="B14948" s="158"/>
      <c r="D14948" s="154"/>
      <c r="F14948" s="148"/>
      <c r="G14948" s="140"/>
      <c r="H14948" s="148"/>
      <c r="M14948" s="169"/>
    </row>
    <row r="14949" spans="1:13">
      <c r="A14949" s="147"/>
      <c r="B14949" s="158"/>
      <c r="D14949" s="154"/>
      <c r="F14949" s="148"/>
      <c r="G14949" s="140"/>
      <c r="H14949" s="148"/>
      <c r="M14949" s="169"/>
    </row>
    <row r="14950" spans="1:13">
      <c r="A14950" s="147"/>
      <c r="B14950" s="158"/>
      <c r="D14950" s="154"/>
      <c r="F14950" s="148"/>
      <c r="G14950" s="140"/>
      <c r="H14950" s="148"/>
      <c r="M14950" s="169"/>
    </row>
    <row r="14951" spans="1:13">
      <c r="A14951" s="147"/>
      <c r="B14951" s="158"/>
      <c r="D14951" s="154"/>
      <c r="F14951" s="148"/>
      <c r="G14951" s="140"/>
      <c r="H14951" s="148"/>
      <c r="M14951" s="169"/>
    </row>
    <row r="14952" spans="1:13">
      <c r="A14952" s="147"/>
      <c r="B14952" s="158"/>
      <c r="D14952" s="154"/>
      <c r="F14952" s="148"/>
      <c r="G14952" s="140"/>
      <c r="H14952" s="148"/>
      <c r="M14952" s="169"/>
    </row>
    <row r="14953" spans="1:13">
      <c r="A14953" s="147"/>
      <c r="B14953" s="158"/>
      <c r="D14953" s="154"/>
      <c r="F14953" s="148"/>
      <c r="G14953" s="140"/>
      <c r="H14953" s="148"/>
      <c r="M14953" s="169"/>
    </row>
    <row r="14954" spans="1:13">
      <c r="A14954" s="147"/>
      <c r="B14954" s="158"/>
      <c r="D14954" s="154"/>
      <c r="F14954" s="148"/>
      <c r="G14954" s="140"/>
      <c r="H14954" s="148"/>
      <c r="M14954" s="169"/>
    </row>
    <row r="14955" spans="1:13">
      <c r="A14955" s="147"/>
      <c r="B14955" s="158"/>
      <c r="D14955" s="154"/>
      <c r="F14955" s="148"/>
      <c r="G14955" s="140"/>
      <c r="H14955" s="148"/>
      <c r="M14955" s="169"/>
    </row>
    <row r="14956" spans="1:13">
      <c r="A14956" s="147"/>
      <c r="B14956" s="158"/>
      <c r="D14956" s="154"/>
      <c r="F14956" s="148"/>
      <c r="G14956" s="140"/>
      <c r="H14956" s="148"/>
      <c r="M14956" s="169"/>
    </row>
    <row r="14957" spans="1:13">
      <c r="A14957" s="147"/>
      <c r="B14957" s="158"/>
      <c r="D14957" s="154"/>
      <c r="F14957" s="148"/>
      <c r="G14957" s="140"/>
      <c r="H14957" s="148"/>
      <c r="M14957" s="169"/>
    </row>
    <row r="14958" spans="1:13">
      <c r="A14958" s="147"/>
      <c r="B14958" s="158"/>
      <c r="D14958" s="154"/>
      <c r="F14958" s="148"/>
      <c r="G14958" s="140"/>
      <c r="H14958" s="148"/>
      <c r="M14958" s="169"/>
    </row>
    <row r="14959" spans="1:13">
      <c r="A14959" s="147"/>
      <c r="B14959" s="158"/>
      <c r="D14959" s="154"/>
      <c r="F14959" s="148"/>
      <c r="G14959" s="140"/>
      <c r="H14959" s="148"/>
      <c r="M14959" s="169"/>
    </row>
    <row r="14960" spans="1:13">
      <c r="A14960" s="147"/>
      <c r="B14960" s="158"/>
      <c r="D14960" s="154"/>
      <c r="F14960" s="148"/>
      <c r="G14960" s="140"/>
      <c r="H14960" s="148"/>
      <c r="M14960" s="169"/>
    </row>
    <row r="14961" spans="1:13">
      <c r="A14961" s="147"/>
      <c r="B14961" s="158"/>
      <c r="D14961" s="154"/>
      <c r="F14961" s="148"/>
      <c r="G14961" s="140"/>
      <c r="H14961" s="148"/>
      <c r="M14961" s="169"/>
    </row>
    <row r="14962" spans="1:13">
      <c r="A14962" s="147"/>
      <c r="B14962" s="158"/>
      <c r="D14962" s="154"/>
      <c r="F14962" s="148"/>
      <c r="G14962" s="140"/>
      <c r="H14962" s="148"/>
      <c r="M14962" s="169"/>
    </row>
    <row r="14963" spans="1:13">
      <c r="A14963" s="147"/>
      <c r="B14963" s="158"/>
      <c r="D14963" s="154"/>
      <c r="F14963" s="148"/>
      <c r="G14963" s="140"/>
      <c r="H14963" s="148"/>
      <c r="M14963" s="169"/>
    </row>
    <row r="14964" spans="1:13">
      <c r="A14964" s="147"/>
      <c r="B14964" s="158"/>
      <c r="D14964" s="154"/>
      <c r="F14964" s="148"/>
      <c r="G14964" s="140"/>
      <c r="H14964" s="148"/>
      <c r="M14964" s="169"/>
    </row>
    <row r="14965" spans="1:13">
      <c r="A14965" s="147"/>
      <c r="B14965" s="158"/>
      <c r="D14965" s="154"/>
      <c r="F14965" s="148"/>
      <c r="G14965" s="140"/>
      <c r="H14965" s="148"/>
      <c r="M14965" s="169"/>
    </row>
    <row r="14966" spans="1:13">
      <c r="A14966" s="147"/>
      <c r="B14966" s="158"/>
      <c r="D14966" s="154"/>
      <c r="F14966" s="148"/>
      <c r="G14966" s="140"/>
      <c r="H14966" s="148"/>
      <c r="M14966" s="169"/>
    </row>
    <row r="14967" spans="1:13">
      <c r="A14967" s="147"/>
      <c r="B14967" s="158"/>
      <c r="D14967" s="154"/>
      <c r="F14967" s="148"/>
      <c r="G14967" s="140"/>
      <c r="H14967" s="148"/>
      <c r="M14967" s="169"/>
    </row>
    <row r="14968" spans="1:13">
      <c r="A14968" s="147"/>
      <c r="B14968" s="158"/>
      <c r="D14968" s="154"/>
      <c r="F14968" s="148"/>
      <c r="G14968" s="140"/>
      <c r="H14968" s="148"/>
      <c r="M14968" s="169"/>
    </row>
    <row r="14969" spans="1:13">
      <c r="A14969" s="147"/>
      <c r="B14969" s="158"/>
      <c r="D14969" s="154"/>
      <c r="F14969" s="148"/>
      <c r="G14969" s="140"/>
      <c r="H14969" s="148"/>
      <c r="M14969" s="169"/>
    </row>
    <row r="14970" spans="1:13">
      <c r="A14970" s="147"/>
      <c r="B14970" s="158"/>
      <c r="D14970" s="154"/>
      <c r="F14970" s="148"/>
      <c r="G14970" s="140"/>
      <c r="H14970" s="148"/>
      <c r="M14970" s="169"/>
    </row>
    <row r="14971" spans="1:13">
      <c r="A14971" s="147"/>
      <c r="B14971" s="158"/>
      <c r="D14971" s="154"/>
      <c r="F14971" s="148"/>
      <c r="G14971" s="140"/>
      <c r="H14971" s="148"/>
      <c r="M14971" s="169"/>
    </row>
    <row r="14972" spans="1:13">
      <c r="A14972" s="147"/>
      <c r="B14972" s="158"/>
      <c r="D14972" s="154"/>
      <c r="F14972" s="148"/>
      <c r="G14972" s="140"/>
      <c r="H14972" s="148"/>
      <c r="M14972" s="169"/>
    </row>
    <row r="14973" spans="1:13">
      <c r="A14973" s="147"/>
      <c r="B14973" s="158"/>
      <c r="D14973" s="154"/>
      <c r="F14973" s="148"/>
      <c r="G14973" s="140"/>
      <c r="H14973" s="148"/>
      <c r="M14973" s="169"/>
    </row>
    <row r="14974" spans="1:13">
      <c r="A14974" s="147"/>
      <c r="B14974" s="158"/>
      <c r="D14974" s="154"/>
      <c r="F14974" s="148"/>
      <c r="G14974" s="140"/>
      <c r="H14974" s="148"/>
      <c r="M14974" s="169"/>
    </row>
    <row r="14975" spans="1:13">
      <c r="A14975" s="147"/>
      <c r="B14975" s="158"/>
      <c r="D14975" s="154"/>
      <c r="F14975" s="148"/>
      <c r="G14975" s="140"/>
      <c r="H14975" s="148"/>
      <c r="M14975" s="169"/>
    </row>
    <row r="14976" spans="1:13">
      <c r="A14976" s="147"/>
      <c r="B14976" s="158"/>
      <c r="D14976" s="154"/>
      <c r="F14976" s="148"/>
      <c r="G14976" s="140"/>
      <c r="H14976" s="148"/>
      <c r="M14976" s="169"/>
    </row>
    <row r="14977" spans="1:13">
      <c r="A14977" s="147"/>
      <c r="B14977" s="158"/>
      <c r="D14977" s="154"/>
      <c r="F14977" s="148"/>
      <c r="G14977" s="140"/>
      <c r="H14977" s="148"/>
      <c r="M14977" s="169"/>
    </row>
    <row r="14978" spans="1:13">
      <c r="A14978" s="147"/>
      <c r="B14978" s="158"/>
      <c r="D14978" s="154"/>
      <c r="F14978" s="148"/>
      <c r="G14978" s="140"/>
      <c r="H14978" s="148"/>
      <c r="M14978" s="169"/>
    </row>
    <row r="14979" spans="1:13">
      <c r="A14979" s="147"/>
      <c r="B14979" s="158"/>
      <c r="D14979" s="154"/>
      <c r="F14979" s="148"/>
      <c r="G14979" s="140"/>
      <c r="H14979" s="148"/>
      <c r="M14979" s="169"/>
    </row>
    <row r="14980" spans="1:13">
      <c r="A14980" s="147"/>
      <c r="B14980" s="158"/>
      <c r="D14980" s="154"/>
      <c r="F14980" s="148"/>
      <c r="G14980" s="140"/>
      <c r="H14980" s="148"/>
      <c r="M14980" s="169"/>
    </row>
    <row r="14981" spans="1:13">
      <c r="A14981" s="147"/>
      <c r="B14981" s="158"/>
      <c r="D14981" s="154"/>
      <c r="F14981" s="148"/>
      <c r="G14981" s="140"/>
      <c r="H14981" s="148"/>
      <c r="M14981" s="169"/>
    </row>
    <row r="14982" spans="1:13">
      <c r="A14982" s="147"/>
      <c r="B14982" s="158"/>
      <c r="D14982" s="154"/>
      <c r="F14982" s="148"/>
      <c r="G14982" s="140"/>
      <c r="H14982" s="148"/>
      <c r="M14982" s="169"/>
    </row>
    <row r="14983" spans="1:13">
      <c r="A14983" s="147"/>
      <c r="B14983" s="158"/>
      <c r="D14983" s="154"/>
      <c r="F14983" s="148"/>
      <c r="G14983" s="140"/>
      <c r="H14983" s="148"/>
      <c r="M14983" s="169"/>
    </row>
    <row r="14984" spans="1:13">
      <c r="A14984" s="147"/>
      <c r="B14984" s="158"/>
      <c r="D14984" s="154"/>
      <c r="F14984" s="148"/>
      <c r="G14984" s="140"/>
      <c r="H14984" s="148"/>
      <c r="M14984" s="169"/>
    </row>
    <row r="14985" spans="1:13">
      <c r="A14985" s="147"/>
      <c r="B14985" s="158"/>
      <c r="D14985" s="154"/>
      <c r="F14985" s="148"/>
      <c r="G14985" s="140"/>
      <c r="H14985" s="148"/>
      <c r="M14985" s="169"/>
    </row>
    <row r="14986" spans="1:13">
      <c r="A14986" s="147"/>
      <c r="B14986" s="158"/>
      <c r="D14986" s="154"/>
      <c r="F14986" s="148"/>
      <c r="G14986" s="140"/>
      <c r="H14986" s="148"/>
      <c r="M14986" s="169"/>
    </row>
    <row r="14987" spans="1:13">
      <c r="A14987" s="147"/>
      <c r="B14987" s="158"/>
      <c r="D14987" s="154"/>
      <c r="F14987" s="148"/>
      <c r="G14987" s="140"/>
      <c r="H14987" s="148"/>
      <c r="M14987" s="169"/>
    </row>
    <row r="14988" spans="1:13">
      <c r="A14988" s="147"/>
      <c r="B14988" s="158"/>
      <c r="D14988" s="154"/>
      <c r="F14988" s="148"/>
      <c r="G14988" s="140"/>
      <c r="H14988" s="148"/>
      <c r="M14988" s="169"/>
    </row>
    <row r="14989" spans="1:13">
      <c r="A14989" s="147"/>
      <c r="B14989" s="158"/>
      <c r="D14989" s="154"/>
      <c r="F14989" s="148"/>
      <c r="G14989" s="140"/>
      <c r="H14989" s="148"/>
      <c r="M14989" s="169"/>
    </row>
    <row r="14990" spans="1:13">
      <c r="A14990" s="147"/>
      <c r="B14990" s="158"/>
      <c r="D14990" s="154"/>
      <c r="F14990" s="148"/>
      <c r="G14990" s="140"/>
      <c r="H14990" s="148"/>
      <c r="M14990" s="169"/>
    </row>
    <row r="14991" spans="1:13">
      <c r="A14991" s="147"/>
      <c r="B14991" s="158"/>
      <c r="D14991" s="154"/>
      <c r="F14991" s="148"/>
      <c r="G14991" s="140"/>
      <c r="H14991" s="148"/>
      <c r="M14991" s="169"/>
    </row>
    <row r="14992" spans="1:13">
      <c r="A14992" s="147"/>
      <c r="B14992" s="158"/>
      <c r="D14992" s="154"/>
      <c r="F14992" s="148"/>
      <c r="G14992" s="140"/>
      <c r="H14992" s="148"/>
      <c r="M14992" s="169"/>
    </row>
    <row r="14993" spans="1:13">
      <c r="A14993" s="147"/>
      <c r="B14993" s="158"/>
      <c r="D14993" s="154"/>
      <c r="F14993" s="148"/>
      <c r="G14993" s="140"/>
      <c r="H14993" s="148"/>
      <c r="M14993" s="169"/>
    </row>
    <row r="14994" spans="1:13">
      <c r="A14994" s="147"/>
      <c r="B14994" s="158"/>
      <c r="D14994" s="154"/>
      <c r="F14994" s="148"/>
      <c r="G14994" s="140"/>
      <c r="H14994" s="148"/>
      <c r="M14994" s="169"/>
    </row>
    <row r="14995" spans="1:13">
      <c r="A14995" s="147"/>
      <c r="B14995" s="158"/>
      <c r="D14995" s="154"/>
      <c r="F14995" s="148"/>
      <c r="G14995" s="140"/>
      <c r="H14995" s="148"/>
      <c r="M14995" s="169"/>
    </row>
    <row r="14996" spans="1:13">
      <c r="A14996" s="147"/>
      <c r="B14996" s="158"/>
      <c r="D14996" s="154"/>
      <c r="F14996" s="148"/>
      <c r="G14996" s="140"/>
      <c r="H14996" s="148"/>
      <c r="M14996" s="169"/>
    </row>
    <row r="14997" spans="1:13">
      <c r="A14997" s="147"/>
      <c r="B14997" s="158"/>
      <c r="D14997" s="154"/>
      <c r="F14997" s="148"/>
      <c r="G14997" s="140"/>
      <c r="H14997" s="148"/>
      <c r="M14997" s="169"/>
    </row>
    <row r="14998" spans="1:13">
      <c r="A14998" s="147"/>
      <c r="B14998" s="158"/>
      <c r="D14998" s="154"/>
      <c r="F14998" s="148"/>
      <c r="G14998" s="140"/>
      <c r="H14998" s="148"/>
      <c r="M14998" s="169"/>
    </row>
    <row r="14999" spans="1:13">
      <c r="A14999" s="147"/>
      <c r="B14999" s="158"/>
      <c r="D14999" s="154"/>
      <c r="F14999" s="148"/>
      <c r="G14999" s="140"/>
      <c r="H14999" s="148"/>
      <c r="M14999" s="169"/>
    </row>
    <row r="15000" spans="1:13">
      <c r="A15000" s="147"/>
      <c r="B15000" s="158"/>
      <c r="D15000" s="154"/>
      <c r="F15000" s="148"/>
      <c r="G15000" s="140"/>
      <c r="H15000" s="148"/>
      <c r="M15000" s="169"/>
    </row>
    <row r="15001" spans="1:13">
      <c r="A15001" s="147"/>
      <c r="B15001" s="158"/>
      <c r="D15001" s="154"/>
      <c r="F15001" s="148"/>
      <c r="G15001" s="140"/>
      <c r="H15001" s="148"/>
      <c r="M15001" s="169"/>
    </row>
    <row r="15002" spans="1:13">
      <c r="A15002" s="147"/>
      <c r="B15002" s="158"/>
      <c r="D15002" s="154"/>
      <c r="F15002" s="148"/>
      <c r="G15002" s="140"/>
      <c r="H15002" s="148"/>
      <c r="M15002" s="169"/>
    </row>
    <row r="15003" spans="1:13">
      <c r="A15003" s="147"/>
      <c r="B15003" s="158"/>
      <c r="D15003" s="154"/>
      <c r="F15003" s="148"/>
      <c r="G15003" s="140"/>
      <c r="H15003" s="148"/>
      <c r="M15003" s="169"/>
    </row>
    <row r="15004" spans="1:13">
      <c r="A15004" s="147"/>
      <c r="B15004" s="158"/>
      <c r="D15004" s="154"/>
      <c r="F15004" s="148"/>
      <c r="G15004" s="140"/>
      <c r="H15004" s="148"/>
      <c r="M15004" s="169"/>
    </row>
    <row r="15005" spans="1:13">
      <c r="A15005" s="147"/>
      <c r="B15005" s="158"/>
      <c r="D15005" s="154"/>
      <c r="F15005" s="148"/>
      <c r="G15005" s="140"/>
      <c r="H15005" s="148"/>
      <c r="M15005" s="169"/>
    </row>
    <row r="15006" spans="1:13">
      <c r="A15006" s="147"/>
      <c r="B15006" s="158"/>
      <c r="D15006" s="154"/>
      <c r="F15006" s="148"/>
      <c r="G15006" s="140"/>
      <c r="H15006" s="148"/>
      <c r="M15006" s="169"/>
    </row>
    <row r="15007" spans="1:13">
      <c r="A15007" s="147"/>
      <c r="B15007" s="158"/>
      <c r="D15007" s="154"/>
      <c r="F15007" s="148"/>
      <c r="G15007" s="140"/>
      <c r="H15007" s="148"/>
      <c r="M15007" s="169"/>
    </row>
    <row r="15008" spans="1:13">
      <c r="A15008" s="147"/>
      <c r="B15008" s="158"/>
      <c r="D15008" s="154"/>
      <c r="F15008" s="148"/>
      <c r="G15008" s="140"/>
      <c r="H15008" s="148"/>
      <c r="M15008" s="169"/>
    </row>
    <row r="15009" spans="1:13">
      <c r="A15009" s="147"/>
      <c r="B15009" s="158"/>
      <c r="D15009" s="154"/>
      <c r="F15009" s="148"/>
      <c r="G15009" s="140"/>
      <c r="H15009" s="148"/>
      <c r="M15009" s="169"/>
    </row>
    <row r="15010" spans="1:13">
      <c r="A15010" s="147"/>
      <c r="B15010" s="158"/>
      <c r="D15010" s="154"/>
      <c r="F15010" s="148"/>
      <c r="G15010" s="140"/>
      <c r="H15010" s="148"/>
      <c r="M15010" s="169"/>
    </row>
    <row r="15011" spans="1:13">
      <c r="A15011" s="147"/>
      <c r="B15011" s="158"/>
      <c r="D15011" s="154"/>
      <c r="F15011" s="148"/>
      <c r="G15011" s="140"/>
      <c r="H15011" s="148"/>
      <c r="M15011" s="169"/>
    </row>
    <row r="15012" spans="1:13">
      <c r="A15012" s="147"/>
      <c r="B15012" s="158"/>
      <c r="D15012" s="154"/>
      <c r="F15012" s="148"/>
      <c r="G15012" s="140"/>
      <c r="H15012" s="148"/>
      <c r="M15012" s="169"/>
    </row>
    <row r="15013" spans="1:13">
      <c r="A15013" s="147"/>
      <c r="B15013" s="158"/>
      <c r="D15013" s="154"/>
      <c r="F15013" s="148"/>
      <c r="G15013" s="140"/>
      <c r="H15013" s="148"/>
      <c r="M15013" s="169"/>
    </row>
    <row r="15014" spans="1:13">
      <c r="A15014" s="147"/>
      <c r="B15014" s="158"/>
      <c r="D15014" s="154"/>
      <c r="F15014" s="148"/>
      <c r="G15014" s="140"/>
      <c r="H15014" s="148"/>
      <c r="M15014" s="169"/>
    </row>
    <row r="15015" spans="1:13">
      <c r="A15015" s="147"/>
      <c r="B15015" s="158"/>
      <c r="D15015" s="154"/>
      <c r="F15015" s="148"/>
      <c r="G15015" s="140"/>
      <c r="H15015" s="148"/>
      <c r="M15015" s="169"/>
    </row>
    <row r="15016" spans="1:13">
      <c r="A15016" s="147"/>
      <c r="B15016" s="158"/>
      <c r="D15016" s="154"/>
      <c r="F15016" s="148"/>
      <c r="G15016" s="140"/>
      <c r="H15016" s="148"/>
      <c r="M15016" s="169"/>
    </row>
    <row r="15017" spans="1:13">
      <c r="A15017" s="147"/>
      <c r="B15017" s="158"/>
      <c r="D15017" s="154"/>
      <c r="F15017" s="148"/>
      <c r="G15017" s="140"/>
      <c r="H15017" s="148"/>
      <c r="M15017" s="169"/>
    </row>
    <row r="15018" spans="1:13">
      <c r="A15018" s="147"/>
      <c r="B15018" s="158"/>
      <c r="D15018" s="154"/>
      <c r="F15018" s="148"/>
      <c r="G15018" s="140"/>
      <c r="H15018" s="148"/>
      <c r="M15018" s="169"/>
    </row>
    <row r="15019" spans="1:13">
      <c r="A15019" s="147"/>
      <c r="B15019" s="158"/>
      <c r="D15019" s="154"/>
      <c r="F15019" s="148"/>
      <c r="G15019" s="140"/>
      <c r="H15019" s="148"/>
      <c r="M15019" s="169"/>
    </row>
    <row r="15020" spans="1:13">
      <c r="A15020" s="147"/>
      <c r="B15020" s="158"/>
      <c r="D15020" s="154"/>
      <c r="F15020" s="148"/>
      <c r="G15020" s="140"/>
      <c r="H15020" s="148"/>
      <c r="M15020" s="169"/>
    </row>
    <row r="15021" spans="1:13">
      <c r="A15021" s="147"/>
      <c r="B15021" s="158"/>
      <c r="D15021" s="154"/>
      <c r="F15021" s="148"/>
      <c r="G15021" s="140"/>
      <c r="H15021" s="148"/>
      <c r="M15021" s="169"/>
    </row>
    <row r="15022" spans="1:13">
      <c r="A15022" s="147"/>
      <c r="B15022" s="158"/>
      <c r="D15022" s="154"/>
      <c r="F15022" s="148"/>
      <c r="G15022" s="140"/>
      <c r="H15022" s="148"/>
      <c r="M15022" s="169"/>
    </row>
    <row r="15023" spans="1:13">
      <c r="A15023" s="147"/>
      <c r="B15023" s="158"/>
      <c r="D15023" s="154"/>
      <c r="F15023" s="148"/>
      <c r="G15023" s="140"/>
      <c r="H15023" s="148"/>
      <c r="M15023" s="169"/>
    </row>
    <row r="15024" spans="1:13">
      <c r="A15024" s="147"/>
      <c r="B15024" s="158"/>
      <c r="D15024" s="154"/>
      <c r="F15024" s="148"/>
      <c r="G15024" s="140"/>
      <c r="H15024" s="148"/>
      <c r="M15024" s="169"/>
    </row>
    <row r="15025" spans="1:13">
      <c r="A15025" s="147"/>
      <c r="B15025" s="158"/>
      <c r="D15025" s="154"/>
      <c r="F15025" s="148"/>
      <c r="G15025" s="140"/>
      <c r="H15025" s="148"/>
      <c r="M15025" s="169"/>
    </row>
    <row r="15026" spans="1:13">
      <c r="A15026" s="147"/>
      <c r="B15026" s="158"/>
      <c r="D15026" s="154"/>
      <c r="F15026" s="148"/>
      <c r="G15026" s="140"/>
      <c r="H15026" s="148"/>
      <c r="M15026" s="169"/>
    </row>
    <row r="15027" spans="1:13">
      <c r="A15027" s="147"/>
      <c r="B15027" s="158"/>
      <c r="D15027" s="154"/>
      <c r="F15027" s="148"/>
      <c r="G15027" s="140"/>
      <c r="H15027" s="148"/>
      <c r="M15027" s="169"/>
    </row>
    <row r="15028" spans="1:13">
      <c r="A15028" s="147"/>
      <c r="B15028" s="158"/>
      <c r="D15028" s="154"/>
      <c r="F15028" s="148"/>
      <c r="G15028" s="140"/>
      <c r="H15028" s="148"/>
      <c r="M15028" s="169"/>
    </row>
    <row r="15029" spans="1:13">
      <c r="A15029" s="147"/>
      <c r="B15029" s="158"/>
      <c r="D15029" s="154"/>
      <c r="F15029" s="148"/>
      <c r="G15029" s="140"/>
      <c r="H15029" s="148"/>
      <c r="M15029" s="169"/>
    </row>
    <row r="15030" spans="1:13">
      <c r="A15030" s="147"/>
      <c r="B15030" s="158"/>
      <c r="D15030" s="154"/>
      <c r="F15030" s="148"/>
      <c r="G15030" s="140"/>
      <c r="H15030" s="148"/>
      <c r="M15030" s="169"/>
    </row>
    <row r="15031" spans="1:13">
      <c r="A15031" s="147"/>
      <c r="B15031" s="158"/>
      <c r="D15031" s="154"/>
      <c r="F15031" s="148"/>
      <c r="G15031" s="140"/>
      <c r="H15031" s="148"/>
      <c r="M15031" s="169"/>
    </row>
    <row r="15032" spans="1:13">
      <c r="A15032" s="147"/>
      <c r="B15032" s="158"/>
      <c r="D15032" s="154"/>
      <c r="F15032" s="148"/>
      <c r="G15032" s="140"/>
      <c r="H15032" s="148"/>
      <c r="M15032" s="169"/>
    </row>
    <row r="15033" spans="1:13">
      <c r="A15033" s="147"/>
      <c r="B15033" s="158"/>
      <c r="D15033" s="154"/>
      <c r="F15033" s="148"/>
      <c r="G15033" s="140"/>
      <c r="H15033" s="148"/>
      <c r="M15033" s="169"/>
    </row>
    <row r="15034" spans="1:13">
      <c r="A15034" s="147"/>
      <c r="B15034" s="158"/>
      <c r="D15034" s="154"/>
      <c r="F15034" s="148"/>
      <c r="G15034" s="140"/>
      <c r="H15034" s="148"/>
      <c r="M15034" s="169"/>
    </row>
    <row r="15035" spans="1:13">
      <c r="A15035" s="147"/>
      <c r="B15035" s="158"/>
      <c r="D15035" s="154"/>
      <c r="F15035" s="148"/>
      <c r="G15035" s="140"/>
      <c r="H15035" s="148"/>
      <c r="M15035" s="169"/>
    </row>
    <row r="15036" spans="1:13">
      <c r="A15036" s="147"/>
      <c r="B15036" s="158"/>
      <c r="D15036" s="154"/>
      <c r="F15036" s="148"/>
      <c r="G15036" s="140"/>
      <c r="H15036" s="148"/>
      <c r="M15036" s="169"/>
    </row>
    <row r="15037" spans="1:13">
      <c r="A15037" s="147"/>
      <c r="B15037" s="158"/>
      <c r="D15037" s="154"/>
      <c r="F15037" s="148"/>
      <c r="G15037" s="140"/>
      <c r="H15037" s="148"/>
      <c r="M15037" s="169"/>
    </row>
    <row r="15038" spans="1:13">
      <c r="A15038" s="147"/>
      <c r="B15038" s="158"/>
      <c r="D15038" s="154"/>
      <c r="F15038" s="148"/>
      <c r="G15038" s="140"/>
      <c r="H15038" s="148"/>
      <c r="M15038" s="169"/>
    </row>
    <row r="15039" spans="1:13">
      <c r="A15039" s="147"/>
      <c r="B15039" s="158"/>
      <c r="D15039" s="154"/>
      <c r="F15039" s="148"/>
      <c r="G15039" s="140"/>
      <c r="H15039" s="148"/>
      <c r="M15039" s="169"/>
    </row>
    <row r="15040" spans="1:13">
      <c r="A15040" s="147"/>
      <c r="B15040" s="158"/>
      <c r="D15040" s="154"/>
      <c r="F15040" s="148"/>
      <c r="G15040" s="140"/>
      <c r="H15040" s="148"/>
      <c r="M15040" s="169"/>
    </row>
    <row r="15041" spans="1:13">
      <c r="A15041" s="147"/>
      <c r="B15041" s="158"/>
      <c r="D15041" s="154"/>
      <c r="F15041" s="148"/>
      <c r="G15041" s="140"/>
      <c r="H15041" s="148"/>
      <c r="M15041" s="169"/>
    </row>
    <row r="15042" spans="1:13">
      <c r="A15042" s="147"/>
      <c r="B15042" s="158"/>
      <c r="D15042" s="154"/>
      <c r="F15042" s="148"/>
      <c r="G15042" s="140"/>
      <c r="H15042" s="148"/>
      <c r="M15042" s="169"/>
    </row>
    <row r="15043" spans="1:13">
      <c r="A15043" s="147"/>
      <c r="B15043" s="158"/>
      <c r="D15043" s="154"/>
      <c r="F15043" s="148"/>
      <c r="G15043" s="140"/>
      <c r="H15043" s="148"/>
      <c r="M15043" s="169"/>
    </row>
    <row r="15044" spans="1:13">
      <c r="A15044" s="147"/>
      <c r="B15044" s="158"/>
      <c r="D15044" s="154"/>
      <c r="F15044" s="148"/>
      <c r="G15044" s="140"/>
      <c r="H15044" s="148"/>
      <c r="M15044" s="169"/>
    </row>
    <row r="15045" spans="1:13">
      <c r="A15045" s="147"/>
      <c r="B15045" s="158"/>
      <c r="D15045" s="154"/>
      <c r="F15045" s="148"/>
      <c r="G15045" s="140"/>
      <c r="H15045" s="148"/>
      <c r="M15045" s="169"/>
    </row>
    <row r="15046" spans="1:13">
      <c r="A15046" s="147"/>
      <c r="B15046" s="158"/>
      <c r="D15046" s="154"/>
      <c r="F15046" s="148"/>
      <c r="G15046" s="140"/>
      <c r="H15046" s="148"/>
      <c r="M15046" s="169"/>
    </row>
    <row r="15047" spans="1:13">
      <c r="A15047" s="147"/>
      <c r="B15047" s="158"/>
      <c r="D15047" s="154"/>
      <c r="F15047" s="148"/>
      <c r="G15047" s="140"/>
      <c r="H15047" s="148"/>
      <c r="M15047" s="169"/>
    </row>
    <row r="15048" spans="1:13">
      <c r="A15048" s="147"/>
      <c r="B15048" s="158"/>
      <c r="D15048" s="154"/>
      <c r="F15048" s="148"/>
      <c r="G15048" s="140"/>
      <c r="H15048" s="148"/>
      <c r="M15048" s="169"/>
    </row>
    <row r="15049" spans="1:13">
      <c r="A15049" s="147"/>
      <c r="B15049" s="158"/>
      <c r="D15049" s="154"/>
      <c r="F15049" s="148"/>
      <c r="G15049" s="140"/>
      <c r="H15049" s="148"/>
      <c r="M15049" s="169"/>
    </row>
    <row r="15050" spans="1:13">
      <c r="A15050" s="147"/>
      <c r="B15050" s="158"/>
      <c r="D15050" s="154"/>
      <c r="F15050" s="148"/>
      <c r="G15050" s="140"/>
      <c r="H15050" s="148"/>
      <c r="M15050" s="169"/>
    </row>
    <row r="15051" spans="1:13">
      <c r="A15051" s="147"/>
      <c r="B15051" s="158"/>
      <c r="D15051" s="154"/>
      <c r="F15051" s="148"/>
      <c r="G15051" s="140"/>
      <c r="H15051" s="148"/>
      <c r="M15051" s="169"/>
    </row>
    <row r="15052" spans="1:13">
      <c r="A15052" s="147"/>
      <c r="B15052" s="158"/>
      <c r="D15052" s="154"/>
      <c r="F15052" s="148"/>
      <c r="G15052" s="140"/>
      <c r="H15052" s="148"/>
      <c r="M15052" s="169"/>
    </row>
    <row r="15053" spans="1:13">
      <c r="A15053" s="147"/>
      <c r="B15053" s="158"/>
      <c r="D15053" s="154"/>
      <c r="F15053" s="148"/>
      <c r="G15053" s="140"/>
      <c r="H15053" s="148"/>
      <c r="M15053" s="169"/>
    </row>
    <row r="15054" spans="1:13">
      <c r="A15054" s="147"/>
      <c r="B15054" s="158"/>
      <c r="D15054" s="154"/>
      <c r="F15054" s="148"/>
      <c r="G15054" s="140"/>
      <c r="H15054" s="148"/>
      <c r="M15054" s="169"/>
    </row>
    <row r="15055" spans="1:13">
      <c r="A15055" s="147"/>
      <c r="B15055" s="158"/>
      <c r="D15055" s="154"/>
      <c r="F15055" s="148"/>
      <c r="G15055" s="140"/>
      <c r="H15055" s="148"/>
      <c r="M15055" s="169"/>
    </row>
    <row r="15056" spans="1:13">
      <c r="A15056" s="147"/>
      <c r="B15056" s="158"/>
      <c r="D15056" s="154"/>
      <c r="F15056" s="148"/>
      <c r="G15056" s="140"/>
      <c r="H15056" s="148"/>
      <c r="M15056" s="169"/>
    </row>
    <row r="15057" spans="1:13">
      <c r="A15057" s="147"/>
      <c r="B15057" s="158"/>
      <c r="D15057" s="154"/>
      <c r="F15057" s="148"/>
      <c r="G15057" s="140"/>
      <c r="H15057" s="148"/>
      <c r="M15057" s="169"/>
    </row>
    <row r="15058" spans="1:13">
      <c r="A15058" s="147"/>
      <c r="B15058" s="158"/>
      <c r="D15058" s="154"/>
      <c r="F15058" s="148"/>
      <c r="G15058" s="140"/>
      <c r="H15058" s="148"/>
      <c r="M15058" s="169"/>
    </row>
    <row r="15059" spans="1:13">
      <c r="A15059" s="147"/>
      <c r="B15059" s="158"/>
      <c r="D15059" s="154"/>
      <c r="F15059" s="148"/>
      <c r="G15059" s="140"/>
      <c r="H15059" s="148"/>
      <c r="M15059" s="169"/>
    </row>
    <row r="15060" spans="1:13">
      <c r="A15060" s="147"/>
      <c r="B15060" s="158"/>
      <c r="D15060" s="154"/>
      <c r="F15060" s="148"/>
      <c r="G15060" s="140"/>
      <c r="H15060" s="148"/>
      <c r="M15060" s="169"/>
    </row>
    <row r="15061" spans="1:13">
      <c r="A15061" s="147"/>
      <c r="B15061" s="158"/>
      <c r="D15061" s="154"/>
      <c r="F15061" s="148"/>
      <c r="G15061" s="140"/>
      <c r="H15061" s="148"/>
      <c r="M15061" s="169"/>
    </row>
    <row r="15062" spans="1:13">
      <c r="A15062" s="147"/>
      <c r="B15062" s="158"/>
      <c r="D15062" s="154"/>
      <c r="F15062" s="148"/>
      <c r="G15062" s="140"/>
      <c r="H15062" s="148"/>
      <c r="M15062" s="169"/>
    </row>
    <row r="15063" spans="1:13">
      <c r="A15063" s="147"/>
      <c r="B15063" s="158"/>
      <c r="D15063" s="154"/>
      <c r="F15063" s="148"/>
      <c r="G15063" s="140"/>
      <c r="H15063" s="148"/>
      <c r="M15063" s="169"/>
    </row>
    <row r="15064" spans="1:13">
      <c r="A15064" s="147"/>
      <c r="B15064" s="158"/>
      <c r="D15064" s="154"/>
      <c r="F15064" s="148"/>
      <c r="G15064" s="140"/>
      <c r="H15064" s="148"/>
      <c r="M15064" s="169"/>
    </row>
    <row r="15065" spans="1:13">
      <c r="A15065" s="147"/>
      <c r="B15065" s="158"/>
      <c r="D15065" s="154"/>
      <c r="F15065" s="148"/>
      <c r="G15065" s="140"/>
      <c r="H15065" s="148"/>
      <c r="M15065" s="169"/>
    </row>
    <row r="15066" spans="1:13">
      <c r="A15066" s="147"/>
      <c r="B15066" s="158"/>
      <c r="D15066" s="154"/>
      <c r="F15066" s="148"/>
      <c r="G15066" s="140"/>
      <c r="H15066" s="148"/>
      <c r="M15066" s="169"/>
    </row>
    <row r="15067" spans="1:13">
      <c r="A15067" s="147"/>
      <c r="B15067" s="158"/>
      <c r="D15067" s="154"/>
      <c r="F15067" s="148"/>
      <c r="G15067" s="140"/>
      <c r="H15067" s="148"/>
      <c r="M15067" s="169"/>
    </row>
    <row r="15068" spans="1:13">
      <c r="A15068" s="147"/>
      <c r="B15068" s="158"/>
      <c r="D15068" s="154"/>
      <c r="F15068" s="148"/>
      <c r="G15068" s="140"/>
      <c r="H15068" s="148"/>
      <c r="M15068" s="169"/>
    </row>
    <row r="15069" spans="1:13">
      <c r="A15069" s="147"/>
      <c r="B15069" s="158"/>
      <c r="D15069" s="154"/>
      <c r="F15069" s="148"/>
      <c r="G15069" s="140"/>
      <c r="H15069" s="148"/>
      <c r="M15069" s="169"/>
    </row>
    <row r="15070" spans="1:13">
      <c r="A15070" s="147"/>
      <c r="B15070" s="158"/>
      <c r="D15070" s="154"/>
      <c r="F15070" s="148"/>
      <c r="G15070" s="140"/>
      <c r="H15070" s="148"/>
      <c r="M15070" s="169"/>
    </row>
    <row r="15071" spans="1:13">
      <c r="A15071" s="147"/>
      <c r="B15071" s="158"/>
      <c r="D15071" s="154"/>
      <c r="F15071" s="148"/>
      <c r="G15071" s="140"/>
      <c r="H15071" s="148"/>
      <c r="M15071" s="169"/>
    </row>
    <row r="15072" spans="1:13">
      <c r="A15072" s="147"/>
      <c r="B15072" s="158"/>
      <c r="D15072" s="154"/>
      <c r="F15072" s="148"/>
      <c r="G15072" s="140"/>
      <c r="H15072" s="148"/>
      <c r="M15072" s="169"/>
    </row>
    <row r="15073" spans="1:13">
      <c r="A15073" s="147"/>
      <c r="B15073" s="158"/>
      <c r="D15073" s="154"/>
      <c r="F15073" s="148"/>
      <c r="G15073" s="140"/>
      <c r="H15073" s="148"/>
      <c r="M15073" s="169"/>
    </row>
    <row r="15074" spans="1:13">
      <c r="A15074" s="147"/>
      <c r="B15074" s="158"/>
      <c r="D15074" s="154"/>
      <c r="F15074" s="148"/>
      <c r="G15074" s="140"/>
      <c r="H15074" s="148"/>
      <c r="M15074" s="169"/>
    </row>
    <row r="15075" spans="1:13">
      <c r="A15075" s="147"/>
      <c r="B15075" s="158"/>
      <c r="D15075" s="154"/>
      <c r="F15075" s="148"/>
      <c r="G15075" s="140"/>
      <c r="H15075" s="148"/>
      <c r="M15075" s="169"/>
    </row>
    <row r="15076" spans="1:13">
      <c r="A15076" s="147"/>
      <c r="B15076" s="158"/>
      <c r="D15076" s="154"/>
      <c r="F15076" s="148"/>
      <c r="G15076" s="140"/>
      <c r="H15076" s="148"/>
      <c r="M15076" s="169"/>
    </row>
    <row r="15077" spans="1:13">
      <c r="A15077" s="147"/>
      <c r="B15077" s="158"/>
      <c r="D15077" s="154"/>
      <c r="F15077" s="148"/>
      <c r="G15077" s="140"/>
      <c r="H15077" s="148"/>
      <c r="M15077" s="169"/>
    </row>
    <row r="15078" spans="1:13">
      <c r="A15078" s="147"/>
      <c r="B15078" s="158"/>
      <c r="D15078" s="154"/>
      <c r="F15078" s="148"/>
      <c r="G15078" s="140"/>
      <c r="H15078" s="148"/>
      <c r="M15078" s="169"/>
    </row>
    <row r="15079" spans="1:13">
      <c r="A15079" s="147"/>
      <c r="B15079" s="158"/>
      <c r="D15079" s="154"/>
      <c r="F15079" s="148"/>
      <c r="G15079" s="140"/>
      <c r="H15079" s="148"/>
      <c r="M15079" s="169"/>
    </row>
    <row r="15080" spans="1:13">
      <c r="A15080" s="147"/>
      <c r="B15080" s="158"/>
      <c r="D15080" s="154"/>
      <c r="F15080" s="148"/>
      <c r="G15080" s="140"/>
      <c r="H15080" s="148"/>
      <c r="M15080" s="169"/>
    </row>
    <row r="15081" spans="1:13">
      <c r="A15081" s="147"/>
      <c r="B15081" s="158"/>
      <c r="D15081" s="154"/>
      <c r="F15081" s="148"/>
      <c r="G15081" s="140"/>
      <c r="H15081" s="148"/>
      <c r="M15081" s="169"/>
    </row>
    <row r="15082" spans="1:13">
      <c r="A15082" s="147"/>
      <c r="B15082" s="158"/>
      <c r="D15082" s="154"/>
      <c r="F15082" s="148"/>
      <c r="G15082" s="140"/>
      <c r="H15082" s="148"/>
      <c r="M15082" s="169"/>
    </row>
    <row r="15083" spans="1:13">
      <c r="A15083" s="147"/>
      <c r="B15083" s="158"/>
      <c r="D15083" s="154"/>
      <c r="F15083" s="148"/>
      <c r="G15083" s="140"/>
      <c r="H15083" s="148"/>
      <c r="M15083" s="169"/>
    </row>
    <row r="15084" spans="1:13">
      <c r="A15084" s="147"/>
      <c r="B15084" s="158"/>
      <c r="D15084" s="154"/>
      <c r="F15084" s="148"/>
      <c r="G15084" s="140"/>
      <c r="H15084" s="148"/>
      <c r="M15084" s="169"/>
    </row>
    <row r="15085" spans="1:13">
      <c r="A15085" s="147"/>
      <c r="B15085" s="158"/>
      <c r="D15085" s="154"/>
      <c r="F15085" s="148"/>
      <c r="G15085" s="140"/>
      <c r="H15085" s="148"/>
      <c r="M15085" s="169"/>
    </row>
    <row r="15086" spans="1:13">
      <c r="A15086" s="147"/>
      <c r="B15086" s="158"/>
      <c r="D15086" s="154"/>
      <c r="F15086" s="148"/>
      <c r="G15086" s="140"/>
      <c r="H15086" s="148"/>
      <c r="M15086" s="169"/>
    </row>
    <row r="15087" spans="1:13">
      <c r="A15087" s="147"/>
      <c r="B15087" s="158"/>
      <c r="D15087" s="154"/>
      <c r="F15087" s="148"/>
      <c r="G15087" s="140"/>
      <c r="H15087" s="148"/>
      <c r="M15087" s="169"/>
    </row>
    <row r="15088" spans="1:13">
      <c r="A15088" s="147"/>
      <c r="B15088" s="158"/>
      <c r="D15088" s="154"/>
      <c r="F15088" s="148"/>
      <c r="G15088" s="140"/>
      <c r="H15088" s="148"/>
      <c r="M15088" s="169"/>
    </row>
    <row r="15089" spans="1:13">
      <c r="A15089" s="147"/>
      <c r="B15089" s="158"/>
      <c r="D15089" s="154"/>
      <c r="F15089" s="148"/>
      <c r="G15089" s="140"/>
      <c r="H15089" s="148"/>
      <c r="M15089" s="169"/>
    </row>
    <row r="15090" spans="1:13">
      <c r="A15090" s="147"/>
      <c r="B15090" s="158"/>
      <c r="D15090" s="154"/>
      <c r="F15090" s="148"/>
      <c r="G15090" s="140"/>
      <c r="H15090" s="148"/>
      <c r="M15090" s="169"/>
    </row>
    <row r="15091" spans="1:13">
      <c r="A15091" s="147"/>
      <c r="B15091" s="158"/>
      <c r="D15091" s="154"/>
      <c r="F15091" s="148"/>
      <c r="G15091" s="140"/>
      <c r="H15091" s="148"/>
      <c r="M15091" s="169"/>
    </row>
    <row r="15092" spans="1:13">
      <c r="A15092" s="147"/>
      <c r="B15092" s="158"/>
      <c r="D15092" s="154"/>
      <c r="F15092" s="148"/>
      <c r="G15092" s="140"/>
      <c r="H15092" s="148"/>
      <c r="M15092" s="169"/>
    </row>
    <row r="15093" spans="1:13">
      <c r="A15093" s="147"/>
      <c r="B15093" s="158"/>
      <c r="D15093" s="154"/>
      <c r="F15093" s="148"/>
      <c r="G15093" s="140"/>
      <c r="H15093" s="148"/>
      <c r="M15093" s="169"/>
    </row>
    <row r="15094" spans="1:13">
      <c r="A15094" s="147"/>
      <c r="B15094" s="158"/>
      <c r="D15094" s="154"/>
      <c r="F15094" s="148"/>
      <c r="G15094" s="140"/>
      <c r="H15094" s="148"/>
      <c r="M15094" s="169"/>
    </row>
    <row r="15095" spans="1:13">
      <c r="A15095" s="147"/>
      <c r="B15095" s="158"/>
      <c r="D15095" s="154"/>
      <c r="F15095" s="148"/>
      <c r="G15095" s="140"/>
      <c r="H15095" s="148"/>
      <c r="M15095" s="169"/>
    </row>
    <row r="15096" spans="1:13">
      <c r="A15096" s="147"/>
      <c r="B15096" s="158"/>
      <c r="D15096" s="154"/>
      <c r="F15096" s="148"/>
      <c r="G15096" s="140"/>
      <c r="H15096" s="148"/>
      <c r="M15096" s="169"/>
    </row>
    <row r="15097" spans="1:13">
      <c r="A15097" s="147"/>
      <c r="B15097" s="158"/>
      <c r="D15097" s="154"/>
      <c r="F15097" s="148"/>
      <c r="G15097" s="140"/>
      <c r="H15097" s="148"/>
      <c r="M15097" s="169"/>
    </row>
    <row r="15098" spans="1:13">
      <c r="A15098" s="147"/>
      <c r="B15098" s="158"/>
      <c r="D15098" s="154"/>
      <c r="F15098" s="148"/>
      <c r="G15098" s="140"/>
      <c r="H15098" s="148"/>
      <c r="M15098" s="169"/>
    </row>
    <row r="15099" spans="1:13">
      <c r="A15099" s="147"/>
      <c r="B15099" s="158"/>
      <c r="D15099" s="154"/>
      <c r="F15099" s="148"/>
      <c r="G15099" s="140"/>
      <c r="H15099" s="148"/>
      <c r="M15099" s="169"/>
    </row>
    <row r="15100" spans="1:13">
      <c r="A15100" s="147"/>
      <c r="B15100" s="158"/>
      <c r="D15100" s="154"/>
      <c r="F15100" s="148"/>
      <c r="G15100" s="140"/>
      <c r="H15100" s="148"/>
      <c r="M15100" s="169"/>
    </row>
    <row r="15101" spans="1:13">
      <c r="A15101" s="147"/>
      <c r="B15101" s="158"/>
      <c r="D15101" s="154"/>
      <c r="F15101" s="148"/>
      <c r="G15101" s="140"/>
      <c r="H15101" s="148"/>
      <c r="M15101" s="169"/>
    </row>
    <row r="15102" spans="1:13">
      <c r="A15102" s="147"/>
      <c r="B15102" s="158"/>
      <c r="D15102" s="154"/>
      <c r="F15102" s="148"/>
      <c r="G15102" s="140"/>
      <c r="H15102" s="148"/>
      <c r="M15102" s="169"/>
    </row>
    <row r="15103" spans="1:13">
      <c r="A15103" s="147"/>
      <c r="B15103" s="158"/>
      <c r="D15103" s="154"/>
      <c r="F15103" s="148"/>
      <c r="G15103" s="140"/>
      <c r="H15103" s="148"/>
      <c r="M15103" s="169"/>
    </row>
    <row r="15104" spans="1:13">
      <c r="A15104" s="147"/>
      <c r="B15104" s="158"/>
      <c r="D15104" s="154"/>
      <c r="F15104" s="148"/>
      <c r="G15104" s="140"/>
      <c r="H15104" s="148"/>
      <c r="M15104" s="169"/>
    </row>
    <row r="15105" spans="1:13">
      <c r="A15105" s="147"/>
      <c r="B15105" s="158"/>
      <c r="D15105" s="154"/>
      <c r="F15105" s="148"/>
      <c r="G15105" s="140"/>
      <c r="H15105" s="148"/>
      <c r="M15105" s="169"/>
    </row>
    <row r="15106" spans="1:13">
      <c r="A15106" s="147"/>
      <c r="B15106" s="158"/>
      <c r="D15106" s="154"/>
      <c r="F15106" s="148"/>
      <c r="G15106" s="140"/>
      <c r="H15106" s="148"/>
      <c r="M15106" s="169"/>
    </row>
    <row r="15107" spans="1:13">
      <c r="A15107" s="147"/>
      <c r="B15107" s="158"/>
      <c r="D15107" s="154"/>
      <c r="F15107" s="148"/>
      <c r="G15107" s="140"/>
      <c r="H15107" s="148"/>
      <c r="M15107" s="169"/>
    </row>
    <row r="15108" spans="1:13">
      <c r="A15108" s="147"/>
      <c r="B15108" s="158"/>
      <c r="D15108" s="154"/>
      <c r="F15108" s="148"/>
      <c r="G15108" s="140"/>
      <c r="H15108" s="148"/>
      <c r="M15108" s="169"/>
    </row>
    <row r="15109" spans="1:13">
      <c r="A15109" s="147"/>
      <c r="B15109" s="158"/>
      <c r="D15109" s="154"/>
      <c r="F15109" s="148"/>
      <c r="G15109" s="140"/>
      <c r="H15109" s="148"/>
      <c r="M15109" s="169"/>
    </row>
    <row r="15110" spans="1:13">
      <c r="A15110" s="147"/>
      <c r="B15110" s="158"/>
      <c r="D15110" s="154"/>
      <c r="F15110" s="148"/>
      <c r="G15110" s="140"/>
      <c r="H15110" s="148"/>
      <c r="M15110" s="169"/>
    </row>
    <row r="15111" spans="1:13">
      <c r="A15111" s="147"/>
      <c r="B15111" s="158"/>
      <c r="D15111" s="154"/>
      <c r="F15111" s="148"/>
      <c r="G15111" s="140"/>
      <c r="H15111" s="148"/>
      <c r="M15111" s="169"/>
    </row>
    <row r="15112" spans="1:13">
      <c r="A15112" s="147"/>
      <c r="B15112" s="158"/>
      <c r="D15112" s="154"/>
      <c r="F15112" s="148"/>
      <c r="G15112" s="140"/>
      <c r="H15112" s="148"/>
      <c r="M15112" s="169"/>
    </row>
    <row r="15113" spans="1:13">
      <c r="A15113" s="147"/>
      <c r="B15113" s="158"/>
      <c r="D15113" s="154"/>
      <c r="F15113" s="148"/>
      <c r="G15113" s="140"/>
      <c r="H15113" s="148"/>
      <c r="M15113" s="169"/>
    </row>
    <row r="15114" spans="1:13">
      <c r="A15114" s="147"/>
      <c r="B15114" s="158"/>
      <c r="D15114" s="154"/>
      <c r="F15114" s="148"/>
      <c r="G15114" s="140"/>
      <c r="H15114" s="148"/>
      <c r="M15114" s="169"/>
    </row>
    <row r="15115" spans="1:13">
      <c r="A15115" s="147"/>
      <c r="B15115" s="158"/>
      <c r="D15115" s="154"/>
      <c r="F15115" s="148"/>
      <c r="G15115" s="140"/>
      <c r="H15115" s="148"/>
      <c r="M15115" s="169"/>
    </row>
    <row r="15116" spans="1:13">
      <c r="A15116" s="147"/>
      <c r="B15116" s="158"/>
      <c r="D15116" s="154"/>
      <c r="F15116" s="148"/>
      <c r="G15116" s="140"/>
      <c r="H15116" s="148"/>
      <c r="M15116" s="169"/>
    </row>
    <row r="15117" spans="1:13">
      <c r="A15117" s="147"/>
      <c r="B15117" s="158"/>
      <c r="D15117" s="154"/>
      <c r="F15117" s="148"/>
      <c r="G15117" s="140"/>
      <c r="H15117" s="148"/>
      <c r="M15117" s="169"/>
    </row>
    <row r="15118" spans="1:13">
      <c r="A15118" s="147"/>
      <c r="B15118" s="158"/>
      <c r="D15118" s="154"/>
      <c r="F15118" s="148"/>
      <c r="G15118" s="140"/>
      <c r="H15118" s="148"/>
      <c r="M15118" s="169"/>
    </row>
    <row r="15119" spans="1:13">
      <c r="A15119" s="147"/>
      <c r="B15119" s="158"/>
      <c r="D15119" s="154"/>
      <c r="F15119" s="148"/>
      <c r="G15119" s="140"/>
      <c r="H15119" s="148"/>
      <c r="M15119" s="169"/>
    </row>
    <row r="15120" spans="1:13">
      <c r="A15120" s="147"/>
      <c r="B15120" s="158"/>
      <c r="D15120" s="154"/>
      <c r="F15120" s="148"/>
      <c r="G15120" s="140"/>
      <c r="H15120" s="148"/>
      <c r="M15120" s="169"/>
    </row>
    <row r="15121" spans="1:13">
      <c r="A15121" s="147"/>
      <c r="B15121" s="158"/>
      <c r="D15121" s="154"/>
      <c r="F15121" s="148"/>
      <c r="G15121" s="140"/>
      <c r="H15121" s="148"/>
      <c r="M15121" s="169"/>
    </row>
    <row r="15122" spans="1:13">
      <c r="A15122" s="147"/>
      <c r="B15122" s="158"/>
      <c r="D15122" s="154"/>
      <c r="F15122" s="148"/>
      <c r="G15122" s="140"/>
      <c r="H15122" s="148"/>
      <c r="M15122" s="169"/>
    </row>
    <row r="15123" spans="1:13">
      <c r="A15123" s="147"/>
      <c r="B15123" s="158"/>
      <c r="D15123" s="154"/>
      <c r="F15123" s="148"/>
      <c r="G15123" s="140"/>
      <c r="H15123" s="148"/>
      <c r="M15123" s="169"/>
    </row>
    <row r="15124" spans="1:13">
      <c r="A15124" s="147"/>
      <c r="B15124" s="158"/>
      <c r="D15124" s="154"/>
      <c r="F15124" s="148"/>
      <c r="G15124" s="140"/>
      <c r="H15124" s="148"/>
      <c r="M15124" s="169"/>
    </row>
    <row r="15125" spans="1:13">
      <c r="A15125" s="147"/>
      <c r="B15125" s="158"/>
      <c r="D15125" s="154"/>
      <c r="F15125" s="148"/>
      <c r="G15125" s="140"/>
      <c r="H15125" s="148"/>
      <c r="M15125" s="169"/>
    </row>
    <row r="15126" spans="1:13">
      <c r="A15126" s="147"/>
      <c r="B15126" s="158"/>
      <c r="D15126" s="154"/>
      <c r="F15126" s="148"/>
      <c r="G15126" s="140"/>
      <c r="H15126" s="148"/>
      <c r="M15126" s="169"/>
    </row>
    <row r="15127" spans="1:13">
      <c r="A15127" s="147"/>
      <c r="B15127" s="158"/>
      <c r="D15127" s="154"/>
      <c r="F15127" s="148"/>
      <c r="G15127" s="140"/>
      <c r="H15127" s="148"/>
      <c r="M15127" s="169"/>
    </row>
    <row r="15128" spans="1:13">
      <c r="A15128" s="147"/>
      <c r="B15128" s="158"/>
      <c r="D15128" s="154"/>
      <c r="F15128" s="148"/>
      <c r="G15128" s="140"/>
      <c r="H15128" s="148"/>
      <c r="M15128" s="169"/>
    </row>
    <row r="15129" spans="1:13">
      <c r="A15129" s="147"/>
      <c r="B15129" s="158"/>
      <c r="D15129" s="154"/>
      <c r="F15129" s="148"/>
      <c r="G15129" s="140"/>
      <c r="H15129" s="148"/>
      <c r="M15129" s="169"/>
    </row>
    <row r="15130" spans="1:13">
      <c r="A15130" s="147"/>
      <c r="B15130" s="158"/>
      <c r="D15130" s="154"/>
      <c r="F15130" s="148"/>
      <c r="G15130" s="140"/>
      <c r="H15130" s="148"/>
      <c r="M15130" s="169"/>
    </row>
    <row r="15131" spans="1:13">
      <c r="A15131" s="147"/>
      <c r="B15131" s="158"/>
      <c r="D15131" s="154"/>
      <c r="F15131" s="148"/>
      <c r="G15131" s="140"/>
      <c r="H15131" s="148"/>
      <c r="M15131" s="169"/>
    </row>
    <row r="15132" spans="1:13">
      <c r="A15132" s="147"/>
      <c r="B15132" s="158"/>
      <c r="D15132" s="154"/>
      <c r="F15132" s="148"/>
      <c r="G15132" s="140"/>
      <c r="H15132" s="148"/>
      <c r="M15132" s="169"/>
    </row>
    <row r="15133" spans="1:13">
      <c r="A15133" s="147"/>
      <c r="B15133" s="158"/>
      <c r="D15133" s="154"/>
      <c r="F15133" s="148"/>
      <c r="G15133" s="140"/>
      <c r="H15133" s="148"/>
      <c r="M15133" s="169"/>
    </row>
    <row r="15134" spans="1:13">
      <c r="A15134" s="147"/>
      <c r="B15134" s="158"/>
      <c r="D15134" s="154"/>
      <c r="F15134" s="148"/>
      <c r="G15134" s="140"/>
      <c r="H15134" s="148"/>
      <c r="M15134" s="169"/>
    </row>
    <row r="15135" spans="1:13">
      <c r="A15135" s="147"/>
      <c r="B15135" s="158"/>
      <c r="D15135" s="154"/>
      <c r="F15135" s="148"/>
      <c r="G15135" s="140"/>
      <c r="H15135" s="148"/>
      <c r="M15135" s="169"/>
    </row>
    <row r="15136" spans="1:13">
      <c r="A15136" s="147"/>
      <c r="B15136" s="158"/>
      <c r="D15136" s="154"/>
      <c r="F15136" s="148"/>
      <c r="G15136" s="140"/>
      <c r="H15136" s="148"/>
      <c r="M15136" s="169"/>
    </row>
    <row r="15137" spans="1:13">
      <c r="A15137" s="147"/>
      <c r="B15137" s="158"/>
      <c r="D15137" s="154"/>
      <c r="F15137" s="148"/>
      <c r="G15137" s="140"/>
      <c r="H15137" s="148"/>
      <c r="M15137" s="169"/>
    </row>
    <row r="15138" spans="1:13">
      <c r="A15138" s="147"/>
      <c r="B15138" s="158"/>
      <c r="D15138" s="154"/>
      <c r="F15138" s="148"/>
      <c r="G15138" s="140"/>
      <c r="H15138" s="148"/>
      <c r="M15138" s="169"/>
    </row>
    <row r="15139" spans="1:13">
      <c r="A15139" s="147"/>
      <c r="B15139" s="158"/>
      <c r="D15139" s="154"/>
      <c r="F15139" s="148"/>
      <c r="G15139" s="140"/>
      <c r="H15139" s="148"/>
      <c r="M15139" s="169"/>
    </row>
    <row r="15140" spans="1:13">
      <c r="A15140" s="147"/>
      <c r="B15140" s="158"/>
      <c r="D15140" s="154"/>
      <c r="F15140" s="148"/>
      <c r="G15140" s="140"/>
      <c r="H15140" s="148"/>
      <c r="M15140" s="169"/>
    </row>
    <row r="15141" spans="1:13">
      <c r="A15141" s="147"/>
      <c r="B15141" s="158"/>
      <c r="D15141" s="154"/>
      <c r="F15141" s="148"/>
      <c r="G15141" s="140"/>
      <c r="H15141" s="148"/>
      <c r="M15141" s="169"/>
    </row>
    <row r="15142" spans="1:13">
      <c r="A15142" s="147"/>
      <c r="B15142" s="158"/>
      <c r="D15142" s="154"/>
      <c r="F15142" s="148"/>
      <c r="G15142" s="140"/>
      <c r="H15142" s="148"/>
      <c r="M15142" s="169"/>
    </row>
    <row r="15143" spans="1:13">
      <c r="A15143" s="147"/>
      <c r="B15143" s="158"/>
      <c r="D15143" s="154"/>
      <c r="F15143" s="148"/>
      <c r="G15143" s="140"/>
      <c r="H15143" s="148"/>
      <c r="M15143" s="169"/>
    </row>
    <row r="15144" spans="1:13">
      <c r="A15144" s="147"/>
      <c r="B15144" s="158"/>
      <c r="D15144" s="154"/>
      <c r="F15144" s="148"/>
      <c r="G15144" s="140"/>
      <c r="H15144" s="148"/>
      <c r="M15144" s="169"/>
    </row>
    <row r="15145" spans="1:13">
      <c r="A15145" s="147"/>
      <c r="B15145" s="158"/>
      <c r="D15145" s="154"/>
      <c r="F15145" s="148"/>
      <c r="G15145" s="140"/>
      <c r="H15145" s="148"/>
      <c r="M15145" s="169"/>
    </row>
    <row r="15146" spans="1:13">
      <c r="A15146" s="147"/>
      <c r="B15146" s="158"/>
      <c r="D15146" s="154"/>
      <c r="F15146" s="148"/>
      <c r="G15146" s="140"/>
      <c r="H15146" s="148"/>
      <c r="M15146" s="169"/>
    </row>
    <row r="15147" spans="1:13">
      <c r="A15147" s="147"/>
      <c r="B15147" s="158"/>
      <c r="D15147" s="154"/>
      <c r="F15147" s="148"/>
      <c r="G15147" s="140"/>
      <c r="H15147" s="148"/>
      <c r="M15147" s="169"/>
    </row>
    <row r="15148" spans="1:13">
      <c r="A15148" s="147"/>
      <c r="B15148" s="158"/>
      <c r="D15148" s="154"/>
      <c r="F15148" s="148"/>
      <c r="G15148" s="140"/>
      <c r="H15148" s="148"/>
      <c r="M15148" s="169"/>
    </row>
    <row r="15149" spans="1:13">
      <c r="A15149" s="147"/>
      <c r="B15149" s="158"/>
      <c r="D15149" s="154"/>
      <c r="F15149" s="148"/>
      <c r="G15149" s="140"/>
      <c r="H15149" s="148"/>
      <c r="M15149" s="169"/>
    </row>
    <row r="15150" spans="1:13">
      <c r="A15150" s="147"/>
      <c r="B15150" s="158"/>
      <c r="D15150" s="154"/>
      <c r="F15150" s="148"/>
      <c r="G15150" s="140"/>
      <c r="H15150" s="148"/>
      <c r="M15150" s="169"/>
    </row>
    <row r="15151" spans="1:13">
      <c r="A15151" s="147"/>
      <c r="B15151" s="158"/>
      <c r="D15151" s="154"/>
      <c r="F15151" s="148"/>
      <c r="G15151" s="140"/>
      <c r="H15151" s="148"/>
      <c r="M15151" s="169"/>
    </row>
    <row r="15152" spans="1:13">
      <c r="A15152" s="147"/>
      <c r="B15152" s="158"/>
      <c r="D15152" s="154"/>
      <c r="F15152" s="148"/>
      <c r="G15152" s="140"/>
      <c r="H15152" s="148"/>
      <c r="M15152" s="169"/>
    </row>
    <row r="15153" spans="1:13">
      <c r="A15153" s="147"/>
      <c r="B15153" s="158"/>
      <c r="D15153" s="154"/>
      <c r="F15153" s="148"/>
      <c r="G15153" s="140"/>
      <c r="H15153" s="148"/>
      <c r="M15153" s="169"/>
    </row>
    <row r="15154" spans="1:13">
      <c r="A15154" s="147"/>
      <c r="B15154" s="158"/>
      <c r="D15154" s="154"/>
      <c r="F15154" s="148"/>
      <c r="G15154" s="140"/>
      <c r="H15154" s="148"/>
      <c r="M15154" s="169"/>
    </row>
    <row r="15155" spans="1:13">
      <c r="A15155" s="147"/>
      <c r="B15155" s="158"/>
      <c r="D15155" s="154"/>
      <c r="F15155" s="148"/>
      <c r="G15155" s="140"/>
      <c r="H15155" s="148"/>
      <c r="M15155" s="169"/>
    </row>
    <row r="15156" spans="1:13">
      <c r="A15156" s="147"/>
      <c r="B15156" s="158"/>
      <c r="D15156" s="154"/>
      <c r="F15156" s="148"/>
      <c r="G15156" s="140"/>
      <c r="H15156" s="148"/>
      <c r="M15156" s="169"/>
    </row>
    <row r="15157" spans="1:13">
      <c r="A15157" s="147"/>
      <c r="B15157" s="158"/>
      <c r="D15157" s="154"/>
      <c r="F15157" s="148"/>
      <c r="G15157" s="140"/>
      <c r="H15157" s="148"/>
      <c r="M15157" s="169"/>
    </row>
    <row r="15158" spans="1:13">
      <c r="A15158" s="147"/>
      <c r="B15158" s="158"/>
      <c r="D15158" s="154"/>
      <c r="F15158" s="148"/>
      <c r="G15158" s="140"/>
      <c r="H15158" s="148"/>
      <c r="M15158" s="169"/>
    </row>
    <row r="15159" spans="1:13">
      <c r="A15159" s="147"/>
      <c r="B15159" s="158"/>
      <c r="D15159" s="154"/>
      <c r="F15159" s="148"/>
      <c r="G15159" s="140"/>
      <c r="H15159" s="148"/>
      <c r="M15159" s="169"/>
    </row>
    <row r="15160" spans="1:13">
      <c r="A15160" s="147"/>
      <c r="B15160" s="158"/>
      <c r="D15160" s="154"/>
      <c r="F15160" s="148"/>
      <c r="G15160" s="140"/>
      <c r="H15160" s="148"/>
      <c r="M15160" s="169"/>
    </row>
    <row r="15161" spans="1:13">
      <c r="A15161" s="147"/>
      <c r="B15161" s="158"/>
      <c r="D15161" s="154"/>
      <c r="F15161" s="148"/>
      <c r="G15161" s="140"/>
      <c r="H15161" s="148"/>
      <c r="M15161" s="169"/>
    </row>
    <row r="15162" spans="1:13">
      <c r="A15162" s="147"/>
      <c r="B15162" s="158"/>
      <c r="D15162" s="154"/>
      <c r="F15162" s="148"/>
      <c r="G15162" s="140"/>
      <c r="H15162" s="148"/>
      <c r="M15162" s="169"/>
    </row>
    <row r="15163" spans="1:13">
      <c r="A15163" s="147"/>
      <c r="B15163" s="158"/>
      <c r="D15163" s="154"/>
      <c r="F15163" s="148"/>
      <c r="G15163" s="140"/>
      <c r="H15163" s="148"/>
      <c r="M15163" s="169"/>
    </row>
    <row r="15164" spans="1:13">
      <c r="A15164" s="147"/>
      <c r="B15164" s="158"/>
      <c r="D15164" s="154"/>
      <c r="F15164" s="148"/>
      <c r="G15164" s="140"/>
      <c r="H15164" s="148"/>
      <c r="M15164" s="169"/>
    </row>
    <row r="15165" spans="1:13">
      <c r="A15165" s="147"/>
      <c r="B15165" s="158"/>
      <c r="D15165" s="154"/>
      <c r="F15165" s="148"/>
      <c r="G15165" s="140"/>
      <c r="H15165" s="148"/>
      <c r="M15165" s="169"/>
    </row>
    <row r="15166" spans="1:13">
      <c r="A15166" s="147"/>
      <c r="B15166" s="158"/>
      <c r="D15166" s="154"/>
      <c r="F15166" s="148"/>
      <c r="G15166" s="140"/>
      <c r="H15166" s="148"/>
      <c r="M15166" s="169"/>
    </row>
    <row r="15167" spans="1:13">
      <c r="A15167" s="147"/>
      <c r="B15167" s="158"/>
      <c r="D15167" s="154"/>
      <c r="F15167" s="148"/>
      <c r="G15167" s="140"/>
      <c r="H15167" s="148"/>
      <c r="M15167" s="169"/>
    </row>
    <row r="15168" spans="1:13">
      <c r="A15168" s="147"/>
      <c r="B15168" s="158"/>
      <c r="D15168" s="154"/>
      <c r="F15168" s="148"/>
      <c r="G15168" s="140"/>
      <c r="H15168" s="148"/>
      <c r="M15168" s="169"/>
    </row>
    <row r="15169" spans="1:13">
      <c r="A15169" s="147"/>
      <c r="B15169" s="158"/>
      <c r="D15169" s="154"/>
      <c r="F15169" s="148"/>
      <c r="G15169" s="140"/>
      <c r="H15169" s="148"/>
      <c r="M15169" s="169"/>
    </row>
    <row r="15170" spans="1:13">
      <c r="A15170" s="147"/>
      <c r="B15170" s="158"/>
      <c r="D15170" s="154"/>
      <c r="F15170" s="148"/>
      <c r="G15170" s="140"/>
      <c r="H15170" s="148"/>
      <c r="M15170" s="169"/>
    </row>
    <row r="15171" spans="1:13">
      <c r="A15171" s="147"/>
      <c r="B15171" s="158"/>
      <c r="D15171" s="154"/>
      <c r="F15171" s="148"/>
      <c r="G15171" s="140"/>
      <c r="H15171" s="148"/>
      <c r="M15171" s="169"/>
    </row>
    <row r="15172" spans="1:13">
      <c r="A15172" s="147"/>
      <c r="B15172" s="158"/>
      <c r="D15172" s="154"/>
      <c r="F15172" s="148"/>
      <c r="G15172" s="140"/>
      <c r="H15172" s="148"/>
      <c r="M15172" s="169"/>
    </row>
    <row r="15173" spans="1:13">
      <c r="A15173" s="147"/>
      <c r="B15173" s="158"/>
      <c r="D15173" s="154"/>
      <c r="F15173" s="148"/>
      <c r="G15173" s="140"/>
      <c r="H15173" s="148"/>
      <c r="M15173" s="169"/>
    </row>
    <row r="15174" spans="1:13">
      <c r="A15174" s="147"/>
      <c r="B15174" s="158"/>
      <c r="D15174" s="154"/>
      <c r="F15174" s="148"/>
      <c r="G15174" s="140"/>
      <c r="H15174" s="148"/>
      <c r="M15174" s="169"/>
    </row>
    <row r="15175" spans="1:13">
      <c r="A15175" s="147"/>
      <c r="B15175" s="158"/>
      <c r="D15175" s="154"/>
      <c r="F15175" s="148"/>
      <c r="G15175" s="140"/>
      <c r="H15175" s="148"/>
      <c r="M15175" s="169"/>
    </row>
    <row r="15176" spans="1:13">
      <c r="A15176" s="147"/>
      <c r="B15176" s="158"/>
      <c r="D15176" s="154"/>
      <c r="F15176" s="148"/>
      <c r="G15176" s="140"/>
      <c r="H15176" s="148"/>
      <c r="M15176" s="169"/>
    </row>
    <row r="15177" spans="1:13">
      <c r="A15177" s="147"/>
      <c r="B15177" s="158"/>
      <c r="D15177" s="154"/>
      <c r="F15177" s="148"/>
      <c r="G15177" s="140"/>
      <c r="H15177" s="148"/>
      <c r="M15177" s="169"/>
    </row>
    <row r="15178" spans="1:13">
      <c r="A15178" s="147"/>
      <c r="B15178" s="158"/>
      <c r="D15178" s="154"/>
      <c r="F15178" s="148"/>
      <c r="G15178" s="140"/>
      <c r="H15178" s="148"/>
      <c r="M15178" s="169"/>
    </row>
    <row r="15179" spans="1:13">
      <c r="A15179" s="147"/>
      <c r="B15179" s="158"/>
      <c r="D15179" s="154"/>
      <c r="F15179" s="148"/>
      <c r="G15179" s="140"/>
      <c r="H15179" s="148"/>
      <c r="M15179" s="169"/>
    </row>
    <row r="15180" spans="1:13">
      <c r="A15180" s="147"/>
      <c r="B15180" s="158"/>
      <c r="D15180" s="154"/>
      <c r="F15180" s="148"/>
      <c r="G15180" s="140"/>
      <c r="H15180" s="148"/>
      <c r="M15180" s="169"/>
    </row>
    <row r="15181" spans="1:13">
      <c r="A15181" s="147"/>
      <c r="B15181" s="158"/>
      <c r="D15181" s="154"/>
      <c r="F15181" s="148"/>
      <c r="G15181" s="140"/>
      <c r="H15181" s="148"/>
      <c r="M15181" s="169"/>
    </row>
    <row r="15182" spans="1:13">
      <c r="A15182" s="147"/>
      <c r="B15182" s="158"/>
      <c r="D15182" s="154"/>
      <c r="F15182" s="148"/>
      <c r="G15182" s="140"/>
      <c r="H15182" s="148"/>
      <c r="M15182" s="169"/>
    </row>
    <row r="15183" spans="1:13">
      <c r="A15183" s="147"/>
      <c r="B15183" s="158"/>
      <c r="D15183" s="154"/>
      <c r="F15183" s="148"/>
      <c r="G15183" s="140"/>
      <c r="H15183" s="148"/>
      <c r="M15183" s="169"/>
    </row>
    <row r="15184" spans="1:13">
      <c r="A15184" s="147"/>
      <c r="B15184" s="158"/>
      <c r="D15184" s="154"/>
      <c r="F15184" s="148"/>
      <c r="G15184" s="140"/>
      <c r="H15184" s="148"/>
      <c r="M15184" s="169"/>
    </row>
    <row r="15185" spans="1:13">
      <c r="A15185" s="147"/>
      <c r="B15185" s="158"/>
      <c r="D15185" s="154"/>
      <c r="F15185" s="148"/>
      <c r="G15185" s="140"/>
      <c r="H15185" s="148"/>
      <c r="M15185" s="169"/>
    </row>
    <row r="15186" spans="1:13">
      <c r="A15186" s="147"/>
      <c r="B15186" s="158"/>
      <c r="D15186" s="154"/>
      <c r="F15186" s="148"/>
      <c r="G15186" s="140"/>
      <c r="H15186" s="148"/>
      <c r="M15186" s="169"/>
    </row>
    <row r="15187" spans="1:13">
      <c r="A15187" s="147"/>
      <c r="B15187" s="158"/>
      <c r="D15187" s="154"/>
      <c r="F15187" s="148"/>
      <c r="G15187" s="140"/>
      <c r="H15187" s="148"/>
      <c r="M15187" s="169"/>
    </row>
    <row r="15188" spans="1:13">
      <c r="A15188" s="147"/>
      <c r="B15188" s="158"/>
      <c r="D15188" s="154"/>
      <c r="F15188" s="148"/>
      <c r="G15188" s="140"/>
      <c r="H15188" s="148"/>
      <c r="M15188" s="169"/>
    </row>
    <row r="15189" spans="1:13">
      <c r="A15189" s="147"/>
      <c r="B15189" s="158"/>
      <c r="D15189" s="154"/>
      <c r="F15189" s="148"/>
      <c r="G15189" s="140"/>
      <c r="H15189" s="148"/>
      <c r="M15189" s="169"/>
    </row>
    <row r="15190" spans="1:13">
      <c r="A15190" s="147"/>
      <c r="B15190" s="158"/>
      <c r="D15190" s="154"/>
      <c r="F15190" s="148"/>
      <c r="G15190" s="140"/>
      <c r="H15190" s="148"/>
      <c r="M15190" s="169"/>
    </row>
    <row r="15191" spans="1:13">
      <c r="A15191" s="147"/>
      <c r="B15191" s="158"/>
      <c r="D15191" s="154"/>
      <c r="F15191" s="148"/>
      <c r="G15191" s="140"/>
      <c r="H15191" s="148"/>
      <c r="M15191" s="169"/>
    </row>
    <row r="15192" spans="1:13">
      <c r="A15192" s="147"/>
      <c r="B15192" s="158"/>
      <c r="D15192" s="154"/>
      <c r="F15192" s="148"/>
      <c r="G15192" s="140"/>
      <c r="H15192" s="148"/>
      <c r="M15192" s="169"/>
    </row>
    <row r="15193" spans="1:13">
      <c r="A15193" s="147"/>
      <c r="B15193" s="158"/>
      <c r="D15193" s="154"/>
      <c r="F15193" s="148"/>
      <c r="G15193" s="140"/>
      <c r="H15193" s="148"/>
      <c r="M15193" s="169"/>
    </row>
    <row r="15194" spans="1:13">
      <c r="A15194" s="147"/>
      <c r="B15194" s="158"/>
      <c r="D15194" s="154"/>
      <c r="F15194" s="148"/>
      <c r="G15194" s="140"/>
      <c r="H15194" s="148"/>
      <c r="M15194" s="169"/>
    </row>
    <row r="15195" spans="1:13">
      <c r="A15195" s="147"/>
      <c r="B15195" s="158"/>
      <c r="D15195" s="154"/>
      <c r="F15195" s="148"/>
      <c r="G15195" s="140"/>
      <c r="H15195" s="148"/>
      <c r="M15195" s="169"/>
    </row>
    <row r="15196" spans="1:13">
      <c r="A15196" s="147"/>
      <c r="B15196" s="158"/>
      <c r="D15196" s="154"/>
      <c r="F15196" s="148"/>
      <c r="G15196" s="140"/>
      <c r="H15196" s="148"/>
      <c r="M15196" s="169"/>
    </row>
    <row r="15197" spans="1:13">
      <c r="A15197" s="147"/>
      <c r="B15197" s="158"/>
      <c r="D15197" s="154"/>
      <c r="F15197" s="148"/>
      <c r="G15197" s="140"/>
      <c r="H15197" s="148"/>
      <c r="M15197" s="169"/>
    </row>
    <row r="15198" spans="1:13">
      <c r="A15198" s="147"/>
      <c r="B15198" s="158"/>
      <c r="D15198" s="154"/>
      <c r="F15198" s="148"/>
      <c r="G15198" s="140"/>
      <c r="H15198" s="148"/>
      <c r="M15198" s="169"/>
    </row>
    <row r="15199" spans="1:13">
      <c r="A15199" s="147"/>
      <c r="B15199" s="158"/>
      <c r="D15199" s="154"/>
      <c r="F15199" s="148"/>
      <c r="G15199" s="140"/>
      <c r="H15199" s="148"/>
      <c r="M15199" s="169"/>
    </row>
    <row r="15200" spans="1:13">
      <c r="A15200" s="147"/>
      <c r="B15200" s="158"/>
      <c r="D15200" s="154"/>
      <c r="F15200" s="148"/>
      <c r="G15200" s="140"/>
      <c r="H15200" s="148"/>
      <c r="M15200" s="169"/>
    </row>
    <row r="15201" spans="1:13">
      <c r="A15201" s="147"/>
      <c r="B15201" s="158"/>
      <c r="D15201" s="154"/>
      <c r="F15201" s="148"/>
      <c r="G15201" s="140"/>
      <c r="H15201" s="148"/>
      <c r="M15201" s="169"/>
    </row>
    <row r="15202" spans="1:13">
      <c r="A15202" s="147"/>
      <c r="B15202" s="158"/>
      <c r="D15202" s="154"/>
      <c r="F15202" s="148"/>
      <c r="G15202" s="140"/>
      <c r="H15202" s="148"/>
      <c r="M15202" s="169"/>
    </row>
    <row r="15203" spans="1:13">
      <c r="A15203" s="147"/>
      <c r="B15203" s="158"/>
      <c r="D15203" s="154"/>
      <c r="F15203" s="148"/>
      <c r="G15203" s="140"/>
      <c r="H15203" s="148"/>
      <c r="M15203" s="169"/>
    </row>
    <row r="15204" spans="1:13">
      <c r="A15204" s="147"/>
      <c r="B15204" s="158"/>
      <c r="D15204" s="154"/>
      <c r="F15204" s="148"/>
      <c r="G15204" s="140"/>
      <c r="H15204" s="148"/>
      <c r="M15204" s="169"/>
    </row>
    <row r="15205" spans="1:13">
      <c r="A15205" s="147"/>
      <c r="B15205" s="158"/>
      <c r="D15205" s="154"/>
      <c r="F15205" s="148"/>
      <c r="G15205" s="140"/>
      <c r="H15205" s="148"/>
      <c r="M15205" s="169"/>
    </row>
    <row r="15206" spans="1:13">
      <c r="A15206" s="147"/>
      <c r="B15206" s="158"/>
      <c r="D15206" s="154"/>
      <c r="F15206" s="148"/>
      <c r="G15206" s="140"/>
      <c r="H15206" s="148"/>
      <c r="M15206" s="169"/>
    </row>
    <row r="15207" spans="1:13">
      <c r="A15207" s="147"/>
      <c r="B15207" s="158"/>
      <c r="D15207" s="154"/>
      <c r="F15207" s="148"/>
      <c r="G15207" s="140"/>
      <c r="H15207" s="148"/>
      <c r="M15207" s="169"/>
    </row>
    <row r="15208" spans="1:13">
      <c r="A15208" s="147"/>
      <c r="B15208" s="158"/>
      <c r="D15208" s="154"/>
      <c r="F15208" s="148"/>
      <c r="G15208" s="140"/>
      <c r="H15208" s="148"/>
      <c r="M15208" s="169"/>
    </row>
    <row r="15209" spans="1:13">
      <c r="A15209" s="147"/>
      <c r="B15209" s="158"/>
      <c r="D15209" s="154"/>
      <c r="F15209" s="148"/>
      <c r="G15209" s="140"/>
      <c r="H15209" s="148"/>
      <c r="M15209" s="169"/>
    </row>
    <row r="15210" spans="1:13">
      <c r="A15210" s="147"/>
      <c r="B15210" s="158"/>
      <c r="D15210" s="154"/>
      <c r="F15210" s="148"/>
      <c r="G15210" s="140"/>
      <c r="H15210" s="148"/>
      <c r="M15210" s="169"/>
    </row>
    <row r="15211" spans="1:13">
      <c r="A15211" s="147"/>
      <c r="B15211" s="158"/>
      <c r="D15211" s="154"/>
      <c r="F15211" s="148"/>
      <c r="G15211" s="140"/>
      <c r="H15211" s="148"/>
      <c r="M15211" s="169"/>
    </row>
    <row r="15212" spans="1:13">
      <c r="A15212" s="147"/>
      <c r="B15212" s="158"/>
      <c r="D15212" s="154"/>
      <c r="F15212" s="148"/>
      <c r="G15212" s="140"/>
      <c r="H15212" s="148"/>
      <c r="M15212" s="169"/>
    </row>
    <row r="15213" spans="1:13">
      <c r="A15213" s="147"/>
      <c r="B15213" s="158"/>
      <c r="D15213" s="154"/>
      <c r="F15213" s="148"/>
      <c r="G15213" s="140"/>
      <c r="H15213" s="148"/>
      <c r="M15213" s="169"/>
    </row>
    <row r="15214" spans="1:13">
      <c r="A15214" s="147"/>
      <c r="B15214" s="158"/>
      <c r="D15214" s="154"/>
      <c r="F15214" s="148"/>
      <c r="G15214" s="140"/>
      <c r="H15214" s="148"/>
      <c r="M15214" s="169"/>
    </row>
    <row r="15215" spans="1:13">
      <c r="A15215" s="147"/>
      <c r="B15215" s="158"/>
      <c r="D15215" s="154"/>
      <c r="F15215" s="148"/>
      <c r="G15215" s="140"/>
      <c r="H15215" s="148"/>
      <c r="M15215" s="169"/>
    </row>
    <row r="15216" spans="1:13">
      <c r="A15216" s="147"/>
      <c r="B15216" s="158"/>
      <c r="D15216" s="154"/>
      <c r="F15216" s="148"/>
      <c r="G15216" s="140"/>
      <c r="H15216" s="148"/>
      <c r="M15216" s="169"/>
    </row>
    <row r="15217" spans="1:13">
      <c r="A15217" s="147"/>
      <c r="B15217" s="158"/>
      <c r="D15217" s="154"/>
      <c r="F15217" s="148"/>
      <c r="G15217" s="140"/>
      <c r="H15217" s="148"/>
      <c r="M15217" s="169"/>
    </row>
    <row r="15218" spans="1:13">
      <c r="A15218" s="147"/>
      <c r="B15218" s="158"/>
      <c r="D15218" s="154"/>
      <c r="F15218" s="148"/>
      <c r="G15218" s="140"/>
      <c r="H15218" s="148"/>
      <c r="M15218" s="169"/>
    </row>
    <row r="15219" spans="1:13">
      <c r="A15219" s="147"/>
      <c r="B15219" s="158"/>
      <c r="D15219" s="154"/>
      <c r="F15219" s="148"/>
      <c r="G15219" s="140"/>
      <c r="H15219" s="148"/>
      <c r="M15219" s="169"/>
    </row>
    <row r="15220" spans="1:13">
      <c r="A15220" s="147"/>
      <c r="B15220" s="158"/>
      <c r="D15220" s="154"/>
      <c r="F15220" s="148"/>
      <c r="G15220" s="140"/>
      <c r="H15220" s="148"/>
      <c r="M15220" s="169"/>
    </row>
    <row r="15221" spans="1:13">
      <c r="A15221" s="147"/>
      <c r="B15221" s="158"/>
      <c r="D15221" s="154"/>
      <c r="F15221" s="148"/>
      <c r="G15221" s="140"/>
      <c r="H15221" s="148"/>
      <c r="M15221" s="169"/>
    </row>
    <row r="15222" spans="1:13">
      <c r="A15222" s="147"/>
      <c r="B15222" s="158"/>
      <c r="D15222" s="154"/>
      <c r="F15222" s="148"/>
      <c r="G15222" s="140"/>
      <c r="H15222" s="148"/>
      <c r="M15222" s="169"/>
    </row>
    <row r="15223" spans="1:13">
      <c r="A15223" s="147"/>
      <c r="B15223" s="158"/>
      <c r="D15223" s="154"/>
      <c r="F15223" s="148"/>
      <c r="G15223" s="140"/>
      <c r="H15223" s="148"/>
      <c r="M15223" s="169"/>
    </row>
    <row r="15224" spans="1:13">
      <c r="A15224" s="147"/>
      <c r="B15224" s="158"/>
      <c r="D15224" s="154"/>
      <c r="F15224" s="148"/>
      <c r="G15224" s="140"/>
      <c r="H15224" s="148"/>
      <c r="M15224" s="169"/>
    </row>
    <row r="15225" spans="1:13">
      <c r="A15225" s="147"/>
      <c r="B15225" s="158"/>
      <c r="D15225" s="154"/>
      <c r="F15225" s="148"/>
      <c r="G15225" s="140"/>
      <c r="H15225" s="148"/>
      <c r="M15225" s="169"/>
    </row>
    <row r="15226" spans="1:13">
      <c r="A15226" s="147"/>
      <c r="B15226" s="158"/>
      <c r="D15226" s="154"/>
      <c r="F15226" s="148"/>
      <c r="G15226" s="140"/>
      <c r="H15226" s="148"/>
      <c r="M15226" s="169"/>
    </row>
    <row r="15227" spans="1:13">
      <c r="A15227" s="147"/>
      <c r="B15227" s="158"/>
      <c r="D15227" s="154"/>
      <c r="F15227" s="148"/>
      <c r="G15227" s="140"/>
      <c r="H15227" s="148"/>
      <c r="M15227" s="169"/>
    </row>
    <row r="15228" spans="1:13">
      <c r="A15228" s="147"/>
      <c r="B15228" s="158"/>
      <c r="D15228" s="154"/>
      <c r="F15228" s="148"/>
      <c r="G15228" s="140"/>
      <c r="H15228" s="148"/>
      <c r="M15228" s="169"/>
    </row>
    <row r="15229" spans="1:13">
      <c r="A15229" s="147"/>
      <c r="B15229" s="158"/>
      <c r="D15229" s="154"/>
      <c r="F15229" s="148"/>
      <c r="G15229" s="140"/>
      <c r="H15229" s="148"/>
      <c r="M15229" s="169"/>
    </row>
    <row r="15230" spans="1:13">
      <c r="A15230" s="147"/>
      <c r="B15230" s="158"/>
      <c r="D15230" s="154"/>
      <c r="F15230" s="148"/>
      <c r="G15230" s="140"/>
      <c r="H15230" s="148"/>
      <c r="M15230" s="169"/>
    </row>
    <row r="15231" spans="1:13">
      <c r="A15231" s="147"/>
      <c r="B15231" s="158"/>
      <c r="D15231" s="154"/>
      <c r="F15231" s="148"/>
      <c r="G15231" s="140"/>
      <c r="H15231" s="148"/>
      <c r="M15231" s="169"/>
    </row>
    <row r="15232" spans="1:13">
      <c r="A15232" s="147"/>
      <c r="B15232" s="158"/>
      <c r="D15232" s="154"/>
      <c r="F15232" s="148"/>
      <c r="G15232" s="140"/>
      <c r="H15232" s="148"/>
      <c r="M15232" s="169"/>
    </row>
    <row r="15233" spans="1:13">
      <c r="A15233" s="147"/>
      <c r="B15233" s="158"/>
      <c r="D15233" s="154"/>
      <c r="F15233" s="148"/>
      <c r="G15233" s="140"/>
      <c r="H15233" s="148"/>
      <c r="M15233" s="169"/>
    </row>
    <row r="15234" spans="1:13">
      <c r="A15234" s="147"/>
      <c r="B15234" s="158"/>
      <c r="D15234" s="154"/>
      <c r="F15234" s="148"/>
      <c r="G15234" s="140"/>
      <c r="H15234" s="148"/>
      <c r="M15234" s="169"/>
    </row>
    <row r="15235" spans="1:13">
      <c r="A15235" s="147"/>
      <c r="B15235" s="158"/>
      <c r="D15235" s="154"/>
      <c r="F15235" s="148"/>
      <c r="G15235" s="140"/>
      <c r="H15235" s="148"/>
      <c r="M15235" s="169"/>
    </row>
    <row r="15236" spans="1:13">
      <c r="A15236" s="147"/>
      <c r="B15236" s="158"/>
      <c r="D15236" s="154"/>
      <c r="F15236" s="148"/>
      <c r="G15236" s="140"/>
      <c r="H15236" s="148"/>
      <c r="M15236" s="169"/>
    </row>
    <row r="15237" spans="1:13">
      <c r="A15237" s="147"/>
      <c r="B15237" s="158"/>
      <c r="D15237" s="154"/>
      <c r="F15237" s="148"/>
      <c r="G15237" s="140"/>
      <c r="H15237" s="148"/>
      <c r="M15237" s="169"/>
    </row>
    <row r="15238" spans="1:13">
      <c r="A15238" s="147"/>
      <c r="B15238" s="158"/>
      <c r="D15238" s="154"/>
      <c r="F15238" s="148"/>
      <c r="G15238" s="140"/>
      <c r="H15238" s="148"/>
      <c r="M15238" s="169"/>
    </row>
    <row r="15239" spans="1:13">
      <c r="A15239" s="147"/>
      <c r="B15239" s="158"/>
      <c r="D15239" s="154"/>
      <c r="F15239" s="148"/>
      <c r="G15239" s="140"/>
      <c r="H15239" s="148"/>
      <c r="M15239" s="169"/>
    </row>
    <row r="15240" spans="1:13">
      <c r="A15240" s="147"/>
      <c r="B15240" s="158"/>
      <c r="D15240" s="154"/>
      <c r="F15240" s="148"/>
      <c r="G15240" s="140"/>
      <c r="H15240" s="148"/>
      <c r="M15240" s="169"/>
    </row>
    <row r="15241" spans="1:13">
      <c r="A15241" s="147"/>
      <c r="B15241" s="158"/>
      <c r="D15241" s="154"/>
      <c r="F15241" s="148"/>
      <c r="G15241" s="140"/>
      <c r="H15241" s="148"/>
      <c r="M15241" s="169"/>
    </row>
    <row r="15242" spans="1:13">
      <c r="A15242" s="147"/>
      <c r="B15242" s="158"/>
      <c r="D15242" s="154"/>
      <c r="F15242" s="148"/>
      <c r="G15242" s="140"/>
      <c r="H15242" s="148"/>
      <c r="M15242" s="169"/>
    </row>
    <row r="15243" spans="1:13">
      <c r="A15243" s="147"/>
      <c r="B15243" s="158"/>
      <c r="D15243" s="154"/>
      <c r="F15243" s="148"/>
      <c r="G15243" s="140"/>
      <c r="H15243" s="148"/>
      <c r="M15243" s="169"/>
    </row>
    <row r="15244" spans="1:13">
      <c r="A15244" s="147"/>
      <c r="B15244" s="158"/>
      <c r="D15244" s="154"/>
      <c r="F15244" s="148"/>
      <c r="G15244" s="140"/>
      <c r="H15244" s="148"/>
      <c r="M15244" s="169"/>
    </row>
    <row r="15245" spans="1:13">
      <c r="A15245" s="147"/>
      <c r="B15245" s="158"/>
      <c r="D15245" s="154"/>
      <c r="F15245" s="148"/>
      <c r="G15245" s="140"/>
      <c r="H15245" s="148"/>
      <c r="M15245" s="169"/>
    </row>
    <row r="15246" spans="1:13">
      <c r="A15246" s="147"/>
      <c r="B15246" s="158"/>
      <c r="D15246" s="154"/>
      <c r="F15246" s="148"/>
      <c r="G15246" s="140"/>
      <c r="H15246" s="148"/>
      <c r="M15246" s="169"/>
    </row>
    <row r="15247" spans="1:13">
      <c r="A15247" s="147"/>
      <c r="B15247" s="158"/>
      <c r="D15247" s="154"/>
      <c r="F15247" s="148"/>
      <c r="G15247" s="140"/>
      <c r="H15247" s="148"/>
      <c r="M15247" s="169"/>
    </row>
    <row r="15248" spans="1:13">
      <c r="A15248" s="147"/>
      <c r="B15248" s="158"/>
      <c r="D15248" s="154"/>
      <c r="F15248" s="148"/>
      <c r="G15248" s="140"/>
      <c r="H15248" s="148"/>
      <c r="M15248" s="169"/>
    </row>
    <row r="15249" spans="1:13">
      <c r="A15249" s="147"/>
      <c r="B15249" s="158"/>
      <c r="D15249" s="154"/>
      <c r="F15249" s="148"/>
      <c r="G15249" s="140"/>
      <c r="H15249" s="148"/>
      <c r="M15249" s="169"/>
    </row>
    <row r="15250" spans="1:13">
      <c r="A15250" s="147"/>
      <c r="B15250" s="158"/>
      <c r="D15250" s="154"/>
      <c r="F15250" s="148"/>
      <c r="G15250" s="140"/>
      <c r="H15250" s="148"/>
      <c r="M15250" s="169"/>
    </row>
    <row r="15251" spans="1:13">
      <c r="A15251" s="147"/>
      <c r="B15251" s="158"/>
      <c r="D15251" s="154"/>
      <c r="F15251" s="148"/>
      <c r="G15251" s="140"/>
      <c r="H15251" s="148"/>
      <c r="M15251" s="169"/>
    </row>
    <row r="15252" spans="1:13">
      <c r="A15252" s="147"/>
      <c r="B15252" s="158"/>
      <c r="D15252" s="154"/>
      <c r="F15252" s="148"/>
      <c r="G15252" s="140"/>
      <c r="H15252" s="148"/>
      <c r="M15252" s="169"/>
    </row>
    <row r="15253" spans="1:13">
      <c r="A15253" s="147"/>
      <c r="B15253" s="158"/>
      <c r="D15253" s="154"/>
      <c r="F15253" s="148"/>
      <c r="G15253" s="140"/>
      <c r="H15253" s="148"/>
      <c r="M15253" s="169"/>
    </row>
    <row r="15254" spans="1:13">
      <c r="A15254" s="147"/>
      <c r="B15254" s="158"/>
      <c r="D15254" s="154"/>
      <c r="F15254" s="148"/>
      <c r="G15254" s="140"/>
      <c r="H15254" s="148"/>
      <c r="M15254" s="169"/>
    </row>
    <row r="15255" spans="1:13">
      <c r="A15255" s="147"/>
      <c r="B15255" s="158"/>
      <c r="D15255" s="154"/>
      <c r="F15255" s="148"/>
      <c r="G15255" s="140"/>
      <c r="H15255" s="148"/>
      <c r="M15255" s="169"/>
    </row>
    <row r="15256" spans="1:13">
      <c r="A15256" s="147"/>
      <c r="B15256" s="158"/>
      <c r="D15256" s="154"/>
      <c r="F15256" s="148"/>
      <c r="G15256" s="140"/>
      <c r="H15256" s="148"/>
      <c r="M15256" s="169"/>
    </row>
    <row r="15257" spans="1:13">
      <c r="A15257" s="147"/>
      <c r="B15257" s="158"/>
      <c r="D15257" s="154"/>
      <c r="F15257" s="148"/>
      <c r="G15257" s="140"/>
      <c r="H15257" s="148"/>
      <c r="M15257" s="169"/>
    </row>
    <row r="15258" spans="1:13">
      <c r="A15258" s="147"/>
      <c r="B15258" s="158"/>
      <c r="D15258" s="154"/>
      <c r="F15258" s="148"/>
      <c r="G15258" s="140"/>
      <c r="H15258" s="148"/>
      <c r="M15258" s="169"/>
    </row>
    <row r="15259" spans="1:13">
      <c r="A15259" s="147"/>
      <c r="B15259" s="158"/>
      <c r="D15259" s="154"/>
      <c r="F15259" s="148"/>
      <c r="G15259" s="140"/>
      <c r="H15259" s="148"/>
      <c r="M15259" s="169"/>
    </row>
    <row r="15260" spans="1:13">
      <c r="A15260" s="147"/>
      <c r="B15260" s="158"/>
      <c r="D15260" s="154"/>
      <c r="F15260" s="148"/>
      <c r="G15260" s="140"/>
      <c r="H15260" s="148"/>
      <c r="M15260" s="169"/>
    </row>
    <row r="15261" spans="1:13">
      <c r="A15261" s="147"/>
      <c r="B15261" s="158"/>
      <c r="D15261" s="154"/>
      <c r="F15261" s="148"/>
      <c r="G15261" s="140"/>
      <c r="H15261" s="148"/>
      <c r="M15261" s="169"/>
    </row>
    <row r="15262" spans="1:13">
      <c r="A15262" s="147"/>
      <c r="B15262" s="158"/>
      <c r="D15262" s="154"/>
      <c r="F15262" s="148"/>
      <c r="G15262" s="140"/>
      <c r="H15262" s="148"/>
      <c r="M15262" s="169"/>
    </row>
    <row r="15263" spans="1:13">
      <c r="A15263" s="147"/>
      <c r="B15263" s="158"/>
      <c r="D15263" s="154"/>
      <c r="F15263" s="148"/>
      <c r="G15263" s="140"/>
      <c r="H15263" s="148"/>
      <c r="M15263" s="169"/>
    </row>
    <row r="15264" spans="1:13">
      <c r="A15264" s="147"/>
      <c r="B15264" s="158"/>
      <c r="D15264" s="154"/>
      <c r="F15264" s="148"/>
      <c r="G15264" s="140"/>
      <c r="H15264" s="148"/>
      <c r="M15264" s="169"/>
    </row>
    <row r="15265" spans="1:13">
      <c r="A15265" s="147"/>
      <c r="B15265" s="158"/>
      <c r="D15265" s="154"/>
      <c r="F15265" s="148"/>
      <c r="G15265" s="140"/>
      <c r="H15265" s="148"/>
      <c r="M15265" s="169"/>
    </row>
    <row r="15266" spans="1:13">
      <c r="A15266" s="147"/>
      <c r="B15266" s="158"/>
      <c r="D15266" s="154"/>
      <c r="F15266" s="148"/>
      <c r="G15266" s="140"/>
      <c r="H15266" s="148"/>
      <c r="M15266" s="169"/>
    </row>
    <row r="15267" spans="1:13">
      <c r="A15267" s="147"/>
      <c r="B15267" s="158"/>
      <c r="D15267" s="154"/>
      <c r="F15267" s="148"/>
      <c r="G15267" s="140"/>
      <c r="H15267" s="148"/>
      <c r="M15267" s="169"/>
    </row>
    <row r="15268" spans="1:13">
      <c r="A15268" s="147"/>
      <c r="B15268" s="158"/>
      <c r="D15268" s="154"/>
      <c r="F15268" s="148"/>
      <c r="G15268" s="140"/>
      <c r="H15268" s="148"/>
      <c r="M15268" s="169"/>
    </row>
    <row r="15269" spans="1:13">
      <c r="A15269" s="147"/>
      <c r="B15269" s="158"/>
      <c r="D15269" s="154"/>
      <c r="F15269" s="148"/>
      <c r="G15269" s="140"/>
      <c r="H15269" s="148"/>
      <c r="M15269" s="169"/>
    </row>
    <row r="15270" spans="1:13">
      <c r="A15270" s="147"/>
      <c r="B15270" s="158"/>
      <c r="D15270" s="154"/>
      <c r="F15270" s="148"/>
      <c r="G15270" s="140"/>
      <c r="H15270" s="148"/>
      <c r="M15270" s="169"/>
    </row>
    <row r="15271" spans="1:13">
      <c r="A15271" s="147"/>
      <c r="B15271" s="158"/>
      <c r="D15271" s="154"/>
      <c r="F15271" s="148"/>
      <c r="G15271" s="140"/>
      <c r="H15271" s="148"/>
      <c r="M15271" s="169"/>
    </row>
    <row r="15272" spans="1:13">
      <c r="A15272" s="147"/>
      <c r="B15272" s="158"/>
      <c r="D15272" s="154"/>
      <c r="F15272" s="148"/>
      <c r="G15272" s="140"/>
      <c r="H15272" s="148"/>
      <c r="M15272" s="169"/>
    </row>
    <row r="15273" spans="1:13">
      <c r="A15273" s="147"/>
      <c r="B15273" s="158"/>
      <c r="D15273" s="154"/>
      <c r="F15273" s="148"/>
      <c r="G15273" s="140"/>
      <c r="H15273" s="148"/>
      <c r="M15273" s="169"/>
    </row>
    <row r="15274" spans="1:13">
      <c r="A15274" s="147"/>
      <c r="B15274" s="158"/>
      <c r="D15274" s="154"/>
      <c r="F15274" s="148"/>
      <c r="G15274" s="140"/>
      <c r="H15274" s="148"/>
      <c r="M15274" s="169"/>
    </row>
    <row r="15275" spans="1:13">
      <c r="A15275" s="147"/>
      <c r="B15275" s="158"/>
      <c r="D15275" s="154"/>
      <c r="F15275" s="148"/>
      <c r="G15275" s="140"/>
      <c r="H15275" s="148"/>
      <c r="M15275" s="169"/>
    </row>
    <row r="15276" spans="1:13">
      <c r="A15276" s="147"/>
      <c r="B15276" s="158"/>
      <c r="D15276" s="154"/>
      <c r="F15276" s="148"/>
      <c r="G15276" s="140"/>
      <c r="H15276" s="148"/>
      <c r="M15276" s="169"/>
    </row>
    <row r="15277" spans="1:13">
      <c r="A15277" s="147"/>
      <c r="B15277" s="158"/>
      <c r="D15277" s="154"/>
      <c r="F15277" s="148"/>
      <c r="G15277" s="140"/>
      <c r="H15277" s="148"/>
      <c r="M15277" s="169"/>
    </row>
    <row r="15278" spans="1:13">
      <c r="A15278" s="147"/>
      <c r="B15278" s="158"/>
      <c r="D15278" s="154"/>
      <c r="F15278" s="148"/>
      <c r="G15278" s="140"/>
      <c r="H15278" s="148"/>
      <c r="M15278" s="169"/>
    </row>
    <row r="15279" spans="1:13">
      <c r="A15279" s="147"/>
      <c r="B15279" s="158"/>
      <c r="D15279" s="154"/>
      <c r="F15279" s="148"/>
      <c r="G15279" s="140"/>
      <c r="H15279" s="148"/>
      <c r="M15279" s="169"/>
    </row>
    <row r="15280" spans="1:13">
      <c r="A15280" s="147"/>
      <c r="B15280" s="158"/>
      <c r="D15280" s="154"/>
      <c r="F15280" s="148"/>
      <c r="G15280" s="140"/>
      <c r="H15280" s="148"/>
      <c r="M15280" s="169"/>
    </row>
    <row r="15281" spans="1:13">
      <c r="A15281" s="147"/>
      <c r="B15281" s="158"/>
      <c r="D15281" s="154"/>
      <c r="F15281" s="148"/>
      <c r="G15281" s="140"/>
      <c r="H15281" s="148"/>
      <c r="M15281" s="169"/>
    </row>
    <row r="15282" spans="1:13">
      <c r="A15282" s="147"/>
      <c r="B15282" s="158"/>
      <c r="D15282" s="154"/>
      <c r="F15282" s="148"/>
      <c r="G15282" s="140"/>
      <c r="H15282" s="148"/>
      <c r="M15282" s="169"/>
    </row>
    <row r="15283" spans="1:13">
      <c r="A15283" s="147"/>
      <c r="B15283" s="158"/>
      <c r="D15283" s="154"/>
      <c r="F15283" s="148"/>
      <c r="G15283" s="140"/>
      <c r="H15283" s="148"/>
      <c r="M15283" s="169"/>
    </row>
    <row r="15284" spans="1:13">
      <c r="A15284" s="147"/>
      <c r="B15284" s="158"/>
      <c r="D15284" s="154"/>
      <c r="F15284" s="148"/>
      <c r="G15284" s="140"/>
      <c r="H15284" s="148"/>
      <c r="M15284" s="169"/>
    </row>
    <row r="15285" spans="1:13">
      <c r="A15285" s="147"/>
      <c r="B15285" s="158"/>
      <c r="D15285" s="154"/>
      <c r="F15285" s="148"/>
      <c r="G15285" s="140"/>
      <c r="H15285" s="148"/>
      <c r="M15285" s="169"/>
    </row>
    <row r="15286" spans="1:13">
      <c r="A15286" s="147"/>
      <c r="B15286" s="158"/>
      <c r="D15286" s="154"/>
      <c r="F15286" s="148"/>
      <c r="G15286" s="140"/>
      <c r="H15286" s="148"/>
      <c r="M15286" s="169"/>
    </row>
    <row r="15287" spans="1:13">
      <c r="A15287" s="147"/>
      <c r="B15287" s="158"/>
      <c r="D15287" s="154"/>
      <c r="F15287" s="148"/>
      <c r="G15287" s="140"/>
      <c r="H15287" s="148"/>
      <c r="M15287" s="169"/>
    </row>
    <row r="15288" spans="1:13">
      <c r="A15288" s="147"/>
      <c r="B15288" s="158"/>
      <c r="D15288" s="154"/>
      <c r="F15288" s="148"/>
      <c r="G15288" s="140"/>
      <c r="H15288" s="148"/>
      <c r="M15288" s="169"/>
    </row>
    <row r="15289" spans="1:13">
      <c r="A15289" s="147"/>
      <c r="B15289" s="158"/>
      <c r="D15289" s="154"/>
      <c r="F15289" s="148"/>
      <c r="G15289" s="140"/>
      <c r="H15289" s="148"/>
      <c r="M15289" s="169"/>
    </row>
    <row r="15290" spans="1:13">
      <c r="A15290" s="147"/>
      <c r="B15290" s="158"/>
      <c r="D15290" s="154"/>
      <c r="F15290" s="148"/>
      <c r="G15290" s="140"/>
      <c r="H15290" s="148"/>
      <c r="M15290" s="169"/>
    </row>
    <row r="15291" spans="1:13">
      <c r="A15291" s="147"/>
      <c r="B15291" s="158"/>
      <c r="D15291" s="154"/>
      <c r="F15291" s="148"/>
      <c r="G15291" s="140"/>
      <c r="H15291" s="148"/>
      <c r="M15291" s="169"/>
    </row>
    <row r="15292" spans="1:13">
      <c r="A15292" s="147"/>
      <c r="B15292" s="158"/>
      <c r="D15292" s="154"/>
      <c r="F15292" s="148"/>
      <c r="G15292" s="140"/>
      <c r="H15292" s="148"/>
      <c r="M15292" s="169"/>
    </row>
    <row r="15293" spans="1:13">
      <c r="A15293" s="147"/>
      <c r="B15293" s="158"/>
      <c r="D15293" s="154"/>
      <c r="F15293" s="148"/>
      <c r="G15293" s="140"/>
      <c r="H15293" s="148"/>
      <c r="M15293" s="169"/>
    </row>
    <row r="15294" spans="1:13">
      <c r="A15294" s="147"/>
      <c r="B15294" s="158"/>
      <c r="D15294" s="154"/>
      <c r="F15294" s="148"/>
      <c r="G15294" s="140"/>
      <c r="H15294" s="148"/>
      <c r="M15294" s="169"/>
    </row>
    <row r="15295" spans="1:13">
      <c r="A15295" s="147"/>
      <c r="B15295" s="158"/>
      <c r="D15295" s="154"/>
      <c r="F15295" s="148"/>
      <c r="G15295" s="140"/>
      <c r="H15295" s="148"/>
      <c r="M15295" s="169"/>
    </row>
    <row r="15296" spans="1:13">
      <c r="A15296" s="147"/>
      <c r="B15296" s="158"/>
      <c r="D15296" s="154"/>
      <c r="F15296" s="148"/>
      <c r="G15296" s="140"/>
      <c r="H15296" s="148"/>
      <c r="M15296" s="169"/>
    </row>
    <row r="15297" spans="1:13">
      <c r="A15297" s="147"/>
      <c r="B15297" s="158"/>
      <c r="D15297" s="154"/>
      <c r="F15297" s="148"/>
      <c r="G15297" s="140"/>
      <c r="H15297" s="148"/>
      <c r="M15297" s="169"/>
    </row>
    <row r="15298" spans="1:13">
      <c r="A15298" s="147"/>
      <c r="B15298" s="158"/>
      <c r="D15298" s="154"/>
      <c r="F15298" s="148"/>
      <c r="G15298" s="140"/>
      <c r="H15298" s="148"/>
      <c r="M15298" s="169"/>
    </row>
    <row r="15299" spans="1:13">
      <c r="A15299" s="147"/>
      <c r="B15299" s="158"/>
      <c r="D15299" s="154"/>
      <c r="F15299" s="148"/>
      <c r="G15299" s="140"/>
      <c r="H15299" s="148"/>
      <c r="M15299" s="169"/>
    </row>
    <row r="15300" spans="1:13">
      <c r="A15300" s="147"/>
      <c r="B15300" s="158"/>
      <c r="D15300" s="154"/>
      <c r="F15300" s="148"/>
      <c r="G15300" s="140"/>
      <c r="H15300" s="148"/>
      <c r="M15300" s="169"/>
    </row>
    <row r="15301" spans="1:13">
      <c r="A15301" s="147"/>
      <c r="B15301" s="158"/>
      <c r="D15301" s="154"/>
      <c r="F15301" s="148"/>
      <c r="G15301" s="140"/>
      <c r="H15301" s="148"/>
      <c r="M15301" s="169"/>
    </row>
    <row r="15302" spans="1:13">
      <c r="A15302" s="147"/>
      <c r="B15302" s="158"/>
      <c r="D15302" s="154"/>
      <c r="F15302" s="148"/>
      <c r="G15302" s="140"/>
      <c r="H15302" s="148"/>
      <c r="M15302" s="169"/>
    </row>
    <row r="15303" spans="1:13">
      <c r="A15303" s="147"/>
      <c r="B15303" s="158"/>
      <c r="D15303" s="154"/>
      <c r="F15303" s="148"/>
      <c r="G15303" s="140"/>
      <c r="H15303" s="148"/>
      <c r="M15303" s="169"/>
    </row>
    <row r="15304" spans="1:13">
      <c r="A15304" s="147"/>
      <c r="B15304" s="158"/>
      <c r="D15304" s="154"/>
      <c r="F15304" s="148"/>
      <c r="G15304" s="140"/>
      <c r="H15304" s="148"/>
      <c r="M15304" s="169"/>
    </row>
    <row r="15305" spans="1:13">
      <c r="A15305" s="147"/>
      <c r="B15305" s="158"/>
      <c r="D15305" s="154"/>
      <c r="F15305" s="148"/>
      <c r="G15305" s="140"/>
      <c r="H15305" s="148"/>
      <c r="M15305" s="169"/>
    </row>
    <row r="15306" spans="1:13">
      <c r="A15306" s="147"/>
      <c r="B15306" s="158"/>
      <c r="D15306" s="154"/>
      <c r="F15306" s="148"/>
      <c r="G15306" s="140"/>
      <c r="H15306" s="148"/>
      <c r="M15306" s="169"/>
    </row>
    <row r="15307" spans="1:13">
      <c r="A15307" s="147"/>
      <c r="B15307" s="158"/>
      <c r="D15307" s="154"/>
      <c r="F15307" s="148"/>
      <c r="G15307" s="140"/>
      <c r="H15307" s="148"/>
      <c r="M15307" s="169"/>
    </row>
    <row r="15308" spans="1:13">
      <c r="A15308" s="147"/>
      <c r="B15308" s="158"/>
      <c r="D15308" s="154"/>
      <c r="F15308" s="148"/>
      <c r="G15308" s="140"/>
      <c r="H15308" s="148"/>
      <c r="M15308" s="169"/>
    </row>
    <row r="15309" spans="1:13">
      <c r="A15309" s="147"/>
      <c r="B15309" s="158"/>
      <c r="D15309" s="154"/>
      <c r="F15309" s="148"/>
      <c r="G15309" s="140"/>
      <c r="H15309" s="148"/>
      <c r="M15309" s="169"/>
    </row>
    <row r="15310" spans="1:13">
      <c r="A15310" s="147"/>
      <c r="B15310" s="158"/>
      <c r="D15310" s="154"/>
      <c r="F15310" s="148"/>
      <c r="G15310" s="140"/>
      <c r="H15310" s="148"/>
      <c r="M15310" s="169"/>
    </row>
    <row r="15311" spans="1:13">
      <c r="A15311" s="147"/>
      <c r="B15311" s="158"/>
      <c r="D15311" s="154"/>
      <c r="F15311" s="148"/>
      <c r="G15311" s="140"/>
      <c r="H15311" s="148"/>
      <c r="M15311" s="169"/>
    </row>
    <row r="15312" spans="1:13">
      <c r="A15312" s="147"/>
      <c r="B15312" s="158"/>
      <c r="D15312" s="154"/>
      <c r="F15312" s="148"/>
      <c r="G15312" s="140"/>
      <c r="H15312" s="148"/>
      <c r="M15312" s="169"/>
    </row>
    <row r="15313" spans="1:13">
      <c r="A15313" s="147"/>
      <c r="B15313" s="158"/>
      <c r="D15313" s="154"/>
      <c r="F15313" s="148"/>
      <c r="G15313" s="140"/>
      <c r="H15313" s="148"/>
      <c r="M15313" s="169"/>
    </row>
    <row r="15314" spans="1:13">
      <c r="A15314" s="147"/>
      <c r="B15314" s="158"/>
      <c r="D15314" s="154"/>
      <c r="F15314" s="148"/>
      <c r="G15314" s="140"/>
      <c r="H15314" s="148"/>
      <c r="M15314" s="169"/>
    </row>
    <row r="15315" spans="1:13">
      <c r="A15315" s="147"/>
      <c r="B15315" s="158"/>
      <c r="D15315" s="154"/>
      <c r="F15315" s="148"/>
      <c r="G15315" s="140"/>
      <c r="H15315" s="148"/>
      <c r="M15315" s="169"/>
    </row>
    <row r="15316" spans="1:13">
      <c r="A15316" s="147"/>
      <c r="B15316" s="158"/>
      <c r="D15316" s="154"/>
      <c r="F15316" s="148"/>
      <c r="G15316" s="140"/>
      <c r="H15316" s="148"/>
      <c r="M15316" s="169"/>
    </row>
    <row r="15317" spans="1:13">
      <c r="A15317" s="147"/>
      <c r="B15317" s="158"/>
      <c r="D15317" s="154"/>
      <c r="F15317" s="148"/>
      <c r="G15317" s="140"/>
      <c r="H15317" s="148"/>
      <c r="M15317" s="169"/>
    </row>
    <row r="15318" spans="1:13">
      <c r="A15318" s="147"/>
      <c r="B15318" s="158"/>
      <c r="D15318" s="154"/>
      <c r="F15318" s="148"/>
      <c r="G15318" s="140"/>
      <c r="H15318" s="148"/>
      <c r="M15318" s="169"/>
    </row>
    <row r="15319" spans="1:13">
      <c r="A15319" s="147"/>
      <c r="B15319" s="158"/>
      <c r="D15319" s="154"/>
      <c r="F15319" s="148"/>
      <c r="G15319" s="140"/>
      <c r="H15319" s="148"/>
      <c r="M15319" s="169"/>
    </row>
    <row r="15320" spans="1:13">
      <c r="A15320" s="147"/>
      <c r="B15320" s="158"/>
      <c r="D15320" s="154"/>
      <c r="F15320" s="148"/>
      <c r="G15320" s="140"/>
      <c r="H15320" s="148"/>
      <c r="M15320" s="169"/>
    </row>
    <row r="15321" spans="1:13">
      <c r="A15321" s="147"/>
      <c r="B15321" s="158"/>
      <c r="D15321" s="154"/>
      <c r="F15321" s="148"/>
      <c r="G15321" s="140"/>
      <c r="H15321" s="148"/>
      <c r="M15321" s="169"/>
    </row>
    <row r="15322" spans="1:13">
      <c r="A15322" s="147"/>
      <c r="B15322" s="158"/>
      <c r="D15322" s="154"/>
      <c r="F15322" s="148"/>
      <c r="G15322" s="140"/>
      <c r="H15322" s="148"/>
      <c r="M15322" s="169"/>
    </row>
    <row r="15323" spans="1:13">
      <c r="A15323" s="147"/>
      <c r="B15323" s="158"/>
      <c r="D15323" s="154"/>
      <c r="F15323" s="148"/>
      <c r="G15323" s="140"/>
      <c r="H15323" s="148"/>
      <c r="M15323" s="169"/>
    </row>
    <row r="15324" spans="1:13">
      <c r="A15324" s="147"/>
      <c r="B15324" s="158"/>
      <c r="D15324" s="154"/>
      <c r="F15324" s="148"/>
      <c r="G15324" s="140"/>
      <c r="H15324" s="148"/>
      <c r="M15324" s="169"/>
    </row>
    <row r="15325" spans="1:13">
      <c r="A15325" s="147"/>
      <c r="B15325" s="158"/>
      <c r="D15325" s="154"/>
      <c r="F15325" s="148"/>
      <c r="G15325" s="140"/>
      <c r="H15325" s="148"/>
      <c r="M15325" s="169"/>
    </row>
    <row r="15326" spans="1:13">
      <c r="A15326" s="147"/>
      <c r="B15326" s="158"/>
      <c r="D15326" s="154"/>
      <c r="F15326" s="148"/>
      <c r="G15326" s="140"/>
      <c r="H15326" s="148"/>
      <c r="M15326" s="169"/>
    </row>
    <row r="15327" spans="1:13">
      <c r="A15327" s="147"/>
      <c r="B15327" s="158"/>
      <c r="D15327" s="154"/>
      <c r="F15327" s="148"/>
      <c r="G15327" s="140"/>
      <c r="H15327" s="148"/>
      <c r="M15327" s="169"/>
    </row>
    <row r="15328" spans="1:13">
      <c r="A15328" s="147"/>
      <c r="B15328" s="158"/>
      <c r="D15328" s="154"/>
      <c r="F15328" s="148"/>
      <c r="G15328" s="140"/>
      <c r="H15328" s="148"/>
      <c r="M15328" s="169"/>
    </row>
    <row r="15329" spans="1:13">
      <c r="A15329" s="147"/>
      <c r="B15329" s="158"/>
      <c r="D15329" s="154"/>
      <c r="F15329" s="148"/>
      <c r="G15329" s="140"/>
      <c r="H15329" s="148"/>
      <c r="M15329" s="169"/>
    </row>
    <row r="15330" spans="1:13">
      <c r="A15330" s="147"/>
      <c r="B15330" s="158"/>
      <c r="D15330" s="154"/>
      <c r="F15330" s="148"/>
      <c r="G15330" s="140"/>
      <c r="H15330" s="148"/>
      <c r="M15330" s="169"/>
    </row>
    <row r="15331" spans="1:13">
      <c r="A15331" s="147"/>
      <c r="B15331" s="158"/>
      <c r="D15331" s="154"/>
      <c r="F15331" s="148"/>
      <c r="G15331" s="140"/>
      <c r="H15331" s="148"/>
      <c r="M15331" s="169"/>
    </row>
    <row r="15332" spans="1:13">
      <c r="A15332" s="147"/>
      <c r="B15332" s="158"/>
      <c r="D15332" s="154"/>
      <c r="F15332" s="148"/>
      <c r="G15332" s="140"/>
      <c r="H15332" s="148"/>
      <c r="M15332" s="169"/>
    </row>
    <row r="15333" spans="1:13">
      <c r="A15333" s="147"/>
      <c r="B15333" s="158"/>
      <c r="D15333" s="154"/>
      <c r="F15333" s="148"/>
      <c r="G15333" s="140"/>
      <c r="H15333" s="148"/>
      <c r="M15333" s="169"/>
    </row>
    <row r="15334" spans="1:13">
      <c r="A15334" s="147"/>
      <c r="B15334" s="158"/>
      <c r="D15334" s="154"/>
      <c r="F15334" s="148"/>
      <c r="G15334" s="140"/>
      <c r="H15334" s="148"/>
      <c r="M15334" s="169"/>
    </row>
    <row r="15335" spans="1:13">
      <c r="A15335" s="147"/>
      <c r="B15335" s="158"/>
      <c r="D15335" s="154"/>
      <c r="F15335" s="148"/>
      <c r="G15335" s="140"/>
      <c r="H15335" s="148"/>
      <c r="M15335" s="169"/>
    </row>
    <row r="15336" spans="1:13">
      <c r="A15336" s="147"/>
      <c r="B15336" s="158"/>
      <c r="D15336" s="154"/>
      <c r="F15336" s="148"/>
      <c r="G15336" s="140"/>
      <c r="H15336" s="148"/>
      <c r="M15336" s="169"/>
    </row>
    <row r="15337" spans="1:13">
      <c r="A15337" s="147"/>
      <c r="B15337" s="158"/>
      <c r="D15337" s="154"/>
      <c r="F15337" s="148"/>
      <c r="G15337" s="140"/>
      <c r="H15337" s="148"/>
      <c r="M15337" s="169"/>
    </row>
    <row r="15338" spans="1:13">
      <c r="A15338" s="147"/>
      <c r="B15338" s="158"/>
      <c r="D15338" s="154"/>
      <c r="F15338" s="148"/>
      <c r="G15338" s="140"/>
      <c r="H15338" s="148"/>
      <c r="M15338" s="169"/>
    </row>
    <row r="15339" spans="1:13">
      <c r="A15339" s="147"/>
      <c r="B15339" s="158"/>
      <c r="D15339" s="154"/>
      <c r="F15339" s="148"/>
      <c r="G15339" s="140"/>
      <c r="H15339" s="148"/>
      <c r="M15339" s="169"/>
    </row>
    <row r="15340" spans="1:13">
      <c r="A15340" s="147"/>
      <c r="B15340" s="158"/>
      <c r="D15340" s="154"/>
      <c r="F15340" s="148"/>
      <c r="G15340" s="140"/>
      <c r="H15340" s="148"/>
      <c r="M15340" s="169"/>
    </row>
    <row r="15341" spans="1:13">
      <c r="A15341" s="147"/>
      <c r="B15341" s="158"/>
      <c r="D15341" s="154"/>
      <c r="F15341" s="148"/>
      <c r="G15341" s="140"/>
      <c r="H15341" s="148"/>
      <c r="M15341" s="169"/>
    </row>
    <row r="15342" spans="1:13">
      <c r="A15342" s="147"/>
      <c r="B15342" s="158"/>
      <c r="D15342" s="154"/>
      <c r="F15342" s="148"/>
      <c r="G15342" s="140"/>
      <c r="H15342" s="148"/>
      <c r="M15342" s="169"/>
    </row>
    <row r="15343" spans="1:13">
      <c r="A15343" s="147"/>
      <c r="B15343" s="158"/>
      <c r="D15343" s="154"/>
      <c r="F15343" s="148"/>
      <c r="G15343" s="140"/>
      <c r="H15343" s="148"/>
      <c r="M15343" s="169"/>
    </row>
    <row r="15344" spans="1:13">
      <c r="A15344" s="147"/>
      <c r="B15344" s="158"/>
      <c r="D15344" s="154"/>
      <c r="F15344" s="148"/>
      <c r="G15344" s="140"/>
      <c r="H15344" s="148"/>
      <c r="M15344" s="169"/>
    </row>
    <row r="15345" spans="1:13">
      <c r="A15345" s="147"/>
      <c r="B15345" s="158"/>
      <c r="D15345" s="154"/>
      <c r="F15345" s="148"/>
      <c r="G15345" s="140"/>
      <c r="H15345" s="148"/>
      <c r="M15345" s="169"/>
    </row>
    <row r="15346" spans="1:13">
      <c r="A15346" s="147"/>
      <c r="B15346" s="158"/>
      <c r="D15346" s="154"/>
      <c r="F15346" s="148"/>
      <c r="G15346" s="140"/>
      <c r="H15346" s="148"/>
      <c r="M15346" s="169"/>
    </row>
    <row r="15347" spans="1:13">
      <c r="A15347" s="147"/>
      <c r="B15347" s="158"/>
      <c r="D15347" s="154"/>
      <c r="F15347" s="148"/>
      <c r="G15347" s="140"/>
      <c r="H15347" s="148"/>
      <c r="M15347" s="169"/>
    </row>
    <row r="15348" spans="1:13">
      <c r="A15348" s="147"/>
      <c r="B15348" s="158"/>
      <c r="D15348" s="154"/>
      <c r="F15348" s="148"/>
      <c r="G15348" s="140"/>
      <c r="H15348" s="148"/>
      <c r="M15348" s="169"/>
    </row>
    <row r="15349" spans="1:13">
      <c r="A15349" s="147"/>
      <c r="B15349" s="158"/>
      <c r="D15349" s="154"/>
      <c r="F15349" s="148"/>
      <c r="G15349" s="140"/>
      <c r="H15349" s="148"/>
      <c r="M15349" s="169"/>
    </row>
    <row r="15350" spans="1:13">
      <c r="A15350" s="147"/>
      <c r="B15350" s="158"/>
      <c r="D15350" s="154"/>
      <c r="F15350" s="148"/>
      <c r="G15350" s="140"/>
      <c r="H15350" s="148"/>
      <c r="M15350" s="169"/>
    </row>
    <row r="15351" spans="1:13">
      <c r="A15351" s="147"/>
      <c r="B15351" s="158"/>
      <c r="D15351" s="154"/>
      <c r="F15351" s="148"/>
      <c r="G15351" s="140"/>
      <c r="H15351" s="148"/>
      <c r="M15351" s="169"/>
    </row>
    <row r="15352" spans="1:13">
      <c r="A15352" s="147"/>
      <c r="B15352" s="158"/>
      <c r="D15352" s="154"/>
      <c r="F15352" s="148"/>
      <c r="G15352" s="140"/>
      <c r="H15352" s="148"/>
      <c r="M15352" s="169"/>
    </row>
    <row r="15353" spans="1:13">
      <c r="A15353" s="147"/>
      <c r="B15353" s="158"/>
      <c r="D15353" s="154"/>
      <c r="F15353" s="148"/>
      <c r="G15353" s="140"/>
      <c r="H15353" s="148"/>
      <c r="M15353" s="169"/>
    </row>
    <row r="15354" spans="1:13">
      <c r="A15354" s="147"/>
      <c r="B15354" s="158"/>
      <c r="D15354" s="154"/>
      <c r="F15354" s="148"/>
      <c r="G15354" s="140"/>
      <c r="H15354" s="148"/>
      <c r="M15354" s="169"/>
    </row>
    <row r="15355" spans="1:13">
      <c r="A15355" s="147"/>
      <c r="B15355" s="158"/>
      <c r="D15355" s="154"/>
      <c r="F15355" s="148"/>
      <c r="G15355" s="140"/>
      <c r="H15355" s="148"/>
      <c r="M15355" s="169"/>
    </row>
    <row r="15356" spans="1:13">
      <c r="A15356" s="147"/>
      <c r="B15356" s="158"/>
      <c r="D15356" s="154"/>
      <c r="F15356" s="148"/>
      <c r="G15356" s="140"/>
      <c r="H15356" s="148"/>
      <c r="M15356" s="169"/>
    </row>
    <row r="15357" spans="1:13">
      <c r="A15357" s="147"/>
      <c r="B15357" s="158"/>
      <c r="D15357" s="154"/>
      <c r="F15357" s="148"/>
      <c r="G15357" s="140"/>
      <c r="H15357" s="148"/>
      <c r="M15357" s="169"/>
    </row>
    <row r="15358" spans="1:13">
      <c r="A15358" s="147"/>
      <c r="B15358" s="158"/>
      <c r="D15358" s="154"/>
      <c r="F15358" s="148"/>
      <c r="G15358" s="140"/>
      <c r="H15358" s="148"/>
      <c r="M15358" s="169"/>
    </row>
    <row r="15359" spans="1:13">
      <c r="A15359" s="147"/>
      <c r="B15359" s="158"/>
      <c r="D15359" s="154"/>
      <c r="F15359" s="148"/>
      <c r="G15359" s="140"/>
      <c r="H15359" s="148"/>
      <c r="M15359" s="169"/>
    </row>
    <row r="15360" spans="1:13">
      <c r="A15360" s="147"/>
      <c r="B15360" s="158"/>
      <c r="D15360" s="154"/>
      <c r="F15360" s="148"/>
      <c r="G15360" s="140"/>
      <c r="H15360" s="148"/>
      <c r="M15360" s="169"/>
    </row>
    <row r="15361" spans="1:13">
      <c r="A15361" s="147"/>
      <c r="B15361" s="158"/>
      <c r="D15361" s="154"/>
      <c r="F15361" s="148"/>
      <c r="G15361" s="140"/>
      <c r="H15361" s="148"/>
      <c r="M15361" s="169"/>
    </row>
    <row r="15362" spans="1:13">
      <c r="A15362" s="147"/>
      <c r="B15362" s="158"/>
      <c r="D15362" s="154"/>
      <c r="F15362" s="148"/>
      <c r="G15362" s="140"/>
      <c r="H15362" s="148"/>
      <c r="M15362" s="169"/>
    </row>
    <row r="15363" spans="1:13">
      <c r="A15363" s="147"/>
      <c r="B15363" s="158"/>
      <c r="D15363" s="154"/>
      <c r="F15363" s="148"/>
      <c r="G15363" s="140"/>
      <c r="H15363" s="148"/>
      <c r="M15363" s="169"/>
    </row>
    <row r="15364" spans="1:13">
      <c r="A15364" s="147"/>
      <c r="B15364" s="158"/>
      <c r="D15364" s="154"/>
      <c r="F15364" s="148"/>
      <c r="G15364" s="140"/>
      <c r="H15364" s="148"/>
      <c r="M15364" s="169"/>
    </row>
    <row r="15365" spans="1:13">
      <c r="A15365" s="147"/>
      <c r="B15365" s="158"/>
      <c r="D15365" s="154"/>
      <c r="F15365" s="148"/>
      <c r="G15365" s="140"/>
      <c r="H15365" s="148"/>
      <c r="M15365" s="169"/>
    </row>
    <row r="15366" spans="1:13">
      <c r="A15366" s="147"/>
      <c r="B15366" s="158"/>
      <c r="D15366" s="154"/>
      <c r="F15366" s="148"/>
      <c r="G15366" s="140"/>
      <c r="H15366" s="148"/>
      <c r="M15366" s="169"/>
    </row>
    <row r="15367" spans="1:13">
      <c r="A15367" s="147"/>
      <c r="B15367" s="158"/>
      <c r="D15367" s="154"/>
      <c r="F15367" s="148"/>
      <c r="G15367" s="140"/>
      <c r="H15367" s="148"/>
      <c r="M15367" s="169"/>
    </row>
    <row r="15368" spans="1:13">
      <c r="A15368" s="147"/>
      <c r="B15368" s="158"/>
      <c r="D15368" s="154"/>
      <c r="F15368" s="148"/>
      <c r="G15368" s="140"/>
      <c r="H15368" s="148"/>
      <c r="M15368" s="169"/>
    </row>
    <row r="15369" spans="1:13">
      <c r="A15369" s="147"/>
      <c r="B15369" s="158"/>
      <c r="D15369" s="154"/>
      <c r="F15369" s="148"/>
      <c r="G15369" s="140"/>
      <c r="H15369" s="148"/>
      <c r="M15369" s="169"/>
    </row>
    <row r="15370" spans="1:13">
      <c r="A15370" s="147"/>
      <c r="B15370" s="158"/>
      <c r="D15370" s="154"/>
      <c r="F15370" s="148"/>
      <c r="G15370" s="140"/>
      <c r="H15370" s="148"/>
      <c r="M15370" s="169"/>
    </row>
    <row r="15371" spans="1:13">
      <c r="A15371" s="147"/>
      <c r="B15371" s="158"/>
      <c r="D15371" s="154"/>
      <c r="F15371" s="148"/>
      <c r="G15371" s="140"/>
      <c r="H15371" s="148"/>
      <c r="M15371" s="169"/>
    </row>
    <row r="15372" spans="1:13">
      <c r="A15372" s="147"/>
      <c r="B15372" s="158"/>
      <c r="D15372" s="154"/>
      <c r="F15372" s="148"/>
      <c r="G15372" s="140"/>
      <c r="H15372" s="148"/>
      <c r="M15372" s="169"/>
    </row>
    <row r="15373" spans="1:13">
      <c r="A15373" s="147"/>
      <c r="B15373" s="158"/>
      <c r="D15373" s="154"/>
      <c r="F15373" s="148"/>
      <c r="G15373" s="140"/>
      <c r="H15373" s="148"/>
      <c r="M15373" s="169"/>
    </row>
    <row r="15374" spans="1:13">
      <c r="A15374" s="147"/>
      <c r="B15374" s="158"/>
      <c r="D15374" s="154"/>
      <c r="F15374" s="148"/>
      <c r="G15374" s="140"/>
      <c r="H15374" s="148"/>
      <c r="M15374" s="169"/>
    </row>
    <row r="15375" spans="1:13">
      <c r="A15375" s="147"/>
      <c r="B15375" s="158"/>
      <c r="D15375" s="154"/>
      <c r="F15375" s="148"/>
      <c r="G15375" s="140"/>
      <c r="H15375" s="148"/>
      <c r="M15375" s="169"/>
    </row>
    <row r="15376" spans="1:13">
      <c r="A15376" s="147"/>
      <c r="B15376" s="158"/>
      <c r="D15376" s="154"/>
      <c r="F15376" s="148"/>
      <c r="G15376" s="140"/>
      <c r="H15376" s="148"/>
      <c r="M15376" s="169"/>
    </row>
    <row r="15377" spans="1:13">
      <c r="A15377" s="147"/>
      <c r="B15377" s="158"/>
      <c r="D15377" s="154"/>
      <c r="F15377" s="148"/>
      <c r="G15377" s="140"/>
      <c r="H15377" s="148"/>
      <c r="M15377" s="169"/>
    </row>
    <row r="15378" spans="1:13">
      <c r="A15378" s="147"/>
      <c r="B15378" s="158"/>
      <c r="D15378" s="154"/>
      <c r="F15378" s="148"/>
      <c r="G15378" s="140"/>
      <c r="H15378" s="148"/>
      <c r="M15378" s="169"/>
    </row>
    <row r="15379" spans="1:13">
      <c r="A15379" s="147"/>
      <c r="B15379" s="158"/>
      <c r="D15379" s="154"/>
      <c r="F15379" s="148"/>
      <c r="G15379" s="140"/>
      <c r="H15379" s="148"/>
      <c r="M15379" s="169"/>
    </row>
    <row r="15380" spans="1:13">
      <c r="A15380" s="147"/>
      <c r="B15380" s="158"/>
      <c r="D15380" s="154"/>
      <c r="F15380" s="148"/>
      <c r="G15380" s="140"/>
      <c r="H15380" s="148"/>
      <c r="M15380" s="169"/>
    </row>
    <row r="15381" spans="1:13">
      <c r="A15381" s="147"/>
      <c r="B15381" s="158"/>
      <c r="D15381" s="154"/>
      <c r="F15381" s="148"/>
      <c r="G15381" s="140"/>
      <c r="H15381" s="148"/>
      <c r="M15381" s="169"/>
    </row>
    <row r="15382" spans="1:13">
      <c r="A15382" s="147"/>
      <c r="B15382" s="158"/>
      <c r="D15382" s="154"/>
      <c r="F15382" s="148"/>
      <c r="G15382" s="140"/>
      <c r="H15382" s="148"/>
      <c r="M15382" s="169"/>
    </row>
    <row r="15383" spans="1:13">
      <c r="A15383" s="147"/>
      <c r="B15383" s="158"/>
      <c r="D15383" s="154"/>
      <c r="F15383" s="148"/>
      <c r="G15383" s="140"/>
      <c r="H15383" s="148"/>
      <c r="M15383" s="169"/>
    </row>
    <row r="15384" spans="1:13">
      <c r="A15384" s="147"/>
      <c r="B15384" s="158"/>
      <c r="D15384" s="154"/>
      <c r="F15384" s="148"/>
      <c r="G15384" s="140"/>
      <c r="H15384" s="148"/>
      <c r="M15384" s="169"/>
    </row>
    <row r="15385" spans="1:13">
      <c r="A15385" s="147"/>
      <c r="B15385" s="158"/>
      <c r="D15385" s="154"/>
      <c r="F15385" s="148"/>
      <c r="G15385" s="140"/>
      <c r="H15385" s="148"/>
      <c r="M15385" s="169"/>
    </row>
    <row r="15386" spans="1:13">
      <c r="A15386" s="147"/>
      <c r="B15386" s="158"/>
      <c r="D15386" s="154"/>
      <c r="F15386" s="148"/>
      <c r="G15386" s="140"/>
      <c r="H15386" s="148"/>
      <c r="M15386" s="169"/>
    </row>
    <row r="15387" spans="1:13">
      <c r="A15387" s="147"/>
      <c r="B15387" s="158"/>
      <c r="D15387" s="154"/>
      <c r="F15387" s="148"/>
      <c r="G15387" s="140"/>
      <c r="H15387" s="148"/>
      <c r="M15387" s="169"/>
    </row>
    <row r="15388" spans="1:13">
      <c r="A15388" s="147"/>
      <c r="B15388" s="158"/>
      <c r="D15388" s="154"/>
      <c r="F15388" s="148"/>
      <c r="G15388" s="140"/>
      <c r="H15388" s="148"/>
      <c r="M15388" s="169"/>
    </row>
    <row r="15389" spans="1:13">
      <c r="A15389" s="147"/>
      <c r="B15389" s="158"/>
      <c r="D15389" s="154"/>
      <c r="F15389" s="148"/>
      <c r="G15389" s="140"/>
      <c r="H15389" s="148"/>
      <c r="M15389" s="169"/>
    </row>
    <row r="15390" spans="1:13">
      <c r="A15390" s="147"/>
      <c r="B15390" s="158"/>
      <c r="D15390" s="154"/>
      <c r="F15390" s="148"/>
      <c r="G15390" s="140"/>
      <c r="H15390" s="148"/>
      <c r="M15390" s="169"/>
    </row>
    <row r="15391" spans="1:13">
      <c r="A15391" s="147"/>
      <c r="B15391" s="158"/>
      <c r="D15391" s="154"/>
      <c r="F15391" s="148"/>
      <c r="G15391" s="140"/>
      <c r="H15391" s="148"/>
      <c r="M15391" s="169"/>
    </row>
    <row r="15392" spans="1:13">
      <c r="A15392" s="147"/>
      <c r="B15392" s="158"/>
      <c r="D15392" s="154"/>
      <c r="F15392" s="148"/>
      <c r="G15392" s="140"/>
      <c r="H15392" s="148"/>
      <c r="M15392" s="169"/>
    </row>
    <row r="15393" spans="1:13">
      <c r="A15393" s="147"/>
      <c r="B15393" s="158"/>
      <c r="D15393" s="154"/>
      <c r="F15393" s="148"/>
      <c r="G15393" s="140"/>
      <c r="H15393" s="148"/>
      <c r="M15393" s="169"/>
    </row>
    <row r="15394" spans="1:13">
      <c r="A15394" s="147"/>
      <c r="B15394" s="158"/>
      <c r="D15394" s="154"/>
      <c r="F15394" s="148"/>
      <c r="G15394" s="140"/>
      <c r="H15394" s="148"/>
      <c r="M15394" s="169"/>
    </row>
    <row r="15395" spans="1:13">
      <c r="A15395" s="147"/>
      <c r="B15395" s="158"/>
      <c r="D15395" s="154"/>
      <c r="F15395" s="148"/>
      <c r="G15395" s="140"/>
      <c r="H15395" s="148"/>
      <c r="M15395" s="169"/>
    </row>
    <row r="15396" spans="1:13">
      <c r="A15396" s="147"/>
      <c r="B15396" s="158"/>
      <c r="D15396" s="154"/>
      <c r="F15396" s="148"/>
      <c r="G15396" s="140"/>
      <c r="H15396" s="148"/>
      <c r="M15396" s="169"/>
    </row>
    <row r="15397" spans="1:13">
      <c r="A15397" s="147"/>
      <c r="B15397" s="158"/>
      <c r="D15397" s="154"/>
      <c r="F15397" s="148"/>
      <c r="G15397" s="140"/>
      <c r="H15397" s="148"/>
      <c r="M15397" s="169"/>
    </row>
    <row r="15398" spans="1:13">
      <c r="A15398" s="147"/>
      <c r="B15398" s="158"/>
      <c r="D15398" s="154"/>
      <c r="F15398" s="148"/>
      <c r="G15398" s="140"/>
      <c r="H15398" s="148"/>
      <c r="M15398" s="169"/>
    </row>
    <row r="15399" spans="1:13">
      <c r="A15399" s="147"/>
      <c r="B15399" s="158"/>
      <c r="D15399" s="154"/>
      <c r="F15399" s="148"/>
      <c r="G15399" s="140"/>
      <c r="H15399" s="148"/>
      <c r="M15399" s="169"/>
    </row>
    <row r="15400" spans="1:13">
      <c r="A15400" s="147"/>
      <c r="B15400" s="158"/>
      <c r="D15400" s="154"/>
      <c r="F15400" s="148"/>
      <c r="G15400" s="140"/>
      <c r="H15400" s="148"/>
      <c r="M15400" s="169"/>
    </row>
    <row r="15401" spans="1:13">
      <c r="A15401" s="147"/>
      <c r="B15401" s="158"/>
      <c r="D15401" s="154"/>
      <c r="F15401" s="148"/>
      <c r="G15401" s="140"/>
      <c r="H15401" s="148"/>
      <c r="M15401" s="169"/>
    </row>
    <row r="15402" spans="1:13">
      <c r="A15402" s="147"/>
      <c r="B15402" s="158"/>
      <c r="D15402" s="154"/>
      <c r="F15402" s="148"/>
      <c r="G15402" s="140"/>
      <c r="H15402" s="148"/>
      <c r="M15402" s="169"/>
    </row>
    <row r="15403" spans="1:13">
      <c r="A15403" s="147"/>
      <c r="B15403" s="158"/>
      <c r="D15403" s="154"/>
      <c r="F15403" s="148"/>
      <c r="G15403" s="140"/>
      <c r="H15403" s="148"/>
      <c r="M15403" s="169"/>
    </row>
    <row r="15404" spans="1:13">
      <c r="A15404" s="147"/>
      <c r="B15404" s="158"/>
      <c r="D15404" s="154"/>
      <c r="F15404" s="148"/>
      <c r="G15404" s="140"/>
      <c r="H15404" s="148"/>
      <c r="M15404" s="169"/>
    </row>
    <row r="15405" spans="1:13">
      <c r="A15405" s="147"/>
      <c r="B15405" s="158"/>
      <c r="D15405" s="154"/>
      <c r="F15405" s="148"/>
      <c r="G15405" s="140"/>
      <c r="H15405" s="148"/>
      <c r="M15405" s="169"/>
    </row>
    <row r="15406" spans="1:13">
      <c r="A15406" s="147"/>
      <c r="B15406" s="158"/>
      <c r="D15406" s="154"/>
      <c r="F15406" s="148"/>
      <c r="G15406" s="140"/>
      <c r="H15406" s="148"/>
      <c r="M15406" s="169"/>
    </row>
    <row r="15407" spans="1:13">
      <c r="A15407" s="147"/>
      <c r="B15407" s="158"/>
      <c r="D15407" s="154"/>
      <c r="F15407" s="148"/>
      <c r="G15407" s="140"/>
      <c r="H15407" s="148"/>
      <c r="M15407" s="169"/>
    </row>
    <row r="15408" spans="1:13">
      <c r="A15408" s="147"/>
      <c r="B15408" s="158"/>
      <c r="D15408" s="154"/>
      <c r="F15408" s="148"/>
      <c r="G15408" s="140"/>
      <c r="H15408" s="148"/>
      <c r="M15408" s="169"/>
    </row>
    <row r="15409" spans="1:13">
      <c r="A15409" s="147"/>
      <c r="B15409" s="158"/>
      <c r="D15409" s="154"/>
      <c r="F15409" s="148"/>
      <c r="G15409" s="140"/>
      <c r="H15409" s="148"/>
      <c r="M15409" s="169"/>
    </row>
    <row r="15410" spans="1:13">
      <c r="A15410" s="147"/>
      <c r="B15410" s="158"/>
      <c r="D15410" s="154"/>
      <c r="F15410" s="148"/>
      <c r="G15410" s="140"/>
      <c r="H15410" s="148"/>
      <c r="M15410" s="169"/>
    </row>
    <row r="15411" spans="1:13">
      <c r="A15411" s="147"/>
      <c r="B15411" s="158"/>
      <c r="D15411" s="154"/>
      <c r="F15411" s="148"/>
      <c r="G15411" s="140"/>
      <c r="H15411" s="148"/>
      <c r="M15411" s="169"/>
    </row>
    <row r="15412" spans="1:13">
      <c r="A15412" s="147"/>
      <c r="B15412" s="158"/>
      <c r="D15412" s="154"/>
      <c r="F15412" s="148"/>
      <c r="G15412" s="140"/>
      <c r="H15412" s="148"/>
      <c r="M15412" s="169"/>
    </row>
    <row r="15413" spans="1:13">
      <c r="A15413" s="147"/>
      <c r="B15413" s="158"/>
      <c r="D15413" s="154"/>
      <c r="F15413" s="148"/>
      <c r="G15413" s="140"/>
      <c r="H15413" s="148"/>
      <c r="M15413" s="169"/>
    </row>
    <row r="15414" spans="1:13">
      <c r="A15414" s="147"/>
      <c r="B15414" s="158"/>
      <c r="D15414" s="154"/>
      <c r="F15414" s="148"/>
      <c r="G15414" s="140"/>
      <c r="H15414" s="148"/>
      <c r="M15414" s="169"/>
    </row>
    <row r="15415" spans="1:13">
      <c r="A15415" s="147"/>
      <c r="B15415" s="158"/>
      <c r="D15415" s="154"/>
      <c r="F15415" s="148"/>
      <c r="G15415" s="140"/>
      <c r="H15415" s="148"/>
      <c r="M15415" s="169"/>
    </row>
    <row r="15416" spans="1:13">
      <c r="A15416" s="147"/>
      <c r="B15416" s="158"/>
      <c r="D15416" s="154"/>
      <c r="F15416" s="148"/>
      <c r="G15416" s="140"/>
      <c r="H15416" s="148"/>
      <c r="M15416" s="169"/>
    </row>
    <row r="15417" spans="1:13">
      <c r="A15417" s="147"/>
      <c r="B15417" s="158"/>
      <c r="D15417" s="154"/>
      <c r="F15417" s="148"/>
      <c r="G15417" s="140"/>
      <c r="H15417" s="148"/>
      <c r="M15417" s="169"/>
    </row>
    <row r="15418" spans="1:13">
      <c r="A15418" s="147"/>
      <c r="B15418" s="158"/>
      <c r="D15418" s="154"/>
      <c r="F15418" s="148"/>
      <c r="G15418" s="140"/>
      <c r="H15418" s="148"/>
      <c r="M15418" s="169"/>
    </row>
    <row r="15419" spans="1:13">
      <c r="A15419" s="147"/>
      <c r="B15419" s="158"/>
      <c r="D15419" s="154"/>
      <c r="F15419" s="148"/>
      <c r="G15419" s="140"/>
      <c r="H15419" s="148"/>
      <c r="M15419" s="169"/>
    </row>
    <row r="15420" spans="1:13">
      <c r="A15420" s="147"/>
      <c r="B15420" s="158"/>
      <c r="D15420" s="154"/>
      <c r="F15420" s="148"/>
      <c r="G15420" s="140"/>
      <c r="H15420" s="148"/>
      <c r="M15420" s="169"/>
    </row>
    <row r="15421" spans="1:13">
      <c r="A15421" s="147"/>
      <c r="B15421" s="158"/>
      <c r="D15421" s="154"/>
      <c r="F15421" s="148"/>
      <c r="G15421" s="140"/>
      <c r="H15421" s="148"/>
      <c r="M15421" s="169"/>
    </row>
    <row r="15422" spans="1:13">
      <c r="A15422" s="147"/>
      <c r="B15422" s="158"/>
      <c r="D15422" s="154"/>
      <c r="F15422" s="148"/>
      <c r="G15422" s="140"/>
      <c r="H15422" s="148"/>
      <c r="M15422" s="169"/>
    </row>
    <row r="15423" spans="1:13">
      <c r="A15423" s="147"/>
      <c r="B15423" s="158"/>
      <c r="D15423" s="154"/>
      <c r="F15423" s="148"/>
      <c r="G15423" s="140"/>
      <c r="H15423" s="148"/>
      <c r="M15423" s="169"/>
    </row>
    <row r="15424" spans="1:13">
      <c r="A15424" s="147"/>
      <c r="B15424" s="158"/>
      <c r="D15424" s="154"/>
      <c r="F15424" s="148"/>
      <c r="G15424" s="140"/>
      <c r="H15424" s="148"/>
      <c r="M15424" s="169"/>
    </row>
    <row r="15425" spans="1:13">
      <c r="A15425" s="147"/>
      <c r="B15425" s="158"/>
      <c r="D15425" s="154"/>
      <c r="F15425" s="148"/>
      <c r="G15425" s="140"/>
      <c r="H15425" s="148"/>
      <c r="M15425" s="169"/>
    </row>
    <row r="15426" spans="1:13">
      <c r="A15426" s="147"/>
      <c r="B15426" s="158"/>
      <c r="D15426" s="154"/>
      <c r="F15426" s="148"/>
      <c r="G15426" s="140"/>
      <c r="H15426" s="148"/>
      <c r="M15426" s="169"/>
    </row>
    <row r="15427" spans="1:13">
      <c r="A15427" s="147"/>
      <c r="B15427" s="158"/>
      <c r="D15427" s="154"/>
      <c r="F15427" s="148"/>
      <c r="G15427" s="140"/>
      <c r="H15427" s="148"/>
      <c r="M15427" s="169"/>
    </row>
    <row r="15428" spans="1:13">
      <c r="A15428" s="147"/>
      <c r="B15428" s="158"/>
      <c r="D15428" s="154"/>
      <c r="F15428" s="148"/>
      <c r="G15428" s="140"/>
      <c r="H15428" s="148"/>
      <c r="M15428" s="169"/>
    </row>
    <row r="15429" spans="1:13">
      <c r="A15429" s="147"/>
      <c r="B15429" s="158"/>
      <c r="D15429" s="154"/>
      <c r="F15429" s="148"/>
      <c r="G15429" s="140"/>
      <c r="H15429" s="148"/>
      <c r="M15429" s="169"/>
    </row>
    <row r="15430" spans="1:13">
      <c r="A15430" s="147"/>
      <c r="B15430" s="158"/>
      <c r="D15430" s="154"/>
      <c r="F15430" s="148"/>
      <c r="G15430" s="140"/>
      <c r="H15430" s="148"/>
      <c r="M15430" s="169"/>
    </row>
    <row r="15431" spans="1:13">
      <c r="A15431" s="147"/>
      <c r="B15431" s="158"/>
      <c r="D15431" s="154"/>
      <c r="F15431" s="148"/>
      <c r="G15431" s="140"/>
      <c r="H15431" s="148"/>
      <c r="M15431" s="169"/>
    </row>
    <row r="15432" spans="1:13">
      <c r="A15432" s="147"/>
      <c r="B15432" s="158"/>
      <c r="D15432" s="154"/>
      <c r="F15432" s="148"/>
      <c r="G15432" s="140"/>
      <c r="H15432" s="148"/>
      <c r="M15432" s="169"/>
    </row>
    <row r="15433" spans="1:13">
      <c r="A15433" s="147"/>
      <c r="B15433" s="158"/>
      <c r="D15433" s="154"/>
      <c r="F15433" s="148"/>
      <c r="G15433" s="140"/>
      <c r="H15433" s="148"/>
      <c r="M15433" s="169"/>
    </row>
    <row r="15434" spans="1:13">
      <c r="A15434" s="147"/>
      <c r="B15434" s="158"/>
      <c r="D15434" s="154"/>
      <c r="F15434" s="148"/>
      <c r="G15434" s="140"/>
      <c r="H15434" s="148"/>
      <c r="M15434" s="169"/>
    </row>
    <row r="15435" spans="1:13">
      <c r="A15435" s="147"/>
      <c r="B15435" s="158"/>
      <c r="D15435" s="154"/>
      <c r="F15435" s="148"/>
      <c r="G15435" s="140"/>
      <c r="H15435" s="148"/>
      <c r="M15435" s="169"/>
    </row>
    <row r="15436" spans="1:13">
      <c r="A15436" s="147"/>
      <c r="B15436" s="158"/>
      <c r="D15436" s="154"/>
      <c r="F15436" s="148"/>
      <c r="G15436" s="140"/>
      <c r="H15436" s="148"/>
      <c r="M15436" s="169"/>
    </row>
    <row r="15437" spans="1:13">
      <c r="A15437" s="147"/>
      <c r="B15437" s="158"/>
      <c r="D15437" s="154"/>
      <c r="F15437" s="148"/>
      <c r="G15437" s="140"/>
      <c r="H15437" s="148"/>
      <c r="M15437" s="169"/>
    </row>
    <row r="15438" spans="1:13">
      <c r="A15438" s="147"/>
      <c r="B15438" s="158"/>
      <c r="D15438" s="154"/>
      <c r="F15438" s="148"/>
      <c r="G15438" s="140"/>
      <c r="H15438" s="148"/>
      <c r="M15438" s="169"/>
    </row>
    <row r="15439" spans="1:13">
      <c r="A15439" s="147"/>
      <c r="B15439" s="158"/>
      <c r="D15439" s="154"/>
      <c r="F15439" s="148"/>
      <c r="G15439" s="140"/>
      <c r="H15439" s="148"/>
      <c r="M15439" s="169"/>
    </row>
    <row r="15440" spans="1:13">
      <c r="A15440" s="147"/>
      <c r="B15440" s="158"/>
      <c r="D15440" s="154"/>
      <c r="F15440" s="148"/>
      <c r="G15440" s="140"/>
      <c r="H15440" s="148"/>
      <c r="M15440" s="169"/>
    </row>
    <row r="15441" spans="1:13">
      <c r="A15441" s="147"/>
      <c r="B15441" s="158"/>
      <c r="D15441" s="154"/>
      <c r="F15441" s="148"/>
      <c r="G15441" s="140"/>
      <c r="H15441" s="148"/>
      <c r="M15441" s="169"/>
    </row>
    <row r="15442" spans="1:13">
      <c r="A15442" s="147"/>
      <c r="B15442" s="158"/>
      <c r="D15442" s="154"/>
      <c r="F15442" s="148"/>
      <c r="G15442" s="140"/>
      <c r="H15442" s="148"/>
      <c r="M15442" s="169"/>
    </row>
    <row r="15443" spans="1:13">
      <c r="A15443" s="147"/>
      <c r="B15443" s="158"/>
      <c r="D15443" s="154"/>
      <c r="F15443" s="148"/>
      <c r="G15443" s="140"/>
      <c r="H15443" s="148"/>
      <c r="M15443" s="169"/>
    </row>
    <row r="15444" spans="1:13">
      <c r="A15444" s="147"/>
      <c r="B15444" s="158"/>
      <c r="D15444" s="154"/>
      <c r="F15444" s="148"/>
      <c r="G15444" s="140"/>
      <c r="H15444" s="148"/>
      <c r="M15444" s="169"/>
    </row>
    <row r="15445" spans="1:13">
      <c r="A15445" s="147"/>
      <c r="B15445" s="158"/>
      <c r="D15445" s="154"/>
      <c r="F15445" s="148"/>
      <c r="G15445" s="140"/>
      <c r="H15445" s="148"/>
      <c r="M15445" s="169"/>
    </row>
    <row r="15446" spans="1:13">
      <c r="A15446" s="147"/>
      <c r="B15446" s="158"/>
      <c r="D15446" s="154"/>
      <c r="F15446" s="148"/>
      <c r="G15446" s="140"/>
      <c r="H15446" s="148"/>
      <c r="M15446" s="169"/>
    </row>
    <row r="15447" spans="1:13">
      <c r="A15447" s="147"/>
      <c r="B15447" s="158"/>
      <c r="D15447" s="154"/>
      <c r="F15447" s="148"/>
      <c r="G15447" s="140"/>
      <c r="H15447" s="148"/>
      <c r="M15447" s="169"/>
    </row>
    <row r="15448" spans="1:13">
      <c r="A15448" s="147"/>
      <c r="B15448" s="158"/>
      <c r="D15448" s="154"/>
      <c r="F15448" s="148"/>
      <c r="G15448" s="140"/>
      <c r="H15448" s="148"/>
      <c r="M15448" s="169"/>
    </row>
    <row r="15449" spans="1:13">
      <c r="A15449" s="147"/>
      <c r="B15449" s="158"/>
      <c r="D15449" s="154"/>
      <c r="F15449" s="148"/>
      <c r="G15449" s="140"/>
      <c r="H15449" s="148"/>
      <c r="M15449" s="169"/>
    </row>
    <row r="15450" spans="1:13">
      <c r="A15450" s="147"/>
      <c r="B15450" s="158"/>
      <c r="D15450" s="154"/>
      <c r="F15450" s="148"/>
      <c r="G15450" s="140"/>
      <c r="H15450" s="148"/>
      <c r="M15450" s="169"/>
    </row>
    <row r="15451" spans="1:13">
      <c r="A15451" s="147"/>
      <c r="B15451" s="158"/>
      <c r="D15451" s="154"/>
      <c r="F15451" s="148"/>
      <c r="G15451" s="140"/>
      <c r="H15451" s="148"/>
      <c r="M15451" s="169"/>
    </row>
    <row r="15452" spans="1:13">
      <c r="A15452" s="147"/>
      <c r="B15452" s="158"/>
      <c r="D15452" s="154"/>
      <c r="F15452" s="148"/>
      <c r="G15452" s="140"/>
      <c r="H15452" s="148"/>
      <c r="M15452" s="169"/>
    </row>
    <row r="15453" spans="1:13">
      <c r="A15453" s="147"/>
      <c r="B15453" s="158"/>
      <c r="D15453" s="154"/>
      <c r="F15453" s="148"/>
      <c r="G15453" s="140"/>
      <c r="H15453" s="148"/>
      <c r="M15453" s="169"/>
    </row>
    <row r="15454" spans="1:13">
      <c r="A15454" s="147"/>
      <c r="B15454" s="158"/>
      <c r="D15454" s="154"/>
      <c r="F15454" s="148"/>
      <c r="G15454" s="140"/>
      <c r="H15454" s="148"/>
      <c r="M15454" s="169"/>
    </row>
    <row r="15455" spans="1:13">
      <c r="A15455" s="147"/>
      <c r="B15455" s="158"/>
      <c r="D15455" s="154"/>
      <c r="F15455" s="148"/>
      <c r="G15455" s="140"/>
      <c r="H15455" s="148"/>
      <c r="M15455" s="169"/>
    </row>
    <row r="15456" spans="1:13">
      <c r="A15456" s="147"/>
      <c r="B15456" s="158"/>
      <c r="D15456" s="154"/>
      <c r="F15456" s="148"/>
      <c r="G15456" s="140"/>
      <c r="H15456" s="148"/>
      <c r="M15456" s="169"/>
    </row>
    <row r="15457" spans="1:13">
      <c r="A15457" s="147"/>
      <c r="B15457" s="158"/>
      <c r="D15457" s="154"/>
      <c r="F15457" s="148"/>
      <c r="G15457" s="140"/>
      <c r="H15457" s="148"/>
      <c r="M15457" s="169"/>
    </row>
    <row r="15458" spans="1:13">
      <c r="A15458" s="147"/>
      <c r="B15458" s="158"/>
      <c r="D15458" s="154"/>
      <c r="F15458" s="148"/>
      <c r="G15458" s="140"/>
      <c r="H15458" s="148"/>
      <c r="M15458" s="169"/>
    </row>
    <row r="15459" spans="1:13">
      <c r="A15459" s="147"/>
      <c r="B15459" s="158"/>
      <c r="D15459" s="154"/>
      <c r="F15459" s="148"/>
      <c r="G15459" s="140"/>
      <c r="H15459" s="148"/>
      <c r="M15459" s="169"/>
    </row>
    <row r="15460" spans="1:13">
      <c r="A15460" s="147"/>
      <c r="B15460" s="158"/>
      <c r="D15460" s="154"/>
      <c r="F15460" s="148"/>
      <c r="G15460" s="140"/>
      <c r="H15460" s="148"/>
      <c r="M15460" s="169"/>
    </row>
    <row r="15461" spans="1:13">
      <c r="A15461" s="147"/>
      <c r="B15461" s="158"/>
      <c r="D15461" s="154"/>
      <c r="F15461" s="148"/>
      <c r="G15461" s="140"/>
      <c r="H15461" s="148"/>
      <c r="M15461" s="169"/>
    </row>
    <row r="15462" spans="1:13">
      <c r="A15462" s="147"/>
      <c r="B15462" s="158"/>
      <c r="D15462" s="154"/>
      <c r="F15462" s="148"/>
      <c r="G15462" s="140"/>
      <c r="H15462" s="148"/>
      <c r="M15462" s="169"/>
    </row>
    <row r="15463" spans="1:13">
      <c r="A15463" s="147"/>
      <c r="B15463" s="158"/>
      <c r="D15463" s="154"/>
      <c r="F15463" s="148"/>
      <c r="G15463" s="140"/>
      <c r="H15463" s="148"/>
      <c r="M15463" s="169"/>
    </row>
    <row r="15464" spans="1:13">
      <c r="A15464" s="147"/>
      <c r="B15464" s="158"/>
      <c r="D15464" s="154"/>
      <c r="F15464" s="148"/>
      <c r="G15464" s="140"/>
      <c r="H15464" s="148"/>
      <c r="M15464" s="169"/>
    </row>
    <row r="15465" spans="1:13">
      <c r="A15465" s="147"/>
      <c r="B15465" s="158"/>
      <c r="D15465" s="154"/>
      <c r="F15465" s="148"/>
      <c r="G15465" s="140"/>
      <c r="H15465" s="148"/>
      <c r="M15465" s="169"/>
    </row>
    <row r="15466" spans="1:13">
      <c r="A15466" s="147"/>
      <c r="B15466" s="158"/>
      <c r="D15466" s="154"/>
      <c r="F15466" s="148"/>
      <c r="G15466" s="140"/>
      <c r="H15466" s="148"/>
      <c r="M15466" s="169"/>
    </row>
    <row r="15467" spans="1:13">
      <c r="A15467" s="147"/>
      <c r="B15467" s="158"/>
      <c r="D15467" s="154"/>
      <c r="F15467" s="148"/>
      <c r="G15467" s="140"/>
      <c r="H15467" s="148"/>
      <c r="M15467" s="169"/>
    </row>
    <row r="15468" spans="1:13">
      <c r="A15468" s="147"/>
      <c r="B15468" s="158"/>
      <c r="D15468" s="154"/>
      <c r="F15468" s="148"/>
      <c r="G15468" s="140"/>
      <c r="H15468" s="148"/>
      <c r="M15468" s="169"/>
    </row>
    <row r="15469" spans="1:13">
      <c r="A15469" s="147"/>
      <c r="B15469" s="158"/>
      <c r="D15469" s="154"/>
      <c r="F15469" s="148"/>
      <c r="G15469" s="140"/>
      <c r="H15469" s="148"/>
      <c r="M15469" s="169"/>
    </row>
    <row r="15470" spans="1:13">
      <c r="A15470" s="147"/>
      <c r="B15470" s="158"/>
      <c r="D15470" s="154"/>
      <c r="F15470" s="148"/>
      <c r="G15470" s="140"/>
      <c r="H15470" s="148"/>
      <c r="M15470" s="169"/>
    </row>
    <row r="15471" spans="1:13">
      <c r="A15471" s="147"/>
      <c r="B15471" s="158"/>
      <c r="D15471" s="154"/>
      <c r="F15471" s="148"/>
      <c r="G15471" s="140"/>
      <c r="H15471" s="148"/>
      <c r="M15471" s="169"/>
    </row>
    <row r="15472" spans="1:13">
      <c r="A15472" s="147"/>
      <c r="B15472" s="158"/>
      <c r="D15472" s="154"/>
      <c r="F15472" s="148"/>
      <c r="G15472" s="140"/>
      <c r="H15472" s="148"/>
      <c r="M15472" s="169"/>
    </row>
    <row r="15473" spans="1:13">
      <c r="A15473" s="147"/>
      <c r="B15473" s="158"/>
      <c r="D15473" s="154"/>
      <c r="F15473" s="148"/>
      <c r="G15473" s="140"/>
      <c r="H15473" s="148"/>
      <c r="M15473" s="169"/>
    </row>
    <row r="15474" spans="1:13">
      <c r="A15474" s="147"/>
      <c r="B15474" s="158"/>
      <c r="D15474" s="154"/>
      <c r="F15474" s="148"/>
      <c r="G15474" s="140"/>
      <c r="H15474" s="148"/>
      <c r="M15474" s="169"/>
    </row>
    <row r="15475" spans="1:13">
      <c r="A15475" s="147"/>
      <c r="B15475" s="158"/>
      <c r="D15475" s="154"/>
      <c r="F15475" s="148"/>
      <c r="G15475" s="140"/>
      <c r="H15475" s="148"/>
      <c r="M15475" s="169"/>
    </row>
    <row r="15476" spans="1:13">
      <c r="A15476" s="147"/>
      <c r="B15476" s="158"/>
      <c r="D15476" s="154"/>
      <c r="F15476" s="148"/>
      <c r="G15476" s="140"/>
      <c r="H15476" s="148"/>
      <c r="M15476" s="169"/>
    </row>
    <row r="15477" spans="1:13">
      <c r="A15477" s="147"/>
      <c r="B15477" s="158"/>
      <c r="D15477" s="154"/>
      <c r="F15477" s="148"/>
      <c r="G15477" s="140"/>
      <c r="H15477" s="148"/>
      <c r="M15477" s="169"/>
    </row>
    <row r="15478" spans="1:13">
      <c r="A15478" s="147"/>
      <c r="B15478" s="158"/>
      <c r="D15478" s="154"/>
      <c r="F15478" s="148"/>
      <c r="G15478" s="140"/>
      <c r="H15478" s="148"/>
      <c r="M15478" s="169"/>
    </row>
    <row r="15479" spans="1:13">
      <c r="A15479" s="147"/>
      <c r="B15479" s="158"/>
      <c r="D15479" s="154"/>
      <c r="F15479" s="148"/>
      <c r="G15479" s="140"/>
      <c r="H15479" s="148"/>
      <c r="M15479" s="169"/>
    </row>
    <row r="15480" spans="1:13">
      <c r="A15480" s="147"/>
      <c r="B15480" s="158"/>
      <c r="D15480" s="154"/>
      <c r="F15480" s="148"/>
      <c r="G15480" s="140"/>
      <c r="H15480" s="148"/>
      <c r="M15480" s="169"/>
    </row>
    <row r="15481" spans="1:13">
      <c r="A15481" s="147"/>
      <c r="B15481" s="158"/>
      <c r="D15481" s="154"/>
      <c r="F15481" s="148"/>
      <c r="G15481" s="140"/>
      <c r="H15481" s="148"/>
      <c r="M15481" s="169"/>
    </row>
    <row r="15482" spans="1:13">
      <c r="A15482" s="147"/>
      <c r="B15482" s="158"/>
      <c r="D15482" s="154"/>
      <c r="F15482" s="148"/>
      <c r="G15482" s="140"/>
      <c r="H15482" s="148"/>
      <c r="M15482" s="169"/>
    </row>
    <row r="15483" spans="1:13">
      <c r="A15483" s="147"/>
      <c r="B15483" s="158"/>
      <c r="D15483" s="154"/>
      <c r="F15483" s="148"/>
      <c r="G15483" s="140"/>
      <c r="H15483" s="148"/>
      <c r="M15483" s="169"/>
    </row>
    <row r="15484" spans="1:13">
      <c r="A15484" s="147"/>
      <c r="B15484" s="158"/>
      <c r="D15484" s="154"/>
      <c r="F15484" s="148"/>
      <c r="G15484" s="140"/>
      <c r="H15484" s="148"/>
      <c r="M15484" s="169"/>
    </row>
    <row r="15485" spans="1:13">
      <c r="A15485" s="147"/>
      <c r="B15485" s="158"/>
      <c r="D15485" s="154"/>
      <c r="F15485" s="148"/>
      <c r="G15485" s="140"/>
      <c r="H15485" s="148"/>
      <c r="M15485" s="169"/>
    </row>
    <row r="15486" spans="1:13">
      <c r="A15486" s="147"/>
      <c r="B15486" s="158"/>
      <c r="D15486" s="154"/>
      <c r="F15486" s="148"/>
      <c r="G15486" s="140"/>
      <c r="H15486" s="148"/>
      <c r="M15486" s="169"/>
    </row>
    <row r="15487" spans="1:13">
      <c r="A15487" s="147"/>
      <c r="B15487" s="158"/>
      <c r="D15487" s="154"/>
      <c r="F15487" s="148"/>
      <c r="G15487" s="140"/>
      <c r="H15487" s="148"/>
      <c r="M15487" s="169"/>
    </row>
    <row r="15488" spans="1:13">
      <c r="A15488" s="147"/>
      <c r="B15488" s="158"/>
      <c r="D15488" s="154"/>
      <c r="F15488" s="148"/>
      <c r="G15488" s="140"/>
      <c r="H15488" s="148"/>
      <c r="M15488" s="169"/>
    </row>
    <row r="15489" spans="1:13">
      <c r="A15489" s="147"/>
      <c r="B15489" s="158"/>
      <c r="D15489" s="154"/>
      <c r="F15489" s="148"/>
      <c r="G15489" s="140"/>
      <c r="H15489" s="148"/>
      <c r="M15489" s="169"/>
    </row>
    <row r="15490" spans="1:13">
      <c r="A15490" s="147"/>
      <c r="B15490" s="158"/>
      <c r="D15490" s="154"/>
      <c r="F15490" s="148"/>
      <c r="G15490" s="140"/>
      <c r="H15490" s="148"/>
      <c r="M15490" s="169"/>
    </row>
    <row r="15491" spans="1:13">
      <c r="A15491" s="147"/>
      <c r="B15491" s="158"/>
      <c r="D15491" s="154"/>
      <c r="F15491" s="148"/>
      <c r="G15491" s="140"/>
      <c r="H15491" s="148"/>
      <c r="M15491" s="169"/>
    </row>
    <row r="15492" spans="1:13">
      <c r="A15492" s="147"/>
      <c r="B15492" s="158"/>
      <c r="D15492" s="154"/>
      <c r="F15492" s="148"/>
      <c r="G15492" s="140"/>
      <c r="H15492" s="148"/>
      <c r="M15492" s="169"/>
    </row>
    <row r="15493" spans="1:13">
      <c r="A15493" s="147"/>
      <c r="B15493" s="158"/>
      <c r="D15493" s="154"/>
      <c r="F15493" s="148"/>
      <c r="G15493" s="140"/>
      <c r="H15493" s="148"/>
      <c r="M15493" s="169"/>
    </row>
    <row r="15494" spans="1:13">
      <c r="A15494" s="147"/>
      <c r="B15494" s="158"/>
      <c r="D15494" s="154"/>
      <c r="F15494" s="148"/>
      <c r="G15494" s="140"/>
      <c r="H15494" s="148"/>
      <c r="M15494" s="169"/>
    </row>
    <row r="15495" spans="1:13">
      <c r="A15495" s="147"/>
      <c r="B15495" s="158"/>
      <c r="D15495" s="154"/>
      <c r="F15495" s="148"/>
      <c r="G15495" s="140"/>
      <c r="H15495" s="148"/>
      <c r="M15495" s="169"/>
    </row>
    <row r="15496" spans="1:13">
      <c r="A15496" s="147"/>
      <c r="B15496" s="158"/>
      <c r="D15496" s="154"/>
      <c r="F15496" s="148"/>
      <c r="G15496" s="140"/>
      <c r="H15496" s="148"/>
      <c r="M15496" s="169"/>
    </row>
    <row r="15497" spans="1:13">
      <c r="A15497" s="147"/>
      <c r="B15497" s="158"/>
      <c r="D15497" s="154"/>
      <c r="F15497" s="148"/>
      <c r="G15497" s="140"/>
      <c r="H15497" s="148"/>
      <c r="M15497" s="169"/>
    </row>
    <row r="15498" spans="1:13">
      <c r="A15498" s="147"/>
      <c r="B15498" s="158"/>
      <c r="D15498" s="154"/>
      <c r="F15498" s="148"/>
      <c r="G15498" s="140"/>
      <c r="H15498" s="148"/>
      <c r="M15498" s="169"/>
    </row>
    <row r="15499" spans="1:13">
      <c r="A15499" s="147"/>
      <c r="B15499" s="158"/>
      <c r="D15499" s="154"/>
      <c r="F15499" s="148"/>
      <c r="G15499" s="140"/>
      <c r="H15499" s="148"/>
      <c r="M15499" s="169"/>
    </row>
    <row r="15500" spans="1:13">
      <c r="A15500" s="147"/>
      <c r="B15500" s="158"/>
      <c r="D15500" s="154"/>
      <c r="F15500" s="148"/>
      <c r="G15500" s="140"/>
      <c r="H15500" s="148"/>
      <c r="M15500" s="169"/>
    </row>
    <row r="15501" spans="1:13">
      <c r="A15501" s="147"/>
      <c r="B15501" s="158"/>
      <c r="D15501" s="154"/>
      <c r="F15501" s="148"/>
      <c r="G15501" s="140"/>
      <c r="H15501" s="148"/>
      <c r="M15501" s="169"/>
    </row>
    <row r="15502" spans="1:13">
      <c r="A15502" s="147"/>
      <c r="B15502" s="158"/>
      <c r="D15502" s="154"/>
      <c r="F15502" s="148"/>
      <c r="G15502" s="140"/>
      <c r="H15502" s="148"/>
      <c r="M15502" s="169"/>
    </row>
    <row r="15503" spans="1:13">
      <c r="A15503" s="147"/>
      <c r="B15503" s="158"/>
      <c r="D15503" s="154"/>
      <c r="F15503" s="148"/>
      <c r="G15503" s="140"/>
      <c r="H15503" s="148"/>
      <c r="M15503" s="169"/>
    </row>
    <row r="15504" spans="1:13">
      <c r="A15504" s="147"/>
      <c r="B15504" s="158"/>
      <c r="D15504" s="154"/>
      <c r="F15504" s="148"/>
      <c r="G15504" s="140"/>
      <c r="H15504" s="148"/>
      <c r="M15504" s="169"/>
    </row>
    <row r="15505" spans="1:13">
      <c r="A15505" s="147"/>
      <c r="B15505" s="158"/>
      <c r="D15505" s="154"/>
      <c r="F15505" s="148"/>
      <c r="G15505" s="140"/>
      <c r="H15505" s="148"/>
      <c r="M15505" s="169"/>
    </row>
    <row r="15506" spans="1:13">
      <c r="A15506" s="147"/>
      <c r="B15506" s="158"/>
      <c r="D15506" s="154"/>
      <c r="F15506" s="148"/>
      <c r="G15506" s="140"/>
      <c r="H15506" s="148"/>
      <c r="M15506" s="169"/>
    </row>
    <row r="15507" spans="1:13">
      <c r="A15507" s="147"/>
      <c r="B15507" s="158"/>
      <c r="D15507" s="154"/>
      <c r="F15507" s="148"/>
      <c r="G15507" s="140"/>
      <c r="H15507" s="148"/>
      <c r="M15507" s="169"/>
    </row>
    <row r="15508" spans="1:13">
      <c r="A15508" s="147"/>
      <c r="B15508" s="158"/>
      <c r="D15508" s="154"/>
      <c r="F15508" s="148"/>
      <c r="G15508" s="140"/>
      <c r="H15508" s="148"/>
      <c r="M15508" s="169"/>
    </row>
    <row r="15509" spans="1:13">
      <c r="A15509" s="147"/>
      <c r="B15509" s="158"/>
      <c r="D15509" s="154"/>
      <c r="F15509" s="148"/>
      <c r="G15509" s="140"/>
      <c r="H15509" s="148"/>
      <c r="M15509" s="169"/>
    </row>
    <row r="15510" spans="1:13">
      <c r="A15510" s="147"/>
      <c r="B15510" s="158"/>
      <c r="D15510" s="154"/>
      <c r="F15510" s="148"/>
      <c r="G15510" s="140"/>
      <c r="H15510" s="148"/>
      <c r="M15510" s="169"/>
    </row>
    <row r="15511" spans="1:13">
      <c r="A15511" s="147"/>
      <c r="B15511" s="158"/>
      <c r="D15511" s="154"/>
      <c r="F15511" s="148"/>
      <c r="G15511" s="140"/>
      <c r="H15511" s="148"/>
      <c r="M15511" s="169"/>
    </row>
    <row r="15512" spans="1:13">
      <c r="A15512" s="147"/>
      <c r="B15512" s="158"/>
      <c r="D15512" s="154"/>
      <c r="F15512" s="148"/>
      <c r="G15512" s="140"/>
      <c r="H15512" s="148"/>
      <c r="M15512" s="169"/>
    </row>
    <row r="15513" spans="1:13">
      <c r="A15513" s="147"/>
      <c r="B15513" s="158"/>
      <c r="D15513" s="154"/>
      <c r="F15513" s="148"/>
      <c r="G15513" s="140"/>
      <c r="H15513" s="148"/>
      <c r="M15513" s="169"/>
    </row>
    <row r="15514" spans="1:13">
      <c r="A15514" s="147"/>
      <c r="B15514" s="158"/>
      <c r="D15514" s="154"/>
      <c r="F15514" s="148"/>
      <c r="G15514" s="140"/>
      <c r="H15514" s="148"/>
      <c r="M15514" s="169"/>
    </row>
    <row r="15515" spans="1:13">
      <c r="A15515" s="147"/>
      <c r="B15515" s="158"/>
      <c r="D15515" s="154"/>
      <c r="F15515" s="148"/>
      <c r="G15515" s="140"/>
      <c r="H15515" s="148"/>
      <c r="M15515" s="169"/>
    </row>
    <row r="15516" spans="1:13">
      <c r="A15516" s="147"/>
      <c r="B15516" s="158"/>
      <c r="D15516" s="154"/>
      <c r="F15516" s="148"/>
      <c r="G15516" s="140"/>
      <c r="H15516" s="148"/>
      <c r="M15516" s="169"/>
    </row>
    <row r="15517" spans="1:13">
      <c r="A15517" s="147"/>
      <c r="B15517" s="158"/>
      <c r="D15517" s="154"/>
      <c r="F15517" s="148"/>
      <c r="G15517" s="140"/>
      <c r="H15517" s="148"/>
      <c r="M15517" s="169"/>
    </row>
    <row r="15518" spans="1:13">
      <c r="A15518" s="147"/>
      <c r="B15518" s="158"/>
      <c r="D15518" s="154"/>
      <c r="F15518" s="148"/>
      <c r="G15518" s="140"/>
      <c r="H15518" s="148"/>
      <c r="M15518" s="169"/>
    </row>
    <row r="15519" spans="1:13">
      <c r="A15519" s="147"/>
      <c r="B15519" s="158"/>
      <c r="D15519" s="154"/>
      <c r="F15519" s="148"/>
      <c r="G15519" s="140"/>
      <c r="H15519" s="148"/>
      <c r="M15519" s="169"/>
    </row>
    <row r="15520" spans="1:13">
      <c r="A15520" s="147"/>
      <c r="B15520" s="158"/>
      <c r="D15520" s="154"/>
      <c r="F15520" s="148"/>
      <c r="G15520" s="140"/>
      <c r="H15520" s="148"/>
      <c r="M15520" s="169"/>
    </row>
    <row r="15521" spans="1:13">
      <c r="A15521" s="147"/>
      <c r="B15521" s="158"/>
      <c r="D15521" s="154"/>
      <c r="F15521" s="148"/>
      <c r="G15521" s="140"/>
      <c r="H15521" s="148"/>
      <c r="M15521" s="169"/>
    </row>
    <row r="15522" spans="1:13">
      <c r="A15522" s="147"/>
      <c r="B15522" s="158"/>
      <c r="D15522" s="154"/>
      <c r="F15522" s="148"/>
      <c r="G15522" s="140"/>
      <c r="H15522" s="148"/>
      <c r="M15522" s="169"/>
    </row>
    <row r="15523" spans="1:13">
      <c r="A15523" s="147"/>
      <c r="B15523" s="158"/>
      <c r="D15523" s="154"/>
      <c r="F15523" s="148"/>
      <c r="G15523" s="140"/>
      <c r="H15523" s="148"/>
      <c r="M15523" s="169"/>
    </row>
    <row r="15524" spans="1:13">
      <c r="A15524" s="147"/>
      <c r="B15524" s="158"/>
      <c r="D15524" s="154"/>
      <c r="F15524" s="148"/>
      <c r="G15524" s="140"/>
      <c r="H15524" s="148"/>
      <c r="M15524" s="169"/>
    </row>
    <row r="15525" spans="1:13">
      <c r="A15525" s="147"/>
      <c r="B15525" s="158"/>
      <c r="D15525" s="154"/>
      <c r="F15525" s="148"/>
      <c r="G15525" s="140"/>
      <c r="H15525" s="148"/>
      <c r="M15525" s="169"/>
    </row>
    <row r="15526" spans="1:13">
      <c r="A15526" s="147"/>
      <c r="B15526" s="158"/>
      <c r="D15526" s="154"/>
      <c r="F15526" s="148"/>
      <c r="G15526" s="140"/>
      <c r="H15526" s="148"/>
      <c r="M15526" s="169"/>
    </row>
    <row r="15527" spans="1:13">
      <c r="A15527" s="147"/>
      <c r="B15527" s="158"/>
      <c r="D15527" s="154"/>
      <c r="F15527" s="148"/>
      <c r="G15527" s="140"/>
      <c r="H15527" s="148"/>
      <c r="M15527" s="169"/>
    </row>
    <row r="15528" spans="1:13">
      <c r="A15528" s="147"/>
      <c r="B15528" s="158"/>
      <c r="D15528" s="154"/>
      <c r="F15528" s="148"/>
      <c r="G15528" s="140"/>
      <c r="H15528" s="148"/>
      <c r="M15528" s="169"/>
    </row>
    <row r="15529" spans="1:13">
      <c r="A15529" s="147"/>
      <c r="B15529" s="158"/>
      <c r="D15529" s="154"/>
      <c r="F15529" s="148"/>
      <c r="G15529" s="140"/>
      <c r="H15529" s="148"/>
      <c r="M15529" s="169"/>
    </row>
    <row r="15530" spans="1:13">
      <c r="A15530" s="147"/>
      <c r="B15530" s="158"/>
      <c r="D15530" s="154"/>
      <c r="F15530" s="148"/>
      <c r="G15530" s="140"/>
      <c r="H15530" s="148"/>
      <c r="M15530" s="169"/>
    </row>
    <row r="15531" spans="1:13">
      <c r="A15531" s="147"/>
      <c r="B15531" s="158"/>
      <c r="D15531" s="154"/>
      <c r="F15531" s="148"/>
      <c r="G15531" s="140"/>
      <c r="H15531" s="148"/>
      <c r="M15531" s="169"/>
    </row>
    <row r="15532" spans="1:13">
      <c r="A15532" s="147"/>
      <c r="B15532" s="158"/>
      <c r="D15532" s="154"/>
      <c r="F15532" s="148"/>
      <c r="G15532" s="140"/>
      <c r="H15532" s="148"/>
      <c r="M15532" s="169"/>
    </row>
    <row r="15533" spans="1:13">
      <c r="A15533" s="147"/>
      <c r="B15533" s="158"/>
      <c r="D15533" s="154"/>
      <c r="F15533" s="148"/>
      <c r="G15533" s="140"/>
      <c r="H15533" s="148"/>
      <c r="M15533" s="169"/>
    </row>
    <row r="15534" spans="1:13">
      <c r="A15534" s="147"/>
      <c r="B15534" s="158"/>
      <c r="D15534" s="154"/>
      <c r="F15534" s="148"/>
      <c r="G15534" s="140"/>
      <c r="H15534" s="148"/>
      <c r="M15534" s="169"/>
    </row>
    <row r="15535" spans="1:13">
      <c r="A15535" s="147"/>
      <c r="B15535" s="158"/>
      <c r="D15535" s="154"/>
      <c r="F15535" s="148"/>
      <c r="G15535" s="140"/>
      <c r="H15535" s="148"/>
      <c r="M15535" s="169"/>
    </row>
    <row r="15536" spans="1:13">
      <c r="A15536" s="147"/>
      <c r="B15536" s="158"/>
      <c r="D15536" s="154"/>
      <c r="F15536" s="148"/>
      <c r="G15536" s="140"/>
      <c r="H15536" s="148"/>
      <c r="M15536" s="169"/>
    </row>
    <row r="15537" spans="1:13">
      <c r="A15537" s="147"/>
      <c r="B15537" s="158"/>
      <c r="D15537" s="154"/>
      <c r="F15537" s="148"/>
      <c r="G15537" s="140"/>
      <c r="H15537" s="148"/>
      <c r="M15537" s="169"/>
    </row>
    <row r="15538" spans="1:13">
      <c r="A15538" s="147"/>
      <c r="B15538" s="158"/>
      <c r="D15538" s="154"/>
      <c r="F15538" s="148"/>
      <c r="G15538" s="140"/>
      <c r="H15538" s="148"/>
      <c r="M15538" s="169"/>
    </row>
    <row r="15539" spans="1:13">
      <c r="A15539" s="147"/>
      <c r="B15539" s="158"/>
      <c r="D15539" s="154"/>
      <c r="F15539" s="148"/>
      <c r="G15539" s="140"/>
      <c r="H15539" s="148"/>
      <c r="M15539" s="169"/>
    </row>
    <row r="15540" spans="1:13">
      <c r="A15540" s="147"/>
      <c r="B15540" s="158"/>
      <c r="D15540" s="154"/>
      <c r="F15540" s="148"/>
      <c r="G15540" s="140"/>
      <c r="H15540" s="148"/>
      <c r="M15540" s="169"/>
    </row>
    <row r="15541" spans="1:13">
      <c r="A15541" s="147"/>
      <c r="B15541" s="158"/>
      <c r="D15541" s="154"/>
      <c r="F15541" s="148"/>
      <c r="G15541" s="140"/>
      <c r="H15541" s="148"/>
      <c r="M15541" s="169"/>
    </row>
    <row r="15542" spans="1:13">
      <c r="A15542" s="147"/>
      <c r="B15542" s="158"/>
      <c r="D15542" s="154"/>
      <c r="F15542" s="148"/>
      <c r="G15542" s="140"/>
      <c r="H15542" s="148"/>
      <c r="M15542" s="169"/>
    </row>
    <row r="15543" spans="1:13">
      <c r="A15543" s="147"/>
      <c r="B15543" s="158"/>
      <c r="D15543" s="154"/>
      <c r="F15543" s="148"/>
      <c r="G15543" s="140"/>
      <c r="H15543" s="148"/>
      <c r="M15543" s="169"/>
    </row>
    <row r="15544" spans="1:13">
      <c r="A15544" s="147"/>
      <c r="B15544" s="158"/>
      <c r="D15544" s="154"/>
      <c r="F15544" s="148"/>
      <c r="G15544" s="140"/>
      <c r="H15544" s="148"/>
      <c r="M15544" s="169"/>
    </row>
    <row r="15545" spans="1:13">
      <c r="A15545" s="147"/>
      <c r="B15545" s="158"/>
      <c r="D15545" s="154"/>
      <c r="F15545" s="148"/>
      <c r="G15545" s="140"/>
      <c r="H15545" s="148"/>
      <c r="M15545" s="169"/>
    </row>
    <row r="15546" spans="1:13">
      <c r="A15546" s="147"/>
      <c r="B15546" s="158"/>
      <c r="D15546" s="154"/>
      <c r="F15546" s="148"/>
      <c r="G15546" s="140"/>
      <c r="H15546" s="148"/>
      <c r="M15546" s="169"/>
    </row>
    <row r="15547" spans="1:13">
      <c r="A15547" s="147"/>
      <c r="B15547" s="158"/>
      <c r="D15547" s="154"/>
      <c r="F15547" s="148"/>
      <c r="G15547" s="140"/>
      <c r="H15547" s="148"/>
      <c r="M15547" s="169"/>
    </row>
    <row r="15548" spans="1:13">
      <c r="A15548" s="147"/>
      <c r="B15548" s="158"/>
      <c r="D15548" s="154"/>
      <c r="F15548" s="148"/>
      <c r="G15548" s="140"/>
      <c r="H15548" s="148"/>
      <c r="M15548" s="169"/>
    </row>
    <row r="15549" spans="1:13">
      <c r="A15549" s="147"/>
      <c r="B15549" s="158"/>
      <c r="D15549" s="154"/>
      <c r="F15549" s="148"/>
      <c r="G15549" s="140"/>
      <c r="H15549" s="148"/>
      <c r="M15549" s="169"/>
    </row>
    <row r="15550" spans="1:13">
      <c r="A15550" s="147"/>
      <c r="B15550" s="158"/>
      <c r="D15550" s="154"/>
      <c r="F15550" s="148"/>
      <c r="G15550" s="140"/>
      <c r="H15550" s="148"/>
      <c r="M15550" s="169"/>
    </row>
    <row r="15551" spans="1:13">
      <c r="A15551" s="147"/>
      <c r="B15551" s="158"/>
      <c r="D15551" s="154"/>
      <c r="F15551" s="148"/>
      <c r="G15551" s="140"/>
      <c r="H15551" s="148"/>
      <c r="M15551" s="169"/>
    </row>
    <row r="15552" spans="1:13">
      <c r="A15552" s="147"/>
      <c r="B15552" s="158"/>
      <c r="D15552" s="154"/>
      <c r="F15552" s="148"/>
      <c r="G15552" s="140"/>
      <c r="H15552" s="148"/>
      <c r="M15552" s="169"/>
    </row>
    <row r="15553" spans="1:13">
      <c r="A15553" s="147"/>
      <c r="B15553" s="158"/>
      <c r="D15553" s="154"/>
      <c r="F15553" s="148"/>
      <c r="G15553" s="140"/>
      <c r="H15553" s="148"/>
      <c r="M15553" s="169"/>
    </row>
    <row r="15554" spans="1:13">
      <c r="A15554" s="147"/>
      <c r="B15554" s="158"/>
      <c r="D15554" s="154"/>
      <c r="F15554" s="148"/>
      <c r="G15554" s="140"/>
      <c r="H15554" s="148"/>
      <c r="M15554" s="169"/>
    </row>
    <row r="15555" spans="1:13">
      <c r="A15555" s="147"/>
      <c r="B15555" s="158"/>
      <c r="D15555" s="154"/>
      <c r="F15555" s="148"/>
      <c r="G15555" s="140"/>
      <c r="H15555" s="148"/>
      <c r="M15555" s="169"/>
    </row>
    <row r="15556" spans="1:13">
      <c r="A15556" s="147"/>
      <c r="B15556" s="158"/>
      <c r="D15556" s="154"/>
      <c r="F15556" s="148"/>
      <c r="G15556" s="140"/>
      <c r="H15556" s="148"/>
      <c r="M15556" s="169"/>
    </row>
    <row r="15557" spans="1:13">
      <c r="A15557" s="147"/>
      <c r="B15557" s="158"/>
      <c r="D15557" s="154"/>
      <c r="F15557" s="148"/>
      <c r="G15557" s="140"/>
      <c r="H15557" s="148"/>
      <c r="M15557" s="169"/>
    </row>
    <row r="15558" spans="1:13">
      <c r="A15558" s="147"/>
      <c r="B15558" s="158"/>
      <c r="D15558" s="154"/>
      <c r="F15558" s="148"/>
      <c r="G15558" s="140"/>
      <c r="H15558" s="148"/>
      <c r="M15558" s="169"/>
    </row>
    <row r="15559" spans="1:13">
      <c r="A15559" s="147"/>
      <c r="B15559" s="158"/>
      <c r="D15559" s="154"/>
      <c r="F15559" s="148"/>
      <c r="G15559" s="140"/>
      <c r="H15559" s="148"/>
      <c r="M15559" s="169"/>
    </row>
    <row r="15560" spans="1:13">
      <c r="A15560" s="147"/>
      <c r="B15560" s="158"/>
      <c r="D15560" s="154"/>
      <c r="F15560" s="148"/>
      <c r="G15560" s="140"/>
      <c r="H15560" s="148"/>
      <c r="M15560" s="169"/>
    </row>
    <row r="15561" spans="1:13">
      <c r="A15561" s="147"/>
      <c r="B15561" s="158"/>
      <c r="D15561" s="154"/>
      <c r="F15561" s="148"/>
      <c r="G15561" s="140"/>
      <c r="H15561" s="148"/>
      <c r="M15561" s="169"/>
    </row>
    <row r="15562" spans="1:13">
      <c r="A15562" s="147"/>
      <c r="B15562" s="158"/>
      <c r="D15562" s="154"/>
      <c r="F15562" s="148"/>
      <c r="G15562" s="140"/>
      <c r="H15562" s="148"/>
      <c r="M15562" s="169"/>
    </row>
    <row r="15563" spans="1:13">
      <c r="A15563" s="147"/>
      <c r="B15563" s="158"/>
      <c r="D15563" s="154"/>
      <c r="F15563" s="148"/>
      <c r="G15563" s="140"/>
      <c r="H15563" s="148"/>
      <c r="M15563" s="169"/>
    </row>
    <row r="15564" spans="1:13">
      <c r="A15564" s="147"/>
      <c r="B15564" s="158"/>
      <c r="D15564" s="154"/>
      <c r="F15564" s="148"/>
      <c r="G15564" s="140"/>
      <c r="H15564" s="148"/>
      <c r="M15564" s="169"/>
    </row>
    <row r="15565" spans="1:13">
      <c r="A15565" s="147"/>
      <c r="B15565" s="158"/>
      <c r="D15565" s="154"/>
      <c r="F15565" s="148"/>
      <c r="G15565" s="140"/>
      <c r="H15565" s="148"/>
      <c r="M15565" s="169"/>
    </row>
    <row r="15566" spans="1:13">
      <c r="A15566" s="147"/>
      <c r="B15566" s="158"/>
      <c r="D15566" s="154"/>
      <c r="F15566" s="148"/>
      <c r="G15566" s="140"/>
      <c r="H15566" s="148"/>
      <c r="M15566" s="169"/>
    </row>
    <row r="15567" spans="1:13">
      <c r="A15567" s="147"/>
      <c r="B15567" s="158"/>
      <c r="D15567" s="154"/>
      <c r="F15567" s="148"/>
      <c r="G15567" s="140"/>
      <c r="H15567" s="148"/>
      <c r="M15567" s="169"/>
    </row>
    <row r="15568" spans="1:13">
      <c r="A15568" s="147"/>
      <c r="B15568" s="158"/>
      <c r="D15568" s="154"/>
      <c r="F15568" s="148"/>
      <c r="G15568" s="140"/>
      <c r="H15568" s="148"/>
      <c r="M15568" s="169"/>
    </row>
    <row r="15569" spans="1:13">
      <c r="A15569" s="147"/>
      <c r="B15569" s="158"/>
      <c r="D15569" s="154"/>
      <c r="F15569" s="148"/>
      <c r="G15569" s="140"/>
      <c r="H15569" s="148"/>
      <c r="M15569" s="169"/>
    </row>
    <row r="15570" spans="1:13">
      <c r="A15570" s="147"/>
      <c r="B15570" s="158"/>
      <c r="D15570" s="154"/>
      <c r="F15570" s="148"/>
      <c r="G15570" s="140"/>
      <c r="H15570" s="148"/>
      <c r="M15570" s="169"/>
    </row>
    <row r="15571" spans="1:13">
      <c r="A15571" s="147"/>
      <c r="B15571" s="158"/>
      <c r="D15571" s="154"/>
      <c r="F15571" s="148"/>
      <c r="G15571" s="140"/>
      <c r="H15571" s="148"/>
      <c r="M15571" s="169"/>
    </row>
    <row r="15572" spans="1:13">
      <c r="A15572" s="147"/>
      <c r="B15572" s="158"/>
      <c r="D15572" s="154"/>
      <c r="F15572" s="148"/>
      <c r="G15572" s="140"/>
      <c r="H15572" s="148"/>
      <c r="M15572" s="169"/>
    </row>
    <row r="15573" spans="1:13">
      <c r="A15573" s="147"/>
      <c r="B15573" s="158"/>
      <c r="D15573" s="154"/>
      <c r="F15573" s="148"/>
      <c r="G15573" s="140"/>
      <c r="H15573" s="148"/>
      <c r="M15573" s="169"/>
    </row>
    <row r="15574" spans="1:13">
      <c r="A15574" s="147"/>
      <c r="B15574" s="158"/>
      <c r="D15574" s="154"/>
      <c r="F15574" s="148"/>
      <c r="G15574" s="140"/>
      <c r="H15574" s="148"/>
      <c r="M15574" s="169"/>
    </row>
    <row r="15575" spans="1:13">
      <c r="A15575" s="147"/>
      <c r="B15575" s="158"/>
      <c r="D15575" s="154"/>
      <c r="F15575" s="148"/>
      <c r="G15575" s="140"/>
      <c r="H15575" s="148"/>
      <c r="M15575" s="169"/>
    </row>
    <row r="15576" spans="1:13">
      <c r="A15576" s="147"/>
      <c r="B15576" s="158"/>
      <c r="D15576" s="154"/>
      <c r="F15576" s="148"/>
      <c r="G15576" s="140"/>
      <c r="H15576" s="148"/>
      <c r="M15576" s="169"/>
    </row>
    <row r="15577" spans="1:13">
      <c r="A15577" s="147"/>
      <c r="B15577" s="158"/>
      <c r="D15577" s="154"/>
      <c r="F15577" s="148"/>
      <c r="G15577" s="140"/>
      <c r="H15577" s="148"/>
      <c r="M15577" s="169"/>
    </row>
    <row r="15578" spans="1:13">
      <c r="A15578" s="147"/>
      <c r="B15578" s="158"/>
      <c r="D15578" s="154"/>
      <c r="F15578" s="148"/>
      <c r="G15578" s="140"/>
      <c r="H15578" s="148"/>
      <c r="M15578" s="169"/>
    </row>
    <row r="15579" spans="1:13">
      <c r="A15579" s="147"/>
      <c r="B15579" s="158"/>
      <c r="D15579" s="154"/>
      <c r="F15579" s="148"/>
      <c r="G15579" s="140"/>
      <c r="H15579" s="148"/>
      <c r="M15579" s="169"/>
    </row>
    <row r="15580" spans="1:13">
      <c r="A15580" s="147"/>
      <c r="B15580" s="158"/>
      <c r="D15580" s="154"/>
      <c r="F15580" s="148"/>
      <c r="G15580" s="140"/>
      <c r="H15580" s="148"/>
      <c r="M15580" s="169"/>
    </row>
    <row r="15581" spans="1:13">
      <c r="A15581" s="147"/>
      <c r="B15581" s="158"/>
      <c r="D15581" s="154"/>
      <c r="F15581" s="148"/>
      <c r="G15581" s="140"/>
      <c r="H15581" s="148"/>
      <c r="M15581" s="169"/>
    </row>
    <row r="15582" spans="1:13">
      <c r="A15582" s="147"/>
      <c r="B15582" s="158"/>
      <c r="D15582" s="154"/>
      <c r="F15582" s="148"/>
      <c r="G15582" s="140"/>
      <c r="H15582" s="148"/>
      <c r="M15582" s="169"/>
    </row>
    <row r="15583" spans="1:13">
      <c r="A15583" s="147"/>
      <c r="B15583" s="158"/>
      <c r="D15583" s="154"/>
      <c r="F15583" s="148"/>
      <c r="G15583" s="140"/>
      <c r="H15583" s="148"/>
      <c r="M15583" s="169"/>
    </row>
    <row r="15584" spans="1:13">
      <c r="A15584" s="147"/>
      <c r="B15584" s="158"/>
      <c r="D15584" s="154"/>
      <c r="F15584" s="148"/>
      <c r="G15584" s="140"/>
      <c r="H15584" s="148"/>
      <c r="M15584" s="169"/>
    </row>
    <row r="15585" spans="1:13">
      <c r="A15585" s="147"/>
      <c r="B15585" s="158"/>
      <c r="D15585" s="154"/>
      <c r="F15585" s="148"/>
      <c r="G15585" s="140"/>
      <c r="H15585" s="148"/>
      <c r="M15585" s="169"/>
    </row>
    <row r="15586" spans="1:13">
      <c r="A15586" s="147"/>
      <c r="B15586" s="158"/>
      <c r="D15586" s="154"/>
      <c r="F15586" s="148"/>
      <c r="G15586" s="140"/>
      <c r="H15586" s="148"/>
      <c r="M15586" s="169"/>
    </row>
    <row r="15587" spans="1:13">
      <c r="A15587" s="147"/>
      <c r="B15587" s="158"/>
      <c r="D15587" s="154"/>
      <c r="F15587" s="148"/>
      <c r="G15587" s="140"/>
      <c r="H15587" s="148"/>
      <c r="M15587" s="169"/>
    </row>
    <row r="15588" spans="1:13">
      <c r="A15588" s="147"/>
      <c r="B15588" s="158"/>
      <c r="D15588" s="154"/>
      <c r="F15588" s="148"/>
      <c r="G15588" s="140"/>
      <c r="H15588" s="148"/>
      <c r="M15588" s="169"/>
    </row>
    <row r="15589" spans="1:13">
      <c r="A15589" s="147"/>
      <c r="B15589" s="158"/>
      <c r="D15589" s="154"/>
      <c r="F15589" s="148"/>
      <c r="G15589" s="140"/>
      <c r="H15589" s="148"/>
      <c r="M15589" s="169"/>
    </row>
    <row r="15590" spans="1:13">
      <c r="A15590" s="147"/>
      <c r="B15590" s="158"/>
      <c r="D15590" s="154"/>
      <c r="F15590" s="148"/>
      <c r="G15590" s="140"/>
      <c r="H15590" s="148"/>
      <c r="M15590" s="169"/>
    </row>
    <row r="15591" spans="1:13">
      <c r="A15591" s="147"/>
      <c r="B15591" s="158"/>
      <c r="D15591" s="154"/>
      <c r="F15591" s="148"/>
      <c r="G15591" s="140"/>
      <c r="H15591" s="148"/>
      <c r="M15591" s="169"/>
    </row>
    <row r="15592" spans="1:13">
      <c r="A15592" s="147"/>
      <c r="B15592" s="158"/>
      <c r="D15592" s="154"/>
      <c r="F15592" s="148"/>
      <c r="G15592" s="140"/>
      <c r="H15592" s="148"/>
      <c r="M15592" s="169"/>
    </row>
    <row r="15593" spans="1:13">
      <c r="A15593" s="147"/>
      <c r="B15593" s="158"/>
      <c r="D15593" s="154"/>
      <c r="F15593" s="148"/>
      <c r="G15593" s="140"/>
      <c r="H15593" s="148"/>
      <c r="M15593" s="169"/>
    </row>
    <row r="15594" spans="1:13">
      <c r="A15594" s="147"/>
      <c r="B15594" s="158"/>
      <c r="D15594" s="154"/>
      <c r="F15594" s="148"/>
      <c r="G15594" s="140"/>
      <c r="H15594" s="148"/>
      <c r="M15594" s="169"/>
    </row>
    <row r="15595" spans="1:13">
      <c r="A15595" s="147"/>
      <c r="B15595" s="158"/>
      <c r="D15595" s="154"/>
      <c r="F15595" s="148"/>
      <c r="G15595" s="140"/>
      <c r="H15595" s="148"/>
      <c r="M15595" s="169"/>
    </row>
    <row r="15596" spans="1:13">
      <c r="A15596" s="147"/>
      <c r="B15596" s="158"/>
      <c r="D15596" s="154"/>
      <c r="F15596" s="148"/>
      <c r="G15596" s="140"/>
      <c r="H15596" s="148"/>
      <c r="M15596" s="169"/>
    </row>
    <row r="15597" spans="1:13">
      <c r="A15597" s="147"/>
      <c r="B15597" s="158"/>
      <c r="D15597" s="154"/>
      <c r="F15597" s="148"/>
      <c r="G15597" s="140"/>
      <c r="H15597" s="148"/>
      <c r="M15597" s="169"/>
    </row>
    <row r="15598" spans="1:13">
      <c r="A15598" s="147"/>
      <c r="B15598" s="158"/>
      <c r="D15598" s="154"/>
      <c r="F15598" s="148"/>
      <c r="G15598" s="140"/>
      <c r="H15598" s="148"/>
      <c r="M15598" s="169"/>
    </row>
    <row r="15599" spans="1:13">
      <c r="A15599" s="147"/>
      <c r="B15599" s="158"/>
      <c r="D15599" s="154"/>
      <c r="F15599" s="148"/>
      <c r="G15599" s="140"/>
      <c r="H15599" s="148"/>
      <c r="M15599" s="169"/>
    </row>
    <row r="15600" spans="1:13">
      <c r="A15600" s="147"/>
      <c r="B15600" s="158"/>
      <c r="D15600" s="154"/>
      <c r="F15600" s="148"/>
      <c r="G15600" s="140"/>
      <c r="H15600" s="148"/>
      <c r="M15600" s="169"/>
    </row>
    <row r="15601" spans="1:13">
      <c r="A15601" s="147"/>
      <c r="B15601" s="158"/>
      <c r="D15601" s="154"/>
      <c r="F15601" s="148"/>
      <c r="G15601" s="140"/>
      <c r="H15601" s="148"/>
      <c r="M15601" s="169"/>
    </row>
    <row r="15602" spans="1:13">
      <c r="A15602" s="147"/>
      <c r="B15602" s="158"/>
      <c r="D15602" s="154"/>
      <c r="F15602" s="148"/>
      <c r="G15602" s="140"/>
      <c r="H15602" s="148"/>
      <c r="M15602" s="169"/>
    </row>
    <row r="15603" spans="1:13">
      <c r="A15603" s="147"/>
      <c r="B15603" s="158"/>
      <c r="D15603" s="154"/>
      <c r="F15603" s="148"/>
      <c r="G15603" s="140"/>
      <c r="H15603" s="148"/>
      <c r="M15603" s="169"/>
    </row>
    <row r="15604" spans="1:13">
      <c r="A15604" s="147"/>
      <c r="B15604" s="158"/>
      <c r="D15604" s="154"/>
      <c r="F15604" s="148"/>
      <c r="G15604" s="140"/>
      <c r="H15604" s="148"/>
      <c r="M15604" s="169"/>
    </row>
    <row r="15605" spans="1:13">
      <c r="A15605" s="147"/>
      <c r="B15605" s="158"/>
      <c r="D15605" s="154"/>
      <c r="F15605" s="148"/>
      <c r="G15605" s="140"/>
      <c r="H15605" s="148"/>
      <c r="M15605" s="169"/>
    </row>
    <row r="15606" spans="1:13">
      <c r="A15606" s="147"/>
      <c r="B15606" s="158"/>
      <c r="D15606" s="154"/>
      <c r="F15606" s="148"/>
      <c r="G15606" s="140"/>
      <c r="H15606" s="148"/>
      <c r="M15606" s="169"/>
    </row>
    <row r="15607" spans="1:13">
      <c r="A15607" s="147"/>
      <c r="B15607" s="158"/>
      <c r="D15607" s="154"/>
      <c r="F15607" s="148"/>
      <c r="G15607" s="140"/>
      <c r="H15607" s="148"/>
      <c r="M15607" s="169"/>
    </row>
    <row r="15608" spans="1:13">
      <c r="A15608" s="147"/>
      <c r="B15608" s="158"/>
      <c r="D15608" s="154"/>
      <c r="F15608" s="148"/>
      <c r="G15608" s="140"/>
      <c r="H15608" s="148"/>
      <c r="M15608" s="169"/>
    </row>
    <row r="15609" spans="1:13">
      <c r="A15609" s="147"/>
      <c r="B15609" s="158"/>
      <c r="D15609" s="154"/>
      <c r="F15609" s="148"/>
      <c r="G15609" s="140"/>
      <c r="H15609" s="148"/>
      <c r="M15609" s="169"/>
    </row>
    <row r="15610" spans="1:13">
      <c r="A15610" s="147"/>
      <c r="B15610" s="158"/>
      <c r="D15610" s="154"/>
      <c r="F15610" s="148"/>
      <c r="G15610" s="140"/>
      <c r="H15610" s="148"/>
      <c r="M15610" s="169"/>
    </row>
    <row r="15611" spans="1:13">
      <c r="A15611" s="147"/>
      <c r="B15611" s="158"/>
      <c r="D15611" s="154"/>
      <c r="F15611" s="148"/>
      <c r="G15611" s="140"/>
      <c r="H15611" s="148"/>
      <c r="M15611" s="169"/>
    </row>
    <row r="15612" spans="1:13">
      <c r="A15612" s="147"/>
      <c r="B15612" s="158"/>
      <c r="D15612" s="154"/>
      <c r="F15612" s="148"/>
      <c r="G15612" s="140"/>
      <c r="H15612" s="148"/>
      <c r="M15612" s="169"/>
    </row>
    <row r="15613" spans="1:13">
      <c r="A15613" s="147"/>
      <c r="B15613" s="158"/>
      <c r="D15613" s="154"/>
      <c r="F15613" s="148"/>
      <c r="G15613" s="140"/>
      <c r="H15613" s="148"/>
      <c r="M15613" s="169"/>
    </row>
    <row r="15614" spans="1:13">
      <c r="A15614" s="147"/>
      <c r="B15614" s="158"/>
      <c r="D15614" s="154"/>
      <c r="F15614" s="148"/>
      <c r="G15614" s="140"/>
      <c r="H15614" s="148"/>
      <c r="M15614" s="169"/>
    </row>
    <row r="15615" spans="1:13">
      <c r="A15615" s="147"/>
      <c r="B15615" s="158"/>
      <c r="D15615" s="154"/>
      <c r="F15615" s="148"/>
      <c r="G15615" s="140"/>
      <c r="H15615" s="148"/>
      <c r="M15615" s="169"/>
    </row>
    <row r="15616" spans="1:13">
      <c r="A15616" s="147"/>
      <c r="B15616" s="158"/>
      <c r="D15616" s="154"/>
      <c r="F15616" s="148"/>
      <c r="G15616" s="140"/>
      <c r="H15616" s="148"/>
      <c r="M15616" s="169"/>
    </row>
    <row r="15617" spans="1:13">
      <c r="A15617" s="147"/>
      <c r="B15617" s="158"/>
      <c r="D15617" s="154"/>
      <c r="F15617" s="148"/>
      <c r="G15617" s="140"/>
      <c r="H15617" s="148"/>
      <c r="M15617" s="169"/>
    </row>
    <row r="15618" spans="1:13">
      <c r="A15618" s="147"/>
      <c r="B15618" s="158"/>
      <c r="D15618" s="154"/>
      <c r="F15618" s="148"/>
      <c r="G15618" s="140"/>
      <c r="H15618" s="148"/>
      <c r="M15618" s="169"/>
    </row>
    <row r="15619" spans="1:13">
      <c r="A15619" s="147"/>
      <c r="B15619" s="158"/>
      <c r="D15619" s="154"/>
      <c r="F15619" s="148"/>
      <c r="G15619" s="140"/>
      <c r="H15619" s="148"/>
      <c r="M15619" s="169"/>
    </row>
    <row r="15620" spans="1:13">
      <c r="A15620" s="147"/>
      <c r="B15620" s="158"/>
      <c r="D15620" s="154"/>
      <c r="F15620" s="148"/>
      <c r="G15620" s="140"/>
      <c r="H15620" s="148"/>
      <c r="M15620" s="169"/>
    </row>
    <row r="15621" spans="1:13">
      <c r="A15621" s="147"/>
      <c r="B15621" s="158"/>
      <c r="D15621" s="154"/>
      <c r="F15621" s="148"/>
      <c r="G15621" s="140"/>
      <c r="H15621" s="148"/>
      <c r="M15621" s="169"/>
    </row>
    <row r="15622" spans="1:13">
      <c r="A15622" s="147"/>
      <c r="B15622" s="158"/>
      <c r="D15622" s="154"/>
      <c r="F15622" s="148"/>
      <c r="G15622" s="140"/>
      <c r="H15622" s="148"/>
      <c r="M15622" s="169"/>
    </row>
    <row r="15623" spans="1:13">
      <c r="A15623" s="147"/>
      <c r="B15623" s="158"/>
      <c r="D15623" s="154"/>
      <c r="F15623" s="148"/>
      <c r="G15623" s="140"/>
      <c r="H15623" s="148"/>
      <c r="M15623" s="169"/>
    </row>
    <row r="15624" spans="1:13">
      <c r="A15624" s="147"/>
      <c r="B15624" s="158"/>
      <c r="D15624" s="154"/>
      <c r="F15624" s="148"/>
      <c r="G15624" s="140"/>
      <c r="H15624" s="148"/>
      <c r="M15624" s="169"/>
    </row>
    <row r="15625" spans="1:13">
      <c r="A15625" s="147"/>
      <c r="B15625" s="158"/>
      <c r="D15625" s="154"/>
      <c r="F15625" s="148"/>
      <c r="G15625" s="140"/>
      <c r="H15625" s="148"/>
      <c r="M15625" s="169"/>
    </row>
    <row r="15626" spans="1:13">
      <c r="A15626" s="147"/>
      <c r="B15626" s="158"/>
      <c r="D15626" s="154"/>
      <c r="F15626" s="148"/>
      <c r="G15626" s="140"/>
      <c r="H15626" s="148"/>
      <c r="M15626" s="169"/>
    </row>
    <row r="15627" spans="1:13">
      <c r="A15627" s="147"/>
      <c r="B15627" s="158"/>
      <c r="D15627" s="154"/>
      <c r="F15627" s="148"/>
      <c r="G15627" s="140"/>
      <c r="H15627" s="148"/>
      <c r="M15627" s="169"/>
    </row>
    <row r="15628" spans="1:13">
      <c r="A15628" s="147"/>
      <c r="B15628" s="158"/>
      <c r="D15628" s="154"/>
      <c r="F15628" s="148"/>
      <c r="G15628" s="140"/>
      <c r="H15628" s="148"/>
      <c r="M15628" s="169"/>
    </row>
    <row r="15629" spans="1:13">
      <c r="A15629" s="147"/>
      <c r="B15629" s="158"/>
      <c r="D15629" s="154"/>
      <c r="F15629" s="148"/>
      <c r="G15629" s="140"/>
      <c r="H15629" s="148"/>
      <c r="M15629" s="169"/>
    </row>
    <row r="15630" spans="1:13">
      <c r="A15630" s="147"/>
      <c r="B15630" s="158"/>
      <c r="D15630" s="154"/>
      <c r="F15630" s="148"/>
      <c r="G15630" s="140"/>
      <c r="H15630" s="148"/>
      <c r="M15630" s="169"/>
    </row>
    <row r="15631" spans="1:13">
      <c r="A15631" s="147"/>
      <c r="B15631" s="158"/>
      <c r="D15631" s="154"/>
      <c r="F15631" s="148"/>
      <c r="G15631" s="140"/>
      <c r="H15631" s="148"/>
      <c r="M15631" s="169"/>
    </row>
    <row r="15632" spans="1:13">
      <c r="A15632" s="147"/>
      <c r="B15632" s="158"/>
      <c r="D15632" s="154"/>
      <c r="F15632" s="148"/>
      <c r="G15632" s="140"/>
      <c r="H15632" s="148"/>
      <c r="M15632" s="169"/>
    </row>
    <row r="15633" spans="1:13">
      <c r="A15633" s="147"/>
      <c r="B15633" s="158"/>
      <c r="D15633" s="154"/>
      <c r="F15633" s="148"/>
      <c r="G15633" s="140"/>
      <c r="H15633" s="148"/>
      <c r="M15633" s="169"/>
    </row>
    <row r="15634" spans="1:13">
      <c r="A15634" s="147"/>
      <c r="B15634" s="158"/>
      <c r="D15634" s="154"/>
      <c r="F15634" s="148"/>
      <c r="G15634" s="140"/>
      <c r="H15634" s="148"/>
      <c r="M15634" s="169"/>
    </row>
    <row r="15635" spans="1:13">
      <c r="A15635" s="147"/>
      <c r="B15635" s="158"/>
      <c r="D15635" s="154"/>
      <c r="F15635" s="148"/>
      <c r="G15635" s="140"/>
      <c r="H15635" s="148"/>
      <c r="M15635" s="169"/>
    </row>
    <row r="15636" spans="1:13">
      <c r="A15636" s="147"/>
      <c r="B15636" s="158"/>
      <c r="D15636" s="154"/>
      <c r="F15636" s="148"/>
      <c r="G15636" s="140"/>
      <c r="H15636" s="148"/>
      <c r="M15636" s="169"/>
    </row>
    <row r="15637" spans="1:13">
      <c r="A15637" s="147"/>
      <c r="B15637" s="158"/>
      <c r="D15637" s="154"/>
      <c r="F15637" s="148"/>
      <c r="G15637" s="140"/>
      <c r="H15637" s="148"/>
      <c r="M15637" s="169"/>
    </row>
    <row r="15638" spans="1:13">
      <c r="A15638" s="147"/>
      <c r="B15638" s="158"/>
      <c r="D15638" s="154"/>
      <c r="F15638" s="148"/>
      <c r="G15638" s="140"/>
      <c r="H15638" s="148"/>
      <c r="M15638" s="169"/>
    </row>
    <row r="15639" spans="1:13">
      <c r="A15639" s="147"/>
      <c r="B15639" s="158"/>
      <c r="D15639" s="154"/>
      <c r="F15639" s="148"/>
      <c r="G15639" s="140"/>
      <c r="H15639" s="148"/>
      <c r="M15639" s="169"/>
    </row>
    <row r="15640" spans="1:13">
      <c r="A15640" s="147"/>
      <c r="B15640" s="158"/>
      <c r="D15640" s="154"/>
      <c r="F15640" s="148"/>
      <c r="G15640" s="140"/>
      <c r="H15640" s="148"/>
      <c r="M15640" s="169"/>
    </row>
    <row r="15641" spans="1:13">
      <c r="A15641" s="147"/>
      <c r="B15641" s="158"/>
      <c r="D15641" s="154"/>
      <c r="F15641" s="148"/>
      <c r="G15641" s="140"/>
      <c r="H15641" s="148"/>
      <c r="M15641" s="169"/>
    </row>
    <row r="15642" spans="1:13">
      <c r="A15642" s="147"/>
      <c r="B15642" s="158"/>
      <c r="D15642" s="154"/>
      <c r="F15642" s="148"/>
      <c r="G15642" s="140"/>
      <c r="H15642" s="148"/>
      <c r="M15642" s="169"/>
    </row>
    <row r="15643" spans="1:13">
      <c r="A15643" s="147"/>
      <c r="B15643" s="158"/>
      <c r="D15643" s="154"/>
      <c r="F15643" s="148"/>
      <c r="G15643" s="140"/>
      <c r="H15643" s="148"/>
      <c r="M15643" s="169"/>
    </row>
    <row r="15644" spans="1:13">
      <c r="A15644" s="147"/>
      <c r="B15644" s="158"/>
      <c r="D15644" s="154"/>
      <c r="F15644" s="148"/>
      <c r="G15644" s="140"/>
      <c r="H15644" s="148"/>
      <c r="M15644" s="169"/>
    </row>
    <row r="15645" spans="1:13">
      <c r="A15645" s="147"/>
      <c r="B15645" s="158"/>
      <c r="D15645" s="154"/>
      <c r="F15645" s="148"/>
      <c r="G15645" s="140"/>
      <c r="H15645" s="148"/>
      <c r="M15645" s="169"/>
    </row>
    <row r="15646" spans="1:13">
      <c r="A15646" s="147"/>
      <c r="B15646" s="158"/>
      <c r="D15646" s="154"/>
      <c r="F15646" s="148"/>
      <c r="G15646" s="140"/>
      <c r="H15646" s="148"/>
      <c r="M15646" s="169"/>
    </row>
    <row r="15647" spans="1:13">
      <c r="A15647" s="147"/>
      <c r="B15647" s="158"/>
      <c r="D15647" s="154"/>
      <c r="F15647" s="148"/>
      <c r="G15647" s="140"/>
      <c r="H15647" s="148"/>
      <c r="M15647" s="169"/>
    </row>
    <row r="15648" spans="1:13">
      <c r="A15648" s="147"/>
      <c r="B15648" s="158"/>
      <c r="D15648" s="154"/>
      <c r="F15648" s="148"/>
      <c r="G15648" s="140"/>
      <c r="H15648" s="148"/>
      <c r="M15648" s="169"/>
    </row>
    <row r="15649" spans="1:13">
      <c r="A15649" s="147"/>
      <c r="B15649" s="158"/>
      <c r="D15649" s="154"/>
      <c r="F15649" s="148"/>
      <c r="G15649" s="140"/>
      <c r="H15649" s="148"/>
      <c r="M15649" s="169"/>
    </row>
    <row r="15650" spans="1:13">
      <c r="A15650" s="147"/>
      <c r="B15650" s="158"/>
      <c r="D15650" s="154"/>
      <c r="F15650" s="148"/>
      <c r="G15650" s="140"/>
      <c r="H15650" s="148"/>
      <c r="M15650" s="169"/>
    </row>
    <row r="15651" spans="1:13">
      <c r="A15651" s="147"/>
      <c r="B15651" s="158"/>
      <c r="D15651" s="154"/>
      <c r="F15651" s="148"/>
      <c r="G15651" s="140"/>
      <c r="H15651" s="148"/>
      <c r="M15651" s="169"/>
    </row>
    <row r="15652" spans="1:13">
      <c r="A15652" s="147"/>
      <c r="B15652" s="158"/>
      <c r="D15652" s="154"/>
      <c r="F15652" s="148"/>
      <c r="G15652" s="140"/>
      <c r="H15652" s="148"/>
      <c r="M15652" s="169"/>
    </row>
    <row r="15653" spans="1:13">
      <c r="A15653" s="147"/>
      <c r="B15653" s="158"/>
      <c r="D15653" s="154"/>
      <c r="F15653" s="148"/>
      <c r="G15653" s="140"/>
      <c r="H15653" s="148"/>
      <c r="M15653" s="169"/>
    </row>
    <row r="15654" spans="1:13">
      <c r="A15654" s="147"/>
      <c r="B15654" s="158"/>
      <c r="D15654" s="154"/>
      <c r="F15654" s="148"/>
      <c r="G15654" s="140"/>
      <c r="H15654" s="148"/>
      <c r="M15654" s="169"/>
    </row>
    <row r="15655" spans="1:13">
      <c r="A15655" s="147"/>
      <c r="B15655" s="158"/>
      <c r="D15655" s="154"/>
      <c r="F15655" s="148"/>
      <c r="G15655" s="140"/>
      <c r="H15655" s="148"/>
      <c r="M15655" s="169"/>
    </row>
    <row r="15656" spans="1:13">
      <c r="A15656" s="147"/>
      <c r="B15656" s="158"/>
      <c r="D15656" s="154"/>
      <c r="F15656" s="148"/>
      <c r="G15656" s="140"/>
      <c r="H15656" s="148"/>
      <c r="M15656" s="169"/>
    </row>
    <row r="15657" spans="1:13">
      <c r="A15657" s="147"/>
      <c r="B15657" s="158"/>
      <c r="D15657" s="154"/>
      <c r="F15657" s="148"/>
      <c r="G15657" s="140"/>
      <c r="H15657" s="148"/>
      <c r="M15657" s="169"/>
    </row>
    <row r="15658" spans="1:13">
      <c r="A15658" s="147"/>
      <c r="B15658" s="158"/>
      <c r="D15658" s="154"/>
      <c r="F15658" s="148"/>
      <c r="G15658" s="140"/>
      <c r="H15658" s="148"/>
      <c r="M15658" s="169"/>
    </row>
    <row r="15659" spans="1:13">
      <c r="A15659" s="147"/>
      <c r="B15659" s="158"/>
      <c r="D15659" s="154"/>
      <c r="F15659" s="148"/>
      <c r="G15659" s="140"/>
      <c r="H15659" s="148"/>
      <c r="M15659" s="169"/>
    </row>
    <row r="15660" spans="1:13">
      <c r="A15660" s="147"/>
      <c r="B15660" s="158"/>
      <c r="D15660" s="154"/>
      <c r="F15660" s="148"/>
      <c r="G15660" s="140"/>
      <c r="H15660" s="148"/>
      <c r="M15660" s="169"/>
    </row>
    <row r="15661" spans="1:13">
      <c r="A15661" s="147"/>
      <c r="B15661" s="158"/>
      <c r="D15661" s="154"/>
      <c r="F15661" s="148"/>
      <c r="G15661" s="140"/>
      <c r="H15661" s="148"/>
      <c r="M15661" s="169"/>
    </row>
    <row r="15662" spans="1:13">
      <c r="A15662" s="147"/>
      <c r="B15662" s="158"/>
      <c r="D15662" s="154"/>
      <c r="F15662" s="148"/>
      <c r="G15662" s="140"/>
      <c r="H15662" s="148"/>
      <c r="M15662" s="169"/>
    </row>
    <row r="15663" spans="1:13">
      <c r="A15663" s="147"/>
      <c r="B15663" s="158"/>
      <c r="D15663" s="154"/>
      <c r="F15663" s="148"/>
      <c r="G15663" s="140"/>
      <c r="H15663" s="148"/>
      <c r="M15663" s="169"/>
    </row>
    <row r="15664" spans="1:13">
      <c r="A15664" s="147"/>
      <c r="B15664" s="158"/>
      <c r="D15664" s="154"/>
      <c r="F15664" s="148"/>
      <c r="G15664" s="140"/>
      <c r="H15664" s="148"/>
      <c r="M15664" s="169"/>
    </row>
    <row r="15665" spans="1:13">
      <c r="A15665" s="147"/>
      <c r="B15665" s="158"/>
      <c r="D15665" s="154"/>
      <c r="F15665" s="148"/>
      <c r="G15665" s="140"/>
      <c r="H15665" s="148"/>
      <c r="M15665" s="169"/>
    </row>
    <row r="15666" spans="1:13">
      <c r="A15666" s="147"/>
      <c r="B15666" s="158"/>
      <c r="D15666" s="154"/>
      <c r="F15666" s="148"/>
      <c r="G15666" s="140"/>
      <c r="H15666" s="148"/>
      <c r="M15666" s="169"/>
    </row>
    <row r="15667" spans="1:13">
      <c r="A15667" s="147"/>
      <c r="B15667" s="158"/>
      <c r="D15667" s="154"/>
      <c r="F15667" s="148"/>
      <c r="G15667" s="140"/>
      <c r="H15667" s="148"/>
      <c r="M15667" s="169"/>
    </row>
    <row r="15668" spans="1:13">
      <c r="A15668" s="147"/>
      <c r="B15668" s="158"/>
      <c r="D15668" s="154"/>
      <c r="F15668" s="148"/>
      <c r="G15668" s="140"/>
      <c r="H15668" s="148"/>
      <c r="M15668" s="169"/>
    </row>
    <row r="15669" spans="1:13">
      <c r="A15669" s="147"/>
      <c r="B15669" s="158"/>
      <c r="D15669" s="154"/>
      <c r="F15669" s="148"/>
      <c r="G15669" s="140"/>
      <c r="H15669" s="148"/>
      <c r="M15669" s="169"/>
    </row>
    <row r="15670" spans="1:13">
      <c r="A15670" s="147"/>
      <c r="B15670" s="158"/>
      <c r="D15670" s="154"/>
      <c r="F15670" s="148"/>
      <c r="G15670" s="140"/>
      <c r="H15670" s="148"/>
      <c r="M15670" s="169"/>
    </row>
    <row r="15671" spans="1:13">
      <c r="A15671" s="147"/>
      <c r="B15671" s="158"/>
      <c r="D15671" s="154"/>
      <c r="F15671" s="148"/>
      <c r="G15671" s="140"/>
      <c r="H15671" s="148"/>
      <c r="M15671" s="169"/>
    </row>
    <row r="15672" spans="1:13">
      <c r="A15672" s="147"/>
      <c r="B15672" s="158"/>
      <c r="D15672" s="154"/>
      <c r="F15672" s="148"/>
      <c r="G15672" s="140"/>
      <c r="H15672" s="148"/>
      <c r="M15672" s="169"/>
    </row>
    <row r="15673" spans="1:13">
      <c r="A15673" s="147"/>
      <c r="B15673" s="158"/>
      <c r="D15673" s="154"/>
      <c r="F15673" s="148"/>
      <c r="G15673" s="140"/>
      <c r="H15673" s="148"/>
      <c r="M15673" s="169"/>
    </row>
    <row r="15674" spans="1:13">
      <c r="A15674" s="147"/>
      <c r="B15674" s="158"/>
      <c r="D15674" s="154"/>
      <c r="F15674" s="148"/>
      <c r="G15674" s="140"/>
      <c r="H15674" s="148"/>
      <c r="M15674" s="169"/>
    </row>
    <row r="15675" spans="1:13">
      <c r="A15675" s="147"/>
      <c r="B15675" s="158"/>
      <c r="D15675" s="154"/>
      <c r="F15675" s="148"/>
      <c r="G15675" s="140"/>
      <c r="H15675" s="148"/>
      <c r="M15675" s="169"/>
    </row>
    <row r="15676" spans="1:13">
      <c r="A15676" s="147"/>
      <c r="B15676" s="158"/>
      <c r="D15676" s="154"/>
      <c r="F15676" s="148"/>
      <c r="G15676" s="140"/>
      <c r="H15676" s="148"/>
      <c r="M15676" s="169"/>
    </row>
    <row r="15677" spans="1:13">
      <c r="A15677" s="147"/>
      <c r="B15677" s="158"/>
      <c r="D15677" s="154"/>
      <c r="F15677" s="148"/>
      <c r="G15677" s="140"/>
      <c r="H15677" s="148"/>
      <c r="M15677" s="169"/>
    </row>
    <row r="15678" spans="1:13">
      <c r="A15678" s="147"/>
      <c r="B15678" s="158"/>
      <c r="D15678" s="154"/>
      <c r="F15678" s="148"/>
      <c r="G15678" s="140"/>
      <c r="H15678" s="148"/>
      <c r="M15678" s="169"/>
    </row>
    <row r="15679" spans="1:13">
      <c r="A15679" s="147"/>
      <c r="B15679" s="158"/>
      <c r="D15679" s="154"/>
      <c r="F15679" s="148"/>
      <c r="G15679" s="140"/>
      <c r="H15679" s="148"/>
      <c r="M15679" s="169"/>
    </row>
    <row r="15680" spans="1:13">
      <c r="A15680" s="147"/>
      <c r="B15680" s="158"/>
      <c r="D15680" s="154"/>
      <c r="F15680" s="148"/>
      <c r="G15680" s="140"/>
      <c r="H15680" s="148"/>
      <c r="M15680" s="169"/>
    </row>
    <row r="15681" spans="1:13">
      <c r="A15681" s="147"/>
      <c r="B15681" s="158"/>
      <c r="D15681" s="154"/>
      <c r="F15681" s="148"/>
      <c r="G15681" s="140"/>
      <c r="H15681" s="148"/>
      <c r="M15681" s="169"/>
    </row>
    <row r="15682" spans="1:13">
      <c r="A15682" s="147"/>
      <c r="B15682" s="158"/>
      <c r="D15682" s="154"/>
      <c r="F15682" s="148"/>
      <c r="G15682" s="140"/>
      <c r="H15682" s="148"/>
      <c r="M15682" s="169"/>
    </row>
    <row r="15683" spans="1:13">
      <c r="A15683" s="147"/>
      <c r="B15683" s="158"/>
      <c r="D15683" s="154"/>
      <c r="F15683" s="148"/>
      <c r="G15683" s="140"/>
      <c r="H15683" s="148"/>
      <c r="M15683" s="169"/>
    </row>
    <row r="15684" spans="1:13">
      <c r="A15684" s="147"/>
      <c r="B15684" s="158"/>
      <c r="D15684" s="154"/>
      <c r="F15684" s="148"/>
      <c r="G15684" s="140"/>
      <c r="H15684" s="148"/>
      <c r="M15684" s="169"/>
    </row>
    <row r="15685" spans="1:13">
      <c r="A15685" s="147"/>
      <c r="B15685" s="158"/>
      <c r="D15685" s="154"/>
      <c r="F15685" s="148"/>
      <c r="G15685" s="140"/>
      <c r="H15685" s="148"/>
      <c r="M15685" s="169"/>
    </row>
    <row r="15686" spans="1:13">
      <c r="A15686" s="147"/>
      <c r="B15686" s="158"/>
      <c r="D15686" s="154"/>
      <c r="F15686" s="148"/>
      <c r="G15686" s="140"/>
      <c r="H15686" s="148"/>
      <c r="M15686" s="169"/>
    </row>
    <row r="15687" spans="1:13">
      <c r="A15687" s="147"/>
      <c r="B15687" s="158"/>
      <c r="D15687" s="154"/>
      <c r="F15687" s="148"/>
      <c r="G15687" s="140"/>
      <c r="H15687" s="148"/>
      <c r="M15687" s="169"/>
    </row>
    <row r="15688" spans="1:13">
      <c r="A15688" s="147"/>
      <c r="B15688" s="158"/>
      <c r="D15688" s="154"/>
      <c r="F15688" s="148"/>
      <c r="G15688" s="140"/>
      <c r="H15688" s="148"/>
      <c r="M15688" s="169"/>
    </row>
    <row r="15689" spans="1:13">
      <c r="A15689" s="147"/>
      <c r="B15689" s="158"/>
      <c r="D15689" s="154"/>
      <c r="F15689" s="148"/>
      <c r="G15689" s="140"/>
      <c r="H15689" s="148"/>
      <c r="M15689" s="169"/>
    </row>
    <row r="15690" spans="1:13">
      <c r="A15690" s="147"/>
      <c r="B15690" s="158"/>
      <c r="D15690" s="154"/>
      <c r="F15690" s="148"/>
      <c r="G15690" s="140"/>
      <c r="H15690" s="148"/>
      <c r="M15690" s="169"/>
    </row>
    <row r="15691" spans="1:13">
      <c r="A15691" s="147"/>
      <c r="B15691" s="158"/>
      <c r="D15691" s="154"/>
      <c r="F15691" s="148"/>
      <c r="G15691" s="140"/>
      <c r="H15691" s="148"/>
      <c r="M15691" s="169"/>
    </row>
    <row r="15692" spans="1:13">
      <c r="A15692" s="147"/>
      <c r="B15692" s="158"/>
      <c r="D15692" s="154"/>
      <c r="F15692" s="148"/>
      <c r="G15692" s="140"/>
      <c r="H15692" s="148"/>
      <c r="M15692" s="169"/>
    </row>
    <row r="15693" spans="1:13">
      <c r="A15693" s="147"/>
      <c r="B15693" s="158"/>
      <c r="D15693" s="154"/>
      <c r="F15693" s="148"/>
      <c r="G15693" s="140"/>
      <c r="H15693" s="148"/>
      <c r="M15693" s="169"/>
    </row>
    <row r="15694" spans="1:13">
      <c r="A15694" s="147"/>
      <c r="B15694" s="158"/>
      <c r="D15694" s="154"/>
      <c r="F15694" s="148"/>
      <c r="G15694" s="140"/>
      <c r="H15694" s="148"/>
      <c r="M15694" s="169"/>
    </row>
    <row r="15695" spans="1:13">
      <c r="A15695" s="147"/>
      <c r="B15695" s="158"/>
      <c r="D15695" s="154"/>
      <c r="F15695" s="148"/>
      <c r="G15695" s="140"/>
      <c r="H15695" s="148"/>
      <c r="M15695" s="169"/>
    </row>
    <row r="15696" spans="1:13">
      <c r="A15696" s="147"/>
      <c r="B15696" s="158"/>
      <c r="D15696" s="154"/>
      <c r="F15696" s="148"/>
      <c r="G15696" s="140"/>
      <c r="H15696" s="148"/>
      <c r="M15696" s="169"/>
    </row>
    <row r="15697" spans="1:13">
      <c r="A15697" s="147"/>
      <c r="B15697" s="158"/>
      <c r="D15697" s="154"/>
      <c r="F15697" s="148"/>
      <c r="G15697" s="140"/>
      <c r="H15697" s="148"/>
      <c r="M15697" s="169"/>
    </row>
    <row r="15698" spans="1:13">
      <c r="A15698" s="147"/>
      <c r="B15698" s="158"/>
      <c r="D15698" s="154"/>
      <c r="F15698" s="148"/>
      <c r="G15698" s="140"/>
      <c r="H15698" s="148"/>
      <c r="M15698" s="169"/>
    </row>
    <row r="15699" spans="1:13">
      <c r="A15699" s="147"/>
      <c r="B15699" s="158"/>
      <c r="D15699" s="154"/>
      <c r="F15699" s="148"/>
      <c r="G15699" s="140"/>
      <c r="H15699" s="148"/>
      <c r="M15699" s="169"/>
    </row>
    <row r="15700" spans="1:13">
      <c r="A15700" s="147"/>
      <c r="B15700" s="158"/>
      <c r="D15700" s="154"/>
      <c r="F15700" s="148"/>
      <c r="G15700" s="140"/>
      <c r="H15700" s="148"/>
      <c r="M15700" s="169"/>
    </row>
    <row r="15701" spans="1:13">
      <c r="A15701" s="147"/>
      <c r="B15701" s="158"/>
      <c r="D15701" s="154"/>
      <c r="F15701" s="148"/>
      <c r="G15701" s="140"/>
      <c r="H15701" s="148"/>
      <c r="M15701" s="169"/>
    </row>
    <row r="15702" spans="1:13">
      <c r="A15702" s="147"/>
      <c r="B15702" s="158"/>
      <c r="D15702" s="154"/>
      <c r="F15702" s="148"/>
      <c r="G15702" s="140"/>
      <c r="H15702" s="148"/>
      <c r="M15702" s="169"/>
    </row>
    <row r="15703" spans="1:13">
      <c r="A15703" s="147"/>
      <c r="B15703" s="158"/>
      <c r="D15703" s="154"/>
      <c r="F15703" s="148"/>
      <c r="G15703" s="140"/>
      <c r="H15703" s="148"/>
      <c r="M15703" s="169"/>
    </row>
    <row r="15704" spans="1:13">
      <c r="A15704" s="147"/>
      <c r="B15704" s="158"/>
      <c r="D15704" s="154"/>
      <c r="F15704" s="148"/>
      <c r="G15704" s="140"/>
      <c r="H15704" s="148"/>
      <c r="M15704" s="169"/>
    </row>
    <row r="15705" spans="1:13">
      <c r="A15705" s="147"/>
      <c r="B15705" s="158"/>
      <c r="D15705" s="154"/>
      <c r="F15705" s="148"/>
      <c r="G15705" s="140"/>
      <c r="H15705" s="148"/>
      <c r="M15705" s="169"/>
    </row>
    <row r="15706" spans="1:13">
      <c r="A15706" s="147"/>
      <c r="B15706" s="158"/>
      <c r="D15706" s="154"/>
      <c r="F15706" s="148"/>
      <c r="G15706" s="140"/>
      <c r="H15706" s="148"/>
      <c r="M15706" s="169"/>
    </row>
    <row r="15707" spans="1:13">
      <c r="A15707" s="147"/>
      <c r="B15707" s="158"/>
      <c r="D15707" s="154"/>
      <c r="F15707" s="148"/>
      <c r="G15707" s="140"/>
      <c r="H15707" s="148"/>
      <c r="M15707" s="169"/>
    </row>
    <row r="15708" spans="1:13">
      <c r="A15708" s="147"/>
      <c r="B15708" s="158"/>
      <c r="D15708" s="154"/>
      <c r="F15708" s="148"/>
      <c r="G15708" s="140"/>
      <c r="H15708" s="148"/>
      <c r="M15708" s="169"/>
    </row>
    <row r="15709" spans="1:13">
      <c r="A15709" s="147"/>
      <c r="B15709" s="158"/>
      <c r="D15709" s="154"/>
      <c r="F15709" s="148"/>
      <c r="G15709" s="140"/>
      <c r="H15709" s="148"/>
      <c r="M15709" s="169"/>
    </row>
    <row r="15710" spans="1:13">
      <c r="A15710" s="147"/>
      <c r="B15710" s="158"/>
      <c r="D15710" s="154"/>
      <c r="F15710" s="148"/>
      <c r="G15710" s="140"/>
      <c r="H15710" s="148"/>
      <c r="M15710" s="169"/>
    </row>
    <row r="15711" spans="1:13">
      <c r="A15711" s="147"/>
      <c r="B15711" s="158"/>
      <c r="D15711" s="154"/>
      <c r="F15711" s="148"/>
      <c r="G15711" s="140"/>
      <c r="H15711" s="148"/>
      <c r="M15711" s="169"/>
    </row>
    <row r="15712" spans="1:13">
      <c r="A15712" s="147"/>
      <c r="B15712" s="158"/>
      <c r="D15712" s="154"/>
      <c r="F15712" s="148"/>
      <c r="G15712" s="140"/>
      <c r="H15712" s="148"/>
      <c r="M15712" s="169"/>
    </row>
    <row r="15713" spans="1:13">
      <c r="A15713" s="147"/>
      <c r="B15713" s="158"/>
      <c r="D15713" s="154"/>
      <c r="F15713" s="148"/>
      <c r="G15713" s="140"/>
      <c r="H15713" s="148"/>
      <c r="M15713" s="169"/>
    </row>
    <row r="15714" spans="1:13">
      <c r="A15714" s="147"/>
      <c r="B15714" s="158"/>
      <c r="D15714" s="154"/>
      <c r="F15714" s="148"/>
      <c r="G15714" s="140"/>
      <c r="H15714" s="148"/>
      <c r="M15714" s="169"/>
    </row>
    <row r="15715" spans="1:13">
      <c r="A15715" s="147"/>
      <c r="B15715" s="158"/>
      <c r="D15715" s="154"/>
      <c r="F15715" s="148"/>
      <c r="G15715" s="140"/>
      <c r="H15715" s="148"/>
      <c r="M15715" s="169"/>
    </row>
    <row r="15716" spans="1:13">
      <c r="A15716" s="147"/>
      <c r="B15716" s="158"/>
      <c r="D15716" s="154"/>
      <c r="F15716" s="148"/>
      <c r="G15716" s="140"/>
      <c r="H15716" s="148"/>
      <c r="M15716" s="169"/>
    </row>
    <row r="15717" spans="1:13">
      <c r="A15717" s="147"/>
      <c r="B15717" s="158"/>
      <c r="D15717" s="154"/>
      <c r="F15717" s="148"/>
      <c r="G15717" s="140"/>
      <c r="H15717" s="148"/>
      <c r="M15717" s="169"/>
    </row>
    <row r="15718" spans="1:13">
      <c r="A15718" s="147"/>
      <c r="B15718" s="158"/>
      <c r="D15718" s="154"/>
      <c r="F15718" s="148"/>
      <c r="G15718" s="140"/>
      <c r="H15718" s="148"/>
      <c r="M15718" s="169"/>
    </row>
    <row r="15719" spans="1:13">
      <c r="A15719" s="147"/>
      <c r="B15719" s="158"/>
      <c r="D15719" s="154"/>
      <c r="F15719" s="148"/>
      <c r="G15719" s="140"/>
      <c r="H15719" s="148"/>
      <c r="M15719" s="169"/>
    </row>
    <row r="15720" spans="1:13">
      <c r="A15720" s="147"/>
      <c r="B15720" s="158"/>
      <c r="D15720" s="154"/>
      <c r="F15720" s="148"/>
      <c r="G15720" s="140"/>
      <c r="H15720" s="148"/>
      <c r="M15720" s="169"/>
    </row>
    <row r="15721" spans="1:13">
      <c r="A15721" s="147"/>
      <c r="B15721" s="158"/>
      <c r="D15721" s="154"/>
      <c r="F15721" s="148"/>
      <c r="G15721" s="140"/>
      <c r="H15721" s="148"/>
      <c r="M15721" s="169"/>
    </row>
    <row r="15722" spans="1:13">
      <c r="A15722" s="147"/>
      <c r="B15722" s="158"/>
      <c r="D15722" s="154"/>
      <c r="F15722" s="148"/>
      <c r="G15722" s="140"/>
      <c r="H15722" s="148"/>
      <c r="M15722" s="169"/>
    </row>
    <row r="15723" spans="1:13">
      <c r="A15723" s="147"/>
      <c r="B15723" s="158"/>
      <c r="D15723" s="154"/>
      <c r="F15723" s="148"/>
      <c r="G15723" s="140"/>
      <c r="H15723" s="148"/>
      <c r="M15723" s="169"/>
    </row>
    <row r="15724" spans="1:13">
      <c r="A15724" s="147"/>
      <c r="B15724" s="158"/>
      <c r="D15724" s="154"/>
      <c r="F15724" s="148"/>
      <c r="G15724" s="140"/>
      <c r="H15724" s="148"/>
      <c r="M15724" s="169"/>
    </row>
    <row r="15725" spans="1:13">
      <c r="A15725" s="147"/>
      <c r="B15725" s="158"/>
      <c r="D15725" s="154"/>
      <c r="F15725" s="148"/>
      <c r="G15725" s="140"/>
      <c r="H15725" s="148"/>
      <c r="M15725" s="169"/>
    </row>
    <row r="15726" spans="1:13">
      <c r="A15726" s="147"/>
      <c r="B15726" s="158"/>
      <c r="D15726" s="154"/>
      <c r="F15726" s="148"/>
      <c r="G15726" s="140"/>
      <c r="H15726" s="148"/>
      <c r="M15726" s="169"/>
    </row>
    <row r="15727" spans="1:13">
      <c r="A15727" s="147"/>
      <c r="B15727" s="158"/>
      <c r="D15727" s="154"/>
      <c r="F15727" s="148"/>
      <c r="G15727" s="140"/>
      <c r="H15727" s="148"/>
      <c r="M15727" s="169"/>
    </row>
    <row r="15728" spans="1:13">
      <c r="A15728" s="147"/>
      <c r="B15728" s="158"/>
      <c r="D15728" s="154"/>
      <c r="F15728" s="148"/>
      <c r="G15728" s="140"/>
      <c r="H15728" s="148"/>
      <c r="M15728" s="169"/>
    </row>
    <row r="15729" spans="1:13">
      <c r="A15729" s="147"/>
      <c r="B15729" s="158"/>
      <c r="D15729" s="154"/>
      <c r="F15729" s="148"/>
      <c r="G15729" s="140"/>
      <c r="H15729" s="148"/>
      <c r="M15729" s="169"/>
    </row>
    <row r="15730" spans="1:13">
      <c r="A15730" s="147"/>
      <c r="B15730" s="158"/>
      <c r="D15730" s="154"/>
      <c r="F15730" s="148"/>
      <c r="G15730" s="140"/>
      <c r="H15730" s="148"/>
      <c r="M15730" s="169"/>
    </row>
    <row r="15731" spans="1:13">
      <c r="A15731" s="147"/>
      <c r="B15731" s="158"/>
      <c r="D15731" s="154"/>
      <c r="F15731" s="148"/>
      <c r="G15731" s="140"/>
      <c r="H15731" s="148"/>
      <c r="M15731" s="169"/>
    </row>
    <row r="15732" spans="1:13">
      <c r="A15732" s="147"/>
      <c r="B15732" s="158"/>
      <c r="D15732" s="154"/>
      <c r="F15732" s="148"/>
      <c r="G15732" s="140"/>
      <c r="H15732" s="148"/>
      <c r="M15732" s="169"/>
    </row>
    <row r="15733" spans="1:13">
      <c r="A15733" s="147"/>
      <c r="B15733" s="158"/>
      <c r="D15733" s="154"/>
      <c r="F15733" s="148"/>
      <c r="G15733" s="140"/>
      <c r="H15733" s="148"/>
      <c r="M15733" s="169"/>
    </row>
    <row r="15734" spans="1:13">
      <c r="A15734" s="147"/>
      <c r="B15734" s="158"/>
      <c r="D15734" s="154"/>
      <c r="F15734" s="148"/>
      <c r="G15734" s="140"/>
      <c r="H15734" s="148"/>
      <c r="M15734" s="169"/>
    </row>
    <row r="15735" spans="1:13">
      <c r="A15735" s="147"/>
      <c r="B15735" s="158"/>
      <c r="D15735" s="154"/>
      <c r="F15735" s="148"/>
      <c r="G15735" s="140"/>
      <c r="H15735" s="148"/>
      <c r="M15735" s="169"/>
    </row>
    <row r="15736" spans="1:13">
      <c r="A15736" s="147"/>
      <c r="B15736" s="158"/>
      <c r="D15736" s="154"/>
      <c r="F15736" s="148"/>
      <c r="G15736" s="140"/>
      <c r="H15736" s="148"/>
      <c r="M15736" s="169"/>
    </row>
    <row r="15737" spans="1:13">
      <c r="A15737" s="147"/>
      <c r="B15737" s="158"/>
      <c r="D15737" s="154"/>
      <c r="F15737" s="148"/>
      <c r="G15737" s="140"/>
      <c r="H15737" s="148"/>
      <c r="M15737" s="169"/>
    </row>
    <row r="15738" spans="1:13">
      <c r="A15738" s="147"/>
      <c r="B15738" s="158"/>
      <c r="D15738" s="154"/>
      <c r="F15738" s="148"/>
      <c r="G15738" s="140"/>
      <c r="H15738" s="148"/>
      <c r="M15738" s="169"/>
    </row>
    <row r="15739" spans="1:13">
      <c r="A15739" s="147"/>
      <c r="B15739" s="158"/>
      <c r="D15739" s="154"/>
      <c r="F15739" s="148"/>
      <c r="G15739" s="140"/>
      <c r="H15739" s="148"/>
      <c r="M15739" s="169"/>
    </row>
    <row r="15740" spans="1:13">
      <c r="A15740" s="147"/>
      <c r="B15740" s="158"/>
      <c r="D15740" s="154"/>
      <c r="F15740" s="148"/>
      <c r="G15740" s="140"/>
      <c r="H15740" s="148"/>
      <c r="M15740" s="169"/>
    </row>
    <row r="15741" spans="1:13">
      <c r="A15741" s="147"/>
      <c r="B15741" s="158"/>
      <c r="D15741" s="154"/>
      <c r="F15741" s="148"/>
      <c r="G15741" s="140"/>
      <c r="H15741" s="148"/>
      <c r="M15741" s="169"/>
    </row>
    <row r="15742" spans="1:13">
      <c r="A15742" s="147"/>
      <c r="B15742" s="158"/>
      <c r="D15742" s="154"/>
      <c r="F15742" s="148"/>
      <c r="G15742" s="140"/>
      <c r="H15742" s="148"/>
      <c r="M15742" s="169"/>
    </row>
    <row r="15743" spans="1:13">
      <c r="A15743" s="147"/>
      <c r="B15743" s="158"/>
      <c r="D15743" s="154"/>
      <c r="F15743" s="148"/>
      <c r="G15743" s="140"/>
      <c r="H15743" s="148"/>
      <c r="M15743" s="169"/>
    </row>
    <row r="15744" spans="1:13">
      <c r="A15744" s="147"/>
      <c r="B15744" s="158"/>
      <c r="D15744" s="154"/>
      <c r="F15744" s="148"/>
      <c r="G15744" s="140"/>
      <c r="H15744" s="148"/>
      <c r="M15744" s="169"/>
    </row>
    <row r="15745" spans="1:13">
      <c r="A15745" s="147"/>
      <c r="B15745" s="158"/>
      <c r="D15745" s="154"/>
      <c r="F15745" s="148"/>
      <c r="G15745" s="140"/>
      <c r="H15745" s="148"/>
      <c r="M15745" s="169"/>
    </row>
    <row r="15746" spans="1:13">
      <c r="A15746" s="147"/>
      <c r="B15746" s="158"/>
      <c r="D15746" s="154"/>
      <c r="F15746" s="148"/>
      <c r="G15746" s="140"/>
      <c r="H15746" s="148"/>
      <c r="M15746" s="169"/>
    </row>
    <row r="15747" spans="1:13">
      <c r="A15747" s="147"/>
      <c r="B15747" s="158"/>
      <c r="D15747" s="154"/>
      <c r="F15747" s="148"/>
      <c r="G15747" s="140"/>
      <c r="H15747" s="148"/>
      <c r="M15747" s="169"/>
    </row>
    <row r="15748" spans="1:13">
      <c r="A15748" s="147"/>
      <c r="B15748" s="158"/>
      <c r="D15748" s="154"/>
      <c r="F15748" s="148"/>
      <c r="G15748" s="140"/>
      <c r="H15748" s="148"/>
      <c r="M15748" s="169"/>
    </row>
    <row r="15749" spans="1:13">
      <c r="A15749" s="147"/>
      <c r="B15749" s="158"/>
      <c r="D15749" s="154"/>
      <c r="F15749" s="148"/>
      <c r="G15749" s="140"/>
      <c r="H15749" s="148"/>
      <c r="M15749" s="169"/>
    </row>
    <row r="15750" spans="1:13">
      <c r="A15750" s="147"/>
      <c r="B15750" s="158"/>
      <c r="D15750" s="154"/>
      <c r="F15750" s="148"/>
      <c r="G15750" s="140"/>
      <c r="H15750" s="148"/>
      <c r="M15750" s="169"/>
    </row>
    <row r="15751" spans="1:13">
      <c r="A15751" s="147"/>
      <c r="B15751" s="158"/>
      <c r="D15751" s="154"/>
      <c r="F15751" s="148"/>
      <c r="G15751" s="140"/>
      <c r="H15751" s="148"/>
      <c r="M15751" s="169"/>
    </row>
    <row r="15752" spans="1:13">
      <c r="A15752" s="147"/>
      <c r="B15752" s="158"/>
      <c r="D15752" s="154"/>
      <c r="F15752" s="148"/>
      <c r="G15752" s="140"/>
      <c r="H15752" s="148"/>
      <c r="M15752" s="169"/>
    </row>
    <row r="15753" spans="1:13">
      <c r="A15753" s="147"/>
      <c r="B15753" s="158"/>
      <c r="D15753" s="154"/>
      <c r="F15753" s="148"/>
      <c r="G15753" s="140"/>
      <c r="H15753" s="148"/>
      <c r="M15753" s="169"/>
    </row>
    <row r="15754" spans="1:13">
      <c r="A15754" s="147"/>
      <c r="B15754" s="158"/>
      <c r="D15754" s="154"/>
      <c r="F15754" s="148"/>
      <c r="G15754" s="140"/>
      <c r="H15754" s="148"/>
      <c r="M15754" s="169"/>
    </row>
    <row r="15755" spans="1:13">
      <c r="A15755" s="147"/>
      <c r="B15755" s="158"/>
      <c r="D15755" s="154"/>
      <c r="F15755" s="148"/>
      <c r="G15755" s="140"/>
      <c r="H15755" s="148"/>
      <c r="M15755" s="169"/>
    </row>
    <row r="15756" spans="1:13">
      <c r="A15756" s="147"/>
      <c r="B15756" s="158"/>
      <c r="D15756" s="154"/>
      <c r="F15756" s="148"/>
      <c r="G15756" s="140"/>
      <c r="H15756" s="148"/>
      <c r="M15756" s="169"/>
    </row>
    <row r="15757" spans="1:13">
      <c r="A15757" s="147"/>
      <c r="B15757" s="158"/>
      <c r="D15757" s="154"/>
      <c r="F15757" s="148"/>
      <c r="G15757" s="140"/>
      <c r="H15757" s="148"/>
      <c r="M15757" s="169"/>
    </row>
    <row r="15758" spans="1:13">
      <c r="A15758" s="147"/>
      <c r="B15758" s="158"/>
      <c r="D15758" s="154"/>
      <c r="F15758" s="148"/>
      <c r="G15758" s="140"/>
      <c r="H15758" s="148"/>
      <c r="M15758" s="169"/>
    </row>
    <row r="15759" spans="1:13">
      <c r="A15759" s="147"/>
      <c r="B15759" s="158"/>
      <c r="D15759" s="154"/>
      <c r="F15759" s="148"/>
      <c r="G15759" s="140"/>
      <c r="H15759" s="148"/>
      <c r="M15759" s="169"/>
    </row>
    <row r="15760" spans="1:13">
      <c r="A15760" s="147"/>
      <c r="B15760" s="158"/>
      <c r="D15760" s="154"/>
      <c r="F15760" s="148"/>
      <c r="G15760" s="140"/>
      <c r="H15760" s="148"/>
      <c r="M15760" s="169"/>
    </row>
    <row r="15761" spans="1:13">
      <c r="A15761" s="147"/>
      <c r="B15761" s="158"/>
      <c r="D15761" s="154"/>
      <c r="F15761" s="148"/>
      <c r="G15761" s="140"/>
      <c r="H15761" s="148"/>
      <c r="M15761" s="169"/>
    </row>
    <row r="15762" spans="1:13">
      <c r="A15762" s="147"/>
      <c r="B15762" s="158"/>
      <c r="D15762" s="154"/>
      <c r="F15762" s="148"/>
      <c r="G15762" s="140"/>
      <c r="H15762" s="148"/>
      <c r="M15762" s="169"/>
    </row>
    <row r="15763" spans="1:13">
      <c r="A15763" s="147"/>
      <c r="B15763" s="158"/>
      <c r="D15763" s="154"/>
      <c r="F15763" s="148"/>
      <c r="G15763" s="140"/>
      <c r="H15763" s="148"/>
      <c r="M15763" s="169"/>
    </row>
    <row r="15764" spans="1:13">
      <c r="A15764" s="147"/>
      <c r="B15764" s="158"/>
      <c r="D15764" s="154"/>
      <c r="F15764" s="148"/>
      <c r="G15764" s="140"/>
      <c r="H15764" s="148"/>
      <c r="M15764" s="169"/>
    </row>
    <row r="15765" spans="1:13">
      <c r="A15765" s="147"/>
      <c r="B15765" s="158"/>
      <c r="D15765" s="154"/>
      <c r="F15765" s="148"/>
      <c r="G15765" s="140"/>
      <c r="H15765" s="148"/>
      <c r="M15765" s="169"/>
    </row>
    <row r="15766" spans="1:13">
      <c r="A15766" s="147"/>
      <c r="B15766" s="158"/>
      <c r="D15766" s="154"/>
      <c r="F15766" s="148"/>
      <c r="G15766" s="140"/>
      <c r="H15766" s="148"/>
      <c r="M15766" s="169"/>
    </row>
    <row r="15767" spans="1:13">
      <c r="A15767" s="147"/>
      <c r="B15767" s="158"/>
      <c r="D15767" s="154"/>
      <c r="F15767" s="148"/>
      <c r="G15767" s="140"/>
      <c r="H15767" s="148"/>
      <c r="M15767" s="169"/>
    </row>
    <row r="15768" spans="1:13">
      <c r="A15768" s="147"/>
      <c r="B15768" s="158"/>
      <c r="D15768" s="154"/>
      <c r="F15768" s="148"/>
      <c r="G15768" s="140"/>
      <c r="H15768" s="148"/>
      <c r="M15768" s="169"/>
    </row>
    <row r="15769" spans="1:13">
      <c r="A15769" s="147"/>
      <c r="B15769" s="158"/>
      <c r="D15769" s="154"/>
      <c r="F15769" s="148"/>
      <c r="G15769" s="140"/>
      <c r="H15769" s="148"/>
      <c r="M15769" s="169"/>
    </row>
    <row r="15770" spans="1:13">
      <c r="A15770" s="147"/>
      <c r="B15770" s="158"/>
      <c r="D15770" s="154"/>
      <c r="F15770" s="148"/>
      <c r="G15770" s="140"/>
      <c r="H15770" s="148"/>
      <c r="M15770" s="169"/>
    </row>
    <row r="15771" spans="1:13">
      <c r="A15771" s="147"/>
      <c r="B15771" s="158"/>
      <c r="D15771" s="154"/>
      <c r="F15771" s="148"/>
      <c r="G15771" s="140"/>
      <c r="H15771" s="148"/>
      <c r="M15771" s="169"/>
    </row>
    <row r="15772" spans="1:13">
      <c r="A15772" s="147"/>
      <c r="B15772" s="158"/>
      <c r="D15772" s="154"/>
      <c r="F15772" s="148"/>
      <c r="G15772" s="140"/>
      <c r="H15772" s="148"/>
      <c r="M15772" s="169"/>
    </row>
    <row r="15773" spans="1:13">
      <c r="A15773" s="147"/>
      <c r="B15773" s="158"/>
      <c r="D15773" s="154"/>
      <c r="F15773" s="148"/>
      <c r="G15773" s="140"/>
      <c r="H15773" s="148"/>
      <c r="M15773" s="169"/>
    </row>
    <row r="15774" spans="1:13">
      <c r="A15774" s="147"/>
      <c r="B15774" s="158"/>
      <c r="D15774" s="154"/>
      <c r="F15774" s="148"/>
      <c r="G15774" s="140"/>
      <c r="H15774" s="148"/>
      <c r="M15774" s="169"/>
    </row>
    <row r="15775" spans="1:13">
      <c r="A15775" s="147"/>
      <c r="B15775" s="158"/>
      <c r="D15775" s="154"/>
      <c r="F15775" s="148"/>
      <c r="G15775" s="140"/>
      <c r="H15775" s="148"/>
      <c r="M15775" s="169"/>
    </row>
    <row r="15776" spans="1:13">
      <c r="A15776" s="147"/>
      <c r="B15776" s="158"/>
      <c r="D15776" s="154"/>
      <c r="F15776" s="148"/>
      <c r="G15776" s="140"/>
      <c r="H15776" s="148"/>
      <c r="M15776" s="169"/>
    </row>
    <row r="15777" spans="1:13">
      <c r="A15777" s="147"/>
      <c r="B15777" s="158"/>
      <c r="D15777" s="154"/>
      <c r="F15777" s="148"/>
      <c r="G15777" s="140"/>
      <c r="H15777" s="148"/>
      <c r="M15777" s="169"/>
    </row>
    <row r="15778" spans="1:13">
      <c r="A15778" s="147"/>
      <c r="B15778" s="158"/>
      <c r="D15778" s="154"/>
      <c r="F15778" s="148"/>
      <c r="G15778" s="140"/>
      <c r="H15778" s="148"/>
      <c r="M15778" s="169"/>
    </row>
    <row r="15779" spans="1:13">
      <c r="A15779" s="147"/>
      <c r="B15779" s="158"/>
      <c r="D15779" s="154"/>
      <c r="F15779" s="148"/>
      <c r="G15779" s="140"/>
      <c r="H15779" s="148"/>
      <c r="M15779" s="169"/>
    </row>
    <row r="15780" spans="1:13">
      <c r="A15780" s="147"/>
      <c r="B15780" s="158"/>
      <c r="D15780" s="154"/>
      <c r="F15780" s="148"/>
      <c r="G15780" s="140"/>
      <c r="H15780" s="148"/>
      <c r="M15780" s="169"/>
    </row>
    <row r="15781" spans="1:13">
      <c r="A15781" s="147"/>
      <c r="B15781" s="158"/>
      <c r="D15781" s="154"/>
      <c r="F15781" s="148"/>
      <c r="G15781" s="140"/>
      <c r="H15781" s="148"/>
      <c r="M15781" s="169"/>
    </row>
    <row r="15782" spans="1:13">
      <c r="A15782" s="147"/>
      <c r="B15782" s="158"/>
      <c r="D15782" s="154"/>
      <c r="F15782" s="148"/>
      <c r="G15782" s="140"/>
      <c r="H15782" s="148"/>
      <c r="M15782" s="169"/>
    </row>
    <row r="15783" spans="1:13">
      <c r="A15783" s="147"/>
      <c r="B15783" s="158"/>
      <c r="D15783" s="154"/>
      <c r="F15783" s="148"/>
      <c r="G15783" s="140"/>
      <c r="H15783" s="148"/>
      <c r="M15783" s="169"/>
    </row>
    <row r="15784" spans="1:13">
      <c r="A15784" s="147"/>
      <c r="B15784" s="158"/>
      <c r="D15784" s="154"/>
      <c r="F15784" s="148"/>
      <c r="G15784" s="140"/>
      <c r="H15784" s="148"/>
      <c r="M15784" s="169"/>
    </row>
    <row r="15785" spans="1:13">
      <c r="A15785" s="147"/>
      <c r="B15785" s="158"/>
      <c r="D15785" s="154"/>
      <c r="F15785" s="148"/>
      <c r="G15785" s="140"/>
      <c r="H15785" s="148"/>
      <c r="M15785" s="169"/>
    </row>
    <row r="15786" spans="1:13">
      <c r="A15786" s="147"/>
      <c r="B15786" s="158"/>
      <c r="D15786" s="154"/>
      <c r="F15786" s="148"/>
      <c r="G15786" s="140"/>
      <c r="H15786" s="148"/>
      <c r="M15786" s="169"/>
    </row>
    <row r="15787" spans="1:13">
      <c r="A15787" s="147"/>
      <c r="B15787" s="158"/>
      <c r="D15787" s="154"/>
      <c r="F15787" s="148"/>
      <c r="G15787" s="140"/>
      <c r="H15787" s="148"/>
      <c r="M15787" s="169"/>
    </row>
    <row r="15788" spans="1:13">
      <c r="A15788" s="147"/>
      <c r="B15788" s="158"/>
      <c r="D15788" s="154"/>
      <c r="F15788" s="148"/>
      <c r="G15788" s="140"/>
      <c r="H15788" s="148"/>
      <c r="M15788" s="169"/>
    </row>
    <row r="15789" spans="1:13">
      <c r="A15789" s="147"/>
      <c r="B15789" s="158"/>
      <c r="D15789" s="154"/>
      <c r="F15789" s="148"/>
      <c r="G15789" s="140"/>
      <c r="H15789" s="148"/>
      <c r="M15789" s="169"/>
    </row>
    <row r="15790" spans="1:13">
      <c r="A15790" s="147"/>
      <c r="B15790" s="158"/>
      <c r="D15790" s="154"/>
      <c r="F15790" s="148"/>
      <c r="G15790" s="140"/>
      <c r="H15790" s="148"/>
      <c r="M15790" s="169"/>
    </row>
    <row r="15791" spans="1:13">
      <c r="A15791" s="147"/>
      <c r="B15791" s="158"/>
      <c r="D15791" s="154"/>
      <c r="F15791" s="148"/>
      <c r="G15791" s="140"/>
      <c r="H15791" s="148"/>
      <c r="M15791" s="169"/>
    </row>
    <row r="15792" spans="1:13">
      <c r="A15792" s="147"/>
      <c r="B15792" s="158"/>
      <c r="D15792" s="154"/>
      <c r="F15792" s="148"/>
      <c r="G15792" s="140"/>
      <c r="H15792" s="148"/>
      <c r="M15792" s="169"/>
    </row>
    <row r="15793" spans="1:13">
      <c r="A15793" s="147"/>
      <c r="B15793" s="158"/>
      <c r="D15793" s="154"/>
      <c r="F15793" s="148"/>
      <c r="G15793" s="140"/>
      <c r="H15793" s="148"/>
      <c r="M15793" s="169"/>
    </row>
    <row r="15794" spans="1:13">
      <c r="A15794" s="147"/>
      <c r="B15794" s="158"/>
      <c r="D15794" s="154"/>
      <c r="F15794" s="148"/>
      <c r="G15794" s="140"/>
      <c r="H15794" s="148"/>
      <c r="M15794" s="169"/>
    </row>
    <row r="15795" spans="1:13">
      <c r="A15795" s="147"/>
      <c r="B15795" s="158"/>
      <c r="D15795" s="154"/>
      <c r="F15795" s="148"/>
      <c r="G15795" s="140"/>
      <c r="H15795" s="148"/>
      <c r="M15795" s="169"/>
    </row>
    <row r="15796" spans="1:13">
      <c r="A15796" s="147"/>
      <c r="B15796" s="158"/>
      <c r="D15796" s="154"/>
      <c r="F15796" s="148"/>
      <c r="G15796" s="140"/>
      <c r="H15796" s="148"/>
      <c r="M15796" s="169"/>
    </row>
    <row r="15797" spans="1:13">
      <c r="A15797" s="147"/>
      <c r="B15797" s="158"/>
      <c r="D15797" s="154"/>
      <c r="F15797" s="148"/>
      <c r="G15797" s="140"/>
      <c r="H15797" s="148"/>
      <c r="M15797" s="169"/>
    </row>
    <row r="15798" spans="1:13">
      <c r="A15798" s="147"/>
      <c r="B15798" s="158"/>
      <c r="D15798" s="154"/>
      <c r="F15798" s="148"/>
      <c r="G15798" s="140"/>
      <c r="H15798" s="148"/>
      <c r="M15798" s="169"/>
    </row>
    <row r="15799" spans="1:13">
      <c r="A15799" s="147"/>
      <c r="B15799" s="158"/>
      <c r="D15799" s="154"/>
      <c r="F15799" s="148"/>
      <c r="G15799" s="140"/>
      <c r="H15799" s="148"/>
      <c r="M15799" s="169"/>
    </row>
    <row r="15800" spans="1:13">
      <c r="A15800" s="147"/>
      <c r="B15800" s="158"/>
      <c r="D15800" s="154"/>
      <c r="F15800" s="148"/>
      <c r="G15800" s="140"/>
      <c r="H15800" s="148"/>
      <c r="M15800" s="169"/>
    </row>
    <row r="15801" spans="1:13">
      <c r="A15801" s="147"/>
      <c r="B15801" s="158"/>
      <c r="D15801" s="154"/>
      <c r="F15801" s="148"/>
      <c r="G15801" s="140"/>
      <c r="H15801" s="148"/>
      <c r="M15801" s="169"/>
    </row>
    <row r="15802" spans="1:13">
      <c r="A15802" s="147"/>
      <c r="B15802" s="158"/>
      <c r="D15802" s="154"/>
      <c r="F15802" s="148"/>
      <c r="G15802" s="140"/>
      <c r="H15802" s="148"/>
      <c r="M15802" s="169"/>
    </row>
    <row r="15803" spans="1:13">
      <c r="A15803" s="147"/>
      <c r="B15803" s="158"/>
      <c r="D15803" s="154"/>
      <c r="F15803" s="148"/>
      <c r="G15803" s="140"/>
      <c r="H15803" s="148"/>
      <c r="M15803" s="169"/>
    </row>
    <row r="15804" spans="1:13">
      <c r="A15804" s="147"/>
      <c r="B15804" s="158"/>
      <c r="D15804" s="154"/>
      <c r="F15804" s="148"/>
      <c r="G15804" s="140"/>
      <c r="H15804" s="148"/>
      <c r="M15804" s="169"/>
    </row>
    <row r="15805" spans="1:13">
      <c r="A15805" s="147"/>
      <c r="B15805" s="158"/>
      <c r="D15805" s="154"/>
      <c r="F15805" s="148"/>
      <c r="G15805" s="140"/>
      <c r="H15805" s="148"/>
      <c r="M15805" s="169"/>
    </row>
    <row r="15806" spans="1:13">
      <c r="A15806" s="147"/>
      <c r="B15806" s="158"/>
      <c r="D15806" s="154"/>
      <c r="F15806" s="148"/>
      <c r="G15806" s="140"/>
      <c r="H15806" s="148"/>
      <c r="M15806" s="169"/>
    </row>
    <row r="15807" spans="1:13">
      <c r="A15807" s="147"/>
      <c r="B15807" s="158"/>
      <c r="D15807" s="154"/>
      <c r="F15807" s="148"/>
      <c r="G15807" s="140"/>
      <c r="H15807" s="148"/>
      <c r="M15807" s="169"/>
    </row>
    <row r="15808" spans="1:13">
      <c r="A15808" s="147"/>
      <c r="B15808" s="158"/>
      <c r="D15808" s="154"/>
      <c r="F15808" s="148"/>
      <c r="G15808" s="140"/>
      <c r="H15808" s="148"/>
      <c r="M15808" s="169"/>
    </row>
    <row r="15809" spans="1:13">
      <c r="A15809" s="147"/>
      <c r="B15809" s="158"/>
      <c r="D15809" s="154"/>
      <c r="F15809" s="148"/>
      <c r="G15809" s="140"/>
      <c r="H15809" s="148"/>
      <c r="M15809" s="169"/>
    </row>
    <row r="15810" spans="1:13">
      <c r="A15810" s="147"/>
      <c r="B15810" s="158"/>
      <c r="D15810" s="154"/>
      <c r="F15810" s="148"/>
      <c r="G15810" s="140"/>
      <c r="H15810" s="148"/>
      <c r="M15810" s="169"/>
    </row>
    <row r="15811" spans="1:13">
      <c r="A15811" s="147"/>
      <c r="B15811" s="158"/>
      <c r="D15811" s="154"/>
      <c r="F15811" s="148"/>
      <c r="G15811" s="140"/>
      <c r="H15811" s="148"/>
      <c r="M15811" s="169"/>
    </row>
    <row r="15812" spans="1:13">
      <c r="A15812" s="147"/>
      <c r="B15812" s="158"/>
      <c r="D15812" s="154"/>
      <c r="F15812" s="148"/>
      <c r="G15812" s="140"/>
      <c r="H15812" s="148"/>
      <c r="M15812" s="169"/>
    </row>
    <row r="15813" spans="1:13">
      <c r="A15813" s="147"/>
      <c r="B15813" s="158"/>
      <c r="D15813" s="154"/>
      <c r="F15813" s="148"/>
      <c r="G15813" s="140"/>
      <c r="H15813" s="148"/>
      <c r="M15813" s="169"/>
    </row>
    <row r="15814" spans="1:13">
      <c r="A15814" s="147"/>
      <c r="B15814" s="158"/>
      <c r="D15814" s="154"/>
      <c r="F15814" s="148"/>
      <c r="G15814" s="140"/>
      <c r="H15814" s="148"/>
      <c r="M15814" s="169"/>
    </row>
    <row r="15815" spans="1:13">
      <c r="A15815" s="147"/>
      <c r="B15815" s="158"/>
      <c r="D15815" s="154"/>
      <c r="F15815" s="148"/>
      <c r="G15815" s="140"/>
      <c r="H15815" s="148"/>
      <c r="M15815" s="169"/>
    </row>
    <row r="15816" spans="1:13">
      <c r="A15816" s="147"/>
      <c r="B15816" s="158"/>
      <c r="D15816" s="154"/>
      <c r="F15816" s="148"/>
      <c r="G15816" s="140"/>
      <c r="H15816" s="148"/>
      <c r="M15816" s="169"/>
    </row>
    <row r="15817" spans="1:13">
      <c r="A15817" s="147"/>
      <c r="B15817" s="158"/>
      <c r="D15817" s="154"/>
      <c r="F15817" s="148"/>
      <c r="G15817" s="140"/>
      <c r="H15817" s="148"/>
      <c r="M15817" s="169"/>
    </row>
    <row r="15818" spans="1:13">
      <c r="A15818" s="147"/>
      <c r="B15818" s="158"/>
      <c r="D15818" s="154"/>
      <c r="F15818" s="148"/>
      <c r="G15818" s="140"/>
      <c r="H15818" s="148"/>
      <c r="M15818" s="169"/>
    </row>
    <row r="15819" spans="1:13">
      <c r="A15819" s="147"/>
      <c r="B15819" s="158"/>
      <c r="D15819" s="154"/>
      <c r="F15819" s="148"/>
      <c r="G15819" s="140"/>
      <c r="H15819" s="148"/>
      <c r="M15819" s="169"/>
    </row>
    <row r="15820" spans="1:13">
      <c r="A15820" s="147"/>
      <c r="B15820" s="158"/>
      <c r="D15820" s="154"/>
      <c r="F15820" s="148"/>
      <c r="G15820" s="140"/>
      <c r="H15820" s="148"/>
      <c r="M15820" s="169"/>
    </row>
    <row r="15821" spans="1:13">
      <c r="A15821" s="147"/>
      <c r="B15821" s="158"/>
      <c r="D15821" s="154"/>
      <c r="F15821" s="148"/>
      <c r="G15821" s="140"/>
      <c r="H15821" s="148"/>
      <c r="M15821" s="169"/>
    </row>
    <row r="15822" spans="1:13">
      <c r="A15822" s="147"/>
      <c r="B15822" s="158"/>
      <c r="D15822" s="154"/>
      <c r="F15822" s="148"/>
      <c r="G15822" s="140"/>
      <c r="H15822" s="148"/>
      <c r="M15822" s="169"/>
    </row>
    <row r="15823" spans="1:13">
      <c r="A15823" s="147"/>
      <c r="B15823" s="158"/>
      <c r="D15823" s="154"/>
      <c r="F15823" s="148"/>
      <c r="G15823" s="140"/>
      <c r="H15823" s="148"/>
      <c r="M15823" s="169"/>
    </row>
    <row r="15824" spans="1:13">
      <c r="A15824" s="147"/>
      <c r="B15824" s="158"/>
      <c r="D15824" s="154"/>
      <c r="F15824" s="148"/>
      <c r="G15824" s="140"/>
      <c r="H15824" s="148"/>
      <c r="M15824" s="169"/>
    </row>
    <row r="15825" spans="1:13">
      <c r="A15825" s="147"/>
      <c r="B15825" s="158"/>
      <c r="D15825" s="154"/>
      <c r="F15825" s="148"/>
      <c r="G15825" s="140"/>
      <c r="H15825" s="148"/>
      <c r="M15825" s="169"/>
    </row>
    <row r="15826" spans="1:13">
      <c r="A15826" s="147"/>
      <c r="B15826" s="158"/>
      <c r="D15826" s="154"/>
      <c r="F15826" s="148"/>
      <c r="G15826" s="140"/>
      <c r="H15826" s="148"/>
      <c r="M15826" s="169"/>
    </row>
    <row r="15827" spans="1:13">
      <c r="A15827" s="147"/>
      <c r="B15827" s="158"/>
      <c r="D15827" s="154"/>
      <c r="F15827" s="148"/>
      <c r="G15827" s="140"/>
      <c r="H15827" s="148"/>
      <c r="M15827" s="169"/>
    </row>
    <row r="15828" spans="1:13">
      <c r="A15828" s="147"/>
      <c r="B15828" s="158"/>
      <c r="D15828" s="154"/>
      <c r="F15828" s="148"/>
      <c r="G15828" s="140"/>
      <c r="H15828" s="148"/>
      <c r="M15828" s="169"/>
    </row>
    <row r="15829" spans="1:13">
      <c r="A15829" s="147"/>
      <c r="B15829" s="158"/>
      <c r="D15829" s="154"/>
      <c r="F15829" s="148"/>
      <c r="G15829" s="140"/>
      <c r="H15829" s="148"/>
      <c r="M15829" s="169"/>
    </row>
    <row r="15830" spans="1:13">
      <c r="A15830" s="147"/>
      <c r="B15830" s="158"/>
      <c r="D15830" s="154"/>
      <c r="F15830" s="148"/>
      <c r="G15830" s="140"/>
      <c r="H15830" s="148"/>
      <c r="M15830" s="169"/>
    </row>
    <row r="15831" spans="1:13">
      <c r="A15831" s="147"/>
      <c r="B15831" s="158"/>
      <c r="D15831" s="154"/>
      <c r="F15831" s="148"/>
      <c r="G15831" s="140"/>
      <c r="H15831" s="148"/>
      <c r="M15831" s="169"/>
    </row>
    <row r="15832" spans="1:13">
      <c r="A15832" s="147"/>
      <c r="B15832" s="158"/>
      <c r="D15832" s="154"/>
      <c r="F15832" s="148"/>
      <c r="G15832" s="140"/>
      <c r="H15832" s="148"/>
      <c r="M15832" s="169"/>
    </row>
    <row r="15833" spans="1:13">
      <c r="A15833" s="147"/>
      <c r="B15833" s="158"/>
      <c r="D15833" s="154"/>
      <c r="F15833" s="148"/>
      <c r="G15833" s="140"/>
      <c r="H15833" s="148"/>
      <c r="M15833" s="169"/>
    </row>
    <row r="15834" spans="1:13">
      <c r="A15834" s="147"/>
      <c r="B15834" s="158"/>
      <c r="D15834" s="154"/>
      <c r="F15834" s="148"/>
      <c r="G15834" s="140"/>
      <c r="H15834" s="148"/>
      <c r="M15834" s="169"/>
    </row>
    <row r="15835" spans="1:13">
      <c r="A15835" s="147"/>
      <c r="B15835" s="158"/>
      <c r="D15835" s="154"/>
      <c r="F15835" s="148"/>
      <c r="G15835" s="140"/>
      <c r="H15835" s="148"/>
      <c r="M15835" s="169"/>
    </row>
    <row r="15836" spans="1:13">
      <c r="A15836" s="147"/>
      <c r="B15836" s="158"/>
      <c r="D15836" s="154"/>
      <c r="F15836" s="148"/>
      <c r="G15836" s="140"/>
      <c r="H15836" s="148"/>
      <c r="M15836" s="169"/>
    </row>
    <row r="15837" spans="1:13">
      <c r="A15837" s="147"/>
      <c r="B15837" s="158"/>
      <c r="D15837" s="154"/>
      <c r="F15837" s="148"/>
      <c r="G15837" s="140"/>
      <c r="H15837" s="148"/>
      <c r="M15837" s="169"/>
    </row>
    <row r="15838" spans="1:13">
      <c r="A15838" s="147"/>
      <c r="B15838" s="158"/>
      <c r="D15838" s="154"/>
      <c r="F15838" s="148"/>
      <c r="G15838" s="140"/>
      <c r="H15838" s="148"/>
      <c r="M15838" s="169"/>
    </row>
    <row r="15839" spans="1:13">
      <c r="A15839" s="147"/>
      <c r="B15839" s="158"/>
      <c r="D15839" s="154"/>
      <c r="F15839" s="148"/>
      <c r="G15839" s="140"/>
      <c r="H15839" s="148"/>
      <c r="M15839" s="169"/>
    </row>
    <row r="15840" spans="1:13">
      <c r="A15840" s="147"/>
      <c r="B15840" s="158"/>
      <c r="D15840" s="154"/>
      <c r="F15840" s="148"/>
      <c r="G15840" s="140"/>
      <c r="H15840" s="148"/>
      <c r="M15840" s="169"/>
    </row>
    <row r="15841" spans="1:13">
      <c r="A15841" s="147"/>
      <c r="B15841" s="158"/>
      <c r="D15841" s="154"/>
      <c r="F15841" s="148"/>
      <c r="G15841" s="140"/>
      <c r="H15841" s="148"/>
      <c r="M15841" s="169"/>
    </row>
    <row r="15842" spans="1:13">
      <c r="A15842" s="147"/>
      <c r="B15842" s="158"/>
      <c r="D15842" s="154"/>
      <c r="F15842" s="148"/>
      <c r="G15842" s="140"/>
      <c r="H15842" s="148"/>
      <c r="M15842" s="169"/>
    </row>
    <row r="15843" spans="1:13">
      <c r="A15843" s="147"/>
      <c r="B15843" s="158"/>
      <c r="D15843" s="154"/>
      <c r="F15843" s="148"/>
      <c r="G15843" s="140"/>
      <c r="H15843" s="148"/>
      <c r="M15843" s="169"/>
    </row>
    <row r="15844" spans="1:13">
      <c r="A15844" s="147"/>
      <c r="B15844" s="158"/>
      <c r="D15844" s="154"/>
      <c r="F15844" s="148"/>
      <c r="G15844" s="140"/>
      <c r="H15844" s="148"/>
      <c r="M15844" s="169"/>
    </row>
    <row r="15845" spans="1:13">
      <c r="A15845" s="147"/>
      <c r="B15845" s="158"/>
      <c r="D15845" s="154"/>
      <c r="F15845" s="148"/>
      <c r="G15845" s="140"/>
      <c r="H15845" s="148"/>
      <c r="M15845" s="169"/>
    </row>
    <row r="15846" spans="1:13">
      <c r="A15846" s="147"/>
      <c r="B15846" s="158"/>
      <c r="D15846" s="154"/>
      <c r="F15846" s="148"/>
      <c r="G15846" s="140"/>
      <c r="H15846" s="148"/>
      <c r="M15846" s="169"/>
    </row>
    <row r="15847" spans="1:13">
      <c r="A15847" s="147"/>
      <c r="B15847" s="158"/>
      <c r="D15847" s="154"/>
      <c r="F15847" s="148"/>
      <c r="G15847" s="140"/>
      <c r="H15847" s="148"/>
      <c r="M15847" s="169"/>
    </row>
    <row r="15848" spans="1:13">
      <c r="A15848" s="147"/>
      <c r="B15848" s="158"/>
      <c r="D15848" s="154"/>
      <c r="F15848" s="148"/>
      <c r="G15848" s="140"/>
      <c r="H15848" s="148"/>
      <c r="M15848" s="169"/>
    </row>
    <row r="15849" spans="1:13">
      <c r="A15849" s="147"/>
      <c r="B15849" s="158"/>
      <c r="D15849" s="154"/>
      <c r="F15849" s="148"/>
      <c r="G15849" s="140"/>
      <c r="H15849" s="148"/>
      <c r="M15849" s="169"/>
    </row>
    <row r="15850" spans="1:13">
      <c r="A15850" s="147"/>
      <c r="B15850" s="158"/>
      <c r="D15850" s="154"/>
      <c r="F15850" s="148"/>
      <c r="G15850" s="140"/>
      <c r="H15850" s="148"/>
      <c r="M15850" s="169"/>
    </row>
    <row r="15851" spans="1:13">
      <c r="A15851" s="147"/>
      <c r="B15851" s="158"/>
      <c r="D15851" s="154"/>
      <c r="F15851" s="148"/>
      <c r="G15851" s="140"/>
      <c r="H15851" s="148"/>
      <c r="M15851" s="169"/>
    </row>
    <row r="15852" spans="1:13">
      <c r="A15852" s="147"/>
      <c r="B15852" s="158"/>
      <c r="D15852" s="154"/>
      <c r="F15852" s="148"/>
      <c r="G15852" s="140"/>
      <c r="H15852" s="148"/>
      <c r="M15852" s="169"/>
    </row>
    <row r="15853" spans="1:13">
      <c r="A15853" s="147"/>
      <c r="B15853" s="158"/>
      <c r="D15853" s="154"/>
      <c r="F15853" s="148"/>
      <c r="G15853" s="140"/>
      <c r="H15853" s="148"/>
      <c r="M15853" s="169"/>
    </row>
    <row r="15854" spans="1:13">
      <c r="A15854" s="147"/>
      <c r="B15854" s="158"/>
      <c r="D15854" s="154"/>
      <c r="F15854" s="148"/>
      <c r="G15854" s="140"/>
      <c r="H15854" s="148"/>
      <c r="M15854" s="169"/>
    </row>
    <row r="15855" spans="1:13">
      <c r="A15855" s="147"/>
      <c r="B15855" s="158"/>
      <c r="D15855" s="154"/>
      <c r="F15855" s="148"/>
      <c r="G15855" s="140"/>
      <c r="H15855" s="148"/>
      <c r="M15855" s="169"/>
    </row>
    <row r="15856" spans="1:13">
      <c r="A15856" s="147"/>
      <c r="B15856" s="158"/>
      <c r="D15856" s="154"/>
      <c r="F15856" s="148"/>
      <c r="G15856" s="140"/>
      <c r="H15856" s="148"/>
      <c r="M15856" s="169"/>
    </row>
    <row r="15857" spans="1:13">
      <c r="A15857" s="147"/>
      <c r="B15857" s="158"/>
      <c r="D15857" s="154"/>
      <c r="F15857" s="148"/>
      <c r="G15857" s="140"/>
      <c r="H15857" s="148"/>
      <c r="M15857" s="169"/>
    </row>
    <row r="15858" spans="1:13">
      <c r="A15858" s="147"/>
      <c r="B15858" s="158"/>
      <c r="D15858" s="154"/>
      <c r="F15858" s="148"/>
      <c r="G15858" s="140"/>
      <c r="H15858" s="148"/>
      <c r="M15858" s="169"/>
    </row>
    <row r="15859" spans="1:13">
      <c r="A15859" s="147"/>
      <c r="B15859" s="158"/>
      <c r="D15859" s="154"/>
      <c r="F15859" s="148"/>
      <c r="G15859" s="140"/>
      <c r="H15859" s="148"/>
      <c r="M15859" s="169"/>
    </row>
    <row r="15860" spans="1:13">
      <c r="A15860" s="147"/>
      <c r="B15860" s="158"/>
      <c r="D15860" s="154"/>
      <c r="F15860" s="148"/>
      <c r="G15860" s="140"/>
      <c r="H15860" s="148"/>
      <c r="M15860" s="169"/>
    </row>
    <row r="15861" spans="1:13">
      <c r="A15861" s="147"/>
      <c r="B15861" s="158"/>
      <c r="D15861" s="154"/>
      <c r="F15861" s="148"/>
      <c r="G15861" s="140"/>
      <c r="H15861" s="148"/>
      <c r="M15861" s="169"/>
    </row>
    <row r="15862" spans="1:13">
      <c r="A15862" s="147"/>
      <c r="B15862" s="158"/>
      <c r="D15862" s="154"/>
      <c r="F15862" s="148"/>
      <c r="G15862" s="140"/>
      <c r="H15862" s="148"/>
      <c r="M15862" s="169"/>
    </row>
    <row r="15863" spans="1:13">
      <c r="A15863" s="147"/>
      <c r="B15863" s="158"/>
      <c r="D15863" s="154"/>
      <c r="F15863" s="148"/>
      <c r="G15863" s="140"/>
      <c r="H15863" s="148"/>
      <c r="M15863" s="169"/>
    </row>
    <row r="15864" spans="1:13">
      <c r="A15864" s="147"/>
      <c r="B15864" s="158"/>
      <c r="D15864" s="154"/>
      <c r="F15864" s="148"/>
      <c r="G15864" s="140"/>
      <c r="H15864" s="148"/>
      <c r="M15864" s="169"/>
    </row>
    <row r="15865" spans="1:13">
      <c r="A15865" s="147"/>
      <c r="B15865" s="158"/>
      <c r="D15865" s="154"/>
      <c r="F15865" s="148"/>
      <c r="G15865" s="140"/>
      <c r="H15865" s="148"/>
      <c r="M15865" s="169"/>
    </row>
    <row r="15866" spans="1:13">
      <c r="A15866" s="147"/>
      <c r="B15866" s="158"/>
      <c r="D15866" s="154"/>
      <c r="F15866" s="148"/>
      <c r="G15866" s="140"/>
      <c r="H15866" s="148"/>
      <c r="M15866" s="169"/>
    </row>
    <row r="15867" spans="1:13">
      <c r="A15867" s="147"/>
      <c r="B15867" s="158"/>
      <c r="D15867" s="154"/>
      <c r="F15867" s="148"/>
      <c r="G15867" s="140"/>
      <c r="H15867" s="148"/>
      <c r="M15867" s="169"/>
    </row>
    <row r="15868" spans="1:13">
      <c r="A15868" s="147"/>
      <c r="B15868" s="158"/>
      <c r="D15868" s="154"/>
      <c r="F15868" s="148"/>
      <c r="G15868" s="140"/>
      <c r="H15868" s="148"/>
      <c r="M15868" s="169"/>
    </row>
    <row r="15869" spans="1:13">
      <c r="A15869" s="147"/>
      <c r="B15869" s="158"/>
      <c r="D15869" s="154"/>
      <c r="F15869" s="148"/>
      <c r="G15869" s="140"/>
      <c r="H15869" s="148"/>
      <c r="M15869" s="169"/>
    </row>
    <row r="15870" spans="1:13">
      <c r="A15870" s="147"/>
      <c r="B15870" s="158"/>
      <c r="D15870" s="154"/>
      <c r="F15870" s="148"/>
      <c r="G15870" s="140"/>
      <c r="H15870" s="148"/>
      <c r="M15870" s="169"/>
    </row>
    <row r="15871" spans="1:13">
      <c r="A15871" s="147"/>
      <c r="B15871" s="158"/>
      <c r="D15871" s="154"/>
      <c r="F15871" s="148"/>
      <c r="G15871" s="140"/>
      <c r="H15871" s="148"/>
      <c r="M15871" s="169"/>
    </row>
    <row r="15872" spans="1:13">
      <c r="A15872" s="147"/>
      <c r="B15872" s="158"/>
      <c r="D15872" s="154"/>
      <c r="F15872" s="148"/>
      <c r="G15872" s="140"/>
      <c r="H15872" s="148"/>
      <c r="M15872" s="169"/>
    </row>
    <row r="15873" spans="1:13">
      <c r="A15873" s="147"/>
      <c r="B15873" s="158"/>
      <c r="D15873" s="154"/>
      <c r="F15873" s="148"/>
      <c r="G15873" s="140"/>
      <c r="H15873" s="148"/>
      <c r="M15873" s="169"/>
    </row>
    <row r="15874" spans="1:13">
      <c r="A15874" s="147"/>
      <c r="B15874" s="158"/>
      <c r="D15874" s="154"/>
      <c r="F15874" s="148"/>
      <c r="G15874" s="140"/>
      <c r="H15874" s="148"/>
      <c r="M15874" s="169"/>
    </row>
    <row r="15875" spans="1:13">
      <c r="A15875" s="147"/>
      <c r="B15875" s="158"/>
      <c r="D15875" s="154"/>
      <c r="F15875" s="148"/>
      <c r="G15875" s="140"/>
      <c r="H15875" s="148"/>
      <c r="M15875" s="169"/>
    </row>
    <row r="15876" spans="1:13">
      <c r="A15876" s="147"/>
      <c r="B15876" s="158"/>
      <c r="D15876" s="154"/>
      <c r="F15876" s="148"/>
      <c r="G15876" s="140"/>
      <c r="H15876" s="148"/>
      <c r="M15876" s="169"/>
    </row>
    <row r="15877" spans="1:13">
      <c r="A15877" s="147"/>
      <c r="B15877" s="158"/>
      <c r="D15877" s="154"/>
      <c r="F15877" s="148"/>
      <c r="G15877" s="140"/>
      <c r="H15877" s="148"/>
      <c r="M15877" s="169"/>
    </row>
    <row r="15878" spans="1:13">
      <c r="A15878" s="147"/>
      <c r="B15878" s="158"/>
      <c r="D15878" s="154"/>
      <c r="F15878" s="148"/>
      <c r="G15878" s="140"/>
      <c r="H15878" s="148"/>
      <c r="M15878" s="169"/>
    </row>
    <row r="15879" spans="1:13">
      <c r="A15879" s="147"/>
      <c r="B15879" s="158"/>
      <c r="D15879" s="154"/>
      <c r="F15879" s="148"/>
      <c r="G15879" s="140"/>
      <c r="H15879" s="148"/>
      <c r="M15879" s="169"/>
    </row>
    <row r="15880" spans="1:13">
      <c r="A15880" s="147"/>
      <c r="B15880" s="158"/>
      <c r="D15880" s="154"/>
      <c r="F15880" s="148"/>
      <c r="G15880" s="140"/>
      <c r="H15880" s="148"/>
      <c r="M15880" s="169"/>
    </row>
    <row r="15881" spans="1:13">
      <c r="A15881" s="147"/>
      <c r="B15881" s="158"/>
      <c r="D15881" s="154"/>
      <c r="F15881" s="148"/>
      <c r="G15881" s="140"/>
      <c r="H15881" s="148"/>
      <c r="M15881" s="169"/>
    </row>
    <row r="15882" spans="1:13">
      <c r="A15882" s="147"/>
      <c r="B15882" s="158"/>
      <c r="D15882" s="154"/>
      <c r="F15882" s="148"/>
      <c r="G15882" s="140"/>
      <c r="H15882" s="148"/>
      <c r="M15882" s="169"/>
    </row>
    <row r="15883" spans="1:13">
      <c r="A15883" s="147"/>
      <c r="B15883" s="158"/>
      <c r="D15883" s="154"/>
      <c r="F15883" s="148"/>
      <c r="G15883" s="140"/>
      <c r="H15883" s="148"/>
      <c r="M15883" s="169"/>
    </row>
    <row r="15884" spans="1:13">
      <c r="A15884" s="147"/>
      <c r="B15884" s="158"/>
      <c r="D15884" s="154"/>
      <c r="F15884" s="148"/>
      <c r="G15884" s="140"/>
      <c r="H15884" s="148"/>
      <c r="M15884" s="169"/>
    </row>
    <row r="15885" spans="1:13">
      <c r="A15885" s="147"/>
      <c r="B15885" s="158"/>
      <c r="D15885" s="154"/>
      <c r="F15885" s="148"/>
      <c r="G15885" s="140"/>
      <c r="H15885" s="148"/>
      <c r="M15885" s="169"/>
    </row>
    <row r="15886" spans="1:13">
      <c r="A15886" s="147"/>
      <c r="B15886" s="158"/>
      <c r="D15886" s="154"/>
      <c r="F15886" s="148"/>
      <c r="G15886" s="140"/>
      <c r="H15886" s="148"/>
      <c r="M15886" s="169"/>
    </row>
    <row r="15887" spans="1:13">
      <c r="A15887" s="147"/>
      <c r="B15887" s="158"/>
      <c r="D15887" s="154"/>
      <c r="F15887" s="148"/>
      <c r="G15887" s="140"/>
      <c r="H15887" s="148"/>
      <c r="M15887" s="169"/>
    </row>
    <row r="15888" spans="1:13">
      <c r="A15888" s="147"/>
      <c r="B15888" s="158"/>
      <c r="D15888" s="154"/>
      <c r="F15888" s="148"/>
      <c r="G15888" s="140"/>
      <c r="H15888" s="148"/>
      <c r="M15888" s="169"/>
    </row>
    <row r="15889" spans="1:13">
      <c r="A15889" s="147"/>
      <c r="B15889" s="158"/>
      <c r="D15889" s="154"/>
      <c r="F15889" s="148"/>
      <c r="G15889" s="140"/>
      <c r="H15889" s="148"/>
      <c r="M15889" s="169"/>
    </row>
    <row r="15890" spans="1:13">
      <c r="A15890" s="147"/>
      <c r="B15890" s="158"/>
      <c r="D15890" s="154"/>
      <c r="F15890" s="148"/>
      <c r="G15890" s="140"/>
      <c r="H15890" s="148"/>
      <c r="M15890" s="169"/>
    </row>
    <row r="15891" spans="1:13">
      <c r="A15891" s="147"/>
      <c r="B15891" s="158"/>
      <c r="D15891" s="154"/>
      <c r="F15891" s="148"/>
      <c r="G15891" s="140"/>
      <c r="H15891" s="148"/>
      <c r="M15891" s="169"/>
    </row>
    <row r="15892" spans="1:13">
      <c r="A15892" s="147"/>
      <c r="B15892" s="158"/>
      <c r="D15892" s="154"/>
      <c r="F15892" s="148"/>
      <c r="G15892" s="140"/>
      <c r="H15892" s="148"/>
      <c r="M15892" s="169"/>
    </row>
    <row r="15893" spans="1:13">
      <c r="A15893" s="147"/>
      <c r="B15893" s="158"/>
      <c r="D15893" s="154"/>
      <c r="F15893" s="148"/>
      <c r="G15893" s="140"/>
      <c r="H15893" s="148"/>
      <c r="M15893" s="169"/>
    </row>
    <row r="15894" spans="1:13">
      <c r="A15894" s="147"/>
      <c r="B15894" s="158"/>
      <c r="D15894" s="154"/>
      <c r="F15894" s="148"/>
      <c r="G15894" s="140"/>
      <c r="H15894" s="148"/>
      <c r="M15894" s="169"/>
    </row>
    <row r="15895" spans="1:13">
      <c r="A15895" s="147"/>
      <c r="B15895" s="158"/>
      <c r="D15895" s="154"/>
      <c r="F15895" s="148"/>
      <c r="G15895" s="140"/>
      <c r="H15895" s="148"/>
      <c r="M15895" s="169"/>
    </row>
    <row r="15896" spans="1:13">
      <c r="A15896" s="147"/>
      <c r="B15896" s="158"/>
      <c r="D15896" s="154"/>
      <c r="F15896" s="148"/>
      <c r="G15896" s="140"/>
      <c r="H15896" s="148"/>
      <c r="M15896" s="169"/>
    </row>
    <row r="15897" spans="1:13">
      <c r="A15897" s="147"/>
      <c r="B15897" s="158"/>
      <c r="D15897" s="154"/>
      <c r="F15897" s="148"/>
      <c r="G15897" s="140"/>
      <c r="H15897" s="148"/>
      <c r="M15897" s="169"/>
    </row>
    <row r="15898" spans="1:13">
      <c r="A15898" s="147"/>
      <c r="B15898" s="158"/>
      <c r="D15898" s="154"/>
      <c r="F15898" s="148"/>
      <c r="G15898" s="140"/>
      <c r="H15898" s="148"/>
      <c r="M15898" s="169"/>
    </row>
    <row r="15899" spans="1:13">
      <c r="A15899" s="147"/>
      <c r="B15899" s="158"/>
      <c r="D15899" s="154"/>
      <c r="F15899" s="148"/>
      <c r="G15899" s="140"/>
      <c r="H15899" s="148"/>
      <c r="M15899" s="169"/>
    </row>
    <row r="15900" spans="1:13">
      <c r="A15900" s="147"/>
      <c r="B15900" s="158"/>
      <c r="D15900" s="154"/>
      <c r="F15900" s="148"/>
      <c r="G15900" s="140"/>
      <c r="H15900" s="148"/>
      <c r="M15900" s="169"/>
    </row>
    <row r="15901" spans="1:13">
      <c r="A15901" s="147"/>
      <c r="B15901" s="158"/>
      <c r="D15901" s="154"/>
      <c r="F15901" s="148"/>
      <c r="G15901" s="140"/>
      <c r="H15901" s="148"/>
      <c r="M15901" s="169"/>
    </row>
    <row r="15902" spans="1:13">
      <c r="A15902" s="147"/>
      <c r="B15902" s="158"/>
      <c r="D15902" s="154"/>
      <c r="F15902" s="148"/>
      <c r="G15902" s="140"/>
      <c r="H15902" s="148"/>
      <c r="M15902" s="169"/>
    </row>
    <row r="15903" spans="1:13">
      <c r="A15903" s="147"/>
      <c r="B15903" s="158"/>
      <c r="D15903" s="154"/>
      <c r="F15903" s="148"/>
      <c r="G15903" s="140"/>
      <c r="H15903" s="148"/>
      <c r="M15903" s="169"/>
    </row>
    <row r="15904" spans="1:13">
      <c r="A15904" s="147"/>
      <c r="B15904" s="158"/>
      <c r="D15904" s="154"/>
      <c r="F15904" s="148"/>
      <c r="G15904" s="140"/>
      <c r="H15904" s="148"/>
      <c r="M15904" s="169"/>
    </row>
    <row r="15905" spans="1:13">
      <c r="A15905" s="147"/>
      <c r="B15905" s="158"/>
      <c r="D15905" s="154"/>
      <c r="F15905" s="148"/>
      <c r="G15905" s="140"/>
      <c r="H15905" s="148"/>
      <c r="M15905" s="169"/>
    </row>
    <row r="15906" spans="1:13">
      <c r="A15906" s="147"/>
      <c r="B15906" s="158"/>
      <c r="D15906" s="154"/>
      <c r="F15906" s="148"/>
      <c r="G15906" s="140"/>
      <c r="H15906" s="148"/>
      <c r="M15906" s="169"/>
    </row>
    <row r="15907" spans="1:13">
      <c r="A15907" s="147"/>
      <c r="B15907" s="158"/>
      <c r="D15907" s="154"/>
      <c r="F15907" s="148"/>
      <c r="G15907" s="140"/>
      <c r="H15907" s="148"/>
      <c r="M15907" s="169"/>
    </row>
    <row r="15908" spans="1:13">
      <c r="A15908" s="147"/>
      <c r="B15908" s="158"/>
      <c r="D15908" s="154"/>
      <c r="F15908" s="148"/>
      <c r="G15908" s="140"/>
      <c r="H15908" s="148"/>
      <c r="M15908" s="169"/>
    </row>
    <row r="15909" spans="1:13">
      <c r="A15909" s="147"/>
      <c r="B15909" s="158"/>
      <c r="D15909" s="154"/>
      <c r="F15909" s="148"/>
      <c r="G15909" s="140"/>
      <c r="H15909" s="148"/>
      <c r="M15909" s="169"/>
    </row>
    <row r="15910" spans="1:13">
      <c r="A15910" s="147"/>
      <c r="B15910" s="158"/>
      <c r="D15910" s="154"/>
      <c r="F15910" s="148"/>
      <c r="G15910" s="140"/>
      <c r="H15910" s="148"/>
      <c r="M15910" s="169"/>
    </row>
    <row r="15911" spans="1:13">
      <c r="A15911" s="147"/>
      <c r="B15911" s="158"/>
      <c r="D15911" s="154"/>
      <c r="F15911" s="148"/>
      <c r="G15911" s="140"/>
      <c r="H15911" s="148"/>
      <c r="M15911" s="169"/>
    </row>
    <row r="15912" spans="1:13">
      <c r="A15912" s="147"/>
      <c r="B15912" s="158"/>
      <c r="D15912" s="154"/>
      <c r="F15912" s="148"/>
      <c r="G15912" s="140"/>
      <c r="H15912" s="148"/>
      <c r="M15912" s="169"/>
    </row>
    <row r="15913" spans="1:13">
      <c r="A15913" s="147"/>
      <c r="B15913" s="158"/>
      <c r="D15913" s="154"/>
      <c r="F15913" s="148"/>
      <c r="G15913" s="140"/>
      <c r="H15913" s="148"/>
      <c r="M15913" s="169"/>
    </row>
    <row r="15914" spans="1:13">
      <c r="A15914" s="147"/>
      <c r="B15914" s="158"/>
      <c r="D15914" s="154"/>
      <c r="F15914" s="148"/>
      <c r="G15914" s="140"/>
      <c r="H15914" s="148"/>
      <c r="M15914" s="169"/>
    </row>
    <row r="15915" spans="1:13">
      <c r="A15915" s="147"/>
      <c r="B15915" s="158"/>
      <c r="D15915" s="154"/>
      <c r="F15915" s="148"/>
      <c r="G15915" s="140"/>
      <c r="H15915" s="148"/>
      <c r="M15915" s="169"/>
    </row>
    <row r="15916" spans="1:13">
      <c r="A15916" s="147"/>
      <c r="B15916" s="158"/>
      <c r="D15916" s="154"/>
      <c r="F15916" s="148"/>
      <c r="G15916" s="140"/>
      <c r="H15916" s="148"/>
      <c r="M15916" s="169"/>
    </row>
    <row r="15917" spans="1:13">
      <c r="A15917" s="147"/>
      <c r="B15917" s="158"/>
      <c r="D15917" s="154"/>
      <c r="F15917" s="148"/>
      <c r="G15917" s="140"/>
      <c r="H15917" s="148"/>
      <c r="M15917" s="169"/>
    </row>
    <row r="15918" spans="1:13">
      <c r="A15918" s="147"/>
      <c r="B15918" s="158"/>
      <c r="D15918" s="154"/>
      <c r="F15918" s="148"/>
      <c r="G15918" s="140"/>
      <c r="H15918" s="148"/>
      <c r="M15918" s="169"/>
    </row>
    <row r="15919" spans="1:13">
      <c r="A15919" s="147"/>
      <c r="B15919" s="158"/>
      <c r="D15919" s="154"/>
      <c r="F15919" s="148"/>
      <c r="G15919" s="140"/>
      <c r="H15919" s="148"/>
      <c r="M15919" s="169"/>
    </row>
    <row r="15920" spans="1:13">
      <c r="A15920" s="147"/>
      <c r="B15920" s="158"/>
      <c r="D15920" s="154"/>
      <c r="F15920" s="148"/>
      <c r="G15920" s="140"/>
      <c r="H15920" s="148"/>
      <c r="M15920" s="169"/>
    </row>
    <row r="15921" spans="1:13">
      <c r="A15921" s="147"/>
      <c r="B15921" s="158"/>
      <c r="D15921" s="154"/>
      <c r="F15921" s="148"/>
      <c r="G15921" s="140"/>
      <c r="H15921" s="148"/>
      <c r="M15921" s="169"/>
    </row>
    <row r="15922" spans="1:13">
      <c r="A15922" s="147"/>
      <c r="B15922" s="158"/>
      <c r="D15922" s="154"/>
      <c r="F15922" s="148"/>
      <c r="G15922" s="140"/>
      <c r="H15922" s="148"/>
      <c r="M15922" s="169"/>
    </row>
    <row r="15923" spans="1:13">
      <c r="A15923" s="147"/>
      <c r="B15923" s="158"/>
      <c r="D15923" s="154"/>
      <c r="F15923" s="148"/>
      <c r="G15923" s="140"/>
      <c r="H15923" s="148"/>
      <c r="M15923" s="169"/>
    </row>
    <row r="15924" spans="1:13">
      <c r="A15924" s="147"/>
      <c r="B15924" s="158"/>
      <c r="D15924" s="154"/>
      <c r="F15924" s="148"/>
      <c r="G15924" s="140"/>
      <c r="H15924" s="148"/>
      <c r="M15924" s="169"/>
    </row>
    <row r="15925" spans="1:13">
      <c r="A15925" s="147"/>
      <c r="B15925" s="158"/>
      <c r="D15925" s="154"/>
      <c r="F15925" s="148"/>
      <c r="G15925" s="140"/>
      <c r="H15925" s="148"/>
      <c r="M15925" s="169"/>
    </row>
    <row r="15926" spans="1:13">
      <c r="A15926" s="147"/>
      <c r="B15926" s="158"/>
      <c r="D15926" s="154"/>
      <c r="F15926" s="148"/>
      <c r="G15926" s="140"/>
      <c r="H15926" s="148"/>
      <c r="M15926" s="169"/>
    </row>
    <row r="15927" spans="1:13">
      <c r="A15927" s="147"/>
      <c r="B15927" s="158"/>
      <c r="D15927" s="154"/>
      <c r="F15927" s="148"/>
      <c r="G15927" s="140"/>
      <c r="H15927" s="148"/>
      <c r="M15927" s="169"/>
    </row>
    <row r="15928" spans="1:13">
      <c r="A15928" s="147"/>
      <c r="B15928" s="158"/>
      <c r="D15928" s="154"/>
      <c r="F15928" s="148"/>
      <c r="G15928" s="140"/>
      <c r="H15928" s="148"/>
      <c r="M15928" s="169"/>
    </row>
    <row r="15929" spans="1:13">
      <c r="A15929" s="147"/>
      <c r="B15929" s="158"/>
      <c r="D15929" s="154"/>
      <c r="F15929" s="148"/>
      <c r="G15929" s="140"/>
      <c r="H15929" s="148"/>
      <c r="M15929" s="169"/>
    </row>
    <row r="15930" spans="1:13">
      <c r="A15930" s="147"/>
      <c r="B15930" s="158"/>
      <c r="D15930" s="154"/>
      <c r="F15930" s="148"/>
      <c r="G15930" s="140"/>
      <c r="H15930" s="148"/>
      <c r="M15930" s="169"/>
    </row>
    <row r="15931" spans="1:13">
      <c r="A15931" s="147"/>
      <c r="B15931" s="158"/>
      <c r="D15931" s="154"/>
      <c r="F15931" s="148"/>
      <c r="G15931" s="140"/>
      <c r="H15931" s="148"/>
      <c r="M15931" s="169"/>
    </row>
    <row r="15932" spans="1:13">
      <c r="A15932" s="147"/>
      <c r="B15932" s="158"/>
      <c r="D15932" s="154"/>
      <c r="F15932" s="148"/>
      <c r="G15932" s="140"/>
      <c r="H15932" s="148"/>
      <c r="M15932" s="169"/>
    </row>
    <row r="15933" spans="1:13">
      <c r="A15933" s="147"/>
      <c r="B15933" s="158"/>
      <c r="D15933" s="154"/>
      <c r="F15933" s="148"/>
      <c r="G15933" s="140"/>
      <c r="H15933" s="148"/>
      <c r="M15933" s="169"/>
    </row>
    <row r="15934" spans="1:13">
      <c r="A15934" s="147"/>
      <c r="B15934" s="158"/>
      <c r="D15934" s="154"/>
      <c r="F15934" s="148"/>
      <c r="G15934" s="140"/>
      <c r="H15934" s="148"/>
      <c r="M15934" s="169"/>
    </row>
    <row r="15935" spans="1:13">
      <c r="A15935" s="147"/>
      <c r="B15935" s="158"/>
      <c r="D15935" s="154"/>
      <c r="F15935" s="148"/>
      <c r="G15935" s="140"/>
      <c r="H15935" s="148"/>
      <c r="M15935" s="169"/>
    </row>
    <row r="15936" spans="1:13">
      <c r="A15936" s="147"/>
      <c r="B15936" s="158"/>
      <c r="D15936" s="154"/>
      <c r="F15936" s="148"/>
      <c r="G15936" s="140"/>
      <c r="H15936" s="148"/>
      <c r="M15936" s="169"/>
    </row>
    <row r="15937" spans="1:13">
      <c r="A15937" s="147"/>
      <c r="B15937" s="158"/>
      <c r="D15937" s="154"/>
      <c r="F15937" s="148"/>
      <c r="G15937" s="140"/>
      <c r="H15937" s="148"/>
      <c r="M15937" s="169"/>
    </row>
    <row r="15938" spans="1:13">
      <c r="A15938" s="147"/>
      <c r="B15938" s="158"/>
      <c r="D15938" s="154"/>
      <c r="F15938" s="148"/>
      <c r="G15938" s="140"/>
      <c r="H15938" s="148"/>
      <c r="M15938" s="169"/>
    </row>
    <row r="15939" spans="1:13">
      <c r="A15939" s="147"/>
      <c r="B15939" s="158"/>
      <c r="D15939" s="154"/>
      <c r="F15939" s="148"/>
      <c r="G15939" s="140"/>
      <c r="H15939" s="148"/>
      <c r="M15939" s="169"/>
    </row>
    <row r="15940" spans="1:13">
      <c r="A15940" s="147"/>
      <c r="B15940" s="158"/>
      <c r="D15940" s="154"/>
      <c r="F15940" s="148"/>
      <c r="G15940" s="140"/>
      <c r="H15940" s="148"/>
      <c r="M15940" s="169"/>
    </row>
    <row r="15941" spans="1:13">
      <c r="A15941" s="147"/>
      <c r="B15941" s="158"/>
      <c r="D15941" s="154"/>
      <c r="F15941" s="148"/>
      <c r="G15941" s="140"/>
      <c r="H15941" s="148"/>
      <c r="M15941" s="169"/>
    </row>
    <row r="15942" spans="1:13">
      <c r="A15942" s="147"/>
      <c r="B15942" s="158"/>
      <c r="D15942" s="154"/>
      <c r="F15942" s="148"/>
      <c r="G15942" s="140"/>
      <c r="H15942" s="148"/>
      <c r="M15942" s="169"/>
    </row>
    <row r="15943" spans="1:13">
      <c r="A15943" s="147"/>
      <c r="B15943" s="158"/>
      <c r="D15943" s="154"/>
      <c r="F15943" s="148"/>
      <c r="G15943" s="140"/>
      <c r="H15943" s="148"/>
      <c r="M15943" s="169"/>
    </row>
    <row r="15944" spans="1:13">
      <c r="A15944" s="147"/>
      <c r="B15944" s="158"/>
      <c r="D15944" s="154"/>
      <c r="F15944" s="148"/>
      <c r="G15944" s="140"/>
      <c r="H15944" s="148"/>
      <c r="M15944" s="169"/>
    </row>
    <row r="15945" spans="1:13">
      <c r="A15945" s="147"/>
      <c r="B15945" s="158"/>
      <c r="D15945" s="154"/>
      <c r="F15945" s="148"/>
      <c r="G15945" s="140"/>
      <c r="H15945" s="148"/>
      <c r="M15945" s="169"/>
    </row>
    <row r="15946" spans="1:13">
      <c r="A15946" s="147"/>
      <c r="B15946" s="158"/>
      <c r="D15946" s="154"/>
      <c r="F15946" s="148"/>
      <c r="G15946" s="140"/>
      <c r="H15946" s="148"/>
      <c r="M15946" s="169"/>
    </row>
    <row r="15947" spans="1:13">
      <c r="A15947" s="147"/>
      <c r="B15947" s="158"/>
      <c r="D15947" s="154"/>
      <c r="F15947" s="148"/>
      <c r="G15947" s="140"/>
      <c r="H15947" s="148"/>
      <c r="M15947" s="169"/>
    </row>
    <row r="15948" spans="1:13">
      <c r="A15948" s="147"/>
      <c r="B15948" s="158"/>
      <c r="D15948" s="154"/>
      <c r="F15948" s="148"/>
      <c r="G15948" s="140"/>
      <c r="H15948" s="148"/>
      <c r="M15948" s="169"/>
    </row>
    <row r="15949" spans="1:13">
      <c r="A15949" s="147"/>
      <c r="B15949" s="158"/>
      <c r="D15949" s="154"/>
      <c r="F15949" s="148"/>
      <c r="G15949" s="140"/>
      <c r="H15949" s="148"/>
      <c r="M15949" s="169"/>
    </row>
    <row r="15950" spans="1:13">
      <c r="A15950" s="147"/>
      <c r="B15950" s="158"/>
      <c r="D15950" s="154"/>
      <c r="F15950" s="148"/>
      <c r="G15950" s="140"/>
      <c r="H15950" s="148"/>
      <c r="M15950" s="169"/>
    </row>
    <row r="15951" spans="1:13">
      <c r="A15951" s="147"/>
      <c r="B15951" s="158"/>
      <c r="D15951" s="154"/>
      <c r="F15951" s="148"/>
      <c r="G15951" s="140"/>
      <c r="H15951" s="148"/>
      <c r="M15951" s="169"/>
    </row>
    <row r="15952" spans="1:13">
      <c r="A15952" s="147"/>
      <c r="B15952" s="158"/>
      <c r="D15952" s="154"/>
      <c r="F15952" s="148"/>
      <c r="G15952" s="140"/>
      <c r="H15952" s="148"/>
      <c r="M15952" s="169"/>
    </row>
    <row r="15953" spans="1:13">
      <c r="A15953" s="147"/>
      <c r="B15953" s="158"/>
      <c r="D15953" s="154"/>
      <c r="F15953" s="148"/>
      <c r="G15953" s="140"/>
      <c r="H15953" s="148"/>
      <c r="M15953" s="169"/>
    </row>
    <row r="15954" spans="1:13">
      <c r="A15954" s="147"/>
      <c r="B15954" s="158"/>
      <c r="D15954" s="154"/>
      <c r="F15954" s="148"/>
      <c r="G15954" s="140"/>
      <c r="H15954" s="148"/>
      <c r="M15954" s="169"/>
    </row>
    <row r="15955" spans="1:13">
      <c r="A15955" s="147"/>
      <c r="B15955" s="158"/>
      <c r="D15955" s="154"/>
      <c r="F15955" s="148"/>
      <c r="G15955" s="140"/>
      <c r="H15955" s="148"/>
      <c r="M15955" s="169"/>
    </row>
    <row r="15956" spans="1:13">
      <c r="A15956" s="147"/>
      <c r="B15956" s="158"/>
      <c r="D15956" s="154"/>
      <c r="F15956" s="148"/>
      <c r="G15956" s="140"/>
      <c r="H15956" s="148"/>
      <c r="M15956" s="169"/>
    </row>
    <row r="15957" spans="1:13">
      <c r="A15957" s="147"/>
      <c r="B15957" s="158"/>
      <c r="D15957" s="154"/>
      <c r="F15957" s="148"/>
      <c r="G15957" s="140"/>
      <c r="H15957" s="148"/>
      <c r="M15957" s="169"/>
    </row>
    <row r="15958" spans="1:13">
      <c r="A15958" s="147"/>
      <c r="B15958" s="158"/>
      <c r="D15958" s="154"/>
      <c r="F15958" s="148"/>
      <c r="G15958" s="140"/>
      <c r="H15958" s="148"/>
      <c r="M15958" s="169"/>
    </row>
    <row r="15959" spans="1:13">
      <c r="A15959" s="147"/>
      <c r="B15959" s="158"/>
      <c r="D15959" s="154"/>
      <c r="F15959" s="148"/>
      <c r="G15959" s="140"/>
      <c r="H15959" s="148"/>
      <c r="M15959" s="169"/>
    </row>
    <row r="15960" spans="1:13">
      <c r="A15960" s="147"/>
      <c r="B15960" s="158"/>
      <c r="D15960" s="154"/>
      <c r="F15960" s="148"/>
      <c r="G15960" s="140"/>
      <c r="H15960" s="148"/>
      <c r="M15960" s="169"/>
    </row>
    <row r="15961" spans="1:13">
      <c r="A15961" s="147"/>
      <c r="B15961" s="158"/>
      <c r="D15961" s="154"/>
      <c r="F15961" s="148"/>
      <c r="G15961" s="140"/>
      <c r="H15961" s="148"/>
      <c r="M15961" s="169"/>
    </row>
    <row r="15962" spans="1:13">
      <c r="A15962" s="147"/>
      <c r="B15962" s="158"/>
      <c r="D15962" s="154"/>
      <c r="F15962" s="148"/>
      <c r="G15962" s="140"/>
      <c r="H15962" s="148"/>
      <c r="M15962" s="169"/>
    </row>
    <row r="15963" spans="1:13">
      <c r="A15963" s="147"/>
      <c r="B15963" s="158"/>
      <c r="D15963" s="154"/>
      <c r="F15963" s="148"/>
      <c r="G15963" s="140"/>
      <c r="H15963" s="148"/>
      <c r="M15963" s="169"/>
    </row>
    <row r="15964" spans="1:13">
      <c r="A15964" s="147"/>
      <c r="B15964" s="158"/>
      <c r="D15964" s="154"/>
      <c r="F15964" s="148"/>
      <c r="G15964" s="140"/>
      <c r="H15964" s="148"/>
      <c r="M15964" s="169"/>
    </row>
    <row r="15965" spans="1:13">
      <c r="A15965" s="147"/>
      <c r="B15965" s="158"/>
      <c r="D15965" s="154"/>
      <c r="F15965" s="148"/>
      <c r="G15965" s="140"/>
      <c r="H15965" s="148"/>
      <c r="M15965" s="169"/>
    </row>
    <row r="15966" spans="1:13">
      <c r="A15966" s="147"/>
      <c r="B15966" s="158"/>
      <c r="D15966" s="154"/>
      <c r="F15966" s="148"/>
      <c r="G15966" s="140"/>
      <c r="H15966" s="148"/>
      <c r="M15966" s="169"/>
    </row>
    <row r="15967" spans="1:13">
      <c r="A15967" s="147"/>
      <c r="B15967" s="158"/>
      <c r="D15967" s="154"/>
      <c r="F15967" s="148"/>
      <c r="G15967" s="140"/>
      <c r="H15967" s="148"/>
      <c r="M15967" s="169"/>
    </row>
    <row r="15968" spans="1:13">
      <c r="A15968" s="147"/>
      <c r="B15968" s="158"/>
      <c r="D15968" s="154"/>
      <c r="F15968" s="148"/>
      <c r="G15968" s="140"/>
      <c r="H15968" s="148"/>
      <c r="M15968" s="169"/>
    </row>
    <row r="15969" spans="1:13">
      <c r="A15969" s="147"/>
      <c r="B15969" s="158"/>
      <c r="D15969" s="154"/>
      <c r="F15969" s="148"/>
      <c r="G15969" s="140"/>
      <c r="H15969" s="148"/>
      <c r="M15969" s="169"/>
    </row>
    <row r="15970" spans="1:13">
      <c r="A15970" s="147"/>
      <c r="B15970" s="158"/>
      <c r="D15970" s="154"/>
      <c r="F15970" s="148"/>
      <c r="G15970" s="140"/>
      <c r="H15970" s="148"/>
      <c r="M15970" s="169"/>
    </row>
    <row r="15971" spans="1:13">
      <c r="A15971" s="147"/>
      <c r="B15971" s="158"/>
      <c r="D15971" s="154"/>
      <c r="F15971" s="148"/>
      <c r="G15971" s="140"/>
      <c r="H15971" s="148"/>
      <c r="M15971" s="169"/>
    </row>
    <row r="15972" spans="1:13">
      <c r="A15972" s="147"/>
      <c r="B15972" s="158"/>
      <c r="D15972" s="154"/>
      <c r="F15972" s="148"/>
      <c r="G15972" s="140"/>
      <c r="H15972" s="148"/>
      <c r="M15972" s="169"/>
    </row>
    <row r="15973" spans="1:13">
      <c r="A15973" s="147"/>
      <c r="B15973" s="158"/>
      <c r="D15973" s="154"/>
      <c r="F15973" s="148"/>
      <c r="G15973" s="140"/>
      <c r="H15973" s="148"/>
      <c r="M15973" s="169"/>
    </row>
    <row r="15974" spans="1:13">
      <c r="A15974" s="147"/>
      <c r="B15974" s="158"/>
      <c r="D15974" s="154"/>
      <c r="F15974" s="148"/>
      <c r="G15974" s="140"/>
      <c r="H15974" s="148"/>
      <c r="M15974" s="169"/>
    </row>
    <row r="15975" spans="1:13">
      <c r="A15975" s="147"/>
      <c r="B15975" s="158"/>
      <c r="D15975" s="154"/>
      <c r="F15975" s="148"/>
      <c r="G15975" s="140"/>
      <c r="H15975" s="148"/>
      <c r="M15975" s="169"/>
    </row>
    <row r="15976" spans="1:13">
      <c r="A15976" s="147"/>
      <c r="B15976" s="158"/>
      <c r="D15976" s="154"/>
      <c r="F15976" s="148"/>
      <c r="G15976" s="140"/>
      <c r="H15976" s="148"/>
      <c r="M15976" s="169"/>
    </row>
    <row r="15977" spans="1:13">
      <c r="A15977" s="147"/>
      <c r="B15977" s="158"/>
      <c r="D15977" s="154"/>
      <c r="F15977" s="148"/>
      <c r="G15977" s="140"/>
      <c r="H15977" s="148"/>
      <c r="M15977" s="169"/>
    </row>
    <row r="15978" spans="1:13">
      <c r="A15978" s="147"/>
      <c r="B15978" s="158"/>
      <c r="D15978" s="154"/>
      <c r="F15978" s="148"/>
      <c r="G15978" s="140"/>
      <c r="H15978" s="148"/>
      <c r="M15978" s="169"/>
    </row>
    <row r="15979" spans="1:13">
      <c r="A15979" s="147"/>
      <c r="B15979" s="158"/>
      <c r="D15979" s="154"/>
      <c r="F15979" s="148"/>
      <c r="G15979" s="140"/>
      <c r="H15979" s="148"/>
      <c r="M15979" s="169"/>
    </row>
    <row r="15980" spans="1:13">
      <c r="A15980" s="147"/>
      <c r="B15980" s="158"/>
      <c r="D15980" s="154"/>
      <c r="F15980" s="148"/>
      <c r="G15980" s="140"/>
      <c r="H15980" s="148"/>
      <c r="M15980" s="169"/>
    </row>
    <row r="15981" spans="1:13">
      <c r="A15981" s="147"/>
      <c r="B15981" s="158"/>
      <c r="D15981" s="154"/>
      <c r="F15981" s="148"/>
      <c r="G15981" s="140"/>
      <c r="H15981" s="148"/>
      <c r="M15981" s="169"/>
    </row>
    <row r="15982" spans="1:13">
      <c r="A15982" s="147"/>
      <c r="B15982" s="158"/>
      <c r="D15982" s="154"/>
      <c r="F15982" s="148"/>
      <c r="G15982" s="140"/>
      <c r="H15982" s="148"/>
      <c r="M15982" s="169"/>
    </row>
    <row r="15983" spans="1:13">
      <c r="A15983" s="147"/>
      <c r="B15983" s="158"/>
      <c r="D15983" s="154"/>
      <c r="F15983" s="148"/>
      <c r="G15983" s="140"/>
      <c r="H15983" s="148"/>
      <c r="M15983" s="169"/>
    </row>
    <row r="15984" spans="1:13">
      <c r="A15984" s="147"/>
      <c r="B15984" s="158"/>
      <c r="D15984" s="154"/>
      <c r="F15984" s="148"/>
      <c r="G15984" s="140"/>
      <c r="H15984" s="148"/>
      <c r="M15984" s="169"/>
    </row>
    <row r="15985" spans="1:13">
      <c r="A15985" s="147"/>
      <c r="B15985" s="158"/>
      <c r="D15985" s="154"/>
      <c r="F15985" s="148"/>
      <c r="G15985" s="140"/>
      <c r="H15985" s="148"/>
      <c r="M15985" s="169"/>
    </row>
    <row r="15986" spans="1:13">
      <c r="A15986" s="147"/>
      <c r="B15986" s="158"/>
      <c r="D15986" s="154"/>
      <c r="F15986" s="148"/>
      <c r="G15986" s="140"/>
      <c r="H15986" s="148"/>
      <c r="M15986" s="169"/>
    </row>
    <row r="15987" spans="1:13">
      <c r="A15987" s="147"/>
      <c r="B15987" s="158"/>
      <c r="D15987" s="154"/>
      <c r="F15987" s="148"/>
      <c r="G15987" s="140"/>
      <c r="H15987" s="148"/>
      <c r="M15987" s="169"/>
    </row>
    <row r="15988" spans="1:13">
      <c r="A15988" s="147"/>
      <c r="B15988" s="158"/>
      <c r="D15988" s="154"/>
      <c r="F15988" s="148"/>
      <c r="G15988" s="140"/>
      <c r="H15988" s="148"/>
      <c r="M15988" s="169"/>
    </row>
    <row r="15989" spans="1:13">
      <c r="A15989" s="147"/>
      <c r="B15989" s="158"/>
      <c r="D15989" s="154"/>
      <c r="F15989" s="148"/>
      <c r="G15989" s="140"/>
      <c r="H15989" s="148"/>
      <c r="M15989" s="169"/>
    </row>
    <row r="15990" spans="1:13">
      <c r="A15990" s="147"/>
      <c r="B15990" s="158"/>
      <c r="D15990" s="154"/>
      <c r="F15990" s="148"/>
      <c r="G15990" s="140"/>
      <c r="H15990" s="148"/>
      <c r="M15990" s="169"/>
    </row>
    <row r="15991" spans="1:13">
      <c r="A15991" s="147"/>
      <c r="B15991" s="158"/>
      <c r="D15991" s="154"/>
      <c r="F15991" s="148"/>
      <c r="G15991" s="140"/>
      <c r="H15991" s="148"/>
      <c r="M15991" s="169"/>
    </row>
    <row r="15992" spans="1:13">
      <c r="A15992" s="147"/>
      <c r="B15992" s="158"/>
      <c r="D15992" s="154"/>
      <c r="F15992" s="148"/>
      <c r="G15992" s="140"/>
      <c r="H15992" s="148"/>
      <c r="M15992" s="169"/>
    </row>
    <row r="15993" spans="1:13">
      <c r="A15993" s="147"/>
      <c r="B15993" s="158"/>
      <c r="D15993" s="154"/>
      <c r="F15993" s="148"/>
      <c r="G15993" s="140"/>
      <c r="H15993" s="148"/>
      <c r="M15993" s="169"/>
    </row>
    <row r="15994" spans="1:13">
      <c r="A15994" s="147"/>
      <c r="B15994" s="158"/>
      <c r="D15994" s="154"/>
      <c r="F15994" s="148"/>
      <c r="G15994" s="140"/>
      <c r="H15994" s="148"/>
      <c r="M15994" s="169"/>
    </row>
    <row r="15995" spans="1:13">
      <c r="A15995" s="147"/>
      <c r="B15995" s="158"/>
      <c r="D15995" s="154"/>
      <c r="F15995" s="148"/>
      <c r="G15995" s="140"/>
      <c r="H15995" s="148"/>
      <c r="M15995" s="169"/>
    </row>
    <row r="15996" spans="1:13">
      <c r="A15996" s="147"/>
      <c r="B15996" s="158"/>
      <c r="D15996" s="154"/>
      <c r="F15996" s="148"/>
      <c r="G15996" s="140"/>
      <c r="H15996" s="148"/>
      <c r="M15996" s="169"/>
    </row>
    <row r="15997" spans="1:13">
      <c r="A15997" s="147"/>
      <c r="B15997" s="158"/>
      <c r="D15997" s="154"/>
      <c r="F15997" s="148"/>
      <c r="G15997" s="140"/>
      <c r="H15997" s="148"/>
      <c r="M15997" s="169"/>
    </row>
    <row r="15998" spans="1:13">
      <c r="A15998" s="147"/>
      <c r="B15998" s="158"/>
      <c r="D15998" s="154"/>
      <c r="F15998" s="148"/>
      <c r="G15998" s="140"/>
      <c r="H15998" s="148"/>
      <c r="M15998" s="169"/>
    </row>
    <row r="15999" spans="1:13">
      <c r="A15999" s="147"/>
      <c r="B15999" s="158"/>
      <c r="D15999" s="154"/>
      <c r="F15999" s="148"/>
      <c r="G15999" s="140"/>
      <c r="H15999" s="148"/>
      <c r="M15999" s="169"/>
    </row>
    <row r="16000" spans="1:13">
      <c r="A16000" s="147"/>
      <c r="B16000" s="158"/>
      <c r="D16000" s="154"/>
      <c r="F16000" s="148"/>
      <c r="G16000" s="140"/>
      <c r="H16000" s="148"/>
      <c r="M16000" s="169"/>
    </row>
    <row r="16001" spans="1:13">
      <c r="A16001" s="147"/>
      <c r="B16001" s="158"/>
      <c r="D16001" s="154"/>
      <c r="F16001" s="148"/>
      <c r="G16001" s="140"/>
      <c r="H16001" s="148"/>
      <c r="M16001" s="169"/>
    </row>
    <row r="16002" spans="1:13">
      <c r="A16002" s="147"/>
      <c r="B16002" s="158"/>
      <c r="D16002" s="154"/>
      <c r="F16002" s="148"/>
      <c r="G16002" s="140"/>
      <c r="H16002" s="148"/>
      <c r="M16002" s="169"/>
    </row>
    <row r="16003" spans="1:13">
      <c r="A16003" s="147"/>
      <c r="B16003" s="158"/>
      <c r="D16003" s="154"/>
      <c r="F16003" s="148"/>
      <c r="G16003" s="140"/>
      <c r="H16003" s="148"/>
      <c r="M16003" s="169"/>
    </row>
    <row r="16004" spans="1:13">
      <c r="A16004" s="147"/>
      <c r="B16004" s="158"/>
      <c r="D16004" s="154"/>
      <c r="F16004" s="148"/>
      <c r="G16004" s="140"/>
      <c r="H16004" s="148"/>
      <c r="M16004" s="169"/>
    </row>
    <row r="16005" spans="1:13">
      <c r="A16005" s="147"/>
      <c r="B16005" s="158"/>
      <c r="D16005" s="154"/>
      <c r="F16005" s="148"/>
      <c r="G16005" s="140"/>
      <c r="H16005" s="148"/>
      <c r="M16005" s="169"/>
    </row>
    <row r="16006" spans="1:13">
      <c r="A16006" s="147"/>
      <c r="B16006" s="158"/>
      <c r="D16006" s="154"/>
      <c r="F16006" s="148"/>
      <c r="G16006" s="140"/>
      <c r="H16006" s="148"/>
      <c r="M16006" s="169"/>
    </row>
    <row r="16007" spans="1:13">
      <c r="A16007" s="147"/>
      <c r="B16007" s="158"/>
      <c r="D16007" s="154"/>
      <c r="F16007" s="148"/>
      <c r="G16007" s="140"/>
      <c r="H16007" s="148"/>
      <c r="M16007" s="169"/>
    </row>
    <row r="16008" spans="1:13">
      <c r="A16008" s="147"/>
      <c r="B16008" s="158"/>
      <c r="D16008" s="154"/>
      <c r="F16008" s="148"/>
      <c r="G16008" s="140"/>
      <c r="H16008" s="148"/>
      <c r="M16008" s="169"/>
    </row>
    <row r="16009" spans="1:13">
      <c r="A16009" s="147"/>
      <c r="B16009" s="158"/>
      <c r="D16009" s="154"/>
      <c r="F16009" s="148"/>
      <c r="G16009" s="140"/>
      <c r="H16009" s="148"/>
      <c r="M16009" s="169"/>
    </row>
    <row r="16010" spans="1:13">
      <c r="A16010" s="147"/>
      <c r="B16010" s="158"/>
      <c r="D16010" s="154"/>
      <c r="F16010" s="148"/>
      <c r="G16010" s="140"/>
      <c r="H16010" s="148"/>
      <c r="M16010" s="169"/>
    </row>
    <row r="16011" spans="1:13">
      <c r="A16011" s="147"/>
      <c r="B16011" s="158"/>
      <c r="D16011" s="154"/>
      <c r="F16011" s="148"/>
      <c r="G16011" s="140"/>
      <c r="H16011" s="148"/>
      <c r="M16011" s="169"/>
    </row>
    <row r="16012" spans="1:13">
      <c r="A16012" s="147"/>
      <c r="B16012" s="158"/>
      <c r="D16012" s="154"/>
      <c r="F16012" s="148"/>
      <c r="G16012" s="140"/>
      <c r="H16012" s="148"/>
      <c r="M16012" s="169"/>
    </row>
    <row r="16013" spans="1:13">
      <c r="A16013" s="147"/>
      <c r="B16013" s="158"/>
      <c r="D16013" s="154"/>
      <c r="F16013" s="148"/>
      <c r="G16013" s="140"/>
      <c r="H16013" s="148"/>
      <c r="M16013" s="169"/>
    </row>
    <row r="16014" spans="1:13">
      <c r="A16014" s="147"/>
      <c r="B16014" s="158"/>
      <c r="D16014" s="154"/>
      <c r="F16014" s="148"/>
      <c r="G16014" s="140"/>
      <c r="H16014" s="148"/>
      <c r="M16014" s="169"/>
    </row>
    <row r="16015" spans="1:13">
      <c r="A16015" s="147"/>
      <c r="B16015" s="158"/>
      <c r="D16015" s="154"/>
      <c r="F16015" s="148"/>
      <c r="G16015" s="140"/>
      <c r="H16015" s="148"/>
      <c r="M16015" s="169"/>
    </row>
    <row r="16016" spans="1:13">
      <c r="A16016" s="147"/>
      <c r="B16016" s="158"/>
      <c r="D16016" s="154"/>
      <c r="F16016" s="148"/>
      <c r="G16016" s="140"/>
      <c r="H16016" s="148"/>
      <c r="M16016" s="169"/>
    </row>
    <row r="16017" spans="1:13">
      <c r="A16017" s="147"/>
      <c r="B16017" s="158"/>
      <c r="D16017" s="154"/>
      <c r="F16017" s="148"/>
      <c r="G16017" s="140"/>
      <c r="H16017" s="148"/>
      <c r="M16017" s="169"/>
    </row>
    <row r="16018" spans="1:13">
      <c r="A16018" s="147"/>
      <c r="B16018" s="158"/>
      <c r="D16018" s="154"/>
      <c r="F16018" s="148"/>
      <c r="G16018" s="140"/>
      <c r="H16018" s="148"/>
      <c r="M16018" s="169"/>
    </row>
    <row r="16019" spans="1:13">
      <c r="A16019" s="147"/>
      <c r="B16019" s="158"/>
      <c r="D16019" s="154"/>
      <c r="F16019" s="148"/>
      <c r="G16019" s="140"/>
      <c r="H16019" s="148"/>
      <c r="M16019" s="169"/>
    </row>
    <row r="16020" spans="1:13">
      <c r="A16020" s="147"/>
      <c r="B16020" s="158"/>
      <c r="D16020" s="154"/>
      <c r="F16020" s="148"/>
      <c r="G16020" s="140"/>
      <c r="H16020" s="148"/>
      <c r="M16020" s="169"/>
    </row>
    <row r="16021" spans="1:13">
      <c r="A16021" s="147"/>
      <c r="B16021" s="158"/>
      <c r="D16021" s="154"/>
      <c r="F16021" s="148"/>
      <c r="G16021" s="140"/>
      <c r="H16021" s="148"/>
      <c r="M16021" s="169"/>
    </row>
    <row r="16022" spans="1:13">
      <c r="A16022" s="147"/>
      <c r="B16022" s="158"/>
      <c r="D16022" s="154"/>
      <c r="F16022" s="148"/>
      <c r="G16022" s="140"/>
      <c r="H16022" s="148"/>
      <c r="M16022" s="169"/>
    </row>
    <row r="16023" spans="1:13">
      <c r="A16023" s="147"/>
      <c r="B16023" s="158"/>
      <c r="D16023" s="154"/>
      <c r="F16023" s="148"/>
      <c r="G16023" s="140"/>
      <c r="H16023" s="148"/>
      <c r="M16023" s="169"/>
    </row>
    <row r="16024" spans="1:13">
      <c r="A16024" s="147"/>
      <c r="B16024" s="158"/>
      <c r="D16024" s="154"/>
      <c r="F16024" s="148"/>
      <c r="G16024" s="140"/>
      <c r="H16024" s="148"/>
      <c r="M16024" s="169"/>
    </row>
    <row r="16025" spans="1:13">
      <c r="A16025" s="147"/>
      <c r="B16025" s="158"/>
      <c r="D16025" s="154"/>
      <c r="F16025" s="148"/>
      <c r="G16025" s="140"/>
      <c r="H16025" s="148"/>
      <c r="M16025" s="169"/>
    </row>
    <row r="16026" spans="1:13">
      <c r="A16026" s="147"/>
      <c r="B16026" s="158"/>
      <c r="D16026" s="154"/>
      <c r="F16026" s="148"/>
      <c r="G16026" s="140"/>
      <c r="H16026" s="148"/>
      <c r="M16026" s="169"/>
    </row>
    <row r="16027" spans="1:13">
      <c r="A16027" s="147"/>
      <c r="B16027" s="158"/>
      <c r="D16027" s="154"/>
      <c r="F16027" s="148"/>
      <c r="G16027" s="140"/>
      <c r="H16027" s="148"/>
      <c r="M16027" s="169"/>
    </row>
    <row r="16028" spans="1:13">
      <c r="A16028" s="147"/>
      <c r="B16028" s="158"/>
      <c r="D16028" s="154"/>
      <c r="F16028" s="148"/>
      <c r="G16028" s="140"/>
      <c r="H16028" s="148"/>
      <c r="M16028" s="169"/>
    </row>
    <row r="16029" spans="1:13">
      <c r="A16029" s="147"/>
      <c r="B16029" s="158"/>
      <c r="D16029" s="154"/>
      <c r="F16029" s="148"/>
      <c r="G16029" s="140"/>
      <c r="H16029" s="148"/>
      <c r="M16029" s="169"/>
    </row>
    <row r="16030" spans="1:13">
      <c r="A16030" s="147"/>
      <c r="B16030" s="158"/>
      <c r="D16030" s="154"/>
      <c r="F16030" s="148"/>
      <c r="G16030" s="140"/>
      <c r="H16030" s="148"/>
      <c r="M16030" s="169"/>
    </row>
    <row r="16031" spans="1:13">
      <c r="A16031" s="147"/>
      <c r="B16031" s="158"/>
      <c r="D16031" s="154"/>
      <c r="F16031" s="148"/>
      <c r="G16031" s="140"/>
      <c r="H16031" s="148"/>
      <c r="M16031" s="169"/>
    </row>
    <row r="16032" spans="1:13">
      <c r="A16032" s="147"/>
      <c r="B16032" s="158"/>
      <c r="D16032" s="154"/>
      <c r="F16032" s="148"/>
      <c r="G16032" s="140"/>
      <c r="H16032" s="148"/>
      <c r="M16032" s="169"/>
    </row>
    <row r="16033" spans="1:13">
      <c r="A16033" s="147"/>
      <c r="B16033" s="158"/>
      <c r="D16033" s="154"/>
      <c r="F16033" s="148"/>
      <c r="G16033" s="140"/>
      <c r="H16033" s="148"/>
      <c r="M16033" s="169"/>
    </row>
    <row r="16034" spans="1:13">
      <c r="A16034" s="147"/>
      <c r="B16034" s="158"/>
      <c r="D16034" s="154"/>
      <c r="F16034" s="148"/>
      <c r="G16034" s="140"/>
      <c r="H16034" s="148"/>
      <c r="M16034" s="169"/>
    </row>
    <row r="16035" spans="1:13">
      <c r="A16035" s="147"/>
      <c r="B16035" s="158"/>
      <c r="D16035" s="154"/>
      <c r="F16035" s="148"/>
      <c r="G16035" s="140"/>
      <c r="H16035" s="148"/>
      <c r="M16035" s="169"/>
    </row>
    <row r="16036" spans="1:13">
      <c r="A16036" s="147"/>
      <c r="B16036" s="158"/>
      <c r="D16036" s="154"/>
      <c r="F16036" s="148"/>
      <c r="G16036" s="140"/>
      <c r="H16036" s="148"/>
      <c r="M16036" s="169"/>
    </row>
    <row r="16037" spans="1:13">
      <c r="A16037" s="147"/>
      <c r="B16037" s="158"/>
      <c r="D16037" s="154"/>
      <c r="F16037" s="148"/>
      <c r="G16037" s="140"/>
      <c r="H16037" s="148"/>
      <c r="M16037" s="169"/>
    </row>
    <row r="16038" spans="1:13">
      <c r="A16038" s="147"/>
      <c r="B16038" s="158"/>
      <c r="D16038" s="154"/>
      <c r="F16038" s="148"/>
      <c r="G16038" s="140"/>
      <c r="H16038" s="148"/>
      <c r="M16038" s="169"/>
    </row>
    <row r="16039" spans="1:13">
      <c r="A16039" s="147"/>
      <c r="B16039" s="158"/>
      <c r="D16039" s="154"/>
      <c r="F16039" s="148"/>
      <c r="G16039" s="140"/>
      <c r="H16039" s="148"/>
      <c r="M16039" s="169"/>
    </row>
    <row r="16040" spans="1:13">
      <c r="A16040" s="147"/>
      <c r="B16040" s="158"/>
      <c r="D16040" s="154"/>
      <c r="F16040" s="148"/>
      <c r="G16040" s="140"/>
      <c r="H16040" s="148"/>
      <c r="M16040" s="169"/>
    </row>
    <row r="16041" spans="1:13">
      <c r="A16041" s="147"/>
      <c r="B16041" s="158"/>
      <c r="D16041" s="154"/>
      <c r="F16041" s="148"/>
      <c r="G16041" s="140"/>
      <c r="H16041" s="148"/>
      <c r="M16041" s="169"/>
    </row>
    <row r="16042" spans="1:13">
      <c r="A16042" s="147"/>
      <c r="B16042" s="158"/>
      <c r="D16042" s="154"/>
      <c r="F16042" s="148"/>
      <c r="G16042" s="140"/>
      <c r="H16042" s="148"/>
      <c r="M16042" s="169"/>
    </row>
    <row r="16043" spans="1:13">
      <c r="A16043" s="147"/>
      <c r="B16043" s="158"/>
      <c r="D16043" s="154"/>
      <c r="F16043" s="148"/>
      <c r="G16043" s="140"/>
      <c r="H16043" s="148"/>
      <c r="M16043" s="169"/>
    </row>
    <row r="16044" spans="1:13">
      <c r="A16044" s="147"/>
      <c r="B16044" s="158"/>
      <c r="D16044" s="154"/>
      <c r="F16044" s="148"/>
      <c r="G16044" s="140"/>
      <c r="H16044" s="148"/>
      <c r="M16044" s="169"/>
    </row>
    <row r="16045" spans="1:13">
      <c r="A16045" s="147"/>
      <c r="B16045" s="158"/>
      <c r="D16045" s="154"/>
      <c r="F16045" s="148"/>
      <c r="G16045" s="140"/>
      <c r="H16045" s="148"/>
      <c r="M16045" s="169"/>
    </row>
    <row r="16046" spans="1:13">
      <c r="A16046" s="147"/>
      <c r="B16046" s="158"/>
      <c r="D16046" s="154"/>
      <c r="F16046" s="148"/>
      <c r="G16046" s="140"/>
      <c r="H16046" s="148"/>
      <c r="M16046" s="169"/>
    </row>
    <row r="16047" spans="1:13">
      <c r="A16047" s="147"/>
      <c r="B16047" s="158"/>
      <c r="D16047" s="154"/>
      <c r="F16047" s="148"/>
      <c r="G16047" s="140"/>
      <c r="H16047" s="148"/>
      <c r="M16047" s="169"/>
    </row>
    <row r="16048" spans="1:13">
      <c r="A16048" s="147"/>
      <c r="B16048" s="158"/>
      <c r="D16048" s="154"/>
      <c r="F16048" s="148"/>
      <c r="G16048" s="140"/>
      <c r="H16048" s="148"/>
      <c r="M16048" s="169"/>
    </row>
    <row r="16049" spans="1:13">
      <c r="A16049" s="147"/>
      <c r="B16049" s="158"/>
      <c r="D16049" s="154"/>
      <c r="F16049" s="148"/>
      <c r="G16049" s="140"/>
      <c r="H16049" s="148"/>
      <c r="M16049" s="169"/>
    </row>
    <row r="16050" spans="1:13">
      <c r="A16050" s="147"/>
      <c r="B16050" s="158"/>
      <c r="D16050" s="154"/>
      <c r="F16050" s="148"/>
      <c r="G16050" s="140"/>
      <c r="H16050" s="148"/>
      <c r="M16050" s="169"/>
    </row>
    <row r="16051" spans="1:13">
      <c r="A16051" s="147"/>
      <c r="B16051" s="158"/>
      <c r="D16051" s="154"/>
      <c r="F16051" s="148"/>
      <c r="G16051" s="140"/>
      <c r="H16051" s="148"/>
      <c r="M16051" s="169"/>
    </row>
    <row r="16052" spans="1:13">
      <c r="A16052" s="147"/>
      <c r="B16052" s="158"/>
      <c r="D16052" s="154"/>
      <c r="F16052" s="148"/>
      <c r="G16052" s="140"/>
      <c r="H16052" s="148"/>
      <c r="M16052" s="169"/>
    </row>
    <row r="16053" spans="1:13">
      <c r="A16053" s="147"/>
      <c r="B16053" s="158"/>
      <c r="D16053" s="154"/>
      <c r="F16053" s="148"/>
      <c r="G16053" s="140"/>
      <c r="H16053" s="148"/>
      <c r="M16053" s="169"/>
    </row>
    <row r="16054" spans="1:13">
      <c r="A16054" s="147"/>
      <c r="B16054" s="158"/>
      <c r="D16054" s="154"/>
      <c r="F16054" s="148"/>
      <c r="G16054" s="140"/>
      <c r="H16054" s="148"/>
      <c r="M16054" s="169"/>
    </row>
    <row r="16055" spans="1:13">
      <c r="A16055" s="147"/>
      <c r="B16055" s="158"/>
      <c r="D16055" s="154"/>
      <c r="F16055" s="148"/>
      <c r="G16055" s="140"/>
      <c r="H16055" s="148"/>
      <c r="M16055" s="169"/>
    </row>
    <row r="16056" spans="1:13">
      <c r="A16056" s="147"/>
      <c r="B16056" s="158"/>
      <c r="D16056" s="154"/>
      <c r="F16056" s="148"/>
      <c r="G16056" s="140"/>
      <c r="H16056" s="148"/>
      <c r="M16056" s="169"/>
    </row>
    <row r="16057" spans="1:13">
      <c r="A16057" s="147"/>
      <c r="B16057" s="158"/>
      <c r="D16057" s="154"/>
      <c r="F16057" s="148"/>
      <c r="G16057" s="140"/>
      <c r="H16057" s="148"/>
      <c r="M16057" s="169"/>
    </row>
    <row r="16058" spans="1:13">
      <c r="A16058" s="147"/>
      <c r="B16058" s="158"/>
      <c r="D16058" s="154"/>
      <c r="F16058" s="148"/>
      <c r="G16058" s="140"/>
      <c r="H16058" s="148"/>
      <c r="M16058" s="169"/>
    </row>
    <row r="16059" spans="1:13">
      <c r="A16059" s="147"/>
      <c r="B16059" s="158"/>
      <c r="D16059" s="154"/>
      <c r="F16059" s="148"/>
      <c r="G16059" s="140"/>
      <c r="H16059" s="148"/>
      <c r="M16059" s="169"/>
    </row>
    <row r="16060" spans="1:13">
      <c r="A16060" s="147"/>
      <c r="B16060" s="158"/>
      <c r="D16060" s="154"/>
      <c r="F16060" s="148"/>
      <c r="G16060" s="140"/>
      <c r="H16060" s="148"/>
      <c r="M16060" s="169"/>
    </row>
    <row r="16061" spans="1:13">
      <c r="A16061" s="147"/>
      <c r="B16061" s="158"/>
      <c r="D16061" s="154"/>
      <c r="F16061" s="148"/>
      <c r="G16061" s="140"/>
      <c r="H16061" s="148"/>
      <c r="M16061" s="169"/>
    </row>
    <row r="16062" spans="1:13">
      <c r="A16062" s="147"/>
      <c r="B16062" s="158"/>
      <c r="D16062" s="154"/>
      <c r="F16062" s="148"/>
      <c r="G16062" s="140"/>
      <c r="H16062" s="148"/>
      <c r="M16062" s="169"/>
    </row>
    <row r="16063" spans="1:13">
      <c r="A16063" s="147"/>
      <c r="B16063" s="158"/>
      <c r="D16063" s="154"/>
      <c r="F16063" s="148"/>
      <c r="G16063" s="140"/>
      <c r="H16063" s="148"/>
      <c r="M16063" s="169"/>
    </row>
    <row r="16064" spans="1:13">
      <c r="A16064" s="147"/>
      <c r="B16064" s="158"/>
      <c r="D16064" s="154"/>
      <c r="F16064" s="148"/>
      <c r="G16064" s="140"/>
      <c r="H16064" s="148"/>
      <c r="M16064" s="169"/>
    </row>
    <row r="16065" spans="1:13">
      <c r="A16065" s="147"/>
      <c r="B16065" s="158"/>
      <c r="D16065" s="154"/>
      <c r="F16065" s="148"/>
      <c r="G16065" s="140"/>
      <c r="H16065" s="148"/>
      <c r="M16065" s="169"/>
    </row>
    <row r="16066" spans="1:13">
      <c r="A16066" s="147"/>
      <c r="B16066" s="158"/>
      <c r="D16066" s="154"/>
      <c r="F16066" s="148"/>
      <c r="G16066" s="140"/>
      <c r="H16066" s="148"/>
      <c r="M16066" s="169"/>
    </row>
    <row r="16067" spans="1:13">
      <c r="A16067" s="147"/>
      <c r="B16067" s="158"/>
      <c r="D16067" s="154"/>
      <c r="F16067" s="148"/>
      <c r="G16067" s="140"/>
      <c r="H16067" s="148"/>
      <c r="M16067" s="169"/>
    </row>
    <row r="16068" spans="1:13">
      <c r="A16068" s="147"/>
      <c r="B16068" s="158"/>
      <c r="D16068" s="154"/>
      <c r="F16068" s="148"/>
      <c r="G16068" s="140"/>
      <c r="H16068" s="148"/>
      <c r="M16068" s="169"/>
    </row>
    <row r="16069" spans="1:13">
      <c r="A16069" s="147"/>
      <c r="B16069" s="158"/>
      <c r="D16069" s="154"/>
      <c r="F16069" s="148"/>
      <c r="G16069" s="140"/>
      <c r="H16069" s="148"/>
      <c r="M16069" s="169"/>
    </row>
    <row r="16070" spans="1:13">
      <c r="A16070" s="147"/>
      <c r="B16070" s="158"/>
      <c r="D16070" s="154"/>
      <c r="F16070" s="148"/>
      <c r="G16070" s="140"/>
      <c r="H16070" s="148"/>
      <c r="M16070" s="169"/>
    </row>
    <row r="16071" spans="1:13">
      <c r="A16071" s="147"/>
      <c r="B16071" s="158"/>
      <c r="D16071" s="154"/>
      <c r="F16071" s="148"/>
      <c r="G16071" s="140"/>
      <c r="H16071" s="148"/>
      <c r="M16071" s="169"/>
    </row>
    <row r="16072" spans="1:13">
      <c r="A16072" s="147"/>
      <c r="B16072" s="158"/>
      <c r="D16072" s="154"/>
      <c r="F16072" s="148"/>
      <c r="G16072" s="140"/>
      <c r="H16072" s="148"/>
      <c r="M16072" s="169"/>
    </row>
    <row r="16073" spans="1:13">
      <c r="A16073" s="147"/>
      <c r="B16073" s="158"/>
      <c r="D16073" s="154"/>
      <c r="F16073" s="148"/>
      <c r="G16073" s="140"/>
      <c r="H16073" s="148"/>
      <c r="M16073" s="169"/>
    </row>
    <row r="16074" spans="1:13">
      <c r="A16074" s="147"/>
      <c r="B16074" s="158"/>
      <c r="D16074" s="154"/>
      <c r="F16074" s="148"/>
      <c r="G16074" s="140"/>
      <c r="H16074" s="148"/>
      <c r="M16074" s="169"/>
    </row>
    <row r="16075" spans="1:13">
      <c r="A16075" s="147"/>
      <c r="B16075" s="158"/>
      <c r="D16075" s="154"/>
      <c r="F16075" s="148"/>
      <c r="G16075" s="140"/>
      <c r="H16075" s="148"/>
      <c r="M16075" s="169"/>
    </row>
    <row r="16076" spans="1:13">
      <c r="A16076" s="147"/>
      <c r="B16076" s="158"/>
      <c r="D16076" s="154"/>
      <c r="F16076" s="148"/>
      <c r="G16076" s="140"/>
      <c r="H16076" s="148"/>
      <c r="M16076" s="169"/>
    </row>
    <row r="16077" spans="1:13">
      <c r="A16077" s="147"/>
      <c r="B16077" s="158"/>
      <c r="D16077" s="154"/>
      <c r="F16077" s="148"/>
      <c r="G16077" s="140"/>
      <c r="H16077" s="148"/>
      <c r="M16077" s="169"/>
    </row>
    <row r="16078" spans="1:13">
      <c r="A16078" s="147"/>
      <c r="B16078" s="158"/>
      <c r="D16078" s="154"/>
      <c r="F16078" s="148"/>
      <c r="G16078" s="140"/>
      <c r="H16078" s="148"/>
      <c r="M16078" s="169"/>
    </row>
    <row r="16079" spans="1:13">
      <c r="A16079" s="147"/>
      <c r="B16079" s="158"/>
      <c r="D16079" s="154"/>
      <c r="F16079" s="148"/>
      <c r="G16079" s="140"/>
      <c r="H16079" s="148"/>
      <c r="M16079" s="169"/>
    </row>
    <row r="16080" spans="1:13">
      <c r="A16080" s="147"/>
      <c r="B16080" s="158"/>
      <c r="D16080" s="154"/>
      <c r="F16080" s="148"/>
      <c r="G16080" s="140"/>
      <c r="H16080" s="148"/>
      <c r="M16080" s="169"/>
    </row>
    <row r="16081" spans="1:13">
      <c r="A16081" s="147"/>
      <c r="B16081" s="158"/>
      <c r="D16081" s="154"/>
      <c r="F16081" s="148"/>
      <c r="G16081" s="140"/>
      <c r="H16081" s="148"/>
      <c r="M16081" s="169"/>
    </row>
    <row r="16082" spans="1:13">
      <c r="A16082" s="147"/>
      <c r="B16082" s="158"/>
      <c r="D16082" s="154"/>
      <c r="F16082" s="148"/>
      <c r="G16082" s="140"/>
      <c r="H16082" s="148"/>
      <c r="M16082" s="169"/>
    </row>
    <row r="16083" spans="1:13">
      <c r="A16083" s="147"/>
      <c r="B16083" s="158"/>
      <c r="D16083" s="154"/>
      <c r="F16083" s="148"/>
      <c r="G16083" s="140"/>
      <c r="H16083" s="148"/>
      <c r="M16083" s="169"/>
    </row>
    <row r="16084" spans="1:13">
      <c r="A16084" s="147"/>
      <c r="B16084" s="158"/>
      <c r="D16084" s="154"/>
      <c r="F16084" s="148"/>
      <c r="G16084" s="140"/>
      <c r="H16084" s="148"/>
      <c r="M16084" s="169"/>
    </row>
    <row r="16085" spans="1:13">
      <c r="A16085" s="147"/>
      <c r="B16085" s="158"/>
      <c r="D16085" s="154"/>
      <c r="F16085" s="148"/>
      <c r="G16085" s="140"/>
      <c r="H16085" s="148"/>
      <c r="M16085" s="169"/>
    </row>
    <row r="16086" spans="1:13">
      <c r="A16086" s="147"/>
      <c r="B16086" s="158"/>
      <c r="D16086" s="154"/>
      <c r="F16086" s="148"/>
      <c r="G16086" s="140"/>
      <c r="H16086" s="148"/>
      <c r="M16086" s="169"/>
    </row>
    <row r="16087" spans="1:13">
      <c r="A16087" s="147"/>
      <c r="B16087" s="158"/>
      <c r="D16087" s="154"/>
      <c r="F16087" s="148"/>
      <c r="G16087" s="140"/>
      <c r="H16087" s="148"/>
      <c r="M16087" s="169"/>
    </row>
    <row r="16088" spans="1:13">
      <c r="A16088" s="147"/>
      <c r="B16088" s="158"/>
      <c r="D16088" s="154"/>
      <c r="F16088" s="148"/>
      <c r="G16088" s="140"/>
      <c r="H16088" s="148"/>
      <c r="M16088" s="169"/>
    </row>
    <row r="16089" spans="1:13">
      <c r="A16089" s="147"/>
      <c r="B16089" s="158"/>
      <c r="D16089" s="154"/>
      <c r="F16089" s="148"/>
      <c r="G16089" s="140"/>
      <c r="H16089" s="148"/>
      <c r="M16089" s="169"/>
    </row>
    <row r="16090" spans="1:13">
      <c r="A16090" s="147"/>
      <c r="B16090" s="158"/>
      <c r="D16090" s="154"/>
      <c r="F16090" s="148"/>
      <c r="G16090" s="140"/>
      <c r="H16090" s="148"/>
      <c r="M16090" s="169"/>
    </row>
    <row r="16091" spans="1:13">
      <c r="A16091" s="147"/>
      <c r="B16091" s="158"/>
      <c r="D16091" s="154"/>
      <c r="F16091" s="148"/>
      <c r="G16091" s="140"/>
      <c r="H16091" s="148"/>
      <c r="M16091" s="169"/>
    </row>
    <row r="16092" spans="1:13">
      <c r="A16092" s="147"/>
      <c r="B16092" s="158"/>
      <c r="D16092" s="154"/>
      <c r="F16092" s="148"/>
      <c r="G16092" s="140"/>
      <c r="H16092" s="148"/>
      <c r="M16092" s="169"/>
    </row>
    <row r="16093" spans="1:13">
      <c r="A16093" s="147"/>
      <c r="B16093" s="158"/>
      <c r="D16093" s="154"/>
      <c r="F16093" s="148"/>
      <c r="G16093" s="140"/>
      <c r="H16093" s="148"/>
      <c r="M16093" s="169"/>
    </row>
    <row r="16094" spans="1:13">
      <c r="A16094" s="147"/>
      <c r="B16094" s="158"/>
      <c r="D16094" s="154"/>
      <c r="F16094" s="148"/>
      <c r="G16094" s="140"/>
      <c r="H16094" s="148"/>
      <c r="M16094" s="169"/>
    </row>
    <row r="16095" spans="1:13">
      <c r="A16095" s="147"/>
      <c r="B16095" s="158"/>
      <c r="D16095" s="154"/>
      <c r="F16095" s="148"/>
      <c r="G16095" s="140"/>
      <c r="H16095" s="148"/>
      <c r="M16095" s="169"/>
    </row>
    <row r="16096" spans="1:13">
      <c r="A16096" s="147"/>
      <c r="B16096" s="158"/>
      <c r="D16096" s="154"/>
      <c r="F16096" s="148"/>
      <c r="G16096" s="140"/>
      <c r="H16096" s="148"/>
      <c r="M16096" s="169"/>
    </row>
    <row r="16097" spans="1:13">
      <c r="A16097" s="147"/>
      <c r="B16097" s="158"/>
      <c r="D16097" s="154"/>
      <c r="F16097" s="148"/>
      <c r="G16097" s="140"/>
      <c r="H16097" s="148"/>
      <c r="M16097" s="169"/>
    </row>
    <row r="16098" spans="1:13">
      <c r="A16098" s="147"/>
      <c r="B16098" s="158"/>
      <c r="D16098" s="154"/>
      <c r="F16098" s="148"/>
      <c r="G16098" s="140"/>
      <c r="H16098" s="148"/>
      <c r="M16098" s="169"/>
    </row>
    <row r="16099" spans="1:13">
      <c r="A16099" s="147"/>
      <c r="B16099" s="158"/>
      <c r="D16099" s="154"/>
      <c r="F16099" s="148"/>
      <c r="G16099" s="140"/>
      <c r="H16099" s="148"/>
      <c r="M16099" s="169"/>
    </row>
    <row r="16100" spans="1:13">
      <c r="A16100" s="147"/>
      <c r="B16100" s="158"/>
      <c r="D16100" s="154"/>
      <c r="F16100" s="148"/>
      <c r="G16100" s="140"/>
      <c r="H16100" s="148"/>
      <c r="M16100" s="169"/>
    </row>
    <row r="16101" spans="1:13">
      <c r="A16101" s="147"/>
      <c r="B16101" s="158"/>
      <c r="D16101" s="154"/>
      <c r="F16101" s="148"/>
      <c r="G16101" s="140"/>
      <c r="H16101" s="148"/>
      <c r="M16101" s="169"/>
    </row>
    <row r="16102" spans="1:13">
      <c r="A16102" s="147"/>
      <c r="B16102" s="158"/>
      <c r="D16102" s="154"/>
      <c r="F16102" s="148"/>
      <c r="G16102" s="140"/>
      <c r="H16102" s="148"/>
      <c r="M16102" s="169"/>
    </row>
    <row r="16103" spans="1:13">
      <c r="A16103" s="147"/>
      <c r="B16103" s="158"/>
      <c r="D16103" s="154"/>
      <c r="F16103" s="148"/>
      <c r="G16103" s="140"/>
      <c r="H16103" s="148"/>
      <c r="M16103" s="169"/>
    </row>
    <row r="16104" spans="1:13">
      <c r="A16104" s="147"/>
      <c r="B16104" s="158"/>
      <c r="D16104" s="154"/>
      <c r="F16104" s="148"/>
      <c r="G16104" s="140"/>
      <c r="H16104" s="148"/>
      <c r="M16104" s="169"/>
    </row>
    <row r="16105" spans="1:13">
      <c r="A16105" s="147"/>
      <c r="B16105" s="158"/>
      <c r="D16105" s="154"/>
      <c r="F16105" s="148"/>
      <c r="G16105" s="140"/>
      <c r="H16105" s="148"/>
      <c r="M16105" s="169"/>
    </row>
    <row r="16106" spans="1:13">
      <c r="A16106" s="147"/>
      <c r="B16106" s="158"/>
      <c r="D16106" s="154"/>
      <c r="F16106" s="148"/>
      <c r="G16106" s="140"/>
      <c r="H16106" s="148"/>
      <c r="M16106" s="169"/>
    </row>
    <row r="16107" spans="1:13">
      <c r="A16107" s="147"/>
      <c r="B16107" s="158"/>
      <c r="D16107" s="154"/>
      <c r="F16107" s="148"/>
      <c r="G16107" s="140"/>
      <c r="H16107" s="148"/>
      <c r="M16107" s="169"/>
    </row>
    <row r="16108" spans="1:13">
      <c r="A16108" s="147"/>
      <c r="B16108" s="158"/>
      <c r="D16108" s="154"/>
      <c r="F16108" s="148"/>
      <c r="G16108" s="140"/>
      <c r="H16108" s="148"/>
      <c r="M16108" s="169"/>
    </row>
    <row r="16109" spans="1:13">
      <c r="A16109" s="147"/>
      <c r="B16109" s="158"/>
      <c r="D16109" s="154"/>
      <c r="F16109" s="148"/>
      <c r="G16109" s="140"/>
      <c r="H16109" s="148"/>
      <c r="M16109" s="169"/>
    </row>
    <row r="16110" spans="1:13">
      <c r="A16110" s="147"/>
      <c r="B16110" s="158"/>
      <c r="D16110" s="154"/>
      <c r="F16110" s="148"/>
      <c r="G16110" s="140"/>
      <c r="H16110" s="148"/>
      <c r="M16110" s="169"/>
    </row>
    <row r="16111" spans="1:13">
      <c r="A16111" s="147"/>
      <c r="B16111" s="158"/>
      <c r="D16111" s="154"/>
      <c r="F16111" s="148"/>
      <c r="G16111" s="140"/>
      <c r="H16111" s="148"/>
      <c r="M16111" s="169"/>
    </row>
    <row r="16112" spans="1:13">
      <c r="A16112" s="147"/>
      <c r="B16112" s="158"/>
      <c r="D16112" s="154"/>
      <c r="F16112" s="148"/>
      <c r="G16112" s="140"/>
      <c r="H16112" s="148"/>
      <c r="M16112" s="169"/>
    </row>
    <row r="16113" spans="1:13">
      <c r="A16113" s="147"/>
      <c r="B16113" s="158"/>
      <c r="D16113" s="154"/>
      <c r="F16113" s="148"/>
      <c r="G16113" s="140"/>
      <c r="H16113" s="148"/>
      <c r="M16113" s="169"/>
    </row>
    <row r="16114" spans="1:13">
      <c r="A16114" s="147"/>
      <c r="B16114" s="158"/>
      <c r="D16114" s="154"/>
      <c r="F16114" s="148"/>
      <c r="G16114" s="140"/>
      <c r="H16114" s="148"/>
      <c r="M16114" s="169"/>
    </row>
    <row r="16115" spans="1:13">
      <c r="A16115" s="147"/>
      <c r="B16115" s="158"/>
      <c r="D16115" s="154"/>
      <c r="F16115" s="148"/>
      <c r="G16115" s="140"/>
      <c r="H16115" s="148"/>
      <c r="M16115" s="169"/>
    </row>
    <row r="16116" spans="1:13">
      <c r="A16116" s="147"/>
      <c r="B16116" s="158"/>
      <c r="D16116" s="154"/>
      <c r="F16116" s="148"/>
      <c r="G16116" s="140"/>
      <c r="H16116" s="148"/>
      <c r="M16116" s="169"/>
    </row>
    <row r="16117" spans="1:13">
      <c r="A16117" s="147"/>
      <c r="B16117" s="158"/>
      <c r="D16117" s="154"/>
      <c r="F16117" s="148"/>
      <c r="G16117" s="140"/>
      <c r="H16117" s="148"/>
      <c r="M16117" s="169"/>
    </row>
    <row r="16118" spans="1:13">
      <c r="A16118" s="147"/>
      <c r="B16118" s="158"/>
      <c r="D16118" s="154"/>
      <c r="F16118" s="148"/>
      <c r="G16118" s="140"/>
      <c r="H16118" s="148"/>
      <c r="M16118" s="169"/>
    </row>
    <row r="16119" spans="1:13">
      <c r="A16119" s="147"/>
      <c r="B16119" s="158"/>
      <c r="D16119" s="154"/>
      <c r="F16119" s="148"/>
      <c r="G16119" s="140"/>
      <c r="H16119" s="148"/>
      <c r="M16119" s="169"/>
    </row>
    <row r="16120" spans="1:13">
      <c r="A16120" s="147"/>
      <c r="B16120" s="158"/>
      <c r="D16120" s="154"/>
      <c r="F16120" s="148"/>
      <c r="G16120" s="140"/>
      <c r="H16120" s="148"/>
      <c r="M16120" s="169"/>
    </row>
    <row r="16121" spans="1:13">
      <c r="A16121" s="147"/>
      <c r="B16121" s="158"/>
      <c r="D16121" s="154"/>
      <c r="F16121" s="148"/>
      <c r="G16121" s="140"/>
      <c r="H16121" s="148"/>
      <c r="M16121" s="169"/>
    </row>
    <row r="16122" spans="1:13">
      <c r="A16122" s="147"/>
      <c r="B16122" s="158"/>
      <c r="D16122" s="154"/>
      <c r="F16122" s="148"/>
      <c r="G16122" s="140"/>
      <c r="H16122" s="148"/>
      <c r="M16122" s="169"/>
    </row>
    <row r="16123" spans="1:13">
      <c r="A16123" s="147"/>
      <c r="B16123" s="158"/>
      <c r="D16123" s="154"/>
      <c r="F16123" s="148"/>
      <c r="G16123" s="140"/>
      <c r="H16123" s="148"/>
      <c r="M16123" s="169"/>
    </row>
    <row r="16124" spans="1:13">
      <c r="A16124" s="147"/>
      <c r="B16124" s="158"/>
      <c r="D16124" s="154"/>
      <c r="F16124" s="148"/>
      <c r="G16124" s="140"/>
      <c r="H16124" s="148"/>
      <c r="M16124" s="169"/>
    </row>
    <row r="16125" spans="1:13">
      <c r="A16125" s="147"/>
      <c r="B16125" s="158"/>
      <c r="D16125" s="154"/>
      <c r="F16125" s="148"/>
      <c r="G16125" s="140"/>
      <c r="H16125" s="148"/>
      <c r="M16125" s="169"/>
    </row>
    <row r="16126" spans="1:13">
      <c r="A16126" s="147"/>
      <c r="B16126" s="158"/>
      <c r="D16126" s="154"/>
      <c r="F16126" s="148"/>
      <c r="G16126" s="140"/>
      <c r="H16126" s="148"/>
      <c r="M16126" s="169"/>
    </row>
    <row r="16127" spans="1:13">
      <c r="A16127" s="147"/>
      <c r="B16127" s="158"/>
      <c r="D16127" s="154"/>
      <c r="F16127" s="148"/>
      <c r="G16127" s="140"/>
      <c r="H16127" s="148"/>
      <c r="M16127" s="169"/>
    </row>
    <row r="16128" spans="1:13">
      <c r="A16128" s="147"/>
      <c r="B16128" s="158"/>
      <c r="D16128" s="154"/>
      <c r="F16128" s="148"/>
      <c r="G16128" s="140"/>
      <c r="H16128" s="148"/>
      <c r="M16128" s="169"/>
    </row>
    <row r="16129" spans="1:13">
      <c r="A16129" s="147"/>
      <c r="B16129" s="158"/>
      <c r="D16129" s="154"/>
      <c r="F16129" s="148"/>
      <c r="G16129" s="140"/>
      <c r="H16129" s="148"/>
      <c r="M16129" s="169"/>
    </row>
    <row r="16130" spans="1:13">
      <c r="A16130" s="147"/>
      <c r="B16130" s="158"/>
      <c r="D16130" s="154"/>
      <c r="F16130" s="148"/>
      <c r="G16130" s="140"/>
      <c r="H16130" s="148"/>
      <c r="M16130" s="169"/>
    </row>
    <row r="16131" spans="1:13">
      <c r="A16131" s="147"/>
      <c r="B16131" s="158"/>
      <c r="D16131" s="154"/>
      <c r="F16131" s="148"/>
      <c r="G16131" s="140"/>
      <c r="H16131" s="148"/>
      <c r="M16131" s="169"/>
    </row>
    <row r="16132" spans="1:13">
      <c r="A16132" s="147"/>
      <c r="B16132" s="158"/>
      <c r="D16132" s="154"/>
      <c r="F16132" s="148"/>
      <c r="G16132" s="140"/>
      <c r="H16132" s="148"/>
      <c r="M16132" s="169"/>
    </row>
    <row r="16133" spans="1:13">
      <c r="A16133" s="147"/>
      <c r="B16133" s="158"/>
      <c r="D16133" s="154"/>
      <c r="F16133" s="148"/>
      <c r="G16133" s="140"/>
      <c r="H16133" s="148"/>
      <c r="M16133" s="169"/>
    </row>
    <row r="16134" spans="1:13">
      <c r="A16134" s="147"/>
      <c r="B16134" s="158"/>
      <c r="D16134" s="154"/>
      <c r="F16134" s="148"/>
      <c r="G16134" s="140"/>
      <c r="H16134" s="148"/>
      <c r="M16134" s="169"/>
    </row>
    <row r="16135" spans="1:13">
      <c r="A16135" s="147"/>
      <c r="B16135" s="158"/>
      <c r="D16135" s="154"/>
      <c r="F16135" s="148"/>
      <c r="G16135" s="140"/>
      <c r="H16135" s="148"/>
      <c r="M16135" s="169"/>
    </row>
    <row r="16136" spans="1:13">
      <c r="A16136" s="147"/>
      <c r="B16136" s="158"/>
      <c r="D16136" s="154"/>
      <c r="F16136" s="148"/>
      <c r="G16136" s="140"/>
      <c r="H16136" s="148"/>
      <c r="M16136" s="169"/>
    </row>
    <row r="16137" spans="1:13">
      <c r="A16137" s="147"/>
      <c r="B16137" s="158"/>
      <c r="D16137" s="154"/>
      <c r="F16137" s="148"/>
      <c r="G16137" s="140"/>
      <c r="H16137" s="148"/>
      <c r="M16137" s="169"/>
    </row>
    <row r="16138" spans="1:13">
      <c r="A16138" s="147"/>
      <c r="B16138" s="158"/>
      <c r="D16138" s="154"/>
      <c r="F16138" s="148"/>
      <c r="G16138" s="140"/>
      <c r="H16138" s="148"/>
      <c r="M16138" s="169"/>
    </row>
    <row r="16139" spans="1:13">
      <c r="A16139" s="147"/>
      <c r="B16139" s="158"/>
      <c r="D16139" s="154"/>
      <c r="F16139" s="148"/>
      <c r="G16139" s="140"/>
      <c r="H16139" s="148"/>
      <c r="M16139" s="169"/>
    </row>
    <row r="16140" spans="1:13">
      <c r="A16140" s="147"/>
      <c r="B16140" s="158"/>
      <c r="D16140" s="154"/>
      <c r="F16140" s="148"/>
      <c r="G16140" s="140"/>
      <c r="H16140" s="148"/>
      <c r="M16140" s="169"/>
    </row>
    <row r="16141" spans="1:13">
      <c r="A16141" s="147"/>
      <c r="B16141" s="158"/>
      <c r="D16141" s="154"/>
      <c r="F16141" s="148"/>
      <c r="G16141" s="140"/>
      <c r="H16141" s="148"/>
      <c r="M16141" s="169"/>
    </row>
    <row r="16142" spans="1:13">
      <c r="A16142" s="147"/>
      <c r="B16142" s="158"/>
      <c r="D16142" s="154"/>
      <c r="F16142" s="148"/>
      <c r="G16142" s="140"/>
      <c r="H16142" s="148"/>
      <c r="M16142" s="169"/>
    </row>
    <row r="16143" spans="1:13">
      <c r="A16143" s="147"/>
      <c r="B16143" s="158"/>
      <c r="D16143" s="154"/>
      <c r="F16143" s="148"/>
      <c r="G16143" s="140"/>
      <c r="H16143" s="148"/>
      <c r="M16143" s="169"/>
    </row>
    <row r="16144" spans="1:13">
      <c r="A16144" s="147"/>
      <c r="B16144" s="158"/>
      <c r="D16144" s="154"/>
      <c r="F16144" s="148"/>
      <c r="G16144" s="140"/>
      <c r="H16144" s="148"/>
      <c r="M16144" s="169"/>
    </row>
    <row r="16145" spans="1:13">
      <c r="A16145" s="147"/>
      <c r="B16145" s="158"/>
      <c r="D16145" s="154"/>
      <c r="F16145" s="148"/>
      <c r="G16145" s="140"/>
      <c r="H16145" s="148"/>
      <c r="M16145" s="169"/>
    </row>
    <row r="16146" spans="1:13">
      <c r="A16146" s="147"/>
      <c r="B16146" s="158"/>
      <c r="D16146" s="154"/>
      <c r="F16146" s="148"/>
      <c r="G16146" s="140"/>
      <c r="H16146" s="148"/>
      <c r="M16146" s="169"/>
    </row>
    <row r="16147" spans="1:13">
      <c r="A16147" s="147"/>
      <c r="B16147" s="158"/>
      <c r="D16147" s="154"/>
      <c r="F16147" s="148"/>
      <c r="G16147" s="140"/>
      <c r="H16147" s="148"/>
      <c r="M16147" s="169"/>
    </row>
    <row r="16148" spans="1:13">
      <c r="A16148" s="147"/>
      <c r="B16148" s="158"/>
      <c r="D16148" s="154"/>
      <c r="F16148" s="148"/>
      <c r="G16148" s="140"/>
      <c r="H16148" s="148"/>
      <c r="M16148" s="169"/>
    </row>
    <row r="16149" spans="1:13">
      <c r="A16149" s="147"/>
      <c r="B16149" s="158"/>
      <c r="D16149" s="154"/>
      <c r="F16149" s="148"/>
      <c r="G16149" s="140"/>
      <c r="H16149" s="148"/>
      <c r="M16149" s="169"/>
    </row>
    <row r="16150" spans="1:13">
      <c r="A16150" s="147"/>
      <c r="B16150" s="158"/>
      <c r="D16150" s="154"/>
      <c r="F16150" s="148"/>
      <c r="G16150" s="140"/>
      <c r="H16150" s="148"/>
      <c r="M16150" s="169"/>
    </row>
    <row r="16151" spans="1:13">
      <c r="A16151" s="147"/>
      <c r="B16151" s="158"/>
      <c r="D16151" s="154"/>
      <c r="F16151" s="148"/>
      <c r="G16151" s="140"/>
      <c r="H16151" s="148"/>
      <c r="M16151" s="169"/>
    </row>
    <row r="16152" spans="1:13">
      <c r="A16152" s="147"/>
      <c r="B16152" s="158"/>
      <c r="D16152" s="154"/>
      <c r="F16152" s="148"/>
      <c r="G16152" s="140"/>
      <c r="H16152" s="148"/>
      <c r="M16152" s="169"/>
    </row>
    <row r="16153" spans="1:13">
      <c r="A16153" s="147"/>
      <c r="B16153" s="158"/>
      <c r="D16153" s="154"/>
      <c r="F16153" s="148"/>
      <c r="G16153" s="140"/>
      <c r="H16153" s="148"/>
      <c r="M16153" s="169"/>
    </row>
    <row r="16154" spans="1:13">
      <c r="A16154" s="147"/>
      <c r="B16154" s="158"/>
      <c r="D16154" s="154"/>
      <c r="F16154" s="148"/>
      <c r="G16154" s="140"/>
      <c r="H16154" s="148"/>
      <c r="M16154" s="169"/>
    </row>
    <row r="16155" spans="1:13">
      <c r="A16155" s="147"/>
      <c r="B16155" s="158"/>
      <c r="D16155" s="154"/>
      <c r="F16155" s="148"/>
      <c r="G16155" s="140"/>
      <c r="H16155" s="148"/>
      <c r="M16155" s="169"/>
    </row>
    <row r="16156" spans="1:13">
      <c r="A16156" s="147"/>
      <c r="B16156" s="158"/>
      <c r="D16156" s="154"/>
      <c r="F16156" s="148"/>
      <c r="G16156" s="140"/>
      <c r="H16156" s="148"/>
      <c r="M16156" s="169"/>
    </row>
    <row r="16157" spans="1:13">
      <c r="A16157" s="147"/>
      <c r="B16157" s="158"/>
      <c r="D16157" s="154"/>
      <c r="F16157" s="148"/>
      <c r="G16157" s="140"/>
      <c r="H16157" s="148"/>
      <c r="M16157" s="169"/>
    </row>
    <row r="16158" spans="1:13">
      <c r="A16158" s="147"/>
      <c r="B16158" s="158"/>
      <c r="D16158" s="154"/>
      <c r="F16158" s="148"/>
      <c r="G16158" s="140"/>
      <c r="H16158" s="148"/>
      <c r="M16158" s="169"/>
    </row>
    <row r="16159" spans="1:13">
      <c r="A16159" s="147"/>
      <c r="B16159" s="158"/>
      <c r="D16159" s="154"/>
      <c r="F16159" s="148"/>
      <c r="G16159" s="140"/>
      <c r="H16159" s="148"/>
      <c r="M16159" s="169"/>
    </row>
    <row r="16160" spans="1:13">
      <c r="A16160" s="147"/>
      <c r="B16160" s="158"/>
      <c r="D16160" s="154"/>
      <c r="F16160" s="148"/>
      <c r="G16160" s="140"/>
      <c r="H16160" s="148"/>
      <c r="M16160" s="169"/>
    </row>
    <row r="16161" spans="1:13">
      <c r="A16161" s="147"/>
      <c r="B16161" s="158"/>
      <c r="D16161" s="154"/>
      <c r="F16161" s="148"/>
      <c r="G16161" s="140"/>
      <c r="H16161" s="148"/>
      <c r="M16161" s="169"/>
    </row>
    <row r="16162" spans="1:13">
      <c r="A16162" s="147"/>
      <c r="B16162" s="158"/>
      <c r="D16162" s="154"/>
      <c r="F16162" s="148"/>
      <c r="G16162" s="140"/>
      <c r="H16162" s="148"/>
      <c r="M16162" s="169"/>
    </row>
    <row r="16163" spans="1:13">
      <c r="A16163" s="147"/>
      <c r="B16163" s="158"/>
      <c r="D16163" s="154"/>
      <c r="F16163" s="148"/>
      <c r="G16163" s="140"/>
      <c r="H16163" s="148"/>
      <c r="M16163" s="169"/>
    </row>
    <row r="16164" spans="1:13">
      <c r="A16164" s="147"/>
      <c r="B16164" s="158"/>
      <c r="D16164" s="154"/>
      <c r="F16164" s="148"/>
      <c r="G16164" s="140"/>
      <c r="H16164" s="148"/>
      <c r="M16164" s="169"/>
    </row>
    <row r="16165" spans="1:13">
      <c r="A16165" s="147"/>
      <c r="B16165" s="158"/>
      <c r="D16165" s="154"/>
      <c r="F16165" s="148"/>
      <c r="G16165" s="140"/>
      <c r="H16165" s="148"/>
      <c r="M16165" s="169"/>
    </row>
    <row r="16166" spans="1:13">
      <c r="A16166" s="147"/>
      <c r="B16166" s="158"/>
      <c r="D16166" s="154"/>
      <c r="F16166" s="148"/>
      <c r="G16166" s="140"/>
      <c r="H16166" s="148"/>
      <c r="M16166" s="169"/>
    </row>
    <row r="16167" spans="1:13">
      <c r="A16167" s="147"/>
      <c r="B16167" s="158"/>
      <c r="D16167" s="154"/>
      <c r="F16167" s="148"/>
      <c r="G16167" s="140"/>
      <c r="H16167" s="148"/>
      <c r="M16167" s="169"/>
    </row>
    <row r="16168" spans="1:13">
      <c r="A16168" s="147"/>
      <c r="B16168" s="158"/>
      <c r="D16168" s="154"/>
      <c r="F16168" s="148"/>
      <c r="G16168" s="140"/>
      <c r="H16168" s="148"/>
      <c r="M16168" s="169"/>
    </row>
    <row r="16169" spans="1:13">
      <c r="A16169" s="147"/>
      <c r="B16169" s="158"/>
      <c r="D16169" s="154"/>
      <c r="F16169" s="148"/>
      <c r="G16169" s="140"/>
      <c r="H16169" s="148"/>
      <c r="M16169" s="169"/>
    </row>
    <row r="16170" spans="1:13">
      <c r="A16170" s="147"/>
      <c r="B16170" s="158"/>
      <c r="D16170" s="154"/>
      <c r="F16170" s="148"/>
      <c r="G16170" s="140"/>
      <c r="H16170" s="148"/>
      <c r="M16170" s="169"/>
    </row>
    <row r="16171" spans="1:13">
      <c r="A16171" s="147"/>
      <c r="B16171" s="158"/>
      <c r="D16171" s="154"/>
      <c r="F16171" s="148"/>
      <c r="G16171" s="140"/>
      <c r="H16171" s="148"/>
      <c r="M16171" s="169"/>
    </row>
    <row r="16172" spans="1:13">
      <c r="A16172" s="147"/>
      <c r="B16172" s="158"/>
      <c r="D16172" s="154"/>
      <c r="F16172" s="148"/>
      <c r="G16172" s="140"/>
      <c r="H16172" s="148"/>
      <c r="M16172" s="169"/>
    </row>
    <row r="16173" spans="1:13">
      <c r="A16173" s="147"/>
      <c r="B16173" s="158"/>
      <c r="D16173" s="154"/>
      <c r="F16173" s="148"/>
      <c r="G16173" s="140"/>
      <c r="H16173" s="148"/>
      <c r="M16173" s="169"/>
    </row>
    <row r="16174" spans="1:13">
      <c r="A16174" s="147"/>
      <c r="B16174" s="158"/>
      <c r="D16174" s="154"/>
      <c r="F16174" s="148"/>
      <c r="G16174" s="140"/>
      <c r="H16174" s="148"/>
      <c r="M16174" s="169"/>
    </row>
    <row r="16175" spans="1:13">
      <c r="A16175" s="147"/>
      <c r="B16175" s="158"/>
      <c r="D16175" s="154"/>
      <c r="F16175" s="148"/>
      <c r="G16175" s="140"/>
      <c r="H16175" s="148"/>
      <c r="M16175" s="169"/>
    </row>
    <row r="16176" spans="1:13">
      <c r="A16176" s="147"/>
      <c r="B16176" s="158"/>
      <c r="D16176" s="154"/>
      <c r="F16176" s="148"/>
      <c r="G16176" s="140"/>
      <c r="H16176" s="148"/>
      <c r="M16176" s="169"/>
    </row>
    <row r="16177" spans="1:13">
      <c r="A16177" s="147"/>
      <c r="B16177" s="158"/>
      <c r="D16177" s="154"/>
      <c r="F16177" s="148"/>
      <c r="G16177" s="140"/>
      <c r="H16177" s="148"/>
      <c r="M16177" s="169"/>
    </row>
    <row r="16178" spans="1:13">
      <c r="A16178" s="147"/>
      <c r="B16178" s="158"/>
      <c r="D16178" s="154"/>
      <c r="F16178" s="148"/>
      <c r="G16178" s="140"/>
      <c r="H16178" s="148"/>
      <c r="M16178" s="169"/>
    </row>
    <row r="16179" spans="1:13">
      <c r="A16179" s="147"/>
      <c r="B16179" s="158"/>
      <c r="D16179" s="154"/>
      <c r="F16179" s="148"/>
      <c r="G16179" s="140"/>
      <c r="H16179" s="148"/>
      <c r="M16179" s="169"/>
    </row>
    <row r="16180" spans="1:13">
      <c r="A16180" s="147"/>
      <c r="B16180" s="158"/>
      <c r="D16180" s="154"/>
      <c r="F16180" s="148"/>
      <c r="G16180" s="140"/>
      <c r="H16180" s="148"/>
      <c r="M16180" s="169"/>
    </row>
    <row r="16181" spans="1:13">
      <c r="A16181" s="147"/>
      <c r="B16181" s="158"/>
      <c r="D16181" s="154"/>
      <c r="F16181" s="148"/>
      <c r="G16181" s="140"/>
      <c r="H16181" s="148"/>
      <c r="M16181" s="169"/>
    </row>
    <row r="16182" spans="1:13">
      <c r="A16182" s="147"/>
      <c r="B16182" s="158"/>
      <c r="D16182" s="154"/>
      <c r="F16182" s="148"/>
      <c r="G16182" s="140"/>
      <c r="H16182" s="148"/>
      <c r="M16182" s="169"/>
    </row>
    <row r="16183" spans="1:13">
      <c r="A16183" s="147"/>
      <c r="B16183" s="158"/>
      <c r="D16183" s="154"/>
      <c r="F16183" s="148"/>
      <c r="G16183" s="140"/>
      <c r="H16183" s="148"/>
      <c r="M16183" s="169"/>
    </row>
    <row r="16184" spans="1:13">
      <c r="A16184" s="147"/>
      <c r="B16184" s="158"/>
      <c r="D16184" s="154"/>
      <c r="F16184" s="148"/>
      <c r="G16184" s="140"/>
      <c r="H16184" s="148"/>
      <c r="M16184" s="169"/>
    </row>
    <row r="16185" spans="1:13">
      <c r="A16185" s="147"/>
      <c r="B16185" s="158"/>
      <c r="D16185" s="154"/>
      <c r="F16185" s="148"/>
      <c r="G16185" s="140"/>
      <c r="H16185" s="148"/>
      <c r="M16185" s="169"/>
    </row>
    <row r="16186" spans="1:13">
      <c r="A16186" s="147"/>
      <c r="B16186" s="158"/>
      <c r="D16186" s="154"/>
      <c r="F16186" s="148"/>
      <c r="G16186" s="140"/>
      <c r="H16186" s="148"/>
      <c r="M16186" s="169"/>
    </row>
    <row r="16187" spans="1:13">
      <c r="A16187" s="147"/>
      <c r="B16187" s="158"/>
      <c r="D16187" s="154"/>
      <c r="F16187" s="148"/>
      <c r="G16187" s="140"/>
      <c r="H16187" s="148"/>
      <c r="M16187" s="169"/>
    </row>
    <row r="16188" spans="1:13">
      <c r="A16188" s="147"/>
      <c r="B16188" s="158"/>
      <c r="D16188" s="154"/>
      <c r="F16188" s="148"/>
      <c r="G16188" s="140"/>
      <c r="H16188" s="148"/>
      <c r="M16188" s="169"/>
    </row>
    <row r="16189" spans="1:13">
      <c r="A16189" s="147"/>
      <c r="B16189" s="158"/>
      <c r="D16189" s="154"/>
      <c r="F16189" s="148"/>
      <c r="G16189" s="140"/>
      <c r="H16189" s="148"/>
      <c r="M16189" s="169"/>
    </row>
    <row r="16190" spans="1:13">
      <c r="A16190" s="147"/>
      <c r="B16190" s="158"/>
      <c r="D16190" s="154"/>
      <c r="F16190" s="148"/>
      <c r="G16190" s="140"/>
      <c r="H16190" s="148"/>
      <c r="M16190" s="169"/>
    </row>
    <row r="16191" spans="1:13">
      <c r="A16191" s="147"/>
      <c r="B16191" s="158"/>
      <c r="D16191" s="154"/>
      <c r="F16191" s="148"/>
      <c r="G16191" s="140"/>
      <c r="H16191" s="148"/>
      <c r="M16191" s="169"/>
    </row>
    <row r="16192" spans="1:13">
      <c r="A16192" s="147"/>
      <c r="B16192" s="158"/>
      <c r="D16192" s="154"/>
      <c r="F16192" s="148"/>
      <c r="G16192" s="140"/>
      <c r="H16192" s="148"/>
      <c r="M16192" s="169"/>
    </row>
    <row r="16193" spans="1:13">
      <c r="A16193" s="147"/>
      <c r="B16193" s="158"/>
      <c r="D16193" s="154"/>
      <c r="F16193" s="148"/>
      <c r="G16193" s="140"/>
      <c r="H16193" s="148"/>
      <c r="M16193" s="169"/>
    </row>
    <row r="16194" spans="1:13">
      <c r="A16194" s="147"/>
      <c r="B16194" s="158"/>
      <c r="D16194" s="154"/>
      <c r="F16194" s="148"/>
      <c r="G16194" s="140"/>
      <c r="H16194" s="148"/>
      <c r="M16194" s="169"/>
    </row>
    <row r="16195" spans="1:13">
      <c r="A16195" s="147"/>
      <c r="B16195" s="158"/>
      <c r="D16195" s="154"/>
      <c r="F16195" s="148"/>
      <c r="G16195" s="140"/>
      <c r="H16195" s="148"/>
      <c r="M16195" s="169"/>
    </row>
    <row r="16196" spans="1:13">
      <c r="A16196" s="147"/>
      <c r="B16196" s="158"/>
      <c r="D16196" s="154"/>
      <c r="F16196" s="148"/>
      <c r="G16196" s="140"/>
      <c r="H16196" s="148"/>
      <c r="M16196" s="169"/>
    </row>
    <row r="16197" spans="1:13">
      <c r="A16197" s="147"/>
      <c r="B16197" s="158"/>
      <c r="D16197" s="154"/>
      <c r="F16197" s="148"/>
      <c r="G16197" s="140"/>
      <c r="H16197" s="148"/>
      <c r="M16197" s="169"/>
    </row>
    <row r="16198" spans="1:13">
      <c r="A16198" s="147"/>
      <c r="B16198" s="158"/>
      <c r="D16198" s="154"/>
      <c r="F16198" s="148"/>
      <c r="G16198" s="140"/>
      <c r="H16198" s="148"/>
      <c r="M16198" s="169"/>
    </row>
    <row r="16199" spans="1:13">
      <c r="A16199" s="147"/>
      <c r="B16199" s="158"/>
      <c r="D16199" s="154"/>
      <c r="F16199" s="148"/>
      <c r="G16199" s="140"/>
      <c r="H16199" s="148"/>
      <c r="M16199" s="169"/>
    </row>
    <row r="16200" spans="1:13">
      <c r="A16200" s="147"/>
      <c r="B16200" s="158"/>
      <c r="D16200" s="154"/>
      <c r="F16200" s="148"/>
      <c r="G16200" s="140"/>
      <c r="H16200" s="148"/>
      <c r="M16200" s="169"/>
    </row>
    <row r="16201" spans="1:13">
      <c r="A16201" s="147"/>
      <c r="B16201" s="158"/>
      <c r="D16201" s="154"/>
      <c r="F16201" s="148"/>
      <c r="G16201" s="140"/>
      <c r="H16201" s="148"/>
      <c r="M16201" s="169"/>
    </row>
    <row r="16202" spans="1:13">
      <c r="A16202" s="147"/>
      <c r="B16202" s="158"/>
      <c r="D16202" s="154"/>
      <c r="F16202" s="148"/>
      <c r="G16202" s="140"/>
      <c r="H16202" s="148"/>
      <c r="M16202" s="169"/>
    </row>
    <row r="16203" spans="1:13">
      <c r="A16203" s="147"/>
      <c r="B16203" s="158"/>
      <c r="D16203" s="154"/>
      <c r="F16203" s="148"/>
      <c r="G16203" s="140"/>
      <c r="H16203" s="148"/>
      <c r="M16203" s="169"/>
    </row>
    <row r="16204" spans="1:13">
      <c r="A16204" s="147"/>
      <c r="B16204" s="158"/>
      <c r="D16204" s="154"/>
      <c r="F16204" s="148"/>
      <c r="G16204" s="140"/>
      <c r="H16204" s="148"/>
      <c r="M16204" s="169"/>
    </row>
    <row r="16205" spans="1:13">
      <c r="A16205" s="147"/>
      <c r="B16205" s="158"/>
      <c r="D16205" s="154"/>
      <c r="F16205" s="148"/>
      <c r="G16205" s="140"/>
      <c r="H16205" s="148"/>
      <c r="M16205" s="169"/>
    </row>
    <row r="16206" spans="1:13">
      <c r="A16206" s="147"/>
      <c r="B16206" s="158"/>
      <c r="D16206" s="154"/>
      <c r="F16206" s="148"/>
      <c r="G16206" s="140"/>
      <c r="H16206" s="148"/>
      <c r="M16206" s="169"/>
    </row>
    <row r="16207" spans="1:13">
      <c r="A16207" s="147"/>
      <c r="B16207" s="158"/>
      <c r="D16207" s="154"/>
      <c r="F16207" s="148"/>
      <c r="G16207" s="140"/>
      <c r="H16207" s="148"/>
      <c r="M16207" s="169"/>
    </row>
    <row r="16208" spans="1:13">
      <c r="A16208" s="147"/>
      <c r="B16208" s="158"/>
      <c r="D16208" s="154"/>
      <c r="F16208" s="148"/>
      <c r="G16208" s="140"/>
      <c r="H16208" s="148"/>
      <c r="M16208" s="169"/>
    </row>
    <row r="16209" spans="1:13">
      <c r="A16209" s="147"/>
      <c r="B16209" s="158"/>
      <c r="D16209" s="154"/>
      <c r="F16209" s="148"/>
      <c r="G16209" s="140"/>
      <c r="H16209" s="148"/>
      <c r="M16209" s="169"/>
    </row>
    <row r="16210" spans="1:13">
      <c r="A16210" s="147"/>
      <c r="B16210" s="158"/>
      <c r="D16210" s="154"/>
      <c r="F16210" s="148"/>
      <c r="G16210" s="140"/>
      <c r="H16210" s="148"/>
      <c r="M16210" s="169"/>
    </row>
    <row r="16211" spans="1:13">
      <c r="A16211" s="147"/>
      <c r="B16211" s="158"/>
      <c r="D16211" s="154"/>
      <c r="F16211" s="148"/>
      <c r="G16211" s="140"/>
      <c r="H16211" s="148"/>
      <c r="M16211" s="169"/>
    </row>
    <row r="16212" spans="1:13">
      <c r="A16212" s="147"/>
      <c r="B16212" s="158"/>
      <c r="D16212" s="154"/>
      <c r="F16212" s="148"/>
      <c r="G16212" s="140"/>
      <c r="H16212" s="148"/>
      <c r="M16212" s="169"/>
    </row>
    <row r="16213" spans="1:13">
      <c r="A16213" s="147"/>
      <c r="B16213" s="158"/>
      <c r="D16213" s="154"/>
      <c r="F16213" s="148"/>
      <c r="G16213" s="140"/>
      <c r="H16213" s="148"/>
      <c r="M16213" s="169"/>
    </row>
    <row r="16214" spans="1:13">
      <c r="A16214" s="147"/>
      <c r="B16214" s="158"/>
      <c r="D16214" s="154"/>
      <c r="F16214" s="148"/>
      <c r="G16214" s="140"/>
      <c r="H16214" s="148"/>
      <c r="M16214" s="169"/>
    </row>
    <row r="16215" spans="1:13">
      <c r="A16215" s="147"/>
      <c r="B16215" s="158"/>
      <c r="D16215" s="154"/>
      <c r="F16215" s="148"/>
      <c r="G16215" s="140"/>
      <c r="H16215" s="148"/>
      <c r="M16215" s="169"/>
    </row>
    <row r="16216" spans="1:13">
      <c r="A16216" s="147"/>
      <c r="B16216" s="158"/>
      <c r="D16216" s="154"/>
      <c r="F16216" s="148"/>
      <c r="G16216" s="140"/>
      <c r="H16216" s="148"/>
      <c r="M16216" s="169"/>
    </row>
    <row r="16217" spans="1:13">
      <c r="A16217" s="147"/>
      <c r="B16217" s="158"/>
      <c r="D16217" s="154"/>
      <c r="F16217" s="148"/>
      <c r="G16217" s="140"/>
      <c r="H16217" s="148"/>
      <c r="M16217" s="169"/>
    </row>
    <row r="16218" spans="1:13">
      <c r="A16218" s="147"/>
      <c r="B16218" s="158"/>
      <c r="D16218" s="154"/>
      <c r="F16218" s="148"/>
      <c r="G16218" s="140"/>
      <c r="H16218" s="148"/>
      <c r="M16218" s="169"/>
    </row>
    <row r="16219" spans="1:13">
      <c r="A16219" s="147"/>
      <c r="B16219" s="158"/>
      <c r="D16219" s="154"/>
      <c r="F16219" s="148"/>
      <c r="G16219" s="140"/>
      <c r="H16219" s="148"/>
      <c r="M16219" s="169"/>
    </row>
    <row r="16220" spans="1:13">
      <c r="A16220" s="147"/>
      <c r="B16220" s="158"/>
      <c r="D16220" s="154"/>
      <c r="F16220" s="148"/>
      <c r="G16220" s="140"/>
      <c r="H16220" s="148"/>
      <c r="M16220" s="169"/>
    </row>
    <row r="16221" spans="1:13">
      <c r="A16221" s="147"/>
      <c r="B16221" s="158"/>
      <c r="D16221" s="154"/>
      <c r="F16221" s="148"/>
      <c r="G16221" s="140"/>
      <c r="H16221" s="148"/>
      <c r="M16221" s="169"/>
    </row>
    <row r="16222" spans="1:13">
      <c r="A16222" s="147"/>
      <c r="B16222" s="158"/>
      <c r="D16222" s="154"/>
      <c r="F16222" s="148"/>
      <c r="G16222" s="140"/>
      <c r="H16222" s="148"/>
      <c r="M16222" s="169"/>
    </row>
    <row r="16223" spans="1:13">
      <c r="A16223" s="147"/>
      <c r="B16223" s="158"/>
      <c r="D16223" s="154"/>
      <c r="F16223" s="148"/>
      <c r="G16223" s="140"/>
      <c r="H16223" s="148"/>
      <c r="M16223" s="169"/>
    </row>
    <row r="16224" spans="1:13">
      <c r="A16224" s="147"/>
      <c r="B16224" s="158"/>
      <c r="D16224" s="154"/>
      <c r="F16224" s="148"/>
      <c r="G16224" s="140"/>
      <c r="H16224" s="148"/>
      <c r="M16224" s="169"/>
    </row>
    <row r="16225" spans="1:13">
      <c r="A16225" s="147"/>
      <c r="B16225" s="158"/>
      <c r="D16225" s="154"/>
      <c r="F16225" s="148"/>
      <c r="G16225" s="140"/>
      <c r="H16225" s="148"/>
      <c r="M16225" s="169"/>
    </row>
    <row r="16226" spans="1:13">
      <c r="A16226" s="147"/>
      <c r="B16226" s="158"/>
      <c r="D16226" s="154"/>
      <c r="F16226" s="148"/>
      <c r="G16226" s="140"/>
      <c r="H16226" s="148"/>
      <c r="M16226" s="169"/>
    </row>
    <row r="16227" spans="1:13">
      <c r="A16227" s="147"/>
      <c r="B16227" s="158"/>
      <c r="D16227" s="154"/>
      <c r="F16227" s="148"/>
      <c r="G16227" s="140"/>
      <c r="H16227" s="148"/>
      <c r="M16227" s="169"/>
    </row>
    <row r="16228" spans="1:13">
      <c r="A16228" s="147"/>
      <c r="B16228" s="158"/>
      <c r="D16228" s="154"/>
      <c r="F16228" s="148"/>
      <c r="G16228" s="140"/>
      <c r="H16228" s="148"/>
      <c r="M16228" s="169"/>
    </row>
    <row r="16229" spans="1:13">
      <c r="A16229" s="147"/>
      <c r="B16229" s="158"/>
      <c r="D16229" s="154"/>
      <c r="F16229" s="148"/>
      <c r="G16229" s="140"/>
      <c r="H16229" s="148"/>
      <c r="M16229" s="169"/>
    </row>
    <row r="16230" spans="1:13">
      <c r="A16230" s="147"/>
      <c r="B16230" s="158"/>
      <c r="D16230" s="154"/>
      <c r="F16230" s="148"/>
      <c r="G16230" s="140"/>
      <c r="H16230" s="148"/>
      <c r="M16230" s="169"/>
    </row>
    <row r="16231" spans="1:13">
      <c r="A16231" s="147"/>
      <c r="B16231" s="158"/>
      <c r="D16231" s="154"/>
      <c r="F16231" s="148"/>
      <c r="G16231" s="140"/>
      <c r="H16231" s="148"/>
      <c r="M16231" s="169"/>
    </row>
    <row r="16232" spans="1:13">
      <c r="A16232" s="147"/>
      <c r="B16232" s="158"/>
      <c r="D16232" s="154"/>
      <c r="F16232" s="148"/>
      <c r="G16232" s="140"/>
      <c r="H16232" s="148"/>
      <c r="M16232" s="169"/>
    </row>
    <row r="16233" spans="1:13">
      <c r="A16233" s="147"/>
      <c r="B16233" s="158"/>
      <c r="D16233" s="154"/>
      <c r="F16233" s="148"/>
      <c r="G16233" s="140"/>
      <c r="H16233" s="148"/>
      <c r="M16233" s="169"/>
    </row>
    <row r="16234" spans="1:13">
      <c r="A16234" s="147"/>
      <c r="B16234" s="158"/>
      <c r="D16234" s="154"/>
      <c r="F16234" s="148"/>
      <c r="G16234" s="140"/>
      <c r="H16234" s="148"/>
      <c r="M16234" s="169"/>
    </row>
    <row r="16235" spans="1:13">
      <c r="A16235" s="147"/>
      <c r="B16235" s="158"/>
      <c r="D16235" s="154"/>
      <c r="F16235" s="148"/>
      <c r="G16235" s="140"/>
      <c r="H16235" s="148"/>
      <c r="M16235" s="169"/>
    </row>
    <row r="16236" spans="1:13">
      <c r="A16236" s="147"/>
      <c r="B16236" s="158"/>
      <c r="D16236" s="154"/>
      <c r="F16236" s="148"/>
      <c r="G16236" s="140"/>
      <c r="H16236" s="148"/>
      <c r="M16236" s="169"/>
    </row>
    <row r="16237" spans="1:13">
      <c r="A16237" s="147"/>
      <c r="B16237" s="158"/>
      <c r="D16237" s="154"/>
      <c r="F16237" s="148"/>
      <c r="G16237" s="140"/>
      <c r="H16237" s="148"/>
      <c r="M16237" s="169"/>
    </row>
    <row r="16238" spans="1:13">
      <c r="A16238" s="147"/>
      <c r="B16238" s="158"/>
      <c r="D16238" s="154"/>
      <c r="F16238" s="148"/>
      <c r="G16238" s="140"/>
      <c r="H16238" s="148"/>
      <c r="M16238" s="169"/>
    </row>
    <row r="16239" spans="1:13">
      <c r="A16239" s="147"/>
      <c r="B16239" s="158"/>
      <c r="D16239" s="154"/>
      <c r="F16239" s="148"/>
      <c r="G16239" s="140"/>
      <c r="H16239" s="148"/>
      <c r="M16239" s="169"/>
    </row>
    <row r="16240" spans="1:13">
      <c r="A16240" s="147"/>
      <c r="B16240" s="158"/>
      <c r="D16240" s="154"/>
      <c r="F16240" s="148"/>
      <c r="G16240" s="140"/>
      <c r="H16240" s="148"/>
      <c r="M16240" s="169"/>
    </row>
    <row r="16241" spans="1:13">
      <c r="A16241" s="147"/>
      <c r="B16241" s="158"/>
      <c r="D16241" s="154"/>
      <c r="F16241" s="148"/>
      <c r="G16241" s="140"/>
      <c r="H16241" s="148"/>
      <c r="M16241" s="169"/>
    </row>
    <row r="16242" spans="1:13">
      <c r="A16242" s="147"/>
      <c r="B16242" s="158"/>
      <c r="D16242" s="154"/>
      <c r="F16242" s="148"/>
      <c r="G16242" s="140"/>
      <c r="H16242" s="148"/>
      <c r="M16242" s="169"/>
    </row>
    <row r="16243" spans="1:13">
      <c r="A16243" s="147"/>
      <c r="B16243" s="158"/>
      <c r="D16243" s="154"/>
      <c r="F16243" s="148"/>
      <c r="G16243" s="140"/>
      <c r="H16243" s="148"/>
      <c r="M16243" s="169"/>
    </row>
    <row r="16244" spans="1:13">
      <c r="A16244" s="147"/>
      <c r="B16244" s="158"/>
      <c r="D16244" s="154"/>
      <c r="F16244" s="148"/>
      <c r="G16244" s="140"/>
      <c r="H16244" s="148"/>
      <c r="M16244" s="169"/>
    </row>
    <row r="16245" spans="1:13">
      <c r="A16245" s="147"/>
      <c r="B16245" s="158"/>
      <c r="D16245" s="154"/>
      <c r="F16245" s="148"/>
      <c r="G16245" s="140"/>
      <c r="H16245" s="148"/>
      <c r="M16245" s="169"/>
    </row>
    <row r="16246" spans="1:13">
      <c r="A16246" s="147"/>
      <c r="B16246" s="158"/>
      <c r="D16246" s="154"/>
      <c r="F16246" s="148"/>
      <c r="G16246" s="140"/>
      <c r="H16246" s="148"/>
      <c r="M16246" s="169"/>
    </row>
    <row r="16247" spans="1:13">
      <c r="A16247" s="147"/>
      <c r="B16247" s="158"/>
      <c r="D16247" s="154"/>
      <c r="F16247" s="148"/>
      <c r="G16247" s="140"/>
      <c r="H16247" s="148"/>
      <c r="M16247" s="169"/>
    </row>
    <row r="16248" spans="1:13">
      <c r="A16248" s="147"/>
      <c r="B16248" s="158"/>
      <c r="D16248" s="154"/>
      <c r="F16248" s="148"/>
      <c r="G16248" s="140"/>
      <c r="H16248" s="148"/>
      <c r="M16248" s="169"/>
    </row>
    <row r="16249" spans="1:13">
      <c r="A16249" s="147"/>
      <c r="B16249" s="158"/>
      <c r="D16249" s="154"/>
      <c r="F16249" s="148"/>
      <c r="G16249" s="140"/>
      <c r="H16249" s="148"/>
      <c r="M16249" s="169"/>
    </row>
    <row r="16250" spans="1:13">
      <c r="A16250" s="147"/>
      <c r="B16250" s="158"/>
      <c r="D16250" s="154"/>
      <c r="F16250" s="148"/>
      <c r="G16250" s="140"/>
      <c r="H16250" s="148"/>
      <c r="M16250" s="169"/>
    </row>
    <row r="16251" spans="1:13">
      <c r="A16251" s="147"/>
      <c r="B16251" s="158"/>
      <c r="D16251" s="154"/>
      <c r="F16251" s="148"/>
      <c r="G16251" s="140"/>
      <c r="H16251" s="148"/>
      <c r="M16251" s="169"/>
    </row>
    <row r="16252" spans="1:13">
      <c r="A16252" s="147"/>
      <c r="B16252" s="158"/>
      <c r="D16252" s="154"/>
      <c r="F16252" s="148"/>
      <c r="G16252" s="140"/>
      <c r="H16252" s="148"/>
      <c r="M16252" s="169"/>
    </row>
    <row r="16253" spans="1:13">
      <c r="A16253" s="147"/>
      <c r="B16253" s="158"/>
      <c r="D16253" s="154"/>
      <c r="F16253" s="148"/>
      <c r="G16253" s="140"/>
      <c r="H16253" s="148"/>
      <c r="M16253" s="169"/>
    </row>
    <row r="16254" spans="1:13">
      <c r="A16254" s="147"/>
      <c r="B16254" s="158"/>
      <c r="D16254" s="154"/>
      <c r="F16254" s="148"/>
      <c r="G16254" s="140"/>
      <c r="H16254" s="148"/>
      <c r="M16254" s="169"/>
    </row>
    <row r="16255" spans="1:13">
      <c r="A16255" s="147"/>
      <c r="B16255" s="158"/>
      <c r="D16255" s="154"/>
      <c r="F16255" s="148"/>
      <c r="G16255" s="140"/>
      <c r="H16255" s="148"/>
      <c r="M16255" s="169"/>
    </row>
    <row r="16256" spans="1:13">
      <c r="A16256" s="147"/>
      <c r="B16256" s="158"/>
      <c r="D16256" s="154"/>
      <c r="F16256" s="148"/>
      <c r="G16256" s="140"/>
      <c r="H16256" s="148"/>
      <c r="M16256" s="169"/>
    </row>
    <row r="16257" spans="1:13">
      <c r="A16257" s="147"/>
      <c r="B16257" s="158"/>
      <c r="D16257" s="154"/>
      <c r="F16257" s="148"/>
      <c r="G16257" s="140"/>
      <c r="H16257" s="148"/>
      <c r="M16257" s="169"/>
    </row>
    <row r="16258" spans="1:13">
      <c r="A16258" s="147"/>
      <c r="B16258" s="158"/>
      <c r="D16258" s="154"/>
      <c r="F16258" s="148"/>
      <c r="G16258" s="140"/>
      <c r="H16258" s="148"/>
      <c r="M16258" s="169"/>
    </row>
    <row r="16259" spans="1:13">
      <c r="A16259" s="147"/>
      <c r="B16259" s="158"/>
      <c r="D16259" s="154"/>
      <c r="F16259" s="148"/>
      <c r="G16259" s="140"/>
      <c r="H16259" s="148"/>
      <c r="M16259" s="169"/>
    </row>
    <row r="16260" spans="1:13">
      <c r="A16260" s="147"/>
      <c r="B16260" s="158"/>
      <c r="D16260" s="154"/>
      <c r="F16260" s="148"/>
      <c r="G16260" s="140"/>
      <c r="H16260" s="148"/>
      <c r="M16260" s="169"/>
    </row>
    <row r="16261" spans="1:13">
      <c r="A16261" s="147"/>
      <c r="B16261" s="158"/>
      <c r="D16261" s="154"/>
      <c r="F16261" s="148"/>
      <c r="G16261" s="140"/>
      <c r="H16261" s="148"/>
      <c r="M16261" s="169"/>
    </row>
    <row r="16262" spans="1:13">
      <c r="A16262" s="147"/>
      <c r="B16262" s="158"/>
      <c r="D16262" s="154"/>
      <c r="F16262" s="148"/>
      <c r="G16262" s="140"/>
      <c r="H16262" s="148"/>
      <c r="M16262" s="169"/>
    </row>
    <row r="16263" spans="1:13">
      <c r="A16263" s="147"/>
      <c r="B16263" s="158"/>
      <c r="D16263" s="154"/>
      <c r="F16263" s="148"/>
      <c r="G16263" s="140"/>
      <c r="H16263" s="148"/>
      <c r="M16263" s="169"/>
    </row>
    <row r="16264" spans="1:13">
      <c r="A16264" s="147"/>
      <c r="B16264" s="158"/>
      <c r="D16264" s="154"/>
      <c r="F16264" s="148"/>
      <c r="G16264" s="140"/>
      <c r="H16264" s="148"/>
      <c r="M16264" s="169"/>
    </row>
    <row r="16265" spans="1:13">
      <c r="A16265" s="147"/>
      <c r="B16265" s="158"/>
      <c r="D16265" s="154"/>
      <c r="F16265" s="148"/>
      <c r="G16265" s="140"/>
      <c r="H16265" s="148"/>
      <c r="M16265" s="169"/>
    </row>
    <row r="16266" spans="1:13">
      <c r="A16266" s="147"/>
      <c r="B16266" s="158"/>
      <c r="D16266" s="154"/>
      <c r="F16266" s="148"/>
      <c r="G16266" s="140"/>
      <c r="H16266" s="148"/>
      <c r="M16266" s="169"/>
    </row>
    <row r="16267" spans="1:13">
      <c r="A16267" s="147"/>
      <c r="B16267" s="158"/>
      <c r="D16267" s="154"/>
      <c r="F16267" s="148"/>
      <c r="G16267" s="140"/>
      <c r="H16267" s="148"/>
      <c r="M16267" s="169"/>
    </row>
    <row r="16268" spans="1:13">
      <c r="A16268" s="147"/>
      <c r="B16268" s="158"/>
      <c r="D16268" s="154"/>
      <c r="F16268" s="148"/>
      <c r="G16268" s="140"/>
      <c r="H16268" s="148"/>
      <c r="M16268" s="169"/>
    </row>
    <row r="16269" spans="1:13">
      <c r="A16269" s="147"/>
      <c r="B16269" s="158"/>
      <c r="D16269" s="154"/>
      <c r="F16269" s="148"/>
      <c r="G16269" s="140"/>
      <c r="H16269" s="148"/>
      <c r="M16269" s="169"/>
    </row>
    <row r="16270" spans="1:13">
      <c r="A16270" s="147"/>
      <c r="B16270" s="158"/>
      <c r="D16270" s="154"/>
      <c r="F16270" s="148"/>
      <c r="G16270" s="140"/>
      <c r="H16270" s="148"/>
      <c r="M16270" s="169"/>
    </row>
    <row r="16271" spans="1:13">
      <c r="A16271" s="147"/>
      <c r="B16271" s="158"/>
      <c r="D16271" s="154"/>
      <c r="F16271" s="148"/>
      <c r="G16271" s="140"/>
      <c r="H16271" s="148"/>
      <c r="M16271" s="169"/>
    </row>
    <row r="16272" spans="1:13">
      <c r="A16272" s="147"/>
      <c r="B16272" s="158"/>
      <c r="D16272" s="154"/>
      <c r="F16272" s="148"/>
      <c r="G16272" s="140"/>
      <c r="H16272" s="148"/>
      <c r="M16272" s="169"/>
    </row>
    <row r="16273" spans="1:13">
      <c r="A16273" s="147"/>
      <c r="B16273" s="158"/>
      <c r="D16273" s="154"/>
      <c r="F16273" s="148"/>
      <c r="G16273" s="140"/>
      <c r="H16273" s="148"/>
      <c r="M16273" s="169"/>
    </row>
    <row r="16274" spans="1:13">
      <c r="A16274" s="147"/>
      <c r="B16274" s="158"/>
      <c r="D16274" s="154"/>
      <c r="F16274" s="148"/>
      <c r="G16274" s="140"/>
      <c r="H16274" s="148"/>
      <c r="M16274" s="169"/>
    </row>
    <row r="16275" spans="1:13">
      <c r="A16275" s="147"/>
      <c r="B16275" s="158"/>
      <c r="D16275" s="154"/>
      <c r="F16275" s="148"/>
      <c r="G16275" s="140"/>
      <c r="H16275" s="148"/>
      <c r="M16275" s="169"/>
    </row>
    <row r="16276" spans="1:13">
      <c r="A16276" s="147"/>
      <c r="B16276" s="158"/>
      <c r="D16276" s="154"/>
      <c r="F16276" s="148"/>
      <c r="G16276" s="140"/>
      <c r="H16276" s="148"/>
      <c r="M16276" s="169"/>
    </row>
    <row r="16277" spans="1:13">
      <c r="A16277" s="147"/>
      <c r="B16277" s="158"/>
      <c r="D16277" s="154"/>
      <c r="F16277" s="148"/>
      <c r="G16277" s="140"/>
      <c r="H16277" s="148"/>
      <c r="M16277" s="169"/>
    </row>
    <row r="16278" spans="1:13">
      <c r="A16278" s="147"/>
      <c r="B16278" s="158"/>
      <c r="D16278" s="154"/>
      <c r="F16278" s="148"/>
      <c r="G16278" s="140"/>
      <c r="H16278" s="148"/>
      <c r="M16278" s="169"/>
    </row>
    <row r="16279" spans="1:13">
      <c r="A16279" s="147"/>
      <c r="B16279" s="158"/>
      <c r="D16279" s="154"/>
      <c r="F16279" s="148"/>
      <c r="G16279" s="140"/>
      <c r="H16279" s="148"/>
      <c r="M16279" s="169"/>
    </row>
    <row r="16280" spans="1:13">
      <c r="A16280" s="147"/>
      <c r="B16280" s="158"/>
      <c r="D16280" s="154"/>
      <c r="F16280" s="148"/>
      <c r="G16280" s="140"/>
      <c r="H16280" s="148"/>
      <c r="M16280" s="169"/>
    </row>
    <row r="16281" spans="1:13">
      <c r="A16281" s="147"/>
      <c r="B16281" s="158"/>
      <c r="D16281" s="154"/>
      <c r="F16281" s="148"/>
      <c r="G16281" s="140"/>
      <c r="H16281" s="148"/>
      <c r="M16281" s="169"/>
    </row>
    <row r="16282" spans="1:13">
      <c r="A16282" s="147"/>
      <c r="B16282" s="158"/>
      <c r="D16282" s="154"/>
      <c r="F16282" s="148"/>
      <c r="G16282" s="140"/>
      <c r="H16282" s="148"/>
      <c r="M16282" s="169"/>
    </row>
    <row r="16283" spans="1:13">
      <c r="A16283" s="147"/>
      <c r="B16283" s="158"/>
      <c r="D16283" s="154"/>
      <c r="F16283" s="148"/>
      <c r="G16283" s="140"/>
      <c r="H16283" s="148"/>
      <c r="M16283" s="169"/>
    </row>
    <row r="16284" spans="1:13">
      <c r="A16284" s="147"/>
      <c r="B16284" s="158"/>
      <c r="D16284" s="154"/>
      <c r="F16284" s="148"/>
      <c r="G16284" s="140"/>
      <c r="H16284" s="148"/>
      <c r="M16284" s="169"/>
    </row>
    <row r="16285" spans="1:13">
      <c r="A16285" s="147"/>
      <c r="B16285" s="158"/>
      <c r="D16285" s="154"/>
      <c r="F16285" s="148"/>
      <c r="G16285" s="140"/>
      <c r="H16285" s="148"/>
      <c r="M16285" s="169"/>
    </row>
    <row r="16286" spans="1:13">
      <c r="A16286" s="147"/>
      <c r="B16286" s="158"/>
      <c r="D16286" s="154"/>
      <c r="F16286" s="148"/>
      <c r="G16286" s="140"/>
      <c r="H16286" s="148"/>
      <c r="M16286" s="169"/>
    </row>
    <row r="16287" spans="1:13">
      <c r="A16287" s="147"/>
      <c r="B16287" s="158"/>
      <c r="D16287" s="154"/>
      <c r="F16287" s="148"/>
      <c r="G16287" s="140"/>
      <c r="H16287" s="148"/>
      <c r="M16287" s="169"/>
    </row>
    <row r="16288" spans="1:13">
      <c r="A16288" s="147"/>
      <c r="B16288" s="158"/>
      <c r="D16288" s="154"/>
      <c r="F16288" s="148"/>
      <c r="G16288" s="140"/>
      <c r="H16288" s="148"/>
      <c r="M16288" s="169"/>
    </row>
    <row r="16289" spans="1:13">
      <c r="A16289" s="147"/>
      <c r="B16289" s="158"/>
      <c r="D16289" s="154"/>
      <c r="F16289" s="148"/>
      <c r="G16289" s="140"/>
      <c r="H16289" s="148"/>
      <c r="M16289" s="169"/>
    </row>
    <row r="16290" spans="1:13">
      <c r="A16290" s="147"/>
      <c r="B16290" s="158"/>
      <c r="D16290" s="154"/>
      <c r="F16290" s="148"/>
      <c r="G16290" s="140"/>
      <c r="H16290" s="148"/>
      <c r="M16290" s="169"/>
    </row>
    <row r="16291" spans="1:13">
      <c r="A16291" s="147"/>
      <c r="B16291" s="158"/>
      <c r="D16291" s="154"/>
      <c r="F16291" s="148"/>
      <c r="G16291" s="140"/>
      <c r="H16291" s="148"/>
      <c r="M16291" s="169"/>
    </row>
    <row r="16292" spans="1:13">
      <c r="A16292" s="147"/>
      <c r="B16292" s="158"/>
      <c r="D16292" s="154"/>
      <c r="F16292" s="148"/>
      <c r="G16292" s="140"/>
      <c r="H16292" s="148"/>
      <c r="M16292" s="169"/>
    </row>
    <row r="16293" spans="1:13">
      <c r="A16293" s="147"/>
      <c r="B16293" s="158"/>
      <c r="D16293" s="154"/>
      <c r="F16293" s="148"/>
      <c r="G16293" s="140"/>
      <c r="H16293" s="148"/>
      <c r="M16293" s="169"/>
    </row>
    <row r="16294" spans="1:13">
      <c r="A16294" s="147"/>
      <c r="B16294" s="158"/>
      <c r="D16294" s="154"/>
      <c r="F16294" s="148"/>
      <c r="G16294" s="140"/>
      <c r="H16294" s="148"/>
      <c r="M16294" s="169"/>
    </row>
    <row r="16295" spans="1:13">
      <c r="A16295" s="147"/>
      <c r="B16295" s="158"/>
      <c r="D16295" s="154"/>
      <c r="F16295" s="148"/>
      <c r="G16295" s="140"/>
      <c r="H16295" s="148"/>
      <c r="M16295" s="169"/>
    </row>
    <row r="16296" spans="1:13">
      <c r="A16296" s="147"/>
      <c r="B16296" s="158"/>
      <c r="D16296" s="154"/>
      <c r="F16296" s="148"/>
      <c r="G16296" s="140"/>
      <c r="H16296" s="148"/>
      <c r="M16296" s="169"/>
    </row>
    <row r="16297" spans="1:13">
      <c r="A16297" s="147"/>
      <c r="B16297" s="158"/>
      <c r="D16297" s="154"/>
      <c r="F16297" s="148"/>
      <c r="G16297" s="140"/>
      <c r="H16297" s="148"/>
      <c r="M16297" s="169"/>
    </row>
    <row r="16298" spans="1:13">
      <c r="A16298" s="147"/>
      <c r="B16298" s="158"/>
      <c r="D16298" s="154"/>
      <c r="F16298" s="148"/>
      <c r="G16298" s="140"/>
      <c r="H16298" s="148"/>
      <c r="M16298" s="169"/>
    </row>
    <row r="16299" spans="1:13">
      <c r="A16299" s="147"/>
      <c r="B16299" s="158"/>
      <c r="D16299" s="154"/>
      <c r="F16299" s="148"/>
      <c r="G16299" s="140"/>
      <c r="H16299" s="148"/>
      <c r="M16299" s="169"/>
    </row>
    <row r="16300" spans="1:13">
      <c r="A16300" s="147"/>
      <c r="B16300" s="158"/>
      <c r="D16300" s="154"/>
      <c r="F16300" s="148"/>
      <c r="G16300" s="140"/>
      <c r="H16300" s="148"/>
      <c r="M16300" s="169"/>
    </row>
    <row r="16301" spans="1:13">
      <c r="A16301" s="147"/>
      <c r="B16301" s="158"/>
      <c r="D16301" s="154"/>
      <c r="F16301" s="148"/>
      <c r="G16301" s="140"/>
      <c r="H16301" s="148"/>
      <c r="M16301" s="169"/>
    </row>
    <row r="16302" spans="1:13">
      <c r="A16302" s="147"/>
      <c r="B16302" s="158"/>
      <c r="D16302" s="154"/>
      <c r="F16302" s="148"/>
      <c r="G16302" s="140"/>
      <c r="H16302" s="148"/>
      <c r="M16302" s="169"/>
    </row>
    <row r="16303" spans="1:13">
      <c r="A16303" s="147"/>
      <c r="B16303" s="158"/>
      <c r="D16303" s="154"/>
      <c r="F16303" s="148"/>
      <c r="G16303" s="140"/>
      <c r="H16303" s="148"/>
      <c r="M16303" s="169"/>
    </row>
    <row r="16304" spans="1:13">
      <c r="A16304" s="147"/>
      <c r="B16304" s="158"/>
      <c r="D16304" s="154"/>
      <c r="F16304" s="148"/>
      <c r="G16304" s="140"/>
      <c r="H16304" s="148"/>
      <c r="M16304" s="169"/>
    </row>
    <row r="16305" spans="1:13">
      <c r="A16305" s="147"/>
      <c r="B16305" s="158"/>
      <c r="D16305" s="154"/>
      <c r="F16305" s="148"/>
      <c r="G16305" s="140"/>
      <c r="H16305" s="148"/>
      <c r="M16305" s="169"/>
    </row>
    <row r="16306" spans="1:13">
      <c r="A16306" s="147"/>
      <c r="B16306" s="158"/>
      <c r="D16306" s="154"/>
      <c r="F16306" s="148"/>
      <c r="G16306" s="140"/>
      <c r="H16306" s="148"/>
      <c r="M16306" s="169"/>
    </row>
    <row r="16307" spans="1:13">
      <c r="A16307" s="147"/>
      <c r="B16307" s="158"/>
      <c r="D16307" s="154"/>
      <c r="F16307" s="148"/>
      <c r="G16307" s="140"/>
      <c r="H16307" s="148"/>
      <c r="M16307" s="169"/>
    </row>
    <row r="16308" spans="1:13">
      <c r="A16308" s="147"/>
      <c r="B16308" s="158"/>
      <c r="D16308" s="154"/>
      <c r="F16308" s="148"/>
      <c r="G16308" s="140"/>
      <c r="H16308" s="148"/>
      <c r="M16308" s="169"/>
    </row>
    <row r="16309" spans="1:13">
      <c r="A16309" s="147"/>
      <c r="B16309" s="158"/>
      <c r="D16309" s="154"/>
      <c r="F16309" s="148"/>
      <c r="G16309" s="140"/>
      <c r="H16309" s="148"/>
      <c r="M16309" s="169"/>
    </row>
    <row r="16310" spans="1:13">
      <c r="A16310" s="147"/>
      <c r="B16310" s="158"/>
      <c r="D16310" s="154"/>
      <c r="F16310" s="148"/>
      <c r="G16310" s="140"/>
      <c r="H16310" s="148"/>
      <c r="M16310" s="169"/>
    </row>
    <row r="16311" spans="1:13">
      <c r="A16311" s="147"/>
      <c r="B16311" s="158"/>
      <c r="D16311" s="154"/>
      <c r="F16311" s="148"/>
      <c r="G16311" s="140"/>
      <c r="H16311" s="148"/>
      <c r="M16311" s="169"/>
    </row>
    <row r="16312" spans="1:13">
      <c r="A16312" s="147"/>
      <c r="B16312" s="158"/>
      <c r="D16312" s="154"/>
      <c r="F16312" s="148"/>
      <c r="G16312" s="140"/>
      <c r="H16312" s="148"/>
      <c r="M16312" s="169"/>
    </row>
    <row r="16313" spans="1:13">
      <c r="A16313" s="147"/>
      <c r="B16313" s="158"/>
      <c r="D16313" s="154"/>
      <c r="F16313" s="148"/>
      <c r="G16313" s="140"/>
      <c r="H16313" s="148"/>
      <c r="M16313" s="169"/>
    </row>
    <row r="16314" spans="1:13">
      <c r="A16314" s="147"/>
      <c r="B16314" s="158"/>
      <c r="D16314" s="154"/>
      <c r="F16314" s="148"/>
      <c r="G16314" s="140"/>
      <c r="H16314" s="148"/>
      <c r="M16314" s="169"/>
    </row>
    <row r="16315" spans="1:13">
      <c r="A16315" s="147"/>
      <c r="B16315" s="158"/>
      <c r="D16315" s="154"/>
      <c r="F16315" s="148"/>
      <c r="G16315" s="140"/>
      <c r="H16315" s="148"/>
      <c r="M16315" s="169"/>
    </row>
    <row r="16316" spans="1:13">
      <c r="A16316" s="147"/>
      <c r="B16316" s="158"/>
      <c r="D16316" s="154"/>
      <c r="F16316" s="148"/>
      <c r="G16316" s="140"/>
      <c r="H16316" s="148"/>
      <c r="M16316" s="169"/>
    </row>
    <row r="16317" spans="1:13">
      <c r="A16317" s="147"/>
      <c r="B16317" s="158"/>
      <c r="D16317" s="154"/>
      <c r="F16317" s="148"/>
      <c r="G16317" s="140"/>
      <c r="H16317" s="148"/>
      <c r="M16317" s="169"/>
    </row>
    <row r="16318" spans="1:13">
      <c r="A16318" s="147"/>
      <c r="B16318" s="158"/>
      <c r="D16318" s="154"/>
      <c r="F16318" s="148"/>
      <c r="G16318" s="140"/>
      <c r="H16318" s="148"/>
      <c r="M16318" s="169"/>
    </row>
    <row r="16319" spans="1:13">
      <c r="A16319" s="147"/>
      <c r="B16319" s="158"/>
      <c r="D16319" s="154"/>
      <c r="F16319" s="148"/>
      <c r="G16319" s="140"/>
      <c r="H16319" s="148"/>
      <c r="M16319" s="169"/>
    </row>
    <row r="16320" spans="1:13">
      <c r="A16320" s="147"/>
      <c r="B16320" s="158"/>
      <c r="D16320" s="154"/>
      <c r="F16320" s="148"/>
      <c r="G16320" s="140"/>
      <c r="H16320" s="148"/>
      <c r="M16320" s="169"/>
    </row>
    <row r="16321" spans="1:13">
      <c r="A16321" s="147"/>
      <c r="B16321" s="158"/>
      <c r="D16321" s="154"/>
      <c r="F16321" s="148"/>
      <c r="G16321" s="140"/>
      <c r="H16321" s="148"/>
      <c r="M16321" s="169"/>
    </row>
    <row r="16322" spans="1:13">
      <c r="A16322" s="147"/>
      <c r="B16322" s="158"/>
      <c r="D16322" s="154"/>
      <c r="F16322" s="148"/>
      <c r="G16322" s="140"/>
      <c r="H16322" s="148"/>
      <c r="M16322" s="169"/>
    </row>
    <row r="16323" spans="1:13">
      <c r="A16323" s="147"/>
      <c r="B16323" s="158"/>
      <c r="D16323" s="154"/>
      <c r="F16323" s="148"/>
      <c r="G16323" s="140"/>
      <c r="H16323" s="148"/>
      <c r="M16323" s="169"/>
    </row>
    <row r="16324" spans="1:13">
      <c r="A16324" s="147"/>
      <c r="B16324" s="158"/>
      <c r="D16324" s="154"/>
      <c r="F16324" s="148"/>
      <c r="G16324" s="140"/>
      <c r="H16324" s="148"/>
      <c r="M16324" s="169"/>
    </row>
    <row r="16325" spans="1:13">
      <c r="A16325" s="147"/>
      <c r="B16325" s="158"/>
      <c r="D16325" s="154"/>
      <c r="F16325" s="148"/>
      <c r="G16325" s="140"/>
      <c r="H16325" s="148"/>
      <c r="M16325" s="169"/>
    </row>
    <row r="16326" spans="1:13">
      <c r="A16326" s="147"/>
      <c r="B16326" s="158"/>
      <c r="D16326" s="154"/>
      <c r="F16326" s="148"/>
      <c r="G16326" s="140"/>
      <c r="H16326" s="148"/>
      <c r="M16326" s="169"/>
    </row>
    <row r="16327" spans="1:13">
      <c r="A16327" s="147"/>
      <c r="B16327" s="158"/>
      <c r="D16327" s="154"/>
      <c r="F16327" s="148"/>
      <c r="G16327" s="140"/>
      <c r="H16327" s="148"/>
      <c r="M16327" s="169"/>
    </row>
    <row r="16328" spans="1:13">
      <c r="A16328" s="147"/>
      <c r="B16328" s="158"/>
      <c r="D16328" s="154"/>
      <c r="F16328" s="148"/>
      <c r="G16328" s="140"/>
      <c r="H16328" s="148"/>
      <c r="M16328" s="169"/>
    </row>
    <row r="16329" spans="1:13">
      <c r="A16329" s="147"/>
      <c r="B16329" s="158"/>
      <c r="D16329" s="154"/>
      <c r="F16329" s="148"/>
      <c r="G16329" s="140"/>
      <c r="H16329" s="148"/>
      <c r="M16329" s="169"/>
    </row>
    <row r="16330" spans="1:13">
      <c r="A16330" s="147"/>
      <c r="B16330" s="158"/>
      <c r="D16330" s="154"/>
      <c r="F16330" s="148"/>
      <c r="G16330" s="140"/>
      <c r="H16330" s="148"/>
      <c r="M16330" s="169"/>
    </row>
    <row r="16331" spans="1:13">
      <c r="A16331" s="147"/>
      <c r="B16331" s="158"/>
      <c r="D16331" s="154"/>
      <c r="F16331" s="148"/>
      <c r="G16331" s="140"/>
      <c r="H16331" s="148"/>
      <c r="M16331" s="169"/>
    </row>
    <row r="16332" spans="1:13">
      <c r="A16332" s="147"/>
      <c r="B16332" s="158"/>
      <c r="D16332" s="154"/>
      <c r="F16332" s="148"/>
      <c r="G16332" s="140"/>
      <c r="H16332" s="148"/>
      <c r="M16332" s="169"/>
    </row>
    <row r="16333" spans="1:13">
      <c r="A16333" s="147"/>
      <c r="B16333" s="158"/>
      <c r="D16333" s="154"/>
      <c r="F16333" s="148"/>
      <c r="G16333" s="140"/>
      <c r="H16333" s="148"/>
      <c r="M16333" s="169"/>
    </row>
    <row r="16334" spans="1:13">
      <c r="A16334" s="147"/>
      <c r="B16334" s="158"/>
      <c r="D16334" s="154"/>
      <c r="F16334" s="148"/>
      <c r="G16334" s="140"/>
      <c r="H16334" s="148"/>
      <c r="M16334" s="169"/>
    </row>
    <row r="16335" spans="1:13">
      <c r="A16335" s="147"/>
      <c r="B16335" s="158"/>
      <c r="D16335" s="154"/>
      <c r="F16335" s="148"/>
      <c r="G16335" s="140"/>
      <c r="H16335" s="148"/>
      <c r="M16335" s="169"/>
    </row>
    <row r="16336" spans="1:13">
      <c r="A16336" s="147"/>
      <c r="B16336" s="158"/>
      <c r="D16336" s="154"/>
      <c r="F16336" s="148"/>
      <c r="G16336" s="140"/>
      <c r="H16336" s="148"/>
      <c r="M16336" s="169"/>
    </row>
    <row r="16337" spans="1:13">
      <c r="A16337" s="147"/>
      <c r="B16337" s="158"/>
      <c r="D16337" s="154"/>
      <c r="F16337" s="148"/>
      <c r="G16337" s="140"/>
      <c r="H16337" s="148"/>
      <c r="M16337" s="169"/>
    </row>
    <row r="16338" spans="1:13">
      <c r="A16338" s="147"/>
      <c r="B16338" s="158"/>
      <c r="D16338" s="154"/>
      <c r="F16338" s="148"/>
      <c r="G16338" s="140"/>
      <c r="H16338" s="148"/>
      <c r="M16338" s="169"/>
    </row>
    <row r="16339" spans="1:13">
      <c r="A16339" s="147"/>
      <c r="B16339" s="158"/>
      <c r="D16339" s="154"/>
      <c r="F16339" s="148"/>
      <c r="G16339" s="140"/>
      <c r="H16339" s="148"/>
      <c r="M16339" s="169"/>
    </row>
    <row r="16340" spans="1:13">
      <c r="A16340" s="147"/>
      <c r="B16340" s="158"/>
      <c r="D16340" s="154"/>
      <c r="F16340" s="148"/>
      <c r="G16340" s="140"/>
      <c r="H16340" s="148"/>
      <c r="M16340" s="169"/>
    </row>
    <row r="16341" spans="1:13">
      <c r="A16341" s="147"/>
      <c r="B16341" s="158"/>
      <c r="D16341" s="154"/>
      <c r="F16341" s="148"/>
      <c r="G16341" s="140"/>
      <c r="H16341" s="148"/>
      <c r="M16341" s="169"/>
    </row>
    <row r="16342" spans="1:13">
      <c r="A16342" s="147"/>
      <c r="B16342" s="158"/>
      <c r="D16342" s="154"/>
      <c r="F16342" s="148"/>
      <c r="G16342" s="140"/>
      <c r="H16342" s="148"/>
      <c r="M16342" s="169"/>
    </row>
    <row r="16343" spans="1:13">
      <c r="A16343" s="147"/>
      <c r="B16343" s="158"/>
      <c r="D16343" s="154"/>
      <c r="F16343" s="148"/>
      <c r="G16343" s="140"/>
      <c r="H16343" s="148"/>
      <c r="M16343" s="169"/>
    </row>
    <row r="16344" spans="1:13">
      <c r="A16344" s="147"/>
      <c r="B16344" s="158"/>
      <c r="D16344" s="154"/>
      <c r="F16344" s="148"/>
      <c r="G16344" s="140"/>
      <c r="H16344" s="148"/>
      <c r="M16344" s="169"/>
    </row>
    <row r="16345" spans="1:13">
      <c r="A16345" s="147"/>
      <c r="B16345" s="158"/>
      <c r="D16345" s="154"/>
      <c r="F16345" s="148"/>
      <c r="G16345" s="140"/>
      <c r="H16345" s="148"/>
      <c r="M16345" s="169"/>
    </row>
    <row r="16346" spans="1:13">
      <c r="A16346" s="147"/>
      <c r="B16346" s="158"/>
      <c r="D16346" s="154"/>
      <c r="F16346" s="148"/>
      <c r="G16346" s="140"/>
      <c r="H16346" s="148"/>
      <c r="M16346" s="169"/>
    </row>
    <row r="16347" spans="1:13">
      <c r="A16347" s="147"/>
      <c r="B16347" s="158"/>
      <c r="D16347" s="154"/>
      <c r="F16347" s="148"/>
      <c r="G16347" s="140"/>
      <c r="H16347" s="148"/>
      <c r="M16347" s="169"/>
    </row>
    <row r="16348" spans="1:13">
      <c r="A16348" s="147"/>
      <c r="B16348" s="158"/>
      <c r="D16348" s="154"/>
      <c r="F16348" s="148"/>
      <c r="G16348" s="140"/>
      <c r="H16348" s="148"/>
      <c r="M16348" s="169"/>
    </row>
    <row r="16349" spans="1:13">
      <c r="A16349" s="147"/>
      <c r="B16349" s="158"/>
      <c r="D16349" s="154"/>
      <c r="F16349" s="148"/>
      <c r="G16349" s="140"/>
      <c r="H16349" s="148"/>
      <c r="M16349" s="169"/>
    </row>
    <row r="16350" spans="1:13">
      <c r="A16350" s="147"/>
      <c r="B16350" s="158"/>
      <c r="D16350" s="154"/>
      <c r="F16350" s="148"/>
      <c r="G16350" s="140"/>
      <c r="H16350" s="148"/>
      <c r="M16350" s="169"/>
    </row>
    <row r="16351" spans="1:13">
      <c r="A16351" s="147"/>
      <c r="B16351" s="158"/>
      <c r="D16351" s="154"/>
      <c r="F16351" s="148"/>
      <c r="G16351" s="140"/>
      <c r="H16351" s="148"/>
      <c r="M16351" s="169"/>
    </row>
    <row r="16352" spans="1:13">
      <c r="A16352" s="147"/>
      <c r="B16352" s="158"/>
      <c r="D16352" s="154"/>
      <c r="F16352" s="148"/>
      <c r="G16352" s="140"/>
      <c r="H16352" s="148"/>
      <c r="M16352" s="169"/>
    </row>
    <row r="16353" spans="1:13">
      <c r="A16353" s="147"/>
      <c r="B16353" s="158"/>
      <c r="D16353" s="154"/>
      <c r="F16353" s="148"/>
      <c r="G16353" s="140"/>
      <c r="H16353" s="148"/>
      <c r="M16353" s="169"/>
    </row>
    <row r="16354" spans="1:13">
      <c r="A16354" s="147"/>
      <c r="B16354" s="158"/>
      <c r="D16354" s="154"/>
      <c r="F16354" s="148"/>
      <c r="G16354" s="140"/>
      <c r="H16354" s="148"/>
      <c r="M16354" s="169"/>
    </row>
    <row r="16355" spans="1:13">
      <c r="A16355" s="147"/>
      <c r="B16355" s="158"/>
      <c r="D16355" s="154"/>
      <c r="F16355" s="148"/>
      <c r="G16355" s="140"/>
      <c r="H16355" s="148"/>
      <c r="M16355" s="169"/>
    </row>
    <row r="16356" spans="1:13">
      <c r="A16356" s="147"/>
      <c r="B16356" s="158"/>
      <c r="D16356" s="154"/>
      <c r="F16356" s="148"/>
      <c r="G16356" s="140"/>
      <c r="H16356" s="148"/>
      <c r="M16356" s="169"/>
    </row>
    <row r="16357" spans="1:13">
      <c r="A16357" s="147"/>
      <c r="B16357" s="158"/>
      <c r="D16357" s="154"/>
      <c r="F16357" s="148"/>
      <c r="G16357" s="140"/>
      <c r="H16357" s="148"/>
      <c r="M16357" s="169"/>
    </row>
    <row r="16358" spans="1:13">
      <c r="A16358" s="147"/>
      <c r="B16358" s="158"/>
      <c r="D16358" s="154"/>
      <c r="F16358" s="148"/>
      <c r="G16358" s="140"/>
      <c r="H16358" s="148"/>
      <c r="M16358" s="169"/>
    </row>
    <row r="16359" spans="1:13">
      <c r="A16359" s="147"/>
      <c r="B16359" s="158"/>
      <c r="D16359" s="154"/>
      <c r="F16359" s="148"/>
      <c r="G16359" s="140"/>
      <c r="H16359" s="148"/>
      <c r="M16359" s="169"/>
    </row>
    <row r="16360" spans="1:13">
      <c r="A16360" s="147"/>
      <c r="B16360" s="158"/>
      <c r="D16360" s="154"/>
      <c r="F16360" s="148"/>
      <c r="G16360" s="140"/>
      <c r="H16360" s="148"/>
      <c r="M16360" s="169"/>
    </row>
    <row r="16361" spans="1:13">
      <c r="A16361" s="147"/>
      <c r="B16361" s="158"/>
      <c r="D16361" s="154"/>
      <c r="F16361" s="148"/>
      <c r="G16361" s="140"/>
      <c r="H16361" s="148"/>
      <c r="M16361" s="169"/>
    </row>
    <row r="16362" spans="1:13">
      <c r="A16362" s="147"/>
      <c r="B16362" s="158"/>
      <c r="D16362" s="154"/>
      <c r="F16362" s="148"/>
      <c r="G16362" s="140"/>
      <c r="H16362" s="148"/>
      <c r="M16362" s="169"/>
    </row>
    <row r="16363" spans="1:13">
      <c r="A16363" s="147"/>
      <c r="B16363" s="158"/>
      <c r="D16363" s="154"/>
      <c r="F16363" s="148"/>
      <c r="G16363" s="140"/>
      <c r="H16363" s="148"/>
      <c r="M16363" s="169"/>
    </row>
    <row r="16364" spans="1:13">
      <c r="A16364" s="147"/>
      <c r="B16364" s="158"/>
      <c r="D16364" s="154"/>
      <c r="F16364" s="148"/>
      <c r="G16364" s="140"/>
      <c r="H16364" s="148"/>
      <c r="M16364" s="169"/>
    </row>
    <row r="16365" spans="1:13">
      <c r="A16365" s="147"/>
      <c r="B16365" s="158"/>
      <c r="D16365" s="154"/>
      <c r="F16365" s="148"/>
      <c r="G16365" s="140"/>
      <c r="H16365" s="148"/>
      <c r="M16365" s="169"/>
    </row>
    <row r="16366" spans="1:13">
      <c r="A16366" s="147"/>
      <c r="B16366" s="158"/>
      <c r="D16366" s="154"/>
      <c r="F16366" s="148"/>
      <c r="G16366" s="140"/>
      <c r="H16366" s="148"/>
      <c r="M16366" s="169"/>
    </row>
    <row r="16367" spans="1:13">
      <c r="A16367" s="147"/>
      <c r="B16367" s="158"/>
      <c r="D16367" s="154"/>
      <c r="F16367" s="148"/>
      <c r="G16367" s="140"/>
      <c r="H16367" s="148"/>
      <c r="M16367" s="169"/>
    </row>
    <row r="16368" spans="1:13">
      <c r="A16368" s="147"/>
      <c r="B16368" s="158"/>
      <c r="D16368" s="154"/>
      <c r="F16368" s="148"/>
      <c r="G16368" s="140"/>
      <c r="H16368" s="148"/>
      <c r="M16368" s="169"/>
    </row>
    <row r="16369" spans="1:13">
      <c r="A16369" s="147"/>
      <c r="B16369" s="158"/>
      <c r="D16369" s="154"/>
      <c r="F16369" s="148"/>
      <c r="G16369" s="140"/>
      <c r="H16369" s="148"/>
      <c r="M16369" s="169"/>
    </row>
    <row r="16370" spans="1:13">
      <c r="A16370" s="147"/>
      <c r="B16370" s="158"/>
      <c r="D16370" s="154"/>
      <c r="F16370" s="148"/>
      <c r="G16370" s="140"/>
      <c r="H16370" s="148"/>
      <c r="M16370" s="169"/>
    </row>
    <row r="16371" spans="1:13">
      <c r="A16371" s="147"/>
      <c r="B16371" s="158"/>
      <c r="D16371" s="154"/>
      <c r="F16371" s="148"/>
      <c r="G16371" s="140"/>
      <c r="H16371" s="148"/>
      <c r="M16371" s="169"/>
    </row>
    <row r="16372" spans="1:13">
      <c r="A16372" s="147"/>
      <c r="B16372" s="158"/>
      <c r="D16372" s="154"/>
      <c r="F16372" s="148"/>
      <c r="G16372" s="140"/>
      <c r="H16372" s="148"/>
      <c r="M16372" s="169"/>
    </row>
    <row r="16373" spans="1:13">
      <c r="A16373" s="147"/>
      <c r="B16373" s="158"/>
      <c r="D16373" s="154"/>
      <c r="F16373" s="148"/>
      <c r="G16373" s="140"/>
      <c r="H16373" s="148"/>
      <c r="M16373" s="169"/>
    </row>
    <row r="16374" spans="1:13">
      <c r="A16374" s="147"/>
      <c r="B16374" s="158"/>
      <c r="D16374" s="154"/>
      <c r="F16374" s="148"/>
      <c r="G16374" s="140"/>
      <c r="H16374" s="148"/>
      <c r="M16374" s="169"/>
    </row>
    <row r="16375" spans="1:13">
      <c r="A16375" s="147"/>
      <c r="B16375" s="158"/>
      <c r="D16375" s="154"/>
      <c r="F16375" s="148"/>
      <c r="G16375" s="140"/>
      <c r="H16375" s="148"/>
      <c r="M16375" s="169"/>
    </row>
    <row r="16376" spans="1:13">
      <c r="A16376" s="147"/>
      <c r="B16376" s="158"/>
      <c r="D16376" s="154"/>
      <c r="F16376" s="148"/>
      <c r="G16376" s="140"/>
      <c r="H16376" s="148"/>
      <c r="M16376" s="169"/>
    </row>
    <row r="16377" spans="1:13">
      <c r="A16377" s="147"/>
      <c r="B16377" s="158"/>
      <c r="D16377" s="154"/>
      <c r="F16377" s="148"/>
      <c r="G16377" s="140"/>
      <c r="H16377" s="148"/>
      <c r="M16377" s="169"/>
    </row>
    <row r="16378" spans="1:13">
      <c r="A16378" s="147"/>
      <c r="B16378" s="158"/>
      <c r="D16378" s="154"/>
      <c r="F16378" s="148"/>
      <c r="G16378" s="140"/>
      <c r="H16378" s="148"/>
      <c r="M16378" s="169"/>
    </row>
    <row r="16379" spans="1:13">
      <c r="A16379" s="147"/>
      <c r="B16379" s="158"/>
      <c r="D16379" s="154"/>
      <c r="F16379" s="148"/>
      <c r="G16379" s="140"/>
      <c r="H16379" s="148"/>
      <c r="M16379" s="169"/>
    </row>
    <row r="16380" spans="1:13">
      <c r="A16380" s="147"/>
      <c r="B16380" s="158"/>
      <c r="D16380" s="154"/>
      <c r="F16380" s="148"/>
      <c r="G16380" s="140"/>
      <c r="H16380" s="148"/>
      <c r="M16380" s="169"/>
    </row>
    <row r="16381" spans="1:13">
      <c r="A16381" s="147"/>
      <c r="B16381" s="158"/>
      <c r="D16381" s="154"/>
      <c r="F16381" s="148"/>
      <c r="G16381" s="140"/>
      <c r="H16381" s="148"/>
      <c r="M16381" s="169"/>
    </row>
    <row r="16382" spans="1:13">
      <c r="A16382" s="147"/>
      <c r="B16382" s="158"/>
      <c r="D16382" s="154"/>
      <c r="F16382" s="148"/>
      <c r="G16382" s="140"/>
      <c r="H16382" s="148"/>
      <c r="M16382" s="169"/>
    </row>
    <row r="16383" spans="1:13">
      <c r="A16383" s="147"/>
      <c r="B16383" s="158"/>
      <c r="D16383" s="154"/>
      <c r="F16383" s="148"/>
      <c r="G16383" s="140"/>
      <c r="H16383" s="148"/>
      <c r="M16383" s="169"/>
    </row>
    <row r="16384" spans="1:13">
      <c r="A16384" s="147"/>
      <c r="B16384" s="158"/>
      <c r="D16384" s="154"/>
      <c r="F16384" s="148"/>
      <c r="G16384" s="140"/>
      <c r="H16384" s="148"/>
      <c r="M16384" s="169"/>
    </row>
    <row r="16385" spans="1:13">
      <c r="A16385" s="147"/>
      <c r="B16385" s="158"/>
      <c r="D16385" s="154"/>
      <c r="F16385" s="148"/>
      <c r="G16385" s="140"/>
      <c r="H16385" s="148"/>
      <c r="M16385" s="169"/>
    </row>
    <row r="16386" spans="1:13">
      <c r="A16386" s="147"/>
      <c r="B16386" s="158"/>
      <c r="D16386" s="154"/>
      <c r="F16386" s="148"/>
      <c r="G16386" s="140"/>
      <c r="H16386" s="148"/>
      <c r="M16386" s="169"/>
    </row>
    <row r="16387" spans="1:13">
      <c r="A16387" s="147"/>
      <c r="B16387" s="158"/>
      <c r="D16387" s="154"/>
      <c r="F16387" s="148"/>
      <c r="G16387" s="140"/>
      <c r="H16387" s="148"/>
      <c r="M16387" s="169"/>
    </row>
    <row r="16388" spans="1:13">
      <c r="A16388" s="147"/>
      <c r="B16388" s="158"/>
      <c r="D16388" s="154"/>
      <c r="F16388" s="148"/>
      <c r="G16388" s="140"/>
      <c r="H16388" s="148"/>
      <c r="M16388" s="169"/>
    </row>
    <row r="16389" spans="1:13">
      <c r="A16389" s="147"/>
      <c r="B16389" s="158"/>
      <c r="D16389" s="154"/>
      <c r="F16389" s="148"/>
      <c r="G16389" s="140"/>
      <c r="H16389" s="148"/>
      <c r="M16389" s="169"/>
    </row>
    <row r="16390" spans="1:13">
      <c r="A16390" s="147"/>
      <c r="B16390" s="158"/>
      <c r="D16390" s="154"/>
      <c r="F16390" s="148"/>
      <c r="G16390" s="140"/>
      <c r="H16390" s="148"/>
      <c r="M16390" s="169"/>
    </row>
    <row r="16391" spans="1:13">
      <c r="A16391" s="147"/>
      <c r="B16391" s="158"/>
      <c r="D16391" s="154"/>
      <c r="F16391" s="148"/>
      <c r="G16391" s="140"/>
      <c r="H16391" s="148"/>
      <c r="M16391" s="169"/>
    </row>
    <row r="16392" spans="1:13">
      <c r="A16392" s="147"/>
      <c r="B16392" s="158"/>
      <c r="D16392" s="154"/>
      <c r="F16392" s="148"/>
      <c r="G16392" s="140"/>
      <c r="H16392" s="148"/>
      <c r="M16392" s="169"/>
    </row>
    <row r="16393" spans="1:13">
      <c r="A16393" s="147"/>
      <c r="B16393" s="158"/>
      <c r="D16393" s="154"/>
      <c r="F16393" s="148"/>
      <c r="G16393" s="140"/>
      <c r="H16393" s="148"/>
      <c r="M16393" s="169"/>
    </row>
    <row r="16394" spans="1:13">
      <c r="A16394" s="147"/>
      <c r="B16394" s="158"/>
      <c r="D16394" s="154"/>
      <c r="F16394" s="148"/>
      <c r="G16394" s="140"/>
      <c r="H16394" s="148"/>
      <c r="M16394" s="169"/>
    </row>
    <row r="16395" spans="1:13">
      <c r="A16395" s="147"/>
      <c r="B16395" s="158"/>
      <c r="D16395" s="154"/>
      <c r="F16395" s="148"/>
      <c r="G16395" s="140"/>
      <c r="H16395" s="148"/>
      <c r="M16395" s="169"/>
    </row>
    <row r="16396" spans="1:13">
      <c r="A16396" s="147"/>
      <c r="B16396" s="158"/>
      <c r="D16396" s="154"/>
      <c r="F16396" s="148"/>
      <c r="G16396" s="140"/>
      <c r="H16396" s="148"/>
      <c r="M16396" s="169"/>
    </row>
    <row r="16397" spans="1:13">
      <c r="A16397" s="147"/>
      <c r="B16397" s="158"/>
      <c r="D16397" s="154"/>
      <c r="F16397" s="148"/>
      <c r="G16397" s="140"/>
      <c r="H16397" s="148"/>
      <c r="M16397" s="169"/>
    </row>
    <row r="16398" spans="1:13">
      <c r="A16398" s="147"/>
      <c r="B16398" s="158"/>
      <c r="D16398" s="154"/>
      <c r="F16398" s="148"/>
      <c r="G16398" s="140"/>
      <c r="H16398" s="148"/>
      <c r="M16398" s="169"/>
    </row>
    <row r="16399" spans="1:13">
      <c r="A16399" s="147"/>
      <c r="B16399" s="158"/>
      <c r="D16399" s="154"/>
      <c r="F16399" s="148"/>
      <c r="G16399" s="140"/>
      <c r="H16399" s="148"/>
      <c r="M16399" s="169"/>
    </row>
    <row r="16400" spans="1:13">
      <c r="A16400" s="147"/>
      <c r="B16400" s="158"/>
      <c r="D16400" s="154"/>
      <c r="F16400" s="148"/>
      <c r="G16400" s="140"/>
      <c r="H16400" s="148"/>
      <c r="M16400" s="169"/>
    </row>
    <row r="16401" spans="1:13">
      <c r="A16401" s="147"/>
      <c r="B16401" s="158"/>
      <c r="D16401" s="154"/>
      <c r="F16401" s="148"/>
      <c r="G16401" s="140"/>
      <c r="H16401" s="148"/>
      <c r="M16401" s="169"/>
    </row>
    <row r="16402" spans="1:13">
      <c r="A16402" s="147"/>
      <c r="B16402" s="158"/>
      <c r="D16402" s="154"/>
      <c r="F16402" s="148"/>
      <c r="G16402" s="140"/>
      <c r="H16402" s="148"/>
      <c r="M16402" s="169"/>
    </row>
    <row r="16403" spans="1:13">
      <c r="A16403" s="147"/>
      <c r="B16403" s="158"/>
      <c r="D16403" s="154"/>
      <c r="F16403" s="148"/>
      <c r="G16403" s="140"/>
      <c r="H16403" s="148"/>
      <c r="M16403" s="169"/>
    </row>
    <row r="16404" spans="1:13">
      <c r="A16404" s="147"/>
      <c r="B16404" s="158"/>
      <c r="D16404" s="154"/>
      <c r="F16404" s="148"/>
      <c r="G16404" s="140"/>
      <c r="H16404" s="148"/>
      <c r="M16404" s="169"/>
    </row>
    <row r="16405" spans="1:13">
      <c r="A16405" s="147"/>
      <c r="B16405" s="158"/>
      <c r="D16405" s="154"/>
      <c r="F16405" s="148"/>
      <c r="G16405" s="140"/>
      <c r="H16405" s="148"/>
      <c r="M16405" s="169"/>
    </row>
    <row r="16406" spans="1:13">
      <c r="A16406" s="147"/>
      <c r="B16406" s="158"/>
      <c r="D16406" s="154"/>
      <c r="F16406" s="148"/>
      <c r="G16406" s="140"/>
      <c r="H16406" s="148"/>
      <c r="M16406" s="169"/>
    </row>
    <row r="16407" spans="1:13">
      <c r="A16407" s="147"/>
      <c r="B16407" s="158"/>
      <c r="D16407" s="154"/>
      <c r="F16407" s="148"/>
      <c r="G16407" s="140"/>
      <c r="H16407" s="148"/>
      <c r="M16407" s="169"/>
    </row>
    <row r="16408" spans="1:13">
      <c r="A16408" s="147"/>
      <c r="B16408" s="158"/>
      <c r="D16408" s="154"/>
      <c r="F16408" s="148"/>
      <c r="G16408" s="140"/>
      <c r="H16408" s="148"/>
      <c r="M16408" s="169"/>
    </row>
    <row r="16409" spans="1:13">
      <c r="A16409" s="147"/>
      <c r="B16409" s="158"/>
      <c r="D16409" s="154"/>
      <c r="F16409" s="148"/>
      <c r="G16409" s="140"/>
      <c r="H16409" s="148"/>
      <c r="M16409" s="169"/>
    </row>
    <row r="16410" spans="1:13">
      <c r="A16410" s="147"/>
      <c r="B16410" s="158"/>
      <c r="D16410" s="154"/>
      <c r="F16410" s="148"/>
      <c r="G16410" s="140"/>
      <c r="H16410" s="148"/>
      <c r="M16410" s="169"/>
    </row>
    <row r="16411" spans="1:13">
      <c r="A16411" s="147"/>
      <c r="B16411" s="158"/>
      <c r="D16411" s="154"/>
      <c r="F16411" s="148"/>
      <c r="G16411" s="140"/>
      <c r="H16411" s="148"/>
      <c r="M16411" s="169"/>
    </row>
    <row r="16412" spans="1:13">
      <c r="A16412" s="147"/>
      <c r="B16412" s="158"/>
      <c r="D16412" s="154"/>
      <c r="F16412" s="148"/>
      <c r="G16412" s="140"/>
      <c r="H16412" s="148"/>
      <c r="M16412" s="169"/>
    </row>
    <row r="16413" spans="1:13">
      <c r="A16413" s="147"/>
      <c r="B16413" s="158"/>
      <c r="D16413" s="154"/>
      <c r="F16413" s="148"/>
      <c r="G16413" s="140"/>
      <c r="H16413" s="148"/>
      <c r="M16413" s="169"/>
    </row>
    <row r="16414" spans="1:13">
      <c r="A16414" s="147"/>
      <c r="B16414" s="158"/>
      <c r="D16414" s="154"/>
      <c r="F16414" s="148"/>
      <c r="G16414" s="140"/>
      <c r="H16414" s="148"/>
      <c r="M16414" s="169"/>
    </row>
    <row r="16415" spans="1:13">
      <c r="A16415" s="147"/>
      <c r="B16415" s="158"/>
      <c r="D16415" s="154"/>
      <c r="F16415" s="148"/>
      <c r="G16415" s="140"/>
      <c r="H16415" s="148"/>
      <c r="M16415" s="169"/>
    </row>
    <row r="16416" spans="1:13">
      <c r="A16416" s="147"/>
      <c r="B16416" s="158"/>
      <c r="D16416" s="154"/>
      <c r="F16416" s="148"/>
      <c r="G16416" s="140"/>
      <c r="H16416" s="148"/>
      <c r="M16416" s="169"/>
    </row>
    <row r="16417" spans="1:13">
      <c r="A16417" s="147"/>
      <c r="B16417" s="158"/>
      <c r="D16417" s="154"/>
      <c r="F16417" s="148"/>
      <c r="G16417" s="140"/>
      <c r="H16417" s="148"/>
      <c r="M16417" s="169"/>
    </row>
    <row r="16418" spans="1:13">
      <c r="A16418" s="147"/>
      <c r="B16418" s="158"/>
      <c r="D16418" s="154"/>
      <c r="F16418" s="148"/>
      <c r="G16418" s="140"/>
      <c r="H16418" s="148"/>
      <c r="M16418" s="169"/>
    </row>
    <row r="16419" spans="1:13">
      <c r="A16419" s="147"/>
      <c r="B16419" s="158"/>
      <c r="D16419" s="154"/>
      <c r="F16419" s="148"/>
      <c r="G16419" s="140"/>
      <c r="H16419" s="148"/>
      <c r="M16419" s="169"/>
    </row>
    <row r="16420" spans="1:13">
      <c r="A16420" s="147"/>
      <c r="B16420" s="158"/>
      <c r="D16420" s="154"/>
      <c r="F16420" s="148"/>
      <c r="G16420" s="140"/>
      <c r="H16420" s="148"/>
      <c r="M16420" s="169"/>
    </row>
    <row r="16421" spans="1:13">
      <c r="A16421" s="147"/>
      <c r="B16421" s="158"/>
      <c r="D16421" s="154"/>
      <c r="F16421" s="148"/>
      <c r="G16421" s="140"/>
      <c r="H16421" s="148"/>
      <c r="M16421" s="169"/>
    </row>
    <row r="16422" spans="1:13">
      <c r="A16422" s="147"/>
      <c r="B16422" s="158"/>
      <c r="D16422" s="154"/>
      <c r="F16422" s="148"/>
      <c r="G16422" s="140"/>
      <c r="H16422" s="148"/>
      <c r="M16422" s="169"/>
    </row>
    <row r="16423" spans="1:13">
      <c r="A16423" s="147"/>
      <c r="B16423" s="158"/>
      <c r="D16423" s="154"/>
      <c r="F16423" s="148"/>
      <c r="G16423" s="140"/>
      <c r="H16423" s="148"/>
      <c r="M16423" s="169"/>
    </row>
    <row r="16424" spans="1:13">
      <c r="A16424" s="147"/>
      <c r="B16424" s="158"/>
      <c r="D16424" s="154"/>
      <c r="F16424" s="148"/>
      <c r="G16424" s="140"/>
      <c r="H16424" s="148"/>
      <c r="M16424" s="169"/>
    </row>
    <row r="16425" spans="1:13">
      <c r="A16425" s="147"/>
      <c r="B16425" s="158"/>
      <c r="D16425" s="154"/>
      <c r="F16425" s="148"/>
      <c r="G16425" s="140"/>
      <c r="H16425" s="148"/>
      <c r="M16425" s="169"/>
    </row>
    <row r="16426" spans="1:13">
      <c r="A16426" s="147"/>
      <c r="B16426" s="158"/>
      <c r="D16426" s="154"/>
      <c r="F16426" s="148"/>
      <c r="G16426" s="140"/>
      <c r="H16426" s="148"/>
      <c r="M16426" s="169"/>
    </row>
    <row r="16427" spans="1:13">
      <c r="A16427" s="147"/>
      <c r="B16427" s="158"/>
      <c r="D16427" s="154"/>
      <c r="F16427" s="148"/>
      <c r="G16427" s="140"/>
      <c r="H16427" s="148"/>
      <c r="M16427" s="169"/>
    </row>
    <row r="16428" spans="1:13">
      <c r="A16428" s="147"/>
      <c r="B16428" s="158"/>
      <c r="D16428" s="154"/>
      <c r="F16428" s="148"/>
      <c r="G16428" s="140"/>
      <c r="H16428" s="148"/>
      <c r="M16428" s="169"/>
    </row>
    <row r="16429" spans="1:13">
      <c r="A16429" s="147"/>
      <c r="B16429" s="158"/>
      <c r="D16429" s="154"/>
      <c r="F16429" s="148"/>
      <c r="G16429" s="140"/>
      <c r="H16429" s="148"/>
      <c r="M16429" s="169"/>
    </row>
    <row r="16430" spans="1:13">
      <c r="A16430" s="147"/>
      <c r="B16430" s="158"/>
      <c r="D16430" s="154"/>
      <c r="F16430" s="148"/>
      <c r="G16430" s="140"/>
      <c r="H16430" s="148"/>
      <c r="M16430" s="169"/>
    </row>
    <row r="16431" spans="1:13">
      <c r="A16431" s="147"/>
      <c r="B16431" s="158"/>
      <c r="D16431" s="154"/>
      <c r="F16431" s="148"/>
      <c r="G16431" s="140"/>
      <c r="H16431" s="148"/>
      <c r="M16431" s="169"/>
    </row>
    <row r="16432" spans="1:13">
      <c r="A16432" s="147"/>
      <c r="B16432" s="158"/>
      <c r="D16432" s="154"/>
      <c r="F16432" s="148"/>
      <c r="G16432" s="140"/>
      <c r="H16432" s="148"/>
      <c r="M16432" s="169"/>
    </row>
    <row r="16433" spans="1:13">
      <c r="A16433" s="147"/>
      <c r="B16433" s="158"/>
      <c r="D16433" s="154"/>
      <c r="F16433" s="148"/>
      <c r="G16433" s="140"/>
      <c r="H16433" s="148"/>
      <c r="M16433" s="169"/>
    </row>
    <row r="16434" spans="1:13">
      <c r="A16434" s="147"/>
      <c r="B16434" s="158"/>
      <c r="D16434" s="154"/>
      <c r="F16434" s="148"/>
      <c r="G16434" s="140"/>
      <c r="H16434" s="148"/>
      <c r="M16434" s="169"/>
    </row>
    <row r="16435" spans="1:13">
      <c r="A16435" s="147"/>
      <c r="B16435" s="158"/>
      <c r="D16435" s="154"/>
      <c r="F16435" s="148"/>
      <c r="G16435" s="140"/>
      <c r="H16435" s="148"/>
      <c r="M16435" s="169"/>
    </row>
    <row r="16436" spans="1:13">
      <c r="A16436" s="147"/>
      <c r="B16436" s="158"/>
      <c r="D16436" s="154"/>
      <c r="F16436" s="148"/>
      <c r="G16436" s="140"/>
      <c r="H16436" s="148"/>
      <c r="M16436" s="169"/>
    </row>
    <row r="16437" spans="1:13">
      <c r="A16437" s="147"/>
      <c r="B16437" s="158"/>
      <c r="D16437" s="154"/>
      <c r="F16437" s="148"/>
      <c r="G16437" s="140"/>
      <c r="H16437" s="148"/>
      <c r="M16437" s="169"/>
    </row>
    <row r="16438" spans="1:13">
      <c r="A16438" s="147"/>
      <c r="B16438" s="158"/>
      <c r="D16438" s="154"/>
      <c r="F16438" s="148"/>
      <c r="G16438" s="140"/>
      <c r="H16438" s="148"/>
      <c r="M16438" s="169"/>
    </row>
    <row r="16439" spans="1:13">
      <c r="A16439" s="147"/>
      <c r="B16439" s="158"/>
      <c r="D16439" s="154"/>
      <c r="F16439" s="148"/>
      <c r="G16439" s="140"/>
      <c r="H16439" s="148"/>
      <c r="M16439" s="169"/>
    </row>
    <row r="16440" spans="1:13">
      <c r="A16440" s="147"/>
      <c r="B16440" s="158"/>
      <c r="D16440" s="154"/>
      <c r="F16440" s="148"/>
      <c r="G16440" s="140"/>
      <c r="H16440" s="148"/>
      <c r="M16440" s="169"/>
    </row>
    <row r="16441" spans="1:13">
      <c r="A16441" s="147"/>
      <c r="B16441" s="158"/>
      <c r="D16441" s="154"/>
      <c r="F16441" s="148"/>
      <c r="G16441" s="140"/>
      <c r="H16441" s="148"/>
      <c r="M16441" s="169"/>
    </row>
    <row r="16442" spans="1:13">
      <c r="A16442" s="147"/>
      <c r="B16442" s="158"/>
      <c r="D16442" s="154"/>
      <c r="F16442" s="148"/>
      <c r="G16442" s="140"/>
      <c r="H16442" s="148"/>
      <c r="M16442" s="169"/>
    </row>
    <row r="16443" spans="1:13">
      <c r="A16443" s="147"/>
      <c r="B16443" s="158"/>
      <c r="D16443" s="154"/>
      <c r="F16443" s="148"/>
      <c r="G16443" s="140"/>
      <c r="H16443" s="148"/>
      <c r="M16443" s="169"/>
    </row>
    <row r="16444" spans="1:13">
      <c r="A16444" s="147"/>
      <c r="B16444" s="158"/>
      <c r="D16444" s="154"/>
      <c r="F16444" s="148"/>
      <c r="G16444" s="140"/>
      <c r="H16444" s="148"/>
      <c r="M16444" s="169"/>
    </row>
    <row r="16445" spans="1:13">
      <c r="A16445" s="147"/>
      <c r="B16445" s="158"/>
      <c r="D16445" s="154"/>
      <c r="F16445" s="148"/>
      <c r="G16445" s="140"/>
      <c r="H16445" s="148"/>
      <c r="M16445" s="169"/>
    </row>
    <row r="16446" spans="1:13">
      <c r="A16446" s="147"/>
      <c r="B16446" s="158"/>
      <c r="D16446" s="154"/>
      <c r="F16446" s="148"/>
      <c r="G16446" s="140"/>
      <c r="H16446" s="148"/>
      <c r="M16446" s="169"/>
    </row>
    <row r="16447" spans="1:13">
      <c r="A16447" s="147"/>
      <c r="B16447" s="158"/>
      <c r="D16447" s="154"/>
      <c r="F16447" s="148"/>
      <c r="G16447" s="140"/>
      <c r="H16447" s="148"/>
      <c r="M16447" s="169"/>
    </row>
    <row r="16448" spans="1:13">
      <c r="A16448" s="147"/>
      <c r="B16448" s="158"/>
      <c r="D16448" s="154"/>
      <c r="F16448" s="148"/>
      <c r="G16448" s="140"/>
      <c r="H16448" s="148"/>
      <c r="M16448" s="169"/>
    </row>
    <row r="16449" spans="1:13">
      <c r="A16449" s="147"/>
      <c r="B16449" s="158"/>
      <c r="D16449" s="154"/>
      <c r="F16449" s="148"/>
      <c r="G16449" s="140"/>
      <c r="H16449" s="148"/>
      <c r="M16449" s="169"/>
    </row>
    <row r="16450" spans="1:13">
      <c r="A16450" s="147"/>
      <c r="B16450" s="158"/>
      <c r="D16450" s="154"/>
      <c r="F16450" s="148"/>
      <c r="G16450" s="140"/>
      <c r="H16450" s="148"/>
      <c r="M16450" s="169"/>
    </row>
    <row r="16451" spans="1:13">
      <c r="A16451" s="147"/>
      <c r="B16451" s="158"/>
      <c r="D16451" s="154"/>
      <c r="F16451" s="148"/>
      <c r="G16451" s="140"/>
      <c r="H16451" s="148"/>
      <c r="M16451" s="169"/>
    </row>
    <row r="16452" spans="1:13">
      <c r="A16452" s="147"/>
      <c r="B16452" s="158"/>
      <c r="D16452" s="154"/>
      <c r="F16452" s="148"/>
      <c r="G16452" s="140"/>
      <c r="H16452" s="148"/>
      <c r="M16452" s="169"/>
    </row>
    <row r="16453" spans="1:13">
      <c r="A16453" s="147"/>
      <c r="B16453" s="158"/>
      <c r="D16453" s="154"/>
      <c r="F16453" s="148"/>
      <c r="G16453" s="140"/>
      <c r="H16453" s="148"/>
      <c r="M16453" s="169"/>
    </row>
    <row r="16454" spans="1:13">
      <c r="A16454" s="147"/>
      <c r="B16454" s="158"/>
      <c r="D16454" s="154"/>
      <c r="F16454" s="148"/>
      <c r="G16454" s="140"/>
      <c r="H16454" s="148"/>
      <c r="M16454" s="169"/>
    </row>
    <row r="16455" spans="1:13">
      <c r="A16455" s="147"/>
      <c r="B16455" s="158"/>
      <c r="D16455" s="154"/>
      <c r="F16455" s="148"/>
      <c r="G16455" s="140"/>
      <c r="H16455" s="148"/>
      <c r="M16455" s="169"/>
    </row>
    <row r="16456" spans="1:13">
      <c r="A16456" s="147"/>
      <c r="B16456" s="158"/>
      <c r="D16456" s="154"/>
      <c r="F16456" s="148"/>
      <c r="G16456" s="140"/>
      <c r="H16456" s="148"/>
      <c r="M16456" s="169"/>
    </row>
    <row r="16457" spans="1:13">
      <c r="A16457" s="147"/>
      <c r="B16457" s="158"/>
      <c r="D16457" s="154"/>
      <c r="F16457" s="148"/>
      <c r="G16457" s="140"/>
      <c r="H16457" s="148"/>
      <c r="M16457" s="169"/>
    </row>
    <row r="16458" spans="1:13">
      <c r="A16458" s="147"/>
      <c r="B16458" s="158"/>
      <c r="D16458" s="154"/>
      <c r="F16458" s="148"/>
      <c r="G16458" s="140"/>
      <c r="H16458" s="148"/>
      <c r="M16458" s="169"/>
    </row>
    <row r="16459" spans="1:13">
      <c r="A16459" s="147"/>
      <c r="B16459" s="158"/>
      <c r="D16459" s="154"/>
      <c r="F16459" s="148"/>
      <c r="G16459" s="140"/>
      <c r="H16459" s="148"/>
      <c r="M16459" s="169"/>
    </row>
    <row r="16460" spans="1:13">
      <c r="A16460" s="147"/>
      <c r="B16460" s="158"/>
      <c r="D16460" s="154"/>
      <c r="F16460" s="148"/>
      <c r="G16460" s="140"/>
      <c r="H16460" s="148"/>
      <c r="M16460" s="169"/>
    </row>
    <row r="16461" spans="1:13">
      <c r="A16461" s="147"/>
      <c r="B16461" s="158"/>
      <c r="D16461" s="154"/>
      <c r="F16461" s="148"/>
      <c r="G16461" s="140"/>
      <c r="H16461" s="148"/>
      <c r="M16461" s="169"/>
    </row>
    <row r="16462" spans="1:13">
      <c r="A16462" s="147"/>
      <c r="B16462" s="158"/>
      <c r="D16462" s="154"/>
      <c r="F16462" s="148"/>
      <c r="G16462" s="140"/>
      <c r="H16462" s="148"/>
      <c r="M16462" s="169"/>
    </row>
    <row r="16463" spans="1:13">
      <c r="A16463" s="147"/>
      <c r="B16463" s="158"/>
      <c r="D16463" s="154"/>
      <c r="F16463" s="148"/>
      <c r="G16463" s="140"/>
      <c r="H16463" s="148"/>
      <c r="M16463" s="169"/>
    </row>
    <row r="16464" spans="1:13">
      <c r="A16464" s="147"/>
      <c r="B16464" s="158"/>
      <c r="D16464" s="154"/>
      <c r="F16464" s="148"/>
      <c r="G16464" s="140"/>
      <c r="H16464" s="148"/>
      <c r="M16464" s="169"/>
    </row>
    <row r="16465" spans="1:13">
      <c r="A16465" s="147"/>
      <c r="B16465" s="158"/>
      <c r="D16465" s="154"/>
      <c r="F16465" s="148"/>
      <c r="G16465" s="140"/>
      <c r="H16465" s="148"/>
      <c r="M16465" s="169"/>
    </row>
    <row r="16466" spans="1:13">
      <c r="A16466" s="147"/>
      <c r="B16466" s="158"/>
      <c r="D16466" s="154"/>
      <c r="F16466" s="148"/>
      <c r="G16466" s="140"/>
      <c r="H16466" s="148"/>
      <c r="M16466" s="169"/>
    </row>
    <row r="16467" spans="1:13">
      <c r="A16467" s="147"/>
      <c r="B16467" s="158"/>
      <c r="D16467" s="154"/>
      <c r="F16467" s="148"/>
      <c r="G16467" s="140"/>
      <c r="H16467" s="148"/>
      <c r="M16467" s="169"/>
    </row>
    <row r="16468" spans="1:13">
      <c r="A16468" s="147"/>
      <c r="B16468" s="158"/>
      <c r="D16468" s="154"/>
      <c r="F16468" s="148"/>
      <c r="G16468" s="140"/>
      <c r="H16468" s="148"/>
      <c r="M16468" s="169"/>
    </row>
    <row r="16469" spans="1:13">
      <c r="A16469" s="147"/>
      <c r="B16469" s="158"/>
      <c r="D16469" s="154"/>
      <c r="F16469" s="148"/>
      <c r="G16469" s="140"/>
      <c r="H16469" s="148"/>
      <c r="M16469" s="169"/>
    </row>
    <row r="16470" spans="1:13">
      <c r="A16470" s="147"/>
      <c r="B16470" s="158"/>
      <c r="D16470" s="154"/>
      <c r="F16470" s="148"/>
      <c r="G16470" s="140"/>
      <c r="H16470" s="148"/>
      <c r="M16470" s="169"/>
    </row>
    <row r="16471" spans="1:13">
      <c r="A16471" s="147"/>
      <c r="B16471" s="158"/>
      <c r="D16471" s="154"/>
      <c r="F16471" s="148"/>
      <c r="G16471" s="140"/>
      <c r="H16471" s="148"/>
      <c r="M16471" s="169"/>
    </row>
    <row r="16472" spans="1:13">
      <c r="A16472" s="147"/>
      <c r="B16472" s="158"/>
      <c r="D16472" s="154"/>
      <c r="F16472" s="148"/>
      <c r="G16472" s="140"/>
      <c r="H16472" s="148"/>
      <c r="M16472" s="169"/>
    </row>
    <row r="16473" spans="1:13">
      <c r="A16473" s="147"/>
      <c r="B16473" s="158"/>
      <c r="D16473" s="154"/>
      <c r="F16473" s="148"/>
      <c r="G16473" s="140"/>
      <c r="H16473" s="148"/>
      <c r="M16473" s="169"/>
    </row>
    <row r="16474" spans="1:13">
      <c r="A16474" s="147"/>
      <c r="B16474" s="158"/>
      <c r="D16474" s="154"/>
      <c r="F16474" s="148"/>
      <c r="G16474" s="140"/>
      <c r="H16474" s="148"/>
      <c r="M16474" s="169"/>
    </row>
    <row r="16475" spans="1:13">
      <c r="A16475" s="147"/>
      <c r="B16475" s="158"/>
      <c r="D16475" s="154"/>
      <c r="F16475" s="148"/>
      <c r="G16475" s="140"/>
      <c r="H16475" s="148"/>
      <c r="M16475" s="169"/>
    </row>
    <row r="16476" spans="1:13">
      <c r="A16476" s="147"/>
      <c r="B16476" s="158"/>
      <c r="D16476" s="154"/>
      <c r="F16476" s="148"/>
      <c r="G16476" s="140"/>
      <c r="H16476" s="148"/>
      <c r="M16476" s="169"/>
    </row>
    <row r="16477" spans="1:13">
      <c r="A16477" s="147"/>
      <c r="B16477" s="158"/>
      <c r="D16477" s="154"/>
      <c r="F16477" s="148"/>
      <c r="G16477" s="140"/>
      <c r="H16477" s="148"/>
      <c r="M16477" s="169"/>
    </row>
    <row r="16478" spans="1:13">
      <c r="A16478" s="147"/>
      <c r="B16478" s="158"/>
      <c r="D16478" s="154"/>
      <c r="F16478" s="148"/>
      <c r="G16478" s="140"/>
      <c r="H16478" s="148"/>
      <c r="M16478" s="169"/>
    </row>
    <row r="16479" spans="1:13">
      <c r="A16479" s="147"/>
      <c r="B16479" s="158"/>
      <c r="D16479" s="154"/>
      <c r="F16479" s="148"/>
      <c r="G16479" s="140"/>
      <c r="H16479" s="148"/>
      <c r="M16479" s="169"/>
    </row>
    <row r="16480" spans="1:13">
      <c r="A16480" s="147"/>
      <c r="B16480" s="158"/>
      <c r="D16480" s="154"/>
      <c r="F16480" s="148"/>
      <c r="G16480" s="140"/>
      <c r="H16480" s="148"/>
      <c r="M16480" s="169"/>
    </row>
    <row r="16481" spans="1:13">
      <c r="A16481" s="147"/>
      <c r="B16481" s="158"/>
      <c r="D16481" s="154"/>
      <c r="F16481" s="148"/>
      <c r="G16481" s="140"/>
      <c r="H16481" s="148"/>
      <c r="M16481" s="169"/>
    </row>
    <row r="16482" spans="1:13">
      <c r="A16482" s="147"/>
      <c r="B16482" s="158"/>
      <c r="D16482" s="154"/>
      <c r="F16482" s="148"/>
      <c r="G16482" s="140"/>
      <c r="H16482" s="148"/>
      <c r="M16482" s="169"/>
    </row>
    <row r="16483" spans="1:13">
      <c r="A16483" s="147"/>
      <c r="B16483" s="158"/>
      <c r="D16483" s="154"/>
      <c r="F16483" s="148"/>
      <c r="G16483" s="140"/>
      <c r="H16483" s="148"/>
      <c r="M16483" s="169"/>
    </row>
    <row r="16484" spans="1:13">
      <c r="A16484" s="147"/>
      <c r="B16484" s="158"/>
      <c r="D16484" s="154"/>
      <c r="F16484" s="148"/>
      <c r="G16484" s="140"/>
      <c r="H16484" s="148"/>
      <c r="M16484" s="169"/>
    </row>
    <row r="16485" spans="1:13">
      <c r="A16485" s="147"/>
      <c r="B16485" s="158"/>
      <c r="D16485" s="154"/>
      <c r="F16485" s="148"/>
      <c r="G16485" s="140"/>
      <c r="H16485" s="148"/>
      <c r="M16485" s="169"/>
    </row>
    <row r="16486" spans="1:13">
      <c r="A16486" s="147"/>
      <c r="B16486" s="158"/>
      <c r="D16486" s="154"/>
      <c r="F16486" s="148"/>
      <c r="G16486" s="140"/>
      <c r="H16486" s="148"/>
      <c r="M16486" s="169"/>
    </row>
    <row r="16487" spans="1:13">
      <c r="A16487" s="147"/>
      <c r="B16487" s="158"/>
      <c r="D16487" s="154"/>
      <c r="F16487" s="148"/>
      <c r="G16487" s="140"/>
      <c r="H16487" s="148"/>
      <c r="M16487" s="169"/>
    </row>
    <row r="16488" spans="1:13">
      <c r="A16488" s="147"/>
      <c r="B16488" s="158"/>
      <c r="D16488" s="154"/>
      <c r="F16488" s="148"/>
      <c r="G16488" s="140"/>
      <c r="H16488" s="148"/>
      <c r="M16488" s="169"/>
    </row>
    <row r="16489" spans="1:13">
      <c r="A16489" s="147"/>
      <c r="B16489" s="158"/>
      <c r="D16489" s="154"/>
      <c r="F16489" s="148"/>
      <c r="G16489" s="140"/>
      <c r="H16489" s="148"/>
      <c r="M16489" s="169"/>
    </row>
    <row r="16490" spans="1:13">
      <c r="A16490" s="147"/>
      <c r="B16490" s="158"/>
      <c r="D16490" s="154"/>
      <c r="F16490" s="148"/>
      <c r="G16490" s="140"/>
      <c r="H16490" s="148"/>
      <c r="M16490" s="169"/>
    </row>
    <row r="16491" spans="1:13">
      <c r="A16491" s="147"/>
      <c r="B16491" s="158"/>
      <c r="D16491" s="154"/>
      <c r="F16491" s="148"/>
      <c r="G16491" s="140"/>
      <c r="H16491" s="148"/>
      <c r="M16491" s="169"/>
    </row>
    <row r="16492" spans="1:13">
      <c r="A16492" s="147"/>
      <c r="B16492" s="158"/>
      <c r="D16492" s="154"/>
      <c r="F16492" s="148"/>
      <c r="G16492" s="140"/>
      <c r="H16492" s="148"/>
      <c r="M16492" s="169"/>
    </row>
    <row r="16493" spans="1:13">
      <c r="A16493" s="147"/>
      <c r="B16493" s="158"/>
      <c r="D16493" s="154"/>
      <c r="F16493" s="148"/>
      <c r="G16493" s="140"/>
      <c r="H16493" s="148"/>
      <c r="M16493" s="169"/>
    </row>
    <row r="16494" spans="1:13">
      <c r="A16494" s="147"/>
      <c r="B16494" s="158"/>
      <c r="D16494" s="154"/>
      <c r="F16494" s="148"/>
      <c r="G16494" s="140"/>
      <c r="H16494" s="148"/>
      <c r="M16494" s="169"/>
    </row>
    <row r="16495" spans="1:13">
      <c r="A16495" s="147"/>
      <c r="B16495" s="158"/>
      <c r="D16495" s="154"/>
      <c r="F16495" s="148"/>
      <c r="G16495" s="140"/>
      <c r="H16495" s="148"/>
      <c r="M16495" s="169"/>
    </row>
    <row r="16496" spans="1:13">
      <c r="A16496" s="147"/>
      <c r="B16496" s="158"/>
      <c r="D16496" s="154"/>
      <c r="F16496" s="148"/>
      <c r="G16496" s="140"/>
      <c r="H16496" s="148"/>
      <c r="M16496" s="169"/>
    </row>
    <row r="16497" spans="1:13">
      <c r="A16497" s="147"/>
      <c r="B16497" s="158"/>
      <c r="D16497" s="154"/>
      <c r="F16497" s="148"/>
      <c r="G16497" s="140"/>
      <c r="H16497" s="148"/>
      <c r="M16497" s="169"/>
    </row>
    <row r="16498" spans="1:13">
      <c r="A16498" s="147"/>
      <c r="B16498" s="158"/>
      <c r="D16498" s="154"/>
      <c r="F16498" s="148"/>
      <c r="G16498" s="140"/>
      <c r="H16498" s="148"/>
      <c r="M16498" s="169"/>
    </row>
    <row r="16499" spans="1:13">
      <c r="A16499" s="147"/>
      <c r="B16499" s="158"/>
      <c r="D16499" s="154"/>
      <c r="F16499" s="148"/>
      <c r="G16499" s="140"/>
      <c r="H16499" s="148"/>
      <c r="M16499" s="169"/>
    </row>
    <row r="16500" spans="1:13">
      <c r="A16500" s="147"/>
      <c r="B16500" s="158"/>
      <c r="D16500" s="154"/>
      <c r="F16500" s="148"/>
      <c r="G16500" s="140"/>
      <c r="H16500" s="148"/>
      <c r="M16500" s="169"/>
    </row>
    <row r="16501" spans="1:13">
      <c r="A16501" s="147"/>
      <c r="B16501" s="158"/>
      <c r="D16501" s="154"/>
      <c r="F16501" s="148"/>
      <c r="G16501" s="140"/>
      <c r="H16501" s="148"/>
      <c r="M16501" s="169"/>
    </row>
    <row r="16502" spans="1:13">
      <c r="A16502" s="147"/>
      <c r="B16502" s="158"/>
      <c r="D16502" s="154"/>
      <c r="F16502" s="148"/>
      <c r="G16502" s="140"/>
      <c r="H16502" s="148"/>
      <c r="M16502" s="169"/>
    </row>
    <row r="16503" spans="1:13">
      <c r="A16503" s="147"/>
      <c r="B16503" s="158"/>
      <c r="D16503" s="154"/>
      <c r="F16503" s="148"/>
      <c r="G16503" s="140"/>
      <c r="H16503" s="148"/>
      <c r="M16503" s="169"/>
    </row>
    <row r="16504" spans="1:13">
      <c r="A16504" s="147"/>
      <c r="B16504" s="158"/>
      <c r="D16504" s="154"/>
      <c r="F16504" s="148"/>
      <c r="G16504" s="140"/>
      <c r="H16504" s="148"/>
      <c r="M16504" s="169"/>
    </row>
    <row r="16505" spans="1:13">
      <c r="A16505" s="147"/>
      <c r="B16505" s="158"/>
      <c r="D16505" s="154"/>
      <c r="F16505" s="148"/>
      <c r="G16505" s="140"/>
      <c r="H16505" s="148"/>
      <c r="M16505" s="169"/>
    </row>
    <row r="16506" spans="1:13">
      <c r="A16506" s="147"/>
      <c r="B16506" s="158"/>
      <c r="D16506" s="154"/>
      <c r="F16506" s="148"/>
      <c r="G16506" s="140"/>
      <c r="H16506" s="148"/>
      <c r="M16506" s="169"/>
    </row>
    <row r="16507" spans="1:13">
      <c r="A16507" s="147"/>
      <c r="B16507" s="158"/>
      <c r="D16507" s="154"/>
      <c r="F16507" s="148"/>
      <c r="G16507" s="140"/>
      <c r="H16507" s="148"/>
      <c r="M16507" s="169"/>
    </row>
    <row r="16508" spans="1:13">
      <c r="A16508" s="147"/>
      <c r="B16508" s="158"/>
      <c r="D16508" s="154"/>
      <c r="F16508" s="148"/>
      <c r="G16508" s="140"/>
      <c r="H16508" s="148"/>
      <c r="M16508" s="169"/>
    </row>
    <row r="16509" spans="1:13">
      <c r="A16509" s="147"/>
      <c r="B16509" s="158"/>
      <c r="D16509" s="154"/>
      <c r="F16509" s="148"/>
      <c r="G16509" s="140"/>
      <c r="H16509" s="148"/>
      <c r="M16509" s="169"/>
    </row>
    <row r="16510" spans="1:13">
      <c r="A16510" s="147"/>
      <c r="B16510" s="158"/>
      <c r="D16510" s="154"/>
      <c r="F16510" s="148"/>
      <c r="G16510" s="140"/>
      <c r="H16510" s="148"/>
      <c r="M16510" s="169"/>
    </row>
    <row r="16511" spans="1:13">
      <c r="A16511" s="147"/>
      <c r="B16511" s="158"/>
      <c r="D16511" s="154"/>
      <c r="F16511" s="148"/>
      <c r="G16511" s="140"/>
      <c r="H16511" s="148"/>
      <c r="M16511" s="169"/>
    </row>
    <row r="16512" spans="1:13">
      <c r="A16512" s="147"/>
      <c r="B16512" s="158"/>
      <c r="D16512" s="154"/>
      <c r="F16512" s="148"/>
      <c r="G16512" s="140"/>
      <c r="H16512" s="148"/>
      <c r="M16512" s="169"/>
    </row>
    <row r="16513" spans="1:13">
      <c r="A16513" s="147"/>
      <c r="B16513" s="158"/>
      <c r="D16513" s="154"/>
      <c r="F16513" s="148"/>
      <c r="G16513" s="140"/>
      <c r="H16513" s="148"/>
      <c r="M16513" s="169"/>
    </row>
    <row r="16514" spans="1:13">
      <c r="A16514" s="147"/>
      <c r="B16514" s="158"/>
      <c r="D16514" s="154"/>
      <c r="F16514" s="148"/>
      <c r="G16514" s="140"/>
      <c r="H16514" s="148"/>
      <c r="M16514" s="169"/>
    </row>
    <row r="16515" spans="1:13">
      <c r="A16515" s="147"/>
      <c r="B16515" s="158"/>
      <c r="D16515" s="154"/>
      <c r="F16515" s="148"/>
      <c r="G16515" s="140"/>
      <c r="H16515" s="148"/>
      <c r="M16515" s="169"/>
    </row>
    <row r="16516" spans="1:13">
      <c r="A16516" s="147"/>
      <c r="B16516" s="158"/>
      <c r="D16516" s="154"/>
      <c r="F16516" s="148"/>
      <c r="G16516" s="140"/>
      <c r="H16516" s="148"/>
      <c r="M16516" s="169"/>
    </row>
    <row r="16517" spans="1:13">
      <c r="A16517" s="147"/>
      <c r="B16517" s="158"/>
      <c r="D16517" s="154"/>
      <c r="F16517" s="148"/>
      <c r="G16517" s="140"/>
      <c r="H16517" s="148"/>
      <c r="M16517" s="169"/>
    </row>
    <row r="16518" spans="1:13">
      <c r="A16518" s="147"/>
      <c r="B16518" s="158"/>
      <c r="D16518" s="154"/>
      <c r="F16518" s="148"/>
      <c r="G16518" s="140"/>
      <c r="H16518" s="148"/>
      <c r="M16518" s="169"/>
    </row>
    <row r="16519" spans="1:13">
      <c r="A16519" s="147"/>
      <c r="B16519" s="158"/>
      <c r="D16519" s="154"/>
      <c r="F16519" s="148"/>
      <c r="G16519" s="140"/>
      <c r="H16519" s="148"/>
      <c r="M16519" s="169"/>
    </row>
    <row r="16520" spans="1:13">
      <c r="A16520" s="147"/>
      <c r="B16520" s="158"/>
      <c r="D16520" s="154"/>
      <c r="F16520" s="148"/>
      <c r="G16520" s="140"/>
      <c r="H16520" s="148"/>
      <c r="M16520" s="169"/>
    </row>
    <row r="16521" spans="1:13">
      <c r="A16521" s="147"/>
      <c r="B16521" s="158"/>
      <c r="D16521" s="154"/>
      <c r="F16521" s="148"/>
      <c r="G16521" s="140"/>
      <c r="H16521" s="148"/>
      <c r="M16521" s="169"/>
    </row>
    <row r="16522" spans="1:13">
      <c r="A16522" s="147"/>
      <c r="B16522" s="158"/>
      <c r="D16522" s="154"/>
      <c r="F16522" s="148"/>
      <c r="G16522" s="140"/>
      <c r="H16522" s="148"/>
      <c r="M16522" s="169"/>
    </row>
    <row r="16523" spans="1:13">
      <c r="A16523" s="147"/>
      <c r="B16523" s="158"/>
      <c r="D16523" s="154"/>
      <c r="F16523" s="148"/>
      <c r="G16523" s="140"/>
      <c r="H16523" s="148"/>
      <c r="M16523" s="169"/>
    </row>
    <row r="16524" spans="1:13">
      <c r="A16524" s="147"/>
      <c r="B16524" s="158"/>
      <c r="D16524" s="154"/>
      <c r="F16524" s="148"/>
      <c r="G16524" s="140"/>
      <c r="H16524" s="148"/>
      <c r="M16524" s="169"/>
    </row>
    <row r="16525" spans="1:13">
      <c r="A16525" s="147"/>
      <c r="B16525" s="158"/>
      <c r="D16525" s="154"/>
      <c r="F16525" s="148"/>
      <c r="G16525" s="140"/>
      <c r="H16525" s="148"/>
      <c r="M16525" s="169"/>
    </row>
    <row r="16526" spans="1:13">
      <c r="A16526" s="147"/>
      <c r="B16526" s="158"/>
      <c r="D16526" s="154"/>
      <c r="F16526" s="148"/>
      <c r="G16526" s="140"/>
      <c r="H16526" s="148"/>
      <c r="M16526" s="169"/>
    </row>
    <row r="16527" spans="1:13">
      <c r="A16527" s="147"/>
      <c r="B16527" s="158"/>
      <c r="D16527" s="154"/>
      <c r="F16527" s="148"/>
      <c r="G16527" s="140"/>
      <c r="H16527" s="148"/>
      <c r="M16527" s="169"/>
    </row>
    <row r="16528" spans="1:13">
      <c r="A16528" s="147"/>
      <c r="B16528" s="158"/>
      <c r="D16528" s="154"/>
      <c r="F16528" s="148"/>
      <c r="G16528" s="140"/>
      <c r="H16528" s="148"/>
      <c r="M16528" s="169"/>
    </row>
    <row r="16529" spans="1:13">
      <c r="A16529" s="147"/>
      <c r="B16529" s="158"/>
      <c r="D16529" s="154"/>
      <c r="F16529" s="148"/>
      <c r="G16529" s="140"/>
      <c r="H16529" s="148"/>
      <c r="M16529" s="169"/>
    </row>
    <row r="16530" spans="1:13">
      <c r="A16530" s="147"/>
      <c r="B16530" s="158"/>
      <c r="D16530" s="154"/>
      <c r="F16530" s="148"/>
      <c r="G16530" s="140"/>
      <c r="H16530" s="148"/>
      <c r="M16530" s="169"/>
    </row>
    <row r="16531" spans="1:13">
      <c r="A16531" s="147"/>
      <c r="B16531" s="158"/>
      <c r="D16531" s="154"/>
      <c r="F16531" s="148"/>
      <c r="G16531" s="140"/>
      <c r="H16531" s="148"/>
      <c r="M16531" s="169"/>
    </row>
    <row r="16532" spans="1:13">
      <c r="A16532" s="147"/>
      <c r="B16532" s="158"/>
      <c r="D16532" s="154"/>
      <c r="F16532" s="148"/>
      <c r="G16532" s="140"/>
      <c r="H16532" s="148"/>
      <c r="M16532" s="169"/>
    </row>
    <row r="16533" spans="1:13">
      <c r="A16533" s="147"/>
      <c r="B16533" s="158"/>
      <c r="D16533" s="154"/>
      <c r="F16533" s="148"/>
      <c r="G16533" s="140"/>
      <c r="H16533" s="148"/>
      <c r="M16533" s="169"/>
    </row>
    <row r="16534" spans="1:13">
      <c r="A16534" s="147"/>
      <c r="B16534" s="158"/>
      <c r="D16534" s="154"/>
      <c r="F16534" s="148"/>
      <c r="G16534" s="140"/>
      <c r="H16534" s="148"/>
      <c r="M16534" s="169"/>
    </row>
    <row r="16535" spans="1:13">
      <c r="A16535" s="147"/>
      <c r="B16535" s="158"/>
      <c r="D16535" s="154"/>
      <c r="F16535" s="148"/>
      <c r="G16535" s="140"/>
      <c r="H16535" s="148"/>
      <c r="M16535" s="169"/>
    </row>
    <row r="16536" spans="1:13">
      <c r="A16536" s="147"/>
      <c r="B16536" s="158"/>
      <c r="D16536" s="154"/>
      <c r="F16536" s="148"/>
      <c r="G16536" s="140"/>
      <c r="H16536" s="148"/>
      <c r="M16536" s="169"/>
    </row>
    <row r="16537" spans="1:13">
      <c r="A16537" s="147"/>
      <c r="B16537" s="158"/>
      <c r="D16537" s="154"/>
      <c r="F16537" s="148"/>
      <c r="G16537" s="140"/>
      <c r="H16537" s="148"/>
      <c r="M16537" s="169"/>
    </row>
    <row r="16538" spans="1:13">
      <c r="A16538" s="147"/>
      <c r="B16538" s="158"/>
      <c r="D16538" s="154"/>
      <c r="F16538" s="148"/>
      <c r="G16538" s="140"/>
      <c r="H16538" s="148"/>
      <c r="M16538" s="169"/>
    </row>
    <row r="16539" spans="1:13">
      <c r="A16539" s="147"/>
      <c r="B16539" s="158"/>
      <c r="D16539" s="154"/>
      <c r="F16539" s="148"/>
      <c r="G16539" s="140"/>
      <c r="H16539" s="148"/>
      <c r="M16539" s="169"/>
    </row>
    <row r="16540" spans="1:13">
      <c r="A16540" s="147"/>
      <c r="B16540" s="158"/>
      <c r="D16540" s="154"/>
      <c r="F16540" s="148"/>
      <c r="G16540" s="140"/>
      <c r="H16540" s="148"/>
      <c r="M16540" s="169"/>
    </row>
    <row r="16541" spans="1:13">
      <c r="A16541" s="147"/>
      <c r="B16541" s="158"/>
      <c r="D16541" s="154"/>
      <c r="F16541" s="148"/>
      <c r="G16541" s="140"/>
      <c r="H16541" s="148"/>
      <c r="M16541" s="169"/>
    </row>
    <row r="16542" spans="1:13">
      <c r="A16542" s="147"/>
      <c r="B16542" s="158"/>
      <c r="D16542" s="154"/>
      <c r="F16542" s="148"/>
      <c r="G16542" s="140"/>
      <c r="H16542" s="148"/>
      <c r="M16542" s="169"/>
    </row>
    <row r="16543" spans="1:13">
      <c r="A16543" s="147"/>
      <c r="B16543" s="158"/>
      <c r="D16543" s="154"/>
      <c r="F16543" s="148"/>
      <c r="G16543" s="140"/>
      <c r="H16543" s="148"/>
      <c r="M16543" s="169"/>
    </row>
    <row r="16544" spans="1:13">
      <c r="A16544" s="147"/>
      <c r="B16544" s="158"/>
      <c r="D16544" s="154"/>
      <c r="F16544" s="148"/>
      <c r="G16544" s="140"/>
      <c r="H16544" s="148"/>
      <c r="M16544" s="169"/>
    </row>
    <row r="16545" spans="1:13">
      <c r="A16545" s="147"/>
      <c r="B16545" s="158"/>
      <c r="D16545" s="154"/>
      <c r="F16545" s="148"/>
      <c r="G16545" s="140"/>
      <c r="H16545" s="148"/>
      <c r="M16545" s="169"/>
    </row>
    <row r="16546" spans="1:13">
      <c r="A16546" s="147"/>
      <c r="B16546" s="158"/>
      <c r="D16546" s="154"/>
      <c r="F16546" s="148"/>
      <c r="G16546" s="140"/>
      <c r="H16546" s="148"/>
      <c r="M16546" s="169"/>
    </row>
    <row r="16547" spans="1:13">
      <c r="A16547" s="147"/>
      <c r="B16547" s="158"/>
      <c r="D16547" s="154"/>
      <c r="F16547" s="148"/>
      <c r="G16547" s="140"/>
      <c r="H16547" s="148"/>
      <c r="M16547" s="169"/>
    </row>
    <row r="16548" spans="1:13">
      <c r="A16548" s="147"/>
      <c r="B16548" s="158"/>
      <c r="D16548" s="154"/>
      <c r="F16548" s="148"/>
      <c r="G16548" s="140"/>
      <c r="H16548" s="148"/>
      <c r="M16548" s="169"/>
    </row>
    <row r="16549" spans="1:13">
      <c r="A16549" s="147"/>
      <c r="B16549" s="158"/>
      <c r="D16549" s="154"/>
      <c r="F16549" s="148"/>
      <c r="G16549" s="140"/>
      <c r="H16549" s="148"/>
      <c r="M16549" s="169"/>
    </row>
    <row r="16550" spans="1:13">
      <c r="A16550" s="147"/>
      <c r="B16550" s="158"/>
      <c r="D16550" s="154"/>
      <c r="F16550" s="148"/>
      <c r="G16550" s="140"/>
      <c r="H16550" s="148"/>
      <c r="M16550" s="169"/>
    </row>
    <row r="16551" spans="1:13">
      <c r="A16551" s="147"/>
      <c r="B16551" s="158"/>
      <c r="D16551" s="154"/>
      <c r="F16551" s="148"/>
      <c r="G16551" s="140"/>
      <c r="H16551" s="148"/>
      <c r="M16551" s="169"/>
    </row>
    <row r="16552" spans="1:13">
      <c r="A16552" s="147"/>
      <c r="B16552" s="158"/>
      <c r="D16552" s="154"/>
      <c r="F16552" s="148"/>
      <c r="G16552" s="140"/>
      <c r="H16552" s="148"/>
      <c r="M16552" s="169"/>
    </row>
    <row r="16553" spans="1:13">
      <c r="A16553" s="147"/>
      <c r="B16553" s="158"/>
      <c r="D16553" s="154"/>
      <c r="F16553" s="148"/>
      <c r="G16553" s="140"/>
      <c r="H16553" s="148"/>
      <c r="M16553" s="169"/>
    </row>
    <row r="16554" spans="1:13">
      <c r="A16554" s="147"/>
      <c r="B16554" s="158"/>
      <c r="D16554" s="154"/>
      <c r="F16554" s="148"/>
      <c r="G16554" s="140"/>
      <c r="H16554" s="148"/>
      <c r="M16554" s="169"/>
    </row>
    <row r="16555" spans="1:13">
      <c r="A16555" s="147"/>
      <c r="B16555" s="158"/>
      <c r="D16555" s="154"/>
      <c r="F16555" s="148"/>
      <c r="G16555" s="140"/>
      <c r="H16555" s="148"/>
      <c r="M16555" s="169"/>
    </row>
    <row r="16556" spans="1:13">
      <c r="A16556" s="147"/>
      <c r="B16556" s="158"/>
      <c r="D16556" s="154"/>
      <c r="F16556" s="148"/>
      <c r="G16556" s="140"/>
      <c r="H16556" s="148"/>
      <c r="M16556" s="169"/>
    </row>
    <row r="16557" spans="1:13">
      <c r="A16557" s="147"/>
      <c r="B16557" s="158"/>
      <c r="D16557" s="154"/>
      <c r="F16557" s="148"/>
      <c r="G16557" s="140"/>
      <c r="H16557" s="148"/>
      <c r="M16557" s="169"/>
    </row>
    <row r="16558" spans="1:13">
      <c r="A16558" s="147"/>
      <c r="B16558" s="158"/>
      <c r="D16558" s="154"/>
      <c r="F16558" s="148"/>
      <c r="G16558" s="140"/>
      <c r="H16558" s="148"/>
      <c r="M16558" s="169"/>
    </row>
    <row r="16559" spans="1:13">
      <c r="A16559" s="147"/>
      <c r="B16559" s="158"/>
      <c r="D16559" s="154"/>
      <c r="F16559" s="148"/>
      <c r="G16559" s="140"/>
      <c r="H16559" s="148"/>
      <c r="M16559" s="169"/>
    </row>
    <row r="16560" spans="1:13">
      <c r="A16560" s="147"/>
      <c r="B16560" s="158"/>
      <c r="D16560" s="154"/>
      <c r="F16560" s="148"/>
      <c r="G16560" s="140"/>
      <c r="H16560" s="148"/>
      <c r="M16560" s="169"/>
    </row>
    <row r="16561" spans="1:13">
      <c r="A16561" s="147"/>
      <c r="B16561" s="158"/>
      <c r="D16561" s="154"/>
      <c r="F16561" s="148"/>
      <c r="G16561" s="140"/>
      <c r="H16561" s="148"/>
      <c r="M16561" s="169"/>
    </row>
    <row r="16562" spans="1:13">
      <c r="A16562" s="147"/>
      <c r="B16562" s="158"/>
      <c r="D16562" s="154"/>
      <c r="F16562" s="148"/>
      <c r="G16562" s="140"/>
      <c r="H16562" s="148"/>
      <c r="M16562" s="169"/>
    </row>
    <row r="16563" spans="1:13">
      <c r="A16563" s="147"/>
      <c r="B16563" s="158"/>
      <c r="D16563" s="154"/>
      <c r="F16563" s="148"/>
      <c r="G16563" s="140"/>
      <c r="H16563" s="148"/>
      <c r="M16563" s="169"/>
    </row>
    <row r="16564" spans="1:13">
      <c r="A16564" s="147"/>
      <c r="B16564" s="158"/>
      <c r="D16564" s="154"/>
      <c r="F16564" s="148"/>
      <c r="G16564" s="140"/>
      <c r="H16564" s="148"/>
      <c r="M16564" s="169"/>
    </row>
    <row r="16565" spans="1:13">
      <c r="A16565" s="147"/>
      <c r="B16565" s="158"/>
      <c r="D16565" s="154"/>
      <c r="F16565" s="148"/>
      <c r="G16565" s="140"/>
      <c r="H16565" s="148"/>
      <c r="M16565" s="169"/>
    </row>
    <row r="16566" spans="1:13">
      <c r="A16566" s="147"/>
      <c r="B16566" s="158"/>
      <c r="D16566" s="154"/>
      <c r="F16566" s="148"/>
      <c r="G16566" s="140"/>
      <c r="H16566" s="148"/>
      <c r="M16566" s="169"/>
    </row>
    <row r="16567" spans="1:13">
      <c r="A16567" s="147"/>
      <c r="B16567" s="158"/>
      <c r="D16567" s="154"/>
      <c r="F16567" s="148"/>
      <c r="G16567" s="140"/>
      <c r="H16567" s="148"/>
      <c r="M16567" s="169"/>
    </row>
    <row r="16568" spans="1:13">
      <c r="A16568" s="147"/>
      <c r="B16568" s="158"/>
      <c r="D16568" s="154"/>
      <c r="F16568" s="148"/>
      <c r="G16568" s="140"/>
      <c r="H16568" s="148"/>
      <c r="M16568" s="169"/>
    </row>
    <row r="16569" spans="1:13">
      <c r="A16569" s="147"/>
      <c r="B16569" s="158"/>
      <c r="D16569" s="154"/>
      <c r="F16569" s="148"/>
      <c r="G16569" s="140"/>
      <c r="H16569" s="148"/>
      <c r="M16569" s="169"/>
    </row>
    <row r="16570" spans="1:13">
      <c r="A16570" s="147"/>
      <c r="B16570" s="158"/>
      <c r="D16570" s="154"/>
      <c r="F16570" s="148"/>
      <c r="G16570" s="140"/>
      <c r="H16570" s="148"/>
      <c r="M16570" s="169"/>
    </row>
    <row r="16571" spans="1:13">
      <c r="A16571" s="147"/>
      <c r="B16571" s="158"/>
      <c r="D16571" s="154"/>
      <c r="F16571" s="148"/>
      <c r="G16571" s="140"/>
      <c r="H16571" s="148"/>
      <c r="M16571" s="169"/>
    </row>
    <row r="16572" spans="1:13">
      <c r="A16572" s="147"/>
      <c r="B16572" s="158"/>
      <c r="D16572" s="154"/>
      <c r="F16572" s="148"/>
      <c r="G16572" s="140"/>
      <c r="H16572" s="148"/>
      <c r="M16572" s="169"/>
    </row>
    <row r="16573" spans="1:13">
      <c r="A16573" s="147"/>
      <c r="B16573" s="158"/>
      <c r="D16573" s="154"/>
      <c r="F16573" s="148"/>
      <c r="G16573" s="140"/>
      <c r="H16573" s="148"/>
      <c r="M16573" s="169"/>
    </row>
    <row r="16574" spans="1:13">
      <c r="A16574" s="147"/>
      <c r="B16574" s="158"/>
      <c r="D16574" s="154"/>
      <c r="F16574" s="148"/>
      <c r="G16574" s="140"/>
      <c r="H16574" s="148"/>
      <c r="M16574" s="169"/>
    </row>
    <row r="16575" spans="1:13">
      <c r="A16575" s="147"/>
      <c r="B16575" s="158"/>
      <c r="D16575" s="154"/>
      <c r="F16575" s="148"/>
      <c r="G16575" s="140"/>
      <c r="H16575" s="148"/>
      <c r="M16575" s="169"/>
    </row>
    <row r="16576" spans="1:13">
      <c r="A16576" s="147"/>
      <c r="B16576" s="158"/>
      <c r="D16576" s="154"/>
      <c r="F16576" s="148"/>
      <c r="G16576" s="140"/>
      <c r="H16576" s="148"/>
      <c r="M16576" s="169"/>
    </row>
    <row r="16577" spans="1:13">
      <c r="A16577" s="147"/>
      <c r="B16577" s="158"/>
      <c r="D16577" s="154"/>
      <c r="F16577" s="148"/>
      <c r="G16577" s="140"/>
      <c r="H16577" s="148"/>
      <c r="M16577" s="169"/>
    </row>
    <row r="16578" spans="1:13">
      <c r="A16578" s="147"/>
      <c r="B16578" s="158"/>
      <c r="D16578" s="154"/>
      <c r="F16578" s="148"/>
      <c r="G16578" s="140"/>
      <c r="H16578" s="148"/>
      <c r="M16578" s="169"/>
    </row>
    <row r="16579" spans="1:13">
      <c r="A16579" s="147"/>
      <c r="B16579" s="158"/>
      <c r="D16579" s="154"/>
      <c r="F16579" s="148"/>
      <c r="G16579" s="140"/>
      <c r="H16579" s="148"/>
      <c r="M16579" s="169"/>
    </row>
    <row r="16580" spans="1:13">
      <c r="A16580" s="147"/>
      <c r="B16580" s="158"/>
      <c r="D16580" s="154"/>
      <c r="F16580" s="148"/>
      <c r="G16580" s="140"/>
      <c r="H16580" s="148"/>
      <c r="M16580" s="169"/>
    </row>
    <row r="16581" spans="1:13">
      <c r="A16581" s="147"/>
      <c r="B16581" s="158"/>
      <c r="D16581" s="154"/>
      <c r="F16581" s="148"/>
      <c r="G16581" s="140"/>
      <c r="H16581" s="148"/>
      <c r="M16581" s="169"/>
    </row>
    <row r="16582" spans="1:13">
      <c r="A16582" s="147"/>
      <c r="B16582" s="158"/>
      <c r="D16582" s="154"/>
      <c r="F16582" s="148"/>
      <c r="G16582" s="140"/>
      <c r="H16582" s="148"/>
      <c r="M16582" s="169"/>
    </row>
    <row r="16583" spans="1:13">
      <c r="A16583" s="147"/>
      <c r="B16583" s="158"/>
      <c r="D16583" s="154"/>
      <c r="F16583" s="148"/>
      <c r="G16583" s="140"/>
      <c r="H16583" s="148"/>
      <c r="M16583" s="169"/>
    </row>
    <row r="16584" spans="1:13">
      <c r="A16584" s="147"/>
      <c r="B16584" s="158"/>
      <c r="D16584" s="154"/>
      <c r="F16584" s="148"/>
      <c r="G16584" s="140"/>
      <c r="H16584" s="148"/>
      <c r="M16584" s="169"/>
    </row>
    <row r="16585" spans="1:13">
      <c r="A16585" s="147"/>
      <c r="B16585" s="158"/>
      <c r="D16585" s="154"/>
      <c r="F16585" s="148"/>
      <c r="G16585" s="140"/>
      <c r="H16585" s="148"/>
      <c r="M16585" s="169"/>
    </row>
    <row r="16586" spans="1:13">
      <c r="A16586" s="147"/>
      <c r="B16586" s="158"/>
      <c r="D16586" s="154"/>
      <c r="F16586" s="148"/>
      <c r="G16586" s="140"/>
      <c r="H16586" s="148"/>
      <c r="M16586" s="169"/>
    </row>
    <row r="16587" spans="1:13">
      <c r="A16587" s="147"/>
      <c r="B16587" s="158"/>
      <c r="D16587" s="154"/>
      <c r="F16587" s="148"/>
      <c r="G16587" s="140"/>
      <c r="H16587" s="148"/>
      <c r="M16587" s="169"/>
    </row>
    <row r="16588" spans="1:13">
      <c r="A16588" s="147"/>
      <c r="B16588" s="158"/>
      <c r="D16588" s="154"/>
      <c r="F16588" s="148"/>
      <c r="G16588" s="140"/>
      <c r="H16588" s="148"/>
      <c r="M16588" s="169"/>
    </row>
    <row r="16589" spans="1:13">
      <c r="A16589" s="147"/>
      <c r="B16589" s="158"/>
      <c r="D16589" s="154"/>
      <c r="F16589" s="148"/>
      <c r="G16589" s="140"/>
      <c r="H16589" s="148"/>
      <c r="M16589" s="169"/>
    </row>
    <row r="16590" spans="1:13">
      <c r="A16590" s="147"/>
      <c r="B16590" s="158"/>
      <c r="D16590" s="154"/>
      <c r="F16590" s="148"/>
      <c r="G16590" s="140"/>
      <c r="H16590" s="148"/>
      <c r="M16590" s="169"/>
    </row>
    <row r="16591" spans="1:13">
      <c r="A16591" s="147"/>
      <c r="B16591" s="158"/>
      <c r="D16591" s="154"/>
      <c r="F16591" s="148"/>
      <c r="G16591" s="140"/>
      <c r="H16591" s="148"/>
      <c r="M16591" s="169"/>
    </row>
    <row r="16592" spans="1:13">
      <c r="A16592" s="147"/>
      <c r="B16592" s="158"/>
      <c r="D16592" s="154"/>
      <c r="F16592" s="148"/>
      <c r="G16592" s="140"/>
      <c r="H16592" s="148"/>
      <c r="M16592" s="169"/>
    </row>
    <row r="16593" spans="1:13">
      <c r="A16593" s="147"/>
      <c r="B16593" s="158"/>
      <c r="D16593" s="154"/>
      <c r="F16593" s="148"/>
      <c r="G16593" s="140"/>
      <c r="H16593" s="148"/>
      <c r="M16593" s="169"/>
    </row>
    <row r="16594" spans="1:13">
      <c r="A16594" s="147"/>
      <c r="B16594" s="158"/>
      <c r="D16594" s="154"/>
      <c r="F16594" s="148"/>
      <c r="G16594" s="140"/>
      <c r="H16594" s="148"/>
      <c r="M16594" s="169"/>
    </row>
    <row r="16595" spans="1:13">
      <c r="A16595" s="147"/>
      <c r="B16595" s="158"/>
      <c r="D16595" s="154"/>
      <c r="F16595" s="148"/>
      <c r="G16595" s="140"/>
      <c r="H16595" s="148"/>
      <c r="M16595" s="169"/>
    </row>
    <row r="16596" spans="1:13">
      <c r="A16596" s="147"/>
      <c r="B16596" s="158"/>
      <c r="D16596" s="154"/>
      <c r="F16596" s="148"/>
      <c r="G16596" s="140"/>
      <c r="H16596" s="148"/>
      <c r="M16596" s="169"/>
    </row>
    <row r="16597" spans="1:13">
      <c r="A16597" s="147"/>
      <c r="B16597" s="158"/>
      <c r="D16597" s="154"/>
      <c r="F16597" s="148"/>
      <c r="G16597" s="140"/>
      <c r="H16597" s="148"/>
      <c r="M16597" s="169"/>
    </row>
    <row r="16598" spans="1:13">
      <c r="A16598" s="147"/>
      <c r="B16598" s="158"/>
      <c r="D16598" s="154"/>
      <c r="F16598" s="148"/>
      <c r="G16598" s="140"/>
      <c r="H16598" s="148"/>
      <c r="M16598" s="169"/>
    </row>
    <row r="16599" spans="1:13">
      <c r="A16599" s="147"/>
      <c r="B16599" s="158"/>
      <c r="D16599" s="154"/>
      <c r="F16599" s="148"/>
      <c r="G16599" s="140"/>
      <c r="H16599" s="148"/>
      <c r="M16599" s="169"/>
    </row>
    <row r="16600" spans="1:13">
      <c r="A16600" s="147"/>
      <c r="B16600" s="158"/>
      <c r="D16600" s="154"/>
      <c r="F16600" s="148"/>
      <c r="G16600" s="140"/>
      <c r="H16600" s="148"/>
      <c r="M16600" s="169"/>
    </row>
    <row r="16601" spans="1:13">
      <c r="A16601" s="147"/>
      <c r="B16601" s="158"/>
      <c r="D16601" s="154"/>
      <c r="F16601" s="148"/>
      <c r="G16601" s="140"/>
      <c r="H16601" s="148"/>
      <c r="M16601" s="169"/>
    </row>
    <row r="16602" spans="1:13">
      <c r="A16602" s="147"/>
      <c r="B16602" s="158"/>
      <c r="D16602" s="154"/>
      <c r="F16602" s="148"/>
      <c r="G16602" s="140"/>
      <c r="H16602" s="148"/>
      <c r="M16602" s="169"/>
    </row>
    <row r="16603" spans="1:13">
      <c r="A16603" s="147"/>
      <c r="B16603" s="158"/>
      <c r="D16603" s="154"/>
      <c r="F16603" s="148"/>
      <c r="G16603" s="140"/>
      <c r="H16603" s="148"/>
      <c r="M16603" s="169"/>
    </row>
    <row r="16604" spans="1:13">
      <c r="A16604" s="147"/>
      <c r="B16604" s="158"/>
      <c r="D16604" s="154"/>
      <c r="F16604" s="148"/>
      <c r="G16604" s="140"/>
      <c r="H16604" s="148"/>
      <c r="M16604" s="169"/>
    </row>
    <row r="16605" spans="1:13">
      <c r="A16605" s="147"/>
      <c r="B16605" s="158"/>
      <c r="D16605" s="154"/>
      <c r="F16605" s="148"/>
      <c r="G16605" s="140"/>
      <c r="H16605" s="148"/>
      <c r="M16605" s="169"/>
    </row>
    <row r="16606" spans="1:13">
      <c r="A16606" s="147"/>
      <c r="B16606" s="158"/>
      <c r="D16606" s="154"/>
      <c r="F16606" s="148"/>
      <c r="G16606" s="140"/>
      <c r="H16606" s="148"/>
      <c r="M16606" s="169"/>
    </row>
    <row r="16607" spans="1:13">
      <c r="A16607" s="147"/>
      <c r="B16607" s="158"/>
      <c r="D16607" s="154"/>
      <c r="F16607" s="148"/>
      <c r="G16607" s="140"/>
      <c r="H16607" s="148"/>
      <c r="M16607" s="169"/>
    </row>
    <row r="16608" spans="1:13">
      <c r="A16608" s="147"/>
      <c r="B16608" s="158"/>
      <c r="D16608" s="154"/>
      <c r="F16608" s="148"/>
      <c r="G16608" s="140"/>
      <c r="H16608" s="148"/>
      <c r="M16608" s="169"/>
    </row>
    <row r="16609" spans="1:13">
      <c r="A16609" s="147"/>
      <c r="B16609" s="158"/>
      <c r="D16609" s="154"/>
      <c r="F16609" s="148"/>
      <c r="G16609" s="140"/>
      <c r="H16609" s="148"/>
      <c r="M16609" s="169"/>
    </row>
    <row r="16610" spans="1:13">
      <c r="A16610" s="147"/>
      <c r="B16610" s="158"/>
      <c r="D16610" s="154"/>
      <c r="F16610" s="148"/>
      <c r="G16610" s="140"/>
      <c r="H16610" s="148"/>
      <c r="M16610" s="169"/>
    </row>
    <row r="16611" spans="1:13">
      <c r="A16611" s="147"/>
      <c r="B16611" s="158"/>
      <c r="D16611" s="154"/>
      <c r="F16611" s="148"/>
      <c r="G16611" s="140"/>
      <c r="H16611" s="148"/>
      <c r="M16611" s="169"/>
    </row>
    <row r="16612" spans="1:13">
      <c r="A16612" s="147"/>
      <c r="B16612" s="158"/>
      <c r="D16612" s="154"/>
      <c r="F16612" s="148"/>
      <c r="G16612" s="140"/>
      <c r="H16612" s="148"/>
      <c r="M16612" s="169"/>
    </row>
    <row r="16613" spans="1:13">
      <c r="A16613" s="147"/>
      <c r="B16613" s="158"/>
      <c r="D16613" s="154"/>
      <c r="F16613" s="148"/>
      <c r="G16613" s="140"/>
      <c r="H16613" s="148"/>
      <c r="M16613" s="169"/>
    </row>
    <row r="16614" spans="1:13">
      <c r="A16614" s="147"/>
      <c r="B16614" s="158"/>
      <c r="D16614" s="154"/>
      <c r="F16614" s="148"/>
      <c r="G16614" s="140"/>
      <c r="H16614" s="148"/>
      <c r="M16614" s="169"/>
    </row>
    <row r="16615" spans="1:13">
      <c r="A16615" s="147"/>
      <c r="B16615" s="158"/>
      <c r="D16615" s="154"/>
      <c r="F16615" s="148"/>
      <c r="G16615" s="140"/>
      <c r="H16615" s="148"/>
      <c r="M16615" s="169"/>
    </row>
    <row r="16616" spans="1:13">
      <c r="A16616" s="147"/>
      <c r="B16616" s="158"/>
      <c r="D16616" s="154"/>
      <c r="F16616" s="148"/>
      <c r="G16616" s="140"/>
      <c r="H16616" s="148"/>
      <c r="M16616" s="169"/>
    </row>
    <row r="16617" spans="1:13">
      <c r="A16617" s="147"/>
      <c r="B16617" s="158"/>
      <c r="D16617" s="154"/>
      <c r="F16617" s="148"/>
      <c r="G16617" s="140"/>
      <c r="H16617" s="148"/>
      <c r="M16617" s="169"/>
    </row>
    <row r="16618" spans="1:13">
      <c r="A16618" s="147"/>
      <c r="B16618" s="158"/>
      <c r="D16618" s="154"/>
      <c r="F16618" s="148"/>
      <c r="G16618" s="140"/>
      <c r="H16618" s="148"/>
      <c r="M16618" s="169"/>
    </row>
    <row r="16619" spans="1:13">
      <c r="A16619" s="147"/>
      <c r="B16619" s="158"/>
      <c r="D16619" s="154"/>
      <c r="F16619" s="148"/>
      <c r="G16619" s="140"/>
      <c r="H16619" s="148"/>
      <c r="M16619" s="169"/>
    </row>
    <row r="16620" spans="1:13">
      <c r="A16620" s="147"/>
      <c r="B16620" s="158"/>
      <c r="D16620" s="154"/>
      <c r="F16620" s="148"/>
      <c r="G16620" s="140"/>
      <c r="H16620" s="148"/>
      <c r="M16620" s="169"/>
    </row>
    <row r="16621" spans="1:13">
      <c r="A16621" s="147"/>
      <c r="B16621" s="158"/>
      <c r="D16621" s="154"/>
      <c r="F16621" s="148"/>
      <c r="G16621" s="140"/>
      <c r="H16621" s="148"/>
      <c r="M16621" s="169"/>
    </row>
    <row r="16622" spans="1:13">
      <c r="A16622" s="147"/>
      <c r="B16622" s="158"/>
      <c r="D16622" s="154"/>
      <c r="F16622" s="148"/>
      <c r="G16622" s="140"/>
      <c r="H16622" s="148"/>
      <c r="M16622" s="169"/>
    </row>
    <row r="16623" spans="1:13">
      <c r="A16623" s="147"/>
      <c r="B16623" s="158"/>
      <c r="D16623" s="154"/>
      <c r="F16623" s="148"/>
      <c r="G16623" s="140"/>
      <c r="H16623" s="148"/>
      <c r="M16623" s="169"/>
    </row>
    <row r="16624" spans="1:13">
      <c r="A16624" s="147"/>
      <c r="B16624" s="158"/>
      <c r="D16624" s="154"/>
      <c r="F16624" s="148"/>
      <c r="G16624" s="140"/>
      <c r="H16624" s="148"/>
      <c r="M16624" s="169"/>
    </row>
    <row r="16625" spans="1:13">
      <c r="A16625" s="147"/>
      <c r="B16625" s="158"/>
      <c r="D16625" s="154"/>
      <c r="F16625" s="148"/>
      <c r="G16625" s="140"/>
      <c r="H16625" s="148"/>
      <c r="M16625" s="169"/>
    </row>
    <row r="16626" spans="1:13">
      <c r="A16626" s="147"/>
      <c r="B16626" s="158"/>
      <c r="D16626" s="154"/>
      <c r="F16626" s="148"/>
      <c r="G16626" s="140"/>
      <c r="H16626" s="148"/>
      <c r="M16626" s="169"/>
    </row>
    <row r="16627" spans="1:13">
      <c r="A16627" s="147"/>
      <c r="B16627" s="158"/>
      <c r="D16627" s="154"/>
      <c r="F16627" s="148"/>
      <c r="G16627" s="140"/>
      <c r="H16627" s="148"/>
      <c r="M16627" s="169"/>
    </row>
    <row r="16628" spans="1:13">
      <c r="A16628" s="147"/>
      <c r="B16628" s="158"/>
      <c r="D16628" s="154"/>
      <c r="F16628" s="148"/>
      <c r="G16628" s="140"/>
      <c r="H16628" s="148"/>
      <c r="M16628" s="169"/>
    </row>
    <row r="16629" spans="1:13">
      <c r="A16629" s="147"/>
      <c r="B16629" s="158"/>
      <c r="D16629" s="154"/>
      <c r="F16629" s="148"/>
      <c r="G16629" s="140"/>
      <c r="H16629" s="148"/>
      <c r="M16629" s="169"/>
    </row>
    <row r="16630" spans="1:13">
      <c r="A16630" s="147"/>
      <c r="B16630" s="158"/>
      <c r="D16630" s="154"/>
      <c r="F16630" s="148"/>
      <c r="G16630" s="140"/>
      <c r="H16630" s="148"/>
      <c r="M16630" s="169"/>
    </row>
    <row r="16631" spans="1:13">
      <c r="A16631" s="147"/>
      <c r="B16631" s="158"/>
      <c r="D16631" s="154"/>
      <c r="F16631" s="148"/>
      <c r="G16631" s="140"/>
      <c r="H16631" s="148"/>
      <c r="M16631" s="169"/>
    </row>
    <row r="16632" spans="1:13">
      <c r="A16632" s="147"/>
      <c r="B16632" s="158"/>
      <c r="D16632" s="154"/>
      <c r="F16632" s="148"/>
      <c r="G16632" s="140"/>
      <c r="H16632" s="148"/>
      <c r="M16632" s="169"/>
    </row>
    <row r="16633" spans="1:13">
      <c r="A16633" s="147"/>
      <c r="B16633" s="158"/>
      <c r="D16633" s="154"/>
      <c r="F16633" s="148"/>
      <c r="G16633" s="140"/>
      <c r="H16633" s="148"/>
      <c r="M16633" s="169"/>
    </row>
    <row r="16634" spans="1:13">
      <c r="A16634" s="147"/>
      <c r="B16634" s="158"/>
      <c r="D16634" s="154"/>
      <c r="F16634" s="148"/>
      <c r="G16634" s="140"/>
      <c r="H16634" s="148"/>
      <c r="M16634" s="169"/>
    </row>
    <row r="16635" spans="1:13">
      <c r="A16635" s="147"/>
      <c r="B16635" s="158"/>
      <c r="D16635" s="154"/>
      <c r="F16635" s="148"/>
      <c r="G16635" s="140"/>
      <c r="H16635" s="148"/>
      <c r="M16635" s="169"/>
    </row>
    <row r="16636" spans="1:13">
      <c r="A16636" s="147"/>
      <c r="B16636" s="158"/>
      <c r="D16636" s="154"/>
      <c r="F16636" s="148"/>
      <c r="G16636" s="140"/>
      <c r="H16636" s="148"/>
      <c r="M16636" s="169"/>
    </row>
    <row r="16637" spans="1:13">
      <c r="A16637" s="147"/>
      <c r="B16637" s="158"/>
      <c r="D16637" s="154"/>
      <c r="F16637" s="148"/>
      <c r="G16637" s="140"/>
      <c r="H16637" s="148"/>
      <c r="M16637" s="169"/>
    </row>
    <row r="16638" spans="1:13">
      <c r="A16638" s="147"/>
      <c r="B16638" s="158"/>
      <c r="D16638" s="154"/>
      <c r="F16638" s="148"/>
      <c r="G16638" s="140"/>
      <c r="H16638" s="148"/>
      <c r="M16638" s="169"/>
    </row>
    <row r="16639" spans="1:13">
      <c r="A16639" s="147"/>
      <c r="B16639" s="158"/>
      <c r="D16639" s="154"/>
      <c r="F16639" s="148"/>
      <c r="G16639" s="140"/>
      <c r="H16639" s="148"/>
      <c r="M16639" s="169"/>
    </row>
    <row r="16640" spans="1:13">
      <c r="A16640" s="147"/>
      <c r="B16640" s="158"/>
      <c r="D16640" s="154"/>
      <c r="F16640" s="148"/>
      <c r="G16640" s="140"/>
      <c r="H16640" s="148"/>
      <c r="M16640" s="169"/>
    </row>
    <row r="16641" spans="1:13">
      <c r="A16641" s="147"/>
      <c r="B16641" s="158"/>
      <c r="D16641" s="154"/>
      <c r="F16641" s="148"/>
      <c r="G16641" s="140"/>
      <c r="H16641" s="148"/>
      <c r="M16641" s="169"/>
    </row>
    <row r="16642" spans="1:13">
      <c r="A16642" s="147"/>
      <c r="B16642" s="158"/>
      <c r="D16642" s="154"/>
      <c r="F16642" s="148"/>
      <c r="G16642" s="140"/>
      <c r="H16642" s="148"/>
      <c r="M16642" s="169"/>
    </row>
    <row r="16643" spans="1:13">
      <c r="A16643" s="147"/>
      <c r="B16643" s="158"/>
      <c r="D16643" s="154"/>
      <c r="F16643" s="148"/>
      <c r="G16643" s="140"/>
      <c r="H16643" s="148"/>
      <c r="M16643" s="169"/>
    </row>
    <row r="16644" spans="1:13">
      <c r="A16644" s="147"/>
      <c r="B16644" s="158"/>
      <c r="D16644" s="154"/>
      <c r="F16644" s="148"/>
      <c r="G16644" s="140"/>
      <c r="H16644" s="148"/>
      <c r="M16644" s="169"/>
    </row>
    <row r="16645" spans="1:13">
      <c r="A16645" s="147"/>
      <c r="B16645" s="158"/>
      <c r="D16645" s="154"/>
      <c r="F16645" s="148"/>
      <c r="G16645" s="140"/>
      <c r="H16645" s="148"/>
      <c r="M16645" s="169"/>
    </row>
    <row r="16646" spans="1:13">
      <c r="A16646" s="147"/>
      <c r="B16646" s="158"/>
      <c r="D16646" s="154"/>
      <c r="F16646" s="148"/>
      <c r="G16646" s="140"/>
      <c r="H16646" s="148"/>
      <c r="M16646" s="169"/>
    </row>
    <row r="16647" spans="1:13">
      <c r="A16647" s="147"/>
      <c r="B16647" s="158"/>
      <c r="D16647" s="154"/>
      <c r="F16647" s="148"/>
      <c r="G16647" s="140"/>
      <c r="H16647" s="148"/>
      <c r="M16647" s="169"/>
    </row>
    <row r="16648" spans="1:13">
      <c r="A16648" s="147"/>
      <c r="B16648" s="158"/>
      <c r="D16648" s="154"/>
      <c r="F16648" s="148"/>
      <c r="G16648" s="140"/>
      <c r="H16648" s="148"/>
      <c r="M16648" s="169"/>
    </row>
    <row r="16649" spans="1:13">
      <c r="A16649" s="147"/>
      <c r="B16649" s="158"/>
      <c r="D16649" s="154"/>
      <c r="F16649" s="148"/>
      <c r="G16649" s="140"/>
      <c r="H16649" s="148"/>
      <c r="M16649" s="169"/>
    </row>
    <row r="16650" spans="1:13">
      <c r="A16650" s="147"/>
      <c r="B16650" s="158"/>
      <c r="D16650" s="154"/>
      <c r="F16650" s="148"/>
      <c r="G16650" s="140"/>
      <c r="H16650" s="148"/>
      <c r="M16650" s="169"/>
    </row>
    <row r="16651" spans="1:13">
      <c r="A16651" s="147"/>
      <c r="B16651" s="158"/>
      <c r="D16651" s="154"/>
      <c r="F16651" s="148"/>
      <c r="G16651" s="140"/>
      <c r="H16651" s="148"/>
      <c r="M16651" s="169"/>
    </row>
    <row r="16652" spans="1:13">
      <c r="A16652" s="147"/>
      <c r="B16652" s="158"/>
      <c r="D16652" s="154"/>
      <c r="F16652" s="148"/>
      <c r="G16652" s="140"/>
      <c r="H16652" s="148"/>
      <c r="M16652" s="169"/>
    </row>
    <row r="16653" spans="1:13">
      <c r="A16653" s="147"/>
      <c r="B16653" s="158"/>
      <c r="D16653" s="154"/>
      <c r="F16653" s="148"/>
      <c r="G16653" s="140"/>
      <c r="H16653" s="148"/>
      <c r="M16653" s="169"/>
    </row>
    <row r="16654" spans="1:13">
      <c r="A16654" s="147"/>
      <c r="B16654" s="158"/>
      <c r="D16654" s="154"/>
      <c r="F16654" s="148"/>
      <c r="G16654" s="140"/>
      <c r="H16654" s="148"/>
      <c r="M16654" s="169"/>
    </row>
    <row r="16655" spans="1:13">
      <c r="A16655" s="147"/>
      <c r="B16655" s="158"/>
      <c r="D16655" s="154"/>
      <c r="F16655" s="148"/>
      <c r="G16655" s="140"/>
      <c r="H16655" s="148"/>
      <c r="M16655" s="169"/>
    </row>
    <row r="16656" spans="1:13">
      <c r="A16656" s="147"/>
      <c r="B16656" s="158"/>
      <c r="D16656" s="154"/>
      <c r="F16656" s="148"/>
      <c r="G16656" s="140"/>
      <c r="H16656" s="148"/>
      <c r="M16656" s="169"/>
    </row>
    <row r="16657" spans="1:13">
      <c r="A16657" s="147"/>
      <c r="B16657" s="158"/>
      <c r="D16657" s="154"/>
      <c r="F16657" s="148"/>
      <c r="G16657" s="140"/>
      <c r="H16657" s="148"/>
      <c r="M16657" s="169"/>
    </row>
    <row r="16658" spans="1:13">
      <c r="A16658" s="147"/>
      <c r="B16658" s="158"/>
      <c r="D16658" s="154"/>
      <c r="F16658" s="148"/>
      <c r="G16658" s="140"/>
      <c r="H16658" s="148"/>
      <c r="M16658" s="169"/>
    </row>
    <row r="16659" spans="1:13">
      <c r="A16659" s="147"/>
      <c r="B16659" s="158"/>
      <c r="D16659" s="154"/>
      <c r="F16659" s="148"/>
      <c r="G16659" s="140"/>
      <c r="H16659" s="148"/>
      <c r="M16659" s="169"/>
    </row>
    <row r="16660" spans="1:13">
      <c r="A16660" s="147"/>
      <c r="B16660" s="158"/>
      <c r="D16660" s="154"/>
      <c r="F16660" s="148"/>
      <c r="G16660" s="140"/>
      <c r="H16660" s="148"/>
      <c r="M16660" s="169"/>
    </row>
    <row r="16661" spans="1:13">
      <c r="A16661" s="147"/>
      <c r="B16661" s="158"/>
      <c r="D16661" s="154"/>
      <c r="F16661" s="148"/>
      <c r="G16661" s="140"/>
      <c r="H16661" s="148"/>
      <c r="M16661" s="169"/>
    </row>
    <row r="16662" spans="1:13">
      <c r="A16662" s="147"/>
      <c r="B16662" s="158"/>
      <c r="D16662" s="154"/>
      <c r="F16662" s="148"/>
      <c r="G16662" s="140"/>
      <c r="H16662" s="148"/>
      <c r="M16662" s="169"/>
    </row>
    <row r="16663" spans="1:13">
      <c r="A16663" s="147"/>
      <c r="B16663" s="158"/>
      <c r="D16663" s="154"/>
      <c r="F16663" s="148"/>
      <c r="G16663" s="140"/>
      <c r="H16663" s="148"/>
      <c r="M16663" s="169"/>
    </row>
    <row r="16664" spans="1:13">
      <c r="A16664" s="147"/>
      <c r="B16664" s="158"/>
      <c r="D16664" s="154"/>
      <c r="F16664" s="148"/>
      <c r="G16664" s="140"/>
      <c r="H16664" s="148"/>
      <c r="M16664" s="169"/>
    </row>
    <row r="16665" spans="1:13">
      <c r="A16665" s="147"/>
      <c r="B16665" s="158"/>
      <c r="D16665" s="154"/>
      <c r="F16665" s="148"/>
      <c r="G16665" s="140"/>
      <c r="H16665" s="148"/>
      <c r="M16665" s="169"/>
    </row>
    <row r="16666" spans="1:13">
      <c r="A16666" s="147"/>
      <c r="B16666" s="158"/>
      <c r="D16666" s="154"/>
      <c r="F16666" s="148"/>
      <c r="G16666" s="140"/>
      <c r="H16666" s="148"/>
      <c r="M16666" s="169"/>
    </row>
    <row r="16667" spans="1:13">
      <c r="A16667" s="147"/>
      <c r="B16667" s="158"/>
      <c r="D16667" s="154"/>
      <c r="F16667" s="148"/>
      <c r="G16667" s="140"/>
      <c r="H16667" s="148"/>
      <c r="M16667" s="169"/>
    </row>
    <row r="16668" spans="1:13">
      <c r="A16668" s="147"/>
      <c r="B16668" s="158"/>
      <c r="D16668" s="154"/>
      <c r="F16668" s="148"/>
      <c r="G16668" s="140"/>
      <c r="H16668" s="148"/>
      <c r="M16668" s="169"/>
    </row>
    <row r="16669" spans="1:13">
      <c r="A16669" s="147"/>
      <c r="B16669" s="158"/>
      <c r="D16669" s="154"/>
      <c r="F16669" s="148"/>
      <c r="G16669" s="140"/>
      <c r="H16669" s="148"/>
      <c r="M16669" s="169"/>
    </row>
    <row r="16670" spans="1:13">
      <c r="A16670" s="147"/>
      <c r="B16670" s="158"/>
      <c r="D16670" s="154"/>
      <c r="F16670" s="148"/>
      <c r="G16670" s="140"/>
      <c r="H16670" s="148"/>
      <c r="M16670" s="169"/>
    </row>
    <row r="16671" spans="1:13">
      <c r="A16671" s="147"/>
      <c r="B16671" s="158"/>
      <c r="D16671" s="154"/>
      <c r="F16671" s="148"/>
      <c r="G16671" s="140"/>
      <c r="H16671" s="148"/>
      <c r="M16671" s="169"/>
    </row>
    <row r="16672" spans="1:13">
      <c r="A16672" s="147"/>
      <c r="B16672" s="158"/>
      <c r="D16672" s="154"/>
      <c r="F16672" s="148"/>
      <c r="G16672" s="140"/>
      <c r="H16672" s="148"/>
      <c r="M16672" s="169"/>
    </row>
    <row r="16673" spans="1:13">
      <c r="A16673" s="147"/>
      <c r="B16673" s="158"/>
      <c r="D16673" s="154"/>
      <c r="F16673" s="148"/>
      <c r="G16673" s="140"/>
      <c r="H16673" s="148"/>
      <c r="M16673" s="169"/>
    </row>
    <row r="16674" spans="1:13">
      <c r="A16674" s="147"/>
      <c r="B16674" s="158"/>
      <c r="D16674" s="154"/>
      <c r="F16674" s="148"/>
      <c r="G16674" s="140"/>
      <c r="H16674" s="148"/>
      <c r="M16674" s="169"/>
    </row>
    <row r="16675" spans="1:13">
      <c r="A16675" s="147"/>
      <c r="B16675" s="158"/>
      <c r="D16675" s="154"/>
      <c r="F16675" s="148"/>
      <c r="G16675" s="140"/>
      <c r="H16675" s="148"/>
      <c r="M16675" s="169"/>
    </row>
    <row r="16676" spans="1:13">
      <c r="A16676" s="147"/>
      <c r="B16676" s="158"/>
      <c r="D16676" s="154"/>
      <c r="F16676" s="148"/>
      <c r="G16676" s="140"/>
      <c r="H16676" s="148"/>
      <c r="M16676" s="169"/>
    </row>
    <row r="16677" spans="1:13">
      <c r="A16677" s="147"/>
      <c r="B16677" s="158"/>
      <c r="D16677" s="154"/>
      <c r="F16677" s="148"/>
      <c r="G16677" s="140"/>
      <c r="H16677" s="148"/>
      <c r="M16677" s="169"/>
    </row>
    <row r="16678" spans="1:13">
      <c r="A16678" s="147"/>
      <c r="B16678" s="158"/>
      <c r="D16678" s="154"/>
      <c r="F16678" s="148"/>
      <c r="G16678" s="140"/>
      <c r="H16678" s="148"/>
      <c r="M16678" s="169"/>
    </row>
    <row r="16679" spans="1:13">
      <c r="A16679" s="147"/>
      <c r="B16679" s="158"/>
      <c r="D16679" s="154"/>
      <c r="F16679" s="148"/>
      <c r="G16679" s="140"/>
      <c r="H16679" s="148"/>
      <c r="M16679" s="169"/>
    </row>
    <row r="16680" spans="1:13">
      <c r="A16680" s="147"/>
      <c r="B16680" s="158"/>
      <c r="D16680" s="154"/>
      <c r="F16680" s="148"/>
      <c r="G16680" s="140"/>
      <c r="H16680" s="148"/>
      <c r="M16680" s="169"/>
    </row>
    <row r="16681" spans="1:13">
      <c r="A16681" s="147"/>
      <c r="B16681" s="158"/>
      <c r="D16681" s="154"/>
      <c r="F16681" s="148"/>
      <c r="G16681" s="140"/>
      <c r="H16681" s="148"/>
      <c r="M16681" s="169"/>
    </row>
    <row r="16682" spans="1:13">
      <c r="A16682" s="147"/>
      <c r="B16682" s="158"/>
      <c r="D16682" s="154"/>
      <c r="F16682" s="148"/>
      <c r="G16682" s="140"/>
      <c r="H16682" s="148"/>
      <c r="M16682" s="169"/>
    </row>
    <row r="16683" spans="1:13">
      <c r="A16683" s="147"/>
      <c r="B16683" s="158"/>
      <c r="D16683" s="154"/>
      <c r="F16683" s="148"/>
      <c r="G16683" s="140"/>
      <c r="H16683" s="148"/>
      <c r="M16683" s="169"/>
    </row>
    <row r="16684" spans="1:13">
      <c r="A16684" s="147"/>
      <c r="B16684" s="158"/>
      <c r="D16684" s="154"/>
      <c r="F16684" s="148"/>
      <c r="G16684" s="140"/>
      <c r="H16684" s="148"/>
      <c r="M16684" s="169"/>
    </row>
    <row r="16685" spans="1:13">
      <c r="A16685" s="147"/>
      <c r="B16685" s="158"/>
      <c r="D16685" s="154"/>
      <c r="F16685" s="148"/>
      <c r="G16685" s="140"/>
      <c r="H16685" s="148"/>
      <c r="M16685" s="169"/>
    </row>
    <row r="16686" spans="1:13">
      <c r="A16686" s="147"/>
      <c r="B16686" s="158"/>
      <c r="D16686" s="154"/>
      <c r="F16686" s="148"/>
      <c r="G16686" s="140"/>
      <c r="H16686" s="148"/>
      <c r="M16686" s="169"/>
    </row>
    <row r="16687" spans="1:13">
      <c r="A16687" s="147"/>
      <c r="B16687" s="158"/>
      <c r="D16687" s="154"/>
      <c r="F16687" s="148"/>
      <c r="G16687" s="140"/>
      <c r="H16687" s="148"/>
      <c r="M16687" s="169"/>
    </row>
    <row r="16688" spans="1:13">
      <c r="A16688" s="147"/>
      <c r="B16688" s="158"/>
      <c r="D16688" s="154"/>
      <c r="F16688" s="148"/>
      <c r="G16688" s="140"/>
      <c r="H16688" s="148"/>
      <c r="M16688" s="169"/>
    </row>
    <row r="16689" spans="1:13">
      <c r="A16689" s="147"/>
      <c r="B16689" s="158"/>
      <c r="D16689" s="154"/>
      <c r="F16689" s="148"/>
      <c r="G16689" s="140"/>
      <c r="H16689" s="148"/>
      <c r="M16689" s="169"/>
    </row>
    <row r="16690" spans="1:13">
      <c r="A16690" s="147"/>
      <c r="B16690" s="158"/>
      <c r="D16690" s="154"/>
      <c r="F16690" s="148"/>
      <c r="G16690" s="140"/>
      <c r="H16690" s="148"/>
      <c r="M16690" s="169"/>
    </row>
    <row r="16691" spans="1:13">
      <c r="A16691" s="147"/>
      <c r="B16691" s="158"/>
      <c r="D16691" s="154"/>
      <c r="F16691" s="148"/>
      <c r="G16691" s="140"/>
      <c r="H16691" s="148"/>
      <c r="M16691" s="169"/>
    </row>
    <row r="16692" spans="1:13">
      <c r="A16692" s="147"/>
      <c r="B16692" s="158"/>
      <c r="D16692" s="154"/>
      <c r="F16692" s="148"/>
      <c r="G16692" s="140"/>
      <c r="H16692" s="148"/>
      <c r="M16692" s="169"/>
    </row>
    <row r="16693" spans="1:13">
      <c r="A16693" s="147"/>
      <c r="B16693" s="158"/>
      <c r="D16693" s="154"/>
      <c r="F16693" s="148"/>
      <c r="G16693" s="140"/>
      <c r="H16693" s="148"/>
      <c r="M16693" s="169"/>
    </row>
    <row r="16694" spans="1:13">
      <c r="A16694" s="147"/>
      <c r="B16694" s="158"/>
      <c r="D16694" s="154"/>
      <c r="F16694" s="148"/>
      <c r="G16694" s="140"/>
      <c r="H16694" s="148"/>
      <c r="M16694" s="169"/>
    </row>
    <row r="16695" spans="1:13">
      <c r="A16695" s="147"/>
      <c r="B16695" s="158"/>
      <c r="D16695" s="154"/>
      <c r="F16695" s="148"/>
      <c r="G16695" s="140"/>
      <c r="H16695" s="148"/>
      <c r="M16695" s="169"/>
    </row>
    <row r="16696" spans="1:13">
      <c r="A16696" s="147"/>
      <c r="B16696" s="158"/>
      <c r="D16696" s="154"/>
      <c r="F16696" s="148"/>
      <c r="G16696" s="140"/>
      <c r="H16696" s="148"/>
      <c r="M16696" s="169"/>
    </row>
    <row r="16697" spans="1:13">
      <c r="A16697" s="147"/>
      <c r="B16697" s="158"/>
      <c r="D16697" s="154"/>
      <c r="F16697" s="148"/>
      <c r="G16697" s="140"/>
      <c r="H16697" s="148"/>
      <c r="M16697" s="169"/>
    </row>
    <row r="16698" spans="1:13">
      <c r="A16698" s="147"/>
      <c r="B16698" s="158"/>
      <c r="D16698" s="154"/>
      <c r="F16698" s="148"/>
      <c r="G16698" s="140"/>
      <c r="H16698" s="148"/>
      <c r="M16698" s="169"/>
    </row>
    <row r="16699" spans="1:13">
      <c r="A16699" s="147"/>
      <c r="B16699" s="158"/>
      <c r="D16699" s="154"/>
      <c r="F16699" s="148"/>
      <c r="G16699" s="140"/>
      <c r="H16699" s="148"/>
      <c r="M16699" s="169"/>
    </row>
    <row r="16700" spans="1:13">
      <c r="A16700" s="147"/>
      <c r="B16700" s="158"/>
      <c r="D16700" s="154"/>
      <c r="F16700" s="148"/>
      <c r="G16700" s="140"/>
      <c r="H16700" s="148"/>
      <c r="M16700" s="169"/>
    </row>
    <row r="16701" spans="1:13">
      <c r="A16701" s="147"/>
      <c r="B16701" s="158"/>
      <c r="D16701" s="154"/>
      <c r="F16701" s="148"/>
      <c r="G16701" s="140"/>
      <c r="H16701" s="148"/>
      <c r="M16701" s="169"/>
    </row>
    <row r="16702" spans="1:13">
      <c r="A16702" s="147"/>
      <c r="B16702" s="158"/>
      <c r="D16702" s="154"/>
      <c r="F16702" s="148"/>
      <c r="G16702" s="140"/>
      <c r="H16702" s="148"/>
      <c r="M16702" s="169"/>
    </row>
    <row r="16703" spans="1:13">
      <c r="A16703" s="147"/>
      <c r="B16703" s="158"/>
      <c r="D16703" s="154"/>
      <c r="F16703" s="148"/>
      <c r="G16703" s="140"/>
      <c r="H16703" s="148"/>
      <c r="M16703" s="169"/>
    </row>
    <row r="16704" spans="1:13">
      <c r="A16704" s="147"/>
      <c r="B16704" s="158"/>
      <c r="D16704" s="154"/>
      <c r="F16704" s="148"/>
      <c r="G16704" s="140"/>
      <c r="H16704" s="148"/>
      <c r="M16704" s="169"/>
    </row>
    <row r="16705" spans="1:13">
      <c r="A16705" s="147"/>
      <c r="B16705" s="158"/>
      <c r="D16705" s="154"/>
      <c r="F16705" s="148"/>
      <c r="G16705" s="140"/>
      <c r="H16705" s="148"/>
      <c r="M16705" s="169"/>
    </row>
    <row r="16706" spans="1:13">
      <c r="A16706" s="147"/>
      <c r="B16706" s="158"/>
      <c r="D16706" s="154"/>
      <c r="F16706" s="148"/>
      <c r="G16706" s="140"/>
      <c r="H16706" s="148"/>
      <c r="M16706" s="169"/>
    </row>
    <row r="16707" spans="1:13">
      <c r="A16707" s="147"/>
      <c r="B16707" s="158"/>
      <c r="D16707" s="154"/>
      <c r="F16707" s="148"/>
      <c r="G16707" s="140"/>
      <c r="H16707" s="148"/>
      <c r="M16707" s="169"/>
    </row>
    <row r="16708" spans="1:13">
      <c r="A16708" s="147"/>
      <c r="B16708" s="158"/>
      <c r="D16708" s="154"/>
      <c r="F16708" s="148"/>
      <c r="G16708" s="140"/>
      <c r="H16708" s="148"/>
      <c r="M16708" s="169"/>
    </row>
    <row r="16709" spans="1:13">
      <c r="A16709" s="147"/>
      <c r="B16709" s="158"/>
      <c r="D16709" s="154"/>
      <c r="F16709" s="148"/>
      <c r="G16709" s="140"/>
      <c r="H16709" s="148"/>
      <c r="M16709" s="169"/>
    </row>
    <row r="16710" spans="1:13">
      <c r="A16710" s="147"/>
      <c r="B16710" s="158"/>
      <c r="D16710" s="154"/>
      <c r="F16710" s="148"/>
      <c r="G16710" s="140"/>
      <c r="H16710" s="148"/>
      <c r="M16710" s="169"/>
    </row>
    <row r="16711" spans="1:13">
      <c r="A16711" s="147"/>
      <c r="B16711" s="158"/>
      <c r="D16711" s="154"/>
      <c r="F16711" s="148"/>
      <c r="G16711" s="140"/>
      <c r="H16711" s="148"/>
      <c r="M16711" s="169"/>
    </row>
    <row r="16712" spans="1:13">
      <c r="A16712" s="147"/>
      <c r="B16712" s="158"/>
      <c r="D16712" s="154"/>
      <c r="F16712" s="148"/>
      <c r="G16712" s="140"/>
      <c r="H16712" s="148"/>
      <c r="M16712" s="169"/>
    </row>
    <row r="16713" spans="1:13">
      <c r="A16713" s="147"/>
      <c r="B16713" s="158"/>
      <c r="D16713" s="154"/>
      <c r="F16713" s="148"/>
      <c r="G16713" s="140"/>
      <c r="H16713" s="148"/>
      <c r="M16713" s="169"/>
    </row>
    <row r="16714" spans="1:13">
      <c r="A16714" s="147"/>
      <c r="B16714" s="158"/>
      <c r="D16714" s="154"/>
      <c r="F16714" s="148"/>
      <c r="G16714" s="140"/>
      <c r="H16714" s="148"/>
      <c r="M16714" s="169"/>
    </row>
    <row r="16715" spans="1:13">
      <c r="A16715" s="147"/>
      <c r="B16715" s="158"/>
      <c r="D16715" s="154"/>
      <c r="F16715" s="148"/>
      <c r="G16715" s="140"/>
      <c r="H16715" s="148"/>
      <c r="M16715" s="169"/>
    </row>
    <row r="16716" spans="1:13">
      <c r="A16716" s="147"/>
      <c r="B16716" s="158"/>
      <c r="D16716" s="154"/>
      <c r="F16716" s="148"/>
      <c r="G16716" s="140"/>
      <c r="H16716" s="148"/>
      <c r="M16716" s="169"/>
    </row>
    <row r="16717" spans="1:13">
      <c r="A16717" s="147"/>
      <c r="B16717" s="158"/>
      <c r="D16717" s="154"/>
      <c r="F16717" s="148"/>
      <c r="G16717" s="140"/>
      <c r="H16717" s="148"/>
      <c r="M16717" s="169"/>
    </row>
    <row r="16718" spans="1:13">
      <c r="A16718" s="147"/>
      <c r="B16718" s="158"/>
      <c r="D16718" s="154"/>
      <c r="F16718" s="148"/>
      <c r="G16718" s="140"/>
      <c r="H16718" s="148"/>
      <c r="M16718" s="169"/>
    </row>
    <row r="16719" spans="1:13">
      <c r="A16719" s="147"/>
      <c r="B16719" s="158"/>
      <c r="D16719" s="154"/>
      <c r="F16719" s="148"/>
      <c r="G16719" s="140"/>
      <c r="H16719" s="148"/>
      <c r="M16719" s="169"/>
    </row>
    <row r="16720" spans="1:13">
      <c r="A16720" s="147"/>
      <c r="B16720" s="158"/>
      <c r="D16720" s="154"/>
      <c r="F16720" s="148"/>
      <c r="G16720" s="140"/>
      <c r="H16720" s="148"/>
      <c r="M16720" s="169"/>
    </row>
    <row r="16721" spans="1:13">
      <c r="A16721" s="147"/>
      <c r="B16721" s="158"/>
      <c r="D16721" s="154"/>
      <c r="F16721" s="148"/>
      <c r="G16721" s="140"/>
      <c r="H16721" s="148"/>
      <c r="M16721" s="169"/>
    </row>
    <row r="16722" spans="1:13">
      <c r="A16722" s="147"/>
      <c r="B16722" s="158"/>
      <c r="D16722" s="154"/>
      <c r="F16722" s="148"/>
      <c r="G16722" s="140"/>
      <c r="H16722" s="148"/>
      <c r="M16722" s="169"/>
    </row>
    <row r="16723" spans="1:13">
      <c r="A16723" s="147"/>
      <c r="B16723" s="158"/>
      <c r="D16723" s="154"/>
      <c r="F16723" s="148"/>
      <c r="G16723" s="140"/>
      <c r="H16723" s="148"/>
      <c r="M16723" s="169"/>
    </row>
    <row r="16724" spans="1:13">
      <c r="A16724" s="147"/>
      <c r="B16724" s="158"/>
      <c r="D16724" s="154"/>
      <c r="F16724" s="148"/>
      <c r="G16724" s="140"/>
      <c r="H16724" s="148"/>
      <c r="M16724" s="169"/>
    </row>
    <row r="16725" spans="1:13">
      <c r="A16725" s="147"/>
      <c r="B16725" s="158"/>
      <c r="D16725" s="154"/>
      <c r="F16725" s="148"/>
      <c r="G16725" s="140"/>
      <c r="H16725" s="148"/>
      <c r="M16725" s="169"/>
    </row>
    <row r="16726" spans="1:13">
      <c r="A16726" s="147"/>
      <c r="B16726" s="158"/>
      <c r="D16726" s="154"/>
      <c r="F16726" s="148"/>
      <c r="G16726" s="140"/>
      <c r="H16726" s="148"/>
      <c r="M16726" s="169"/>
    </row>
    <row r="16727" spans="1:13">
      <c r="A16727" s="147"/>
      <c r="B16727" s="158"/>
      <c r="D16727" s="154"/>
      <c r="F16727" s="148"/>
      <c r="G16727" s="140"/>
      <c r="H16727" s="148"/>
      <c r="M16727" s="169"/>
    </row>
    <row r="16728" spans="1:13">
      <c r="A16728" s="147"/>
      <c r="B16728" s="158"/>
      <c r="D16728" s="154"/>
      <c r="F16728" s="148"/>
      <c r="G16728" s="140"/>
      <c r="H16728" s="148"/>
      <c r="M16728" s="169"/>
    </row>
    <row r="16729" spans="1:13">
      <c r="A16729" s="147"/>
      <c r="B16729" s="158"/>
      <c r="D16729" s="154"/>
      <c r="F16729" s="148"/>
      <c r="G16729" s="140"/>
      <c r="H16729" s="148"/>
      <c r="M16729" s="169"/>
    </row>
    <row r="16730" spans="1:13">
      <c r="A16730" s="147"/>
      <c r="B16730" s="158"/>
      <c r="D16730" s="154"/>
      <c r="F16730" s="148"/>
      <c r="G16730" s="140"/>
      <c r="H16730" s="148"/>
      <c r="M16730" s="169"/>
    </row>
    <row r="16731" spans="1:13">
      <c r="A16731" s="147"/>
      <c r="B16731" s="158"/>
      <c r="D16731" s="154"/>
      <c r="F16731" s="148"/>
      <c r="G16731" s="140"/>
      <c r="H16731" s="148"/>
      <c r="M16731" s="169"/>
    </row>
    <row r="16732" spans="1:13">
      <c r="A16732" s="147"/>
      <c r="B16732" s="158"/>
      <c r="D16732" s="154"/>
      <c r="F16732" s="148"/>
      <c r="G16732" s="140"/>
      <c r="H16732" s="148"/>
      <c r="M16732" s="169"/>
    </row>
    <row r="16733" spans="1:13">
      <c r="A16733" s="147"/>
      <c r="B16733" s="158"/>
      <c r="D16733" s="154"/>
      <c r="F16733" s="148"/>
      <c r="G16733" s="140"/>
      <c r="H16733" s="148"/>
      <c r="M16733" s="169"/>
    </row>
    <row r="16734" spans="1:13">
      <c r="A16734" s="147"/>
      <c r="B16734" s="158"/>
      <c r="D16734" s="154"/>
      <c r="F16734" s="148"/>
      <c r="G16734" s="140"/>
      <c r="H16734" s="148"/>
      <c r="M16734" s="169"/>
    </row>
    <row r="16735" spans="1:13">
      <c r="A16735" s="147"/>
      <c r="B16735" s="158"/>
      <c r="D16735" s="154"/>
      <c r="F16735" s="148"/>
      <c r="G16735" s="140"/>
      <c r="H16735" s="148"/>
      <c r="M16735" s="169"/>
    </row>
    <row r="16736" spans="1:13">
      <c r="A16736" s="147"/>
      <c r="B16736" s="158"/>
      <c r="D16736" s="154"/>
      <c r="F16736" s="148"/>
      <c r="G16736" s="140"/>
      <c r="H16736" s="148"/>
      <c r="M16736" s="169"/>
    </row>
    <row r="16737" spans="1:13">
      <c r="A16737" s="147"/>
      <c r="B16737" s="158"/>
      <c r="D16737" s="154"/>
      <c r="F16737" s="148"/>
      <c r="G16737" s="140"/>
      <c r="H16737" s="148"/>
      <c r="M16737" s="169"/>
    </row>
    <row r="16738" spans="1:13">
      <c r="A16738" s="147"/>
      <c r="B16738" s="158"/>
      <c r="D16738" s="154"/>
      <c r="F16738" s="148"/>
      <c r="G16738" s="140"/>
      <c r="H16738" s="148"/>
      <c r="M16738" s="169"/>
    </row>
    <row r="16739" spans="1:13">
      <c r="A16739" s="147"/>
      <c r="B16739" s="158"/>
      <c r="D16739" s="154"/>
      <c r="F16739" s="148"/>
      <c r="G16739" s="140"/>
      <c r="H16739" s="148"/>
      <c r="M16739" s="169"/>
    </row>
    <row r="16740" spans="1:13">
      <c r="A16740" s="147"/>
      <c r="B16740" s="158"/>
      <c r="D16740" s="154"/>
      <c r="F16740" s="148"/>
      <c r="G16740" s="140"/>
      <c r="H16740" s="148"/>
      <c r="M16740" s="169"/>
    </row>
    <row r="16741" spans="1:13">
      <c r="A16741" s="147"/>
      <c r="B16741" s="158"/>
      <c r="D16741" s="154"/>
      <c r="F16741" s="148"/>
      <c r="G16741" s="140"/>
      <c r="H16741" s="148"/>
      <c r="M16741" s="169"/>
    </row>
    <row r="16742" spans="1:13">
      <c r="A16742" s="147"/>
      <c r="B16742" s="158"/>
      <c r="D16742" s="154"/>
      <c r="F16742" s="148"/>
      <c r="G16742" s="140"/>
      <c r="H16742" s="148"/>
      <c r="M16742" s="169"/>
    </row>
    <row r="16743" spans="1:13">
      <c r="A16743" s="147"/>
      <c r="B16743" s="158"/>
      <c r="D16743" s="154"/>
      <c r="F16743" s="148"/>
      <c r="G16743" s="140"/>
      <c r="H16743" s="148"/>
      <c r="M16743" s="169"/>
    </row>
    <row r="16744" spans="1:13">
      <c r="A16744" s="147"/>
      <c r="B16744" s="158"/>
      <c r="D16744" s="154"/>
      <c r="F16744" s="148"/>
      <c r="G16744" s="140"/>
      <c r="H16744" s="148"/>
      <c r="M16744" s="169"/>
    </row>
    <row r="16745" spans="1:13">
      <c r="A16745" s="147"/>
      <c r="B16745" s="158"/>
      <c r="D16745" s="154"/>
      <c r="F16745" s="148"/>
      <c r="G16745" s="140"/>
      <c r="H16745" s="148"/>
      <c r="M16745" s="169"/>
    </row>
    <row r="16746" spans="1:13">
      <c r="A16746" s="147"/>
      <c r="B16746" s="158"/>
      <c r="D16746" s="154"/>
      <c r="F16746" s="148"/>
      <c r="G16746" s="140"/>
      <c r="H16746" s="148"/>
      <c r="M16746" s="169"/>
    </row>
    <row r="16747" spans="1:13">
      <c r="A16747" s="147"/>
      <c r="B16747" s="158"/>
      <c r="D16747" s="154"/>
      <c r="F16747" s="148"/>
      <c r="G16747" s="140"/>
      <c r="H16747" s="148"/>
      <c r="M16747" s="169"/>
    </row>
    <row r="16748" spans="1:13">
      <c r="A16748" s="147"/>
      <c r="B16748" s="158"/>
      <c r="D16748" s="154"/>
      <c r="F16748" s="148"/>
      <c r="G16748" s="140"/>
      <c r="H16748" s="148"/>
      <c r="M16748" s="169"/>
    </row>
    <row r="16749" spans="1:13">
      <c r="A16749" s="147"/>
      <c r="B16749" s="158"/>
      <c r="D16749" s="154"/>
      <c r="F16749" s="148"/>
      <c r="G16749" s="140"/>
      <c r="H16749" s="148"/>
      <c r="M16749" s="169"/>
    </row>
    <row r="16750" spans="1:13">
      <c r="A16750" s="147"/>
      <c r="B16750" s="158"/>
      <c r="D16750" s="154"/>
      <c r="F16750" s="148"/>
      <c r="G16750" s="140"/>
      <c r="H16750" s="148"/>
      <c r="M16750" s="169"/>
    </row>
    <row r="16751" spans="1:13">
      <c r="A16751" s="147"/>
      <c r="B16751" s="158"/>
      <c r="D16751" s="154"/>
      <c r="F16751" s="148"/>
      <c r="G16751" s="140"/>
      <c r="H16751" s="148"/>
      <c r="M16751" s="169"/>
    </row>
    <row r="16752" spans="1:13">
      <c r="A16752" s="147"/>
      <c r="B16752" s="158"/>
      <c r="D16752" s="154"/>
      <c r="F16752" s="148"/>
      <c r="G16752" s="140"/>
      <c r="H16752" s="148"/>
      <c r="M16752" s="169"/>
    </row>
    <row r="16753" spans="1:13">
      <c r="A16753" s="147"/>
      <c r="B16753" s="158"/>
      <c r="D16753" s="154"/>
      <c r="F16753" s="148"/>
      <c r="G16753" s="140"/>
      <c r="H16753" s="148"/>
      <c r="M16753" s="169"/>
    </row>
    <row r="16754" spans="1:13">
      <c r="A16754" s="147"/>
      <c r="B16754" s="158"/>
      <c r="D16754" s="154"/>
      <c r="F16754" s="148"/>
      <c r="G16754" s="140"/>
      <c r="H16754" s="148"/>
      <c r="M16754" s="169"/>
    </row>
    <row r="16755" spans="1:13">
      <c r="A16755" s="147"/>
      <c r="B16755" s="158"/>
      <c r="D16755" s="154"/>
      <c r="F16755" s="148"/>
      <c r="G16755" s="140"/>
      <c r="H16755" s="148"/>
      <c r="M16755" s="169"/>
    </row>
    <row r="16756" spans="1:13">
      <c r="A16756" s="147"/>
      <c r="B16756" s="158"/>
      <c r="D16756" s="154"/>
      <c r="F16756" s="148"/>
      <c r="G16756" s="140"/>
      <c r="H16756" s="148"/>
      <c r="M16756" s="169"/>
    </row>
    <row r="16757" spans="1:13">
      <c r="A16757" s="147"/>
      <c r="B16757" s="158"/>
      <c r="D16757" s="154"/>
      <c r="F16757" s="148"/>
      <c r="G16757" s="140"/>
      <c r="H16757" s="148"/>
      <c r="M16757" s="169"/>
    </row>
    <row r="16758" spans="1:13">
      <c r="A16758" s="147"/>
      <c r="B16758" s="158"/>
      <c r="D16758" s="154"/>
      <c r="F16758" s="148"/>
      <c r="G16758" s="140"/>
      <c r="H16758" s="148"/>
      <c r="M16758" s="169"/>
    </row>
    <row r="16759" spans="1:13">
      <c r="A16759" s="147"/>
      <c r="B16759" s="158"/>
      <c r="D16759" s="154"/>
      <c r="F16759" s="148"/>
      <c r="G16759" s="140"/>
      <c r="H16759" s="148"/>
      <c r="M16759" s="169"/>
    </row>
    <row r="16760" spans="1:13">
      <c r="A16760" s="147"/>
      <c r="B16760" s="158"/>
      <c r="D16760" s="154"/>
      <c r="F16760" s="148"/>
      <c r="G16760" s="140"/>
      <c r="H16760" s="148"/>
      <c r="M16760" s="169"/>
    </row>
    <row r="16761" spans="1:13">
      <c r="A16761" s="147"/>
      <c r="B16761" s="158"/>
      <c r="D16761" s="154"/>
      <c r="F16761" s="148"/>
      <c r="G16761" s="140"/>
      <c r="H16761" s="148"/>
      <c r="M16761" s="169"/>
    </row>
    <row r="16762" spans="1:13">
      <c r="A16762" s="147"/>
      <c r="B16762" s="158"/>
      <c r="D16762" s="154"/>
      <c r="F16762" s="148"/>
      <c r="G16762" s="140"/>
      <c r="H16762" s="148"/>
      <c r="M16762" s="169"/>
    </row>
    <row r="16763" spans="1:13">
      <c r="A16763" s="147"/>
      <c r="B16763" s="158"/>
      <c r="D16763" s="154"/>
      <c r="F16763" s="148"/>
      <c r="G16763" s="140"/>
      <c r="H16763" s="148"/>
      <c r="M16763" s="169"/>
    </row>
    <row r="16764" spans="1:13">
      <c r="A16764" s="147"/>
      <c r="B16764" s="158"/>
      <c r="D16764" s="154"/>
      <c r="F16764" s="148"/>
      <c r="G16764" s="140"/>
      <c r="H16764" s="148"/>
      <c r="M16764" s="169"/>
    </row>
    <row r="16765" spans="1:13">
      <c r="A16765" s="147"/>
      <c r="B16765" s="158"/>
      <c r="D16765" s="154"/>
      <c r="F16765" s="148"/>
      <c r="G16765" s="140"/>
      <c r="H16765" s="148"/>
      <c r="M16765" s="169"/>
    </row>
    <row r="16766" spans="1:13">
      <c r="A16766" s="147"/>
      <c r="B16766" s="158"/>
      <c r="D16766" s="154"/>
      <c r="F16766" s="148"/>
      <c r="G16766" s="140"/>
      <c r="H16766" s="148"/>
      <c r="M16766" s="169"/>
    </row>
    <row r="16767" spans="1:13">
      <c r="A16767" s="147"/>
      <c r="B16767" s="158"/>
      <c r="D16767" s="154"/>
      <c r="F16767" s="148"/>
      <c r="G16767" s="140"/>
      <c r="H16767" s="148"/>
      <c r="M16767" s="169"/>
    </row>
    <row r="16768" spans="1:13">
      <c r="A16768" s="147"/>
      <c r="B16768" s="158"/>
      <c r="D16768" s="154"/>
      <c r="F16768" s="148"/>
      <c r="G16768" s="140"/>
      <c r="H16768" s="148"/>
      <c r="M16768" s="169"/>
    </row>
    <row r="16769" spans="1:13">
      <c r="A16769" s="147"/>
      <c r="B16769" s="158"/>
      <c r="D16769" s="154"/>
      <c r="F16769" s="148"/>
      <c r="G16769" s="140"/>
      <c r="H16769" s="148"/>
      <c r="M16769" s="169"/>
    </row>
    <row r="16770" spans="1:13">
      <c r="A16770" s="147"/>
      <c r="B16770" s="158"/>
      <c r="D16770" s="154"/>
      <c r="F16770" s="148"/>
      <c r="G16770" s="140"/>
      <c r="H16770" s="148"/>
      <c r="M16770" s="169"/>
    </row>
    <row r="16771" spans="1:13">
      <c r="A16771" s="147"/>
      <c r="B16771" s="158"/>
      <c r="D16771" s="154"/>
      <c r="F16771" s="148"/>
      <c r="G16771" s="140"/>
      <c r="H16771" s="148"/>
      <c r="M16771" s="169"/>
    </row>
    <row r="16772" spans="1:13">
      <c r="A16772" s="147"/>
      <c r="B16772" s="158"/>
      <c r="D16772" s="154"/>
      <c r="F16772" s="148"/>
      <c r="G16772" s="140"/>
      <c r="H16772" s="148"/>
      <c r="M16772" s="169"/>
    </row>
    <row r="16773" spans="1:13">
      <c r="A16773" s="147"/>
      <c r="B16773" s="158"/>
      <c r="D16773" s="154"/>
      <c r="F16773" s="148"/>
      <c r="G16773" s="140"/>
      <c r="H16773" s="148"/>
      <c r="M16773" s="169"/>
    </row>
    <row r="16774" spans="1:13">
      <c r="A16774" s="147"/>
      <c r="B16774" s="158"/>
      <c r="D16774" s="154"/>
      <c r="F16774" s="148"/>
      <c r="G16774" s="140"/>
      <c r="H16774" s="148"/>
      <c r="M16774" s="169"/>
    </row>
    <row r="16775" spans="1:13">
      <c r="A16775" s="147"/>
      <c r="B16775" s="158"/>
      <c r="D16775" s="154"/>
      <c r="F16775" s="148"/>
      <c r="G16775" s="140"/>
      <c r="H16775" s="148"/>
      <c r="M16775" s="169"/>
    </row>
    <row r="16776" spans="1:13">
      <c r="A16776" s="147"/>
      <c r="B16776" s="158"/>
      <c r="D16776" s="154"/>
      <c r="F16776" s="148"/>
      <c r="G16776" s="140"/>
      <c r="H16776" s="148"/>
      <c r="M16776" s="169"/>
    </row>
    <row r="16777" spans="1:13">
      <c r="A16777" s="147"/>
      <c r="B16777" s="158"/>
      <c r="D16777" s="154"/>
      <c r="F16777" s="148"/>
      <c r="G16777" s="140"/>
      <c r="H16777" s="148"/>
      <c r="M16777" s="169"/>
    </row>
    <row r="16778" spans="1:13">
      <c r="A16778" s="147"/>
      <c r="B16778" s="158"/>
      <c r="D16778" s="154"/>
      <c r="F16778" s="148"/>
      <c r="G16778" s="140"/>
      <c r="H16778" s="148"/>
      <c r="M16778" s="169"/>
    </row>
    <row r="16779" spans="1:13">
      <c r="A16779" s="147"/>
      <c r="B16779" s="158"/>
      <c r="D16779" s="154"/>
      <c r="F16779" s="148"/>
      <c r="G16779" s="140"/>
      <c r="H16779" s="148"/>
      <c r="M16779" s="169"/>
    </row>
    <row r="16780" spans="1:13">
      <c r="A16780" s="147"/>
      <c r="B16780" s="158"/>
      <c r="D16780" s="154"/>
      <c r="F16780" s="148"/>
      <c r="G16780" s="140"/>
      <c r="H16780" s="148"/>
      <c r="M16780" s="169"/>
    </row>
    <row r="16781" spans="1:13">
      <c r="A16781" s="147"/>
      <c r="B16781" s="158"/>
      <c r="D16781" s="154"/>
      <c r="F16781" s="148"/>
      <c r="G16781" s="140"/>
      <c r="H16781" s="148"/>
      <c r="M16781" s="169"/>
    </row>
    <row r="16782" spans="1:13">
      <c r="A16782" s="147"/>
      <c r="B16782" s="158"/>
      <c r="D16782" s="154"/>
      <c r="F16782" s="148"/>
      <c r="G16782" s="140"/>
      <c r="H16782" s="148"/>
      <c r="M16782" s="169"/>
    </row>
    <row r="16783" spans="1:13">
      <c r="A16783" s="147"/>
      <c r="B16783" s="158"/>
      <c r="D16783" s="154"/>
      <c r="F16783" s="148"/>
      <c r="G16783" s="140"/>
      <c r="H16783" s="148"/>
      <c r="M16783" s="169"/>
    </row>
    <row r="16784" spans="1:13">
      <c r="A16784" s="147"/>
      <c r="B16784" s="158"/>
      <c r="D16784" s="154"/>
      <c r="F16784" s="148"/>
      <c r="G16784" s="140"/>
      <c r="H16784" s="148"/>
      <c r="M16784" s="169"/>
    </row>
    <row r="16785" spans="1:13">
      <c r="A16785" s="147"/>
      <c r="B16785" s="158"/>
      <c r="D16785" s="154"/>
      <c r="F16785" s="148"/>
      <c r="G16785" s="140"/>
      <c r="H16785" s="148"/>
      <c r="M16785" s="169"/>
    </row>
    <row r="16786" spans="1:13">
      <c r="A16786" s="147"/>
      <c r="B16786" s="158"/>
      <c r="D16786" s="154"/>
      <c r="F16786" s="148"/>
      <c r="G16786" s="140"/>
      <c r="H16786" s="148"/>
      <c r="M16786" s="169"/>
    </row>
    <row r="16787" spans="1:13">
      <c r="A16787" s="147"/>
      <c r="B16787" s="158"/>
      <c r="D16787" s="154"/>
      <c r="F16787" s="148"/>
      <c r="G16787" s="140"/>
      <c r="H16787" s="148"/>
      <c r="M16787" s="169"/>
    </row>
    <row r="16788" spans="1:13">
      <c r="A16788" s="147"/>
      <c r="B16788" s="158"/>
      <c r="D16788" s="154"/>
      <c r="F16788" s="148"/>
      <c r="G16788" s="140"/>
      <c r="H16788" s="148"/>
      <c r="M16788" s="169"/>
    </row>
    <row r="16789" spans="1:13">
      <c r="A16789" s="147"/>
      <c r="B16789" s="158"/>
      <c r="D16789" s="154"/>
      <c r="F16789" s="148"/>
      <c r="G16789" s="140"/>
      <c r="H16789" s="148"/>
      <c r="M16789" s="169"/>
    </row>
    <row r="16790" spans="1:13">
      <c r="A16790" s="147"/>
      <c r="B16790" s="158"/>
      <c r="D16790" s="154"/>
      <c r="F16790" s="148"/>
      <c r="G16790" s="140"/>
      <c r="H16790" s="148"/>
      <c r="M16790" s="169"/>
    </row>
    <row r="16791" spans="1:13">
      <c r="A16791" s="147"/>
      <c r="B16791" s="158"/>
      <c r="D16791" s="154"/>
      <c r="F16791" s="148"/>
      <c r="G16791" s="140"/>
      <c r="H16791" s="148"/>
      <c r="M16791" s="169"/>
    </row>
    <row r="16792" spans="1:13">
      <c r="A16792" s="147"/>
      <c r="B16792" s="158"/>
      <c r="D16792" s="154"/>
      <c r="F16792" s="148"/>
      <c r="G16792" s="140"/>
      <c r="H16792" s="148"/>
      <c r="M16792" s="169"/>
    </row>
    <row r="16793" spans="1:13">
      <c r="A16793" s="147"/>
      <c r="B16793" s="158"/>
      <c r="D16793" s="154"/>
      <c r="F16793" s="148"/>
      <c r="G16793" s="140"/>
      <c r="H16793" s="148"/>
      <c r="M16793" s="169"/>
    </row>
    <row r="16794" spans="1:13">
      <c r="A16794" s="147"/>
      <c r="B16794" s="158"/>
      <c r="D16794" s="154"/>
      <c r="F16794" s="148"/>
      <c r="G16794" s="140"/>
      <c r="H16794" s="148"/>
      <c r="M16794" s="169"/>
    </row>
    <row r="16795" spans="1:13">
      <c r="A16795" s="147"/>
      <c r="B16795" s="158"/>
      <c r="D16795" s="154"/>
      <c r="F16795" s="148"/>
      <c r="G16795" s="140"/>
      <c r="H16795" s="148"/>
      <c r="M16795" s="169"/>
    </row>
    <row r="16796" spans="1:13">
      <c r="A16796" s="147"/>
      <c r="B16796" s="158"/>
      <c r="D16796" s="154"/>
      <c r="F16796" s="148"/>
      <c r="G16796" s="140"/>
      <c r="H16796" s="148"/>
      <c r="M16796" s="169"/>
    </row>
    <row r="16797" spans="1:13">
      <c r="A16797" s="147"/>
      <c r="B16797" s="158"/>
      <c r="D16797" s="154"/>
      <c r="F16797" s="148"/>
      <c r="G16797" s="140"/>
      <c r="H16797" s="148"/>
      <c r="M16797" s="169"/>
    </row>
    <row r="16798" spans="1:13">
      <c r="A16798" s="147"/>
      <c r="B16798" s="158"/>
      <c r="D16798" s="154"/>
      <c r="F16798" s="148"/>
      <c r="G16798" s="140"/>
      <c r="H16798" s="148"/>
      <c r="M16798" s="169"/>
    </row>
    <row r="16799" spans="1:13">
      <c r="A16799" s="147"/>
      <c r="B16799" s="158"/>
      <c r="D16799" s="154"/>
      <c r="F16799" s="148"/>
      <c r="G16799" s="140"/>
      <c r="H16799" s="148"/>
      <c r="M16799" s="169"/>
    </row>
    <row r="16800" spans="1:13">
      <c r="A16800" s="147"/>
      <c r="B16800" s="158"/>
      <c r="D16800" s="154"/>
      <c r="F16800" s="148"/>
      <c r="G16800" s="140"/>
      <c r="H16800" s="148"/>
      <c r="M16800" s="169"/>
    </row>
    <row r="16801" spans="1:13">
      <c r="A16801" s="147"/>
      <c r="B16801" s="158"/>
      <c r="D16801" s="154"/>
      <c r="F16801" s="148"/>
      <c r="G16801" s="140"/>
      <c r="H16801" s="148"/>
      <c r="M16801" s="169"/>
    </row>
    <row r="16802" spans="1:13">
      <c r="A16802" s="147"/>
      <c r="B16802" s="158"/>
      <c r="D16802" s="154"/>
      <c r="F16802" s="148"/>
      <c r="G16802" s="140"/>
      <c r="H16802" s="148"/>
      <c r="M16802" s="169"/>
    </row>
    <row r="16803" spans="1:13">
      <c r="A16803" s="147"/>
      <c r="B16803" s="158"/>
      <c r="D16803" s="154"/>
      <c r="F16803" s="148"/>
      <c r="G16803" s="140"/>
      <c r="H16803" s="148"/>
      <c r="M16803" s="169"/>
    </row>
    <row r="16804" spans="1:13">
      <c r="A16804" s="147"/>
      <c r="B16804" s="158"/>
      <c r="D16804" s="154"/>
      <c r="F16804" s="148"/>
      <c r="G16804" s="140"/>
      <c r="H16804" s="148"/>
      <c r="M16804" s="169"/>
    </row>
    <row r="16805" spans="1:13">
      <c r="A16805" s="147"/>
      <c r="B16805" s="158"/>
      <c r="D16805" s="154"/>
      <c r="F16805" s="148"/>
      <c r="G16805" s="140"/>
      <c r="H16805" s="148"/>
      <c r="M16805" s="169"/>
    </row>
    <row r="16806" spans="1:13">
      <c r="A16806" s="147"/>
      <c r="B16806" s="158"/>
      <c r="D16806" s="154"/>
      <c r="F16806" s="148"/>
      <c r="G16806" s="140"/>
      <c r="H16806" s="148"/>
      <c r="M16806" s="169"/>
    </row>
    <row r="16807" spans="1:13">
      <c r="A16807" s="147"/>
      <c r="B16807" s="158"/>
      <c r="D16807" s="154"/>
      <c r="F16807" s="148"/>
      <c r="G16807" s="140"/>
      <c r="H16807" s="148"/>
      <c r="M16807" s="169"/>
    </row>
    <row r="16808" spans="1:13">
      <c r="A16808" s="147"/>
      <c r="B16808" s="158"/>
      <c r="D16808" s="154"/>
      <c r="F16808" s="148"/>
      <c r="G16808" s="140"/>
      <c r="H16808" s="148"/>
      <c r="M16808" s="169"/>
    </row>
    <row r="16809" spans="1:13">
      <c r="A16809" s="147"/>
      <c r="B16809" s="158"/>
      <c r="D16809" s="154"/>
      <c r="F16809" s="148"/>
      <c r="G16809" s="140"/>
      <c r="H16809" s="148"/>
      <c r="M16809" s="169"/>
    </row>
    <row r="16810" spans="1:13">
      <c r="A16810" s="147"/>
      <c r="B16810" s="158"/>
      <c r="D16810" s="154"/>
      <c r="F16810" s="148"/>
      <c r="G16810" s="140"/>
      <c r="H16810" s="148"/>
      <c r="M16810" s="169"/>
    </row>
    <row r="16811" spans="1:13">
      <c r="A16811" s="147"/>
      <c r="B16811" s="158"/>
      <c r="D16811" s="154"/>
      <c r="F16811" s="148"/>
      <c r="G16811" s="140"/>
      <c r="H16811" s="148"/>
      <c r="M16811" s="169"/>
    </row>
    <row r="16812" spans="1:13">
      <c r="A16812" s="147"/>
      <c r="B16812" s="158"/>
      <c r="D16812" s="154"/>
      <c r="F16812" s="148"/>
      <c r="G16812" s="140"/>
      <c r="H16812" s="148"/>
      <c r="M16812" s="169"/>
    </row>
    <row r="16813" spans="1:13">
      <c r="A16813" s="147"/>
      <c r="B16813" s="158"/>
      <c r="D16813" s="154"/>
      <c r="F16813" s="148"/>
      <c r="G16813" s="140"/>
      <c r="H16813" s="148"/>
      <c r="M16813" s="169"/>
    </row>
    <row r="16814" spans="1:13">
      <c r="A16814" s="147"/>
      <c r="B16814" s="158"/>
      <c r="D16814" s="154"/>
      <c r="F16814" s="148"/>
      <c r="G16814" s="140"/>
      <c r="H16814" s="148"/>
      <c r="M16814" s="169"/>
    </row>
    <row r="16815" spans="1:13">
      <c r="A16815" s="147"/>
      <c r="B16815" s="158"/>
      <c r="D16815" s="154"/>
      <c r="F16815" s="148"/>
      <c r="G16815" s="140"/>
      <c r="H16815" s="148"/>
      <c r="M16815" s="169"/>
    </row>
    <row r="16816" spans="1:13">
      <c r="A16816" s="147"/>
      <c r="B16816" s="158"/>
      <c r="D16816" s="154"/>
      <c r="F16816" s="148"/>
      <c r="G16816" s="140"/>
      <c r="H16816" s="148"/>
      <c r="M16816" s="169"/>
    </row>
    <row r="16817" spans="1:13">
      <c r="A16817" s="147"/>
      <c r="B16817" s="158"/>
      <c r="D16817" s="154"/>
      <c r="F16817" s="148"/>
      <c r="G16817" s="140"/>
      <c r="H16817" s="148"/>
      <c r="M16817" s="169"/>
    </row>
    <row r="16818" spans="1:13">
      <c r="A16818" s="147"/>
      <c r="B16818" s="158"/>
      <c r="D16818" s="154"/>
      <c r="F16818" s="148"/>
      <c r="G16818" s="140"/>
      <c r="H16818" s="148"/>
      <c r="M16818" s="169"/>
    </row>
    <row r="16819" spans="1:13">
      <c r="A16819" s="147"/>
      <c r="B16819" s="158"/>
      <c r="D16819" s="154"/>
      <c r="F16819" s="148"/>
      <c r="G16819" s="140"/>
      <c r="H16819" s="148"/>
      <c r="M16819" s="169"/>
    </row>
    <row r="16820" spans="1:13">
      <c r="A16820" s="147"/>
      <c r="B16820" s="158"/>
      <c r="D16820" s="154"/>
      <c r="F16820" s="148"/>
      <c r="G16820" s="140"/>
      <c r="H16820" s="148"/>
      <c r="M16820" s="169"/>
    </row>
    <row r="16821" spans="1:13">
      <c r="A16821" s="147"/>
      <c r="B16821" s="158"/>
      <c r="D16821" s="154"/>
      <c r="F16821" s="148"/>
      <c r="G16821" s="140"/>
      <c r="H16821" s="148"/>
      <c r="M16821" s="169"/>
    </row>
    <row r="16822" spans="1:13">
      <c r="A16822" s="147"/>
      <c r="B16822" s="158"/>
      <c r="D16822" s="154"/>
      <c r="F16822" s="148"/>
      <c r="G16822" s="140"/>
      <c r="H16822" s="148"/>
      <c r="M16822" s="169"/>
    </row>
    <row r="16823" spans="1:13">
      <c r="A16823" s="147"/>
      <c r="B16823" s="158"/>
      <c r="D16823" s="154"/>
      <c r="F16823" s="148"/>
      <c r="G16823" s="140"/>
      <c r="H16823" s="148"/>
      <c r="M16823" s="169"/>
    </row>
    <row r="16824" spans="1:13">
      <c r="A16824" s="147"/>
      <c r="B16824" s="158"/>
      <c r="D16824" s="154"/>
      <c r="F16824" s="148"/>
      <c r="G16824" s="140"/>
      <c r="H16824" s="148"/>
      <c r="M16824" s="169"/>
    </row>
    <row r="16825" spans="1:13">
      <c r="A16825" s="147"/>
      <c r="B16825" s="158"/>
      <c r="D16825" s="154"/>
      <c r="F16825" s="148"/>
      <c r="G16825" s="140"/>
      <c r="H16825" s="148"/>
      <c r="M16825" s="169"/>
    </row>
    <row r="16826" spans="1:13">
      <c r="A16826" s="147"/>
      <c r="B16826" s="158"/>
      <c r="D16826" s="154"/>
      <c r="F16826" s="148"/>
      <c r="G16826" s="140"/>
      <c r="H16826" s="148"/>
      <c r="M16826" s="169"/>
    </row>
    <row r="16827" spans="1:13">
      <c r="A16827" s="147"/>
      <c r="B16827" s="158"/>
      <c r="D16827" s="154"/>
      <c r="F16827" s="148"/>
      <c r="G16827" s="140"/>
      <c r="H16827" s="148"/>
      <c r="M16827" s="169"/>
    </row>
    <row r="16828" spans="1:13">
      <c r="A16828" s="147"/>
      <c r="B16828" s="158"/>
      <c r="D16828" s="154"/>
      <c r="F16828" s="148"/>
      <c r="G16828" s="140"/>
      <c r="H16828" s="148"/>
      <c r="M16828" s="169"/>
    </row>
    <row r="16829" spans="1:13">
      <c r="A16829" s="147"/>
      <c r="B16829" s="158"/>
      <c r="D16829" s="154"/>
      <c r="F16829" s="148"/>
      <c r="G16829" s="140"/>
      <c r="H16829" s="148"/>
      <c r="M16829" s="169"/>
    </row>
    <row r="16830" spans="1:13">
      <c r="A16830" s="147"/>
      <c r="B16830" s="158"/>
      <c r="D16830" s="154"/>
      <c r="F16830" s="148"/>
      <c r="G16830" s="140"/>
      <c r="H16830" s="148"/>
      <c r="M16830" s="169"/>
    </row>
    <row r="16831" spans="1:13">
      <c r="A16831" s="147"/>
      <c r="B16831" s="158"/>
      <c r="D16831" s="154"/>
      <c r="F16831" s="148"/>
      <c r="G16831" s="140"/>
      <c r="H16831" s="148"/>
      <c r="M16831" s="169"/>
    </row>
    <row r="16832" spans="1:13">
      <c r="A16832" s="147"/>
      <c r="B16832" s="158"/>
      <c r="D16832" s="154"/>
      <c r="F16832" s="148"/>
      <c r="G16832" s="140"/>
      <c r="H16832" s="148"/>
      <c r="M16832" s="169"/>
    </row>
    <row r="16833" spans="1:13">
      <c r="A16833" s="147"/>
      <c r="B16833" s="158"/>
      <c r="D16833" s="154"/>
      <c r="F16833" s="148"/>
      <c r="G16833" s="140"/>
      <c r="H16833" s="148"/>
      <c r="M16833" s="169"/>
    </row>
    <row r="16834" spans="1:13">
      <c r="A16834" s="147"/>
      <c r="B16834" s="158"/>
      <c r="D16834" s="154"/>
      <c r="F16834" s="148"/>
      <c r="G16834" s="140"/>
      <c r="H16834" s="148"/>
      <c r="M16834" s="169"/>
    </row>
    <row r="16835" spans="1:13">
      <c r="A16835" s="147"/>
      <c r="B16835" s="158"/>
      <c r="D16835" s="154"/>
      <c r="F16835" s="148"/>
      <c r="G16835" s="140"/>
      <c r="H16835" s="148"/>
      <c r="M16835" s="169"/>
    </row>
    <row r="16836" spans="1:13">
      <c r="A16836" s="147"/>
      <c r="B16836" s="158"/>
      <c r="D16836" s="154"/>
      <c r="F16836" s="148"/>
      <c r="G16836" s="140"/>
      <c r="H16836" s="148"/>
      <c r="M16836" s="169"/>
    </row>
    <row r="16837" spans="1:13">
      <c r="A16837" s="147"/>
      <c r="B16837" s="158"/>
      <c r="D16837" s="154"/>
      <c r="F16837" s="148"/>
      <c r="G16837" s="140"/>
      <c r="H16837" s="148"/>
      <c r="M16837" s="169"/>
    </row>
    <row r="16838" spans="1:13">
      <c r="A16838" s="147"/>
      <c r="B16838" s="158"/>
      <c r="D16838" s="154"/>
      <c r="F16838" s="148"/>
      <c r="G16838" s="140"/>
      <c r="H16838" s="148"/>
      <c r="M16838" s="169"/>
    </row>
    <row r="16839" spans="1:13">
      <c r="A16839" s="147"/>
      <c r="B16839" s="158"/>
      <c r="D16839" s="154"/>
      <c r="F16839" s="148"/>
      <c r="G16839" s="140"/>
      <c r="H16839" s="148"/>
      <c r="M16839" s="169"/>
    </row>
    <row r="16840" spans="1:13">
      <c r="A16840" s="147"/>
      <c r="B16840" s="158"/>
      <c r="D16840" s="154"/>
      <c r="F16840" s="148"/>
      <c r="G16840" s="140"/>
      <c r="H16840" s="148"/>
      <c r="M16840" s="169"/>
    </row>
    <row r="16841" spans="1:13">
      <c r="A16841" s="147"/>
      <c r="B16841" s="158"/>
      <c r="D16841" s="154"/>
      <c r="F16841" s="148"/>
      <c r="G16841" s="140"/>
      <c r="H16841" s="148"/>
      <c r="M16841" s="169"/>
    </row>
    <row r="16842" spans="1:13">
      <c r="A16842" s="147"/>
      <c r="B16842" s="158"/>
      <c r="D16842" s="154"/>
      <c r="F16842" s="148"/>
      <c r="G16842" s="140"/>
      <c r="H16842" s="148"/>
      <c r="M16842" s="169"/>
    </row>
    <row r="16843" spans="1:13">
      <c r="A16843" s="147"/>
      <c r="B16843" s="158"/>
      <c r="D16843" s="154"/>
      <c r="F16843" s="148"/>
      <c r="G16843" s="140"/>
      <c r="H16843" s="148"/>
      <c r="M16843" s="169"/>
    </row>
    <row r="16844" spans="1:13">
      <c r="A16844" s="147"/>
      <c r="B16844" s="158"/>
      <c r="D16844" s="154"/>
      <c r="F16844" s="148"/>
      <c r="G16844" s="140"/>
      <c r="H16844" s="148"/>
      <c r="M16844" s="169"/>
    </row>
    <row r="16845" spans="1:13">
      <c r="A16845" s="147"/>
      <c r="B16845" s="158"/>
      <c r="D16845" s="154"/>
      <c r="F16845" s="148"/>
      <c r="G16845" s="140"/>
      <c r="H16845" s="148"/>
      <c r="M16845" s="169"/>
    </row>
    <row r="16846" spans="1:13">
      <c r="A16846" s="147"/>
      <c r="B16846" s="158"/>
      <c r="D16846" s="154"/>
      <c r="F16846" s="148"/>
      <c r="G16846" s="140"/>
      <c r="H16846" s="148"/>
      <c r="M16846" s="169"/>
    </row>
    <row r="16847" spans="1:13">
      <c r="A16847" s="147"/>
      <c r="B16847" s="158"/>
      <c r="D16847" s="154"/>
      <c r="F16847" s="148"/>
      <c r="G16847" s="140"/>
      <c r="H16847" s="148"/>
      <c r="M16847" s="169"/>
    </row>
    <row r="16848" spans="1:13">
      <c r="A16848" s="147"/>
      <c r="B16848" s="158"/>
      <c r="D16848" s="154"/>
      <c r="F16848" s="148"/>
      <c r="G16848" s="140"/>
      <c r="H16848" s="148"/>
      <c r="M16848" s="169"/>
    </row>
    <row r="16849" spans="1:13">
      <c r="A16849" s="147"/>
      <c r="B16849" s="158"/>
      <c r="D16849" s="154"/>
      <c r="F16849" s="148"/>
      <c r="G16849" s="140"/>
      <c r="H16849" s="148"/>
      <c r="M16849" s="169"/>
    </row>
    <row r="16850" spans="1:13">
      <c r="A16850" s="147"/>
      <c r="B16850" s="158"/>
      <c r="D16850" s="154"/>
      <c r="F16850" s="148"/>
      <c r="G16850" s="140"/>
      <c r="H16850" s="148"/>
      <c r="M16850" s="169"/>
    </row>
    <row r="16851" spans="1:13">
      <c r="A16851" s="147"/>
      <c r="B16851" s="158"/>
      <c r="D16851" s="154"/>
      <c r="F16851" s="148"/>
      <c r="G16851" s="140"/>
      <c r="H16851" s="148"/>
      <c r="M16851" s="169"/>
    </row>
    <row r="16852" spans="1:13">
      <c r="A16852" s="147"/>
      <c r="B16852" s="158"/>
      <c r="D16852" s="154"/>
      <c r="F16852" s="148"/>
      <c r="G16852" s="140"/>
      <c r="H16852" s="148"/>
      <c r="M16852" s="169"/>
    </row>
    <row r="16853" spans="1:13">
      <c r="A16853" s="147"/>
      <c r="B16853" s="158"/>
      <c r="D16853" s="154"/>
      <c r="F16853" s="148"/>
      <c r="G16853" s="140"/>
      <c r="H16853" s="148"/>
      <c r="M16853" s="169"/>
    </row>
    <row r="16854" spans="1:13">
      <c r="A16854" s="147"/>
      <c r="B16854" s="158"/>
      <c r="D16854" s="154"/>
      <c r="F16854" s="148"/>
      <c r="G16854" s="140"/>
      <c r="H16854" s="148"/>
      <c r="M16854" s="169"/>
    </row>
    <row r="16855" spans="1:13">
      <c r="A16855" s="147"/>
      <c r="B16855" s="158"/>
      <c r="D16855" s="154"/>
      <c r="F16855" s="148"/>
      <c r="G16855" s="140"/>
      <c r="H16855" s="148"/>
      <c r="M16855" s="169"/>
    </row>
    <row r="16856" spans="1:13">
      <c r="A16856" s="147"/>
      <c r="B16856" s="158"/>
      <c r="D16856" s="154"/>
      <c r="F16856" s="148"/>
      <c r="G16856" s="140"/>
      <c r="H16856" s="148"/>
      <c r="M16856" s="169"/>
    </row>
    <row r="16857" spans="1:13">
      <c r="A16857" s="147"/>
      <c r="B16857" s="158"/>
      <c r="D16857" s="154"/>
      <c r="F16857" s="148"/>
      <c r="G16857" s="140"/>
      <c r="H16857" s="148"/>
      <c r="M16857" s="169"/>
    </row>
    <row r="16858" spans="1:13">
      <c r="A16858" s="147"/>
      <c r="B16858" s="158"/>
      <c r="D16858" s="154"/>
      <c r="F16858" s="148"/>
      <c r="G16858" s="140"/>
      <c r="H16858" s="148"/>
      <c r="M16858" s="169"/>
    </row>
    <row r="16859" spans="1:13">
      <c r="A16859" s="147"/>
      <c r="B16859" s="158"/>
      <c r="D16859" s="154"/>
      <c r="F16859" s="148"/>
      <c r="G16859" s="140"/>
      <c r="H16859" s="148"/>
      <c r="M16859" s="169"/>
    </row>
    <row r="16860" spans="1:13">
      <c r="A16860" s="147"/>
      <c r="B16860" s="158"/>
      <c r="D16860" s="154"/>
      <c r="F16860" s="148"/>
      <c r="G16860" s="140"/>
      <c r="H16860" s="148"/>
      <c r="M16860" s="169"/>
    </row>
    <row r="16861" spans="1:13">
      <c r="A16861" s="147"/>
      <c r="B16861" s="158"/>
      <c r="D16861" s="154"/>
      <c r="F16861" s="148"/>
      <c r="G16861" s="140"/>
      <c r="H16861" s="148"/>
      <c r="M16861" s="169"/>
    </row>
    <row r="16862" spans="1:13">
      <c r="A16862" s="147"/>
      <c r="B16862" s="158"/>
      <c r="D16862" s="154"/>
      <c r="F16862" s="148"/>
      <c r="G16862" s="140"/>
      <c r="H16862" s="148"/>
      <c r="M16862" s="169"/>
    </row>
    <row r="16863" spans="1:13">
      <c r="A16863" s="147"/>
      <c r="B16863" s="158"/>
      <c r="D16863" s="154"/>
      <c r="F16863" s="148"/>
      <c r="G16863" s="140"/>
      <c r="H16863" s="148"/>
      <c r="M16863" s="169"/>
    </row>
    <row r="16864" spans="1:13">
      <c r="A16864" s="147"/>
      <c r="B16864" s="158"/>
      <c r="D16864" s="154"/>
      <c r="F16864" s="148"/>
      <c r="G16864" s="140"/>
      <c r="H16864" s="148"/>
      <c r="M16864" s="169"/>
    </row>
    <row r="16865" spans="1:13">
      <c r="A16865" s="147"/>
      <c r="B16865" s="158"/>
      <c r="D16865" s="154"/>
      <c r="F16865" s="148"/>
      <c r="G16865" s="140"/>
      <c r="H16865" s="148"/>
      <c r="M16865" s="169"/>
    </row>
    <row r="16866" spans="1:13">
      <c r="A16866" s="147"/>
      <c r="B16866" s="158"/>
      <c r="D16866" s="154"/>
      <c r="F16866" s="148"/>
      <c r="G16866" s="140"/>
      <c r="H16866" s="148"/>
      <c r="M16866" s="169"/>
    </row>
    <row r="16867" spans="1:13">
      <c r="A16867" s="147"/>
      <c r="B16867" s="158"/>
      <c r="D16867" s="154"/>
      <c r="F16867" s="148"/>
      <c r="G16867" s="140"/>
      <c r="H16867" s="148"/>
      <c r="M16867" s="169"/>
    </row>
    <row r="16868" spans="1:13">
      <c r="A16868" s="147"/>
      <c r="B16868" s="158"/>
      <c r="D16868" s="154"/>
      <c r="F16868" s="148"/>
      <c r="G16868" s="140"/>
      <c r="H16868" s="148"/>
      <c r="M16868" s="169"/>
    </row>
    <row r="16869" spans="1:13">
      <c r="A16869" s="147"/>
      <c r="B16869" s="158"/>
      <c r="D16869" s="154"/>
      <c r="F16869" s="148"/>
      <c r="G16869" s="140"/>
      <c r="H16869" s="148"/>
      <c r="M16869" s="169"/>
    </row>
    <row r="16870" spans="1:13">
      <c r="A16870" s="147"/>
      <c r="B16870" s="158"/>
      <c r="D16870" s="154"/>
      <c r="F16870" s="148"/>
      <c r="G16870" s="140"/>
      <c r="H16870" s="148"/>
      <c r="M16870" s="169"/>
    </row>
    <row r="16871" spans="1:13">
      <c r="A16871" s="147"/>
      <c r="B16871" s="158"/>
      <c r="D16871" s="154"/>
      <c r="F16871" s="148"/>
      <c r="G16871" s="140"/>
      <c r="H16871" s="148"/>
      <c r="M16871" s="169"/>
    </row>
    <row r="16872" spans="1:13">
      <c r="A16872" s="147"/>
      <c r="B16872" s="158"/>
      <c r="D16872" s="154"/>
      <c r="F16872" s="148"/>
      <c r="G16872" s="140"/>
      <c r="H16872" s="148"/>
      <c r="M16872" s="169"/>
    </row>
    <row r="16873" spans="1:13">
      <c r="A16873" s="147"/>
      <c r="B16873" s="158"/>
      <c r="D16873" s="154"/>
      <c r="F16873" s="148"/>
      <c r="G16873" s="140"/>
      <c r="H16873" s="148"/>
      <c r="M16873" s="169"/>
    </row>
    <row r="16874" spans="1:13">
      <c r="A16874" s="147"/>
      <c r="B16874" s="158"/>
      <c r="D16874" s="154"/>
      <c r="F16874" s="148"/>
      <c r="G16874" s="140"/>
      <c r="H16874" s="148"/>
      <c r="M16874" s="169"/>
    </row>
    <row r="16875" spans="1:13">
      <c r="A16875" s="147"/>
      <c r="B16875" s="158"/>
      <c r="D16875" s="154"/>
      <c r="F16875" s="148"/>
      <c r="G16875" s="140"/>
      <c r="H16875" s="148"/>
      <c r="M16875" s="169"/>
    </row>
    <row r="16876" spans="1:13">
      <c r="A16876" s="147"/>
      <c r="B16876" s="158"/>
      <c r="D16876" s="154"/>
      <c r="F16876" s="148"/>
      <c r="G16876" s="140"/>
      <c r="H16876" s="148"/>
      <c r="M16876" s="169"/>
    </row>
    <row r="16877" spans="1:13">
      <c r="A16877" s="147"/>
      <c r="B16877" s="158"/>
      <c r="D16877" s="154"/>
      <c r="F16877" s="148"/>
      <c r="G16877" s="140"/>
      <c r="H16877" s="148"/>
      <c r="M16877" s="169"/>
    </row>
    <row r="16878" spans="1:13">
      <c r="A16878" s="147"/>
      <c r="B16878" s="158"/>
      <c r="D16878" s="154"/>
      <c r="F16878" s="148"/>
      <c r="G16878" s="140"/>
      <c r="H16878" s="148"/>
      <c r="M16878" s="169"/>
    </row>
    <row r="16879" spans="1:13">
      <c r="A16879" s="147"/>
      <c r="B16879" s="158"/>
      <c r="D16879" s="154"/>
      <c r="F16879" s="148"/>
      <c r="G16879" s="140"/>
      <c r="H16879" s="148"/>
      <c r="M16879" s="169"/>
    </row>
    <row r="16880" spans="1:13">
      <c r="A16880" s="147"/>
      <c r="B16880" s="158"/>
      <c r="D16880" s="154"/>
      <c r="F16880" s="148"/>
      <c r="G16880" s="140"/>
      <c r="H16880" s="148"/>
      <c r="M16880" s="169"/>
    </row>
    <row r="16881" spans="1:13">
      <c r="A16881" s="147"/>
      <c r="B16881" s="158"/>
      <c r="D16881" s="154"/>
      <c r="F16881" s="148"/>
      <c r="G16881" s="140"/>
      <c r="H16881" s="148"/>
      <c r="M16881" s="169"/>
    </row>
    <row r="16882" spans="1:13">
      <c r="A16882" s="147"/>
      <c r="B16882" s="158"/>
      <c r="D16882" s="154"/>
      <c r="F16882" s="148"/>
      <c r="G16882" s="140"/>
      <c r="H16882" s="148"/>
      <c r="M16882" s="169"/>
    </row>
    <row r="16883" spans="1:13">
      <c r="A16883" s="147"/>
      <c r="B16883" s="158"/>
      <c r="D16883" s="154"/>
      <c r="F16883" s="148"/>
      <c r="G16883" s="140"/>
      <c r="H16883" s="148"/>
      <c r="M16883" s="169"/>
    </row>
    <row r="16884" spans="1:13">
      <c r="A16884" s="147"/>
      <c r="B16884" s="158"/>
      <c r="D16884" s="154"/>
      <c r="F16884" s="148"/>
      <c r="G16884" s="140"/>
      <c r="H16884" s="148"/>
      <c r="M16884" s="169"/>
    </row>
    <row r="16885" spans="1:13">
      <c r="A16885" s="147"/>
      <c r="B16885" s="158"/>
      <c r="D16885" s="154"/>
      <c r="F16885" s="148"/>
      <c r="G16885" s="140"/>
      <c r="H16885" s="148"/>
      <c r="M16885" s="169"/>
    </row>
    <row r="16886" spans="1:13">
      <c r="A16886" s="147"/>
      <c r="B16886" s="158"/>
      <c r="D16886" s="154"/>
      <c r="F16886" s="148"/>
      <c r="G16886" s="140"/>
      <c r="H16886" s="148"/>
      <c r="M16886" s="169"/>
    </row>
    <row r="16887" spans="1:13">
      <c r="A16887" s="147"/>
      <c r="B16887" s="158"/>
      <c r="D16887" s="154"/>
      <c r="F16887" s="148"/>
      <c r="G16887" s="140"/>
      <c r="H16887" s="148"/>
      <c r="M16887" s="169"/>
    </row>
    <row r="16888" spans="1:13">
      <c r="A16888" s="147"/>
      <c r="B16888" s="158"/>
      <c r="D16888" s="154"/>
      <c r="F16888" s="148"/>
      <c r="G16888" s="140"/>
      <c r="H16888" s="148"/>
      <c r="M16888" s="169"/>
    </row>
    <row r="16889" spans="1:13">
      <c r="A16889" s="147"/>
      <c r="B16889" s="158"/>
      <c r="D16889" s="154"/>
      <c r="F16889" s="148"/>
      <c r="G16889" s="140"/>
      <c r="H16889" s="148"/>
      <c r="M16889" s="169"/>
    </row>
    <row r="16890" spans="1:13">
      <c r="A16890" s="147"/>
      <c r="B16890" s="158"/>
      <c r="D16890" s="154"/>
      <c r="F16890" s="148"/>
      <c r="G16890" s="140"/>
      <c r="H16890" s="148"/>
      <c r="M16890" s="169"/>
    </row>
    <row r="16891" spans="1:13">
      <c r="A16891" s="147"/>
      <c r="B16891" s="158"/>
      <c r="D16891" s="154"/>
      <c r="F16891" s="148"/>
      <c r="G16891" s="140"/>
      <c r="H16891" s="148"/>
      <c r="M16891" s="169"/>
    </row>
    <row r="16892" spans="1:13">
      <c r="A16892" s="147"/>
      <c r="B16892" s="158"/>
      <c r="D16892" s="154"/>
      <c r="F16892" s="148"/>
      <c r="G16892" s="140"/>
      <c r="H16892" s="148"/>
      <c r="M16892" s="169"/>
    </row>
    <row r="16893" spans="1:13">
      <c r="A16893" s="147"/>
      <c r="B16893" s="158"/>
      <c r="D16893" s="154"/>
      <c r="F16893" s="148"/>
      <c r="G16893" s="140"/>
      <c r="H16893" s="148"/>
      <c r="M16893" s="169"/>
    </row>
    <row r="16894" spans="1:13">
      <c r="A16894" s="147"/>
      <c r="B16894" s="158"/>
      <c r="D16894" s="154"/>
      <c r="F16894" s="148"/>
      <c r="G16894" s="140"/>
      <c r="H16894" s="148"/>
      <c r="M16894" s="169"/>
    </row>
    <row r="16895" spans="1:13">
      <c r="A16895" s="147"/>
      <c r="B16895" s="158"/>
      <c r="D16895" s="154"/>
      <c r="F16895" s="148"/>
      <c r="G16895" s="140"/>
      <c r="H16895" s="148"/>
      <c r="M16895" s="169"/>
    </row>
    <row r="16896" spans="1:13">
      <c r="A16896" s="147"/>
      <c r="B16896" s="158"/>
      <c r="D16896" s="154"/>
      <c r="F16896" s="148"/>
      <c r="G16896" s="140"/>
      <c r="H16896" s="148"/>
      <c r="M16896" s="169"/>
    </row>
    <row r="16897" spans="1:13">
      <c r="A16897" s="147"/>
      <c r="B16897" s="158"/>
      <c r="D16897" s="154"/>
      <c r="F16897" s="148"/>
      <c r="G16897" s="140"/>
      <c r="H16897" s="148"/>
      <c r="M16897" s="169"/>
    </row>
    <row r="16898" spans="1:13">
      <c r="A16898" s="147"/>
      <c r="B16898" s="158"/>
      <c r="D16898" s="154"/>
      <c r="F16898" s="148"/>
      <c r="G16898" s="140"/>
      <c r="H16898" s="148"/>
      <c r="M16898" s="169"/>
    </row>
    <row r="16899" spans="1:13">
      <c r="A16899" s="147"/>
      <c r="B16899" s="158"/>
      <c r="D16899" s="154"/>
      <c r="F16899" s="148"/>
      <c r="G16899" s="140"/>
      <c r="H16899" s="148"/>
      <c r="M16899" s="169"/>
    </row>
    <row r="16900" spans="1:13">
      <c r="A16900" s="147"/>
      <c r="B16900" s="158"/>
      <c r="D16900" s="154"/>
      <c r="F16900" s="148"/>
      <c r="G16900" s="140"/>
      <c r="H16900" s="148"/>
      <c r="M16900" s="169"/>
    </row>
    <row r="16901" spans="1:13">
      <c r="A16901" s="147"/>
      <c r="B16901" s="158"/>
      <c r="D16901" s="154"/>
      <c r="F16901" s="148"/>
      <c r="G16901" s="140"/>
      <c r="H16901" s="148"/>
      <c r="M16901" s="169"/>
    </row>
    <row r="16902" spans="1:13">
      <c r="A16902" s="147"/>
      <c r="B16902" s="158"/>
      <c r="D16902" s="154"/>
      <c r="F16902" s="148"/>
      <c r="G16902" s="140"/>
      <c r="H16902" s="148"/>
      <c r="M16902" s="169"/>
    </row>
    <row r="16903" spans="1:13">
      <c r="A16903" s="147"/>
      <c r="B16903" s="158"/>
      <c r="D16903" s="154"/>
      <c r="F16903" s="148"/>
      <c r="G16903" s="140"/>
      <c r="H16903" s="148"/>
      <c r="M16903" s="169"/>
    </row>
    <row r="16904" spans="1:13">
      <c r="A16904" s="147"/>
      <c r="B16904" s="158"/>
      <c r="D16904" s="154"/>
      <c r="F16904" s="148"/>
      <c r="G16904" s="140"/>
      <c r="H16904" s="148"/>
      <c r="M16904" s="169"/>
    </row>
    <row r="16905" spans="1:13">
      <c r="A16905" s="147"/>
      <c r="B16905" s="158"/>
      <c r="D16905" s="154"/>
      <c r="F16905" s="148"/>
      <c r="G16905" s="140"/>
      <c r="H16905" s="148"/>
      <c r="M16905" s="169"/>
    </row>
    <row r="16906" spans="1:13">
      <c r="A16906" s="147"/>
      <c r="B16906" s="158"/>
      <c r="D16906" s="154"/>
      <c r="F16906" s="148"/>
      <c r="G16906" s="140"/>
      <c r="H16906" s="148"/>
      <c r="M16906" s="169"/>
    </row>
    <row r="16907" spans="1:13">
      <c r="A16907" s="147"/>
      <c r="B16907" s="158"/>
      <c r="D16907" s="154"/>
      <c r="F16907" s="148"/>
      <c r="G16907" s="140"/>
      <c r="H16907" s="148"/>
      <c r="M16907" s="169"/>
    </row>
    <row r="16908" spans="1:13">
      <c r="A16908" s="147"/>
      <c r="B16908" s="158"/>
      <c r="D16908" s="154"/>
      <c r="F16908" s="148"/>
      <c r="G16908" s="140"/>
      <c r="H16908" s="148"/>
      <c r="M16908" s="169"/>
    </row>
    <row r="16909" spans="1:13">
      <c r="A16909" s="147"/>
      <c r="B16909" s="158"/>
      <c r="D16909" s="154"/>
      <c r="F16909" s="148"/>
      <c r="G16909" s="140"/>
      <c r="H16909" s="148"/>
      <c r="M16909" s="169"/>
    </row>
    <row r="16910" spans="1:13">
      <c r="A16910" s="147"/>
      <c r="B16910" s="158"/>
      <c r="D16910" s="154"/>
      <c r="F16910" s="148"/>
      <c r="G16910" s="140"/>
      <c r="H16910" s="148"/>
      <c r="M16910" s="169"/>
    </row>
    <row r="16911" spans="1:13">
      <c r="A16911" s="147"/>
      <c r="B16911" s="158"/>
      <c r="D16911" s="154"/>
      <c r="F16911" s="148"/>
      <c r="G16911" s="140"/>
      <c r="H16911" s="148"/>
      <c r="M16911" s="169"/>
    </row>
    <row r="16912" spans="1:13">
      <c r="A16912" s="147"/>
      <c r="B16912" s="158"/>
      <c r="D16912" s="154"/>
      <c r="F16912" s="148"/>
      <c r="G16912" s="140"/>
      <c r="H16912" s="148"/>
      <c r="M16912" s="169"/>
    </row>
    <row r="16913" spans="1:13">
      <c r="A16913" s="147"/>
      <c r="B16913" s="158"/>
      <c r="D16913" s="154"/>
      <c r="F16913" s="148"/>
      <c r="G16913" s="140"/>
      <c r="H16913" s="148"/>
      <c r="M16913" s="169"/>
    </row>
    <row r="16914" spans="1:13">
      <c r="A16914" s="147"/>
      <c r="B16914" s="158"/>
      <c r="D16914" s="154"/>
      <c r="F16914" s="148"/>
      <c r="G16914" s="140"/>
      <c r="H16914" s="148"/>
      <c r="M16914" s="169"/>
    </row>
    <row r="16915" spans="1:13">
      <c r="A16915" s="147"/>
      <c r="B16915" s="158"/>
      <c r="D16915" s="154"/>
      <c r="F16915" s="148"/>
      <c r="G16915" s="140"/>
      <c r="H16915" s="148"/>
      <c r="M16915" s="169"/>
    </row>
    <row r="16916" spans="1:13">
      <c r="A16916" s="147"/>
      <c r="B16916" s="158"/>
      <c r="D16916" s="154"/>
      <c r="F16916" s="148"/>
      <c r="G16916" s="140"/>
      <c r="H16916" s="148"/>
      <c r="M16916" s="169"/>
    </row>
    <row r="16917" spans="1:13">
      <c r="A16917" s="147"/>
      <c r="B16917" s="158"/>
      <c r="D16917" s="154"/>
      <c r="F16917" s="148"/>
      <c r="G16917" s="140"/>
      <c r="H16917" s="148"/>
      <c r="M16917" s="169"/>
    </row>
    <row r="16918" spans="1:13">
      <c r="A16918" s="147"/>
      <c r="B16918" s="158"/>
      <c r="D16918" s="154"/>
      <c r="F16918" s="148"/>
      <c r="G16918" s="140"/>
      <c r="H16918" s="148"/>
      <c r="M16918" s="169"/>
    </row>
    <row r="16919" spans="1:13">
      <c r="A16919" s="147"/>
      <c r="B16919" s="158"/>
      <c r="D16919" s="154"/>
      <c r="F16919" s="148"/>
      <c r="G16919" s="140"/>
      <c r="H16919" s="148"/>
      <c r="M16919" s="169"/>
    </row>
    <row r="16920" spans="1:13">
      <c r="A16920" s="147"/>
      <c r="B16920" s="158"/>
      <c r="D16920" s="154"/>
      <c r="F16920" s="148"/>
      <c r="G16920" s="140"/>
      <c r="H16920" s="148"/>
      <c r="M16920" s="169"/>
    </row>
    <row r="16921" spans="1:13">
      <c r="A16921" s="147"/>
      <c r="B16921" s="158"/>
      <c r="D16921" s="154"/>
      <c r="F16921" s="148"/>
      <c r="G16921" s="140"/>
      <c r="H16921" s="148"/>
      <c r="M16921" s="169"/>
    </row>
    <row r="16922" spans="1:13">
      <c r="A16922" s="147"/>
      <c r="B16922" s="158"/>
      <c r="D16922" s="154"/>
      <c r="F16922" s="148"/>
      <c r="G16922" s="140"/>
      <c r="H16922" s="148"/>
      <c r="M16922" s="169"/>
    </row>
    <row r="16923" spans="1:13">
      <c r="A16923" s="147"/>
      <c r="B16923" s="158"/>
      <c r="D16923" s="154"/>
      <c r="F16923" s="148"/>
      <c r="G16923" s="140"/>
      <c r="H16923" s="148"/>
      <c r="M16923" s="169"/>
    </row>
    <row r="16924" spans="1:13">
      <c r="A16924" s="147"/>
      <c r="B16924" s="158"/>
      <c r="D16924" s="154"/>
      <c r="F16924" s="148"/>
      <c r="G16924" s="140"/>
      <c r="H16924" s="148"/>
      <c r="M16924" s="169"/>
    </row>
    <row r="16925" spans="1:13">
      <c r="A16925" s="147"/>
      <c r="B16925" s="158"/>
      <c r="D16925" s="154"/>
      <c r="F16925" s="148"/>
      <c r="G16925" s="140"/>
      <c r="H16925" s="148"/>
      <c r="M16925" s="169"/>
    </row>
    <row r="16926" spans="1:13">
      <c r="A16926" s="147"/>
      <c r="B16926" s="158"/>
      <c r="D16926" s="154"/>
      <c r="F16926" s="148"/>
      <c r="G16926" s="140"/>
      <c r="H16926" s="148"/>
      <c r="M16926" s="169"/>
    </row>
    <row r="16927" spans="1:13">
      <c r="A16927" s="147"/>
      <c r="B16927" s="158"/>
      <c r="D16927" s="154"/>
      <c r="F16927" s="148"/>
      <c r="G16927" s="140"/>
      <c r="H16927" s="148"/>
      <c r="M16927" s="169"/>
    </row>
    <row r="16928" spans="1:13">
      <c r="A16928" s="147"/>
      <c r="B16928" s="158"/>
      <c r="D16928" s="154"/>
      <c r="F16928" s="148"/>
      <c r="G16928" s="140"/>
      <c r="H16928" s="148"/>
      <c r="M16928" s="169"/>
    </row>
    <row r="16929" spans="1:13">
      <c r="A16929" s="147"/>
      <c r="B16929" s="158"/>
      <c r="D16929" s="154"/>
      <c r="F16929" s="148"/>
      <c r="G16929" s="140"/>
      <c r="H16929" s="148"/>
      <c r="M16929" s="169"/>
    </row>
    <row r="16930" spans="1:13">
      <c r="A16930" s="147"/>
      <c r="B16930" s="158"/>
      <c r="D16930" s="154"/>
      <c r="F16930" s="148"/>
      <c r="G16930" s="140"/>
      <c r="H16930" s="148"/>
      <c r="M16930" s="169"/>
    </row>
    <row r="16931" spans="1:13">
      <c r="A16931" s="147"/>
      <c r="B16931" s="158"/>
      <c r="D16931" s="154"/>
      <c r="F16931" s="148"/>
      <c r="G16931" s="140"/>
      <c r="H16931" s="148"/>
      <c r="M16931" s="169"/>
    </row>
    <row r="16932" spans="1:13">
      <c r="A16932" s="147"/>
      <c r="B16932" s="158"/>
      <c r="D16932" s="154"/>
      <c r="F16932" s="148"/>
      <c r="G16932" s="140"/>
      <c r="H16932" s="148"/>
      <c r="M16932" s="169"/>
    </row>
    <row r="16933" spans="1:13">
      <c r="A16933" s="147"/>
      <c r="B16933" s="158"/>
      <c r="D16933" s="154"/>
      <c r="F16933" s="148"/>
      <c r="G16933" s="140"/>
      <c r="H16933" s="148"/>
      <c r="M16933" s="169"/>
    </row>
    <row r="16934" spans="1:13">
      <c r="A16934" s="147"/>
      <c r="B16934" s="158"/>
      <c r="D16934" s="154"/>
      <c r="F16934" s="148"/>
      <c r="G16934" s="140"/>
      <c r="H16934" s="148"/>
      <c r="M16934" s="169"/>
    </row>
    <row r="16935" spans="1:13">
      <c r="A16935" s="147"/>
      <c r="B16935" s="158"/>
      <c r="D16935" s="154"/>
      <c r="F16935" s="148"/>
      <c r="G16935" s="140"/>
      <c r="H16935" s="148"/>
      <c r="M16935" s="169"/>
    </row>
    <row r="16936" spans="1:13">
      <c r="A16936" s="147"/>
      <c r="B16936" s="158"/>
      <c r="D16936" s="154"/>
      <c r="F16936" s="148"/>
      <c r="G16936" s="140"/>
      <c r="H16936" s="148"/>
      <c r="M16936" s="169"/>
    </row>
    <row r="16937" spans="1:13">
      <c r="A16937" s="147"/>
      <c r="B16937" s="158"/>
      <c r="D16937" s="154"/>
      <c r="F16937" s="148"/>
      <c r="G16937" s="140"/>
      <c r="H16937" s="148"/>
      <c r="M16937" s="169"/>
    </row>
    <row r="16938" spans="1:13">
      <c r="A16938" s="147"/>
      <c r="B16938" s="158"/>
      <c r="D16938" s="154"/>
      <c r="F16938" s="148"/>
      <c r="G16938" s="140"/>
      <c r="H16938" s="148"/>
      <c r="M16938" s="169"/>
    </row>
    <row r="16939" spans="1:13">
      <c r="A16939" s="147"/>
      <c r="B16939" s="158"/>
      <c r="D16939" s="154"/>
      <c r="F16939" s="148"/>
      <c r="G16939" s="140"/>
      <c r="H16939" s="148"/>
      <c r="M16939" s="169"/>
    </row>
    <row r="16940" spans="1:13">
      <c r="A16940" s="147"/>
      <c r="B16940" s="158"/>
      <c r="D16940" s="154"/>
      <c r="F16940" s="148"/>
      <c r="G16940" s="140"/>
      <c r="H16940" s="148"/>
      <c r="M16940" s="169"/>
    </row>
    <row r="16941" spans="1:13">
      <c r="A16941" s="147"/>
      <c r="B16941" s="158"/>
      <c r="D16941" s="154"/>
      <c r="F16941" s="148"/>
      <c r="G16941" s="140"/>
      <c r="H16941" s="148"/>
      <c r="M16941" s="169"/>
    </row>
    <row r="16942" spans="1:13">
      <c r="A16942" s="147"/>
      <c r="B16942" s="158"/>
      <c r="D16942" s="154"/>
      <c r="F16942" s="148"/>
      <c r="G16942" s="140"/>
      <c r="H16942" s="148"/>
      <c r="M16942" s="169"/>
    </row>
    <row r="16943" spans="1:13">
      <c r="A16943" s="147"/>
      <c r="B16943" s="158"/>
      <c r="D16943" s="154"/>
      <c r="F16943" s="148"/>
      <c r="G16943" s="140"/>
      <c r="H16943" s="148"/>
      <c r="M16943" s="169"/>
    </row>
    <row r="16944" spans="1:13">
      <c r="A16944" s="147"/>
      <c r="B16944" s="158"/>
      <c r="D16944" s="154"/>
      <c r="F16944" s="148"/>
      <c r="G16944" s="140"/>
      <c r="H16944" s="148"/>
      <c r="M16944" s="169"/>
    </row>
    <row r="16945" spans="1:13">
      <c r="A16945" s="147"/>
      <c r="B16945" s="158"/>
      <c r="D16945" s="154"/>
      <c r="F16945" s="148"/>
      <c r="G16945" s="140"/>
      <c r="H16945" s="148"/>
      <c r="M16945" s="169"/>
    </row>
    <row r="16946" spans="1:13">
      <c r="A16946" s="147"/>
      <c r="B16946" s="158"/>
      <c r="D16946" s="154"/>
      <c r="F16946" s="148"/>
      <c r="G16946" s="140"/>
      <c r="H16946" s="148"/>
      <c r="M16946" s="169"/>
    </row>
    <row r="16947" spans="1:13">
      <c r="A16947" s="147"/>
      <c r="B16947" s="158"/>
      <c r="D16947" s="154"/>
      <c r="F16947" s="148"/>
      <c r="G16947" s="140"/>
      <c r="H16947" s="148"/>
      <c r="M16947" s="169"/>
    </row>
    <row r="16948" spans="1:13">
      <c r="A16948" s="147"/>
      <c r="B16948" s="158"/>
      <c r="D16948" s="154"/>
      <c r="F16948" s="148"/>
      <c r="G16948" s="140"/>
      <c r="H16948" s="148"/>
      <c r="M16948" s="169"/>
    </row>
    <row r="16949" spans="1:13">
      <c r="A16949" s="147"/>
      <c r="B16949" s="158"/>
      <c r="D16949" s="154"/>
      <c r="F16949" s="148"/>
      <c r="G16949" s="140"/>
      <c r="H16949" s="148"/>
      <c r="M16949" s="169"/>
    </row>
    <row r="16950" spans="1:13">
      <c r="A16950" s="147"/>
      <c r="B16950" s="158"/>
      <c r="D16950" s="154"/>
      <c r="F16950" s="148"/>
      <c r="G16950" s="140"/>
      <c r="H16950" s="148"/>
      <c r="M16950" s="169"/>
    </row>
    <row r="16951" spans="1:13">
      <c r="A16951" s="147"/>
      <c r="B16951" s="158"/>
      <c r="D16951" s="154"/>
      <c r="F16951" s="148"/>
      <c r="G16951" s="140"/>
      <c r="H16951" s="148"/>
      <c r="M16951" s="169"/>
    </row>
    <row r="16952" spans="1:13">
      <c r="A16952" s="147"/>
      <c r="B16952" s="158"/>
      <c r="D16952" s="154"/>
      <c r="F16952" s="148"/>
      <c r="G16952" s="140"/>
      <c r="H16952" s="148"/>
      <c r="M16952" s="169"/>
    </row>
    <row r="16953" spans="1:13">
      <c r="A16953" s="147"/>
      <c r="B16953" s="158"/>
      <c r="D16953" s="154"/>
      <c r="F16953" s="148"/>
      <c r="G16953" s="140"/>
      <c r="H16953" s="148"/>
      <c r="M16953" s="169"/>
    </row>
    <row r="16954" spans="1:13">
      <c r="A16954" s="147"/>
      <c r="B16954" s="158"/>
      <c r="D16954" s="154"/>
      <c r="F16954" s="148"/>
      <c r="G16954" s="140"/>
      <c r="H16954" s="148"/>
      <c r="M16954" s="169"/>
    </row>
    <row r="16955" spans="1:13">
      <c r="A16955" s="147"/>
      <c r="B16955" s="158"/>
      <c r="D16955" s="154"/>
      <c r="F16955" s="148"/>
      <c r="G16955" s="140"/>
      <c r="H16955" s="148"/>
      <c r="M16955" s="169"/>
    </row>
    <row r="16956" spans="1:13">
      <c r="A16956" s="147"/>
      <c r="B16956" s="158"/>
      <c r="D16956" s="154"/>
      <c r="F16956" s="148"/>
      <c r="G16956" s="140"/>
      <c r="H16956" s="148"/>
      <c r="M16956" s="169"/>
    </row>
    <row r="16957" spans="1:13">
      <c r="A16957" s="147"/>
      <c r="B16957" s="158"/>
      <c r="D16957" s="154"/>
      <c r="F16957" s="148"/>
      <c r="G16957" s="140"/>
      <c r="H16957" s="148"/>
      <c r="M16957" s="169"/>
    </row>
    <row r="16958" spans="1:13">
      <c r="A16958" s="147"/>
      <c r="B16958" s="158"/>
      <c r="D16958" s="154"/>
      <c r="F16958" s="148"/>
      <c r="G16958" s="140"/>
      <c r="H16958" s="148"/>
      <c r="M16958" s="169"/>
    </row>
    <row r="16959" spans="1:13">
      <c r="A16959" s="147"/>
      <c r="B16959" s="158"/>
      <c r="D16959" s="154"/>
      <c r="F16959" s="148"/>
      <c r="G16959" s="140"/>
      <c r="H16959" s="148"/>
      <c r="M16959" s="169"/>
    </row>
    <row r="16960" spans="1:13">
      <c r="A16960" s="147"/>
      <c r="B16960" s="158"/>
      <c r="D16960" s="154"/>
      <c r="F16960" s="148"/>
      <c r="G16960" s="140"/>
      <c r="H16960" s="148"/>
      <c r="M16960" s="169"/>
    </row>
    <row r="16961" spans="1:13">
      <c r="A16961" s="147"/>
      <c r="B16961" s="158"/>
      <c r="D16961" s="154"/>
      <c r="F16961" s="148"/>
      <c r="G16961" s="140"/>
      <c r="H16961" s="148"/>
      <c r="M16961" s="169"/>
    </row>
    <row r="16962" spans="1:13">
      <c r="A16962" s="147"/>
      <c r="B16962" s="158"/>
      <c r="D16962" s="154"/>
      <c r="F16962" s="148"/>
      <c r="G16962" s="140"/>
      <c r="H16962" s="148"/>
      <c r="M16962" s="169"/>
    </row>
    <row r="16963" spans="1:13">
      <c r="A16963" s="147"/>
      <c r="B16963" s="158"/>
      <c r="D16963" s="154"/>
      <c r="F16963" s="148"/>
      <c r="G16963" s="140"/>
      <c r="H16963" s="148"/>
      <c r="M16963" s="169"/>
    </row>
    <row r="16964" spans="1:13">
      <c r="A16964" s="147"/>
      <c r="B16964" s="158"/>
      <c r="D16964" s="154"/>
      <c r="F16964" s="148"/>
      <c r="G16964" s="140"/>
      <c r="H16964" s="148"/>
      <c r="M16964" s="169"/>
    </row>
    <row r="16965" spans="1:13">
      <c r="A16965" s="147"/>
      <c r="B16965" s="158"/>
      <c r="D16965" s="154"/>
      <c r="F16965" s="148"/>
      <c r="G16965" s="140"/>
      <c r="H16965" s="148"/>
      <c r="M16965" s="169"/>
    </row>
    <row r="16966" spans="1:13">
      <c r="A16966" s="147"/>
      <c r="B16966" s="158"/>
      <c r="D16966" s="154"/>
      <c r="F16966" s="148"/>
      <c r="G16966" s="140"/>
      <c r="H16966" s="148"/>
      <c r="M16966" s="169"/>
    </row>
    <row r="16967" spans="1:13">
      <c r="A16967" s="147"/>
      <c r="B16967" s="158"/>
      <c r="D16967" s="154"/>
      <c r="F16967" s="148"/>
      <c r="G16967" s="140"/>
      <c r="H16967" s="148"/>
      <c r="M16967" s="169"/>
    </row>
    <row r="16968" spans="1:13">
      <c r="A16968" s="147"/>
      <c r="B16968" s="158"/>
      <c r="D16968" s="154"/>
      <c r="F16968" s="148"/>
      <c r="G16968" s="140"/>
      <c r="H16968" s="148"/>
      <c r="M16968" s="169"/>
    </row>
    <row r="16969" spans="1:13">
      <c r="A16969" s="147"/>
      <c r="B16969" s="158"/>
      <c r="D16969" s="154"/>
      <c r="F16969" s="148"/>
      <c r="G16969" s="140"/>
      <c r="H16969" s="148"/>
      <c r="M16969" s="169"/>
    </row>
    <row r="16970" spans="1:13">
      <c r="A16970" s="147"/>
      <c r="B16970" s="158"/>
      <c r="D16970" s="154"/>
      <c r="F16970" s="148"/>
      <c r="G16970" s="140"/>
      <c r="H16970" s="148"/>
      <c r="M16970" s="169"/>
    </row>
    <row r="16971" spans="1:13">
      <c r="A16971" s="147"/>
      <c r="B16971" s="158"/>
      <c r="D16971" s="154"/>
      <c r="F16971" s="148"/>
      <c r="G16971" s="140"/>
      <c r="H16971" s="148"/>
      <c r="M16971" s="169"/>
    </row>
    <row r="16972" spans="1:13">
      <c r="A16972" s="147"/>
      <c r="B16972" s="158"/>
      <c r="D16972" s="154"/>
      <c r="F16972" s="148"/>
      <c r="G16972" s="140"/>
      <c r="H16972" s="148"/>
      <c r="M16972" s="169"/>
    </row>
    <row r="16973" spans="1:13">
      <c r="A16973" s="147"/>
      <c r="B16973" s="158"/>
      <c r="D16973" s="154"/>
      <c r="F16973" s="148"/>
      <c r="G16973" s="140"/>
      <c r="H16973" s="148"/>
      <c r="M16973" s="169"/>
    </row>
    <row r="16974" spans="1:13">
      <c r="A16974" s="147"/>
      <c r="B16974" s="158"/>
      <c r="D16974" s="154"/>
      <c r="F16974" s="148"/>
      <c r="G16974" s="140"/>
      <c r="H16974" s="148"/>
      <c r="M16974" s="169"/>
    </row>
    <row r="16975" spans="1:13">
      <c r="A16975" s="147"/>
      <c r="B16975" s="158"/>
      <c r="D16975" s="154"/>
      <c r="F16975" s="148"/>
      <c r="G16975" s="140"/>
      <c r="H16975" s="148"/>
      <c r="M16975" s="169"/>
    </row>
    <row r="16976" spans="1:13">
      <c r="A16976" s="147"/>
      <c r="B16976" s="158"/>
      <c r="D16976" s="154"/>
      <c r="F16976" s="148"/>
      <c r="G16976" s="140"/>
      <c r="H16976" s="148"/>
      <c r="M16976" s="169"/>
    </row>
    <row r="16977" spans="1:13">
      <c r="A16977" s="147"/>
      <c r="B16977" s="158"/>
      <c r="D16977" s="154"/>
      <c r="F16977" s="148"/>
      <c r="G16977" s="140"/>
      <c r="H16977" s="148"/>
      <c r="M16977" s="169"/>
    </row>
    <row r="16978" spans="1:13">
      <c r="A16978" s="147"/>
      <c r="B16978" s="158"/>
      <c r="D16978" s="154"/>
      <c r="F16978" s="148"/>
      <c r="G16978" s="140"/>
      <c r="H16978" s="148"/>
      <c r="M16978" s="169"/>
    </row>
    <row r="16979" spans="1:13">
      <c r="A16979" s="147"/>
      <c r="B16979" s="158"/>
      <c r="D16979" s="154"/>
      <c r="F16979" s="148"/>
      <c r="G16979" s="140"/>
      <c r="H16979" s="148"/>
      <c r="M16979" s="169"/>
    </row>
    <row r="16980" spans="1:13">
      <c r="A16980" s="147"/>
      <c r="B16980" s="158"/>
      <c r="D16980" s="154"/>
      <c r="F16980" s="148"/>
      <c r="G16980" s="140"/>
      <c r="H16980" s="148"/>
      <c r="M16980" s="169"/>
    </row>
    <row r="16981" spans="1:13">
      <c r="A16981" s="147"/>
      <c r="B16981" s="158"/>
      <c r="D16981" s="154"/>
      <c r="F16981" s="148"/>
      <c r="G16981" s="140"/>
      <c r="H16981" s="148"/>
      <c r="M16981" s="169"/>
    </row>
    <row r="16982" spans="1:13">
      <c r="A16982" s="147"/>
      <c r="B16982" s="158"/>
      <c r="D16982" s="154"/>
      <c r="F16982" s="148"/>
      <c r="G16982" s="140"/>
      <c r="H16982" s="148"/>
      <c r="M16982" s="169"/>
    </row>
    <row r="16983" spans="1:13">
      <c r="A16983" s="147"/>
      <c r="B16983" s="158"/>
      <c r="D16983" s="154"/>
      <c r="F16983" s="148"/>
      <c r="G16983" s="140"/>
      <c r="H16983" s="148"/>
      <c r="M16983" s="169"/>
    </row>
    <row r="16984" spans="1:13">
      <c r="A16984" s="147"/>
      <c r="B16984" s="158"/>
      <c r="D16984" s="154"/>
      <c r="F16984" s="148"/>
      <c r="G16984" s="140"/>
      <c r="H16984" s="148"/>
      <c r="M16984" s="169"/>
    </row>
    <row r="16985" spans="1:13">
      <c r="A16985" s="147"/>
      <c r="B16985" s="158"/>
      <c r="D16985" s="154"/>
      <c r="F16985" s="148"/>
      <c r="G16985" s="140"/>
      <c r="H16985" s="148"/>
      <c r="M16985" s="169"/>
    </row>
    <row r="16986" spans="1:13">
      <c r="A16986" s="147"/>
      <c r="B16986" s="158"/>
      <c r="D16986" s="154"/>
      <c r="F16986" s="148"/>
      <c r="G16986" s="140"/>
      <c r="H16986" s="148"/>
      <c r="M16986" s="169"/>
    </row>
    <row r="16987" spans="1:13">
      <c r="A16987" s="147"/>
      <c r="B16987" s="158"/>
      <c r="D16987" s="154"/>
      <c r="F16987" s="148"/>
      <c r="G16987" s="140"/>
      <c r="H16987" s="148"/>
      <c r="M16987" s="169"/>
    </row>
    <row r="16988" spans="1:13">
      <c r="A16988" s="147"/>
      <c r="B16988" s="158"/>
      <c r="D16988" s="154"/>
      <c r="F16988" s="148"/>
      <c r="G16988" s="140"/>
      <c r="H16988" s="148"/>
      <c r="M16988" s="169"/>
    </row>
    <row r="16989" spans="1:13">
      <c r="A16989" s="147"/>
      <c r="B16989" s="158"/>
      <c r="D16989" s="154"/>
      <c r="F16989" s="148"/>
      <c r="G16989" s="140"/>
      <c r="H16989" s="148"/>
      <c r="M16989" s="169"/>
    </row>
    <row r="16990" spans="1:13">
      <c r="A16990" s="147"/>
      <c r="B16990" s="158"/>
      <c r="D16990" s="154"/>
      <c r="F16990" s="148"/>
      <c r="G16990" s="140"/>
      <c r="H16990" s="148"/>
      <c r="M16990" s="169"/>
    </row>
    <row r="16991" spans="1:13">
      <c r="A16991" s="147"/>
      <c r="B16991" s="158"/>
      <c r="D16991" s="154"/>
      <c r="F16991" s="148"/>
      <c r="G16991" s="140"/>
      <c r="H16991" s="148"/>
      <c r="M16991" s="169"/>
    </row>
    <row r="16992" spans="1:13">
      <c r="A16992" s="147"/>
      <c r="B16992" s="158"/>
      <c r="D16992" s="154"/>
      <c r="F16992" s="148"/>
      <c r="G16992" s="140"/>
      <c r="H16992" s="148"/>
      <c r="M16992" s="169"/>
    </row>
    <row r="16993" spans="1:13">
      <c r="A16993" s="147"/>
      <c r="B16993" s="158"/>
      <c r="D16993" s="154"/>
      <c r="F16993" s="148"/>
      <c r="G16993" s="140"/>
      <c r="H16993" s="148"/>
      <c r="M16993" s="169"/>
    </row>
    <row r="16994" spans="1:13">
      <c r="A16994" s="147"/>
      <c r="B16994" s="158"/>
      <c r="D16994" s="154"/>
      <c r="F16994" s="148"/>
      <c r="G16994" s="140"/>
      <c r="H16994" s="148"/>
      <c r="M16994" s="169"/>
    </row>
    <row r="16995" spans="1:13">
      <c r="A16995" s="147"/>
      <c r="B16995" s="158"/>
      <c r="D16995" s="154"/>
      <c r="F16995" s="148"/>
      <c r="G16995" s="140"/>
      <c r="H16995" s="148"/>
      <c r="M16995" s="169"/>
    </row>
    <row r="16996" spans="1:13">
      <c r="A16996" s="147"/>
      <c r="B16996" s="158"/>
      <c r="D16996" s="154"/>
      <c r="F16996" s="148"/>
      <c r="G16996" s="140"/>
      <c r="H16996" s="148"/>
      <c r="M16996" s="169"/>
    </row>
    <row r="16997" spans="1:13">
      <c r="A16997" s="147"/>
      <c r="B16997" s="158"/>
      <c r="D16997" s="154"/>
      <c r="F16997" s="148"/>
      <c r="G16997" s="140"/>
      <c r="H16997" s="148"/>
      <c r="M16997" s="169"/>
    </row>
    <row r="16998" spans="1:13">
      <c r="A16998" s="147"/>
      <c r="B16998" s="158"/>
      <c r="D16998" s="154"/>
      <c r="F16998" s="148"/>
      <c r="G16998" s="140"/>
      <c r="H16998" s="148"/>
      <c r="M16998" s="169"/>
    </row>
    <row r="16999" spans="1:13">
      <c r="A16999" s="147"/>
      <c r="B16999" s="158"/>
      <c r="D16999" s="154"/>
      <c r="F16999" s="148"/>
      <c r="G16999" s="140"/>
      <c r="H16999" s="148"/>
      <c r="M16999" s="169"/>
    </row>
    <row r="17000" spans="1:13">
      <c r="A17000" s="147"/>
      <c r="B17000" s="158"/>
      <c r="D17000" s="154"/>
      <c r="F17000" s="148"/>
      <c r="G17000" s="140"/>
      <c r="H17000" s="148"/>
      <c r="M17000" s="169"/>
    </row>
    <row r="17001" spans="1:13">
      <c r="A17001" s="147"/>
      <c r="B17001" s="158"/>
      <c r="D17001" s="154"/>
      <c r="F17001" s="148"/>
      <c r="G17001" s="140"/>
      <c r="H17001" s="148"/>
      <c r="M17001" s="169"/>
    </row>
    <row r="17002" spans="1:13">
      <c r="A17002" s="147"/>
      <c r="B17002" s="158"/>
      <c r="D17002" s="154"/>
      <c r="F17002" s="148"/>
      <c r="G17002" s="140"/>
      <c r="H17002" s="148"/>
      <c r="M17002" s="169"/>
    </row>
    <row r="17003" spans="1:13">
      <c r="A17003" s="147"/>
      <c r="B17003" s="158"/>
      <c r="D17003" s="154"/>
      <c r="F17003" s="148"/>
      <c r="G17003" s="140"/>
      <c r="H17003" s="148"/>
      <c r="M17003" s="169"/>
    </row>
    <row r="17004" spans="1:13">
      <c r="A17004" s="147"/>
      <c r="B17004" s="158"/>
      <c r="D17004" s="154"/>
      <c r="F17004" s="148"/>
      <c r="G17004" s="140"/>
      <c r="H17004" s="148"/>
      <c r="M17004" s="169"/>
    </row>
    <row r="17005" spans="1:13">
      <c r="A17005" s="147"/>
      <c r="B17005" s="158"/>
      <c r="D17005" s="154"/>
      <c r="F17005" s="148"/>
      <c r="G17005" s="140"/>
      <c r="H17005" s="148"/>
      <c r="M17005" s="169"/>
    </row>
    <row r="17006" spans="1:13">
      <c r="A17006" s="147"/>
      <c r="B17006" s="158"/>
      <c r="D17006" s="154"/>
      <c r="F17006" s="148"/>
      <c r="G17006" s="140"/>
      <c r="H17006" s="148"/>
      <c r="M17006" s="169"/>
    </row>
    <row r="17007" spans="1:13">
      <c r="A17007" s="147"/>
      <c r="B17007" s="158"/>
      <c r="D17007" s="154"/>
      <c r="F17007" s="148"/>
      <c r="G17007" s="140"/>
      <c r="H17007" s="148"/>
      <c r="M17007" s="169"/>
    </row>
    <row r="17008" spans="1:13">
      <c r="A17008" s="147"/>
      <c r="B17008" s="158"/>
      <c r="D17008" s="154"/>
      <c r="F17008" s="148"/>
      <c r="G17008" s="140"/>
      <c r="H17008" s="148"/>
      <c r="M17008" s="169"/>
    </row>
    <row r="17009" spans="1:13">
      <c r="A17009" s="147"/>
      <c r="B17009" s="158"/>
      <c r="D17009" s="154"/>
      <c r="F17009" s="148"/>
      <c r="G17009" s="140"/>
      <c r="H17009" s="148"/>
      <c r="M17009" s="169"/>
    </row>
    <row r="17010" spans="1:13">
      <c r="A17010" s="147"/>
      <c r="B17010" s="158"/>
      <c r="D17010" s="154"/>
      <c r="F17010" s="148"/>
      <c r="G17010" s="140"/>
      <c r="H17010" s="148"/>
      <c r="M17010" s="169"/>
    </row>
    <row r="17011" spans="1:13">
      <c r="A17011" s="147"/>
      <c r="B17011" s="158"/>
      <c r="D17011" s="154"/>
      <c r="F17011" s="148"/>
      <c r="G17011" s="140"/>
      <c r="H17011" s="148"/>
      <c r="M17011" s="169"/>
    </row>
    <row r="17012" spans="1:13">
      <c r="A17012" s="147"/>
      <c r="B17012" s="158"/>
      <c r="D17012" s="154"/>
      <c r="F17012" s="148"/>
      <c r="G17012" s="140"/>
      <c r="H17012" s="148"/>
      <c r="M17012" s="169"/>
    </row>
    <row r="17013" spans="1:13">
      <c r="A17013" s="147"/>
      <c r="B17013" s="158"/>
      <c r="D17013" s="154"/>
      <c r="F17013" s="148"/>
      <c r="G17013" s="140"/>
      <c r="H17013" s="148"/>
      <c r="M17013" s="169"/>
    </row>
    <row r="17014" spans="1:13">
      <c r="A17014" s="147"/>
      <c r="B17014" s="158"/>
      <c r="D17014" s="154"/>
      <c r="F17014" s="148"/>
      <c r="G17014" s="140"/>
      <c r="H17014" s="148"/>
      <c r="M17014" s="169"/>
    </row>
    <row r="17015" spans="1:13">
      <c r="A17015" s="147"/>
      <c r="B17015" s="158"/>
      <c r="D17015" s="154"/>
      <c r="F17015" s="148"/>
      <c r="G17015" s="140"/>
      <c r="H17015" s="148"/>
      <c r="M17015" s="169"/>
    </row>
    <row r="17016" spans="1:13">
      <c r="A17016" s="147"/>
      <c r="B17016" s="158"/>
      <c r="D17016" s="154"/>
      <c r="F17016" s="148"/>
      <c r="G17016" s="140"/>
      <c r="H17016" s="148"/>
      <c r="M17016" s="169"/>
    </row>
    <row r="17017" spans="1:13">
      <c r="A17017" s="147"/>
      <c r="B17017" s="158"/>
      <c r="D17017" s="154"/>
      <c r="F17017" s="148"/>
      <c r="G17017" s="140"/>
      <c r="H17017" s="148"/>
      <c r="M17017" s="169"/>
    </row>
    <row r="17018" spans="1:13">
      <c r="A17018" s="147"/>
      <c r="B17018" s="158"/>
      <c r="D17018" s="154"/>
      <c r="F17018" s="148"/>
      <c r="G17018" s="140"/>
      <c r="H17018" s="148"/>
      <c r="M17018" s="169"/>
    </row>
    <row r="17019" spans="1:13">
      <c r="A17019" s="147"/>
      <c r="B17019" s="158"/>
      <c r="D17019" s="154"/>
      <c r="F17019" s="148"/>
      <c r="G17019" s="140"/>
      <c r="H17019" s="148"/>
      <c r="M17019" s="169"/>
    </row>
    <row r="17020" spans="1:13">
      <c r="A17020" s="147"/>
      <c r="B17020" s="158"/>
      <c r="D17020" s="154"/>
      <c r="F17020" s="148"/>
      <c r="G17020" s="140"/>
      <c r="H17020" s="148"/>
      <c r="M17020" s="169"/>
    </row>
    <row r="17021" spans="1:13">
      <c r="A17021" s="147"/>
      <c r="B17021" s="158"/>
      <c r="D17021" s="154"/>
      <c r="F17021" s="148"/>
      <c r="G17021" s="140"/>
      <c r="H17021" s="148"/>
      <c r="M17021" s="169"/>
    </row>
    <row r="17022" spans="1:13">
      <c r="A17022" s="147"/>
      <c r="B17022" s="158"/>
      <c r="D17022" s="154"/>
      <c r="F17022" s="148"/>
      <c r="G17022" s="140"/>
      <c r="H17022" s="148"/>
      <c r="M17022" s="169"/>
    </row>
    <row r="17023" spans="1:13">
      <c r="A17023" s="147"/>
      <c r="B17023" s="158"/>
      <c r="D17023" s="154"/>
      <c r="F17023" s="148"/>
      <c r="G17023" s="140"/>
      <c r="H17023" s="148"/>
      <c r="M17023" s="169"/>
    </row>
    <row r="17024" spans="1:13">
      <c r="A17024" s="147"/>
      <c r="B17024" s="158"/>
      <c r="D17024" s="154"/>
      <c r="F17024" s="148"/>
      <c r="G17024" s="140"/>
      <c r="H17024" s="148"/>
      <c r="M17024" s="169"/>
    </row>
    <row r="17025" spans="1:13">
      <c r="A17025" s="147"/>
      <c r="B17025" s="158"/>
      <c r="D17025" s="154"/>
      <c r="F17025" s="148"/>
      <c r="G17025" s="140"/>
      <c r="H17025" s="148"/>
      <c r="M17025" s="169"/>
    </row>
    <row r="17026" spans="1:13">
      <c r="A17026" s="147"/>
      <c r="B17026" s="158"/>
      <c r="D17026" s="154"/>
      <c r="F17026" s="148"/>
      <c r="G17026" s="140"/>
      <c r="H17026" s="148"/>
      <c r="M17026" s="169"/>
    </row>
    <row r="17027" spans="1:13">
      <c r="A17027" s="147"/>
      <c r="B17027" s="158"/>
      <c r="D17027" s="154"/>
      <c r="F17027" s="148"/>
      <c r="G17027" s="140"/>
      <c r="H17027" s="148"/>
      <c r="M17027" s="169"/>
    </row>
    <row r="17028" spans="1:13">
      <c r="A17028" s="147"/>
      <c r="B17028" s="158"/>
      <c r="D17028" s="154"/>
      <c r="F17028" s="148"/>
      <c r="G17028" s="140"/>
      <c r="H17028" s="148"/>
      <c r="M17028" s="169"/>
    </row>
    <row r="17029" spans="1:13">
      <c r="A17029" s="147"/>
      <c r="B17029" s="158"/>
      <c r="D17029" s="154"/>
      <c r="F17029" s="148"/>
      <c r="G17029" s="140"/>
      <c r="H17029" s="148"/>
      <c r="M17029" s="169"/>
    </row>
    <row r="17030" spans="1:13">
      <c r="A17030" s="147"/>
      <c r="B17030" s="158"/>
      <c r="D17030" s="154"/>
      <c r="F17030" s="148"/>
      <c r="G17030" s="140"/>
      <c r="H17030" s="148"/>
      <c r="M17030" s="169"/>
    </row>
    <row r="17031" spans="1:13">
      <c r="A17031" s="147"/>
      <c r="B17031" s="158"/>
      <c r="D17031" s="154"/>
      <c r="F17031" s="148"/>
      <c r="G17031" s="140"/>
      <c r="H17031" s="148"/>
      <c r="M17031" s="169"/>
    </row>
    <row r="17032" spans="1:13">
      <c r="A17032" s="147"/>
      <c r="B17032" s="158"/>
      <c r="D17032" s="154"/>
      <c r="F17032" s="148"/>
      <c r="G17032" s="140"/>
      <c r="H17032" s="148"/>
      <c r="M17032" s="169"/>
    </row>
    <row r="17033" spans="1:13">
      <c r="A17033" s="147"/>
      <c r="B17033" s="158"/>
      <c r="D17033" s="154"/>
      <c r="F17033" s="148"/>
      <c r="G17033" s="140"/>
      <c r="H17033" s="148"/>
      <c r="M17033" s="169"/>
    </row>
    <row r="17034" spans="1:13">
      <c r="A17034" s="147"/>
      <c r="B17034" s="158"/>
      <c r="D17034" s="154"/>
      <c r="F17034" s="148"/>
      <c r="G17034" s="140"/>
      <c r="H17034" s="148"/>
      <c r="M17034" s="169"/>
    </row>
    <row r="17035" spans="1:13">
      <c r="A17035" s="147"/>
      <c r="B17035" s="158"/>
      <c r="D17035" s="154"/>
      <c r="F17035" s="148"/>
      <c r="G17035" s="140"/>
      <c r="H17035" s="148"/>
      <c r="M17035" s="169"/>
    </row>
    <row r="17036" spans="1:13">
      <c r="A17036" s="147"/>
      <c r="B17036" s="158"/>
      <c r="D17036" s="154"/>
      <c r="F17036" s="148"/>
      <c r="G17036" s="140"/>
      <c r="H17036" s="148"/>
      <c r="M17036" s="169"/>
    </row>
    <row r="17037" spans="1:13">
      <c r="A17037" s="147"/>
      <c r="B17037" s="158"/>
      <c r="D17037" s="154"/>
      <c r="F17037" s="148"/>
      <c r="G17037" s="140"/>
      <c r="H17037" s="148"/>
      <c r="M17037" s="169"/>
    </row>
    <row r="17038" spans="1:13">
      <c r="A17038" s="147"/>
      <c r="B17038" s="158"/>
      <c r="D17038" s="154"/>
      <c r="F17038" s="148"/>
      <c r="G17038" s="140"/>
      <c r="H17038" s="148"/>
      <c r="M17038" s="169"/>
    </row>
    <row r="17039" spans="1:13">
      <c r="A17039" s="147"/>
      <c r="B17039" s="158"/>
      <c r="D17039" s="154"/>
      <c r="F17039" s="148"/>
      <c r="G17039" s="140"/>
      <c r="H17039" s="148"/>
      <c r="M17039" s="169"/>
    </row>
    <row r="17040" spans="1:13">
      <c r="A17040" s="147"/>
      <c r="B17040" s="158"/>
      <c r="D17040" s="154"/>
      <c r="F17040" s="148"/>
      <c r="G17040" s="140"/>
      <c r="H17040" s="148"/>
      <c r="M17040" s="169"/>
    </row>
    <row r="17041" spans="1:13">
      <c r="A17041" s="147"/>
      <c r="B17041" s="158"/>
      <c r="D17041" s="154"/>
      <c r="F17041" s="148"/>
      <c r="G17041" s="140"/>
      <c r="H17041" s="148"/>
      <c r="M17041" s="169"/>
    </row>
    <row r="17042" spans="1:13">
      <c r="A17042" s="147"/>
      <c r="B17042" s="158"/>
      <c r="D17042" s="154"/>
      <c r="F17042" s="148"/>
      <c r="G17042" s="140"/>
      <c r="H17042" s="148"/>
      <c r="M17042" s="169"/>
    </row>
    <row r="17043" spans="1:13">
      <c r="A17043" s="147"/>
      <c r="B17043" s="158"/>
      <c r="D17043" s="154"/>
      <c r="F17043" s="148"/>
      <c r="G17043" s="140"/>
      <c r="H17043" s="148"/>
      <c r="M17043" s="169"/>
    </row>
    <row r="17044" spans="1:13">
      <c r="A17044" s="147"/>
      <c r="B17044" s="158"/>
      <c r="D17044" s="154"/>
      <c r="F17044" s="148"/>
      <c r="G17044" s="140"/>
      <c r="H17044" s="148"/>
      <c r="M17044" s="169"/>
    </row>
    <row r="17045" spans="1:13">
      <c r="A17045" s="147"/>
      <c r="B17045" s="158"/>
      <c r="D17045" s="154"/>
      <c r="F17045" s="148"/>
      <c r="G17045" s="140"/>
      <c r="H17045" s="148"/>
      <c r="M17045" s="169"/>
    </row>
    <row r="17046" spans="1:13">
      <c r="A17046" s="147"/>
      <c r="B17046" s="158"/>
      <c r="D17046" s="154"/>
      <c r="F17046" s="148"/>
      <c r="G17046" s="140"/>
      <c r="H17046" s="148"/>
      <c r="M17046" s="169"/>
    </row>
    <row r="17047" spans="1:13">
      <c r="A17047" s="147"/>
      <c r="B17047" s="158"/>
      <c r="D17047" s="154"/>
      <c r="F17047" s="148"/>
      <c r="G17047" s="140"/>
      <c r="H17047" s="148"/>
      <c r="M17047" s="169"/>
    </row>
    <row r="17048" spans="1:13">
      <c r="A17048" s="147"/>
      <c r="B17048" s="158"/>
      <c r="D17048" s="154"/>
      <c r="F17048" s="148"/>
      <c r="G17048" s="140"/>
      <c r="H17048" s="148"/>
      <c r="M17048" s="169"/>
    </row>
    <row r="17049" spans="1:13">
      <c r="A17049" s="147"/>
      <c r="B17049" s="158"/>
      <c r="D17049" s="154"/>
      <c r="F17049" s="148"/>
      <c r="G17049" s="140"/>
      <c r="H17049" s="148"/>
      <c r="M17049" s="169"/>
    </row>
    <row r="17050" spans="1:13">
      <c r="A17050" s="147"/>
      <c r="B17050" s="158"/>
      <c r="D17050" s="154"/>
      <c r="F17050" s="148"/>
      <c r="G17050" s="140"/>
      <c r="H17050" s="148"/>
      <c r="M17050" s="169"/>
    </row>
    <row r="17051" spans="1:13">
      <c r="A17051" s="147"/>
      <c r="B17051" s="158"/>
      <c r="D17051" s="154"/>
      <c r="F17051" s="148"/>
      <c r="G17051" s="140"/>
      <c r="H17051" s="148"/>
      <c r="M17051" s="169"/>
    </row>
    <row r="17052" spans="1:13">
      <c r="A17052" s="147"/>
      <c r="B17052" s="158"/>
      <c r="D17052" s="154"/>
      <c r="F17052" s="148"/>
      <c r="G17052" s="140"/>
      <c r="H17052" s="148"/>
      <c r="M17052" s="169"/>
    </row>
    <row r="17053" spans="1:13">
      <c r="A17053" s="147"/>
      <c r="B17053" s="158"/>
      <c r="D17053" s="154"/>
      <c r="F17053" s="148"/>
      <c r="G17053" s="140"/>
      <c r="H17053" s="148"/>
      <c r="M17053" s="169"/>
    </row>
    <row r="17054" spans="1:13">
      <c r="A17054" s="147"/>
      <c r="B17054" s="158"/>
      <c r="D17054" s="154"/>
      <c r="F17054" s="148"/>
      <c r="G17054" s="140"/>
      <c r="H17054" s="148"/>
      <c r="M17054" s="169"/>
    </row>
    <row r="17055" spans="1:13">
      <c r="A17055" s="147"/>
      <c r="B17055" s="158"/>
      <c r="D17055" s="154"/>
      <c r="F17055" s="148"/>
      <c r="G17055" s="140"/>
      <c r="H17055" s="148"/>
      <c r="M17055" s="169"/>
    </row>
    <row r="17056" spans="1:13">
      <c r="A17056" s="147"/>
      <c r="B17056" s="158"/>
      <c r="D17056" s="154"/>
      <c r="F17056" s="148"/>
      <c r="G17056" s="140"/>
      <c r="H17056" s="148"/>
      <c r="M17056" s="169"/>
    </row>
    <row r="17057" spans="1:13">
      <c r="A17057" s="147"/>
      <c r="B17057" s="158"/>
      <c r="D17057" s="154"/>
      <c r="F17057" s="148"/>
      <c r="G17057" s="140"/>
      <c r="H17057" s="148"/>
      <c r="M17057" s="169"/>
    </row>
    <row r="17058" spans="1:13">
      <c r="A17058" s="147"/>
      <c r="B17058" s="158"/>
      <c r="D17058" s="154"/>
      <c r="F17058" s="148"/>
      <c r="G17058" s="140"/>
      <c r="H17058" s="148"/>
      <c r="M17058" s="169"/>
    </row>
    <row r="17059" spans="1:13">
      <c r="A17059" s="147"/>
      <c r="B17059" s="158"/>
      <c r="D17059" s="154"/>
      <c r="F17059" s="148"/>
      <c r="G17059" s="140"/>
      <c r="H17059" s="148"/>
      <c r="M17059" s="169"/>
    </row>
    <row r="17060" spans="1:13">
      <c r="A17060" s="147"/>
      <c r="B17060" s="158"/>
      <c r="D17060" s="154"/>
      <c r="F17060" s="148"/>
      <c r="G17060" s="140"/>
      <c r="H17060" s="148"/>
      <c r="M17060" s="169"/>
    </row>
    <row r="17061" spans="1:13">
      <c r="A17061" s="147"/>
      <c r="B17061" s="158"/>
      <c r="D17061" s="154"/>
      <c r="F17061" s="148"/>
      <c r="G17061" s="140"/>
      <c r="H17061" s="148"/>
      <c r="M17061" s="169"/>
    </row>
    <row r="17062" spans="1:13">
      <c r="A17062" s="147"/>
      <c r="B17062" s="158"/>
      <c r="D17062" s="154"/>
      <c r="F17062" s="148"/>
      <c r="G17062" s="140"/>
      <c r="H17062" s="148"/>
      <c r="M17062" s="169"/>
    </row>
    <row r="17063" spans="1:13">
      <c r="A17063" s="147"/>
      <c r="B17063" s="158"/>
      <c r="D17063" s="154"/>
      <c r="F17063" s="148"/>
      <c r="G17063" s="140"/>
      <c r="H17063" s="148"/>
      <c r="M17063" s="169"/>
    </row>
    <row r="17064" spans="1:13">
      <c r="A17064" s="147"/>
      <c r="B17064" s="158"/>
      <c r="D17064" s="154"/>
      <c r="F17064" s="148"/>
      <c r="G17064" s="140"/>
      <c r="H17064" s="148"/>
      <c r="M17064" s="169"/>
    </row>
    <row r="17065" spans="1:13">
      <c r="A17065" s="147"/>
      <c r="B17065" s="158"/>
      <c r="D17065" s="154"/>
      <c r="F17065" s="148"/>
      <c r="G17065" s="140"/>
      <c r="H17065" s="148"/>
      <c r="M17065" s="169"/>
    </row>
    <row r="17066" spans="1:13">
      <c r="A17066" s="147"/>
      <c r="B17066" s="158"/>
      <c r="D17066" s="154"/>
      <c r="F17066" s="148"/>
      <c r="G17066" s="140"/>
      <c r="H17066" s="148"/>
      <c r="M17066" s="169"/>
    </row>
    <row r="17067" spans="1:13">
      <c r="A17067" s="147"/>
      <c r="B17067" s="158"/>
      <c r="D17067" s="154"/>
      <c r="F17067" s="148"/>
      <c r="G17067" s="140"/>
      <c r="H17067" s="148"/>
      <c r="M17067" s="169"/>
    </row>
    <row r="17068" spans="1:13">
      <c r="A17068" s="147"/>
      <c r="B17068" s="158"/>
      <c r="D17068" s="154"/>
      <c r="F17068" s="148"/>
      <c r="G17068" s="140"/>
      <c r="H17068" s="148"/>
      <c r="M17068" s="169"/>
    </row>
    <row r="17069" spans="1:13">
      <c r="A17069" s="147"/>
      <c r="B17069" s="158"/>
      <c r="D17069" s="154"/>
      <c r="F17069" s="148"/>
      <c r="G17069" s="140"/>
      <c r="H17069" s="148"/>
      <c r="M17069" s="169"/>
    </row>
    <row r="17070" spans="1:13">
      <c r="A17070" s="147"/>
      <c r="B17070" s="158"/>
      <c r="D17070" s="154"/>
      <c r="F17070" s="148"/>
      <c r="G17070" s="140"/>
      <c r="H17070" s="148"/>
      <c r="M17070" s="169"/>
    </row>
    <row r="17071" spans="1:13">
      <c r="A17071" s="147"/>
      <c r="B17071" s="158"/>
      <c r="D17071" s="154"/>
      <c r="F17071" s="148"/>
      <c r="G17071" s="140"/>
      <c r="H17071" s="148"/>
      <c r="M17071" s="169"/>
    </row>
    <row r="17072" spans="1:13">
      <c r="A17072" s="147"/>
      <c r="B17072" s="158"/>
      <c r="D17072" s="154"/>
      <c r="F17072" s="148"/>
      <c r="G17072" s="140"/>
      <c r="H17072" s="148"/>
      <c r="M17072" s="169"/>
    </row>
    <row r="17073" spans="1:13">
      <c r="A17073" s="147"/>
      <c r="B17073" s="158"/>
      <c r="D17073" s="154"/>
      <c r="F17073" s="148"/>
      <c r="G17073" s="140"/>
      <c r="H17073" s="148"/>
      <c r="M17073" s="169"/>
    </row>
    <row r="17074" spans="1:13">
      <c r="A17074" s="147"/>
      <c r="B17074" s="158"/>
      <c r="D17074" s="154"/>
      <c r="F17074" s="148"/>
      <c r="G17074" s="140"/>
      <c r="H17074" s="148"/>
      <c r="M17074" s="169"/>
    </row>
    <row r="17075" spans="1:13">
      <c r="A17075" s="147"/>
      <c r="B17075" s="158"/>
      <c r="D17075" s="154"/>
      <c r="F17075" s="148"/>
      <c r="G17075" s="140"/>
      <c r="H17075" s="148"/>
      <c r="M17075" s="169"/>
    </row>
    <row r="17076" spans="1:13">
      <c r="A17076" s="147"/>
      <c r="B17076" s="158"/>
      <c r="D17076" s="154"/>
      <c r="F17076" s="148"/>
      <c r="G17076" s="140"/>
      <c r="H17076" s="148"/>
      <c r="M17076" s="169"/>
    </row>
    <row r="17077" spans="1:13">
      <c r="A17077" s="147"/>
      <c r="B17077" s="158"/>
      <c r="D17077" s="154"/>
      <c r="F17077" s="148"/>
      <c r="G17077" s="140"/>
      <c r="H17077" s="148"/>
      <c r="M17077" s="169"/>
    </row>
    <row r="17078" spans="1:13">
      <c r="A17078" s="147"/>
      <c r="B17078" s="158"/>
      <c r="D17078" s="154"/>
      <c r="F17078" s="148"/>
      <c r="G17078" s="140"/>
      <c r="H17078" s="148"/>
      <c r="M17078" s="169"/>
    </row>
    <row r="17079" spans="1:13">
      <c r="A17079" s="147"/>
      <c r="B17079" s="158"/>
      <c r="D17079" s="154"/>
      <c r="F17079" s="148"/>
      <c r="G17079" s="140"/>
      <c r="H17079" s="148"/>
      <c r="M17079" s="169"/>
    </row>
    <row r="17080" spans="1:13">
      <c r="A17080" s="147"/>
      <c r="B17080" s="158"/>
      <c r="D17080" s="154"/>
      <c r="F17080" s="148"/>
      <c r="G17080" s="140"/>
      <c r="H17080" s="148"/>
      <c r="M17080" s="169"/>
    </row>
    <row r="17081" spans="1:13">
      <c r="A17081" s="147"/>
      <c r="B17081" s="158"/>
      <c r="D17081" s="154"/>
      <c r="F17081" s="148"/>
      <c r="G17081" s="140"/>
      <c r="H17081" s="148"/>
      <c r="M17081" s="169"/>
    </row>
    <row r="17082" spans="1:13">
      <c r="A17082" s="147"/>
      <c r="B17082" s="158"/>
      <c r="D17082" s="154"/>
      <c r="F17082" s="148"/>
      <c r="G17082" s="140"/>
      <c r="H17082" s="148"/>
      <c r="M17082" s="169"/>
    </row>
    <row r="17083" spans="1:13">
      <c r="A17083" s="147"/>
      <c r="B17083" s="158"/>
      <c r="D17083" s="154"/>
      <c r="F17083" s="148"/>
      <c r="G17083" s="140"/>
      <c r="H17083" s="148"/>
      <c r="M17083" s="169"/>
    </row>
    <row r="17084" spans="1:13">
      <c r="A17084" s="147"/>
      <c r="B17084" s="158"/>
      <c r="D17084" s="154"/>
      <c r="F17084" s="148"/>
      <c r="G17084" s="140"/>
      <c r="H17084" s="148"/>
      <c r="M17084" s="169"/>
    </row>
    <row r="17085" spans="1:13">
      <c r="A17085" s="147"/>
      <c r="B17085" s="158"/>
      <c r="D17085" s="154"/>
      <c r="F17085" s="148"/>
      <c r="G17085" s="140"/>
      <c r="H17085" s="148"/>
      <c r="M17085" s="169"/>
    </row>
    <row r="17086" spans="1:13">
      <c r="A17086" s="147"/>
      <c r="B17086" s="158"/>
      <c r="D17086" s="154"/>
      <c r="F17086" s="148"/>
      <c r="G17086" s="140"/>
      <c r="H17086" s="148"/>
      <c r="M17086" s="169"/>
    </row>
    <row r="17087" spans="1:13">
      <c r="A17087" s="147"/>
      <c r="B17087" s="158"/>
      <c r="D17087" s="154"/>
      <c r="F17087" s="148"/>
      <c r="G17087" s="140"/>
      <c r="H17087" s="148"/>
      <c r="M17087" s="169"/>
    </row>
    <row r="17088" spans="1:13">
      <c r="A17088" s="147"/>
      <c r="B17088" s="158"/>
      <c r="D17088" s="154"/>
      <c r="F17088" s="148"/>
      <c r="G17088" s="140"/>
      <c r="H17088" s="148"/>
      <c r="M17088" s="169"/>
    </row>
    <row r="17089" spans="1:13">
      <c r="A17089" s="147"/>
      <c r="B17089" s="158"/>
      <c r="D17089" s="154"/>
      <c r="F17089" s="148"/>
      <c r="G17089" s="140"/>
      <c r="H17089" s="148"/>
      <c r="M17089" s="169"/>
    </row>
    <row r="17090" spans="1:13">
      <c r="A17090" s="147"/>
      <c r="B17090" s="158"/>
      <c r="D17090" s="154"/>
      <c r="F17090" s="148"/>
      <c r="G17090" s="140"/>
      <c r="H17090" s="148"/>
      <c r="M17090" s="169"/>
    </row>
    <row r="17091" spans="1:13">
      <c r="A17091" s="147"/>
      <c r="B17091" s="158"/>
      <c r="D17091" s="154"/>
      <c r="F17091" s="148"/>
      <c r="G17091" s="140"/>
      <c r="H17091" s="148"/>
      <c r="M17091" s="169"/>
    </row>
    <row r="17092" spans="1:13">
      <c r="A17092" s="147"/>
      <c r="B17092" s="158"/>
      <c r="D17092" s="154"/>
      <c r="F17092" s="148"/>
      <c r="G17092" s="140"/>
      <c r="H17092" s="148"/>
      <c r="M17092" s="169"/>
    </row>
    <row r="17093" spans="1:13">
      <c r="A17093" s="147"/>
      <c r="B17093" s="158"/>
      <c r="D17093" s="154"/>
      <c r="F17093" s="148"/>
      <c r="G17093" s="140"/>
      <c r="H17093" s="148"/>
      <c r="M17093" s="169"/>
    </row>
    <row r="17094" spans="1:13">
      <c r="A17094" s="147"/>
      <c r="B17094" s="158"/>
      <c r="D17094" s="154"/>
      <c r="F17094" s="148"/>
      <c r="G17094" s="140"/>
      <c r="H17094" s="148"/>
      <c r="M17094" s="169"/>
    </row>
    <row r="17095" spans="1:13">
      <c r="A17095" s="147"/>
      <c r="B17095" s="158"/>
      <c r="D17095" s="154"/>
      <c r="F17095" s="148"/>
      <c r="G17095" s="140"/>
      <c r="H17095" s="148"/>
      <c r="M17095" s="169"/>
    </row>
    <row r="17096" spans="1:13">
      <c r="A17096" s="147"/>
      <c r="B17096" s="158"/>
      <c r="D17096" s="154"/>
      <c r="F17096" s="148"/>
      <c r="G17096" s="140"/>
      <c r="H17096" s="148"/>
      <c r="M17096" s="169"/>
    </row>
    <row r="17097" spans="1:13">
      <c r="A17097" s="147"/>
      <c r="B17097" s="158"/>
      <c r="D17097" s="154"/>
      <c r="F17097" s="148"/>
      <c r="G17097" s="140"/>
      <c r="H17097" s="148"/>
      <c r="M17097" s="169"/>
    </row>
    <row r="17098" spans="1:13">
      <c r="A17098" s="147"/>
      <c r="B17098" s="158"/>
      <c r="D17098" s="154"/>
      <c r="F17098" s="148"/>
      <c r="G17098" s="140"/>
      <c r="H17098" s="148"/>
      <c r="M17098" s="169"/>
    </row>
    <row r="17099" spans="1:13">
      <c r="A17099" s="147"/>
      <c r="B17099" s="158"/>
      <c r="D17099" s="154"/>
      <c r="F17099" s="148"/>
      <c r="G17099" s="140"/>
      <c r="H17099" s="148"/>
      <c r="M17099" s="169"/>
    </row>
    <row r="17100" spans="1:13">
      <c r="A17100" s="147"/>
      <c r="B17100" s="158"/>
      <c r="D17100" s="154"/>
      <c r="F17100" s="148"/>
      <c r="G17100" s="140"/>
      <c r="H17100" s="148"/>
      <c r="M17100" s="169"/>
    </row>
    <row r="17101" spans="1:13">
      <c r="A17101" s="147"/>
      <c r="B17101" s="158"/>
      <c r="D17101" s="154"/>
      <c r="F17101" s="148"/>
      <c r="G17101" s="140"/>
      <c r="H17101" s="148"/>
      <c r="M17101" s="169"/>
    </row>
    <row r="17102" spans="1:13">
      <c r="A17102" s="147"/>
      <c r="B17102" s="158"/>
      <c r="D17102" s="154"/>
      <c r="F17102" s="148"/>
      <c r="G17102" s="140"/>
      <c r="H17102" s="148"/>
      <c r="M17102" s="169"/>
    </row>
    <row r="17103" spans="1:13">
      <c r="A17103" s="147"/>
      <c r="B17103" s="158"/>
      <c r="D17103" s="154"/>
      <c r="F17103" s="148"/>
      <c r="G17103" s="140"/>
      <c r="H17103" s="148"/>
      <c r="M17103" s="169"/>
    </row>
    <row r="17104" spans="1:13">
      <c r="A17104" s="147"/>
      <c r="B17104" s="158"/>
      <c r="D17104" s="154"/>
      <c r="F17104" s="148"/>
      <c r="G17104" s="140"/>
      <c r="H17104" s="148"/>
      <c r="M17104" s="169"/>
    </row>
    <row r="17105" spans="1:13">
      <c r="A17105" s="147"/>
      <c r="B17105" s="158"/>
      <c r="D17105" s="154"/>
      <c r="F17105" s="148"/>
      <c r="G17105" s="140"/>
      <c r="H17105" s="148"/>
      <c r="M17105" s="169"/>
    </row>
    <row r="17106" spans="1:13">
      <c r="A17106" s="147"/>
      <c r="B17106" s="158"/>
      <c r="D17106" s="154"/>
      <c r="F17106" s="148"/>
      <c r="G17106" s="140"/>
      <c r="H17106" s="148"/>
      <c r="M17106" s="169"/>
    </row>
    <row r="17107" spans="1:13">
      <c r="A17107" s="147"/>
      <c r="B17107" s="158"/>
      <c r="D17107" s="154"/>
      <c r="F17107" s="148"/>
      <c r="G17107" s="140"/>
      <c r="H17107" s="148"/>
      <c r="M17107" s="169"/>
    </row>
    <row r="17108" spans="1:13">
      <c r="A17108" s="147"/>
      <c r="B17108" s="158"/>
      <c r="D17108" s="154"/>
      <c r="F17108" s="148"/>
      <c r="G17108" s="140"/>
      <c r="H17108" s="148"/>
      <c r="M17108" s="169"/>
    </row>
    <row r="17109" spans="1:13">
      <c r="A17109" s="147"/>
      <c r="B17109" s="158"/>
      <c r="D17109" s="154"/>
      <c r="F17109" s="148"/>
      <c r="G17109" s="140"/>
      <c r="H17109" s="148"/>
      <c r="M17109" s="169"/>
    </row>
    <row r="17110" spans="1:13">
      <c r="A17110" s="147"/>
      <c r="B17110" s="158"/>
      <c r="D17110" s="154"/>
      <c r="F17110" s="148"/>
      <c r="G17110" s="140"/>
      <c r="H17110" s="148"/>
      <c r="M17110" s="169"/>
    </row>
    <row r="17111" spans="1:13">
      <c r="A17111" s="147"/>
      <c r="B17111" s="158"/>
      <c r="D17111" s="154"/>
      <c r="F17111" s="148"/>
      <c r="G17111" s="140"/>
      <c r="H17111" s="148"/>
      <c r="M17111" s="169"/>
    </row>
    <row r="17112" spans="1:13">
      <c r="A17112" s="147"/>
      <c r="B17112" s="158"/>
      <c r="D17112" s="154"/>
      <c r="F17112" s="148"/>
      <c r="G17112" s="140"/>
      <c r="H17112" s="148"/>
      <c r="M17112" s="169"/>
    </row>
    <row r="17113" spans="1:13">
      <c r="A17113" s="147"/>
      <c r="B17113" s="158"/>
      <c r="D17113" s="154"/>
      <c r="F17113" s="148"/>
      <c r="G17113" s="140"/>
      <c r="H17113" s="148"/>
      <c r="M17113" s="169"/>
    </row>
    <row r="17114" spans="1:13">
      <c r="A17114" s="147"/>
      <c r="B17114" s="158"/>
      <c r="D17114" s="154"/>
      <c r="F17114" s="148"/>
      <c r="G17114" s="140"/>
      <c r="H17114" s="148"/>
      <c r="M17114" s="169"/>
    </row>
    <row r="17115" spans="1:13">
      <c r="A17115" s="147"/>
      <c r="B17115" s="158"/>
      <c r="D17115" s="154"/>
      <c r="F17115" s="148"/>
      <c r="G17115" s="140"/>
      <c r="H17115" s="148"/>
      <c r="M17115" s="169"/>
    </row>
    <row r="17116" spans="1:13">
      <c r="A17116" s="147"/>
      <c r="B17116" s="158"/>
      <c r="D17116" s="154"/>
      <c r="F17116" s="148"/>
      <c r="G17116" s="140"/>
      <c r="H17116" s="148"/>
      <c r="M17116" s="169"/>
    </row>
    <row r="17117" spans="1:13">
      <c r="A17117" s="147"/>
      <c r="B17117" s="158"/>
      <c r="D17117" s="154"/>
      <c r="F17117" s="148"/>
      <c r="G17117" s="140"/>
      <c r="H17117" s="148"/>
      <c r="M17117" s="169"/>
    </row>
    <row r="17118" spans="1:13">
      <c r="A17118" s="147"/>
      <c r="B17118" s="158"/>
      <c r="D17118" s="154"/>
      <c r="F17118" s="148"/>
      <c r="G17118" s="140"/>
      <c r="H17118" s="148"/>
      <c r="M17118" s="169"/>
    </row>
    <row r="17119" spans="1:13">
      <c r="A17119" s="147"/>
      <c r="B17119" s="158"/>
      <c r="D17119" s="154"/>
      <c r="F17119" s="148"/>
      <c r="G17119" s="140"/>
      <c r="H17119" s="148"/>
      <c r="M17119" s="169"/>
    </row>
    <row r="17120" spans="1:13">
      <c r="A17120" s="147"/>
      <c r="B17120" s="158"/>
      <c r="D17120" s="154"/>
      <c r="F17120" s="148"/>
      <c r="G17120" s="140"/>
      <c r="H17120" s="148"/>
      <c r="M17120" s="169"/>
    </row>
    <row r="17121" spans="1:13">
      <c r="A17121" s="147"/>
      <c r="B17121" s="158"/>
      <c r="D17121" s="154"/>
      <c r="F17121" s="148"/>
      <c r="G17121" s="140"/>
      <c r="H17121" s="148"/>
      <c r="M17121" s="169"/>
    </row>
    <row r="17122" spans="1:13">
      <c r="A17122" s="147"/>
      <c r="B17122" s="158"/>
      <c r="D17122" s="154"/>
      <c r="F17122" s="148"/>
      <c r="G17122" s="140"/>
      <c r="H17122" s="148"/>
      <c r="M17122" s="169"/>
    </row>
    <row r="17123" spans="1:13">
      <c r="A17123" s="147"/>
      <c r="B17123" s="158"/>
      <c r="D17123" s="154"/>
      <c r="F17123" s="148"/>
      <c r="G17123" s="140"/>
      <c r="H17123" s="148"/>
      <c r="M17123" s="169"/>
    </row>
    <row r="17124" spans="1:13">
      <c r="A17124" s="147"/>
      <c r="B17124" s="158"/>
      <c r="D17124" s="154"/>
      <c r="F17124" s="148"/>
      <c r="G17124" s="140"/>
      <c r="H17124" s="148"/>
      <c r="M17124" s="169"/>
    </row>
    <row r="17125" spans="1:13">
      <c r="A17125" s="147"/>
      <c r="B17125" s="158"/>
      <c r="D17125" s="154"/>
      <c r="F17125" s="148"/>
      <c r="G17125" s="140"/>
      <c r="H17125" s="148"/>
      <c r="M17125" s="169"/>
    </row>
    <row r="17126" spans="1:13">
      <c r="A17126" s="147"/>
      <c r="B17126" s="158"/>
      <c r="D17126" s="154"/>
      <c r="F17126" s="148"/>
      <c r="G17126" s="140"/>
      <c r="H17126" s="148"/>
      <c r="M17126" s="169"/>
    </row>
    <row r="17127" spans="1:13">
      <c r="A17127" s="147"/>
      <c r="B17127" s="158"/>
      <c r="D17127" s="154"/>
      <c r="F17127" s="148"/>
      <c r="G17127" s="140"/>
      <c r="H17127" s="148"/>
      <c r="M17127" s="169"/>
    </row>
    <row r="17128" spans="1:13">
      <c r="A17128" s="147"/>
      <c r="B17128" s="158"/>
      <c r="D17128" s="154"/>
      <c r="F17128" s="148"/>
      <c r="G17128" s="140"/>
      <c r="H17128" s="148"/>
      <c r="M17128" s="169"/>
    </row>
    <row r="17129" spans="1:13">
      <c r="A17129" s="147"/>
      <c r="B17129" s="158"/>
      <c r="D17129" s="154"/>
      <c r="F17129" s="148"/>
      <c r="G17129" s="140"/>
      <c r="H17129" s="148"/>
      <c r="M17129" s="169"/>
    </row>
    <row r="17130" spans="1:13">
      <c r="A17130" s="147"/>
      <c r="B17130" s="158"/>
      <c r="D17130" s="154"/>
      <c r="F17130" s="148"/>
      <c r="G17130" s="140"/>
      <c r="H17130" s="148"/>
      <c r="M17130" s="169"/>
    </row>
    <row r="17131" spans="1:13">
      <c r="A17131" s="147"/>
      <c r="B17131" s="158"/>
      <c r="D17131" s="154"/>
      <c r="F17131" s="148"/>
      <c r="G17131" s="140"/>
      <c r="H17131" s="148"/>
      <c r="M17131" s="169"/>
    </row>
    <row r="17132" spans="1:13">
      <c r="A17132" s="147"/>
      <c r="B17132" s="158"/>
      <c r="D17132" s="154"/>
      <c r="F17132" s="148"/>
      <c r="G17132" s="140"/>
      <c r="H17132" s="148"/>
      <c r="M17132" s="169"/>
    </row>
    <row r="17133" spans="1:13">
      <c r="A17133" s="147"/>
      <c r="B17133" s="158"/>
      <c r="D17133" s="154"/>
      <c r="F17133" s="148"/>
      <c r="G17133" s="140"/>
      <c r="H17133" s="148"/>
      <c r="M17133" s="169"/>
    </row>
    <row r="17134" spans="1:13">
      <c r="A17134" s="147"/>
      <c r="B17134" s="158"/>
      <c r="D17134" s="154"/>
      <c r="F17134" s="148"/>
      <c r="G17134" s="140"/>
      <c r="H17134" s="148"/>
      <c r="M17134" s="169"/>
    </row>
    <row r="17135" spans="1:13">
      <c r="A17135" s="147"/>
      <c r="B17135" s="158"/>
      <c r="D17135" s="154"/>
      <c r="F17135" s="148"/>
      <c r="G17135" s="140"/>
      <c r="H17135" s="148"/>
      <c r="M17135" s="169"/>
    </row>
    <row r="17136" spans="1:13">
      <c r="A17136" s="147"/>
      <c r="B17136" s="158"/>
      <c r="D17136" s="154"/>
      <c r="F17136" s="148"/>
      <c r="G17136" s="140"/>
      <c r="H17136" s="148"/>
      <c r="M17136" s="169"/>
    </row>
    <row r="17137" spans="1:13">
      <c r="A17137" s="147"/>
      <c r="B17137" s="158"/>
      <c r="D17137" s="154"/>
      <c r="F17137" s="148"/>
      <c r="G17137" s="140"/>
      <c r="H17137" s="148"/>
      <c r="M17137" s="169"/>
    </row>
    <row r="17138" spans="1:13">
      <c r="A17138" s="147"/>
      <c r="B17138" s="158"/>
      <c r="D17138" s="154"/>
      <c r="F17138" s="148"/>
      <c r="G17138" s="140"/>
      <c r="H17138" s="148"/>
      <c r="M17138" s="169"/>
    </row>
    <row r="17139" spans="1:13">
      <c r="A17139" s="147"/>
      <c r="B17139" s="158"/>
      <c r="D17139" s="154"/>
      <c r="F17139" s="148"/>
      <c r="G17139" s="140"/>
      <c r="H17139" s="148"/>
      <c r="M17139" s="169"/>
    </row>
    <row r="17140" spans="1:13">
      <c r="A17140" s="147"/>
      <c r="B17140" s="158"/>
      <c r="D17140" s="154"/>
      <c r="F17140" s="148"/>
      <c r="G17140" s="140"/>
      <c r="H17140" s="148"/>
      <c r="M17140" s="169"/>
    </row>
    <row r="17141" spans="1:13">
      <c r="A17141" s="147"/>
      <c r="B17141" s="158"/>
      <c r="D17141" s="154"/>
      <c r="F17141" s="148"/>
      <c r="G17141" s="140"/>
      <c r="H17141" s="148"/>
      <c r="M17141" s="169"/>
    </row>
    <row r="17142" spans="1:13">
      <c r="A17142" s="147"/>
      <c r="B17142" s="158"/>
      <c r="D17142" s="154"/>
      <c r="F17142" s="148"/>
      <c r="G17142" s="140"/>
      <c r="H17142" s="148"/>
      <c r="M17142" s="169"/>
    </row>
    <row r="17143" spans="1:13">
      <c r="A17143" s="147"/>
      <c r="B17143" s="158"/>
      <c r="D17143" s="154"/>
      <c r="F17143" s="148"/>
      <c r="G17143" s="140"/>
      <c r="H17143" s="148"/>
      <c r="M17143" s="169"/>
    </row>
    <row r="17144" spans="1:13">
      <c r="A17144" s="147"/>
      <c r="B17144" s="158"/>
      <c r="D17144" s="154"/>
      <c r="F17144" s="148"/>
      <c r="G17144" s="140"/>
      <c r="H17144" s="148"/>
      <c r="M17144" s="169"/>
    </row>
    <row r="17145" spans="1:13">
      <c r="A17145" s="147"/>
      <c r="B17145" s="158"/>
      <c r="D17145" s="154"/>
      <c r="F17145" s="148"/>
      <c r="G17145" s="140"/>
      <c r="H17145" s="148"/>
      <c r="M17145" s="169"/>
    </row>
    <row r="17146" spans="1:13">
      <c r="A17146" s="147"/>
      <c r="B17146" s="158"/>
      <c r="D17146" s="154"/>
      <c r="F17146" s="148"/>
      <c r="G17146" s="140"/>
      <c r="H17146" s="148"/>
      <c r="M17146" s="169"/>
    </row>
    <row r="17147" spans="1:13">
      <c r="A17147" s="147"/>
      <c r="B17147" s="158"/>
      <c r="D17147" s="154"/>
      <c r="F17147" s="148"/>
      <c r="G17147" s="140"/>
      <c r="H17147" s="148"/>
      <c r="M17147" s="169"/>
    </row>
    <row r="17148" spans="1:13">
      <c r="A17148" s="147"/>
      <c r="B17148" s="158"/>
      <c r="D17148" s="154"/>
      <c r="F17148" s="148"/>
      <c r="G17148" s="140"/>
      <c r="H17148" s="148"/>
      <c r="M17148" s="169"/>
    </row>
    <row r="17149" spans="1:13">
      <c r="A17149" s="147"/>
      <c r="B17149" s="158"/>
      <c r="D17149" s="154"/>
      <c r="F17149" s="148"/>
      <c r="G17149" s="140"/>
      <c r="H17149" s="148"/>
      <c r="M17149" s="169"/>
    </row>
    <row r="17150" spans="1:13">
      <c r="A17150" s="147"/>
      <c r="B17150" s="158"/>
      <c r="D17150" s="154"/>
      <c r="F17150" s="148"/>
      <c r="G17150" s="140"/>
      <c r="H17150" s="148"/>
      <c r="M17150" s="169"/>
    </row>
    <row r="17151" spans="1:13">
      <c r="A17151" s="147"/>
      <c r="B17151" s="158"/>
      <c r="D17151" s="154"/>
      <c r="F17151" s="148"/>
      <c r="G17151" s="140"/>
      <c r="H17151" s="148"/>
      <c r="M17151" s="169"/>
    </row>
    <row r="17152" spans="1:13">
      <c r="A17152" s="147"/>
      <c r="B17152" s="158"/>
      <c r="D17152" s="154"/>
      <c r="F17152" s="148"/>
      <c r="G17152" s="140"/>
      <c r="H17152" s="148"/>
      <c r="M17152" s="169"/>
    </row>
    <row r="17153" spans="1:13">
      <c r="A17153" s="147"/>
      <c r="B17153" s="158"/>
      <c r="D17153" s="154"/>
      <c r="F17153" s="148"/>
      <c r="G17153" s="140"/>
      <c r="H17153" s="148"/>
      <c r="M17153" s="169"/>
    </row>
    <row r="17154" spans="1:13">
      <c r="A17154" s="147"/>
      <c r="B17154" s="158"/>
      <c r="D17154" s="154"/>
      <c r="F17154" s="148"/>
      <c r="G17154" s="140"/>
      <c r="H17154" s="148"/>
      <c r="M17154" s="169"/>
    </row>
    <row r="17155" spans="1:13">
      <c r="A17155" s="147"/>
      <c r="B17155" s="158"/>
      <c r="D17155" s="154"/>
      <c r="F17155" s="148"/>
      <c r="G17155" s="140"/>
      <c r="H17155" s="148"/>
      <c r="M17155" s="169"/>
    </row>
    <row r="17156" spans="1:13">
      <c r="A17156" s="147"/>
      <c r="B17156" s="158"/>
      <c r="D17156" s="154"/>
      <c r="F17156" s="148"/>
      <c r="G17156" s="140"/>
      <c r="H17156" s="148"/>
      <c r="M17156" s="169"/>
    </row>
    <row r="17157" spans="1:13">
      <c r="A17157" s="147"/>
      <c r="B17157" s="158"/>
      <c r="D17157" s="154"/>
      <c r="F17157" s="148"/>
      <c r="G17157" s="140"/>
      <c r="H17157" s="148"/>
      <c r="M17157" s="169"/>
    </row>
    <row r="17158" spans="1:13">
      <c r="A17158" s="147"/>
      <c r="B17158" s="158"/>
      <c r="D17158" s="154"/>
      <c r="F17158" s="148"/>
      <c r="G17158" s="140"/>
      <c r="H17158" s="148"/>
      <c r="M17158" s="169"/>
    </row>
    <row r="17159" spans="1:13">
      <c r="A17159" s="147"/>
      <c r="B17159" s="158"/>
      <c r="D17159" s="154"/>
      <c r="F17159" s="148"/>
      <c r="G17159" s="140"/>
      <c r="H17159" s="148"/>
      <c r="M17159" s="169"/>
    </row>
    <row r="17160" spans="1:13">
      <c r="A17160" s="147"/>
      <c r="B17160" s="158"/>
      <c r="D17160" s="154"/>
      <c r="F17160" s="148"/>
      <c r="G17160" s="140"/>
      <c r="H17160" s="148"/>
      <c r="M17160" s="169"/>
    </row>
    <row r="17161" spans="1:13">
      <c r="A17161" s="147"/>
      <c r="B17161" s="158"/>
      <c r="D17161" s="154"/>
      <c r="F17161" s="148"/>
      <c r="G17161" s="140"/>
      <c r="H17161" s="148"/>
      <c r="M17161" s="169"/>
    </row>
    <row r="17162" spans="1:13">
      <c r="A17162" s="147"/>
      <c r="B17162" s="158"/>
      <c r="D17162" s="154"/>
      <c r="F17162" s="148"/>
      <c r="G17162" s="140"/>
      <c r="H17162" s="148"/>
      <c r="M17162" s="169"/>
    </row>
    <row r="17163" spans="1:13">
      <c r="A17163" s="147"/>
      <c r="B17163" s="158"/>
      <c r="D17163" s="154"/>
      <c r="F17163" s="148"/>
      <c r="G17163" s="140"/>
      <c r="H17163" s="148"/>
      <c r="M17163" s="169"/>
    </row>
    <row r="17164" spans="1:13">
      <c r="A17164" s="147"/>
      <c r="B17164" s="158"/>
      <c r="D17164" s="154"/>
      <c r="F17164" s="148"/>
      <c r="G17164" s="140"/>
      <c r="H17164" s="148"/>
      <c r="M17164" s="169"/>
    </row>
    <row r="17165" spans="1:13">
      <c r="A17165" s="147"/>
      <c r="B17165" s="158"/>
      <c r="D17165" s="154"/>
      <c r="F17165" s="148"/>
      <c r="G17165" s="140"/>
      <c r="H17165" s="148"/>
      <c r="M17165" s="169"/>
    </row>
    <row r="17166" spans="1:13">
      <c r="A17166" s="147"/>
      <c r="B17166" s="158"/>
      <c r="D17166" s="154"/>
      <c r="F17166" s="148"/>
      <c r="G17166" s="140"/>
      <c r="H17166" s="148"/>
      <c r="M17166" s="169"/>
    </row>
    <row r="17167" spans="1:13">
      <c r="A17167" s="147"/>
      <c r="B17167" s="158"/>
      <c r="D17167" s="154"/>
      <c r="F17167" s="148"/>
      <c r="G17167" s="140"/>
      <c r="H17167" s="148"/>
      <c r="M17167" s="169"/>
    </row>
    <row r="17168" spans="1:13">
      <c r="A17168" s="147"/>
      <c r="B17168" s="158"/>
      <c r="D17168" s="154"/>
      <c r="F17168" s="148"/>
      <c r="G17168" s="140"/>
      <c r="H17168" s="148"/>
      <c r="M17168" s="169"/>
    </row>
    <row r="17169" spans="1:13">
      <c r="A17169" s="147"/>
      <c r="B17169" s="158"/>
      <c r="D17169" s="154"/>
      <c r="F17169" s="148"/>
      <c r="G17169" s="140"/>
      <c r="H17169" s="148"/>
      <c r="M17169" s="169"/>
    </row>
    <row r="17170" spans="1:13">
      <c r="A17170" s="147"/>
      <c r="B17170" s="158"/>
      <c r="D17170" s="154"/>
      <c r="F17170" s="148"/>
      <c r="G17170" s="140"/>
      <c r="H17170" s="148"/>
      <c r="M17170" s="169"/>
    </row>
    <row r="17171" spans="1:13">
      <c r="A17171" s="147"/>
      <c r="B17171" s="158"/>
      <c r="D17171" s="154"/>
      <c r="F17171" s="148"/>
      <c r="G17171" s="140"/>
      <c r="H17171" s="148"/>
      <c r="M17171" s="169"/>
    </row>
    <row r="17172" spans="1:13">
      <c r="A17172" s="147"/>
      <c r="B17172" s="158"/>
      <c r="D17172" s="154"/>
      <c r="F17172" s="148"/>
      <c r="G17172" s="140"/>
      <c r="H17172" s="148"/>
      <c r="M17172" s="169"/>
    </row>
    <row r="17173" spans="1:13">
      <c r="A17173" s="147"/>
      <c r="B17173" s="158"/>
      <c r="D17173" s="154"/>
      <c r="F17173" s="148"/>
      <c r="G17173" s="140"/>
      <c r="H17173" s="148"/>
      <c r="M17173" s="169"/>
    </row>
    <row r="17174" spans="1:13">
      <c r="A17174" s="147"/>
      <c r="B17174" s="158"/>
      <c r="D17174" s="154"/>
      <c r="F17174" s="148"/>
      <c r="G17174" s="140"/>
      <c r="H17174" s="148"/>
      <c r="M17174" s="169"/>
    </row>
    <row r="17175" spans="1:13">
      <c r="A17175" s="147"/>
      <c r="B17175" s="158"/>
      <c r="D17175" s="154"/>
      <c r="F17175" s="148"/>
      <c r="G17175" s="140"/>
      <c r="H17175" s="148"/>
      <c r="M17175" s="169"/>
    </row>
    <row r="17176" spans="1:13">
      <c r="A17176" s="147"/>
      <c r="B17176" s="158"/>
      <c r="D17176" s="154"/>
      <c r="F17176" s="148"/>
      <c r="G17176" s="140"/>
      <c r="H17176" s="148"/>
      <c r="M17176" s="169"/>
    </row>
    <row r="17177" spans="1:13">
      <c r="A17177" s="147"/>
      <c r="B17177" s="158"/>
      <c r="D17177" s="154"/>
      <c r="F17177" s="148"/>
      <c r="G17177" s="140"/>
      <c r="H17177" s="148"/>
      <c r="M17177" s="169"/>
    </row>
    <row r="17178" spans="1:13">
      <c r="A17178" s="147"/>
      <c r="B17178" s="158"/>
      <c r="D17178" s="154"/>
      <c r="F17178" s="148"/>
      <c r="G17178" s="140"/>
      <c r="H17178" s="148"/>
      <c r="M17178" s="169"/>
    </row>
    <row r="17179" spans="1:13">
      <c r="A17179" s="147"/>
      <c r="B17179" s="158"/>
      <c r="D17179" s="154"/>
      <c r="F17179" s="148"/>
      <c r="G17179" s="140"/>
      <c r="H17179" s="148"/>
      <c r="M17179" s="169"/>
    </row>
    <row r="17180" spans="1:13">
      <c r="A17180" s="147"/>
      <c r="B17180" s="158"/>
      <c r="D17180" s="154"/>
      <c r="F17180" s="148"/>
      <c r="G17180" s="140"/>
      <c r="H17180" s="148"/>
      <c r="M17180" s="169"/>
    </row>
    <row r="17181" spans="1:13">
      <c r="A17181" s="147"/>
      <c r="B17181" s="158"/>
      <c r="D17181" s="154"/>
      <c r="F17181" s="148"/>
      <c r="G17181" s="140"/>
      <c r="H17181" s="148"/>
      <c r="M17181" s="169"/>
    </row>
    <row r="17182" spans="1:13">
      <c r="A17182" s="147"/>
      <c r="B17182" s="158"/>
      <c r="D17182" s="154"/>
      <c r="F17182" s="148"/>
      <c r="G17182" s="140"/>
      <c r="H17182" s="148"/>
      <c r="M17182" s="169"/>
    </row>
    <row r="17183" spans="1:13">
      <c r="A17183" s="147"/>
      <c r="B17183" s="158"/>
      <c r="D17183" s="154"/>
      <c r="F17183" s="148"/>
      <c r="G17183" s="140"/>
      <c r="H17183" s="148"/>
      <c r="M17183" s="169"/>
    </row>
    <row r="17184" spans="1:13">
      <c r="A17184" s="147"/>
      <c r="B17184" s="158"/>
      <c r="D17184" s="154"/>
      <c r="F17184" s="148"/>
      <c r="G17184" s="140"/>
      <c r="H17184" s="148"/>
      <c r="M17184" s="169"/>
    </row>
    <row r="17185" spans="1:13">
      <c r="A17185" s="147"/>
      <c r="B17185" s="158"/>
      <c r="D17185" s="154"/>
      <c r="F17185" s="148"/>
      <c r="G17185" s="140"/>
      <c r="H17185" s="148"/>
      <c r="M17185" s="169"/>
    </row>
    <row r="17186" spans="1:13">
      <c r="A17186" s="147"/>
      <c r="B17186" s="158"/>
      <c r="D17186" s="154"/>
      <c r="F17186" s="148"/>
      <c r="G17186" s="140"/>
      <c r="H17186" s="148"/>
      <c r="M17186" s="169"/>
    </row>
    <row r="17187" spans="1:13">
      <c r="A17187" s="147"/>
      <c r="B17187" s="158"/>
      <c r="D17187" s="154"/>
      <c r="F17187" s="148"/>
      <c r="G17187" s="140"/>
      <c r="H17187" s="148"/>
      <c r="M17187" s="169"/>
    </row>
    <row r="17188" spans="1:13">
      <c r="A17188" s="147"/>
      <c r="B17188" s="158"/>
      <c r="D17188" s="154"/>
      <c r="F17188" s="148"/>
      <c r="G17188" s="140"/>
      <c r="H17188" s="148"/>
      <c r="M17188" s="169"/>
    </row>
    <row r="17189" spans="1:13">
      <c r="A17189" s="147"/>
      <c r="B17189" s="158"/>
      <c r="D17189" s="154"/>
      <c r="F17189" s="148"/>
      <c r="G17189" s="140"/>
      <c r="H17189" s="148"/>
      <c r="M17189" s="169"/>
    </row>
    <row r="17190" spans="1:13">
      <c r="A17190" s="147"/>
      <c r="B17190" s="158"/>
      <c r="D17190" s="154"/>
      <c r="F17190" s="148"/>
      <c r="G17190" s="140"/>
      <c r="H17190" s="148"/>
      <c r="M17190" s="169"/>
    </row>
    <row r="17191" spans="1:13">
      <c r="A17191" s="147"/>
      <c r="B17191" s="158"/>
      <c r="D17191" s="154"/>
      <c r="F17191" s="148"/>
      <c r="G17191" s="140"/>
      <c r="H17191" s="148"/>
      <c r="M17191" s="169"/>
    </row>
    <row r="17192" spans="1:13">
      <c r="A17192" s="147"/>
      <c r="B17192" s="158"/>
      <c r="D17192" s="154"/>
      <c r="F17192" s="148"/>
      <c r="G17192" s="140"/>
      <c r="H17192" s="148"/>
      <c r="M17192" s="169"/>
    </row>
    <row r="17193" spans="1:13">
      <c r="A17193" s="147"/>
      <c r="B17193" s="158"/>
      <c r="D17193" s="154"/>
      <c r="F17193" s="148"/>
      <c r="G17193" s="140"/>
      <c r="H17193" s="148"/>
      <c r="M17193" s="169"/>
    </row>
    <row r="17194" spans="1:13">
      <c r="A17194" s="147"/>
      <c r="B17194" s="158"/>
      <c r="D17194" s="154"/>
      <c r="F17194" s="148"/>
      <c r="G17194" s="140"/>
      <c r="H17194" s="148"/>
      <c r="M17194" s="169"/>
    </row>
    <row r="17195" spans="1:13">
      <c r="A17195" s="147"/>
      <c r="B17195" s="158"/>
      <c r="D17195" s="154"/>
      <c r="F17195" s="148"/>
      <c r="G17195" s="140"/>
      <c r="H17195" s="148"/>
      <c r="M17195" s="169"/>
    </row>
    <row r="17196" spans="1:13">
      <c r="A17196" s="147"/>
      <c r="B17196" s="158"/>
      <c r="D17196" s="154"/>
      <c r="F17196" s="148"/>
      <c r="G17196" s="140"/>
      <c r="H17196" s="148"/>
      <c r="M17196" s="169"/>
    </row>
    <row r="17197" spans="1:13">
      <c r="A17197" s="147"/>
      <c r="B17197" s="158"/>
      <c r="D17197" s="154"/>
      <c r="F17197" s="148"/>
      <c r="G17197" s="140"/>
      <c r="H17197" s="148"/>
      <c r="M17197" s="169"/>
    </row>
    <row r="17198" spans="1:13">
      <c r="A17198" s="147"/>
      <c r="B17198" s="158"/>
      <c r="D17198" s="154"/>
      <c r="F17198" s="148"/>
      <c r="G17198" s="140"/>
      <c r="H17198" s="148"/>
      <c r="M17198" s="169"/>
    </row>
    <row r="17199" spans="1:13">
      <c r="A17199" s="147"/>
      <c r="B17199" s="158"/>
      <c r="D17199" s="154"/>
      <c r="F17199" s="148"/>
      <c r="G17199" s="140"/>
      <c r="H17199" s="148"/>
      <c r="M17199" s="169"/>
    </row>
    <row r="17200" spans="1:13">
      <c r="A17200" s="147"/>
      <c r="B17200" s="158"/>
      <c r="D17200" s="154"/>
      <c r="F17200" s="148"/>
      <c r="G17200" s="140"/>
      <c r="H17200" s="148"/>
      <c r="M17200" s="169"/>
    </row>
    <row r="17201" spans="1:13">
      <c r="A17201" s="147"/>
      <c r="B17201" s="158"/>
      <c r="D17201" s="154"/>
      <c r="F17201" s="148"/>
      <c r="G17201" s="140"/>
      <c r="H17201" s="148"/>
      <c r="M17201" s="169"/>
    </row>
    <row r="17202" spans="1:13">
      <c r="A17202" s="147"/>
      <c r="B17202" s="158"/>
      <c r="D17202" s="154"/>
      <c r="F17202" s="148"/>
      <c r="G17202" s="140"/>
      <c r="H17202" s="148"/>
      <c r="M17202" s="169"/>
    </row>
    <row r="17203" spans="1:13">
      <c r="A17203" s="147"/>
      <c r="B17203" s="158"/>
      <c r="D17203" s="154"/>
      <c r="F17203" s="148"/>
      <c r="G17203" s="140"/>
      <c r="H17203" s="148"/>
      <c r="M17203" s="169"/>
    </row>
    <row r="17204" spans="1:13">
      <c r="A17204" s="147"/>
      <c r="B17204" s="158"/>
      <c r="D17204" s="154"/>
      <c r="F17204" s="148"/>
      <c r="G17204" s="140"/>
      <c r="H17204" s="148"/>
      <c r="M17204" s="169"/>
    </row>
    <row r="17205" spans="1:13">
      <c r="A17205" s="147"/>
      <c r="B17205" s="158"/>
      <c r="D17205" s="154"/>
      <c r="F17205" s="148"/>
      <c r="G17205" s="140"/>
      <c r="H17205" s="148"/>
      <c r="M17205" s="169"/>
    </row>
    <row r="17206" spans="1:13">
      <c r="A17206" s="147"/>
      <c r="B17206" s="158"/>
      <c r="D17206" s="154"/>
      <c r="F17206" s="148"/>
      <c r="G17206" s="140"/>
      <c r="H17206" s="148"/>
      <c r="M17206" s="169"/>
    </row>
    <row r="17207" spans="1:13">
      <c r="A17207" s="147"/>
      <c r="B17207" s="158"/>
      <c r="D17207" s="154"/>
      <c r="F17207" s="148"/>
      <c r="G17207" s="140"/>
      <c r="H17207" s="148"/>
      <c r="M17207" s="169"/>
    </row>
    <row r="17208" spans="1:13">
      <c r="A17208" s="147"/>
      <c r="B17208" s="158"/>
      <c r="D17208" s="154"/>
      <c r="F17208" s="148"/>
      <c r="G17208" s="140"/>
      <c r="H17208" s="148"/>
      <c r="M17208" s="169"/>
    </row>
    <row r="17209" spans="1:13">
      <c r="A17209" s="147"/>
      <c r="B17209" s="158"/>
      <c r="D17209" s="154"/>
      <c r="F17209" s="148"/>
      <c r="G17209" s="140"/>
      <c r="H17209" s="148"/>
      <c r="M17209" s="169"/>
    </row>
    <row r="17210" spans="1:13">
      <c r="A17210" s="147"/>
      <c r="B17210" s="158"/>
      <c r="D17210" s="154"/>
      <c r="F17210" s="148"/>
      <c r="G17210" s="140"/>
      <c r="H17210" s="148"/>
      <c r="M17210" s="169"/>
    </row>
    <row r="17211" spans="1:13">
      <c r="A17211" s="147"/>
      <c r="B17211" s="158"/>
      <c r="D17211" s="154"/>
      <c r="F17211" s="148"/>
      <c r="G17211" s="140"/>
      <c r="H17211" s="148"/>
      <c r="M17211" s="169"/>
    </row>
    <row r="17212" spans="1:13">
      <c r="A17212" s="147"/>
      <c r="B17212" s="158"/>
      <c r="D17212" s="154"/>
      <c r="F17212" s="148"/>
      <c r="G17212" s="140"/>
      <c r="H17212" s="148"/>
      <c r="M17212" s="169"/>
    </row>
    <row r="17213" spans="1:13">
      <c r="A17213" s="147"/>
      <c r="B17213" s="158"/>
      <c r="D17213" s="154"/>
      <c r="F17213" s="148"/>
      <c r="G17213" s="140"/>
      <c r="H17213" s="148"/>
      <c r="M17213" s="169"/>
    </row>
    <row r="17214" spans="1:13">
      <c r="A17214" s="147"/>
      <c r="B17214" s="158"/>
      <c r="D17214" s="154"/>
      <c r="F17214" s="148"/>
      <c r="G17214" s="140"/>
      <c r="H17214" s="148"/>
      <c r="M17214" s="169"/>
    </row>
    <row r="17215" spans="1:13">
      <c r="A17215" s="147"/>
      <c r="B17215" s="158"/>
      <c r="D17215" s="154"/>
      <c r="F17215" s="148"/>
      <c r="G17215" s="140"/>
      <c r="H17215" s="148"/>
      <c r="M17215" s="169"/>
    </row>
    <row r="17216" spans="1:13">
      <c r="A17216" s="147"/>
      <c r="B17216" s="158"/>
      <c r="D17216" s="154"/>
      <c r="F17216" s="148"/>
      <c r="G17216" s="140"/>
      <c r="H17216" s="148"/>
      <c r="M17216" s="169"/>
    </row>
    <row r="17217" spans="1:13">
      <c r="A17217" s="147"/>
      <c r="B17217" s="158"/>
      <c r="D17217" s="154"/>
      <c r="F17217" s="148"/>
      <c r="G17217" s="140"/>
      <c r="H17217" s="148"/>
      <c r="M17217" s="169"/>
    </row>
    <row r="17218" spans="1:13">
      <c r="A17218" s="147"/>
      <c r="B17218" s="158"/>
      <c r="D17218" s="154"/>
      <c r="F17218" s="148"/>
      <c r="G17218" s="140"/>
      <c r="H17218" s="148"/>
      <c r="M17218" s="169"/>
    </row>
    <row r="17219" spans="1:13">
      <c r="A17219" s="147"/>
      <c r="B17219" s="158"/>
      <c r="D17219" s="154"/>
      <c r="F17219" s="148"/>
      <c r="G17219" s="140"/>
      <c r="H17219" s="148"/>
      <c r="M17219" s="169"/>
    </row>
    <row r="17220" spans="1:13">
      <c r="A17220" s="147"/>
      <c r="B17220" s="158"/>
      <c r="D17220" s="154"/>
      <c r="F17220" s="148"/>
      <c r="G17220" s="140"/>
      <c r="H17220" s="148"/>
      <c r="M17220" s="169"/>
    </row>
    <row r="17221" spans="1:13">
      <c r="A17221" s="147"/>
      <c r="B17221" s="158"/>
      <c r="D17221" s="154"/>
      <c r="F17221" s="148"/>
      <c r="G17221" s="140"/>
      <c r="H17221" s="148"/>
      <c r="M17221" s="169"/>
    </row>
    <row r="17222" spans="1:13">
      <c r="A17222" s="147"/>
      <c r="B17222" s="158"/>
      <c r="D17222" s="154"/>
      <c r="F17222" s="148"/>
      <c r="G17222" s="140"/>
      <c r="H17222" s="148"/>
      <c r="M17222" s="169"/>
    </row>
    <row r="17223" spans="1:13">
      <c r="A17223" s="147"/>
      <c r="B17223" s="158"/>
      <c r="D17223" s="154"/>
      <c r="F17223" s="148"/>
      <c r="G17223" s="140"/>
      <c r="H17223" s="148"/>
      <c r="M17223" s="169"/>
    </row>
    <row r="17224" spans="1:13">
      <c r="A17224" s="147"/>
      <c r="B17224" s="158"/>
      <c r="D17224" s="154"/>
      <c r="F17224" s="148"/>
      <c r="G17224" s="140"/>
      <c r="H17224" s="148"/>
      <c r="M17224" s="169"/>
    </row>
    <row r="17225" spans="1:13">
      <c r="A17225" s="147"/>
      <c r="B17225" s="158"/>
      <c r="D17225" s="154"/>
      <c r="F17225" s="148"/>
      <c r="G17225" s="140"/>
      <c r="H17225" s="148"/>
      <c r="M17225" s="169"/>
    </row>
    <row r="17226" spans="1:13">
      <c r="A17226" s="147"/>
      <c r="B17226" s="158"/>
      <c r="D17226" s="154"/>
      <c r="F17226" s="148"/>
      <c r="G17226" s="140"/>
      <c r="H17226" s="148"/>
      <c r="M17226" s="169"/>
    </row>
    <row r="17227" spans="1:13">
      <c r="A17227" s="147"/>
      <c r="B17227" s="158"/>
      <c r="D17227" s="154"/>
      <c r="F17227" s="148"/>
      <c r="G17227" s="140"/>
      <c r="H17227" s="148"/>
      <c r="M17227" s="169"/>
    </row>
    <row r="17228" spans="1:13">
      <c r="A17228" s="147"/>
      <c r="B17228" s="158"/>
      <c r="D17228" s="154"/>
      <c r="F17228" s="148"/>
      <c r="G17228" s="140"/>
      <c r="H17228" s="148"/>
      <c r="M17228" s="169"/>
    </row>
    <row r="17229" spans="1:13">
      <c r="A17229" s="147"/>
      <c r="B17229" s="158"/>
      <c r="D17229" s="154"/>
      <c r="F17229" s="148"/>
      <c r="G17229" s="140"/>
      <c r="H17229" s="148"/>
      <c r="M17229" s="169"/>
    </row>
    <row r="17230" spans="1:13">
      <c r="A17230" s="147"/>
      <c r="B17230" s="158"/>
      <c r="D17230" s="154"/>
      <c r="F17230" s="148"/>
      <c r="G17230" s="140"/>
      <c r="H17230" s="148"/>
      <c r="M17230" s="169"/>
    </row>
    <row r="17231" spans="1:13">
      <c r="A17231" s="147"/>
      <c r="B17231" s="158"/>
      <c r="D17231" s="154"/>
      <c r="F17231" s="148"/>
      <c r="G17231" s="140"/>
      <c r="H17231" s="148"/>
      <c r="M17231" s="169"/>
    </row>
    <row r="17232" spans="1:13">
      <c r="A17232" s="147"/>
      <c r="B17232" s="158"/>
      <c r="D17232" s="154"/>
      <c r="F17232" s="148"/>
      <c r="G17232" s="140"/>
      <c r="H17232" s="148"/>
      <c r="M17232" s="169"/>
    </row>
    <row r="17233" spans="1:13">
      <c r="A17233" s="147"/>
      <c r="B17233" s="158"/>
      <c r="D17233" s="154"/>
      <c r="F17233" s="148"/>
      <c r="G17233" s="140"/>
      <c r="H17233" s="148"/>
      <c r="M17233" s="169"/>
    </row>
    <row r="17234" spans="1:13">
      <c r="A17234" s="147"/>
      <c r="B17234" s="158"/>
      <c r="D17234" s="154"/>
      <c r="F17234" s="148"/>
      <c r="G17234" s="140"/>
      <c r="H17234" s="148"/>
      <c r="M17234" s="169"/>
    </row>
    <row r="17235" spans="1:13">
      <c r="A17235" s="147"/>
      <c r="B17235" s="158"/>
      <c r="D17235" s="154"/>
      <c r="F17235" s="148"/>
      <c r="G17235" s="140"/>
      <c r="H17235" s="148"/>
      <c r="M17235" s="169"/>
    </row>
    <row r="17236" spans="1:13">
      <c r="A17236" s="147"/>
      <c r="B17236" s="158"/>
      <c r="D17236" s="154"/>
      <c r="F17236" s="148"/>
      <c r="G17236" s="140"/>
      <c r="H17236" s="148"/>
      <c r="M17236" s="169"/>
    </row>
    <row r="17237" spans="1:13">
      <c r="A17237" s="147"/>
      <c r="B17237" s="158"/>
      <c r="D17237" s="154"/>
      <c r="F17237" s="148"/>
      <c r="G17237" s="140"/>
      <c r="H17237" s="148"/>
      <c r="M17237" s="169"/>
    </row>
    <row r="17238" spans="1:13">
      <c r="A17238" s="147"/>
      <c r="B17238" s="158"/>
      <c r="D17238" s="154"/>
      <c r="F17238" s="148"/>
      <c r="G17238" s="140"/>
      <c r="H17238" s="148"/>
      <c r="M17238" s="169"/>
    </row>
    <row r="17239" spans="1:13">
      <c r="A17239" s="147"/>
      <c r="B17239" s="158"/>
      <c r="D17239" s="154"/>
      <c r="F17239" s="148"/>
      <c r="G17239" s="140"/>
      <c r="H17239" s="148"/>
      <c r="M17239" s="169"/>
    </row>
    <row r="17240" spans="1:13">
      <c r="A17240" s="147"/>
      <c r="B17240" s="158"/>
      <c r="D17240" s="154"/>
      <c r="F17240" s="148"/>
      <c r="G17240" s="140"/>
      <c r="H17240" s="148"/>
      <c r="M17240" s="169"/>
    </row>
    <row r="17241" spans="1:13">
      <c r="A17241" s="147"/>
      <c r="B17241" s="158"/>
      <c r="D17241" s="154"/>
      <c r="F17241" s="148"/>
      <c r="G17241" s="140"/>
      <c r="H17241" s="148"/>
      <c r="M17241" s="169"/>
    </row>
    <row r="17242" spans="1:13">
      <c r="A17242" s="147"/>
      <c r="B17242" s="158"/>
      <c r="D17242" s="154"/>
      <c r="F17242" s="148"/>
      <c r="G17242" s="140"/>
      <c r="H17242" s="148"/>
      <c r="M17242" s="169"/>
    </row>
    <row r="17243" spans="1:13">
      <c r="A17243" s="147"/>
      <c r="B17243" s="158"/>
      <c r="D17243" s="154"/>
      <c r="F17243" s="148"/>
      <c r="G17243" s="140"/>
      <c r="H17243" s="148"/>
      <c r="M17243" s="169"/>
    </row>
    <row r="17244" spans="1:13">
      <c r="A17244" s="147"/>
      <c r="B17244" s="158"/>
      <c r="D17244" s="154"/>
      <c r="F17244" s="148"/>
      <c r="G17244" s="140"/>
      <c r="H17244" s="148"/>
      <c r="M17244" s="169"/>
    </row>
    <row r="17245" spans="1:13">
      <c r="A17245" s="147"/>
      <c r="B17245" s="158"/>
      <c r="D17245" s="154"/>
      <c r="F17245" s="148"/>
      <c r="G17245" s="140"/>
      <c r="H17245" s="148"/>
      <c r="M17245" s="169"/>
    </row>
    <row r="17246" spans="1:13">
      <c r="A17246" s="147"/>
      <c r="B17246" s="158"/>
      <c r="D17246" s="154"/>
      <c r="F17246" s="148"/>
      <c r="G17246" s="140"/>
      <c r="H17246" s="148"/>
      <c r="M17246" s="169"/>
    </row>
    <row r="17247" spans="1:13">
      <c r="A17247" s="147"/>
      <c r="B17247" s="158"/>
      <c r="D17247" s="154"/>
      <c r="F17247" s="148"/>
      <c r="G17247" s="140"/>
      <c r="H17247" s="148"/>
      <c r="M17247" s="169"/>
    </row>
    <row r="17248" spans="1:13">
      <c r="A17248" s="147"/>
      <c r="B17248" s="158"/>
      <c r="D17248" s="154"/>
      <c r="F17248" s="148"/>
      <c r="G17248" s="140"/>
      <c r="H17248" s="148"/>
      <c r="M17248" s="169"/>
    </row>
    <row r="17249" spans="1:13">
      <c r="A17249" s="147"/>
      <c r="B17249" s="158"/>
      <c r="D17249" s="154"/>
      <c r="F17249" s="148"/>
      <c r="G17249" s="140"/>
      <c r="H17249" s="148"/>
      <c r="M17249" s="169"/>
    </row>
    <row r="17250" spans="1:13">
      <c r="A17250" s="147"/>
      <c r="B17250" s="158"/>
      <c r="D17250" s="154"/>
      <c r="F17250" s="148"/>
      <c r="G17250" s="140"/>
      <c r="H17250" s="148"/>
      <c r="M17250" s="169"/>
    </row>
    <row r="17251" spans="1:13">
      <c r="A17251" s="147"/>
      <c r="B17251" s="158"/>
      <c r="D17251" s="154"/>
      <c r="F17251" s="148"/>
      <c r="G17251" s="140"/>
      <c r="H17251" s="148"/>
      <c r="M17251" s="169"/>
    </row>
    <row r="17252" spans="1:13">
      <c r="A17252" s="147"/>
      <c r="B17252" s="158"/>
      <c r="D17252" s="154"/>
      <c r="F17252" s="148"/>
      <c r="G17252" s="140"/>
      <c r="H17252" s="148"/>
      <c r="M17252" s="169"/>
    </row>
    <row r="17253" spans="1:13">
      <c r="A17253" s="147"/>
      <c r="B17253" s="158"/>
      <c r="D17253" s="154"/>
      <c r="F17253" s="148"/>
      <c r="G17253" s="140"/>
      <c r="H17253" s="148"/>
      <c r="M17253" s="169"/>
    </row>
    <row r="17254" spans="1:13">
      <c r="A17254" s="147"/>
      <c r="B17254" s="158"/>
      <c r="D17254" s="154"/>
      <c r="F17254" s="148"/>
      <c r="G17254" s="140"/>
      <c r="H17254" s="148"/>
      <c r="M17254" s="169"/>
    </row>
    <row r="17255" spans="1:13">
      <c r="A17255" s="147"/>
      <c r="B17255" s="158"/>
      <c r="D17255" s="154"/>
      <c r="F17255" s="148"/>
      <c r="G17255" s="140"/>
      <c r="H17255" s="148"/>
      <c r="M17255" s="169"/>
    </row>
    <row r="17256" spans="1:13">
      <c r="A17256" s="147"/>
      <c r="B17256" s="158"/>
      <c r="D17256" s="154"/>
      <c r="F17256" s="148"/>
      <c r="G17256" s="140"/>
      <c r="H17256" s="148"/>
      <c r="M17256" s="169"/>
    </row>
    <row r="17257" spans="1:13">
      <c r="A17257" s="147"/>
      <c r="B17257" s="158"/>
      <c r="D17257" s="154"/>
      <c r="F17257" s="148"/>
      <c r="G17257" s="140"/>
      <c r="H17257" s="148"/>
      <c r="M17257" s="169"/>
    </row>
    <row r="17258" spans="1:13">
      <c r="A17258" s="147"/>
      <c r="B17258" s="158"/>
      <c r="D17258" s="154"/>
      <c r="F17258" s="148"/>
      <c r="G17258" s="140"/>
      <c r="H17258" s="148"/>
      <c r="M17258" s="169"/>
    </row>
    <row r="17259" spans="1:13">
      <c r="A17259" s="147"/>
      <c r="B17259" s="158"/>
      <c r="D17259" s="154"/>
      <c r="F17259" s="148"/>
      <c r="G17259" s="140"/>
      <c r="H17259" s="148"/>
      <c r="M17259" s="169"/>
    </row>
    <row r="17260" spans="1:13">
      <c r="A17260" s="147"/>
      <c r="B17260" s="158"/>
      <c r="D17260" s="154"/>
      <c r="F17260" s="148"/>
      <c r="G17260" s="140"/>
      <c r="H17260" s="148"/>
      <c r="M17260" s="169"/>
    </row>
    <row r="17261" spans="1:13">
      <c r="A17261" s="147"/>
      <c r="B17261" s="158"/>
      <c r="D17261" s="154"/>
      <c r="F17261" s="148"/>
      <c r="G17261" s="140"/>
      <c r="H17261" s="148"/>
      <c r="M17261" s="169"/>
    </row>
    <row r="17262" spans="1:13">
      <c r="A17262" s="147"/>
      <c r="B17262" s="158"/>
      <c r="D17262" s="154"/>
      <c r="F17262" s="148"/>
      <c r="G17262" s="140"/>
      <c r="H17262" s="148"/>
      <c r="M17262" s="169"/>
    </row>
    <row r="17263" spans="1:13">
      <c r="A17263" s="147"/>
      <c r="B17263" s="158"/>
      <c r="D17263" s="154"/>
      <c r="F17263" s="148"/>
      <c r="G17263" s="140"/>
      <c r="H17263" s="148"/>
      <c r="M17263" s="169"/>
    </row>
    <row r="17264" spans="1:13">
      <c r="A17264" s="147"/>
      <c r="B17264" s="158"/>
      <c r="D17264" s="154"/>
      <c r="F17264" s="148"/>
      <c r="G17264" s="140"/>
      <c r="H17264" s="148"/>
      <c r="M17264" s="169"/>
    </row>
    <row r="17265" spans="1:13">
      <c r="A17265" s="147"/>
      <c r="B17265" s="158"/>
      <c r="D17265" s="154"/>
      <c r="F17265" s="148"/>
      <c r="G17265" s="140"/>
      <c r="H17265" s="148"/>
      <c r="M17265" s="169"/>
    </row>
    <row r="17266" spans="1:13">
      <c r="A17266" s="147"/>
      <c r="B17266" s="158"/>
      <c r="D17266" s="154"/>
      <c r="F17266" s="148"/>
      <c r="G17266" s="140"/>
      <c r="H17266" s="148"/>
      <c r="M17266" s="169"/>
    </row>
    <row r="17267" spans="1:13">
      <c r="A17267" s="147"/>
      <c r="B17267" s="158"/>
      <c r="D17267" s="154"/>
      <c r="F17267" s="148"/>
      <c r="G17267" s="140"/>
      <c r="H17267" s="148"/>
      <c r="M17267" s="169"/>
    </row>
    <row r="17268" spans="1:13">
      <c r="A17268" s="147"/>
      <c r="B17268" s="158"/>
      <c r="D17268" s="154"/>
      <c r="F17268" s="148"/>
      <c r="G17268" s="140"/>
      <c r="H17268" s="148"/>
      <c r="M17268" s="169"/>
    </row>
    <row r="17269" spans="1:13">
      <c r="A17269" s="147"/>
      <c r="B17269" s="158"/>
      <c r="D17269" s="154"/>
      <c r="F17269" s="148"/>
      <c r="G17269" s="140"/>
      <c r="H17269" s="148"/>
      <c r="M17269" s="169"/>
    </row>
    <row r="17270" spans="1:13">
      <c r="A17270" s="147"/>
      <c r="B17270" s="158"/>
      <c r="D17270" s="154"/>
      <c r="F17270" s="148"/>
      <c r="G17270" s="140"/>
      <c r="H17270" s="148"/>
      <c r="M17270" s="169"/>
    </row>
    <row r="17271" spans="1:13">
      <c r="A17271" s="147"/>
      <c r="B17271" s="158"/>
      <c r="D17271" s="154"/>
      <c r="F17271" s="148"/>
      <c r="G17271" s="140"/>
      <c r="H17271" s="148"/>
      <c r="M17271" s="169"/>
    </row>
    <row r="17272" spans="1:13">
      <c r="A17272" s="147"/>
      <c r="B17272" s="158"/>
      <c r="D17272" s="154"/>
      <c r="F17272" s="148"/>
      <c r="G17272" s="140"/>
      <c r="H17272" s="148"/>
      <c r="M17272" s="169"/>
    </row>
    <row r="17273" spans="1:13">
      <c r="A17273" s="147"/>
      <c r="B17273" s="158"/>
      <c r="D17273" s="154"/>
      <c r="F17273" s="148"/>
      <c r="G17273" s="140"/>
      <c r="H17273" s="148"/>
      <c r="M17273" s="169"/>
    </row>
    <row r="17274" spans="1:13">
      <c r="A17274" s="147"/>
      <c r="B17274" s="158"/>
      <c r="D17274" s="154"/>
      <c r="F17274" s="148"/>
      <c r="G17274" s="140"/>
      <c r="H17274" s="148"/>
      <c r="M17274" s="169"/>
    </row>
    <row r="17275" spans="1:13">
      <c r="A17275" s="147"/>
      <c r="B17275" s="158"/>
      <c r="D17275" s="154"/>
      <c r="F17275" s="148"/>
      <c r="G17275" s="140"/>
      <c r="H17275" s="148"/>
      <c r="M17275" s="169"/>
    </row>
    <row r="17276" spans="1:13">
      <c r="A17276" s="147"/>
      <c r="B17276" s="158"/>
      <c r="D17276" s="154"/>
      <c r="F17276" s="148"/>
      <c r="G17276" s="140"/>
      <c r="H17276" s="148"/>
      <c r="M17276" s="169"/>
    </row>
    <row r="17277" spans="1:13">
      <c r="A17277" s="147"/>
      <c r="B17277" s="158"/>
      <c r="D17277" s="154"/>
      <c r="F17277" s="148"/>
      <c r="G17277" s="140"/>
      <c r="H17277" s="148"/>
      <c r="M17277" s="169"/>
    </row>
    <row r="17278" spans="1:13">
      <c r="A17278" s="147"/>
      <c r="B17278" s="158"/>
      <c r="D17278" s="154"/>
      <c r="F17278" s="148"/>
      <c r="G17278" s="140"/>
      <c r="H17278" s="148"/>
      <c r="M17278" s="169"/>
    </row>
    <row r="17279" spans="1:13">
      <c r="A17279" s="147"/>
      <c r="B17279" s="158"/>
      <c r="D17279" s="154"/>
      <c r="F17279" s="148"/>
      <c r="G17279" s="140"/>
      <c r="H17279" s="148"/>
      <c r="M17279" s="169"/>
    </row>
    <row r="17280" spans="1:13">
      <c r="A17280" s="147"/>
      <c r="B17280" s="158"/>
      <c r="D17280" s="154"/>
      <c r="F17280" s="148"/>
      <c r="G17280" s="140"/>
      <c r="H17280" s="148"/>
      <c r="M17280" s="169"/>
    </row>
    <row r="17281" spans="1:13">
      <c r="A17281" s="147"/>
      <c r="B17281" s="158"/>
      <c r="D17281" s="154"/>
      <c r="F17281" s="148"/>
      <c r="G17281" s="140"/>
      <c r="H17281" s="148"/>
      <c r="M17281" s="169"/>
    </row>
    <row r="17282" spans="1:13">
      <c r="A17282" s="147"/>
      <c r="B17282" s="158"/>
      <c r="D17282" s="154"/>
      <c r="F17282" s="148"/>
      <c r="G17282" s="140"/>
      <c r="H17282" s="148"/>
      <c r="M17282" s="169"/>
    </row>
    <row r="17283" spans="1:13">
      <c r="A17283" s="147"/>
      <c r="B17283" s="158"/>
      <c r="D17283" s="154"/>
      <c r="F17283" s="148"/>
      <c r="G17283" s="140"/>
      <c r="H17283" s="148"/>
      <c r="M17283" s="169"/>
    </row>
    <row r="17284" spans="1:13">
      <c r="A17284" s="147"/>
      <c r="B17284" s="158"/>
      <c r="D17284" s="154"/>
      <c r="F17284" s="148"/>
      <c r="G17284" s="140"/>
      <c r="H17284" s="148"/>
      <c r="M17284" s="169"/>
    </row>
    <row r="17285" spans="1:13">
      <c r="A17285" s="147"/>
      <c r="B17285" s="158"/>
      <c r="D17285" s="154"/>
      <c r="F17285" s="148"/>
      <c r="G17285" s="140"/>
      <c r="H17285" s="148"/>
      <c r="M17285" s="169"/>
    </row>
    <row r="17286" spans="1:13">
      <c r="A17286" s="147"/>
      <c r="B17286" s="158"/>
      <c r="D17286" s="154"/>
      <c r="F17286" s="148"/>
      <c r="G17286" s="140"/>
      <c r="H17286" s="148"/>
      <c r="M17286" s="169"/>
    </row>
    <row r="17287" spans="1:13">
      <c r="A17287" s="147"/>
      <c r="B17287" s="158"/>
      <c r="D17287" s="154"/>
      <c r="F17287" s="148"/>
      <c r="G17287" s="140"/>
      <c r="H17287" s="148"/>
      <c r="M17287" s="169"/>
    </row>
    <row r="17288" spans="1:13">
      <c r="A17288" s="147"/>
      <c r="B17288" s="158"/>
      <c r="D17288" s="154"/>
      <c r="F17288" s="148"/>
      <c r="G17288" s="140"/>
      <c r="H17288" s="148"/>
      <c r="M17288" s="169"/>
    </row>
    <row r="17289" spans="1:13">
      <c r="A17289" s="147"/>
      <c r="B17289" s="158"/>
      <c r="D17289" s="154"/>
      <c r="F17289" s="148"/>
      <c r="G17289" s="140"/>
      <c r="H17289" s="148"/>
      <c r="M17289" s="169"/>
    </row>
    <row r="17290" spans="1:13">
      <c r="A17290" s="147"/>
      <c r="B17290" s="158"/>
      <c r="D17290" s="154"/>
      <c r="F17290" s="148"/>
      <c r="G17290" s="140"/>
      <c r="H17290" s="148"/>
      <c r="M17290" s="169"/>
    </row>
    <row r="17291" spans="1:13">
      <c r="A17291" s="147"/>
      <c r="B17291" s="158"/>
      <c r="D17291" s="154"/>
      <c r="F17291" s="148"/>
      <c r="G17291" s="140"/>
      <c r="H17291" s="148"/>
      <c r="M17291" s="169"/>
    </row>
    <row r="17292" spans="1:13">
      <c r="A17292" s="147"/>
      <c r="B17292" s="158"/>
      <c r="D17292" s="154"/>
      <c r="F17292" s="148"/>
      <c r="G17292" s="140"/>
      <c r="H17292" s="148"/>
      <c r="M17292" s="169"/>
    </row>
    <row r="17293" spans="1:13">
      <c r="A17293" s="147"/>
      <c r="B17293" s="158"/>
      <c r="D17293" s="154"/>
      <c r="F17293" s="148"/>
      <c r="G17293" s="140"/>
      <c r="H17293" s="148"/>
      <c r="M17293" s="169"/>
    </row>
    <row r="17294" spans="1:13">
      <c r="A17294" s="147"/>
      <c r="B17294" s="158"/>
      <c r="D17294" s="154"/>
      <c r="F17294" s="148"/>
      <c r="G17294" s="140"/>
      <c r="H17294" s="148"/>
      <c r="M17294" s="169"/>
    </row>
    <row r="17295" spans="1:13">
      <c r="A17295" s="147"/>
      <c r="B17295" s="158"/>
      <c r="D17295" s="154"/>
      <c r="F17295" s="148"/>
      <c r="G17295" s="140"/>
      <c r="H17295" s="148"/>
      <c r="M17295" s="169"/>
    </row>
    <row r="17296" spans="1:13">
      <c r="A17296" s="147"/>
      <c r="B17296" s="158"/>
      <c r="D17296" s="154"/>
      <c r="F17296" s="148"/>
      <c r="G17296" s="140"/>
      <c r="H17296" s="148"/>
      <c r="M17296" s="169"/>
    </row>
    <row r="17297" spans="1:13">
      <c r="A17297" s="147"/>
      <c r="B17297" s="158"/>
      <c r="D17297" s="154"/>
      <c r="F17297" s="148"/>
      <c r="G17297" s="140"/>
      <c r="H17297" s="148"/>
      <c r="M17297" s="169"/>
    </row>
    <row r="17298" spans="1:13">
      <c r="A17298" s="147"/>
      <c r="B17298" s="158"/>
      <c r="D17298" s="154"/>
      <c r="F17298" s="148"/>
      <c r="G17298" s="140"/>
      <c r="H17298" s="148"/>
      <c r="M17298" s="169"/>
    </row>
    <row r="17299" spans="1:13">
      <c r="A17299" s="147"/>
      <c r="B17299" s="158"/>
      <c r="D17299" s="154"/>
      <c r="F17299" s="148"/>
      <c r="G17299" s="140"/>
      <c r="H17299" s="148"/>
      <c r="M17299" s="169"/>
    </row>
    <row r="17300" spans="1:13">
      <c r="A17300" s="147"/>
      <c r="B17300" s="158"/>
      <c r="D17300" s="154"/>
      <c r="F17300" s="148"/>
      <c r="G17300" s="140"/>
      <c r="H17300" s="148"/>
      <c r="M17300" s="169"/>
    </row>
    <row r="17301" spans="1:13">
      <c r="A17301" s="147"/>
      <c r="B17301" s="158"/>
      <c r="D17301" s="154"/>
      <c r="F17301" s="148"/>
      <c r="G17301" s="140"/>
      <c r="H17301" s="148"/>
      <c r="M17301" s="169"/>
    </row>
    <row r="17302" spans="1:13">
      <c r="A17302" s="147"/>
      <c r="B17302" s="158"/>
      <c r="D17302" s="154"/>
      <c r="F17302" s="148"/>
      <c r="G17302" s="140"/>
      <c r="H17302" s="148"/>
      <c r="M17302" s="169"/>
    </row>
    <row r="17303" spans="1:13">
      <c r="A17303" s="147"/>
      <c r="B17303" s="158"/>
      <c r="D17303" s="154"/>
      <c r="F17303" s="148"/>
      <c r="G17303" s="140"/>
      <c r="H17303" s="148"/>
      <c r="M17303" s="169"/>
    </row>
    <row r="17304" spans="1:13">
      <c r="A17304" s="147"/>
      <c r="B17304" s="158"/>
      <c r="D17304" s="154"/>
      <c r="F17304" s="148"/>
      <c r="G17304" s="140"/>
      <c r="H17304" s="148"/>
      <c r="M17304" s="169"/>
    </row>
    <row r="17305" spans="1:13">
      <c r="A17305" s="147"/>
      <c r="B17305" s="158"/>
      <c r="D17305" s="154"/>
      <c r="F17305" s="148"/>
      <c r="G17305" s="140"/>
      <c r="H17305" s="148"/>
      <c r="M17305" s="169"/>
    </row>
    <row r="17306" spans="1:13">
      <c r="A17306" s="147"/>
      <c r="B17306" s="158"/>
      <c r="D17306" s="154"/>
      <c r="F17306" s="148"/>
      <c r="G17306" s="140"/>
      <c r="H17306" s="148"/>
      <c r="M17306" s="169"/>
    </row>
    <row r="17307" spans="1:13">
      <c r="A17307" s="147"/>
      <c r="B17307" s="158"/>
      <c r="D17307" s="154"/>
      <c r="F17307" s="148"/>
      <c r="G17307" s="140"/>
      <c r="H17307" s="148"/>
      <c r="M17307" s="169"/>
    </row>
    <row r="17308" spans="1:13">
      <c r="A17308" s="147"/>
      <c r="B17308" s="158"/>
      <c r="D17308" s="154"/>
      <c r="F17308" s="148"/>
      <c r="G17308" s="140"/>
      <c r="H17308" s="148"/>
      <c r="M17308" s="169"/>
    </row>
    <row r="17309" spans="1:13">
      <c r="A17309" s="147"/>
      <c r="B17309" s="158"/>
      <c r="D17309" s="154"/>
      <c r="F17309" s="148"/>
      <c r="G17309" s="140"/>
      <c r="H17309" s="148"/>
      <c r="M17309" s="169"/>
    </row>
    <row r="17310" spans="1:13">
      <c r="A17310" s="147"/>
      <c r="B17310" s="158"/>
      <c r="D17310" s="154"/>
      <c r="F17310" s="148"/>
      <c r="G17310" s="140"/>
      <c r="H17310" s="148"/>
      <c r="M17310" s="169"/>
    </row>
    <row r="17311" spans="1:13">
      <c r="A17311" s="147"/>
      <c r="B17311" s="158"/>
      <c r="D17311" s="154"/>
      <c r="F17311" s="148"/>
      <c r="G17311" s="140"/>
      <c r="H17311" s="148"/>
      <c r="M17311" s="169"/>
    </row>
    <row r="17312" spans="1:13">
      <c r="A17312" s="147"/>
      <c r="B17312" s="158"/>
      <c r="D17312" s="154"/>
      <c r="F17312" s="148"/>
      <c r="G17312" s="140"/>
      <c r="H17312" s="148"/>
      <c r="M17312" s="169"/>
    </row>
    <row r="17313" spans="1:13">
      <c r="A17313" s="147"/>
      <c r="B17313" s="158"/>
      <c r="D17313" s="154"/>
      <c r="F17313" s="148"/>
      <c r="G17313" s="140"/>
      <c r="H17313" s="148"/>
      <c r="M17313" s="169"/>
    </row>
    <row r="17314" spans="1:13">
      <c r="A17314" s="147"/>
      <c r="B17314" s="158"/>
      <c r="D17314" s="154"/>
      <c r="F17314" s="148"/>
      <c r="G17314" s="140"/>
      <c r="H17314" s="148"/>
      <c r="M17314" s="169"/>
    </row>
    <row r="17315" spans="1:13">
      <c r="A17315" s="147"/>
      <c r="B17315" s="158"/>
      <c r="D17315" s="154"/>
      <c r="F17315" s="148"/>
      <c r="G17315" s="140"/>
      <c r="H17315" s="148"/>
      <c r="M17315" s="169"/>
    </row>
    <row r="17316" spans="1:13">
      <c r="A17316" s="147"/>
      <c r="B17316" s="158"/>
      <c r="D17316" s="154"/>
      <c r="F17316" s="148"/>
      <c r="G17316" s="140"/>
      <c r="H17316" s="148"/>
      <c r="M17316" s="169"/>
    </row>
    <row r="17317" spans="1:13">
      <c r="A17317" s="147"/>
      <c r="B17317" s="158"/>
      <c r="D17317" s="154"/>
      <c r="F17317" s="148"/>
      <c r="G17317" s="140"/>
      <c r="H17317" s="148"/>
      <c r="M17317" s="169"/>
    </row>
    <row r="17318" spans="1:13">
      <c r="A17318" s="147"/>
      <c r="B17318" s="158"/>
      <c r="D17318" s="154"/>
      <c r="F17318" s="148"/>
      <c r="G17318" s="140"/>
      <c r="H17318" s="148"/>
      <c r="M17318" s="169"/>
    </row>
    <row r="17319" spans="1:13">
      <c r="A17319" s="147"/>
      <c r="B17319" s="158"/>
      <c r="D17319" s="154"/>
      <c r="F17319" s="148"/>
      <c r="G17319" s="140"/>
      <c r="H17319" s="148"/>
      <c r="M17319" s="169"/>
    </row>
    <row r="17320" spans="1:13">
      <c r="A17320" s="147"/>
      <c r="B17320" s="158"/>
      <c r="D17320" s="154"/>
      <c r="F17320" s="148"/>
      <c r="G17320" s="140"/>
      <c r="H17320" s="148"/>
      <c r="M17320" s="169"/>
    </row>
    <row r="17321" spans="1:13">
      <c r="A17321" s="147"/>
      <c r="B17321" s="158"/>
      <c r="D17321" s="154"/>
      <c r="F17321" s="148"/>
      <c r="G17321" s="140"/>
      <c r="H17321" s="148"/>
      <c r="M17321" s="169"/>
    </row>
    <row r="17322" spans="1:13">
      <c r="A17322" s="147"/>
      <c r="B17322" s="158"/>
      <c r="D17322" s="154"/>
      <c r="F17322" s="148"/>
      <c r="G17322" s="140"/>
      <c r="H17322" s="148"/>
      <c r="M17322" s="169"/>
    </row>
    <row r="17323" spans="1:13">
      <c r="A17323" s="147"/>
      <c r="B17323" s="158"/>
      <c r="D17323" s="154"/>
      <c r="F17323" s="148"/>
      <c r="G17323" s="140"/>
      <c r="H17323" s="148"/>
      <c r="M17323" s="169"/>
    </row>
    <row r="17324" spans="1:13">
      <c r="A17324" s="147"/>
      <c r="B17324" s="158"/>
      <c r="D17324" s="154"/>
      <c r="F17324" s="148"/>
      <c r="G17324" s="140"/>
      <c r="H17324" s="148"/>
      <c r="M17324" s="169"/>
    </row>
    <row r="17325" spans="1:13">
      <c r="A17325" s="147"/>
      <c r="B17325" s="158"/>
      <c r="D17325" s="154"/>
      <c r="F17325" s="148"/>
      <c r="G17325" s="140"/>
      <c r="H17325" s="148"/>
      <c r="M17325" s="169"/>
    </row>
    <row r="17326" spans="1:13">
      <c r="A17326" s="147"/>
      <c r="B17326" s="158"/>
      <c r="D17326" s="154"/>
      <c r="F17326" s="148"/>
      <c r="G17326" s="140"/>
      <c r="H17326" s="148"/>
      <c r="M17326" s="169"/>
    </row>
    <row r="17327" spans="1:13">
      <c r="A17327" s="147"/>
      <c r="B17327" s="158"/>
      <c r="D17327" s="154"/>
      <c r="F17327" s="148"/>
      <c r="G17327" s="140"/>
      <c r="H17327" s="148"/>
      <c r="M17327" s="169"/>
    </row>
    <row r="17328" spans="1:13">
      <c r="A17328" s="147"/>
      <c r="B17328" s="158"/>
      <c r="D17328" s="154"/>
      <c r="F17328" s="148"/>
      <c r="G17328" s="140"/>
      <c r="H17328" s="148"/>
      <c r="M17328" s="169"/>
    </row>
    <row r="17329" spans="1:13">
      <c r="A17329" s="147"/>
      <c r="B17329" s="158"/>
      <c r="D17329" s="154"/>
      <c r="F17329" s="148"/>
      <c r="G17329" s="140"/>
      <c r="H17329" s="148"/>
      <c r="M17329" s="169"/>
    </row>
    <row r="17330" spans="1:13">
      <c r="A17330" s="147"/>
      <c r="B17330" s="158"/>
      <c r="D17330" s="154"/>
      <c r="F17330" s="148"/>
      <c r="G17330" s="140"/>
      <c r="H17330" s="148"/>
      <c r="M17330" s="169"/>
    </row>
    <row r="17331" spans="1:13">
      <c r="A17331" s="147"/>
      <c r="B17331" s="158"/>
      <c r="D17331" s="154"/>
      <c r="F17331" s="148"/>
      <c r="G17331" s="140"/>
      <c r="H17331" s="148"/>
      <c r="M17331" s="169"/>
    </row>
    <row r="17332" spans="1:13">
      <c r="A17332" s="147"/>
      <c r="B17332" s="158"/>
      <c r="D17332" s="154"/>
      <c r="F17332" s="148"/>
      <c r="G17332" s="140"/>
      <c r="H17332" s="148"/>
      <c r="M17332" s="169"/>
    </row>
    <row r="17333" spans="1:13">
      <c r="A17333" s="147"/>
      <c r="B17333" s="158"/>
      <c r="D17333" s="154"/>
      <c r="F17333" s="148"/>
      <c r="G17333" s="140"/>
      <c r="H17333" s="148"/>
      <c r="M17333" s="169"/>
    </row>
    <row r="17334" spans="1:13">
      <c r="A17334" s="147"/>
      <c r="B17334" s="158"/>
      <c r="D17334" s="154"/>
      <c r="F17334" s="148"/>
      <c r="G17334" s="140"/>
      <c r="H17334" s="148"/>
      <c r="M17334" s="169"/>
    </row>
    <row r="17335" spans="1:13">
      <c r="A17335" s="147"/>
      <c r="B17335" s="158"/>
      <c r="D17335" s="154"/>
      <c r="F17335" s="148"/>
      <c r="G17335" s="140"/>
      <c r="H17335" s="148"/>
      <c r="M17335" s="169"/>
    </row>
    <row r="17336" spans="1:13">
      <c r="A17336" s="147"/>
      <c r="B17336" s="158"/>
      <c r="D17336" s="154"/>
      <c r="F17336" s="148"/>
      <c r="G17336" s="140"/>
      <c r="H17336" s="148"/>
      <c r="M17336" s="169"/>
    </row>
    <row r="17337" spans="1:13">
      <c r="A17337" s="147"/>
      <c r="B17337" s="158"/>
      <c r="D17337" s="154"/>
      <c r="F17337" s="148"/>
      <c r="G17337" s="140"/>
      <c r="H17337" s="148"/>
      <c r="M17337" s="169"/>
    </row>
    <row r="17338" spans="1:13">
      <c r="A17338" s="147"/>
      <c r="B17338" s="158"/>
      <c r="D17338" s="154"/>
      <c r="F17338" s="148"/>
      <c r="G17338" s="140"/>
      <c r="H17338" s="148"/>
      <c r="M17338" s="169"/>
    </row>
    <row r="17339" spans="1:13">
      <c r="A17339" s="147"/>
      <c r="B17339" s="158"/>
      <c r="D17339" s="154"/>
      <c r="F17339" s="148"/>
      <c r="G17339" s="140"/>
      <c r="H17339" s="148"/>
      <c r="M17339" s="169"/>
    </row>
    <row r="17340" spans="1:13">
      <c r="A17340" s="147"/>
      <c r="B17340" s="158"/>
      <c r="D17340" s="154"/>
      <c r="F17340" s="148"/>
      <c r="G17340" s="140"/>
      <c r="H17340" s="148"/>
      <c r="M17340" s="169"/>
    </row>
    <row r="17341" spans="1:13">
      <c r="A17341" s="147"/>
      <c r="B17341" s="158"/>
      <c r="D17341" s="154"/>
      <c r="F17341" s="148"/>
      <c r="G17341" s="140"/>
      <c r="H17341" s="148"/>
      <c r="M17341" s="169"/>
    </row>
    <row r="17342" spans="1:13">
      <c r="A17342" s="147"/>
      <c r="B17342" s="158"/>
      <c r="D17342" s="154"/>
      <c r="F17342" s="148"/>
      <c r="G17342" s="140"/>
      <c r="H17342" s="148"/>
      <c r="M17342" s="169"/>
    </row>
    <row r="17343" spans="1:13">
      <c r="A17343" s="147"/>
      <c r="B17343" s="158"/>
      <c r="D17343" s="154"/>
      <c r="F17343" s="148"/>
      <c r="G17343" s="140"/>
      <c r="H17343" s="148"/>
      <c r="M17343" s="169"/>
    </row>
    <row r="17344" spans="1:13">
      <c r="A17344" s="147"/>
      <c r="B17344" s="158"/>
      <c r="D17344" s="154"/>
      <c r="F17344" s="148"/>
      <c r="G17344" s="140"/>
      <c r="H17344" s="148"/>
      <c r="M17344" s="169"/>
    </row>
    <row r="17345" spans="1:13">
      <c r="A17345" s="147"/>
      <c r="B17345" s="158"/>
      <c r="D17345" s="154"/>
      <c r="F17345" s="148"/>
      <c r="G17345" s="140"/>
      <c r="H17345" s="148"/>
      <c r="M17345" s="169"/>
    </row>
    <row r="17346" spans="1:13">
      <c r="A17346" s="147"/>
      <c r="B17346" s="158"/>
      <c r="D17346" s="154"/>
      <c r="F17346" s="148"/>
      <c r="G17346" s="140"/>
      <c r="H17346" s="148"/>
      <c r="M17346" s="169"/>
    </row>
    <row r="17347" spans="1:13">
      <c r="A17347" s="147"/>
      <c r="B17347" s="158"/>
      <c r="D17347" s="154"/>
      <c r="F17347" s="148"/>
      <c r="G17347" s="140"/>
      <c r="H17347" s="148"/>
      <c r="M17347" s="169"/>
    </row>
    <row r="17348" spans="1:13">
      <c r="A17348" s="147"/>
      <c r="B17348" s="158"/>
      <c r="D17348" s="154"/>
      <c r="F17348" s="148"/>
      <c r="G17348" s="140"/>
      <c r="H17348" s="148"/>
      <c r="M17348" s="169"/>
    </row>
    <row r="17349" spans="1:13">
      <c r="A17349" s="147"/>
      <c r="B17349" s="158"/>
      <c r="D17349" s="154"/>
      <c r="F17349" s="148"/>
      <c r="G17349" s="140"/>
      <c r="H17349" s="148"/>
      <c r="M17349" s="169"/>
    </row>
    <row r="17350" spans="1:13">
      <c r="A17350" s="147"/>
      <c r="B17350" s="158"/>
      <c r="D17350" s="154"/>
      <c r="F17350" s="148"/>
      <c r="G17350" s="140"/>
      <c r="H17350" s="148"/>
      <c r="M17350" s="169"/>
    </row>
    <row r="17351" spans="1:13">
      <c r="A17351" s="147"/>
      <c r="B17351" s="158"/>
      <c r="D17351" s="154"/>
      <c r="F17351" s="148"/>
      <c r="G17351" s="140"/>
      <c r="H17351" s="148"/>
      <c r="M17351" s="169"/>
    </row>
    <row r="17352" spans="1:13">
      <c r="A17352" s="147"/>
      <c r="B17352" s="158"/>
      <c r="D17352" s="154"/>
      <c r="F17352" s="148"/>
      <c r="G17352" s="140"/>
      <c r="H17352" s="148"/>
      <c r="M17352" s="169"/>
    </row>
    <row r="17353" spans="1:13">
      <c r="A17353" s="147"/>
      <c r="B17353" s="158"/>
      <c r="D17353" s="154"/>
      <c r="F17353" s="148"/>
      <c r="G17353" s="140"/>
      <c r="H17353" s="148"/>
      <c r="M17353" s="169"/>
    </row>
    <row r="17354" spans="1:13">
      <c r="A17354" s="147"/>
      <c r="B17354" s="158"/>
      <c r="D17354" s="154"/>
      <c r="F17354" s="148"/>
      <c r="G17354" s="140"/>
      <c r="H17354" s="148"/>
      <c r="M17354" s="169"/>
    </row>
    <row r="17355" spans="1:13">
      <c r="A17355" s="147"/>
      <c r="B17355" s="158"/>
      <c r="D17355" s="154"/>
      <c r="F17355" s="148"/>
      <c r="G17355" s="140"/>
      <c r="H17355" s="148"/>
      <c r="M17355" s="169"/>
    </row>
    <row r="17356" spans="1:13">
      <c r="A17356" s="147"/>
      <c r="B17356" s="158"/>
      <c r="D17356" s="154"/>
      <c r="F17356" s="148"/>
      <c r="G17356" s="140"/>
      <c r="H17356" s="148"/>
      <c r="M17356" s="169"/>
    </row>
    <row r="17357" spans="1:13">
      <c r="A17357" s="147"/>
      <c r="B17357" s="158"/>
      <c r="D17357" s="154"/>
      <c r="F17357" s="148"/>
      <c r="G17357" s="140"/>
      <c r="H17357" s="148"/>
      <c r="M17357" s="169"/>
    </row>
    <row r="17358" spans="1:13">
      <c r="A17358" s="147"/>
      <c r="B17358" s="158"/>
      <c r="D17358" s="154"/>
      <c r="F17358" s="148"/>
      <c r="G17358" s="140"/>
      <c r="H17358" s="148"/>
      <c r="M17358" s="169"/>
    </row>
    <row r="17359" spans="1:13">
      <c r="A17359" s="147"/>
      <c r="B17359" s="158"/>
      <c r="D17359" s="154"/>
      <c r="F17359" s="148"/>
      <c r="G17359" s="140"/>
      <c r="H17359" s="148"/>
      <c r="M17359" s="169"/>
    </row>
    <row r="17360" spans="1:13">
      <c r="A17360" s="147"/>
      <c r="B17360" s="158"/>
      <c r="D17360" s="154"/>
      <c r="F17360" s="148"/>
      <c r="G17360" s="140"/>
      <c r="H17360" s="148"/>
      <c r="M17360" s="169"/>
    </row>
    <row r="17361" spans="1:13">
      <c r="A17361" s="147"/>
      <c r="B17361" s="158"/>
      <c r="D17361" s="154"/>
      <c r="F17361" s="148"/>
      <c r="G17361" s="140"/>
      <c r="H17361" s="148"/>
      <c r="M17361" s="169"/>
    </row>
    <row r="17362" spans="1:13">
      <c r="A17362" s="147"/>
      <c r="B17362" s="158"/>
      <c r="D17362" s="154"/>
      <c r="F17362" s="148"/>
      <c r="G17362" s="140"/>
      <c r="H17362" s="148"/>
      <c r="M17362" s="169"/>
    </row>
    <row r="17363" spans="1:13">
      <c r="A17363" s="147"/>
      <c r="B17363" s="158"/>
      <c r="D17363" s="154"/>
      <c r="F17363" s="148"/>
      <c r="G17363" s="140"/>
      <c r="H17363" s="148"/>
      <c r="M17363" s="169"/>
    </row>
    <row r="17364" spans="1:13">
      <c r="A17364" s="147"/>
      <c r="B17364" s="158"/>
      <c r="D17364" s="154"/>
      <c r="F17364" s="148"/>
      <c r="G17364" s="140"/>
      <c r="H17364" s="148"/>
      <c r="M17364" s="169"/>
    </row>
    <row r="17365" spans="1:13">
      <c r="A17365" s="147"/>
      <c r="B17365" s="158"/>
      <c r="D17365" s="154"/>
      <c r="F17365" s="148"/>
      <c r="G17365" s="140"/>
      <c r="H17365" s="148"/>
      <c r="M17365" s="169"/>
    </row>
    <row r="17366" spans="1:13">
      <c r="A17366" s="147"/>
      <c r="B17366" s="158"/>
      <c r="D17366" s="154"/>
      <c r="F17366" s="148"/>
      <c r="G17366" s="140"/>
      <c r="H17366" s="148"/>
      <c r="M17366" s="169"/>
    </row>
    <row r="17367" spans="1:13">
      <c r="A17367" s="147"/>
      <c r="B17367" s="158"/>
      <c r="D17367" s="154"/>
      <c r="F17367" s="148"/>
      <c r="G17367" s="140"/>
      <c r="H17367" s="148"/>
      <c r="M17367" s="169"/>
    </row>
    <row r="17368" spans="1:13">
      <c r="A17368" s="147"/>
      <c r="B17368" s="158"/>
      <c r="D17368" s="154"/>
      <c r="F17368" s="148"/>
      <c r="G17368" s="140"/>
      <c r="H17368" s="148"/>
      <c r="M17368" s="169"/>
    </row>
    <row r="17369" spans="1:13">
      <c r="A17369" s="147"/>
      <c r="B17369" s="158"/>
      <c r="D17369" s="154"/>
      <c r="F17369" s="148"/>
      <c r="G17369" s="140"/>
      <c r="H17369" s="148"/>
      <c r="M17369" s="169"/>
    </row>
    <row r="17370" spans="1:13">
      <c r="A17370" s="147"/>
      <c r="B17370" s="158"/>
      <c r="D17370" s="154"/>
      <c r="F17370" s="148"/>
      <c r="G17370" s="140"/>
      <c r="H17370" s="148"/>
      <c r="M17370" s="169"/>
    </row>
    <row r="17371" spans="1:13">
      <c r="A17371" s="147"/>
      <c r="B17371" s="158"/>
      <c r="D17371" s="154"/>
      <c r="F17371" s="148"/>
      <c r="G17371" s="140"/>
      <c r="H17371" s="148"/>
      <c r="M17371" s="169"/>
    </row>
    <row r="17372" spans="1:13">
      <c r="A17372" s="147"/>
      <c r="B17372" s="158"/>
      <c r="D17372" s="154"/>
      <c r="F17372" s="148"/>
      <c r="G17372" s="140"/>
      <c r="H17372" s="148"/>
      <c r="M17372" s="169"/>
    </row>
    <row r="17373" spans="1:13">
      <c r="A17373" s="147"/>
      <c r="B17373" s="158"/>
      <c r="D17373" s="154"/>
      <c r="F17373" s="148"/>
      <c r="G17373" s="140"/>
      <c r="H17373" s="148"/>
      <c r="M17373" s="169"/>
    </row>
    <row r="17374" spans="1:13">
      <c r="A17374" s="147"/>
      <c r="B17374" s="158"/>
      <c r="D17374" s="154"/>
      <c r="F17374" s="148"/>
      <c r="G17374" s="140"/>
      <c r="H17374" s="148"/>
      <c r="M17374" s="169"/>
    </row>
    <row r="17375" spans="1:13">
      <c r="A17375" s="147"/>
      <c r="B17375" s="158"/>
      <c r="D17375" s="154"/>
      <c r="F17375" s="148"/>
      <c r="G17375" s="140"/>
      <c r="H17375" s="148"/>
      <c r="M17375" s="169"/>
    </row>
    <row r="17376" spans="1:13">
      <c r="A17376" s="147"/>
      <c r="B17376" s="158"/>
      <c r="D17376" s="154"/>
      <c r="F17376" s="148"/>
      <c r="G17376" s="140"/>
      <c r="H17376" s="148"/>
      <c r="M17376" s="169"/>
    </row>
    <row r="17377" spans="1:13">
      <c r="A17377" s="147"/>
      <c r="B17377" s="158"/>
      <c r="D17377" s="154"/>
      <c r="F17377" s="148"/>
      <c r="G17377" s="140"/>
      <c r="H17377" s="148"/>
      <c r="M17377" s="169"/>
    </row>
    <row r="17378" spans="1:13">
      <c r="A17378" s="147"/>
      <c r="B17378" s="158"/>
      <c r="D17378" s="154"/>
      <c r="F17378" s="148"/>
      <c r="G17378" s="140"/>
      <c r="H17378" s="148"/>
      <c r="M17378" s="169"/>
    </row>
    <row r="17379" spans="1:13">
      <c r="A17379" s="147"/>
      <c r="B17379" s="158"/>
      <c r="D17379" s="154"/>
      <c r="F17379" s="148"/>
      <c r="G17379" s="140"/>
      <c r="H17379" s="148"/>
      <c r="M17379" s="169"/>
    </row>
    <row r="17380" spans="1:13">
      <c r="A17380" s="147"/>
      <c r="B17380" s="158"/>
      <c r="D17380" s="154"/>
      <c r="F17380" s="148"/>
      <c r="G17380" s="140"/>
      <c r="H17380" s="148"/>
      <c r="M17380" s="169"/>
    </row>
    <row r="17381" spans="1:13">
      <c r="A17381" s="147"/>
      <c r="B17381" s="158"/>
      <c r="D17381" s="154"/>
      <c r="F17381" s="148"/>
      <c r="G17381" s="140"/>
      <c r="H17381" s="148"/>
      <c r="M17381" s="169"/>
    </row>
    <row r="17382" spans="1:13">
      <c r="A17382" s="147"/>
      <c r="B17382" s="158"/>
      <c r="D17382" s="154"/>
      <c r="F17382" s="148"/>
      <c r="G17382" s="140"/>
      <c r="H17382" s="148"/>
      <c r="M17382" s="169"/>
    </row>
    <row r="17383" spans="1:13">
      <c r="A17383" s="147"/>
      <c r="B17383" s="158"/>
      <c r="D17383" s="154"/>
      <c r="F17383" s="148"/>
      <c r="G17383" s="140"/>
      <c r="H17383" s="148"/>
      <c r="M17383" s="169"/>
    </row>
    <row r="17384" spans="1:13">
      <c r="A17384" s="147"/>
      <c r="B17384" s="158"/>
      <c r="D17384" s="154"/>
      <c r="F17384" s="148"/>
      <c r="G17384" s="140"/>
      <c r="H17384" s="148"/>
      <c r="M17384" s="169"/>
    </row>
    <row r="17385" spans="1:13">
      <c r="A17385" s="147"/>
      <c r="B17385" s="158"/>
      <c r="D17385" s="154"/>
      <c r="F17385" s="148"/>
      <c r="G17385" s="140"/>
      <c r="H17385" s="148"/>
      <c r="M17385" s="169"/>
    </row>
    <row r="17386" spans="1:13">
      <c r="A17386" s="147"/>
      <c r="B17386" s="158"/>
      <c r="D17386" s="154"/>
      <c r="F17386" s="148"/>
      <c r="G17386" s="140"/>
      <c r="H17386" s="148"/>
      <c r="M17386" s="169"/>
    </row>
    <row r="17387" spans="1:13">
      <c r="A17387" s="147"/>
      <c r="B17387" s="158"/>
      <c r="D17387" s="154"/>
      <c r="F17387" s="148"/>
      <c r="G17387" s="140"/>
      <c r="H17387" s="148"/>
      <c r="M17387" s="169"/>
    </row>
    <row r="17388" spans="1:13">
      <c r="A17388" s="147"/>
      <c r="B17388" s="158"/>
      <c r="D17388" s="154"/>
      <c r="F17388" s="148"/>
      <c r="G17388" s="140"/>
      <c r="H17388" s="148"/>
      <c r="M17388" s="169"/>
    </row>
    <row r="17389" spans="1:13">
      <c r="A17389" s="147"/>
      <c r="B17389" s="158"/>
      <c r="D17389" s="154"/>
      <c r="F17389" s="148"/>
      <c r="G17389" s="140"/>
      <c r="H17389" s="148"/>
      <c r="M17389" s="169"/>
    </row>
    <row r="17390" spans="1:13">
      <c r="A17390" s="147"/>
      <c r="B17390" s="158"/>
      <c r="D17390" s="154"/>
      <c r="F17390" s="148"/>
      <c r="G17390" s="140"/>
      <c r="H17390" s="148"/>
      <c r="M17390" s="169"/>
    </row>
    <row r="17391" spans="1:13">
      <c r="A17391" s="147"/>
      <c r="B17391" s="158"/>
      <c r="D17391" s="154"/>
      <c r="F17391" s="148"/>
      <c r="G17391" s="140"/>
      <c r="H17391" s="148"/>
      <c r="M17391" s="169"/>
    </row>
    <row r="17392" spans="1:13">
      <c r="A17392" s="147"/>
      <c r="B17392" s="158"/>
      <c r="D17392" s="154"/>
      <c r="F17392" s="148"/>
      <c r="G17392" s="140"/>
      <c r="H17392" s="148"/>
      <c r="M17392" s="169"/>
    </row>
    <row r="17393" spans="1:13">
      <c r="A17393" s="147"/>
      <c r="B17393" s="158"/>
      <c r="D17393" s="154"/>
      <c r="F17393" s="148"/>
      <c r="G17393" s="140"/>
      <c r="H17393" s="148"/>
      <c r="M17393" s="169"/>
    </row>
    <row r="17394" spans="1:13">
      <c r="A17394" s="147"/>
      <c r="B17394" s="158"/>
      <c r="D17394" s="154"/>
      <c r="F17394" s="148"/>
      <c r="G17394" s="140"/>
      <c r="H17394" s="148"/>
      <c r="M17394" s="169"/>
    </row>
    <row r="17395" spans="1:13">
      <c r="A17395" s="147"/>
      <c r="B17395" s="158"/>
      <c r="D17395" s="154"/>
      <c r="F17395" s="148"/>
      <c r="G17395" s="140"/>
      <c r="H17395" s="148"/>
      <c r="M17395" s="169"/>
    </row>
    <row r="17396" spans="1:13">
      <c r="A17396" s="147"/>
      <c r="B17396" s="158"/>
      <c r="D17396" s="154"/>
      <c r="F17396" s="148"/>
      <c r="G17396" s="140"/>
      <c r="H17396" s="148"/>
      <c r="M17396" s="169"/>
    </row>
    <row r="17397" spans="1:13">
      <c r="A17397" s="147"/>
      <c r="B17397" s="158"/>
      <c r="D17397" s="154"/>
      <c r="F17397" s="148"/>
      <c r="G17397" s="140"/>
      <c r="H17397" s="148"/>
      <c r="M17397" s="169"/>
    </row>
    <row r="17398" spans="1:13">
      <c r="A17398" s="147"/>
      <c r="B17398" s="158"/>
      <c r="D17398" s="154"/>
      <c r="F17398" s="148"/>
      <c r="G17398" s="140"/>
      <c r="H17398" s="148"/>
      <c r="M17398" s="169"/>
    </row>
    <row r="17399" spans="1:13">
      <c r="A17399" s="147"/>
      <c r="B17399" s="158"/>
      <c r="D17399" s="154"/>
      <c r="F17399" s="148"/>
      <c r="G17399" s="140"/>
      <c r="H17399" s="148"/>
      <c r="M17399" s="169"/>
    </row>
    <row r="17400" spans="1:13">
      <c r="A17400" s="147"/>
      <c r="B17400" s="158"/>
      <c r="D17400" s="154"/>
      <c r="F17400" s="148"/>
      <c r="G17400" s="140"/>
      <c r="H17400" s="148"/>
      <c r="M17400" s="169"/>
    </row>
    <row r="17401" spans="1:13">
      <c r="A17401" s="147"/>
      <c r="B17401" s="158"/>
      <c r="D17401" s="154"/>
      <c r="F17401" s="148"/>
      <c r="G17401" s="140"/>
      <c r="H17401" s="148"/>
      <c r="M17401" s="169"/>
    </row>
    <row r="17402" spans="1:13">
      <c r="A17402" s="147"/>
      <c r="B17402" s="158"/>
      <c r="D17402" s="154"/>
      <c r="F17402" s="148"/>
      <c r="G17402" s="140"/>
      <c r="H17402" s="148"/>
      <c r="M17402" s="169"/>
    </row>
    <row r="17403" spans="1:13">
      <c r="A17403" s="147"/>
      <c r="B17403" s="158"/>
      <c r="D17403" s="154"/>
      <c r="F17403" s="148"/>
      <c r="G17403" s="140"/>
      <c r="H17403" s="148"/>
      <c r="M17403" s="169"/>
    </row>
    <row r="17404" spans="1:13">
      <c r="A17404" s="147"/>
      <c r="B17404" s="158"/>
      <c r="D17404" s="154"/>
      <c r="F17404" s="148"/>
      <c r="G17404" s="140"/>
      <c r="H17404" s="148"/>
      <c r="M17404" s="169"/>
    </row>
    <row r="17405" spans="1:13">
      <c r="A17405" s="147"/>
      <c r="B17405" s="158"/>
      <c r="D17405" s="154"/>
      <c r="F17405" s="148"/>
      <c r="G17405" s="140"/>
      <c r="H17405" s="148"/>
      <c r="M17405" s="169"/>
    </row>
    <row r="17406" spans="1:13">
      <c r="A17406" s="147"/>
      <c r="B17406" s="158"/>
      <c r="D17406" s="154"/>
      <c r="F17406" s="148"/>
      <c r="G17406" s="140"/>
      <c r="H17406" s="148"/>
      <c r="M17406" s="169"/>
    </row>
    <row r="17407" spans="1:13">
      <c r="A17407" s="147"/>
      <c r="B17407" s="158"/>
      <c r="D17407" s="154"/>
      <c r="F17407" s="148"/>
      <c r="G17407" s="140"/>
      <c r="H17407" s="148"/>
      <c r="M17407" s="169"/>
    </row>
    <row r="17408" spans="1:13">
      <c r="A17408" s="147"/>
      <c r="B17408" s="158"/>
      <c r="D17408" s="154"/>
      <c r="F17408" s="148"/>
      <c r="G17408" s="140"/>
      <c r="H17408" s="148"/>
      <c r="M17408" s="169"/>
    </row>
    <row r="17409" spans="1:13">
      <c r="A17409" s="147"/>
      <c r="B17409" s="158"/>
      <c r="D17409" s="154"/>
      <c r="F17409" s="148"/>
      <c r="G17409" s="140"/>
      <c r="H17409" s="148"/>
      <c r="M17409" s="169"/>
    </row>
    <row r="17410" spans="1:13">
      <c r="A17410" s="147"/>
      <c r="B17410" s="158"/>
      <c r="D17410" s="154"/>
      <c r="F17410" s="148"/>
      <c r="G17410" s="140"/>
      <c r="H17410" s="148"/>
      <c r="M17410" s="169"/>
    </row>
    <row r="17411" spans="1:13">
      <c r="A17411" s="147"/>
      <c r="B17411" s="158"/>
      <c r="D17411" s="154"/>
      <c r="F17411" s="148"/>
      <c r="G17411" s="140"/>
      <c r="H17411" s="148"/>
      <c r="M17411" s="169"/>
    </row>
    <row r="17412" spans="1:13">
      <c r="A17412" s="147"/>
      <c r="B17412" s="158"/>
      <c r="D17412" s="154"/>
      <c r="F17412" s="148"/>
      <c r="G17412" s="140"/>
      <c r="H17412" s="148"/>
      <c r="M17412" s="169"/>
    </row>
    <row r="17413" spans="1:13">
      <c r="A17413" s="147"/>
      <c r="B17413" s="158"/>
      <c r="D17413" s="154"/>
      <c r="F17413" s="148"/>
      <c r="G17413" s="140"/>
      <c r="H17413" s="148"/>
      <c r="M17413" s="169"/>
    </row>
    <row r="17414" spans="1:13">
      <c r="A17414" s="147"/>
      <c r="B17414" s="158"/>
      <c r="D17414" s="154"/>
      <c r="F17414" s="148"/>
      <c r="G17414" s="140"/>
      <c r="H17414" s="148"/>
      <c r="M17414" s="169"/>
    </row>
    <row r="17415" spans="1:13">
      <c r="A17415" s="147"/>
      <c r="B17415" s="158"/>
      <c r="D17415" s="154"/>
      <c r="F17415" s="148"/>
      <c r="G17415" s="140"/>
      <c r="H17415" s="148"/>
      <c r="M17415" s="169"/>
    </row>
    <row r="17416" spans="1:13">
      <c r="A17416" s="147"/>
      <c r="B17416" s="158"/>
      <c r="D17416" s="154"/>
      <c r="F17416" s="148"/>
      <c r="G17416" s="140"/>
      <c r="H17416" s="148"/>
      <c r="M17416" s="169"/>
    </row>
    <row r="17417" spans="1:13">
      <c r="A17417" s="147"/>
      <c r="B17417" s="158"/>
      <c r="D17417" s="154"/>
      <c r="F17417" s="148"/>
      <c r="G17417" s="140"/>
      <c r="H17417" s="148"/>
      <c r="M17417" s="169"/>
    </row>
    <row r="17418" spans="1:13">
      <c r="A17418" s="147"/>
      <c r="B17418" s="158"/>
      <c r="D17418" s="154"/>
      <c r="F17418" s="148"/>
      <c r="G17418" s="140"/>
      <c r="H17418" s="148"/>
      <c r="M17418" s="169"/>
    </row>
    <row r="17419" spans="1:13">
      <c r="A17419" s="147"/>
      <c r="B17419" s="158"/>
      <c r="D17419" s="154"/>
      <c r="F17419" s="148"/>
      <c r="G17419" s="140"/>
      <c r="H17419" s="148"/>
      <c r="M17419" s="169"/>
    </row>
    <row r="17420" spans="1:13">
      <c r="A17420" s="147"/>
      <c r="B17420" s="158"/>
      <c r="D17420" s="154"/>
      <c r="F17420" s="148"/>
      <c r="G17420" s="140"/>
      <c r="H17420" s="148"/>
      <c r="M17420" s="169"/>
    </row>
    <row r="17421" spans="1:13">
      <c r="A17421" s="147"/>
      <c r="B17421" s="158"/>
      <c r="D17421" s="154"/>
      <c r="F17421" s="148"/>
      <c r="G17421" s="140"/>
      <c r="H17421" s="148"/>
      <c r="M17421" s="169"/>
    </row>
    <row r="17422" spans="1:13">
      <c r="A17422" s="147"/>
      <c r="B17422" s="158"/>
      <c r="D17422" s="154"/>
      <c r="F17422" s="148"/>
      <c r="G17422" s="140"/>
      <c r="H17422" s="148"/>
      <c r="M17422" s="169"/>
    </row>
    <row r="17423" spans="1:13">
      <c r="A17423" s="147"/>
      <c r="B17423" s="158"/>
      <c r="D17423" s="154"/>
      <c r="F17423" s="148"/>
      <c r="G17423" s="140"/>
      <c r="H17423" s="148"/>
      <c r="M17423" s="169"/>
    </row>
    <row r="17424" spans="1:13">
      <c r="A17424" s="147"/>
      <c r="B17424" s="158"/>
      <c r="D17424" s="154"/>
      <c r="F17424" s="148"/>
      <c r="G17424" s="140"/>
      <c r="H17424" s="148"/>
      <c r="M17424" s="169"/>
    </row>
    <row r="17425" spans="1:13">
      <c r="A17425" s="147"/>
      <c r="B17425" s="158"/>
      <c r="D17425" s="154"/>
      <c r="F17425" s="148"/>
      <c r="G17425" s="140"/>
      <c r="H17425" s="148"/>
      <c r="M17425" s="169"/>
    </row>
    <row r="17426" spans="1:13">
      <c r="A17426" s="147"/>
      <c r="B17426" s="158"/>
      <c r="D17426" s="154"/>
      <c r="F17426" s="148"/>
      <c r="G17426" s="140"/>
      <c r="H17426" s="148"/>
      <c r="M17426" s="169"/>
    </row>
    <row r="17427" spans="1:13">
      <c r="A17427" s="147"/>
      <c r="B17427" s="158"/>
      <c r="D17427" s="154"/>
      <c r="F17427" s="148"/>
      <c r="G17427" s="140"/>
      <c r="H17427" s="148"/>
      <c r="M17427" s="169"/>
    </row>
    <row r="17428" spans="1:13">
      <c r="A17428" s="147"/>
      <c r="B17428" s="158"/>
      <c r="D17428" s="154"/>
      <c r="F17428" s="148"/>
      <c r="G17428" s="140"/>
      <c r="H17428" s="148"/>
      <c r="M17428" s="169"/>
    </row>
    <row r="17429" spans="1:13">
      <c r="A17429" s="147"/>
      <c r="B17429" s="158"/>
      <c r="D17429" s="154"/>
      <c r="F17429" s="148"/>
      <c r="G17429" s="140"/>
      <c r="H17429" s="148"/>
      <c r="M17429" s="169"/>
    </row>
    <row r="17430" spans="1:13">
      <c r="A17430" s="147"/>
      <c r="B17430" s="158"/>
      <c r="D17430" s="154"/>
      <c r="F17430" s="148"/>
      <c r="G17430" s="140"/>
      <c r="H17430" s="148"/>
      <c r="M17430" s="169"/>
    </row>
    <row r="17431" spans="1:13">
      <c r="A17431" s="147"/>
      <c r="B17431" s="158"/>
      <c r="D17431" s="154"/>
      <c r="F17431" s="148"/>
      <c r="G17431" s="140"/>
      <c r="H17431" s="148"/>
      <c r="M17431" s="169"/>
    </row>
    <row r="17432" spans="1:13">
      <c r="A17432" s="147"/>
      <c r="B17432" s="158"/>
      <c r="D17432" s="154"/>
      <c r="F17432" s="148"/>
      <c r="G17432" s="140"/>
      <c r="H17432" s="148"/>
      <c r="M17432" s="169"/>
    </row>
    <row r="17433" spans="1:13">
      <c r="A17433" s="147"/>
      <c r="B17433" s="158"/>
      <c r="D17433" s="154"/>
      <c r="F17433" s="148"/>
      <c r="G17433" s="140"/>
      <c r="H17433" s="148"/>
      <c r="M17433" s="169"/>
    </row>
    <row r="17434" spans="1:13">
      <c r="A17434" s="147"/>
      <c r="B17434" s="158"/>
      <c r="D17434" s="154"/>
      <c r="F17434" s="148"/>
      <c r="G17434" s="140"/>
      <c r="H17434" s="148"/>
      <c r="M17434" s="169"/>
    </row>
    <row r="17435" spans="1:13">
      <c r="A17435" s="147"/>
      <c r="B17435" s="158"/>
      <c r="D17435" s="154"/>
      <c r="F17435" s="148"/>
      <c r="G17435" s="140"/>
      <c r="H17435" s="148"/>
      <c r="M17435" s="169"/>
    </row>
    <row r="17436" spans="1:13">
      <c r="A17436" s="147"/>
      <c r="B17436" s="158"/>
      <c r="D17436" s="154"/>
      <c r="F17436" s="148"/>
      <c r="G17436" s="140"/>
      <c r="H17436" s="148"/>
      <c r="M17436" s="169"/>
    </row>
    <row r="17437" spans="1:13">
      <c r="A17437" s="147"/>
      <c r="B17437" s="158"/>
      <c r="D17437" s="154"/>
      <c r="F17437" s="148"/>
      <c r="G17437" s="140"/>
      <c r="H17437" s="148"/>
      <c r="M17437" s="169"/>
    </row>
    <row r="17438" spans="1:13">
      <c r="A17438" s="147"/>
      <c r="B17438" s="158"/>
      <c r="D17438" s="154"/>
      <c r="F17438" s="148"/>
      <c r="G17438" s="140"/>
      <c r="H17438" s="148"/>
      <c r="M17438" s="169"/>
    </row>
    <row r="17439" spans="1:13">
      <c r="A17439" s="147"/>
      <c r="B17439" s="158"/>
      <c r="D17439" s="154"/>
      <c r="F17439" s="148"/>
      <c r="G17439" s="140"/>
      <c r="H17439" s="148"/>
      <c r="M17439" s="169"/>
    </row>
    <row r="17440" spans="1:13">
      <c r="A17440" s="147"/>
      <c r="B17440" s="158"/>
      <c r="D17440" s="154"/>
      <c r="F17440" s="148"/>
      <c r="G17440" s="140"/>
      <c r="H17440" s="148"/>
      <c r="M17440" s="169"/>
    </row>
    <row r="17441" spans="1:13">
      <c r="A17441" s="147"/>
      <c r="B17441" s="158"/>
      <c r="D17441" s="154"/>
      <c r="F17441" s="148"/>
      <c r="G17441" s="140"/>
      <c r="H17441" s="148"/>
      <c r="M17441" s="169"/>
    </row>
    <row r="17442" spans="1:13">
      <c r="A17442" s="147"/>
      <c r="B17442" s="158"/>
      <c r="D17442" s="154"/>
      <c r="F17442" s="148"/>
      <c r="G17442" s="140"/>
      <c r="H17442" s="148"/>
      <c r="M17442" s="169"/>
    </row>
    <row r="17443" spans="1:13">
      <c r="A17443" s="147"/>
      <c r="B17443" s="158"/>
      <c r="D17443" s="154"/>
      <c r="F17443" s="148"/>
      <c r="G17443" s="140"/>
      <c r="H17443" s="148"/>
      <c r="M17443" s="169"/>
    </row>
    <row r="17444" spans="1:13">
      <c r="A17444" s="147"/>
      <c r="B17444" s="158"/>
      <c r="D17444" s="154"/>
      <c r="F17444" s="148"/>
      <c r="G17444" s="140"/>
      <c r="H17444" s="148"/>
      <c r="M17444" s="169"/>
    </row>
    <row r="17445" spans="1:13">
      <c r="A17445" s="147"/>
      <c r="B17445" s="158"/>
      <c r="D17445" s="154"/>
      <c r="F17445" s="148"/>
      <c r="G17445" s="140"/>
      <c r="H17445" s="148"/>
      <c r="M17445" s="169"/>
    </row>
    <row r="17446" spans="1:13">
      <c r="A17446" s="147"/>
      <c r="B17446" s="158"/>
      <c r="D17446" s="154"/>
      <c r="F17446" s="148"/>
      <c r="G17446" s="140"/>
      <c r="H17446" s="148"/>
      <c r="M17446" s="169"/>
    </row>
    <row r="17447" spans="1:13">
      <c r="A17447" s="147"/>
      <c r="B17447" s="158"/>
      <c r="D17447" s="154"/>
      <c r="F17447" s="148"/>
      <c r="G17447" s="140"/>
      <c r="H17447" s="148"/>
      <c r="M17447" s="169"/>
    </row>
    <row r="17448" spans="1:13">
      <c r="A17448" s="147"/>
      <c r="B17448" s="158"/>
      <c r="D17448" s="154"/>
      <c r="F17448" s="148"/>
      <c r="G17448" s="140"/>
      <c r="H17448" s="148"/>
      <c r="M17448" s="169"/>
    </row>
    <row r="17449" spans="1:13">
      <c r="A17449" s="147"/>
      <c r="B17449" s="158"/>
      <c r="D17449" s="154"/>
      <c r="F17449" s="148"/>
      <c r="G17449" s="140"/>
      <c r="H17449" s="148"/>
      <c r="M17449" s="169"/>
    </row>
    <row r="17450" spans="1:13">
      <c r="A17450" s="147"/>
      <c r="B17450" s="158"/>
      <c r="D17450" s="154"/>
      <c r="F17450" s="148"/>
      <c r="G17450" s="140"/>
      <c r="H17450" s="148"/>
      <c r="M17450" s="169"/>
    </row>
    <row r="17451" spans="1:13">
      <c r="A17451" s="147"/>
      <c r="B17451" s="158"/>
      <c r="D17451" s="154"/>
      <c r="F17451" s="148"/>
      <c r="G17451" s="140"/>
      <c r="H17451" s="148"/>
      <c r="M17451" s="169"/>
    </row>
    <row r="17452" spans="1:13">
      <c r="A17452" s="147"/>
      <c r="B17452" s="158"/>
      <c r="D17452" s="154"/>
      <c r="F17452" s="148"/>
      <c r="G17452" s="140"/>
      <c r="H17452" s="148"/>
      <c r="M17452" s="169"/>
    </row>
    <row r="17453" spans="1:13">
      <c r="A17453" s="147"/>
      <c r="B17453" s="158"/>
      <c r="D17453" s="154"/>
      <c r="F17453" s="148"/>
      <c r="G17453" s="140"/>
      <c r="H17453" s="148"/>
      <c r="M17453" s="169"/>
    </row>
    <row r="17454" spans="1:13">
      <c r="A17454" s="147"/>
      <c r="B17454" s="158"/>
      <c r="D17454" s="154"/>
      <c r="F17454" s="148"/>
      <c r="G17454" s="140"/>
      <c r="H17454" s="148"/>
      <c r="M17454" s="169"/>
    </row>
    <row r="17455" spans="1:13">
      <c r="A17455" s="147"/>
      <c r="B17455" s="158"/>
      <c r="D17455" s="154"/>
      <c r="F17455" s="148"/>
      <c r="G17455" s="140"/>
      <c r="H17455" s="148"/>
      <c r="M17455" s="169"/>
    </row>
    <row r="17456" spans="1:13">
      <c r="A17456" s="147"/>
      <c r="B17456" s="158"/>
      <c r="D17456" s="154"/>
      <c r="F17456" s="148"/>
      <c r="G17456" s="140"/>
      <c r="H17456" s="148"/>
      <c r="M17456" s="169"/>
    </row>
    <row r="17457" spans="1:13">
      <c r="A17457" s="147"/>
      <c r="B17457" s="158"/>
      <c r="D17457" s="154"/>
      <c r="F17457" s="148"/>
      <c r="G17457" s="140"/>
      <c r="H17457" s="148"/>
      <c r="M17457" s="169"/>
    </row>
    <row r="17458" spans="1:13">
      <c r="A17458" s="147"/>
      <c r="B17458" s="158"/>
      <c r="D17458" s="154"/>
      <c r="F17458" s="148"/>
      <c r="G17458" s="140"/>
      <c r="H17458" s="148"/>
      <c r="M17458" s="169"/>
    </row>
    <row r="17459" spans="1:13">
      <c r="A17459" s="147"/>
      <c r="B17459" s="158"/>
      <c r="D17459" s="154"/>
      <c r="F17459" s="148"/>
      <c r="G17459" s="140"/>
      <c r="H17459" s="148"/>
      <c r="M17459" s="169"/>
    </row>
    <row r="17460" spans="1:13">
      <c r="A17460" s="147"/>
      <c r="B17460" s="158"/>
      <c r="D17460" s="154"/>
      <c r="F17460" s="148"/>
      <c r="G17460" s="140"/>
      <c r="H17460" s="148"/>
      <c r="M17460" s="169"/>
    </row>
    <row r="17461" spans="1:13">
      <c r="A17461" s="147"/>
      <c r="B17461" s="158"/>
      <c r="D17461" s="154"/>
      <c r="F17461" s="148"/>
      <c r="G17461" s="140"/>
      <c r="H17461" s="148"/>
      <c r="M17461" s="169"/>
    </row>
    <row r="17462" spans="1:13">
      <c r="A17462" s="147"/>
      <c r="B17462" s="158"/>
      <c r="D17462" s="154"/>
      <c r="F17462" s="148"/>
      <c r="G17462" s="140"/>
      <c r="H17462" s="148"/>
      <c r="M17462" s="169"/>
    </row>
    <row r="17463" spans="1:13">
      <c r="A17463" s="147"/>
      <c r="B17463" s="158"/>
      <c r="D17463" s="154"/>
      <c r="F17463" s="148"/>
      <c r="G17463" s="140"/>
      <c r="H17463" s="148"/>
      <c r="M17463" s="169"/>
    </row>
    <row r="17464" spans="1:13">
      <c r="A17464" s="147"/>
      <c r="B17464" s="158"/>
      <c r="D17464" s="154"/>
      <c r="F17464" s="148"/>
      <c r="G17464" s="140"/>
      <c r="H17464" s="148"/>
      <c r="M17464" s="169"/>
    </row>
    <row r="17465" spans="1:13">
      <c r="A17465" s="147"/>
      <c r="B17465" s="158"/>
      <c r="D17465" s="154"/>
      <c r="F17465" s="148"/>
      <c r="G17465" s="140"/>
      <c r="H17465" s="148"/>
      <c r="M17465" s="169"/>
    </row>
    <row r="17466" spans="1:13">
      <c r="A17466" s="147"/>
      <c r="B17466" s="158"/>
      <c r="D17466" s="154"/>
      <c r="F17466" s="148"/>
      <c r="G17466" s="140"/>
      <c r="H17466" s="148"/>
      <c r="M17466" s="169"/>
    </row>
    <row r="17467" spans="1:13">
      <c r="A17467" s="147"/>
      <c r="B17467" s="158"/>
      <c r="D17467" s="154"/>
      <c r="F17467" s="148"/>
      <c r="G17467" s="140"/>
      <c r="H17467" s="148"/>
      <c r="M17467" s="169"/>
    </row>
    <row r="17468" spans="1:13">
      <c r="A17468" s="147"/>
      <c r="B17468" s="158"/>
      <c r="D17468" s="154"/>
      <c r="F17468" s="148"/>
      <c r="G17468" s="140"/>
      <c r="H17468" s="148"/>
      <c r="M17468" s="169"/>
    </row>
    <row r="17469" spans="1:13">
      <c r="A17469" s="147"/>
      <c r="B17469" s="158"/>
      <c r="D17469" s="154"/>
      <c r="F17469" s="148"/>
      <c r="G17469" s="140"/>
      <c r="H17469" s="148"/>
      <c r="M17469" s="169"/>
    </row>
    <row r="17470" spans="1:13">
      <c r="A17470" s="147"/>
      <c r="B17470" s="158"/>
      <c r="D17470" s="154"/>
      <c r="F17470" s="148"/>
      <c r="G17470" s="140"/>
      <c r="H17470" s="148"/>
      <c r="M17470" s="169"/>
    </row>
    <row r="17471" spans="1:13">
      <c r="A17471" s="147"/>
      <c r="B17471" s="158"/>
      <c r="D17471" s="154"/>
      <c r="F17471" s="148"/>
      <c r="G17471" s="140"/>
      <c r="H17471" s="148"/>
      <c r="M17471" s="169"/>
    </row>
    <row r="17472" spans="1:13">
      <c r="A17472" s="147"/>
      <c r="B17472" s="158"/>
      <c r="D17472" s="154"/>
      <c r="F17472" s="148"/>
      <c r="G17472" s="140"/>
      <c r="H17472" s="148"/>
      <c r="M17472" s="169"/>
    </row>
    <row r="17473" spans="1:13">
      <c r="A17473" s="147"/>
      <c r="B17473" s="158"/>
      <c r="D17473" s="154"/>
      <c r="F17473" s="148"/>
      <c r="G17473" s="140"/>
      <c r="H17473" s="148"/>
      <c r="M17473" s="169"/>
    </row>
    <row r="17474" spans="1:13">
      <c r="A17474" s="147"/>
      <c r="B17474" s="158"/>
      <c r="D17474" s="154"/>
      <c r="F17474" s="148"/>
      <c r="G17474" s="140"/>
      <c r="H17474" s="148"/>
      <c r="M17474" s="169"/>
    </row>
    <row r="17475" spans="1:13">
      <c r="A17475" s="147"/>
      <c r="B17475" s="158"/>
      <c r="D17475" s="154"/>
      <c r="F17475" s="148"/>
      <c r="G17475" s="140"/>
      <c r="H17475" s="148"/>
      <c r="M17475" s="169"/>
    </row>
    <row r="17476" spans="1:13">
      <c r="A17476" s="147"/>
      <c r="B17476" s="158"/>
      <c r="D17476" s="154"/>
      <c r="F17476" s="148"/>
      <c r="G17476" s="140"/>
      <c r="H17476" s="148"/>
      <c r="M17476" s="169"/>
    </row>
    <row r="17477" spans="1:13">
      <c r="A17477" s="147"/>
      <c r="B17477" s="158"/>
      <c r="D17477" s="154"/>
      <c r="F17477" s="148"/>
      <c r="G17477" s="140"/>
      <c r="H17477" s="148"/>
      <c r="M17477" s="169"/>
    </row>
    <row r="17478" spans="1:13">
      <c r="A17478" s="147"/>
      <c r="B17478" s="158"/>
      <c r="D17478" s="154"/>
      <c r="F17478" s="148"/>
      <c r="G17478" s="140"/>
      <c r="H17478" s="148"/>
      <c r="M17478" s="169"/>
    </row>
    <row r="17479" spans="1:13">
      <c r="A17479" s="147"/>
      <c r="B17479" s="158"/>
      <c r="D17479" s="154"/>
      <c r="F17479" s="148"/>
      <c r="G17479" s="140"/>
      <c r="H17479" s="148"/>
      <c r="M17479" s="169"/>
    </row>
    <row r="17480" spans="1:13">
      <c r="A17480" s="147"/>
      <c r="B17480" s="158"/>
      <c r="D17480" s="154"/>
      <c r="F17480" s="148"/>
      <c r="G17480" s="140"/>
      <c r="H17480" s="148"/>
      <c r="M17480" s="169"/>
    </row>
    <row r="17481" spans="1:13">
      <c r="A17481" s="147"/>
      <c r="B17481" s="158"/>
      <c r="D17481" s="154"/>
      <c r="F17481" s="148"/>
      <c r="G17481" s="140"/>
      <c r="H17481" s="148"/>
      <c r="M17481" s="169"/>
    </row>
    <row r="17482" spans="1:13">
      <c r="A17482" s="147"/>
      <c r="B17482" s="158"/>
      <c r="D17482" s="154"/>
      <c r="F17482" s="148"/>
      <c r="G17482" s="140"/>
      <c r="H17482" s="148"/>
      <c r="M17482" s="169"/>
    </row>
    <row r="17483" spans="1:13">
      <c r="A17483" s="147"/>
      <c r="B17483" s="158"/>
      <c r="D17483" s="154"/>
      <c r="F17483" s="148"/>
      <c r="G17483" s="140"/>
      <c r="H17483" s="148"/>
      <c r="M17483" s="169"/>
    </row>
    <row r="17484" spans="1:13">
      <c r="A17484" s="147"/>
      <c r="B17484" s="158"/>
      <c r="D17484" s="154"/>
      <c r="F17484" s="148"/>
      <c r="G17484" s="140"/>
      <c r="H17484" s="148"/>
      <c r="M17484" s="169"/>
    </row>
    <row r="17485" spans="1:13">
      <c r="A17485" s="147"/>
      <c r="B17485" s="158"/>
      <c r="D17485" s="154"/>
      <c r="F17485" s="148"/>
      <c r="G17485" s="140"/>
      <c r="H17485" s="148"/>
      <c r="M17485" s="169"/>
    </row>
    <row r="17486" spans="1:13">
      <c r="A17486" s="147"/>
      <c r="B17486" s="158"/>
      <c r="D17486" s="154"/>
      <c r="F17486" s="148"/>
      <c r="G17486" s="140"/>
      <c r="H17486" s="148"/>
      <c r="M17486" s="169"/>
    </row>
    <row r="17487" spans="1:13">
      <c r="A17487" s="147"/>
      <c r="B17487" s="158"/>
      <c r="D17487" s="154"/>
      <c r="F17487" s="148"/>
      <c r="G17487" s="140"/>
      <c r="H17487" s="148"/>
      <c r="M17487" s="169"/>
    </row>
    <row r="17488" spans="1:13">
      <c r="A17488" s="147"/>
      <c r="B17488" s="158"/>
      <c r="D17488" s="154"/>
      <c r="F17488" s="148"/>
      <c r="G17488" s="140"/>
      <c r="H17488" s="148"/>
      <c r="M17488" s="169"/>
    </row>
    <row r="17489" spans="1:13">
      <c r="A17489" s="147"/>
      <c r="B17489" s="158"/>
      <c r="D17489" s="154"/>
      <c r="F17489" s="148"/>
      <c r="G17489" s="140"/>
      <c r="H17489" s="148"/>
      <c r="M17489" s="169"/>
    </row>
    <row r="17490" spans="1:13">
      <c r="A17490" s="147"/>
      <c r="B17490" s="158"/>
      <c r="D17490" s="154"/>
      <c r="F17490" s="148"/>
      <c r="G17490" s="140"/>
      <c r="H17490" s="148"/>
      <c r="M17490" s="169"/>
    </row>
    <row r="17491" spans="1:13">
      <c r="A17491" s="147"/>
      <c r="B17491" s="158"/>
      <c r="D17491" s="154"/>
      <c r="F17491" s="148"/>
      <c r="G17491" s="140"/>
      <c r="H17491" s="148"/>
      <c r="M17491" s="169"/>
    </row>
    <row r="17492" spans="1:13">
      <c r="A17492" s="147"/>
      <c r="B17492" s="158"/>
      <c r="D17492" s="154"/>
      <c r="F17492" s="148"/>
      <c r="G17492" s="140"/>
      <c r="H17492" s="148"/>
      <c r="M17492" s="169"/>
    </row>
    <row r="17493" spans="1:13">
      <c r="A17493" s="147"/>
      <c r="B17493" s="158"/>
      <c r="D17493" s="154"/>
      <c r="F17493" s="148"/>
      <c r="G17493" s="140"/>
      <c r="H17493" s="148"/>
      <c r="M17493" s="169"/>
    </row>
    <row r="17494" spans="1:13">
      <c r="A17494" s="147"/>
      <c r="B17494" s="158"/>
      <c r="D17494" s="154"/>
      <c r="F17494" s="148"/>
      <c r="G17494" s="140"/>
      <c r="H17494" s="148"/>
      <c r="M17494" s="169"/>
    </row>
    <row r="17495" spans="1:13">
      <c r="A17495" s="147"/>
      <c r="B17495" s="158"/>
      <c r="D17495" s="154"/>
      <c r="F17495" s="148"/>
      <c r="G17495" s="140"/>
      <c r="H17495" s="148"/>
      <c r="M17495" s="169"/>
    </row>
    <row r="17496" spans="1:13">
      <c r="A17496" s="147"/>
      <c r="B17496" s="158"/>
      <c r="D17496" s="154"/>
      <c r="F17496" s="148"/>
      <c r="G17496" s="140"/>
      <c r="H17496" s="148"/>
      <c r="M17496" s="169"/>
    </row>
    <row r="17497" spans="1:13">
      <c r="A17497" s="147"/>
      <c r="B17497" s="158"/>
      <c r="D17497" s="154"/>
      <c r="F17497" s="148"/>
      <c r="G17497" s="140"/>
      <c r="H17497" s="148"/>
      <c r="M17497" s="169"/>
    </row>
    <row r="17498" spans="1:13">
      <c r="A17498" s="147"/>
      <c r="B17498" s="158"/>
      <c r="D17498" s="154"/>
      <c r="F17498" s="148"/>
      <c r="G17498" s="140"/>
      <c r="H17498" s="148"/>
      <c r="M17498" s="169"/>
    </row>
    <row r="17499" spans="1:13">
      <c r="A17499" s="147"/>
      <c r="B17499" s="158"/>
      <c r="D17499" s="154"/>
      <c r="F17499" s="148"/>
      <c r="G17499" s="140"/>
      <c r="H17499" s="148"/>
      <c r="M17499" s="169"/>
    </row>
    <row r="17500" spans="1:13">
      <c r="A17500" s="147"/>
      <c r="B17500" s="158"/>
      <c r="D17500" s="154"/>
      <c r="F17500" s="148"/>
      <c r="G17500" s="140"/>
      <c r="H17500" s="148"/>
      <c r="M17500" s="169"/>
    </row>
    <row r="17501" spans="1:13">
      <c r="A17501" s="147"/>
      <c r="B17501" s="158"/>
      <c r="D17501" s="154"/>
      <c r="F17501" s="148"/>
      <c r="G17501" s="140"/>
      <c r="H17501" s="148"/>
      <c r="M17501" s="169"/>
    </row>
    <row r="17502" spans="1:13">
      <c r="A17502" s="147"/>
      <c r="B17502" s="158"/>
      <c r="D17502" s="154"/>
      <c r="F17502" s="148"/>
      <c r="G17502" s="140"/>
      <c r="H17502" s="148"/>
      <c r="M17502" s="169"/>
    </row>
    <row r="17503" spans="1:13">
      <c r="A17503" s="147"/>
      <c r="B17503" s="158"/>
      <c r="D17503" s="154"/>
      <c r="F17503" s="148"/>
      <c r="G17503" s="140"/>
      <c r="H17503" s="148"/>
      <c r="M17503" s="169"/>
    </row>
    <row r="17504" spans="1:13">
      <c r="A17504" s="147"/>
      <c r="B17504" s="158"/>
      <c r="D17504" s="154"/>
      <c r="F17504" s="148"/>
      <c r="G17504" s="140"/>
      <c r="H17504" s="148"/>
      <c r="M17504" s="169"/>
    </row>
    <row r="17505" spans="1:13">
      <c r="A17505" s="147"/>
      <c r="B17505" s="158"/>
      <c r="D17505" s="154"/>
      <c r="F17505" s="148"/>
      <c r="G17505" s="140"/>
      <c r="H17505" s="148"/>
      <c r="M17505" s="169"/>
    </row>
    <row r="17506" spans="1:13">
      <c r="A17506" s="147"/>
      <c r="B17506" s="158"/>
      <c r="D17506" s="154"/>
      <c r="F17506" s="148"/>
      <c r="G17506" s="140"/>
      <c r="H17506" s="148"/>
      <c r="M17506" s="169"/>
    </row>
    <row r="17507" spans="1:13">
      <c r="A17507" s="147"/>
      <c r="B17507" s="158"/>
      <c r="D17507" s="154"/>
      <c r="F17507" s="148"/>
      <c r="G17507" s="140"/>
      <c r="H17507" s="148"/>
      <c r="M17507" s="169"/>
    </row>
    <row r="17508" spans="1:13">
      <c r="A17508" s="147"/>
      <c r="B17508" s="158"/>
      <c r="D17508" s="154"/>
      <c r="F17508" s="148"/>
      <c r="G17508" s="140"/>
      <c r="H17508" s="148"/>
      <c r="M17508" s="169"/>
    </row>
    <row r="17509" spans="1:13">
      <c r="A17509" s="147"/>
      <c r="B17509" s="158"/>
      <c r="D17509" s="154"/>
      <c r="F17509" s="148"/>
      <c r="G17509" s="140"/>
      <c r="H17509" s="148"/>
      <c r="M17509" s="169"/>
    </row>
    <row r="17510" spans="1:13">
      <c r="A17510" s="147"/>
      <c r="B17510" s="158"/>
      <c r="D17510" s="154"/>
      <c r="F17510" s="148"/>
      <c r="G17510" s="140"/>
      <c r="H17510" s="148"/>
      <c r="M17510" s="169"/>
    </row>
    <row r="17511" spans="1:13">
      <c r="A17511" s="147"/>
      <c r="B17511" s="158"/>
      <c r="D17511" s="154"/>
      <c r="F17511" s="148"/>
      <c r="G17511" s="140"/>
      <c r="H17511" s="148"/>
      <c r="M17511" s="169"/>
    </row>
    <row r="17512" spans="1:13">
      <c r="A17512" s="147"/>
      <c r="B17512" s="158"/>
      <c r="D17512" s="154"/>
      <c r="F17512" s="148"/>
      <c r="G17512" s="140"/>
      <c r="H17512" s="148"/>
      <c r="M17512" s="169"/>
    </row>
    <row r="17513" spans="1:13">
      <c r="A17513" s="147"/>
      <c r="B17513" s="158"/>
      <c r="D17513" s="154"/>
      <c r="F17513" s="148"/>
      <c r="G17513" s="140"/>
      <c r="H17513" s="148"/>
      <c r="M17513" s="169"/>
    </row>
    <row r="17514" spans="1:13">
      <c r="A17514" s="147"/>
      <c r="B17514" s="158"/>
      <c r="D17514" s="154"/>
      <c r="F17514" s="148"/>
      <c r="G17514" s="140"/>
      <c r="H17514" s="148"/>
      <c r="M17514" s="169"/>
    </row>
    <row r="17515" spans="1:13">
      <c r="A17515" s="147"/>
      <c r="B17515" s="158"/>
      <c r="D17515" s="154"/>
      <c r="F17515" s="148"/>
      <c r="G17515" s="140"/>
      <c r="H17515" s="148"/>
      <c r="M17515" s="169"/>
    </row>
    <row r="17516" spans="1:13">
      <c r="A17516" s="147"/>
      <c r="B17516" s="158"/>
      <c r="D17516" s="154"/>
      <c r="F17516" s="148"/>
      <c r="G17516" s="140"/>
      <c r="H17516" s="148"/>
      <c r="M17516" s="169"/>
    </row>
    <row r="17517" spans="1:13">
      <c r="A17517" s="147"/>
      <c r="B17517" s="158"/>
      <c r="D17517" s="154"/>
      <c r="F17517" s="148"/>
      <c r="G17517" s="140"/>
      <c r="H17517" s="148"/>
      <c r="M17517" s="169"/>
    </row>
    <row r="17518" spans="1:13">
      <c r="A17518" s="147"/>
      <c r="B17518" s="158"/>
      <c r="D17518" s="154"/>
      <c r="F17518" s="148"/>
      <c r="G17518" s="140"/>
      <c r="H17518" s="148"/>
      <c r="M17518" s="169"/>
    </row>
    <row r="17519" spans="1:13">
      <c r="A17519" s="147"/>
      <c r="B17519" s="158"/>
      <c r="D17519" s="154"/>
      <c r="F17519" s="148"/>
      <c r="G17519" s="140"/>
      <c r="H17519" s="148"/>
      <c r="M17519" s="169"/>
    </row>
    <row r="17520" spans="1:13">
      <c r="A17520" s="147"/>
      <c r="B17520" s="158"/>
      <c r="D17520" s="154"/>
      <c r="F17520" s="148"/>
      <c r="G17520" s="140"/>
      <c r="H17520" s="148"/>
      <c r="M17520" s="169"/>
    </row>
    <row r="17521" spans="1:13">
      <c r="A17521" s="147"/>
      <c r="B17521" s="158"/>
      <c r="D17521" s="154"/>
      <c r="F17521" s="148"/>
      <c r="G17521" s="140"/>
      <c r="H17521" s="148"/>
      <c r="M17521" s="169"/>
    </row>
    <row r="17522" spans="1:13">
      <c r="A17522" s="147"/>
      <c r="B17522" s="158"/>
      <c r="D17522" s="154"/>
      <c r="F17522" s="148"/>
      <c r="G17522" s="140"/>
      <c r="H17522" s="148"/>
      <c r="M17522" s="169"/>
    </row>
    <row r="17523" spans="1:13">
      <c r="A17523" s="147"/>
      <c r="B17523" s="158"/>
      <c r="D17523" s="154"/>
      <c r="F17523" s="148"/>
      <c r="G17523" s="140"/>
      <c r="H17523" s="148"/>
      <c r="M17523" s="169"/>
    </row>
    <row r="17524" spans="1:13">
      <c r="A17524" s="147"/>
      <c r="B17524" s="158"/>
      <c r="D17524" s="154"/>
      <c r="F17524" s="148"/>
      <c r="G17524" s="140"/>
      <c r="H17524" s="148"/>
      <c r="M17524" s="169"/>
    </row>
    <row r="17525" spans="1:13">
      <c r="A17525" s="147"/>
      <c r="B17525" s="158"/>
      <c r="D17525" s="154"/>
      <c r="F17525" s="148"/>
      <c r="G17525" s="140"/>
      <c r="H17525" s="148"/>
      <c r="M17525" s="169"/>
    </row>
    <row r="17526" spans="1:13">
      <c r="A17526" s="147"/>
      <c r="B17526" s="158"/>
      <c r="D17526" s="154"/>
      <c r="F17526" s="148"/>
      <c r="G17526" s="140"/>
      <c r="H17526" s="148"/>
      <c r="M17526" s="169"/>
    </row>
    <row r="17527" spans="1:13">
      <c r="A17527" s="147"/>
      <c r="B17527" s="158"/>
      <c r="D17527" s="154"/>
      <c r="F17527" s="148"/>
      <c r="G17527" s="140"/>
      <c r="H17527" s="148"/>
      <c r="M17527" s="169"/>
    </row>
    <row r="17528" spans="1:13">
      <c r="A17528" s="147"/>
      <c r="B17528" s="158"/>
      <c r="D17528" s="154"/>
      <c r="F17528" s="148"/>
      <c r="G17528" s="140"/>
      <c r="H17528" s="148"/>
      <c r="M17528" s="169"/>
    </row>
    <row r="17529" spans="1:13">
      <c r="A17529" s="147"/>
      <c r="B17529" s="158"/>
      <c r="D17529" s="154"/>
      <c r="F17529" s="148"/>
      <c r="G17529" s="140"/>
      <c r="H17529" s="148"/>
      <c r="M17529" s="169"/>
    </row>
    <row r="17530" spans="1:13">
      <c r="A17530" s="147"/>
      <c r="B17530" s="158"/>
      <c r="D17530" s="154"/>
      <c r="F17530" s="148"/>
      <c r="G17530" s="140"/>
      <c r="H17530" s="148"/>
      <c r="M17530" s="169"/>
    </row>
    <row r="17531" spans="1:13">
      <c r="A17531" s="147"/>
      <c r="B17531" s="158"/>
      <c r="D17531" s="154"/>
      <c r="F17531" s="148"/>
      <c r="G17531" s="140"/>
      <c r="H17531" s="148"/>
      <c r="M17531" s="169"/>
    </row>
    <row r="17532" spans="1:13">
      <c r="A17532" s="147"/>
      <c r="B17532" s="158"/>
      <c r="D17532" s="154"/>
      <c r="F17532" s="148"/>
      <c r="G17532" s="140"/>
      <c r="H17532" s="148"/>
      <c r="M17532" s="169"/>
    </row>
    <row r="17533" spans="1:13">
      <c r="A17533" s="147"/>
      <c r="B17533" s="158"/>
      <c r="D17533" s="154"/>
      <c r="F17533" s="148"/>
      <c r="G17533" s="140"/>
      <c r="H17533" s="148"/>
      <c r="M17533" s="169"/>
    </row>
    <row r="17534" spans="1:13">
      <c r="A17534" s="147"/>
      <c r="B17534" s="158"/>
      <c r="D17534" s="154"/>
      <c r="F17534" s="148"/>
      <c r="G17534" s="140"/>
      <c r="H17534" s="148"/>
      <c r="M17534" s="169"/>
    </row>
    <row r="17535" spans="1:13">
      <c r="A17535" s="147"/>
      <c r="B17535" s="158"/>
      <c r="D17535" s="154"/>
      <c r="F17535" s="148"/>
      <c r="G17535" s="140"/>
      <c r="H17535" s="148"/>
      <c r="M17535" s="169"/>
    </row>
    <row r="17536" spans="1:13">
      <c r="A17536" s="147"/>
      <c r="B17536" s="158"/>
      <c r="D17536" s="154"/>
      <c r="F17536" s="148"/>
      <c r="G17536" s="140"/>
      <c r="H17536" s="148"/>
      <c r="M17536" s="169"/>
    </row>
    <row r="17537" spans="1:13">
      <c r="A17537" s="147"/>
      <c r="B17537" s="158"/>
      <c r="D17537" s="154"/>
      <c r="F17537" s="148"/>
      <c r="G17537" s="140"/>
      <c r="H17537" s="148"/>
      <c r="M17537" s="169"/>
    </row>
    <row r="17538" spans="1:13">
      <c r="A17538" s="147"/>
      <c r="B17538" s="158"/>
      <c r="D17538" s="154"/>
      <c r="F17538" s="148"/>
      <c r="G17538" s="140"/>
      <c r="H17538" s="148"/>
      <c r="M17538" s="169"/>
    </row>
    <row r="17539" spans="1:13">
      <c r="A17539" s="147"/>
      <c r="B17539" s="158"/>
      <c r="D17539" s="154"/>
      <c r="F17539" s="148"/>
      <c r="G17539" s="140"/>
      <c r="H17539" s="148"/>
      <c r="M17539" s="169"/>
    </row>
    <row r="17540" spans="1:13">
      <c r="A17540" s="147"/>
      <c r="B17540" s="158"/>
      <c r="D17540" s="154"/>
      <c r="F17540" s="148"/>
      <c r="G17540" s="140"/>
      <c r="H17540" s="148"/>
      <c r="M17540" s="169"/>
    </row>
    <row r="17541" spans="1:13">
      <c r="A17541" s="147"/>
      <c r="B17541" s="158"/>
      <c r="D17541" s="154"/>
      <c r="F17541" s="148"/>
      <c r="G17541" s="140"/>
      <c r="H17541" s="148"/>
      <c r="M17541" s="169"/>
    </row>
    <row r="17542" spans="1:13">
      <c r="A17542" s="147"/>
      <c r="B17542" s="158"/>
      <c r="D17542" s="154"/>
      <c r="F17542" s="148"/>
      <c r="G17542" s="140"/>
      <c r="H17542" s="148"/>
      <c r="M17542" s="169"/>
    </row>
    <row r="17543" spans="1:13">
      <c r="A17543" s="147"/>
      <c r="B17543" s="158"/>
      <c r="D17543" s="154"/>
      <c r="F17543" s="148"/>
      <c r="G17543" s="140"/>
      <c r="H17543" s="148"/>
      <c r="M17543" s="169"/>
    </row>
    <row r="17544" spans="1:13">
      <c r="A17544" s="147"/>
      <c r="B17544" s="158"/>
      <c r="D17544" s="154"/>
      <c r="F17544" s="148"/>
      <c r="G17544" s="140"/>
      <c r="H17544" s="148"/>
      <c r="M17544" s="169"/>
    </row>
    <row r="17545" spans="1:13">
      <c r="A17545" s="147"/>
      <c r="B17545" s="158"/>
      <c r="D17545" s="154"/>
      <c r="F17545" s="148"/>
      <c r="G17545" s="140"/>
      <c r="H17545" s="148"/>
      <c r="M17545" s="169"/>
    </row>
    <row r="17546" spans="1:13">
      <c r="A17546" s="147"/>
      <c r="B17546" s="158"/>
      <c r="D17546" s="154"/>
      <c r="F17546" s="148"/>
      <c r="G17546" s="140"/>
      <c r="H17546" s="148"/>
      <c r="M17546" s="169"/>
    </row>
    <row r="17547" spans="1:13">
      <c r="A17547" s="147"/>
      <c r="B17547" s="158"/>
      <c r="D17547" s="154"/>
      <c r="F17547" s="148"/>
      <c r="G17547" s="140"/>
      <c r="H17547" s="148"/>
      <c r="M17547" s="169"/>
    </row>
    <row r="17548" spans="1:13">
      <c r="A17548" s="147"/>
      <c r="B17548" s="158"/>
      <c r="D17548" s="154"/>
      <c r="F17548" s="148"/>
      <c r="G17548" s="140"/>
      <c r="H17548" s="148"/>
      <c r="M17548" s="169"/>
    </row>
    <row r="17549" spans="1:13">
      <c r="A17549" s="147"/>
      <c r="B17549" s="158"/>
      <c r="D17549" s="154"/>
      <c r="F17549" s="148"/>
      <c r="G17549" s="140"/>
      <c r="H17549" s="148"/>
      <c r="M17549" s="169"/>
    </row>
    <row r="17550" spans="1:13">
      <c r="A17550" s="147"/>
      <c r="B17550" s="158"/>
      <c r="D17550" s="154"/>
      <c r="F17550" s="148"/>
      <c r="G17550" s="140"/>
      <c r="H17550" s="148"/>
      <c r="M17550" s="169"/>
    </row>
    <row r="17551" spans="1:13">
      <c r="A17551" s="147"/>
      <c r="B17551" s="158"/>
      <c r="D17551" s="154"/>
      <c r="F17551" s="148"/>
      <c r="G17551" s="140"/>
      <c r="H17551" s="148"/>
      <c r="M17551" s="169"/>
    </row>
    <row r="17552" spans="1:13">
      <c r="A17552" s="147"/>
      <c r="B17552" s="158"/>
      <c r="D17552" s="154"/>
      <c r="F17552" s="148"/>
      <c r="G17552" s="140"/>
      <c r="H17552" s="148"/>
      <c r="M17552" s="169"/>
    </row>
    <row r="17553" spans="1:13">
      <c r="A17553" s="147"/>
      <c r="B17553" s="158"/>
      <c r="D17553" s="154"/>
      <c r="F17553" s="148"/>
      <c r="G17553" s="140"/>
      <c r="H17553" s="148"/>
      <c r="M17553" s="169"/>
    </row>
    <row r="17554" spans="1:13">
      <c r="A17554" s="147"/>
      <c r="B17554" s="158"/>
      <c r="D17554" s="154"/>
      <c r="F17554" s="148"/>
      <c r="G17554" s="140"/>
      <c r="H17554" s="148"/>
      <c r="M17554" s="169"/>
    </row>
    <row r="17555" spans="1:13">
      <c r="A17555" s="147"/>
      <c r="B17555" s="158"/>
      <c r="D17555" s="154"/>
      <c r="F17555" s="148"/>
      <c r="G17555" s="140"/>
      <c r="H17555" s="148"/>
      <c r="M17555" s="169"/>
    </row>
    <row r="17556" spans="1:13">
      <c r="A17556" s="147"/>
      <c r="B17556" s="158"/>
      <c r="D17556" s="154"/>
      <c r="F17556" s="148"/>
      <c r="G17556" s="140"/>
      <c r="H17556" s="148"/>
      <c r="M17556" s="169"/>
    </row>
    <row r="17557" spans="1:13">
      <c r="A17557" s="147"/>
      <c r="B17557" s="158"/>
      <c r="D17557" s="154"/>
      <c r="F17557" s="148"/>
      <c r="G17557" s="140"/>
      <c r="H17557" s="148"/>
      <c r="M17557" s="169"/>
    </row>
    <row r="17558" spans="1:13">
      <c r="A17558" s="147"/>
      <c r="B17558" s="158"/>
      <c r="D17558" s="154"/>
      <c r="F17558" s="148"/>
      <c r="G17558" s="140"/>
      <c r="H17558" s="148"/>
      <c r="M17558" s="169"/>
    </row>
    <row r="17559" spans="1:13">
      <c r="A17559" s="147"/>
      <c r="B17559" s="158"/>
      <c r="D17559" s="154"/>
      <c r="F17559" s="148"/>
      <c r="G17559" s="140"/>
      <c r="H17559" s="148"/>
      <c r="M17559" s="169"/>
    </row>
    <row r="17560" spans="1:13">
      <c r="A17560" s="147"/>
      <c r="B17560" s="158"/>
      <c r="D17560" s="154"/>
      <c r="F17560" s="148"/>
      <c r="G17560" s="140"/>
      <c r="H17560" s="148"/>
      <c r="M17560" s="169"/>
    </row>
    <row r="17561" spans="1:13">
      <c r="A17561" s="147"/>
      <c r="B17561" s="158"/>
      <c r="D17561" s="154"/>
      <c r="F17561" s="148"/>
      <c r="G17561" s="140"/>
      <c r="H17561" s="148"/>
      <c r="M17561" s="169"/>
    </row>
    <row r="17562" spans="1:13">
      <c r="A17562" s="147"/>
      <c r="B17562" s="158"/>
      <c r="D17562" s="154"/>
      <c r="F17562" s="148"/>
      <c r="G17562" s="140"/>
      <c r="H17562" s="148"/>
      <c r="M17562" s="169"/>
    </row>
    <row r="17563" spans="1:13">
      <c r="A17563" s="147"/>
      <c r="B17563" s="158"/>
      <c r="D17563" s="154"/>
      <c r="F17563" s="148"/>
      <c r="G17563" s="140"/>
      <c r="H17563" s="148"/>
      <c r="M17563" s="169"/>
    </row>
    <row r="17564" spans="1:13">
      <c r="A17564" s="147"/>
      <c r="B17564" s="158"/>
      <c r="D17564" s="154"/>
      <c r="F17564" s="148"/>
      <c r="G17564" s="140"/>
      <c r="H17564" s="148"/>
      <c r="M17564" s="169"/>
    </row>
    <row r="17565" spans="1:13">
      <c r="A17565" s="147"/>
      <c r="B17565" s="158"/>
      <c r="D17565" s="154"/>
      <c r="F17565" s="148"/>
      <c r="G17565" s="140"/>
      <c r="H17565" s="148"/>
      <c r="M17565" s="169"/>
    </row>
    <row r="17566" spans="1:13">
      <c r="A17566" s="147"/>
      <c r="B17566" s="158"/>
      <c r="D17566" s="154"/>
      <c r="F17566" s="148"/>
      <c r="G17566" s="140"/>
      <c r="H17566" s="148"/>
      <c r="M17566" s="169"/>
    </row>
    <row r="17567" spans="1:13">
      <c r="A17567" s="147"/>
      <c r="B17567" s="158"/>
      <c r="D17567" s="154"/>
      <c r="F17567" s="148"/>
      <c r="G17567" s="140"/>
      <c r="H17567" s="148"/>
      <c r="M17567" s="169"/>
    </row>
    <row r="17568" spans="1:13">
      <c r="A17568" s="147"/>
      <c r="B17568" s="158"/>
      <c r="D17568" s="154"/>
      <c r="F17568" s="148"/>
      <c r="G17568" s="140"/>
      <c r="H17568" s="148"/>
      <c r="M17568" s="169"/>
    </row>
    <row r="17569" spans="1:13">
      <c r="A17569" s="147"/>
      <c r="B17569" s="158"/>
      <c r="D17569" s="154"/>
      <c r="F17569" s="148"/>
      <c r="G17569" s="140"/>
      <c r="H17569" s="148"/>
      <c r="M17569" s="169"/>
    </row>
    <row r="17570" spans="1:13">
      <c r="A17570" s="147"/>
      <c r="B17570" s="158"/>
      <c r="D17570" s="154"/>
      <c r="F17570" s="148"/>
      <c r="G17570" s="140"/>
      <c r="H17570" s="148"/>
      <c r="M17570" s="169"/>
    </row>
    <row r="17571" spans="1:13">
      <c r="A17571" s="147"/>
      <c r="B17571" s="158"/>
      <c r="D17571" s="154"/>
      <c r="F17571" s="148"/>
      <c r="G17571" s="140"/>
      <c r="H17571" s="148"/>
      <c r="M17571" s="169"/>
    </row>
    <row r="17572" spans="1:13">
      <c r="A17572" s="147"/>
      <c r="B17572" s="158"/>
      <c r="D17572" s="154"/>
      <c r="F17572" s="148"/>
      <c r="G17572" s="140"/>
      <c r="H17572" s="148"/>
      <c r="M17572" s="169"/>
    </row>
    <row r="17573" spans="1:13">
      <c r="A17573" s="147"/>
      <c r="B17573" s="158"/>
      <c r="D17573" s="154"/>
      <c r="F17573" s="148"/>
      <c r="G17573" s="140"/>
      <c r="H17573" s="148"/>
      <c r="M17573" s="169"/>
    </row>
    <row r="17574" spans="1:13">
      <c r="A17574" s="147"/>
      <c r="B17574" s="158"/>
      <c r="D17574" s="154"/>
      <c r="F17574" s="148"/>
      <c r="G17574" s="140"/>
      <c r="H17574" s="148"/>
      <c r="M17574" s="169"/>
    </row>
    <row r="17575" spans="1:13">
      <c r="A17575" s="147"/>
      <c r="B17575" s="158"/>
      <c r="D17575" s="154"/>
      <c r="F17575" s="148"/>
      <c r="G17575" s="140"/>
      <c r="H17575" s="148"/>
      <c r="M17575" s="169"/>
    </row>
    <row r="17576" spans="1:13">
      <c r="A17576" s="147"/>
      <c r="B17576" s="158"/>
      <c r="D17576" s="154"/>
      <c r="F17576" s="148"/>
      <c r="G17576" s="140"/>
      <c r="H17576" s="148"/>
      <c r="M17576" s="169"/>
    </row>
    <row r="17577" spans="1:13">
      <c r="A17577" s="147"/>
      <c r="B17577" s="158"/>
      <c r="D17577" s="154"/>
      <c r="F17577" s="148"/>
      <c r="G17577" s="140"/>
      <c r="H17577" s="148"/>
      <c r="M17577" s="169"/>
    </row>
    <row r="17578" spans="1:13">
      <c r="A17578" s="147"/>
      <c r="B17578" s="158"/>
      <c r="D17578" s="154"/>
      <c r="F17578" s="148"/>
      <c r="G17578" s="140"/>
      <c r="H17578" s="148"/>
      <c r="M17578" s="169"/>
    </row>
    <row r="17579" spans="1:13">
      <c r="A17579" s="147"/>
      <c r="B17579" s="158"/>
      <c r="D17579" s="154"/>
      <c r="F17579" s="148"/>
      <c r="G17579" s="140"/>
      <c r="H17579" s="148"/>
      <c r="M17579" s="169"/>
    </row>
    <row r="17580" spans="1:13">
      <c r="A17580" s="147"/>
      <c r="B17580" s="158"/>
      <c r="D17580" s="154"/>
      <c r="F17580" s="148"/>
      <c r="G17580" s="140"/>
      <c r="H17580" s="148"/>
      <c r="M17580" s="169"/>
    </row>
    <row r="17581" spans="1:13">
      <c r="A17581" s="147"/>
      <c r="B17581" s="158"/>
      <c r="D17581" s="154"/>
      <c r="F17581" s="148"/>
      <c r="G17581" s="140"/>
      <c r="H17581" s="148"/>
      <c r="M17581" s="169"/>
    </row>
    <row r="17582" spans="1:13">
      <c r="A17582" s="147"/>
      <c r="B17582" s="158"/>
      <c r="D17582" s="154"/>
      <c r="F17582" s="148"/>
      <c r="G17582" s="140"/>
      <c r="H17582" s="148"/>
      <c r="M17582" s="169"/>
    </row>
    <row r="17583" spans="1:13">
      <c r="A17583" s="147"/>
      <c r="B17583" s="158"/>
      <c r="D17583" s="154"/>
      <c r="F17583" s="148"/>
      <c r="G17583" s="140"/>
      <c r="H17583" s="148"/>
      <c r="M17583" s="169"/>
    </row>
    <row r="17584" spans="1:13">
      <c r="A17584" s="147"/>
      <c r="B17584" s="158"/>
      <c r="D17584" s="154"/>
      <c r="F17584" s="148"/>
      <c r="G17584" s="140"/>
      <c r="H17584" s="148"/>
      <c r="M17584" s="169"/>
    </row>
    <row r="17585" spans="1:13">
      <c r="A17585" s="147"/>
      <c r="B17585" s="158"/>
      <c r="D17585" s="154"/>
      <c r="F17585" s="148"/>
      <c r="G17585" s="140"/>
      <c r="H17585" s="148"/>
      <c r="M17585" s="169"/>
    </row>
    <row r="17586" spans="1:13">
      <c r="A17586" s="147"/>
      <c r="B17586" s="158"/>
      <c r="D17586" s="154"/>
      <c r="F17586" s="148"/>
      <c r="G17586" s="140"/>
      <c r="H17586" s="148"/>
      <c r="M17586" s="169"/>
    </row>
    <row r="17587" spans="1:13">
      <c r="A17587" s="147"/>
      <c r="B17587" s="158"/>
      <c r="D17587" s="154"/>
      <c r="F17587" s="148"/>
      <c r="G17587" s="140"/>
      <c r="H17587" s="148"/>
      <c r="M17587" s="169"/>
    </row>
    <row r="17588" spans="1:13">
      <c r="A17588" s="147"/>
      <c r="B17588" s="158"/>
      <c r="D17588" s="154"/>
      <c r="F17588" s="148"/>
      <c r="G17588" s="140"/>
      <c r="H17588" s="148"/>
      <c r="M17588" s="169"/>
    </row>
    <row r="17589" spans="1:13">
      <c r="A17589" s="147"/>
      <c r="B17589" s="158"/>
      <c r="D17589" s="154"/>
      <c r="F17589" s="148"/>
      <c r="G17589" s="140"/>
      <c r="H17589" s="148"/>
      <c r="M17589" s="169"/>
    </row>
    <row r="17590" spans="1:13">
      <c r="A17590" s="147"/>
      <c r="B17590" s="158"/>
      <c r="D17590" s="154"/>
      <c r="F17590" s="148"/>
      <c r="G17590" s="140"/>
      <c r="H17590" s="148"/>
      <c r="M17590" s="169"/>
    </row>
    <row r="17591" spans="1:13">
      <c r="A17591" s="147"/>
      <c r="B17591" s="158"/>
      <c r="D17591" s="154"/>
      <c r="F17591" s="148"/>
      <c r="G17591" s="140"/>
      <c r="H17591" s="148"/>
      <c r="M17591" s="169"/>
    </row>
    <row r="17592" spans="1:13">
      <c r="A17592" s="147"/>
      <c r="B17592" s="158"/>
      <c r="D17592" s="154"/>
      <c r="F17592" s="148"/>
      <c r="G17592" s="140"/>
      <c r="H17592" s="148"/>
      <c r="M17592" s="169"/>
    </row>
    <row r="17593" spans="1:13">
      <c r="A17593" s="147"/>
      <c r="B17593" s="158"/>
      <c r="D17593" s="154"/>
      <c r="F17593" s="148"/>
      <c r="G17593" s="140"/>
      <c r="H17593" s="148"/>
      <c r="M17593" s="169"/>
    </row>
    <row r="17594" spans="1:13">
      <c r="A17594" s="147"/>
      <c r="B17594" s="158"/>
      <c r="D17594" s="154"/>
      <c r="F17594" s="148"/>
      <c r="G17594" s="140"/>
      <c r="H17594" s="148"/>
      <c r="M17594" s="169"/>
    </row>
    <row r="17595" spans="1:13">
      <c r="A17595" s="147"/>
      <c r="B17595" s="158"/>
      <c r="D17595" s="154"/>
      <c r="F17595" s="148"/>
      <c r="G17595" s="140"/>
      <c r="H17595" s="148"/>
      <c r="M17595" s="169"/>
    </row>
    <row r="17596" spans="1:13">
      <c r="A17596" s="147"/>
      <c r="B17596" s="158"/>
      <c r="D17596" s="154"/>
      <c r="F17596" s="148"/>
      <c r="G17596" s="140"/>
      <c r="H17596" s="148"/>
      <c r="M17596" s="169"/>
    </row>
    <row r="17597" spans="1:13">
      <c r="A17597" s="147"/>
      <c r="B17597" s="158"/>
      <c r="D17597" s="154"/>
      <c r="F17597" s="148"/>
      <c r="G17597" s="140"/>
      <c r="H17597" s="148"/>
      <c r="M17597" s="169"/>
    </row>
    <row r="17598" spans="1:13">
      <c r="A17598" s="147"/>
      <c r="B17598" s="158"/>
      <c r="D17598" s="154"/>
      <c r="F17598" s="148"/>
      <c r="G17598" s="140"/>
      <c r="H17598" s="148"/>
      <c r="M17598" s="169"/>
    </row>
    <row r="17599" spans="1:13">
      <c r="A17599" s="147"/>
      <c r="B17599" s="158"/>
      <c r="D17599" s="154"/>
      <c r="F17599" s="148"/>
      <c r="G17599" s="140"/>
      <c r="H17599" s="148"/>
      <c r="M17599" s="169"/>
    </row>
    <row r="17600" spans="1:13">
      <c r="A17600" s="147"/>
      <c r="B17600" s="158"/>
      <c r="D17600" s="154"/>
      <c r="F17600" s="148"/>
      <c r="G17600" s="140"/>
      <c r="H17600" s="148"/>
      <c r="M17600" s="169"/>
    </row>
    <row r="17601" spans="1:13">
      <c r="A17601" s="147"/>
      <c r="B17601" s="158"/>
      <c r="D17601" s="154"/>
      <c r="F17601" s="148"/>
      <c r="G17601" s="140"/>
      <c r="H17601" s="148"/>
      <c r="M17601" s="169"/>
    </row>
    <row r="17602" spans="1:13">
      <c r="A17602" s="147"/>
      <c r="B17602" s="158"/>
      <c r="D17602" s="154"/>
      <c r="F17602" s="148"/>
      <c r="G17602" s="140"/>
      <c r="H17602" s="148"/>
      <c r="M17602" s="169"/>
    </row>
    <row r="17603" spans="1:13">
      <c r="A17603" s="147"/>
      <c r="B17603" s="158"/>
      <c r="D17603" s="154"/>
      <c r="F17603" s="148"/>
      <c r="G17603" s="140"/>
      <c r="H17603" s="148"/>
      <c r="M17603" s="169"/>
    </row>
    <row r="17604" spans="1:13">
      <c r="A17604" s="147"/>
      <c r="B17604" s="158"/>
      <c r="D17604" s="154"/>
      <c r="F17604" s="148"/>
      <c r="G17604" s="140"/>
      <c r="H17604" s="148"/>
      <c r="M17604" s="169"/>
    </row>
    <row r="17605" spans="1:13">
      <c r="A17605" s="147"/>
      <c r="B17605" s="158"/>
      <c r="D17605" s="154"/>
      <c r="F17605" s="148"/>
      <c r="G17605" s="140"/>
      <c r="H17605" s="148"/>
      <c r="M17605" s="169"/>
    </row>
    <row r="17606" spans="1:13">
      <c r="A17606" s="147"/>
      <c r="B17606" s="158"/>
      <c r="D17606" s="154"/>
      <c r="F17606" s="148"/>
      <c r="G17606" s="140"/>
      <c r="H17606" s="148"/>
      <c r="M17606" s="169"/>
    </row>
    <row r="17607" spans="1:13">
      <c r="A17607" s="147"/>
      <c r="B17607" s="158"/>
      <c r="D17607" s="154"/>
      <c r="F17607" s="148"/>
      <c r="G17607" s="140"/>
      <c r="H17607" s="148"/>
      <c r="M17607" s="169"/>
    </row>
    <row r="17608" spans="1:13">
      <c r="A17608" s="147"/>
      <c r="B17608" s="158"/>
      <c r="D17608" s="154"/>
      <c r="F17608" s="148"/>
      <c r="G17608" s="140"/>
      <c r="H17608" s="148"/>
      <c r="M17608" s="169"/>
    </row>
    <row r="17609" spans="1:13">
      <c r="A17609" s="147"/>
      <c r="B17609" s="158"/>
      <c r="D17609" s="154"/>
      <c r="F17609" s="148"/>
      <c r="G17609" s="140"/>
      <c r="H17609" s="148"/>
      <c r="M17609" s="169"/>
    </row>
    <row r="17610" spans="1:13">
      <c r="A17610" s="147"/>
      <c r="B17610" s="158"/>
      <c r="D17610" s="154"/>
      <c r="F17610" s="148"/>
      <c r="G17610" s="140"/>
      <c r="H17610" s="148"/>
      <c r="M17610" s="169"/>
    </row>
    <row r="17611" spans="1:13">
      <c r="A17611" s="147"/>
      <c r="B17611" s="158"/>
      <c r="D17611" s="154"/>
      <c r="F17611" s="148"/>
      <c r="G17611" s="140"/>
      <c r="H17611" s="148"/>
      <c r="M17611" s="169"/>
    </row>
    <row r="17612" spans="1:13">
      <c r="A17612" s="147"/>
      <c r="B17612" s="158"/>
      <c r="D17612" s="154"/>
      <c r="F17612" s="148"/>
      <c r="G17612" s="140"/>
      <c r="H17612" s="148"/>
      <c r="M17612" s="169"/>
    </row>
    <row r="17613" spans="1:13">
      <c r="A17613" s="147"/>
      <c r="B17613" s="158"/>
      <c r="D17613" s="154"/>
      <c r="F17613" s="148"/>
      <c r="G17613" s="140"/>
      <c r="H17613" s="148"/>
      <c r="M17613" s="169"/>
    </row>
    <row r="17614" spans="1:13">
      <c r="A17614" s="147"/>
      <c r="B17614" s="158"/>
      <c r="D17614" s="154"/>
      <c r="F17614" s="148"/>
      <c r="G17614" s="140"/>
      <c r="H17614" s="148"/>
      <c r="M17614" s="169"/>
    </row>
    <row r="17615" spans="1:13">
      <c r="A17615" s="147"/>
      <c r="B17615" s="158"/>
      <c r="D17615" s="154"/>
      <c r="F17615" s="148"/>
      <c r="G17615" s="140"/>
      <c r="H17615" s="148"/>
      <c r="M17615" s="169"/>
    </row>
    <row r="17616" spans="1:13">
      <c r="A17616" s="147"/>
      <c r="B17616" s="158"/>
      <c r="D17616" s="154"/>
      <c r="F17616" s="148"/>
      <c r="G17616" s="140"/>
      <c r="H17616" s="148"/>
      <c r="M17616" s="169"/>
    </row>
    <row r="17617" spans="1:13">
      <c r="A17617" s="147"/>
      <c r="B17617" s="158"/>
      <c r="D17617" s="154"/>
      <c r="F17617" s="148"/>
      <c r="G17617" s="140"/>
      <c r="H17617" s="148"/>
      <c r="M17617" s="169"/>
    </row>
    <row r="17618" spans="1:13">
      <c r="A17618" s="147"/>
      <c r="B17618" s="158"/>
      <c r="D17618" s="154"/>
      <c r="F17618" s="148"/>
      <c r="G17618" s="140"/>
      <c r="H17618" s="148"/>
      <c r="M17618" s="169"/>
    </row>
    <row r="17619" spans="1:13">
      <c r="A17619" s="147"/>
      <c r="B17619" s="158"/>
      <c r="D17619" s="154"/>
      <c r="F17619" s="148"/>
      <c r="G17619" s="140"/>
      <c r="H17619" s="148"/>
      <c r="M17619" s="169"/>
    </row>
    <row r="17620" spans="1:13">
      <c r="A17620" s="147"/>
      <c r="B17620" s="158"/>
      <c r="D17620" s="154"/>
      <c r="F17620" s="148"/>
      <c r="G17620" s="140"/>
      <c r="H17620" s="148"/>
      <c r="M17620" s="169"/>
    </row>
    <row r="17621" spans="1:13">
      <c r="A17621" s="147"/>
      <c r="B17621" s="158"/>
      <c r="D17621" s="154"/>
      <c r="F17621" s="148"/>
      <c r="G17621" s="140"/>
      <c r="H17621" s="148"/>
      <c r="M17621" s="169"/>
    </row>
    <row r="17622" spans="1:13">
      <c r="A17622" s="147"/>
      <c r="B17622" s="158"/>
      <c r="D17622" s="154"/>
      <c r="F17622" s="148"/>
      <c r="G17622" s="140"/>
      <c r="H17622" s="148"/>
      <c r="M17622" s="169"/>
    </row>
    <row r="17623" spans="1:13">
      <c r="A17623" s="147"/>
      <c r="B17623" s="158"/>
      <c r="D17623" s="154"/>
      <c r="F17623" s="148"/>
      <c r="G17623" s="140"/>
      <c r="H17623" s="148"/>
      <c r="M17623" s="169"/>
    </row>
    <row r="17624" spans="1:13">
      <c r="A17624" s="147"/>
      <c r="B17624" s="158"/>
      <c r="D17624" s="154"/>
      <c r="F17624" s="148"/>
      <c r="G17624" s="140"/>
      <c r="H17624" s="148"/>
      <c r="M17624" s="169"/>
    </row>
    <row r="17625" spans="1:13">
      <c r="A17625" s="147"/>
      <c r="B17625" s="158"/>
      <c r="D17625" s="154"/>
      <c r="F17625" s="148"/>
      <c r="G17625" s="140"/>
      <c r="H17625" s="148"/>
      <c r="M17625" s="169"/>
    </row>
    <row r="17626" spans="1:13">
      <c r="A17626" s="147"/>
      <c r="B17626" s="158"/>
      <c r="D17626" s="154"/>
      <c r="F17626" s="148"/>
      <c r="G17626" s="140"/>
      <c r="H17626" s="148"/>
      <c r="M17626" s="169"/>
    </row>
    <row r="17627" spans="1:13">
      <c r="A17627" s="147"/>
      <c r="B17627" s="158"/>
      <c r="D17627" s="154"/>
      <c r="F17627" s="148"/>
      <c r="G17627" s="140"/>
      <c r="H17627" s="148"/>
      <c r="M17627" s="169"/>
    </row>
    <row r="17628" spans="1:13">
      <c r="A17628" s="147"/>
      <c r="B17628" s="158"/>
      <c r="D17628" s="154"/>
      <c r="F17628" s="148"/>
      <c r="G17628" s="140"/>
      <c r="H17628" s="148"/>
      <c r="M17628" s="169"/>
    </row>
    <row r="17629" spans="1:13">
      <c r="A17629" s="147"/>
      <c r="B17629" s="158"/>
      <c r="D17629" s="154"/>
      <c r="F17629" s="148"/>
      <c r="G17629" s="140"/>
      <c r="H17629" s="148"/>
      <c r="M17629" s="169"/>
    </row>
    <row r="17630" spans="1:13">
      <c r="A17630" s="147"/>
      <c r="B17630" s="158"/>
      <c r="D17630" s="154"/>
      <c r="F17630" s="148"/>
      <c r="G17630" s="140"/>
      <c r="H17630" s="148"/>
      <c r="M17630" s="169"/>
    </row>
    <row r="17631" spans="1:13">
      <c r="A17631" s="147"/>
      <c r="B17631" s="158"/>
      <c r="D17631" s="154"/>
      <c r="F17631" s="148"/>
      <c r="G17631" s="140"/>
      <c r="H17631" s="148"/>
      <c r="M17631" s="169"/>
    </row>
    <row r="17632" spans="1:13">
      <c r="A17632" s="147"/>
      <c r="B17632" s="158"/>
      <c r="D17632" s="154"/>
      <c r="F17632" s="148"/>
      <c r="G17632" s="140"/>
      <c r="H17632" s="148"/>
      <c r="M17632" s="169"/>
    </row>
    <row r="17633" spans="1:13">
      <c r="A17633" s="147"/>
      <c r="B17633" s="158"/>
      <c r="D17633" s="154"/>
      <c r="F17633" s="148"/>
      <c r="G17633" s="140"/>
      <c r="H17633" s="148"/>
      <c r="M17633" s="169"/>
    </row>
    <row r="17634" spans="1:13">
      <c r="A17634" s="147"/>
      <c r="B17634" s="158"/>
      <c r="D17634" s="154"/>
      <c r="F17634" s="148"/>
      <c r="G17634" s="140"/>
      <c r="H17634" s="148"/>
      <c r="M17634" s="169"/>
    </row>
    <row r="17635" spans="1:13">
      <c r="A17635" s="147"/>
      <c r="B17635" s="158"/>
      <c r="D17635" s="154"/>
      <c r="F17635" s="148"/>
      <c r="G17635" s="140"/>
      <c r="H17635" s="148"/>
      <c r="M17635" s="169"/>
    </row>
    <row r="17636" spans="1:13">
      <c r="A17636" s="147"/>
      <c r="B17636" s="158"/>
      <c r="D17636" s="154"/>
      <c r="F17636" s="148"/>
      <c r="G17636" s="140"/>
      <c r="H17636" s="148"/>
      <c r="M17636" s="169"/>
    </row>
    <row r="17637" spans="1:13">
      <c r="A17637" s="147"/>
      <c r="B17637" s="158"/>
      <c r="D17637" s="154"/>
      <c r="F17637" s="148"/>
      <c r="G17637" s="140"/>
      <c r="H17637" s="148"/>
      <c r="M17637" s="169"/>
    </row>
    <row r="17638" spans="1:13">
      <c r="A17638" s="147"/>
      <c r="B17638" s="158"/>
      <c r="D17638" s="154"/>
      <c r="F17638" s="148"/>
      <c r="G17638" s="140"/>
      <c r="H17638" s="148"/>
      <c r="M17638" s="169"/>
    </row>
    <row r="17639" spans="1:13">
      <c r="A17639" s="147"/>
      <c r="B17639" s="158"/>
      <c r="D17639" s="154"/>
      <c r="F17639" s="148"/>
      <c r="G17639" s="140"/>
      <c r="H17639" s="148"/>
      <c r="M17639" s="169"/>
    </row>
    <row r="17640" spans="1:13">
      <c r="A17640" s="147"/>
      <c r="B17640" s="158"/>
      <c r="D17640" s="154"/>
      <c r="F17640" s="148"/>
      <c r="G17640" s="140"/>
      <c r="H17640" s="148"/>
      <c r="M17640" s="169"/>
    </row>
    <row r="17641" spans="1:13">
      <c r="A17641" s="147"/>
      <c r="B17641" s="158"/>
      <c r="D17641" s="154"/>
      <c r="F17641" s="148"/>
      <c r="G17641" s="140"/>
      <c r="H17641" s="148"/>
      <c r="M17641" s="169"/>
    </row>
    <row r="17642" spans="1:13">
      <c r="A17642" s="147"/>
      <c r="B17642" s="158"/>
      <c r="D17642" s="154"/>
      <c r="F17642" s="148"/>
      <c r="G17642" s="140"/>
      <c r="H17642" s="148"/>
      <c r="M17642" s="169"/>
    </row>
    <row r="17643" spans="1:13">
      <c r="A17643" s="147"/>
      <c r="B17643" s="158"/>
      <c r="D17643" s="154"/>
      <c r="F17643" s="148"/>
      <c r="G17643" s="140"/>
      <c r="H17643" s="148"/>
      <c r="M17643" s="169"/>
    </row>
    <row r="17644" spans="1:13">
      <c r="A17644" s="147"/>
      <c r="B17644" s="158"/>
      <c r="D17644" s="154"/>
      <c r="F17644" s="148"/>
      <c r="G17644" s="140"/>
      <c r="H17644" s="148"/>
      <c r="M17644" s="169"/>
    </row>
    <row r="17645" spans="1:13">
      <c r="A17645" s="147"/>
      <c r="B17645" s="158"/>
      <c r="D17645" s="154"/>
      <c r="F17645" s="148"/>
      <c r="G17645" s="140"/>
      <c r="H17645" s="148"/>
      <c r="M17645" s="169"/>
    </row>
    <row r="17646" spans="1:13">
      <c r="A17646" s="147"/>
      <c r="B17646" s="158"/>
      <c r="D17646" s="154"/>
      <c r="F17646" s="148"/>
      <c r="G17646" s="140"/>
      <c r="H17646" s="148"/>
      <c r="M17646" s="169"/>
    </row>
    <row r="17647" spans="1:13">
      <c r="A17647" s="147"/>
      <c r="B17647" s="158"/>
      <c r="D17647" s="154"/>
      <c r="F17647" s="148"/>
      <c r="G17647" s="140"/>
      <c r="H17647" s="148"/>
      <c r="M17647" s="169"/>
    </row>
    <row r="17648" spans="1:13">
      <c r="A17648" s="147"/>
      <c r="B17648" s="158"/>
      <c r="D17648" s="154"/>
      <c r="F17648" s="148"/>
      <c r="G17648" s="140"/>
      <c r="H17648" s="148"/>
      <c r="M17648" s="169"/>
    </row>
    <row r="17649" spans="1:13">
      <c r="A17649" s="147"/>
      <c r="B17649" s="158"/>
      <c r="D17649" s="154"/>
      <c r="F17649" s="148"/>
      <c r="G17649" s="140"/>
      <c r="H17649" s="148"/>
      <c r="M17649" s="169"/>
    </row>
    <row r="17650" spans="1:13">
      <c r="A17650" s="147"/>
      <c r="B17650" s="158"/>
      <c r="D17650" s="154"/>
      <c r="F17650" s="148"/>
      <c r="G17650" s="140"/>
      <c r="H17650" s="148"/>
      <c r="M17650" s="169"/>
    </row>
    <row r="17651" spans="1:13">
      <c r="A17651" s="147"/>
      <c r="B17651" s="158"/>
      <c r="D17651" s="154"/>
      <c r="F17651" s="148"/>
      <c r="G17651" s="140"/>
      <c r="H17651" s="148"/>
      <c r="M17651" s="169"/>
    </row>
    <row r="17652" spans="1:13">
      <c r="A17652" s="147"/>
      <c r="B17652" s="158"/>
      <c r="D17652" s="154"/>
      <c r="F17652" s="148"/>
      <c r="G17652" s="140"/>
      <c r="H17652" s="148"/>
      <c r="M17652" s="169"/>
    </row>
    <row r="17653" spans="1:13">
      <c r="A17653" s="147"/>
      <c r="B17653" s="158"/>
      <c r="D17653" s="154"/>
      <c r="F17653" s="148"/>
      <c r="G17653" s="140"/>
      <c r="H17653" s="148"/>
      <c r="M17653" s="169"/>
    </row>
    <row r="17654" spans="1:13">
      <c r="A17654" s="147"/>
      <c r="B17654" s="158"/>
      <c r="D17654" s="154"/>
      <c r="F17654" s="148"/>
      <c r="G17654" s="140"/>
      <c r="H17654" s="148"/>
      <c r="M17654" s="169"/>
    </row>
    <row r="17655" spans="1:13">
      <c r="A17655" s="147"/>
      <c r="B17655" s="158"/>
      <c r="D17655" s="154"/>
      <c r="F17655" s="148"/>
      <c r="G17655" s="140"/>
      <c r="H17655" s="148"/>
      <c r="M17655" s="169"/>
    </row>
    <row r="17656" spans="1:13">
      <c r="A17656" s="147"/>
      <c r="B17656" s="158"/>
      <c r="D17656" s="154"/>
      <c r="F17656" s="148"/>
      <c r="G17656" s="140"/>
      <c r="H17656" s="148"/>
      <c r="M17656" s="169"/>
    </row>
    <row r="17657" spans="1:13">
      <c r="A17657" s="147"/>
      <c r="B17657" s="158"/>
      <c r="D17657" s="154"/>
      <c r="F17657" s="148"/>
      <c r="G17657" s="140"/>
      <c r="H17657" s="148"/>
      <c r="M17657" s="169"/>
    </row>
    <row r="17658" spans="1:13">
      <c r="A17658" s="147"/>
      <c r="B17658" s="158"/>
      <c r="D17658" s="154"/>
      <c r="F17658" s="148"/>
      <c r="G17658" s="140"/>
      <c r="H17658" s="148"/>
      <c r="M17658" s="169"/>
    </row>
    <row r="17659" spans="1:13">
      <c r="A17659" s="147"/>
      <c r="B17659" s="158"/>
      <c r="D17659" s="154"/>
      <c r="F17659" s="148"/>
      <c r="G17659" s="140"/>
      <c r="H17659" s="148"/>
      <c r="M17659" s="169"/>
    </row>
    <row r="17660" spans="1:13">
      <c r="A17660" s="147"/>
      <c r="B17660" s="158"/>
      <c r="D17660" s="154"/>
      <c r="F17660" s="148"/>
      <c r="G17660" s="140"/>
      <c r="H17660" s="148"/>
      <c r="M17660" s="169"/>
    </row>
    <row r="17661" spans="1:13">
      <c r="A17661" s="147"/>
      <c r="B17661" s="158"/>
      <c r="D17661" s="154"/>
      <c r="F17661" s="148"/>
      <c r="G17661" s="140"/>
      <c r="H17661" s="148"/>
      <c r="M17661" s="169"/>
    </row>
    <row r="17662" spans="1:13">
      <c r="A17662" s="147"/>
      <c r="B17662" s="158"/>
      <c r="D17662" s="154"/>
      <c r="F17662" s="148"/>
      <c r="G17662" s="140"/>
      <c r="H17662" s="148"/>
      <c r="M17662" s="169"/>
    </row>
    <row r="17663" spans="1:13">
      <c r="A17663" s="147"/>
      <c r="B17663" s="158"/>
      <c r="D17663" s="154"/>
      <c r="F17663" s="148"/>
      <c r="G17663" s="140"/>
      <c r="H17663" s="148"/>
      <c r="M17663" s="169"/>
    </row>
    <row r="17664" spans="1:13">
      <c r="A17664" s="147"/>
      <c r="B17664" s="158"/>
      <c r="D17664" s="154"/>
      <c r="F17664" s="148"/>
      <c r="G17664" s="140"/>
      <c r="H17664" s="148"/>
      <c r="M17664" s="169"/>
    </row>
    <row r="17665" spans="1:13">
      <c r="A17665" s="147"/>
      <c r="B17665" s="158"/>
      <c r="D17665" s="154"/>
      <c r="F17665" s="148"/>
      <c r="G17665" s="140"/>
      <c r="H17665" s="148"/>
      <c r="M17665" s="169"/>
    </row>
    <row r="17666" spans="1:13">
      <c r="A17666" s="147"/>
      <c r="B17666" s="158"/>
      <c r="D17666" s="154"/>
      <c r="F17666" s="148"/>
      <c r="G17666" s="140"/>
      <c r="H17666" s="148"/>
      <c r="M17666" s="169"/>
    </row>
    <row r="17667" spans="1:13">
      <c r="A17667" s="147"/>
      <c r="B17667" s="158"/>
      <c r="D17667" s="154"/>
      <c r="F17667" s="148"/>
      <c r="G17667" s="140"/>
      <c r="H17667" s="148"/>
      <c r="M17667" s="169"/>
    </row>
    <row r="17668" spans="1:13">
      <c r="A17668" s="147"/>
      <c r="B17668" s="158"/>
      <c r="D17668" s="154"/>
      <c r="F17668" s="148"/>
      <c r="G17668" s="140"/>
      <c r="H17668" s="148"/>
      <c r="M17668" s="169"/>
    </row>
    <row r="17669" spans="1:13">
      <c r="A17669" s="147"/>
      <c r="B17669" s="158"/>
      <c r="D17669" s="154"/>
      <c r="F17669" s="148"/>
      <c r="G17669" s="140"/>
      <c r="H17669" s="148"/>
      <c r="M17669" s="169"/>
    </row>
    <row r="17670" spans="1:13">
      <c r="A17670" s="147"/>
      <c r="B17670" s="158"/>
      <c r="D17670" s="154"/>
      <c r="F17670" s="148"/>
      <c r="G17670" s="140"/>
      <c r="H17670" s="148"/>
      <c r="M17670" s="169"/>
    </row>
    <row r="17671" spans="1:13">
      <c r="A17671" s="147"/>
      <c r="B17671" s="158"/>
      <c r="D17671" s="154"/>
      <c r="F17671" s="148"/>
      <c r="G17671" s="140"/>
      <c r="H17671" s="148"/>
      <c r="M17671" s="169"/>
    </row>
    <row r="17672" spans="1:13">
      <c r="A17672" s="147"/>
      <c r="B17672" s="158"/>
      <c r="D17672" s="154"/>
      <c r="F17672" s="148"/>
      <c r="G17672" s="140"/>
      <c r="H17672" s="148"/>
      <c r="M17672" s="169"/>
    </row>
    <row r="17673" spans="1:13">
      <c r="A17673" s="147"/>
      <c r="B17673" s="158"/>
      <c r="D17673" s="154"/>
      <c r="F17673" s="148"/>
      <c r="G17673" s="140"/>
      <c r="H17673" s="148"/>
      <c r="M17673" s="169"/>
    </row>
    <row r="17674" spans="1:13">
      <c r="A17674" s="147"/>
      <c r="B17674" s="158"/>
      <c r="D17674" s="154"/>
      <c r="F17674" s="148"/>
      <c r="G17674" s="140"/>
      <c r="H17674" s="148"/>
      <c r="M17674" s="169"/>
    </row>
    <row r="17675" spans="1:13">
      <c r="A17675" s="147"/>
      <c r="B17675" s="158"/>
      <c r="D17675" s="154"/>
      <c r="F17675" s="148"/>
      <c r="G17675" s="140"/>
      <c r="H17675" s="148"/>
      <c r="M17675" s="169"/>
    </row>
    <row r="17676" spans="1:13">
      <c r="A17676" s="147"/>
      <c r="B17676" s="158"/>
      <c r="D17676" s="154"/>
      <c r="F17676" s="148"/>
      <c r="G17676" s="140"/>
      <c r="H17676" s="148"/>
      <c r="M17676" s="169"/>
    </row>
    <row r="17677" spans="1:13">
      <c r="A17677" s="147"/>
      <c r="B17677" s="158"/>
      <c r="D17677" s="154"/>
      <c r="F17677" s="148"/>
      <c r="G17677" s="140"/>
      <c r="H17677" s="148"/>
      <c r="M17677" s="169"/>
    </row>
    <row r="17678" spans="1:13">
      <c r="A17678" s="147"/>
      <c r="B17678" s="158"/>
      <c r="D17678" s="154"/>
      <c r="F17678" s="148"/>
      <c r="G17678" s="140"/>
      <c r="H17678" s="148"/>
      <c r="M17678" s="169"/>
    </row>
    <row r="17679" spans="1:13">
      <c r="A17679" s="147"/>
      <c r="B17679" s="158"/>
      <c r="D17679" s="154"/>
      <c r="F17679" s="148"/>
      <c r="G17679" s="140"/>
      <c r="H17679" s="148"/>
      <c r="M17679" s="169"/>
    </row>
    <row r="17680" spans="1:13">
      <c r="A17680" s="147"/>
      <c r="B17680" s="158"/>
      <c r="D17680" s="154"/>
      <c r="F17680" s="148"/>
      <c r="G17680" s="140"/>
      <c r="H17680" s="148"/>
      <c r="M17680" s="169"/>
    </row>
    <row r="17681" spans="1:13">
      <c r="A17681" s="147"/>
      <c r="B17681" s="158"/>
      <c r="D17681" s="154"/>
      <c r="F17681" s="148"/>
      <c r="G17681" s="140"/>
      <c r="H17681" s="148"/>
      <c r="M17681" s="169"/>
    </row>
    <row r="17682" spans="1:13">
      <c r="A17682" s="147"/>
      <c r="B17682" s="158"/>
      <c r="D17682" s="154"/>
      <c r="F17682" s="148"/>
      <c r="G17682" s="140"/>
      <c r="H17682" s="148"/>
      <c r="M17682" s="169"/>
    </row>
    <row r="17683" spans="1:13">
      <c r="A17683" s="147"/>
      <c r="B17683" s="158"/>
      <c r="D17683" s="154"/>
      <c r="F17683" s="148"/>
      <c r="G17683" s="140"/>
      <c r="H17683" s="148"/>
      <c r="M17683" s="169"/>
    </row>
    <row r="17684" spans="1:13">
      <c r="A17684" s="147"/>
      <c r="B17684" s="158"/>
      <c r="D17684" s="154"/>
      <c r="F17684" s="148"/>
      <c r="G17684" s="140"/>
      <c r="H17684" s="148"/>
      <c r="M17684" s="169"/>
    </row>
    <row r="17685" spans="1:13">
      <c r="A17685" s="147"/>
      <c r="B17685" s="158"/>
      <c r="D17685" s="154"/>
      <c r="F17685" s="148"/>
      <c r="G17685" s="140"/>
      <c r="H17685" s="148"/>
      <c r="M17685" s="169"/>
    </row>
    <row r="17686" spans="1:13">
      <c r="A17686" s="147"/>
      <c r="B17686" s="158"/>
      <c r="D17686" s="154"/>
      <c r="F17686" s="148"/>
      <c r="G17686" s="140"/>
      <c r="H17686" s="148"/>
      <c r="M17686" s="169"/>
    </row>
    <row r="17687" spans="1:13">
      <c r="A17687" s="147"/>
      <c r="B17687" s="158"/>
      <c r="D17687" s="154"/>
      <c r="F17687" s="148"/>
      <c r="G17687" s="140"/>
      <c r="H17687" s="148"/>
      <c r="M17687" s="169"/>
    </row>
    <row r="17688" spans="1:13">
      <c r="A17688" s="147"/>
      <c r="B17688" s="158"/>
      <c r="D17688" s="154"/>
      <c r="F17688" s="148"/>
      <c r="G17688" s="140"/>
      <c r="H17688" s="148"/>
      <c r="M17688" s="169"/>
    </row>
    <row r="17689" spans="1:13">
      <c r="A17689" s="147"/>
      <c r="B17689" s="158"/>
      <c r="D17689" s="154"/>
      <c r="F17689" s="148"/>
      <c r="G17689" s="140"/>
      <c r="H17689" s="148"/>
      <c r="M17689" s="169"/>
    </row>
    <row r="17690" spans="1:13">
      <c r="A17690" s="147"/>
      <c r="B17690" s="158"/>
      <c r="D17690" s="154"/>
      <c r="F17690" s="148"/>
      <c r="G17690" s="140"/>
      <c r="H17690" s="148"/>
      <c r="M17690" s="169"/>
    </row>
    <row r="17691" spans="1:13">
      <c r="A17691" s="147"/>
      <c r="B17691" s="158"/>
      <c r="D17691" s="154"/>
      <c r="F17691" s="148"/>
      <c r="G17691" s="140"/>
      <c r="H17691" s="148"/>
      <c r="M17691" s="169"/>
    </row>
    <row r="17692" spans="1:13">
      <c r="A17692" s="147"/>
      <c r="B17692" s="158"/>
      <c r="D17692" s="154"/>
      <c r="F17692" s="148"/>
      <c r="G17692" s="140"/>
      <c r="H17692" s="148"/>
      <c r="M17692" s="169"/>
    </row>
    <row r="17693" spans="1:13">
      <c r="A17693" s="147"/>
      <c r="B17693" s="158"/>
      <c r="D17693" s="154"/>
      <c r="F17693" s="148"/>
      <c r="G17693" s="140"/>
      <c r="H17693" s="148"/>
      <c r="M17693" s="169"/>
    </row>
    <row r="17694" spans="1:13">
      <c r="A17694" s="147"/>
      <c r="B17694" s="158"/>
      <c r="D17694" s="154"/>
      <c r="F17694" s="148"/>
      <c r="G17694" s="140"/>
      <c r="H17694" s="148"/>
      <c r="M17694" s="169"/>
    </row>
    <row r="17695" spans="1:13">
      <c r="A17695" s="147"/>
      <c r="B17695" s="158"/>
      <c r="D17695" s="154"/>
      <c r="F17695" s="148"/>
      <c r="G17695" s="140"/>
      <c r="H17695" s="148"/>
      <c r="M17695" s="169"/>
    </row>
    <row r="17696" spans="1:13">
      <c r="A17696" s="147"/>
      <c r="B17696" s="158"/>
      <c r="D17696" s="154"/>
      <c r="F17696" s="148"/>
      <c r="G17696" s="140"/>
      <c r="H17696" s="148"/>
      <c r="M17696" s="169"/>
    </row>
    <row r="17697" spans="1:13">
      <c r="A17697" s="147"/>
      <c r="B17697" s="158"/>
      <c r="D17697" s="154"/>
      <c r="F17697" s="148"/>
      <c r="G17697" s="140"/>
      <c r="H17697" s="148"/>
      <c r="M17697" s="169"/>
    </row>
    <row r="17698" spans="1:13">
      <c r="A17698" s="147"/>
      <c r="B17698" s="158"/>
      <c r="D17698" s="154"/>
      <c r="F17698" s="148"/>
      <c r="G17698" s="140"/>
      <c r="H17698" s="148"/>
      <c r="M17698" s="169"/>
    </row>
    <row r="17699" spans="1:13">
      <c r="A17699" s="147"/>
      <c r="B17699" s="158"/>
      <c r="D17699" s="154"/>
      <c r="F17699" s="148"/>
      <c r="G17699" s="140"/>
      <c r="H17699" s="148"/>
      <c r="M17699" s="169"/>
    </row>
    <row r="17700" spans="1:13">
      <c r="A17700" s="147"/>
      <c r="B17700" s="158"/>
      <c r="D17700" s="154"/>
      <c r="F17700" s="148"/>
      <c r="G17700" s="140"/>
      <c r="H17700" s="148"/>
      <c r="M17700" s="169"/>
    </row>
    <row r="17701" spans="1:13">
      <c r="A17701" s="147"/>
      <c r="B17701" s="158"/>
      <c r="D17701" s="154"/>
      <c r="F17701" s="148"/>
      <c r="G17701" s="140"/>
      <c r="H17701" s="148"/>
      <c r="M17701" s="169"/>
    </row>
    <row r="17702" spans="1:13">
      <c r="A17702" s="147"/>
      <c r="B17702" s="158"/>
      <c r="D17702" s="154"/>
      <c r="F17702" s="148"/>
      <c r="G17702" s="140"/>
      <c r="H17702" s="148"/>
      <c r="M17702" s="169"/>
    </row>
    <row r="17703" spans="1:13">
      <c r="A17703" s="147"/>
      <c r="B17703" s="158"/>
      <c r="D17703" s="154"/>
      <c r="F17703" s="148"/>
      <c r="G17703" s="140"/>
      <c r="H17703" s="148"/>
      <c r="M17703" s="169"/>
    </row>
    <row r="17704" spans="1:13">
      <c r="A17704" s="147"/>
      <c r="B17704" s="158"/>
      <c r="D17704" s="154"/>
      <c r="F17704" s="148"/>
      <c r="G17704" s="140"/>
      <c r="H17704" s="148"/>
      <c r="M17704" s="169"/>
    </row>
    <row r="17705" spans="1:13">
      <c r="A17705" s="147"/>
      <c r="B17705" s="158"/>
      <c r="D17705" s="154"/>
      <c r="F17705" s="148"/>
      <c r="G17705" s="140"/>
      <c r="H17705" s="148"/>
      <c r="M17705" s="169"/>
    </row>
    <row r="17706" spans="1:13">
      <c r="A17706" s="147"/>
      <c r="B17706" s="158"/>
      <c r="D17706" s="154"/>
      <c r="F17706" s="148"/>
      <c r="G17706" s="140"/>
      <c r="H17706" s="148"/>
      <c r="M17706" s="169"/>
    </row>
    <row r="17707" spans="1:13">
      <c r="A17707" s="147"/>
      <c r="B17707" s="158"/>
      <c r="D17707" s="154"/>
      <c r="F17707" s="148"/>
      <c r="G17707" s="140"/>
      <c r="H17707" s="148"/>
      <c r="M17707" s="169"/>
    </row>
    <row r="17708" spans="1:13">
      <c r="A17708" s="147"/>
      <c r="B17708" s="158"/>
      <c r="D17708" s="154"/>
      <c r="F17708" s="148"/>
      <c r="G17708" s="140"/>
      <c r="H17708" s="148"/>
      <c r="M17708" s="169"/>
    </row>
    <row r="17709" spans="1:13">
      <c r="A17709" s="147"/>
      <c r="B17709" s="158"/>
      <c r="D17709" s="154"/>
      <c r="F17709" s="148"/>
      <c r="G17709" s="140"/>
      <c r="H17709" s="148"/>
      <c r="M17709" s="169"/>
    </row>
    <row r="17710" spans="1:13">
      <c r="A17710" s="147"/>
      <c r="B17710" s="158"/>
      <c r="D17710" s="154"/>
      <c r="F17710" s="148"/>
      <c r="G17710" s="140"/>
      <c r="H17710" s="148"/>
      <c r="M17710" s="169"/>
    </row>
    <row r="17711" spans="1:13">
      <c r="A17711" s="147"/>
      <c r="B17711" s="158"/>
      <c r="D17711" s="154"/>
      <c r="F17711" s="148"/>
      <c r="G17711" s="140"/>
      <c r="H17711" s="148"/>
      <c r="M17711" s="169"/>
    </row>
    <row r="17712" spans="1:13">
      <c r="A17712" s="147"/>
      <c r="B17712" s="158"/>
      <c r="D17712" s="154"/>
      <c r="F17712" s="148"/>
      <c r="G17712" s="140"/>
      <c r="H17712" s="148"/>
      <c r="M17712" s="169"/>
    </row>
    <row r="17713" spans="1:13">
      <c r="A17713" s="147"/>
      <c r="B17713" s="158"/>
      <c r="D17713" s="154"/>
      <c r="F17713" s="148"/>
      <c r="G17713" s="140"/>
      <c r="H17713" s="148"/>
      <c r="M17713" s="169"/>
    </row>
    <row r="17714" spans="1:13">
      <c r="A17714" s="147"/>
      <c r="B17714" s="158"/>
      <c r="D17714" s="154"/>
      <c r="F17714" s="148"/>
      <c r="G17714" s="140"/>
      <c r="H17714" s="148"/>
      <c r="M17714" s="169"/>
    </row>
    <row r="17715" spans="1:13">
      <c r="A17715" s="147"/>
      <c r="B17715" s="158"/>
      <c r="D17715" s="154"/>
      <c r="F17715" s="148"/>
      <c r="G17715" s="140"/>
      <c r="H17715" s="148"/>
      <c r="M17715" s="169"/>
    </row>
    <row r="17716" spans="1:13">
      <c r="A17716" s="147"/>
      <c r="B17716" s="158"/>
      <c r="D17716" s="154"/>
      <c r="F17716" s="148"/>
      <c r="G17716" s="140"/>
      <c r="H17716" s="148"/>
      <c r="M17716" s="169"/>
    </row>
    <row r="17717" spans="1:13">
      <c r="A17717" s="147"/>
      <c r="B17717" s="158"/>
      <c r="D17717" s="154"/>
      <c r="F17717" s="148"/>
      <c r="G17717" s="140"/>
      <c r="H17717" s="148"/>
      <c r="M17717" s="169"/>
    </row>
    <row r="17718" spans="1:13">
      <c r="A17718" s="147"/>
      <c r="B17718" s="158"/>
      <c r="D17718" s="154"/>
      <c r="F17718" s="148"/>
      <c r="G17718" s="140"/>
      <c r="H17718" s="148"/>
      <c r="M17718" s="169"/>
    </row>
    <row r="17719" spans="1:13">
      <c r="A17719" s="147"/>
      <c r="B17719" s="158"/>
      <c r="D17719" s="154"/>
      <c r="F17719" s="148"/>
      <c r="G17719" s="140"/>
      <c r="H17719" s="148"/>
      <c r="M17719" s="169"/>
    </row>
    <row r="17720" spans="1:13">
      <c r="A17720" s="147"/>
      <c r="B17720" s="158"/>
      <c r="D17720" s="154"/>
      <c r="F17720" s="148"/>
      <c r="G17720" s="140"/>
      <c r="H17720" s="148"/>
      <c r="M17720" s="169"/>
    </row>
    <row r="17721" spans="1:13">
      <c r="A17721" s="147"/>
      <c r="B17721" s="158"/>
      <c r="D17721" s="154"/>
      <c r="F17721" s="148"/>
      <c r="G17721" s="140"/>
      <c r="H17721" s="148"/>
      <c r="M17721" s="169"/>
    </row>
    <row r="17722" spans="1:13">
      <c r="A17722" s="147"/>
      <c r="B17722" s="158"/>
      <c r="D17722" s="154"/>
      <c r="F17722" s="148"/>
      <c r="G17722" s="140"/>
      <c r="H17722" s="148"/>
      <c r="M17722" s="169"/>
    </row>
    <row r="17723" spans="1:13">
      <c r="A17723" s="147"/>
      <c r="B17723" s="158"/>
      <c r="D17723" s="154"/>
      <c r="F17723" s="148"/>
      <c r="G17723" s="140"/>
      <c r="H17723" s="148"/>
      <c r="M17723" s="169"/>
    </row>
    <row r="17724" spans="1:13">
      <c r="A17724" s="147"/>
      <c r="B17724" s="158"/>
      <c r="D17724" s="154"/>
      <c r="F17724" s="148"/>
      <c r="G17724" s="140"/>
      <c r="H17724" s="148"/>
      <c r="M17724" s="169"/>
    </row>
    <row r="17725" spans="1:13">
      <c r="A17725" s="147"/>
      <c r="B17725" s="158"/>
      <c r="D17725" s="154"/>
      <c r="F17725" s="148"/>
      <c r="G17725" s="140"/>
      <c r="H17725" s="148"/>
      <c r="M17725" s="169"/>
    </row>
    <row r="17726" spans="1:13">
      <c r="A17726" s="147"/>
      <c r="B17726" s="158"/>
      <c r="D17726" s="154"/>
      <c r="F17726" s="148"/>
      <c r="G17726" s="140"/>
      <c r="H17726" s="148"/>
      <c r="M17726" s="169"/>
    </row>
    <row r="17727" spans="1:13">
      <c r="A17727" s="147"/>
      <c r="B17727" s="158"/>
      <c r="D17727" s="154"/>
      <c r="F17727" s="148"/>
      <c r="G17727" s="140"/>
      <c r="H17727" s="148"/>
      <c r="M17727" s="169"/>
    </row>
    <row r="17728" spans="1:13">
      <c r="A17728" s="147"/>
      <c r="B17728" s="158"/>
      <c r="D17728" s="154"/>
      <c r="F17728" s="148"/>
      <c r="G17728" s="140"/>
      <c r="H17728" s="148"/>
      <c r="M17728" s="169"/>
    </row>
    <row r="17729" spans="1:13">
      <c r="A17729" s="147"/>
      <c r="B17729" s="158"/>
      <c r="D17729" s="154"/>
      <c r="F17729" s="148"/>
      <c r="G17729" s="140"/>
      <c r="H17729" s="148"/>
      <c r="M17729" s="169"/>
    </row>
    <row r="17730" spans="1:13">
      <c r="A17730" s="147"/>
      <c r="B17730" s="158"/>
      <c r="D17730" s="154"/>
      <c r="F17730" s="148"/>
      <c r="G17730" s="140"/>
      <c r="H17730" s="148"/>
      <c r="M17730" s="169"/>
    </row>
    <row r="17731" spans="1:13">
      <c r="A17731" s="147"/>
      <c r="B17731" s="158"/>
      <c r="D17731" s="154"/>
      <c r="F17731" s="148"/>
      <c r="G17731" s="140"/>
      <c r="H17731" s="148"/>
      <c r="M17731" s="169"/>
    </row>
    <row r="17732" spans="1:13">
      <c r="A17732" s="147"/>
      <c r="B17732" s="158"/>
      <c r="D17732" s="154"/>
      <c r="F17732" s="148"/>
      <c r="G17732" s="140"/>
      <c r="H17732" s="148"/>
      <c r="M17732" s="169"/>
    </row>
    <row r="17733" spans="1:13">
      <c r="A17733" s="147"/>
      <c r="B17733" s="158"/>
      <c r="D17733" s="154"/>
      <c r="F17733" s="148"/>
      <c r="G17733" s="140"/>
      <c r="H17733" s="148"/>
      <c r="M17733" s="169"/>
    </row>
    <row r="17734" spans="1:13">
      <c r="A17734" s="147"/>
      <c r="B17734" s="158"/>
      <c r="D17734" s="154"/>
      <c r="F17734" s="148"/>
      <c r="G17734" s="140"/>
      <c r="H17734" s="148"/>
      <c r="M17734" s="169"/>
    </row>
    <row r="17735" spans="1:13">
      <c r="A17735" s="147"/>
      <c r="B17735" s="158"/>
      <c r="D17735" s="154"/>
      <c r="F17735" s="148"/>
      <c r="G17735" s="140"/>
      <c r="H17735" s="148"/>
      <c r="M17735" s="169"/>
    </row>
    <row r="17736" spans="1:13">
      <c r="A17736" s="147"/>
      <c r="B17736" s="158"/>
      <c r="D17736" s="154"/>
      <c r="F17736" s="148"/>
      <c r="G17736" s="140"/>
      <c r="H17736" s="148"/>
      <c r="M17736" s="169"/>
    </row>
    <row r="17737" spans="1:13">
      <c r="A17737" s="147"/>
      <c r="B17737" s="158"/>
      <c r="D17737" s="154"/>
      <c r="F17737" s="148"/>
      <c r="G17737" s="140"/>
      <c r="H17737" s="148"/>
      <c r="M17737" s="169"/>
    </row>
    <row r="17738" spans="1:13">
      <c r="A17738" s="147"/>
      <c r="B17738" s="158"/>
      <c r="D17738" s="154"/>
      <c r="F17738" s="148"/>
      <c r="G17738" s="140"/>
      <c r="H17738" s="148"/>
      <c r="M17738" s="169"/>
    </row>
    <row r="17739" spans="1:13">
      <c r="A17739" s="147"/>
      <c r="B17739" s="158"/>
      <c r="D17739" s="154"/>
      <c r="F17739" s="148"/>
      <c r="G17739" s="140"/>
      <c r="H17739" s="148"/>
      <c r="M17739" s="169"/>
    </row>
    <row r="17740" spans="1:13">
      <c r="A17740" s="147"/>
      <c r="B17740" s="158"/>
      <c r="D17740" s="154"/>
      <c r="F17740" s="148"/>
      <c r="G17740" s="140"/>
      <c r="H17740" s="148"/>
      <c r="M17740" s="169"/>
    </row>
    <row r="17741" spans="1:13">
      <c r="A17741" s="147"/>
      <c r="B17741" s="158"/>
      <c r="D17741" s="154"/>
      <c r="F17741" s="148"/>
      <c r="G17741" s="140"/>
      <c r="H17741" s="148"/>
      <c r="M17741" s="169"/>
    </row>
    <row r="17742" spans="1:13">
      <c r="A17742" s="147"/>
      <c r="B17742" s="158"/>
      <c r="D17742" s="154"/>
      <c r="F17742" s="148"/>
      <c r="G17742" s="140"/>
      <c r="H17742" s="148"/>
      <c r="M17742" s="169"/>
    </row>
    <row r="17743" spans="1:13">
      <c r="A17743" s="147"/>
      <c r="B17743" s="158"/>
      <c r="D17743" s="154"/>
      <c r="F17743" s="148"/>
      <c r="G17743" s="140"/>
      <c r="H17743" s="148"/>
      <c r="M17743" s="169"/>
    </row>
    <row r="17744" spans="1:13">
      <c r="A17744" s="147"/>
      <c r="B17744" s="158"/>
      <c r="D17744" s="154"/>
      <c r="F17744" s="148"/>
      <c r="G17744" s="140"/>
      <c r="H17744" s="148"/>
      <c r="M17744" s="169"/>
    </row>
    <row r="17745" spans="1:13">
      <c r="A17745" s="147"/>
      <c r="B17745" s="158"/>
      <c r="D17745" s="154"/>
      <c r="F17745" s="148"/>
      <c r="G17745" s="140"/>
      <c r="H17745" s="148"/>
      <c r="M17745" s="169"/>
    </row>
    <row r="17746" spans="1:13">
      <c r="A17746" s="147"/>
      <c r="B17746" s="158"/>
      <c r="D17746" s="154"/>
      <c r="F17746" s="148"/>
      <c r="G17746" s="140"/>
      <c r="H17746" s="148"/>
      <c r="M17746" s="169"/>
    </row>
    <row r="17747" spans="1:13">
      <c r="A17747" s="147"/>
      <c r="B17747" s="158"/>
      <c r="D17747" s="154"/>
      <c r="F17747" s="148"/>
      <c r="G17747" s="140"/>
      <c r="H17747" s="148"/>
      <c r="M17747" s="169"/>
    </row>
    <row r="17748" spans="1:13">
      <c r="A17748" s="147"/>
      <c r="B17748" s="158"/>
      <c r="D17748" s="154"/>
      <c r="F17748" s="148"/>
      <c r="G17748" s="140"/>
      <c r="H17748" s="148"/>
      <c r="M17748" s="169"/>
    </row>
    <row r="17749" spans="1:13">
      <c r="A17749" s="147"/>
      <c r="B17749" s="158"/>
      <c r="D17749" s="154"/>
      <c r="F17749" s="148"/>
      <c r="G17749" s="140"/>
      <c r="H17749" s="148"/>
      <c r="M17749" s="169"/>
    </row>
    <row r="17750" spans="1:13">
      <c r="A17750" s="147"/>
      <c r="B17750" s="158"/>
      <c r="D17750" s="154"/>
      <c r="F17750" s="148"/>
      <c r="G17750" s="140"/>
      <c r="H17750" s="148"/>
      <c r="M17750" s="169"/>
    </row>
    <row r="17751" spans="1:13">
      <c r="A17751" s="147"/>
      <c r="B17751" s="158"/>
      <c r="D17751" s="154"/>
      <c r="F17751" s="148"/>
      <c r="G17751" s="140"/>
      <c r="H17751" s="148"/>
      <c r="M17751" s="169"/>
    </row>
    <row r="17752" spans="1:13">
      <c r="A17752" s="147"/>
      <c r="B17752" s="158"/>
      <c r="D17752" s="154"/>
      <c r="F17752" s="148"/>
      <c r="G17752" s="140"/>
      <c r="H17752" s="148"/>
      <c r="M17752" s="169"/>
    </row>
    <row r="17753" spans="1:13">
      <c r="A17753" s="147"/>
      <c r="B17753" s="158"/>
      <c r="D17753" s="154"/>
      <c r="F17753" s="148"/>
      <c r="G17753" s="140"/>
      <c r="H17753" s="148"/>
      <c r="M17753" s="169"/>
    </row>
    <row r="17754" spans="1:13">
      <c r="A17754" s="147"/>
      <c r="B17754" s="158"/>
      <c r="D17754" s="154"/>
      <c r="F17754" s="148"/>
      <c r="G17754" s="140"/>
      <c r="H17754" s="148"/>
      <c r="M17754" s="169"/>
    </row>
    <row r="17755" spans="1:13">
      <c r="A17755" s="147"/>
      <c r="B17755" s="158"/>
      <c r="D17755" s="154"/>
      <c r="F17755" s="148"/>
      <c r="G17755" s="140"/>
      <c r="H17755" s="148"/>
      <c r="M17755" s="169"/>
    </row>
    <row r="17756" spans="1:13">
      <c r="A17756" s="147"/>
      <c r="B17756" s="158"/>
      <c r="D17756" s="154"/>
      <c r="F17756" s="148"/>
      <c r="G17756" s="140"/>
      <c r="H17756" s="148"/>
      <c r="M17756" s="169"/>
    </row>
    <row r="17757" spans="1:13">
      <c r="A17757" s="147"/>
      <c r="B17757" s="158"/>
      <c r="D17757" s="154"/>
      <c r="F17757" s="148"/>
      <c r="G17757" s="140"/>
      <c r="H17757" s="148"/>
      <c r="M17757" s="169"/>
    </row>
    <row r="17758" spans="1:13">
      <c r="A17758" s="147"/>
      <c r="B17758" s="158"/>
      <c r="D17758" s="154"/>
      <c r="F17758" s="148"/>
      <c r="G17758" s="140"/>
      <c r="H17758" s="148"/>
      <c r="M17758" s="169"/>
    </row>
    <row r="17759" spans="1:13">
      <c r="A17759" s="147"/>
      <c r="B17759" s="158"/>
      <c r="D17759" s="154"/>
      <c r="F17759" s="148"/>
      <c r="G17759" s="140"/>
      <c r="H17759" s="148"/>
      <c r="M17759" s="169"/>
    </row>
    <row r="17760" spans="1:13">
      <c r="A17760" s="147"/>
      <c r="B17760" s="158"/>
      <c r="D17760" s="154"/>
      <c r="F17760" s="148"/>
      <c r="G17760" s="140"/>
      <c r="H17760" s="148"/>
      <c r="M17760" s="169"/>
    </row>
    <row r="17761" spans="1:13">
      <c r="A17761" s="147"/>
      <c r="B17761" s="158"/>
      <c r="D17761" s="154"/>
      <c r="F17761" s="148"/>
      <c r="G17761" s="140"/>
      <c r="H17761" s="148"/>
      <c r="M17761" s="169"/>
    </row>
    <row r="17762" spans="1:13">
      <c r="A17762" s="147"/>
      <c r="B17762" s="158"/>
      <c r="D17762" s="154"/>
      <c r="F17762" s="148"/>
      <c r="G17762" s="140"/>
      <c r="H17762" s="148"/>
      <c r="M17762" s="169"/>
    </row>
    <row r="17763" spans="1:13">
      <c r="A17763" s="147"/>
      <c r="B17763" s="158"/>
      <c r="D17763" s="154"/>
      <c r="F17763" s="148"/>
      <c r="G17763" s="140"/>
      <c r="H17763" s="148"/>
      <c r="M17763" s="169"/>
    </row>
    <row r="17764" spans="1:13">
      <c r="A17764" s="147"/>
      <c r="B17764" s="158"/>
      <c r="D17764" s="154"/>
      <c r="F17764" s="148"/>
      <c r="G17764" s="140"/>
      <c r="H17764" s="148"/>
      <c r="M17764" s="169"/>
    </row>
    <row r="17765" spans="1:13">
      <c r="A17765" s="147"/>
      <c r="B17765" s="158"/>
      <c r="D17765" s="154"/>
      <c r="F17765" s="148"/>
      <c r="G17765" s="140"/>
      <c r="H17765" s="148"/>
      <c r="M17765" s="169"/>
    </row>
    <row r="17766" spans="1:13">
      <c r="A17766" s="147"/>
      <c r="B17766" s="158"/>
      <c r="D17766" s="154"/>
      <c r="F17766" s="148"/>
      <c r="G17766" s="140"/>
      <c r="H17766" s="148"/>
      <c r="M17766" s="169"/>
    </row>
    <row r="17767" spans="1:13">
      <c r="A17767" s="147"/>
      <c r="B17767" s="158"/>
      <c r="D17767" s="154"/>
      <c r="F17767" s="148"/>
      <c r="G17767" s="140"/>
      <c r="H17767" s="148"/>
      <c r="M17767" s="169"/>
    </row>
    <row r="17768" spans="1:13">
      <c r="A17768" s="147"/>
      <c r="B17768" s="158"/>
      <c r="D17768" s="154"/>
      <c r="F17768" s="148"/>
      <c r="G17768" s="140"/>
      <c r="H17768" s="148"/>
      <c r="M17768" s="169"/>
    </row>
    <row r="17769" spans="1:13">
      <c r="A17769" s="147"/>
      <c r="B17769" s="158"/>
      <c r="D17769" s="154"/>
      <c r="F17769" s="148"/>
      <c r="G17769" s="140"/>
      <c r="H17769" s="148"/>
      <c r="M17769" s="169"/>
    </row>
    <row r="17770" spans="1:13">
      <c r="A17770" s="147"/>
      <c r="B17770" s="158"/>
      <c r="D17770" s="154"/>
      <c r="F17770" s="148"/>
      <c r="G17770" s="140"/>
      <c r="H17770" s="148"/>
      <c r="M17770" s="169"/>
    </row>
    <row r="17771" spans="1:13">
      <c r="A17771" s="147"/>
      <c r="B17771" s="158"/>
      <c r="D17771" s="154"/>
      <c r="F17771" s="148"/>
      <c r="G17771" s="140"/>
      <c r="H17771" s="148"/>
      <c r="M17771" s="169"/>
    </row>
    <row r="17772" spans="1:13">
      <c r="A17772" s="147"/>
      <c r="B17772" s="158"/>
      <c r="D17772" s="154"/>
      <c r="F17772" s="148"/>
      <c r="G17772" s="140"/>
      <c r="H17772" s="148"/>
      <c r="M17772" s="169"/>
    </row>
    <row r="17773" spans="1:13">
      <c r="A17773" s="147"/>
      <c r="B17773" s="158"/>
      <c r="D17773" s="154"/>
      <c r="F17773" s="148"/>
      <c r="G17773" s="140"/>
      <c r="H17773" s="148"/>
      <c r="M17773" s="169"/>
    </row>
    <row r="17774" spans="1:13">
      <c r="A17774" s="147"/>
      <c r="B17774" s="158"/>
      <c r="D17774" s="154"/>
      <c r="F17774" s="148"/>
      <c r="G17774" s="140"/>
      <c r="H17774" s="148"/>
      <c r="M17774" s="169"/>
    </row>
    <row r="17775" spans="1:13">
      <c r="A17775" s="147"/>
      <c r="B17775" s="158"/>
      <c r="D17775" s="154"/>
      <c r="F17775" s="148"/>
      <c r="G17775" s="140"/>
      <c r="H17775" s="148"/>
      <c r="M17775" s="169"/>
    </row>
    <row r="17776" spans="1:13">
      <c r="A17776" s="147"/>
      <c r="B17776" s="158"/>
      <c r="D17776" s="154"/>
      <c r="F17776" s="148"/>
      <c r="G17776" s="140"/>
      <c r="H17776" s="148"/>
      <c r="M17776" s="169"/>
    </row>
    <row r="17777" spans="1:13">
      <c r="A17777" s="147"/>
      <c r="B17777" s="158"/>
      <c r="D17777" s="154"/>
      <c r="F17777" s="148"/>
      <c r="G17777" s="140"/>
      <c r="H17777" s="148"/>
      <c r="M17777" s="169"/>
    </row>
    <row r="17778" spans="1:13">
      <c r="A17778" s="147"/>
      <c r="B17778" s="158"/>
      <c r="D17778" s="154"/>
      <c r="F17778" s="148"/>
      <c r="G17778" s="140"/>
      <c r="H17778" s="148"/>
      <c r="M17778" s="169"/>
    </row>
    <row r="17779" spans="1:13">
      <c r="A17779" s="147"/>
      <c r="B17779" s="158"/>
      <c r="D17779" s="154"/>
      <c r="F17779" s="148"/>
      <c r="G17779" s="140"/>
      <c r="H17779" s="148"/>
      <c r="M17779" s="169"/>
    </row>
    <row r="17780" spans="1:13">
      <c r="A17780" s="147"/>
      <c r="B17780" s="158"/>
      <c r="D17780" s="154"/>
      <c r="F17780" s="148"/>
      <c r="G17780" s="140"/>
      <c r="H17780" s="148"/>
      <c r="M17780" s="169"/>
    </row>
    <row r="17781" spans="1:13">
      <c r="A17781" s="147"/>
      <c r="B17781" s="158"/>
      <c r="D17781" s="154"/>
      <c r="F17781" s="148"/>
      <c r="G17781" s="140"/>
      <c r="H17781" s="148"/>
      <c r="M17781" s="169"/>
    </row>
    <row r="17782" spans="1:13">
      <c r="A17782" s="147"/>
      <c r="B17782" s="158"/>
      <c r="D17782" s="154"/>
      <c r="F17782" s="148"/>
      <c r="G17782" s="140"/>
      <c r="H17782" s="148"/>
      <c r="M17782" s="169"/>
    </row>
    <row r="17783" spans="1:13">
      <c r="A17783" s="147"/>
      <c r="B17783" s="158"/>
      <c r="D17783" s="154"/>
      <c r="F17783" s="148"/>
      <c r="G17783" s="140"/>
      <c r="H17783" s="148"/>
      <c r="M17783" s="169"/>
    </row>
    <row r="17784" spans="1:13">
      <c r="A17784" s="147"/>
      <c r="B17784" s="158"/>
      <c r="D17784" s="154"/>
      <c r="F17784" s="148"/>
      <c r="G17784" s="140"/>
      <c r="H17784" s="148"/>
      <c r="M17784" s="169"/>
    </row>
    <row r="17785" spans="1:13">
      <c r="A17785" s="147"/>
      <c r="B17785" s="158"/>
      <c r="D17785" s="154"/>
      <c r="F17785" s="148"/>
      <c r="G17785" s="140"/>
      <c r="H17785" s="148"/>
      <c r="M17785" s="169"/>
    </row>
    <row r="17786" spans="1:13">
      <c r="A17786" s="147"/>
      <c r="B17786" s="158"/>
      <c r="D17786" s="154"/>
      <c r="F17786" s="148"/>
      <c r="G17786" s="140"/>
      <c r="H17786" s="148"/>
      <c r="M17786" s="169"/>
    </row>
    <row r="17787" spans="1:13">
      <c r="A17787" s="147"/>
      <c r="B17787" s="158"/>
      <c r="D17787" s="154"/>
      <c r="F17787" s="148"/>
      <c r="G17787" s="140"/>
      <c r="H17787" s="148"/>
      <c r="M17787" s="169"/>
    </row>
    <row r="17788" spans="1:13">
      <c r="A17788" s="147"/>
      <c r="B17788" s="158"/>
      <c r="D17788" s="154"/>
      <c r="F17788" s="148"/>
      <c r="G17788" s="140"/>
      <c r="H17788" s="148"/>
      <c r="M17788" s="169"/>
    </row>
    <row r="17789" spans="1:13">
      <c r="A17789" s="147"/>
      <c r="B17789" s="158"/>
      <c r="D17789" s="154"/>
      <c r="F17789" s="148"/>
      <c r="G17789" s="140"/>
      <c r="H17789" s="148"/>
      <c r="M17789" s="169"/>
    </row>
    <row r="17790" spans="1:13">
      <c r="A17790" s="147"/>
      <c r="B17790" s="158"/>
      <c r="D17790" s="154"/>
      <c r="F17790" s="148"/>
      <c r="G17790" s="140"/>
      <c r="H17790" s="148"/>
      <c r="M17790" s="169"/>
    </row>
    <row r="17791" spans="1:13">
      <c r="A17791" s="147"/>
      <c r="B17791" s="158"/>
      <c r="D17791" s="154"/>
      <c r="F17791" s="148"/>
      <c r="G17791" s="140"/>
      <c r="H17791" s="148"/>
      <c r="M17791" s="169"/>
    </row>
    <row r="17792" spans="1:13">
      <c r="A17792" s="147"/>
      <c r="B17792" s="158"/>
      <c r="D17792" s="154"/>
      <c r="F17792" s="148"/>
      <c r="G17792" s="140"/>
      <c r="H17792" s="148"/>
      <c r="M17792" s="169"/>
    </row>
    <row r="17793" spans="1:13">
      <c r="A17793" s="147"/>
      <c r="B17793" s="158"/>
      <c r="D17793" s="154"/>
      <c r="F17793" s="148"/>
      <c r="G17793" s="140"/>
      <c r="H17793" s="148"/>
      <c r="M17793" s="169"/>
    </row>
    <row r="17794" spans="1:13">
      <c r="A17794" s="147"/>
      <c r="B17794" s="158"/>
      <c r="D17794" s="154"/>
      <c r="F17794" s="148"/>
      <c r="G17794" s="140"/>
      <c r="H17794" s="148"/>
      <c r="M17794" s="169"/>
    </row>
    <row r="17795" spans="1:13">
      <c r="A17795" s="147"/>
      <c r="B17795" s="158"/>
      <c r="D17795" s="154"/>
      <c r="F17795" s="148"/>
      <c r="G17795" s="140"/>
      <c r="H17795" s="148"/>
      <c r="M17795" s="169"/>
    </row>
    <row r="17796" spans="1:13">
      <c r="A17796" s="147"/>
      <c r="B17796" s="158"/>
      <c r="D17796" s="154"/>
      <c r="F17796" s="148"/>
      <c r="G17796" s="140"/>
      <c r="H17796" s="148"/>
      <c r="M17796" s="169"/>
    </row>
    <row r="17797" spans="1:13">
      <c r="A17797" s="147"/>
      <c r="B17797" s="158"/>
      <c r="D17797" s="154"/>
      <c r="F17797" s="148"/>
      <c r="G17797" s="140"/>
      <c r="H17797" s="148"/>
      <c r="M17797" s="169"/>
    </row>
    <row r="17798" spans="1:13">
      <c r="A17798" s="147"/>
      <c r="B17798" s="158"/>
      <c r="D17798" s="154"/>
      <c r="F17798" s="148"/>
      <c r="G17798" s="140"/>
      <c r="H17798" s="148"/>
      <c r="M17798" s="169"/>
    </row>
    <row r="17799" spans="1:13">
      <c r="A17799" s="147"/>
      <c r="B17799" s="158"/>
      <c r="D17799" s="154"/>
      <c r="F17799" s="148"/>
      <c r="G17799" s="140"/>
      <c r="H17799" s="148"/>
      <c r="M17799" s="169"/>
    </row>
    <row r="17800" spans="1:13">
      <c r="A17800" s="147"/>
      <c r="B17800" s="158"/>
      <c r="D17800" s="154"/>
      <c r="F17800" s="148"/>
      <c r="G17800" s="140"/>
      <c r="H17800" s="148"/>
      <c r="M17800" s="169"/>
    </row>
    <row r="17801" spans="1:13">
      <c r="A17801" s="147"/>
      <c r="B17801" s="158"/>
      <c r="D17801" s="154"/>
      <c r="F17801" s="148"/>
      <c r="G17801" s="140"/>
      <c r="H17801" s="148"/>
      <c r="M17801" s="169"/>
    </row>
    <row r="17802" spans="1:13">
      <c r="A17802" s="147"/>
      <c r="B17802" s="158"/>
      <c r="D17802" s="154"/>
      <c r="F17802" s="148"/>
      <c r="G17802" s="140"/>
      <c r="H17802" s="148"/>
      <c r="M17802" s="169"/>
    </row>
    <row r="17803" spans="1:13">
      <c r="A17803" s="147"/>
      <c r="B17803" s="158"/>
      <c r="D17803" s="154"/>
      <c r="F17803" s="148"/>
      <c r="G17803" s="140"/>
      <c r="H17803" s="148"/>
      <c r="M17803" s="169"/>
    </row>
    <row r="17804" spans="1:13">
      <c r="A17804" s="147"/>
      <c r="B17804" s="158"/>
      <c r="D17804" s="154"/>
      <c r="F17804" s="148"/>
      <c r="G17804" s="140"/>
      <c r="H17804" s="148"/>
      <c r="M17804" s="169"/>
    </row>
    <row r="17805" spans="1:13">
      <c r="A17805" s="147"/>
      <c r="B17805" s="158"/>
      <c r="D17805" s="154"/>
      <c r="F17805" s="148"/>
      <c r="G17805" s="140"/>
      <c r="H17805" s="148"/>
      <c r="M17805" s="169"/>
    </row>
    <row r="17806" spans="1:13">
      <c r="A17806" s="147"/>
      <c r="B17806" s="158"/>
      <c r="D17806" s="154"/>
      <c r="F17806" s="148"/>
      <c r="G17806" s="140"/>
      <c r="H17806" s="148"/>
      <c r="M17806" s="169"/>
    </row>
    <row r="17807" spans="1:13">
      <c r="A17807" s="147"/>
      <c r="B17807" s="158"/>
      <c r="D17807" s="154"/>
      <c r="F17807" s="148"/>
      <c r="G17807" s="140"/>
      <c r="H17807" s="148"/>
      <c r="M17807" s="169"/>
    </row>
    <row r="17808" spans="1:13">
      <c r="A17808" s="147"/>
      <c r="B17808" s="158"/>
      <c r="D17808" s="154"/>
      <c r="F17808" s="148"/>
      <c r="G17808" s="140"/>
      <c r="H17808" s="148"/>
      <c r="M17808" s="169"/>
    </row>
    <row r="17809" spans="1:13">
      <c r="A17809" s="147"/>
      <c r="B17809" s="158"/>
      <c r="D17809" s="154"/>
      <c r="F17809" s="148"/>
      <c r="G17809" s="140"/>
      <c r="H17809" s="148"/>
      <c r="M17809" s="169"/>
    </row>
    <row r="17810" spans="1:13">
      <c r="A17810" s="147"/>
      <c r="B17810" s="158"/>
      <c r="D17810" s="154"/>
      <c r="F17810" s="148"/>
      <c r="G17810" s="140"/>
      <c r="H17810" s="148"/>
      <c r="M17810" s="169"/>
    </row>
    <row r="17811" spans="1:13">
      <c r="A17811" s="147"/>
      <c r="B17811" s="158"/>
      <c r="D17811" s="154"/>
      <c r="F17811" s="148"/>
      <c r="G17811" s="140"/>
      <c r="H17811" s="148"/>
      <c r="M17811" s="169"/>
    </row>
    <row r="17812" spans="1:13">
      <c r="A17812" s="147"/>
      <c r="B17812" s="158"/>
      <c r="D17812" s="154"/>
      <c r="F17812" s="148"/>
      <c r="G17812" s="140"/>
      <c r="H17812" s="148"/>
      <c r="M17812" s="169"/>
    </row>
    <row r="17813" spans="1:13">
      <c r="A17813" s="147"/>
      <c r="B17813" s="158"/>
      <c r="D17813" s="154"/>
      <c r="F17813" s="148"/>
      <c r="G17813" s="140"/>
      <c r="H17813" s="148"/>
      <c r="M17813" s="169"/>
    </row>
    <row r="17814" spans="1:13">
      <c r="A17814" s="147"/>
      <c r="B17814" s="158"/>
      <c r="D17814" s="154"/>
      <c r="F17814" s="148"/>
      <c r="G17814" s="140"/>
      <c r="H17814" s="148"/>
      <c r="M17814" s="169"/>
    </row>
    <row r="17815" spans="1:13">
      <c r="A17815" s="147"/>
      <c r="B17815" s="158"/>
      <c r="D17815" s="154"/>
      <c r="F17815" s="148"/>
      <c r="G17815" s="140"/>
      <c r="H17815" s="148"/>
      <c r="M17815" s="169"/>
    </row>
    <row r="17816" spans="1:13">
      <c r="A17816" s="147"/>
      <c r="B17816" s="158"/>
      <c r="D17816" s="154"/>
      <c r="F17816" s="148"/>
      <c r="G17816" s="140"/>
      <c r="H17816" s="148"/>
      <c r="M17816" s="169"/>
    </row>
    <row r="17817" spans="1:13">
      <c r="A17817" s="147"/>
      <c r="B17817" s="158"/>
      <c r="D17817" s="154"/>
      <c r="F17817" s="148"/>
      <c r="G17817" s="140"/>
      <c r="H17817" s="148"/>
      <c r="M17817" s="169"/>
    </row>
    <row r="17818" spans="1:13">
      <c r="A17818" s="147"/>
      <c r="B17818" s="158"/>
      <c r="D17818" s="154"/>
      <c r="F17818" s="148"/>
      <c r="G17818" s="140"/>
      <c r="H17818" s="148"/>
      <c r="M17818" s="169"/>
    </row>
    <row r="17819" spans="1:13">
      <c r="A17819" s="147"/>
      <c r="B17819" s="158"/>
      <c r="D17819" s="154"/>
      <c r="F17819" s="148"/>
      <c r="G17819" s="140"/>
      <c r="H17819" s="148"/>
      <c r="M17819" s="169"/>
    </row>
    <row r="17820" spans="1:13">
      <c r="A17820" s="147"/>
      <c r="B17820" s="158"/>
      <c r="D17820" s="154"/>
      <c r="F17820" s="148"/>
      <c r="G17820" s="140"/>
      <c r="H17820" s="148"/>
      <c r="M17820" s="169"/>
    </row>
    <row r="17821" spans="1:13">
      <c r="A17821" s="147"/>
      <c r="B17821" s="158"/>
      <c r="D17821" s="154"/>
      <c r="F17821" s="148"/>
      <c r="G17821" s="140"/>
      <c r="H17821" s="148"/>
      <c r="M17821" s="169"/>
    </row>
    <row r="17822" spans="1:13">
      <c r="A17822" s="147"/>
      <c r="B17822" s="158"/>
      <c r="D17822" s="154"/>
      <c r="F17822" s="148"/>
      <c r="G17822" s="140"/>
      <c r="H17822" s="148"/>
      <c r="M17822" s="169"/>
    </row>
    <row r="17823" spans="1:13">
      <c r="A17823" s="147"/>
      <c r="B17823" s="158"/>
      <c r="D17823" s="154"/>
      <c r="F17823" s="148"/>
      <c r="G17823" s="140"/>
      <c r="H17823" s="148"/>
      <c r="M17823" s="169"/>
    </row>
    <row r="17824" spans="1:13">
      <c r="A17824" s="147"/>
      <c r="B17824" s="158"/>
      <c r="D17824" s="154"/>
      <c r="F17824" s="148"/>
      <c r="G17824" s="140"/>
      <c r="H17824" s="148"/>
      <c r="M17824" s="169"/>
    </row>
    <row r="17825" spans="1:13">
      <c r="A17825" s="147"/>
      <c r="B17825" s="158"/>
      <c r="D17825" s="154"/>
      <c r="F17825" s="148"/>
      <c r="G17825" s="140"/>
      <c r="H17825" s="148"/>
      <c r="M17825" s="169"/>
    </row>
    <row r="17826" spans="1:13">
      <c r="A17826" s="147"/>
      <c r="B17826" s="158"/>
      <c r="D17826" s="154"/>
      <c r="F17826" s="148"/>
      <c r="G17826" s="140"/>
      <c r="H17826" s="148"/>
      <c r="M17826" s="169"/>
    </row>
    <row r="17827" spans="1:13">
      <c r="A17827" s="147"/>
      <c r="B17827" s="158"/>
      <c r="D17827" s="154"/>
      <c r="F17827" s="148"/>
      <c r="G17827" s="140"/>
      <c r="H17827" s="148"/>
      <c r="M17827" s="169"/>
    </row>
    <row r="17828" spans="1:13">
      <c r="A17828" s="147"/>
      <c r="B17828" s="158"/>
      <c r="D17828" s="154"/>
      <c r="F17828" s="148"/>
      <c r="G17828" s="140"/>
      <c r="H17828" s="148"/>
      <c r="M17828" s="169"/>
    </row>
    <row r="17829" spans="1:13">
      <c r="A17829" s="147"/>
      <c r="B17829" s="158"/>
      <c r="D17829" s="154"/>
      <c r="F17829" s="148"/>
      <c r="G17829" s="140"/>
      <c r="H17829" s="148"/>
      <c r="M17829" s="169"/>
    </row>
    <row r="17830" spans="1:13">
      <c r="A17830" s="147"/>
      <c r="B17830" s="158"/>
      <c r="D17830" s="154"/>
      <c r="F17830" s="148"/>
      <c r="G17830" s="140"/>
      <c r="H17830" s="148"/>
      <c r="M17830" s="169"/>
    </row>
    <row r="17831" spans="1:13">
      <c r="A17831" s="147"/>
      <c r="B17831" s="158"/>
      <c r="D17831" s="154"/>
      <c r="F17831" s="148"/>
      <c r="G17831" s="140"/>
      <c r="H17831" s="148"/>
      <c r="M17831" s="169"/>
    </row>
    <row r="17832" spans="1:13">
      <c r="A17832" s="147"/>
      <c r="B17832" s="158"/>
      <c r="D17832" s="154"/>
      <c r="F17832" s="148"/>
      <c r="G17832" s="140"/>
      <c r="H17832" s="148"/>
      <c r="M17832" s="169"/>
    </row>
    <row r="17833" spans="1:13">
      <c r="A17833" s="147"/>
      <c r="B17833" s="158"/>
      <c r="D17833" s="154"/>
      <c r="F17833" s="148"/>
      <c r="G17833" s="140"/>
      <c r="H17833" s="148"/>
      <c r="M17833" s="169"/>
    </row>
    <row r="17834" spans="1:13">
      <c r="A17834" s="147"/>
      <c r="B17834" s="158"/>
      <c r="D17834" s="154"/>
      <c r="F17834" s="148"/>
      <c r="G17834" s="140"/>
      <c r="H17834" s="148"/>
      <c r="M17834" s="169"/>
    </row>
    <row r="17835" spans="1:13">
      <c r="A17835" s="147"/>
      <c r="B17835" s="158"/>
      <c r="D17835" s="154"/>
      <c r="F17835" s="148"/>
      <c r="G17835" s="140"/>
      <c r="H17835" s="148"/>
      <c r="M17835" s="169"/>
    </row>
    <row r="17836" spans="1:13">
      <c r="A17836" s="147"/>
      <c r="B17836" s="158"/>
      <c r="D17836" s="154"/>
      <c r="F17836" s="148"/>
      <c r="G17836" s="140"/>
      <c r="H17836" s="148"/>
      <c r="M17836" s="169"/>
    </row>
    <row r="17837" spans="1:13">
      <c r="A17837" s="147"/>
      <c r="B17837" s="158"/>
      <c r="D17837" s="154"/>
      <c r="F17837" s="148"/>
      <c r="G17837" s="140"/>
      <c r="H17837" s="148"/>
      <c r="M17837" s="169"/>
    </row>
    <row r="17838" spans="1:13">
      <c r="A17838" s="147"/>
      <c r="B17838" s="158"/>
      <c r="D17838" s="154"/>
      <c r="F17838" s="148"/>
      <c r="G17838" s="140"/>
      <c r="H17838" s="148"/>
      <c r="M17838" s="169"/>
    </row>
    <row r="17839" spans="1:13">
      <c r="A17839" s="147"/>
      <c r="B17839" s="158"/>
      <c r="D17839" s="154"/>
      <c r="F17839" s="148"/>
      <c r="G17839" s="140"/>
      <c r="H17839" s="148"/>
      <c r="M17839" s="169"/>
    </row>
    <row r="17840" spans="1:13">
      <c r="A17840" s="147"/>
      <c r="B17840" s="158"/>
      <c r="D17840" s="154"/>
      <c r="F17840" s="148"/>
      <c r="G17840" s="140"/>
      <c r="H17840" s="148"/>
      <c r="M17840" s="169"/>
    </row>
    <row r="17841" spans="1:13">
      <c r="A17841" s="147"/>
      <c r="B17841" s="158"/>
      <c r="D17841" s="154"/>
      <c r="F17841" s="148"/>
      <c r="G17841" s="140"/>
      <c r="H17841" s="148"/>
      <c r="M17841" s="169"/>
    </row>
    <row r="17842" spans="1:13">
      <c r="A17842" s="147"/>
      <c r="B17842" s="158"/>
      <c r="D17842" s="154"/>
      <c r="F17842" s="148"/>
      <c r="G17842" s="140"/>
      <c r="H17842" s="148"/>
      <c r="M17842" s="169"/>
    </row>
    <row r="17843" spans="1:13">
      <c r="A17843" s="147"/>
      <c r="B17843" s="158"/>
      <c r="D17843" s="154"/>
      <c r="F17843" s="148"/>
      <c r="G17843" s="140"/>
      <c r="H17843" s="148"/>
      <c r="M17843" s="169"/>
    </row>
    <row r="17844" spans="1:13">
      <c r="A17844" s="147"/>
      <c r="B17844" s="158"/>
      <c r="D17844" s="154"/>
      <c r="F17844" s="148"/>
      <c r="G17844" s="140"/>
      <c r="H17844" s="148"/>
      <c r="M17844" s="169"/>
    </row>
    <row r="17845" spans="1:13">
      <c r="A17845" s="147"/>
      <c r="B17845" s="158"/>
      <c r="D17845" s="154"/>
      <c r="F17845" s="148"/>
      <c r="G17845" s="140"/>
      <c r="H17845" s="148"/>
      <c r="M17845" s="169"/>
    </row>
    <row r="17846" spans="1:13">
      <c r="A17846" s="147"/>
      <c r="B17846" s="158"/>
      <c r="D17846" s="154"/>
      <c r="F17846" s="148"/>
      <c r="G17846" s="140"/>
      <c r="H17846" s="148"/>
      <c r="M17846" s="169"/>
    </row>
    <row r="17847" spans="1:13">
      <c r="A17847" s="147"/>
      <c r="B17847" s="158"/>
      <c r="D17847" s="154"/>
      <c r="F17847" s="148"/>
      <c r="G17847" s="140"/>
      <c r="H17847" s="148"/>
      <c r="M17847" s="169"/>
    </row>
    <row r="17848" spans="1:13">
      <c r="A17848" s="147"/>
      <c r="B17848" s="158"/>
      <c r="D17848" s="154"/>
      <c r="F17848" s="148"/>
      <c r="G17848" s="140"/>
      <c r="H17848" s="148"/>
      <c r="M17848" s="169"/>
    </row>
    <row r="17849" spans="1:13">
      <c r="A17849" s="147"/>
      <c r="B17849" s="158"/>
      <c r="D17849" s="154"/>
      <c r="F17849" s="148"/>
      <c r="G17849" s="140"/>
      <c r="H17849" s="148"/>
      <c r="M17849" s="169"/>
    </row>
    <row r="17850" spans="1:13">
      <c r="A17850" s="147"/>
      <c r="B17850" s="158"/>
      <c r="D17850" s="154"/>
      <c r="F17850" s="148"/>
      <c r="G17850" s="140"/>
      <c r="H17850" s="148"/>
      <c r="M17850" s="169"/>
    </row>
    <row r="17851" spans="1:13">
      <c r="A17851" s="147"/>
      <c r="B17851" s="158"/>
      <c r="D17851" s="154"/>
      <c r="F17851" s="148"/>
      <c r="G17851" s="140"/>
      <c r="H17851" s="148"/>
      <c r="M17851" s="169"/>
    </row>
    <row r="17852" spans="1:13">
      <c r="A17852" s="147"/>
      <c r="B17852" s="158"/>
      <c r="D17852" s="154"/>
      <c r="F17852" s="148"/>
      <c r="G17852" s="140"/>
      <c r="H17852" s="148"/>
      <c r="M17852" s="169"/>
    </row>
    <row r="17853" spans="1:13">
      <c r="A17853" s="147"/>
      <c r="B17853" s="158"/>
      <c r="D17853" s="154"/>
      <c r="F17853" s="148"/>
      <c r="G17853" s="140"/>
      <c r="H17853" s="148"/>
      <c r="M17853" s="169"/>
    </row>
    <row r="17854" spans="1:13">
      <c r="A17854" s="147"/>
      <c r="B17854" s="158"/>
      <c r="D17854" s="154"/>
      <c r="F17854" s="148"/>
      <c r="G17854" s="140"/>
      <c r="H17854" s="148"/>
      <c r="M17854" s="169"/>
    </row>
    <row r="17855" spans="1:13">
      <c r="A17855" s="147"/>
      <c r="B17855" s="158"/>
      <c r="D17855" s="154"/>
      <c r="F17855" s="148"/>
      <c r="G17855" s="140"/>
      <c r="H17855" s="148"/>
      <c r="M17855" s="169"/>
    </row>
    <row r="17856" spans="1:13">
      <c r="A17856" s="147"/>
      <c r="B17856" s="158"/>
      <c r="D17856" s="154"/>
      <c r="F17856" s="148"/>
      <c r="G17856" s="140"/>
      <c r="H17856" s="148"/>
      <c r="M17856" s="169"/>
    </row>
    <row r="17857" spans="1:13">
      <c r="A17857" s="147"/>
      <c r="B17857" s="158"/>
      <c r="D17857" s="154"/>
      <c r="F17857" s="148"/>
      <c r="G17857" s="140"/>
      <c r="H17857" s="148"/>
      <c r="M17857" s="169"/>
    </row>
    <row r="17858" spans="1:13">
      <c r="A17858" s="147"/>
      <c r="B17858" s="158"/>
      <c r="D17858" s="154"/>
      <c r="F17858" s="148"/>
      <c r="G17858" s="140"/>
      <c r="H17858" s="148"/>
      <c r="M17858" s="169"/>
    </row>
    <row r="17859" spans="1:13">
      <c r="A17859" s="147"/>
      <c r="B17859" s="158"/>
      <c r="D17859" s="154"/>
      <c r="F17859" s="148"/>
      <c r="G17859" s="140"/>
      <c r="H17859" s="148"/>
      <c r="M17859" s="169"/>
    </row>
    <row r="17860" spans="1:13">
      <c r="A17860" s="147"/>
      <c r="B17860" s="158"/>
      <c r="D17860" s="154"/>
      <c r="F17860" s="148"/>
      <c r="G17860" s="140"/>
      <c r="H17860" s="148"/>
      <c r="M17860" s="169"/>
    </row>
    <row r="17861" spans="1:13">
      <c r="A17861" s="147"/>
      <c r="B17861" s="158"/>
      <c r="D17861" s="154"/>
      <c r="F17861" s="148"/>
      <c r="G17861" s="140"/>
      <c r="H17861" s="148"/>
      <c r="M17861" s="169"/>
    </row>
    <row r="17862" spans="1:13">
      <c r="A17862" s="147"/>
      <c r="B17862" s="158"/>
      <c r="D17862" s="154"/>
      <c r="F17862" s="148"/>
      <c r="G17862" s="140"/>
      <c r="H17862" s="148"/>
      <c r="M17862" s="169"/>
    </row>
    <row r="17863" spans="1:13">
      <c r="A17863" s="147"/>
      <c r="B17863" s="158"/>
      <c r="D17863" s="154"/>
      <c r="F17863" s="148"/>
      <c r="G17863" s="140"/>
      <c r="H17863" s="148"/>
      <c r="M17863" s="169"/>
    </row>
    <row r="17864" spans="1:13">
      <c r="A17864" s="147"/>
      <c r="B17864" s="158"/>
      <c r="D17864" s="154"/>
      <c r="F17864" s="148"/>
      <c r="G17864" s="140"/>
      <c r="H17864" s="148"/>
      <c r="M17864" s="169"/>
    </row>
    <row r="17865" spans="1:13">
      <c r="A17865" s="147"/>
      <c r="B17865" s="158"/>
      <c r="D17865" s="154"/>
      <c r="F17865" s="148"/>
      <c r="G17865" s="140"/>
      <c r="H17865" s="148"/>
      <c r="M17865" s="169"/>
    </row>
    <row r="17866" spans="1:13">
      <c r="A17866" s="147"/>
      <c r="B17866" s="158"/>
      <c r="D17866" s="154"/>
      <c r="F17866" s="148"/>
      <c r="G17866" s="140"/>
      <c r="H17866" s="148"/>
      <c r="M17866" s="169"/>
    </row>
    <row r="17867" spans="1:13">
      <c r="A17867" s="147"/>
      <c r="B17867" s="158"/>
      <c r="D17867" s="154"/>
      <c r="F17867" s="148"/>
      <c r="G17867" s="140"/>
      <c r="H17867" s="148"/>
      <c r="M17867" s="169"/>
    </row>
    <row r="17868" spans="1:13">
      <c r="A17868" s="147"/>
      <c r="B17868" s="158"/>
      <c r="D17868" s="154"/>
      <c r="F17868" s="148"/>
      <c r="G17868" s="140"/>
      <c r="H17868" s="148"/>
      <c r="M17868" s="169"/>
    </row>
    <row r="17869" spans="1:13">
      <c r="A17869" s="147"/>
      <c r="B17869" s="158"/>
      <c r="D17869" s="154"/>
      <c r="F17869" s="148"/>
      <c r="G17869" s="140"/>
      <c r="H17869" s="148"/>
      <c r="M17869" s="169"/>
    </row>
    <row r="17870" spans="1:13">
      <c r="A17870" s="147"/>
      <c r="B17870" s="158"/>
      <c r="D17870" s="154"/>
      <c r="F17870" s="148"/>
      <c r="G17870" s="140"/>
      <c r="H17870" s="148"/>
      <c r="M17870" s="169"/>
    </row>
    <row r="17871" spans="1:13">
      <c r="A17871" s="147"/>
      <c r="B17871" s="158"/>
      <c r="D17871" s="154"/>
      <c r="F17871" s="148"/>
      <c r="G17871" s="140"/>
      <c r="H17871" s="148"/>
      <c r="M17871" s="169"/>
    </row>
    <row r="17872" spans="1:13">
      <c r="A17872" s="147"/>
      <c r="B17872" s="158"/>
      <c r="D17872" s="154"/>
      <c r="F17872" s="148"/>
      <c r="G17872" s="140"/>
      <c r="H17872" s="148"/>
      <c r="M17872" s="169"/>
    </row>
    <row r="17873" spans="1:13">
      <c r="A17873" s="147"/>
      <c r="B17873" s="158"/>
      <c r="D17873" s="154"/>
      <c r="F17873" s="148"/>
      <c r="G17873" s="140"/>
      <c r="H17873" s="148"/>
      <c r="M17873" s="169"/>
    </row>
    <row r="17874" spans="1:13">
      <c r="A17874" s="147"/>
      <c r="B17874" s="158"/>
      <c r="D17874" s="154"/>
      <c r="F17874" s="148"/>
      <c r="G17874" s="140"/>
      <c r="H17874" s="148"/>
      <c r="M17874" s="169"/>
    </row>
    <row r="17875" spans="1:13">
      <c r="A17875" s="147"/>
      <c r="B17875" s="158"/>
      <c r="D17875" s="154"/>
      <c r="F17875" s="148"/>
      <c r="G17875" s="140"/>
      <c r="H17875" s="148"/>
      <c r="M17875" s="169"/>
    </row>
    <row r="17876" spans="1:13">
      <c r="A17876" s="147"/>
      <c r="B17876" s="158"/>
      <c r="D17876" s="154"/>
      <c r="F17876" s="148"/>
      <c r="G17876" s="140"/>
      <c r="H17876" s="148"/>
      <c r="M17876" s="169"/>
    </row>
    <row r="17877" spans="1:13">
      <c r="A17877" s="147"/>
      <c r="B17877" s="158"/>
      <c r="D17877" s="154"/>
      <c r="F17877" s="148"/>
      <c r="G17877" s="140"/>
      <c r="H17877" s="148"/>
      <c r="M17877" s="169"/>
    </row>
    <row r="17878" spans="1:13">
      <c r="A17878" s="147"/>
      <c r="B17878" s="158"/>
      <c r="D17878" s="154"/>
      <c r="F17878" s="148"/>
      <c r="G17878" s="140"/>
      <c r="H17878" s="148"/>
      <c r="M17878" s="169"/>
    </row>
    <row r="17879" spans="1:13">
      <c r="A17879" s="147"/>
      <c r="B17879" s="158"/>
      <c r="D17879" s="154"/>
      <c r="F17879" s="148"/>
      <c r="G17879" s="140"/>
      <c r="H17879" s="148"/>
      <c r="M17879" s="169"/>
    </row>
    <row r="17880" spans="1:13">
      <c r="A17880" s="147"/>
      <c r="B17880" s="158"/>
      <c r="D17880" s="154"/>
      <c r="F17880" s="148"/>
      <c r="G17880" s="140"/>
      <c r="H17880" s="148"/>
      <c r="M17880" s="169"/>
    </row>
    <row r="17881" spans="1:13">
      <c r="A17881" s="147"/>
      <c r="B17881" s="158"/>
      <c r="D17881" s="154"/>
      <c r="F17881" s="148"/>
      <c r="G17881" s="140"/>
      <c r="H17881" s="148"/>
      <c r="M17881" s="169"/>
    </row>
    <row r="17882" spans="1:13">
      <c r="A17882" s="147"/>
      <c r="B17882" s="158"/>
      <c r="D17882" s="154"/>
      <c r="F17882" s="148"/>
      <c r="G17882" s="140"/>
      <c r="H17882" s="148"/>
      <c r="M17882" s="169"/>
    </row>
    <row r="17883" spans="1:13">
      <c r="A17883" s="147"/>
      <c r="B17883" s="158"/>
      <c r="D17883" s="154"/>
      <c r="F17883" s="148"/>
      <c r="G17883" s="140"/>
      <c r="H17883" s="148"/>
      <c r="M17883" s="169"/>
    </row>
    <row r="17884" spans="1:13">
      <c r="A17884" s="147"/>
      <c r="B17884" s="158"/>
      <c r="D17884" s="154"/>
      <c r="F17884" s="148"/>
      <c r="G17884" s="140"/>
      <c r="H17884" s="148"/>
      <c r="M17884" s="169"/>
    </row>
    <row r="17885" spans="1:13">
      <c r="A17885" s="147"/>
      <c r="B17885" s="158"/>
      <c r="D17885" s="154"/>
      <c r="F17885" s="148"/>
      <c r="G17885" s="140"/>
      <c r="H17885" s="148"/>
      <c r="M17885" s="169"/>
    </row>
    <row r="17886" spans="1:13">
      <c r="A17886" s="147"/>
      <c r="B17886" s="158"/>
      <c r="D17886" s="154"/>
      <c r="F17886" s="148"/>
      <c r="G17886" s="140"/>
      <c r="H17886" s="148"/>
      <c r="M17886" s="169"/>
    </row>
    <row r="17887" spans="1:13">
      <c r="A17887" s="147"/>
      <c r="B17887" s="158"/>
      <c r="D17887" s="154"/>
      <c r="F17887" s="148"/>
      <c r="G17887" s="140"/>
      <c r="H17887" s="148"/>
      <c r="M17887" s="169"/>
    </row>
    <row r="17888" spans="1:13">
      <c r="A17888" s="147"/>
      <c r="B17888" s="158"/>
      <c r="D17888" s="154"/>
      <c r="F17888" s="148"/>
      <c r="G17888" s="140"/>
      <c r="H17888" s="148"/>
      <c r="M17888" s="169"/>
    </row>
    <row r="17889" spans="1:13">
      <c r="A17889" s="147"/>
      <c r="B17889" s="158"/>
      <c r="D17889" s="154"/>
      <c r="F17889" s="148"/>
      <c r="G17889" s="140"/>
      <c r="H17889" s="148"/>
      <c r="M17889" s="169"/>
    </row>
    <row r="17890" spans="1:13">
      <c r="A17890" s="147"/>
      <c r="B17890" s="158"/>
      <c r="D17890" s="154"/>
      <c r="F17890" s="148"/>
      <c r="G17890" s="140"/>
      <c r="H17890" s="148"/>
      <c r="M17890" s="169"/>
    </row>
    <row r="17891" spans="1:13">
      <c r="A17891" s="147"/>
      <c r="B17891" s="158"/>
      <c r="D17891" s="154"/>
      <c r="F17891" s="148"/>
      <c r="G17891" s="140"/>
      <c r="H17891" s="148"/>
      <c r="M17891" s="169"/>
    </row>
    <row r="17892" spans="1:13">
      <c r="A17892" s="147"/>
      <c r="B17892" s="158"/>
      <c r="D17892" s="154"/>
      <c r="F17892" s="148"/>
      <c r="G17892" s="140"/>
      <c r="H17892" s="148"/>
      <c r="M17892" s="169"/>
    </row>
    <row r="17893" spans="1:13">
      <c r="A17893" s="147"/>
      <c r="B17893" s="158"/>
      <c r="D17893" s="154"/>
      <c r="F17893" s="148"/>
      <c r="G17893" s="140"/>
      <c r="H17893" s="148"/>
      <c r="M17893" s="169"/>
    </row>
    <row r="17894" spans="1:13">
      <c r="A17894" s="147"/>
      <c r="B17894" s="158"/>
      <c r="D17894" s="154"/>
      <c r="F17894" s="148"/>
      <c r="G17894" s="140"/>
      <c r="H17894" s="148"/>
      <c r="M17894" s="169"/>
    </row>
    <row r="17895" spans="1:13">
      <c r="A17895" s="147"/>
      <c r="B17895" s="158"/>
      <c r="D17895" s="154"/>
      <c r="F17895" s="148"/>
      <c r="G17895" s="140"/>
      <c r="H17895" s="148"/>
      <c r="M17895" s="169"/>
    </row>
    <row r="17896" spans="1:13">
      <c r="A17896" s="147"/>
      <c r="B17896" s="158"/>
      <c r="D17896" s="154"/>
      <c r="F17896" s="148"/>
      <c r="G17896" s="140"/>
      <c r="H17896" s="148"/>
      <c r="M17896" s="169"/>
    </row>
    <row r="17897" spans="1:13">
      <c r="A17897" s="147"/>
      <c r="B17897" s="158"/>
      <c r="D17897" s="154"/>
      <c r="F17897" s="148"/>
      <c r="G17897" s="140"/>
      <c r="H17897" s="148"/>
      <c r="M17897" s="169"/>
    </row>
    <row r="17898" spans="1:13">
      <c r="A17898" s="147"/>
      <c r="B17898" s="158"/>
      <c r="D17898" s="154"/>
      <c r="F17898" s="148"/>
      <c r="G17898" s="140"/>
      <c r="H17898" s="148"/>
      <c r="M17898" s="169"/>
    </row>
    <row r="17899" spans="1:13">
      <c r="A17899" s="147"/>
      <c r="B17899" s="158"/>
      <c r="D17899" s="154"/>
      <c r="F17899" s="148"/>
      <c r="G17899" s="140"/>
      <c r="H17899" s="148"/>
      <c r="M17899" s="169"/>
    </row>
    <row r="17900" spans="1:13">
      <c r="A17900" s="147"/>
      <c r="B17900" s="158"/>
      <c r="D17900" s="154"/>
      <c r="F17900" s="148"/>
      <c r="G17900" s="140"/>
      <c r="H17900" s="148"/>
      <c r="M17900" s="169"/>
    </row>
    <row r="17901" spans="1:13">
      <c r="A17901" s="147"/>
      <c r="B17901" s="158"/>
      <c r="D17901" s="154"/>
      <c r="F17901" s="148"/>
      <c r="G17901" s="140"/>
      <c r="H17901" s="148"/>
      <c r="M17901" s="169"/>
    </row>
    <row r="17902" spans="1:13">
      <c r="A17902" s="147"/>
      <c r="B17902" s="158"/>
      <c r="D17902" s="154"/>
      <c r="F17902" s="148"/>
      <c r="G17902" s="140"/>
      <c r="H17902" s="148"/>
      <c r="M17902" s="169"/>
    </row>
    <row r="17903" spans="1:13">
      <c r="A17903" s="147"/>
      <c r="B17903" s="158"/>
      <c r="D17903" s="154"/>
      <c r="F17903" s="148"/>
      <c r="G17903" s="140"/>
      <c r="H17903" s="148"/>
      <c r="M17903" s="169"/>
    </row>
    <row r="17904" spans="1:13">
      <c r="A17904" s="147"/>
      <c r="B17904" s="158"/>
      <c r="D17904" s="154"/>
      <c r="F17904" s="148"/>
      <c r="G17904" s="140"/>
      <c r="H17904" s="148"/>
      <c r="M17904" s="169"/>
    </row>
    <row r="17905" spans="1:13">
      <c r="A17905" s="147"/>
      <c r="B17905" s="158"/>
      <c r="D17905" s="154"/>
      <c r="F17905" s="148"/>
      <c r="G17905" s="140"/>
      <c r="H17905" s="148"/>
      <c r="M17905" s="169"/>
    </row>
    <row r="17906" spans="1:13">
      <c r="A17906" s="147"/>
      <c r="B17906" s="158"/>
      <c r="D17906" s="154"/>
      <c r="F17906" s="148"/>
      <c r="G17906" s="140"/>
      <c r="H17906" s="148"/>
      <c r="M17906" s="169"/>
    </row>
    <row r="17907" spans="1:13">
      <c r="A17907" s="147"/>
      <c r="B17907" s="158"/>
      <c r="D17907" s="154"/>
      <c r="F17907" s="148"/>
      <c r="G17907" s="140"/>
      <c r="H17907" s="148"/>
      <c r="M17907" s="169"/>
    </row>
    <row r="17908" spans="1:13">
      <c r="A17908" s="147"/>
      <c r="B17908" s="158"/>
      <c r="D17908" s="154"/>
      <c r="F17908" s="148"/>
      <c r="G17908" s="140"/>
      <c r="H17908" s="148"/>
      <c r="M17908" s="169"/>
    </row>
    <row r="17909" spans="1:13">
      <c r="A17909" s="147"/>
      <c r="B17909" s="158"/>
      <c r="D17909" s="154"/>
      <c r="F17909" s="148"/>
      <c r="G17909" s="140"/>
      <c r="H17909" s="148"/>
      <c r="M17909" s="169"/>
    </row>
    <row r="17910" spans="1:13">
      <c r="A17910" s="147"/>
      <c r="B17910" s="158"/>
      <c r="D17910" s="154"/>
      <c r="F17910" s="148"/>
      <c r="G17910" s="140"/>
      <c r="H17910" s="148"/>
      <c r="M17910" s="169"/>
    </row>
    <row r="17911" spans="1:13">
      <c r="A17911" s="147"/>
      <c r="B17911" s="158"/>
      <c r="D17911" s="154"/>
      <c r="F17911" s="148"/>
      <c r="G17911" s="140"/>
      <c r="H17911" s="148"/>
      <c r="M17911" s="169"/>
    </row>
    <row r="17912" spans="1:13">
      <c r="A17912" s="147"/>
      <c r="B17912" s="158"/>
      <c r="D17912" s="154"/>
      <c r="F17912" s="148"/>
      <c r="G17912" s="140"/>
      <c r="H17912" s="148"/>
      <c r="M17912" s="169"/>
    </row>
    <row r="17913" spans="1:13">
      <c r="A17913" s="147"/>
      <c r="B17913" s="158"/>
      <c r="D17913" s="154"/>
      <c r="F17913" s="148"/>
      <c r="G17913" s="140"/>
      <c r="H17913" s="148"/>
      <c r="M17913" s="169"/>
    </row>
    <row r="17914" spans="1:13">
      <c r="A17914" s="147"/>
      <c r="B17914" s="158"/>
      <c r="D17914" s="154"/>
      <c r="F17914" s="148"/>
      <c r="G17914" s="140"/>
      <c r="H17914" s="148"/>
      <c r="M17914" s="169"/>
    </row>
    <row r="17915" spans="1:13">
      <c r="A17915" s="147"/>
      <c r="B17915" s="158"/>
      <c r="D17915" s="154"/>
      <c r="F17915" s="148"/>
      <c r="G17915" s="140"/>
      <c r="H17915" s="148"/>
      <c r="M17915" s="169"/>
    </row>
    <row r="17916" spans="1:13">
      <c r="A17916" s="147"/>
      <c r="B17916" s="158"/>
      <c r="D17916" s="154"/>
      <c r="F17916" s="148"/>
      <c r="G17916" s="140"/>
      <c r="H17916" s="148"/>
      <c r="M17916" s="169"/>
    </row>
    <row r="17917" spans="1:13">
      <c r="A17917" s="147"/>
      <c r="B17917" s="158"/>
      <c r="D17917" s="154"/>
      <c r="F17917" s="148"/>
      <c r="G17917" s="140"/>
      <c r="H17917" s="148"/>
      <c r="M17917" s="169"/>
    </row>
    <row r="17918" spans="1:13">
      <c r="A17918" s="147"/>
      <c r="B17918" s="158"/>
      <c r="D17918" s="154"/>
      <c r="F17918" s="148"/>
      <c r="G17918" s="140"/>
      <c r="H17918" s="148"/>
      <c r="M17918" s="169"/>
    </row>
    <row r="17919" spans="1:13">
      <c r="A17919" s="147"/>
      <c r="B17919" s="158"/>
      <c r="D17919" s="154"/>
      <c r="F17919" s="148"/>
      <c r="G17919" s="140"/>
      <c r="H17919" s="148"/>
      <c r="M17919" s="169"/>
    </row>
    <row r="17920" spans="1:13">
      <c r="A17920" s="147"/>
      <c r="B17920" s="158"/>
      <c r="D17920" s="154"/>
      <c r="F17920" s="148"/>
      <c r="G17920" s="140"/>
      <c r="H17920" s="148"/>
      <c r="M17920" s="169"/>
    </row>
    <row r="17921" spans="1:13">
      <c r="A17921" s="147"/>
      <c r="B17921" s="158"/>
      <c r="D17921" s="154"/>
      <c r="F17921" s="148"/>
      <c r="G17921" s="140"/>
      <c r="H17921" s="148"/>
      <c r="M17921" s="169"/>
    </row>
    <row r="17922" spans="1:13">
      <c r="A17922" s="147"/>
      <c r="B17922" s="158"/>
      <c r="D17922" s="154"/>
      <c r="F17922" s="148"/>
      <c r="G17922" s="140"/>
      <c r="H17922" s="148"/>
      <c r="M17922" s="169"/>
    </row>
    <row r="17923" spans="1:13">
      <c r="A17923" s="147"/>
      <c r="B17923" s="158"/>
      <c r="D17923" s="154"/>
      <c r="F17923" s="148"/>
      <c r="G17923" s="140"/>
      <c r="H17923" s="148"/>
      <c r="M17923" s="169"/>
    </row>
    <row r="17924" spans="1:13">
      <c r="A17924" s="147"/>
      <c r="B17924" s="158"/>
      <c r="D17924" s="154"/>
      <c r="F17924" s="148"/>
      <c r="G17924" s="140"/>
      <c r="H17924" s="148"/>
      <c r="M17924" s="169"/>
    </row>
    <row r="17925" spans="1:13">
      <c r="A17925" s="147"/>
      <c r="B17925" s="158"/>
      <c r="D17925" s="154"/>
      <c r="F17925" s="148"/>
      <c r="G17925" s="140"/>
      <c r="H17925" s="148"/>
      <c r="M17925" s="169"/>
    </row>
    <row r="17926" spans="1:13">
      <c r="A17926" s="147"/>
      <c r="B17926" s="158"/>
      <c r="D17926" s="154"/>
      <c r="F17926" s="148"/>
      <c r="G17926" s="140"/>
      <c r="H17926" s="148"/>
      <c r="M17926" s="169"/>
    </row>
    <row r="17927" spans="1:13">
      <c r="A17927" s="147"/>
      <c r="B17927" s="158"/>
      <c r="D17927" s="154"/>
      <c r="F17927" s="148"/>
      <c r="G17927" s="140"/>
      <c r="H17927" s="148"/>
      <c r="M17927" s="169"/>
    </row>
    <row r="17928" spans="1:13">
      <c r="A17928" s="147"/>
      <c r="B17928" s="158"/>
      <c r="D17928" s="154"/>
      <c r="F17928" s="148"/>
      <c r="G17928" s="140"/>
      <c r="H17928" s="148"/>
      <c r="M17928" s="169"/>
    </row>
    <row r="17929" spans="1:13">
      <c r="A17929" s="147"/>
      <c r="B17929" s="158"/>
      <c r="D17929" s="154"/>
      <c r="F17929" s="148"/>
      <c r="G17929" s="140"/>
      <c r="H17929" s="148"/>
      <c r="M17929" s="169"/>
    </row>
    <row r="17930" spans="1:13">
      <c r="A17930" s="147"/>
      <c r="B17930" s="158"/>
      <c r="D17930" s="154"/>
      <c r="F17930" s="148"/>
      <c r="G17930" s="140"/>
      <c r="H17930" s="148"/>
      <c r="M17930" s="169"/>
    </row>
    <row r="17931" spans="1:13">
      <c r="A17931" s="147"/>
      <c r="B17931" s="158"/>
      <c r="D17931" s="154"/>
      <c r="F17931" s="148"/>
      <c r="G17931" s="140"/>
      <c r="H17931" s="148"/>
      <c r="M17931" s="169"/>
    </row>
    <row r="17932" spans="1:13">
      <c r="A17932" s="147"/>
      <c r="B17932" s="158"/>
      <c r="D17932" s="154"/>
      <c r="F17932" s="148"/>
      <c r="G17932" s="140"/>
      <c r="H17932" s="148"/>
      <c r="M17932" s="169"/>
    </row>
    <row r="17933" spans="1:13">
      <c r="A17933" s="147"/>
      <c r="B17933" s="158"/>
      <c r="D17933" s="154"/>
      <c r="F17933" s="148"/>
      <c r="G17933" s="140"/>
      <c r="H17933" s="148"/>
      <c r="M17933" s="169"/>
    </row>
    <row r="17934" spans="1:13">
      <c r="A17934" s="147"/>
      <c r="B17934" s="158"/>
      <c r="D17934" s="154"/>
      <c r="F17934" s="148"/>
      <c r="G17934" s="140"/>
      <c r="H17934" s="148"/>
      <c r="M17934" s="169"/>
    </row>
    <row r="17935" spans="1:13">
      <c r="A17935" s="147"/>
      <c r="B17935" s="158"/>
      <c r="D17935" s="154"/>
      <c r="F17935" s="148"/>
      <c r="G17935" s="140"/>
      <c r="H17935" s="148"/>
      <c r="M17935" s="169"/>
    </row>
    <row r="17936" spans="1:13">
      <c r="A17936" s="147"/>
      <c r="B17936" s="158"/>
      <c r="D17936" s="154"/>
      <c r="F17936" s="148"/>
      <c r="G17936" s="140"/>
      <c r="H17936" s="148"/>
      <c r="M17936" s="169"/>
    </row>
    <row r="17937" spans="1:13">
      <c r="A17937" s="147"/>
      <c r="B17937" s="158"/>
      <c r="D17937" s="154"/>
      <c r="F17937" s="148"/>
      <c r="G17937" s="140"/>
      <c r="H17937" s="148"/>
      <c r="M17937" s="169"/>
    </row>
    <row r="17938" spans="1:13">
      <c r="A17938" s="147"/>
      <c r="B17938" s="158"/>
      <c r="D17938" s="154"/>
      <c r="F17938" s="148"/>
      <c r="G17938" s="140"/>
      <c r="H17938" s="148"/>
      <c r="M17938" s="169"/>
    </row>
    <row r="17939" spans="1:13">
      <c r="A17939" s="147"/>
      <c r="B17939" s="158"/>
      <c r="D17939" s="154"/>
      <c r="F17939" s="148"/>
      <c r="G17939" s="140"/>
      <c r="H17939" s="148"/>
      <c r="M17939" s="169"/>
    </row>
    <row r="17940" spans="1:13">
      <c r="A17940" s="147"/>
      <c r="B17940" s="158"/>
      <c r="D17940" s="154"/>
      <c r="F17940" s="148"/>
      <c r="G17940" s="140"/>
      <c r="H17940" s="148"/>
      <c r="M17940" s="169"/>
    </row>
    <row r="17941" spans="1:13">
      <c r="A17941" s="147"/>
      <c r="B17941" s="158"/>
      <c r="D17941" s="154"/>
      <c r="F17941" s="148"/>
      <c r="G17941" s="140"/>
      <c r="H17941" s="148"/>
      <c r="M17941" s="169"/>
    </row>
    <row r="17942" spans="1:13">
      <c r="A17942" s="147"/>
      <c r="B17942" s="158"/>
      <c r="D17942" s="154"/>
      <c r="F17942" s="148"/>
      <c r="G17942" s="140"/>
      <c r="H17942" s="148"/>
      <c r="M17942" s="169"/>
    </row>
    <row r="17943" spans="1:13">
      <c r="A17943" s="147"/>
      <c r="B17943" s="158"/>
      <c r="D17943" s="154"/>
      <c r="F17943" s="148"/>
      <c r="G17943" s="140"/>
      <c r="H17943" s="148"/>
      <c r="M17943" s="169"/>
    </row>
    <row r="17944" spans="1:13">
      <c r="A17944" s="147"/>
      <c r="B17944" s="158"/>
      <c r="D17944" s="154"/>
      <c r="F17944" s="148"/>
      <c r="G17944" s="140"/>
      <c r="H17944" s="148"/>
      <c r="M17944" s="169"/>
    </row>
    <row r="17945" spans="1:13">
      <c r="A17945" s="147"/>
      <c r="B17945" s="158"/>
      <c r="D17945" s="154"/>
      <c r="F17945" s="148"/>
      <c r="G17945" s="140"/>
      <c r="H17945" s="148"/>
      <c r="M17945" s="169"/>
    </row>
    <row r="17946" spans="1:13">
      <c r="A17946" s="147"/>
      <c r="B17946" s="158"/>
      <c r="D17946" s="154"/>
      <c r="F17946" s="148"/>
      <c r="G17946" s="140"/>
      <c r="H17946" s="148"/>
      <c r="M17946" s="169"/>
    </row>
    <row r="17947" spans="1:13">
      <c r="A17947" s="147"/>
      <c r="B17947" s="158"/>
      <c r="D17947" s="154"/>
      <c r="F17947" s="148"/>
      <c r="G17947" s="140"/>
      <c r="H17947" s="148"/>
      <c r="M17947" s="169"/>
    </row>
    <row r="17948" spans="1:13">
      <c r="A17948" s="147"/>
      <c r="B17948" s="158"/>
      <c r="D17948" s="154"/>
      <c r="F17948" s="148"/>
      <c r="G17948" s="140"/>
      <c r="H17948" s="148"/>
      <c r="M17948" s="169"/>
    </row>
    <row r="17949" spans="1:13">
      <c r="A17949" s="147"/>
      <c r="B17949" s="158"/>
      <c r="D17949" s="154"/>
      <c r="F17949" s="148"/>
      <c r="G17949" s="140"/>
      <c r="H17949" s="148"/>
      <c r="M17949" s="169"/>
    </row>
    <row r="17950" spans="1:13">
      <c r="A17950" s="147"/>
      <c r="B17950" s="158"/>
      <c r="D17950" s="154"/>
      <c r="F17950" s="148"/>
      <c r="G17950" s="140"/>
      <c r="H17950" s="148"/>
      <c r="M17950" s="169"/>
    </row>
    <row r="17951" spans="1:13">
      <c r="A17951" s="147"/>
      <c r="B17951" s="158"/>
      <c r="D17951" s="154"/>
      <c r="F17951" s="148"/>
      <c r="G17951" s="140"/>
      <c r="H17951" s="148"/>
      <c r="M17951" s="169"/>
    </row>
    <row r="17952" spans="1:13">
      <c r="A17952" s="147"/>
      <c r="B17952" s="158"/>
      <c r="D17952" s="154"/>
      <c r="F17952" s="148"/>
      <c r="G17952" s="140"/>
      <c r="H17952" s="148"/>
      <c r="M17952" s="169"/>
    </row>
    <row r="17953" spans="1:13">
      <c r="A17953" s="147"/>
      <c r="B17953" s="158"/>
      <c r="D17953" s="154"/>
      <c r="F17953" s="148"/>
      <c r="G17953" s="140"/>
      <c r="H17953" s="148"/>
      <c r="M17953" s="169"/>
    </row>
    <row r="17954" spans="1:13">
      <c r="A17954" s="147"/>
      <c r="B17954" s="158"/>
      <c r="D17954" s="154"/>
      <c r="F17954" s="148"/>
      <c r="G17954" s="140"/>
      <c r="H17954" s="148"/>
      <c r="M17954" s="169"/>
    </row>
    <row r="17955" spans="1:13">
      <c r="A17955" s="147"/>
      <c r="B17955" s="158"/>
      <c r="D17955" s="154"/>
      <c r="F17955" s="148"/>
      <c r="G17955" s="140"/>
      <c r="H17955" s="148"/>
      <c r="M17955" s="169"/>
    </row>
    <row r="17956" spans="1:13">
      <c r="A17956" s="147"/>
      <c r="B17956" s="158"/>
      <c r="D17956" s="154"/>
      <c r="F17956" s="148"/>
      <c r="G17956" s="140"/>
      <c r="H17956" s="148"/>
      <c r="M17956" s="169"/>
    </row>
    <row r="17957" spans="1:13">
      <c r="A17957" s="147"/>
      <c r="B17957" s="158"/>
      <c r="D17957" s="154"/>
      <c r="F17957" s="148"/>
      <c r="G17957" s="140"/>
      <c r="H17957" s="148"/>
      <c r="M17957" s="169"/>
    </row>
    <row r="17958" spans="1:13">
      <c r="A17958" s="147"/>
      <c r="B17958" s="158"/>
      <c r="D17958" s="154"/>
      <c r="F17958" s="148"/>
      <c r="G17958" s="140"/>
      <c r="H17958" s="148"/>
      <c r="M17958" s="169"/>
    </row>
    <row r="17959" spans="1:13">
      <c r="A17959" s="147"/>
      <c r="B17959" s="158"/>
      <c r="D17959" s="154"/>
      <c r="F17959" s="148"/>
      <c r="G17959" s="140"/>
      <c r="H17959" s="148"/>
      <c r="M17959" s="169"/>
    </row>
    <row r="17960" spans="1:13">
      <c r="A17960" s="147"/>
      <c r="B17960" s="158"/>
      <c r="D17960" s="154"/>
      <c r="F17960" s="148"/>
      <c r="G17960" s="140"/>
      <c r="H17960" s="148"/>
      <c r="M17960" s="169"/>
    </row>
    <row r="17961" spans="1:13">
      <c r="A17961" s="147"/>
      <c r="B17961" s="158"/>
      <c r="D17961" s="154"/>
      <c r="F17961" s="148"/>
      <c r="G17961" s="140"/>
      <c r="H17961" s="148"/>
      <c r="M17961" s="169"/>
    </row>
    <row r="17962" spans="1:13">
      <c r="A17962" s="147"/>
      <c r="B17962" s="158"/>
      <c r="D17962" s="154"/>
      <c r="F17962" s="148"/>
      <c r="G17962" s="140"/>
      <c r="H17962" s="148"/>
      <c r="M17962" s="169"/>
    </row>
    <row r="17963" spans="1:13">
      <c r="A17963" s="147"/>
      <c r="B17963" s="158"/>
      <c r="D17963" s="154"/>
      <c r="F17963" s="148"/>
      <c r="G17963" s="140"/>
      <c r="H17963" s="148"/>
      <c r="M17963" s="169"/>
    </row>
    <row r="17964" spans="1:13">
      <c r="A17964" s="147"/>
      <c r="B17964" s="158"/>
      <c r="D17964" s="154"/>
      <c r="F17964" s="148"/>
      <c r="G17964" s="140"/>
      <c r="H17964" s="148"/>
      <c r="M17964" s="169"/>
    </row>
    <row r="17965" spans="1:13">
      <c r="A17965" s="147"/>
      <c r="B17965" s="158"/>
      <c r="D17965" s="154"/>
      <c r="F17965" s="148"/>
      <c r="G17965" s="140"/>
      <c r="H17965" s="148"/>
      <c r="M17965" s="169"/>
    </row>
    <row r="17966" spans="1:13">
      <c r="A17966" s="147"/>
      <c r="B17966" s="158"/>
      <c r="D17966" s="154"/>
      <c r="F17966" s="148"/>
      <c r="G17966" s="140"/>
      <c r="H17966" s="148"/>
      <c r="M17966" s="169"/>
    </row>
    <row r="17967" spans="1:13">
      <c r="A17967" s="147"/>
      <c r="B17967" s="158"/>
      <c r="D17967" s="154"/>
      <c r="F17967" s="148"/>
      <c r="G17967" s="140"/>
      <c r="H17967" s="148"/>
      <c r="M17967" s="169"/>
    </row>
    <row r="17968" spans="1:13">
      <c r="A17968" s="147"/>
      <c r="B17968" s="158"/>
      <c r="D17968" s="154"/>
      <c r="F17968" s="148"/>
      <c r="G17968" s="140"/>
      <c r="H17968" s="148"/>
      <c r="M17968" s="169"/>
    </row>
    <row r="17969" spans="1:13">
      <c r="A17969" s="147"/>
      <c r="B17969" s="158"/>
      <c r="D17969" s="154"/>
      <c r="F17969" s="148"/>
      <c r="G17969" s="140"/>
      <c r="H17969" s="148"/>
      <c r="M17969" s="169"/>
    </row>
    <row r="17970" spans="1:13">
      <c r="A17970" s="147"/>
      <c r="B17970" s="158"/>
      <c r="D17970" s="154"/>
      <c r="F17970" s="148"/>
      <c r="G17970" s="140"/>
      <c r="H17970" s="148"/>
      <c r="M17970" s="169"/>
    </row>
    <row r="17971" spans="1:13">
      <c r="A17971" s="147"/>
      <c r="B17971" s="158"/>
      <c r="D17971" s="154"/>
      <c r="F17971" s="148"/>
      <c r="G17971" s="140"/>
      <c r="H17971" s="148"/>
      <c r="M17971" s="169"/>
    </row>
    <row r="17972" spans="1:13">
      <c r="A17972" s="147"/>
      <c r="B17972" s="158"/>
      <c r="D17972" s="154"/>
      <c r="F17972" s="148"/>
      <c r="G17972" s="140"/>
      <c r="H17972" s="148"/>
      <c r="M17972" s="169"/>
    </row>
    <row r="17973" spans="1:13">
      <c r="A17973" s="147"/>
      <c r="B17973" s="158"/>
      <c r="D17973" s="154"/>
      <c r="F17973" s="148"/>
      <c r="G17973" s="140"/>
      <c r="H17973" s="148"/>
      <c r="M17973" s="169"/>
    </row>
    <row r="17974" spans="1:13">
      <c r="A17974" s="147"/>
      <c r="B17974" s="158"/>
      <c r="D17974" s="154"/>
      <c r="F17974" s="148"/>
      <c r="G17974" s="140"/>
      <c r="H17974" s="148"/>
      <c r="M17974" s="169"/>
    </row>
    <row r="17975" spans="1:13">
      <c r="A17975" s="147"/>
      <c r="B17975" s="158"/>
      <c r="D17975" s="154"/>
      <c r="F17975" s="148"/>
      <c r="G17975" s="140"/>
      <c r="H17975" s="148"/>
      <c r="M17975" s="169"/>
    </row>
    <row r="17976" spans="1:13">
      <c r="A17976" s="147"/>
      <c r="B17976" s="158"/>
      <c r="D17976" s="154"/>
      <c r="F17976" s="148"/>
      <c r="G17976" s="140"/>
      <c r="H17976" s="148"/>
      <c r="M17976" s="169"/>
    </row>
    <row r="17977" spans="1:13">
      <c r="A17977" s="147"/>
      <c r="B17977" s="158"/>
      <c r="D17977" s="154"/>
      <c r="F17977" s="148"/>
      <c r="G17977" s="140"/>
      <c r="H17977" s="148"/>
      <c r="M17977" s="169"/>
    </row>
    <row r="17978" spans="1:13">
      <c r="A17978" s="147"/>
      <c r="B17978" s="158"/>
      <c r="D17978" s="154"/>
      <c r="F17978" s="148"/>
      <c r="G17978" s="140"/>
      <c r="H17978" s="148"/>
      <c r="M17978" s="169"/>
    </row>
    <row r="17979" spans="1:13">
      <c r="A17979" s="147"/>
      <c r="B17979" s="158"/>
      <c r="D17979" s="154"/>
      <c r="F17979" s="148"/>
      <c r="G17979" s="140"/>
      <c r="H17979" s="148"/>
      <c r="M17979" s="169"/>
    </row>
    <row r="17980" spans="1:13">
      <c r="A17980" s="147"/>
      <c r="B17980" s="158"/>
      <c r="D17980" s="154"/>
      <c r="F17980" s="148"/>
      <c r="G17980" s="140"/>
      <c r="H17980" s="148"/>
      <c r="M17980" s="169"/>
    </row>
    <row r="17981" spans="1:13">
      <c r="A17981" s="147"/>
      <c r="B17981" s="158"/>
      <c r="D17981" s="154"/>
      <c r="F17981" s="148"/>
      <c r="G17981" s="140"/>
      <c r="H17981" s="148"/>
      <c r="M17981" s="169"/>
    </row>
    <row r="17982" spans="1:13">
      <c r="A17982" s="147"/>
      <c r="B17982" s="158"/>
      <c r="D17982" s="154"/>
      <c r="F17982" s="148"/>
      <c r="G17982" s="140"/>
      <c r="H17982" s="148"/>
      <c r="M17982" s="169"/>
    </row>
    <row r="17983" spans="1:13">
      <c r="A17983" s="147"/>
      <c r="B17983" s="158"/>
      <c r="D17983" s="154"/>
      <c r="F17983" s="148"/>
      <c r="G17983" s="140"/>
      <c r="H17983" s="148"/>
      <c r="M17983" s="169"/>
    </row>
    <row r="17984" spans="1:13">
      <c r="A17984" s="147"/>
      <c r="B17984" s="158"/>
      <c r="D17984" s="154"/>
      <c r="F17984" s="148"/>
      <c r="G17984" s="140"/>
      <c r="H17984" s="148"/>
      <c r="M17984" s="169"/>
    </row>
    <row r="17985" spans="1:13">
      <c r="A17985" s="147"/>
      <c r="B17985" s="158"/>
      <c r="D17985" s="154"/>
      <c r="F17985" s="148"/>
      <c r="G17985" s="140"/>
      <c r="H17985" s="148"/>
      <c r="M17985" s="169"/>
    </row>
    <row r="17986" spans="1:13">
      <c r="A17986" s="147"/>
      <c r="B17986" s="158"/>
      <c r="D17986" s="154"/>
      <c r="F17986" s="148"/>
      <c r="G17986" s="140"/>
      <c r="H17986" s="148"/>
      <c r="M17986" s="169"/>
    </row>
    <row r="17987" spans="1:13">
      <c r="A17987" s="147"/>
      <c r="B17987" s="158"/>
      <c r="D17987" s="154"/>
      <c r="F17987" s="148"/>
      <c r="G17987" s="140"/>
      <c r="H17987" s="148"/>
      <c r="M17987" s="169"/>
    </row>
    <row r="17988" spans="1:13">
      <c r="A17988" s="147"/>
      <c r="B17988" s="158"/>
      <c r="D17988" s="154"/>
      <c r="F17988" s="148"/>
      <c r="G17988" s="140"/>
      <c r="H17988" s="148"/>
      <c r="M17988" s="169"/>
    </row>
    <row r="17989" spans="1:13">
      <c r="A17989" s="147"/>
      <c r="B17989" s="158"/>
      <c r="D17989" s="154"/>
      <c r="F17989" s="148"/>
      <c r="G17989" s="140"/>
      <c r="H17989" s="148"/>
      <c r="M17989" s="169"/>
    </row>
    <row r="17990" spans="1:13">
      <c r="A17990" s="147"/>
      <c r="B17990" s="158"/>
      <c r="D17990" s="154"/>
      <c r="F17990" s="148"/>
      <c r="G17990" s="140"/>
      <c r="H17990" s="148"/>
      <c r="M17990" s="169"/>
    </row>
    <row r="17991" spans="1:13">
      <c r="A17991" s="147"/>
      <c r="B17991" s="158"/>
      <c r="D17991" s="154"/>
      <c r="F17991" s="148"/>
      <c r="G17991" s="140"/>
      <c r="H17991" s="148"/>
      <c r="M17991" s="169"/>
    </row>
    <row r="17992" spans="1:13">
      <c r="A17992" s="147"/>
      <c r="B17992" s="158"/>
      <c r="D17992" s="154"/>
      <c r="F17992" s="148"/>
      <c r="G17992" s="140"/>
      <c r="H17992" s="148"/>
      <c r="M17992" s="169"/>
    </row>
    <row r="17993" spans="1:13">
      <c r="A17993" s="147"/>
      <c r="B17993" s="158"/>
      <c r="D17993" s="154"/>
      <c r="F17993" s="148"/>
      <c r="G17993" s="140"/>
      <c r="H17993" s="148"/>
      <c r="M17993" s="169"/>
    </row>
    <row r="17994" spans="1:13">
      <c r="A17994" s="147"/>
      <c r="B17994" s="158"/>
      <c r="D17994" s="154"/>
      <c r="F17994" s="148"/>
      <c r="G17994" s="140"/>
      <c r="H17994" s="148"/>
      <c r="M17994" s="169"/>
    </row>
    <row r="17995" spans="1:13">
      <c r="A17995" s="147"/>
      <c r="B17995" s="158"/>
      <c r="D17995" s="154"/>
      <c r="F17995" s="148"/>
      <c r="G17995" s="140"/>
      <c r="H17995" s="148"/>
      <c r="M17995" s="169"/>
    </row>
    <row r="17996" spans="1:13">
      <c r="A17996" s="147"/>
      <c r="B17996" s="158"/>
      <c r="D17996" s="154"/>
      <c r="F17996" s="148"/>
      <c r="G17996" s="140"/>
      <c r="H17996" s="148"/>
      <c r="M17996" s="169"/>
    </row>
    <row r="17997" spans="1:13">
      <c r="A17997" s="147"/>
      <c r="B17997" s="158"/>
      <c r="D17997" s="154"/>
      <c r="F17997" s="148"/>
      <c r="G17997" s="140"/>
      <c r="H17997" s="148"/>
      <c r="M17997" s="169"/>
    </row>
    <row r="17998" spans="1:13">
      <c r="A17998" s="147"/>
      <c r="B17998" s="158"/>
      <c r="D17998" s="154"/>
      <c r="F17998" s="148"/>
      <c r="G17998" s="140"/>
      <c r="H17998" s="148"/>
      <c r="M17998" s="169"/>
    </row>
    <row r="17999" spans="1:13">
      <c r="A17999" s="147"/>
      <c r="B17999" s="158"/>
      <c r="D17999" s="154"/>
      <c r="F17999" s="148"/>
      <c r="G17999" s="140"/>
      <c r="H17999" s="148"/>
      <c r="M17999" s="169"/>
    </row>
    <row r="18000" spans="1:13">
      <c r="A18000" s="147"/>
      <c r="B18000" s="158"/>
      <c r="D18000" s="154"/>
      <c r="F18000" s="148"/>
      <c r="G18000" s="140"/>
      <c r="H18000" s="148"/>
      <c r="M18000" s="169"/>
    </row>
    <row r="18001" spans="1:13">
      <c r="A18001" s="147"/>
      <c r="B18001" s="158"/>
      <c r="D18001" s="154"/>
      <c r="F18001" s="148"/>
      <c r="G18001" s="140"/>
      <c r="H18001" s="148"/>
      <c r="M18001" s="169"/>
    </row>
    <row r="18002" spans="1:13">
      <c r="A18002" s="147"/>
      <c r="B18002" s="158"/>
      <c r="D18002" s="154"/>
      <c r="F18002" s="148"/>
      <c r="G18002" s="140"/>
      <c r="H18002" s="148"/>
      <c r="M18002" s="169"/>
    </row>
    <row r="18003" spans="1:13">
      <c r="A18003" s="147"/>
      <c r="B18003" s="158"/>
      <c r="D18003" s="154"/>
      <c r="F18003" s="148"/>
      <c r="G18003" s="140"/>
      <c r="H18003" s="148"/>
      <c r="M18003" s="169"/>
    </row>
    <row r="18004" spans="1:13">
      <c r="A18004" s="147"/>
      <c r="B18004" s="158"/>
      <c r="D18004" s="154"/>
      <c r="F18004" s="148"/>
      <c r="G18004" s="140"/>
      <c r="H18004" s="148"/>
      <c r="M18004" s="169"/>
    </row>
    <row r="18005" spans="1:13">
      <c r="A18005" s="147"/>
      <c r="B18005" s="158"/>
      <c r="D18005" s="154"/>
      <c r="F18005" s="148"/>
      <c r="G18005" s="140"/>
      <c r="H18005" s="148"/>
      <c r="M18005" s="169"/>
    </row>
    <row r="18006" spans="1:13">
      <c r="A18006" s="147"/>
      <c r="B18006" s="158"/>
      <c r="D18006" s="154"/>
      <c r="F18006" s="148"/>
      <c r="G18006" s="140"/>
      <c r="H18006" s="148"/>
      <c r="M18006" s="169"/>
    </row>
    <row r="18007" spans="1:13">
      <c r="A18007" s="147"/>
      <c r="B18007" s="158"/>
      <c r="D18007" s="154"/>
      <c r="F18007" s="148"/>
      <c r="G18007" s="140"/>
      <c r="H18007" s="148"/>
      <c r="M18007" s="169"/>
    </row>
    <row r="18008" spans="1:13">
      <c r="A18008" s="147"/>
      <c r="B18008" s="158"/>
      <c r="D18008" s="154"/>
      <c r="F18008" s="148"/>
      <c r="G18008" s="140"/>
      <c r="H18008" s="148"/>
      <c r="M18008" s="169"/>
    </row>
    <row r="18009" spans="1:13">
      <c r="A18009" s="147"/>
      <c r="B18009" s="158"/>
      <c r="D18009" s="154"/>
      <c r="F18009" s="148"/>
      <c r="G18009" s="140"/>
      <c r="H18009" s="148"/>
      <c r="M18009" s="169"/>
    </row>
    <row r="18010" spans="1:13">
      <c r="A18010" s="147"/>
      <c r="B18010" s="158"/>
      <c r="D18010" s="154"/>
      <c r="F18010" s="148"/>
      <c r="G18010" s="140"/>
      <c r="H18010" s="148"/>
      <c r="M18010" s="169"/>
    </row>
    <row r="18011" spans="1:13">
      <c r="A18011" s="147"/>
      <c r="B18011" s="158"/>
      <c r="D18011" s="154"/>
      <c r="F18011" s="148"/>
      <c r="G18011" s="140"/>
      <c r="H18011" s="148"/>
      <c r="M18011" s="169"/>
    </row>
    <row r="18012" spans="1:13">
      <c r="A18012" s="147"/>
      <c r="B18012" s="158"/>
      <c r="D18012" s="154"/>
      <c r="F18012" s="148"/>
      <c r="G18012" s="140"/>
      <c r="H18012" s="148"/>
      <c r="M18012" s="169"/>
    </row>
    <row r="18013" spans="1:13">
      <c r="A18013" s="147"/>
      <c r="B18013" s="158"/>
      <c r="D18013" s="154"/>
      <c r="F18013" s="148"/>
      <c r="G18013" s="140"/>
      <c r="H18013" s="148"/>
      <c r="M18013" s="169"/>
    </row>
    <row r="18014" spans="1:13">
      <c r="A18014" s="147"/>
      <c r="B18014" s="158"/>
      <c r="D18014" s="154"/>
      <c r="F18014" s="148"/>
      <c r="G18014" s="140"/>
      <c r="H18014" s="148"/>
      <c r="M18014" s="169"/>
    </row>
    <row r="18015" spans="1:13">
      <c r="A18015" s="147"/>
      <c r="B18015" s="158"/>
      <c r="D18015" s="154"/>
      <c r="F18015" s="148"/>
      <c r="G18015" s="140"/>
      <c r="H18015" s="148"/>
      <c r="M18015" s="169"/>
    </row>
    <row r="18016" spans="1:13">
      <c r="A18016" s="147"/>
      <c r="B18016" s="158"/>
      <c r="D18016" s="154"/>
      <c r="F18016" s="148"/>
      <c r="G18016" s="140"/>
      <c r="H18016" s="148"/>
      <c r="M18016" s="169"/>
    </row>
    <row r="18017" spans="1:13">
      <c r="A18017" s="147"/>
      <c r="B18017" s="158"/>
      <c r="D18017" s="154"/>
      <c r="F18017" s="148"/>
      <c r="G18017" s="140"/>
      <c r="H18017" s="148"/>
      <c r="M18017" s="169"/>
    </row>
    <row r="18018" spans="1:13">
      <c r="A18018" s="147"/>
      <c r="B18018" s="158"/>
      <c r="D18018" s="154"/>
      <c r="F18018" s="148"/>
      <c r="G18018" s="140"/>
      <c r="H18018" s="148"/>
      <c r="M18018" s="169"/>
    </row>
    <row r="18019" spans="1:13">
      <c r="A18019" s="147"/>
      <c r="B18019" s="158"/>
      <c r="D18019" s="154"/>
      <c r="F18019" s="148"/>
      <c r="G18019" s="140"/>
      <c r="H18019" s="148"/>
      <c r="M18019" s="169"/>
    </row>
    <row r="18020" spans="1:13">
      <c r="A18020" s="147"/>
      <c r="B18020" s="158"/>
      <c r="D18020" s="154"/>
      <c r="F18020" s="148"/>
      <c r="G18020" s="140"/>
      <c r="H18020" s="148"/>
      <c r="M18020" s="169"/>
    </row>
    <row r="18021" spans="1:13">
      <c r="A18021" s="147"/>
      <c r="B18021" s="158"/>
      <c r="D18021" s="154"/>
      <c r="F18021" s="148"/>
      <c r="G18021" s="140"/>
      <c r="H18021" s="148"/>
      <c r="M18021" s="169"/>
    </row>
    <row r="18022" spans="1:13">
      <c r="A18022" s="147"/>
      <c r="B18022" s="158"/>
      <c r="D18022" s="154"/>
      <c r="F18022" s="148"/>
      <c r="G18022" s="140"/>
      <c r="H18022" s="148"/>
      <c r="M18022" s="169"/>
    </row>
    <row r="18023" spans="1:13">
      <c r="A18023" s="147"/>
      <c r="B18023" s="158"/>
      <c r="D18023" s="154"/>
      <c r="F18023" s="148"/>
      <c r="G18023" s="140"/>
      <c r="H18023" s="148"/>
      <c r="M18023" s="169"/>
    </row>
    <row r="18024" spans="1:13">
      <c r="A18024" s="147"/>
      <c r="B18024" s="158"/>
      <c r="D18024" s="154"/>
      <c r="F18024" s="148"/>
      <c r="G18024" s="140"/>
      <c r="H18024" s="148"/>
      <c r="M18024" s="169"/>
    </row>
    <row r="18025" spans="1:13">
      <c r="A18025" s="147"/>
      <c r="B18025" s="158"/>
      <c r="D18025" s="154"/>
      <c r="F18025" s="148"/>
      <c r="G18025" s="140"/>
      <c r="H18025" s="148"/>
      <c r="M18025" s="169"/>
    </row>
    <row r="18026" spans="1:13">
      <c r="A18026" s="147"/>
      <c r="B18026" s="158"/>
      <c r="D18026" s="154"/>
      <c r="F18026" s="148"/>
      <c r="G18026" s="140"/>
      <c r="H18026" s="148"/>
      <c r="M18026" s="169"/>
    </row>
    <row r="18027" spans="1:13">
      <c r="A18027" s="147"/>
      <c r="B18027" s="158"/>
      <c r="D18027" s="154"/>
      <c r="F18027" s="148"/>
      <c r="G18027" s="140"/>
      <c r="H18027" s="148"/>
      <c r="M18027" s="169"/>
    </row>
    <row r="18028" spans="1:13">
      <c r="A18028" s="147"/>
      <c r="B18028" s="158"/>
      <c r="D18028" s="154"/>
      <c r="F18028" s="148"/>
      <c r="G18028" s="140"/>
      <c r="H18028" s="148"/>
      <c r="M18028" s="169"/>
    </row>
    <row r="18029" spans="1:13">
      <c r="A18029" s="147"/>
      <c r="B18029" s="158"/>
      <c r="D18029" s="154"/>
      <c r="F18029" s="148"/>
      <c r="G18029" s="140"/>
      <c r="H18029" s="148"/>
      <c r="M18029" s="169"/>
    </row>
    <row r="18030" spans="1:13">
      <c r="A18030" s="147"/>
      <c r="B18030" s="158"/>
      <c r="D18030" s="154"/>
      <c r="F18030" s="148"/>
      <c r="G18030" s="140"/>
      <c r="H18030" s="148"/>
      <c r="M18030" s="169"/>
    </row>
    <row r="18031" spans="1:13">
      <c r="A18031" s="147"/>
      <c r="B18031" s="158"/>
      <c r="D18031" s="154"/>
      <c r="F18031" s="148"/>
      <c r="G18031" s="140"/>
      <c r="H18031" s="148"/>
      <c r="M18031" s="169"/>
    </row>
    <row r="18032" spans="1:13">
      <c r="A18032" s="147"/>
      <c r="B18032" s="158"/>
      <c r="D18032" s="154"/>
      <c r="F18032" s="148"/>
      <c r="G18032" s="140"/>
      <c r="H18032" s="148"/>
      <c r="M18032" s="169"/>
    </row>
    <row r="18033" spans="1:13">
      <c r="A18033" s="147"/>
      <c r="B18033" s="158"/>
      <c r="D18033" s="154"/>
      <c r="F18033" s="148"/>
      <c r="G18033" s="140"/>
      <c r="H18033" s="148"/>
      <c r="M18033" s="169"/>
    </row>
    <row r="18034" spans="1:13">
      <c r="A18034" s="147"/>
      <c r="B18034" s="158"/>
      <c r="D18034" s="154"/>
      <c r="F18034" s="148"/>
      <c r="G18034" s="140"/>
      <c r="H18034" s="148"/>
      <c r="M18034" s="169"/>
    </row>
    <row r="18035" spans="1:13">
      <c r="A18035" s="147"/>
      <c r="B18035" s="158"/>
      <c r="D18035" s="154"/>
      <c r="F18035" s="148"/>
      <c r="G18035" s="140"/>
      <c r="H18035" s="148"/>
      <c r="M18035" s="169"/>
    </row>
    <row r="18036" spans="1:13">
      <c r="A18036" s="147"/>
      <c r="B18036" s="158"/>
      <c r="D18036" s="154"/>
      <c r="F18036" s="148"/>
      <c r="G18036" s="140"/>
      <c r="H18036" s="148"/>
      <c r="M18036" s="169"/>
    </row>
    <row r="18037" spans="1:13">
      <c r="A18037" s="147"/>
      <c r="B18037" s="158"/>
      <c r="D18037" s="154"/>
      <c r="F18037" s="148"/>
      <c r="G18037" s="140"/>
      <c r="H18037" s="148"/>
      <c r="M18037" s="169"/>
    </row>
    <row r="18038" spans="1:13">
      <c r="A18038" s="147"/>
      <c r="B18038" s="158"/>
      <c r="D18038" s="154"/>
      <c r="F18038" s="148"/>
      <c r="G18038" s="140"/>
      <c r="H18038" s="148"/>
      <c r="M18038" s="169"/>
    </row>
    <row r="18039" spans="1:13">
      <c r="A18039" s="147"/>
      <c r="B18039" s="158"/>
      <c r="D18039" s="154"/>
      <c r="F18039" s="148"/>
      <c r="G18039" s="140"/>
      <c r="H18039" s="148"/>
      <c r="M18039" s="169"/>
    </row>
    <row r="18040" spans="1:13">
      <c r="A18040" s="147"/>
      <c r="B18040" s="158"/>
      <c r="D18040" s="154"/>
      <c r="F18040" s="148"/>
      <c r="G18040" s="140"/>
      <c r="H18040" s="148"/>
      <c r="M18040" s="169"/>
    </row>
    <row r="18041" spans="1:13">
      <c r="A18041" s="147"/>
      <c r="B18041" s="158"/>
      <c r="D18041" s="154"/>
      <c r="F18041" s="148"/>
      <c r="G18041" s="140"/>
      <c r="H18041" s="148"/>
      <c r="M18041" s="169"/>
    </row>
    <row r="18042" spans="1:13">
      <c r="A18042" s="147"/>
      <c r="B18042" s="158"/>
      <c r="D18042" s="154"/>
      <c r="F18042" s="148"/>
      <c r="G18042" s="140"/>
      <c r="H18042" s="148"/>
      <c r="M18042" s="169"/>
    </row>
    <row r="18043" spans="1:13">
      <c r="A18043" s="147"/>
      <c r="B18043" s="158"/>
      <c r="D18043" s="154"/>
      <c r="F18043" s="148"/>
      <c r="G18043" s="140"/>
      <c r="H18043" s="148"/>
      <c r="M18043" s="169"/>
    </row>
    <row r="18044" spans="1:13">
      <c r="A18044" s="147"/>
      <c r="B18044" s="158"/>
      <c r="D18044" s="154"/>
      <c r="F18044" s="148"/>
      <c r="G18044" s="140"/>
      <c r="H18044" s="148"/>
      <c r="M18044" s="169"/>
    </row>
    <row r="18045" spans="1:13">
      <c r="A18045" s="147"/>
      <c r="B18045" s="158"/>
      <c r="D18045" s="154"/>
      <c r="F18045" s="148"/>
      <c r="G18045" s="140"/>
      <c r="H18045" s="148"/>
      <c r="M18045" s="169"/>
    </row>
    <row r="18046" spans="1:13">
      <c r="A18046" s="147"/>
      <c r="B18046" s="158"/>
      <c r="D18046" s="154"/>
      <c r="F18046" s="148"/>
      <c r="G18046" s="140"/>
      <c r="H18046" s="148"/>
      <c r="M18046" s="169"/>
    </row>
    <row r="18047" spans="1:13">
      <c r="A18047" s="147"/>
      <c r="B18047" s="158"/>
      <c r="D18047" s="154"/>
      <c r="F18047" s="148"/>
      <c r="G18047" s="140"/>
      <c r="H18047" s="148"/>
      <c r="M18047" s="169"/>
    </row>
    <row r="18048" spans="1:13">
      <c r="A18048" s="147"/>
      <c r="B18048" s="158"/>
      <c r="D18048" s="154"/>
      <c r="F18048" s="148"/>
      <c r="G18048" s="140"/>
      <c r="H18048" s="148"/>
      <c r="M18048" s="169"/>
    </row>
    <row r="18049" spans="1:13">
      <c r="A18049" s="147"/>
      <c r="B18049" s="158"/>
      <c r="D18049" s="154"/>
      <c r="F18049" s="148"/>
      <c r="G18049" s="140"/>
      <c r="H18049" s="148"/>
      <c r="M18049" s="169"/>
    </row>
    <row r="18050" spans="1:13">
      <c r="A18050" s="147"/>
      <c r="B18050" s="158"/>
      <c r="D18050" s="154"/>
      <c r="F18050" s="148"/>
      <c r="G18050" s="140"/>
      <c r="H18050" s="148"/>
      <c r="M18050" s="169"/>
    </row>
    <row r="18051" spans="1:13">
      <c r="A18051" s="147"/>
      <c r="B18051" s="158"/>
      <c r="D18051" s="154"/>
      <c r="F18051" s="148"/>
      <c r="G18051" s="140"/>
      <c r="H18051" s="148"/>
      <c r="M18051" s="169"/>
    </row>
    <row r="18052" spans="1:13">
      <c r="A18052" s="147"/>
      <c r="B18052" s="158"/>
      <c r="D18052" s="154"/>
      <c r="F18052" s="148"/>
      <c r="G18052" s="140"/>
      <c r="H18052" s="148"/>
      <c r="M18052" s="169"/>
    </row>
    <row r="18053" spans="1:13">
      <c r="A18053" s="147"/>
      <c r="B18053" s="158"/>
      <c r="D18053" s="154"/>
      <c r="F18053" s="148"/>
      <c r="G18053" s="140"/>
      <c r="H18053" s="148"/>
      <c r="M18053" s="169"/>
    </row>
    <row r="18054" spans="1:13">
      <c r="A18054" s="147"/>
      <c r="B18054" s="158"/>
      <c r="D18054" s="154"/>
      <c r="F18054" s="148"/>
      <c r="G18054" s="140"/>
      <c r="H18054" s="148"/>
      <c r="M18054" s="169"/>
    </row>
    <row r="18055" spans="1:13">
      <c r="A18055" s="147"/>
      <c r="B18055" s="158"/>
      <c r="D18055" s="154"/>
      <c r="F18055" s="148"/>
      <c r="G18055" s="140"/>
      <c r="H18055" s="148"/>
      <c r="M18055" s="169"/>
    </row>
    <row r="18056" spans="1:13">
      <c r="A18056" s="147"/>
      <c r="B18056" s="158"/>
      <c r="D18056" s="154"/>
      <c r="F18056" s="148"/>
      <c r="G18056" s="140"/>
      <c r="H18056" s="148"/>
      <c r="M18056" s="169"/>
    </row>
    <row r="18057" spans="1:13">
      <c r="A18057" s="147"/>
      <c r="B18057" s="158"/>
      <c r="D18057" s="154"/>
      <c r="F18057" s="148"/>
      <c r="G18057" s="140"/>
      <c r="H18057" s="148"/>
      <c r="M18057" s="169"/>
    </row>
    <row r="18058" spans="1:13">
      <c r="A18058" s="147"/>
      <c r="B18058" s="158"/>
      <c r="D18058" s="154"/>
      <c r="F18058" s="148"/>
      <c r="G18058" s="140"/>
      <c r="H18058" s="148"/>
      <c r="M18058" s="169"/>
    </row>
    <row r="18059" spans="1:13">
      <c r="A18059" s="147"/>
      <c r="B18059" s="158"/>
      <c r="D18059" s="154"/>
      <c r="F18059" s="148"/>
      <c r="G18059" s="140"/>
      <c r="H18059" s="148"/>
      <c r="M18059" s="169"/>
    </row>
    <row r="18060" spans="1:13">
      <c r="A18060" s="147"/>
      <c r="B18060" s="158"/>
      <c r="D18060" s="154"/>
      <c r="F18060" s="148"/>
      <c r="G18060" s="140"/>
      <c r="H18060" s="148"/>
      <c r="M18060" s="169"/>
    </row>
    <row r="18061" spans="1:13">
      <c r="A18061" s="147"/>
      <c r="B18061" s="158"/>
      <c r="D18061" s="154"/>
      <c r="F18061" s="148"/>
      <c r="G18061" s="140"/>
      <c r="H18061" s="148"/>
      <c r="M18061" s="169"/>
    </row>
    <row r="18062" spans="1:13">
      <c r="A18062" s="147"/>
      <c r="B18062" s="158"/>
      <c r="D18062" s="154"/>
      <c r="F18062" s="148"/>
      <c r="G18062" s="140"/>
      <c r="H18062" s="148"/>
      <c r="M18062" s="169"/>
    </row>
    <row r="18063" spans="1:13">
      <c r="A18063" s="147"/>
      <c r="B18063" s="158"/>
      <c r="D18063" s="154"/>
      <c r="F18063" s="148"/>
      <c r="G18063" s="140"/>
      <c r="H18063" s="148"/>
      <c r="M18063" s="169"/>
    </row>
    <row r="18064" spans="1:13">
      <c r="A18064" s="147"/>
      <c r="B18064" s="158"/>
      <c r="D18064" s="154"/>
      <c r="F18064" s="148"/>
      <c r="G18064" s="140"/>
      <c r="H18064" s="148"/>
      <c r="M18064" s="169"/>
    </row>
    <row r="18065" spans="1:13">
      <c r="A18065" s="147"/>
      <c r="B18065" s="158"/>
      <c r="D18065" s="154"/>
      <c r="F18065" s="148"/>
      <c r="G18065" s="140"/>
      <c r="H18065" s="148"/>
      <c r="M18065" s="169"/>
    </row>
    <row r="18066" spans="1:13">
      <c r="A18066" s="147"/>
      <c r="B18066" s="158"/>
      <c r="D18066" s="154"/>
      <c r="F18066" s="148"/>
      <c r="G18066" s="140"/>
      <c r="H18066" s="148"/>
      <c r="M18066" s="169"/>
    </row>
    <row r="18067" spans="1:13">
      <c r="A18067" s="147"/>
      <c r="B18067" s="158"/>
      <c r="D18067" s="154"/>
      <c r="F18067" s="148"/>
      <c r="G18067" s="140"/>
      <c r="H18067" s="148"/>
      <c r="M18067" s="169"/>
    </row>
    <row r="18068" spans="1:13">
      <c r="A18068" s="147"/>
      <c r="B18068" s="158"/>
      <c r="D18068" s="154"/>
      <c r="F18068" s="148"/>
      <c r="G18068" s="140"/>
      <c r="H18068" s="148"/>
      <c r="M18068" s="169"/>
    </row>
    <row r="18069" spans="1:13">
      <c r="A18069" s="147"/>
      <c r="B18069" s="158"/>
      <c r="D18069" s="154"/>
      <c r="F18069" s="148"/>
      <c r="G18069" s="140"/>
      <c r="H18069" s="148"/>
      <c r="M18069" s="169"/>
    </row>
    <row r="18070" spans="1:13">
      <c r="A18070" s="147"/>
      <c r="B18070" s="158"/>
      <c r="D18070" s="154"/>
      <c r="F18070" s="148"/>
      <c r="G18070" s="140"/>
      <c r="H18070" s="148"/>
      <c r="M18070" s="169"/>
    </row>
    <row r="18071" spans="1:13">
      <c r="A18071" s="147"/>
      <c r="B18071" s="158"/>
      <c r="D18071" s="154"/>
      <c r="F18071" s="148"/>
      <c r="G18071" s="140"/>
      <c r="H18071" s="148"/>
      <c r="M18071" s="169"/>
    </row>
    <row r="18072" spans="1:13">
      <c r="A18072" s="147"/>
      <c r="B18072" s="158"/>
      <c r="D18072" s="154"/>
      <c r="F18072" s="148"/>
      <c r="G18072" s="140"/>
      <c r="H18072" s="148"/>
      <c r="M18072" s="169"/>
    </row>
    <row r="18073" spans="1:13">
      <c r="A18073" s="147"/>
      <c r="B18073" s="158"/>
      <c r="D18073" s="154"/>
      <c r="F18073" s="148"/>
      <c r="G18073" s="140"/>
      <c r="H18073" s="148"/>
      <c r="M18073" s="169"/>
    </row>
    <row r="18074" spans="1:13">
      <c r="A18074" s="147"/>
      <c r="B18074" s="158"/>
      <c r="D18074" s="154"/>
      <c r="F18074" s="148"/>
      <c r="G18074" s="140"/>
      <c r="H18074" s="148"/>
      <c r="M18074" s="169"/>
    </row>
    <row r="18075" spans="1:13">
      <c r="A18075" s="147"/>
      <c r="B18075" s="158"/>
      <c r="D18075" s="154"/>
      <c r="F18075" s="148"/>
      <c r="G18075" s="140"/>
      <c r="H18075" s="148"/>
      <c r="M18075" s="169"/>
    </row>
    <row r="18076" spans="1:13">
      <c r="A18076" s="147"/>
      <c r="B18076" s="158"/>
      <c r="D18076" s="154"/>
      <c r="F18076" s="148"/>
      <c r="G18076" s="140"/>
      <c r="H18076" s="148"/>
      <c r="M18076" s="169"/>
    </row>
    <row r="18077" spans="1:13">
      <c r="A18077" s="147"/>
      <c r="B18077" s="158"/>
      <c r="D18077" s="154"/>
      <c r="F18077" s="148"/>
      <c r="G18077" s="140"/>
      <c r="H18077" s="148"/>
      <c r="M18077" s="169"/>
    </row>
    <row r="18078" spans="1:13">
      <c r="A18078" s="147"/>
      <c r="B18078" s="158"/>
      <c r="D18078" s="154"/>
      <c r="F18078" s="148"/>
      <c r="G18078" s="140"/>
      <c r="H18078" s="148"/>
      <c r="M18078" s="169"/>
    </row>
    <row r="18079" spans="1:13">
      <c r="A18079" s="147"/>
      <c r="B18079" s="158"/>
      <c r="D18079" s="154"/>
      <c r="F18079" s="148"/>
      <c r="G18079" s="140"/>
      <c r="H18079" s="148"/>
      <c r="M18079" s="169"/>
    </row>
    <row r="18080" spans="1:13">
      <c r="A18080" s="147"/>
      <c r="B18080" s="158"/>
      <c r="D18080" s="154"/>
      <c r="F18080" s="148"/>
      <c r="G18080" s="140"/>
      <c r="H18080" s="148"/>
      <c r="M18080" s="169"/>
    </row>
    <row r="18081" spans="1:13">
      <c r="A18081" s="147"/>
      <c r="B18081" s="158"/>
      <c r="D18081" s="154"/>
      <c r="F18081" s="148"/>
      <c r="G18081" s="140"/>
      <c r="H18081" s="148"/>
      <c r="M18081" s="169"/>
    </row>
    <row r="18082" spans="1:13">
      <c r="A18082" s="147"/>
      <c r="B18082" s="158"/>
      <c r="D18082" s="154"/>
      <c r="F18082" s="148"/>
      <c r="G18082" s="140"/>
      <c r="H18082" s="148"/>
      <c r="M18082" s="169"/>
    </row>
    <row r="18083" spans="1:13">
      <c r="A18083" s="147"/>
      <c r="B18083" s="158"/>
      <c r="D18083" s="154"/>
      <c r="F18083" s="148"/>
      <c r="G18083" s="140"/>
      <c r="H18083" s="148"/>
      <c r="M18083" s="169"/>
    </row>
    <row r="18084" spans="1:13">
      <c r="A18084" s="147"/>
      <c r="B18084" s="158"/>
      <c r="D18084" s="154"/>
      <c r="F18084" s="148"/>
      <c r="G18084" s="140"/>
      <c r="H18084" s="148"/>
      <c r="M18084" s="169"/>
    </row>
    <row r="18085" spans="1:13">
      <c r="A18085" s="147"/>
      <c r="B18085" s="158"/>
      <c r="D18085" s="154"/>
      <c r="F18085" s="148"/>
      <c r="G18085" s="140"/>
      <c r="H18085" s="148"/>
      <c r="M18085" s="169"/>
    </row>
    <row r="18086" spans="1:13">
      <c r="A18086" s="147"/>
      <c r="B18086" s="158"/>
      <c r="D18086" s="154"/>
      <c r="F18086" s="148"/>
      <c r="G18086" s="140"/>
      <c r="H18086" s="148"/>
      <c r="M18086" s="169"/>
    </row>
    <row r="18087" spans="1:13">
      <c r="A18087" s="147"/>
      <c r="B18087" s="158"/>
      <c r="D18087" s="154"/>
      <c r="F18087" s="148"/>
      <c r="G18087" s="140"/>
      <c r="H18087" s="148"/>
      <c r="M18087" s="169"/>
    </row>
    <row r="18088" spans="1:13">
      <c r="A18088" s="147"/>
      <c r="B18088" s="158"/>
      <c r="D18088" s="154"/>
      <c r="F18088" s="148"/>
      <c r="G18088" s="140"/>
      <c r="H18088" s="148"/>
      <c r="M18088" s="169"/>
    </row>
    <row r="18089" spans="1:13">
      <c r="A18089" s="147"/>
      <c r="B18089" s="158"/>
      <c r="D18089" s="154"/>
      <c r="F18089" s="148"/>
      <c r="G18089" s="140"/>
      <c r="H18089" s="148"/>
      <c r="M18089" s="169"/>
    </row>
    <row r="18090" spans="1:13">
      <c r="A18090" s="147"/>
      <c r="B18090" s="158"/>
      <c r="D18090" s="154"/>
      <c r="F18090" s="148"/>
      <c r="G18090" s="140"/>
      <c r="H18090" s="148"/>
      <c r="M18090" s="169"/>
    </row>
    <row r="18091" spans="1:13">
      <c r="A18091" s="147"/>
      <c r="B18091" s="158"/>
      <c r="D18091" s="154"/>
      <c r="F18091" s="148"/>
      <c r="G18091" s="140"/>
      <c r="H18091" s="148"/>
      <c r="M18091" s="169"/>
    </row>
    <row r="18092" spans="1:13">
      <c r="A18092" s="147"/>
      <c r="B18092" s="158"/>
      <c r="D18092" s="154"/>
      <c r="F18092" s="148"/>
      <c r="G18092" s="140"/>
      <c r="H18092" s="148"/>
      <c r="M18092" s="169"/>
    </row>
    <row r="18093" spans="1:13">
      <c r="A18093" s="147"/>
      <c r="B18093" s="158"/>
      <c r="D18093" s="154"/>
      <c r="F18093" s="148"/>
      <c r="G18093" s="140"/>
      <c r="H18093" s="148"/>
      <c r="M18093" s="169"/>
    </row>
    <row r="18094" spans="1:13">
      <c r="A18094" s="147"/>
      <c r="B18094" s="158"/>
      <c r="D18094" s="154"/>
      <c r="F18094" s="148"/>
      <c r="G18094" s="140"/>
      <c r="H18094" s="148"/>
      <c r="M18094" s="169"/>
    </row>
    <row r="18095" spans="1:13">
      <c r="A18095" s="147"/>
      <c r="B18095" s="158"/>
      <c r="D18095" s="154"/>
      <c r="F18095" s="148"/>
      <c r="G18095" s="140"/>
      <c r="H18095" s="148"/>
      <c r="M18095" s="169"/>
    </row>
    <row r="18096" spans="1:13">
      <c r="A18096" s="147"/>
      <c r="B18096" s="158"/>
      <c r="D18096" s="154"/>
      <c r="F18096" s="148"/>
      <c r="G18096" s="140"/>
      <c r="H18096" s="148"/>
      <c r="M18096" s="169"/>
    </row>
    <row r="18097" spans="1:13">
      <c r="A18097" s="147"/>
      <c r="B18097" s="158"/>
      <c r="D18097" s="154"/>
      <c r="F18097" s="148"/>
      <c r="G18097" s="140"/>
      <c r="H18097" s="148"/>
      <c r="M18097" s="169"/>
    </row>
    <row r="18098" spans="1:13">
      <c r="A18098" s="147"/>
      <c r="B18098" s="158"/>
      <c r="D18098" s="154"/>
      <c r="F18098" s="148"/>
      <c r="G18098" s="140"/>
      <c r="H18098" s="148"/>
      <c r="M18098" s="169"/>
    </row>
    <row r="18099" spans="1:13">
      <c r="A18099" s="147"/>
      <c r="B18099" s="158"/>
      <c r="D18099" s="154"/>
      <c r="F18099" s="148"/>
      <c r="G18099" s="140"/>
      <c r="H18099" s="148"/>
      <c r="M18099" s="169"/>
    </row>
    <row r="18100" spans="1:13">
      <c r="A18100" s="147"/>
      <c r="B18100" s="158"/>
      <c r="D18100" s="154"/>
      <c r="F18100" s="148"/>
      <c r="G18100" s="140"/>
      <c r="H18100" s="148"/>
      <c r="M18100" s="169"/>
    </row>
    <row r="18101" spans="1:13">
      <c r="A18101" s="147"/>
      <c r="B18101" s="158"/>
      <c r="D18101" s="154"/>
      <c r="F18101" s="148"/>
      <c r="G18101" s="140"/>
      <c r="H18101" s="148"/>
      <c r="M18101" s="169"/>
    </row>
    <row r="18102" spans="1:13">
      <c r="A18102" s="147"/>
      <c r="B18102" s="158"/>
      <c r="D18102" s="154"/>
      <c r="F18102" s="148"/>
      <c r="G18102" s="140"/>
      <c r="H18102" s="148"/>
      <c r="M18102" s="169"/>
    </row>
    <row r="18103" spans="1:13">
      <c r="A18103" s="147"/>
      <c r="B18103" s="158"/>
      <c r="D18103" s="154"/>
      <c r="F18103" s="148"/>
      <c r="G18103" s="140"/>
      <c r="H18103" s="148"/>
      <c r="M18103" s="169"/>
    </row>
    <row r="18104" spans="1:13">
      <c r="A18104" s="147"/>
      <c r="B18104" s="158"/>
      <c r="D18104" s="154"/>
      <c r="F18104" s="148"/>
      <c r="G18104" s="140"/>
      <c r="H18104" s="148"/>
      <c r="M18104" s="169"/>
    </row>
    <row r="18105" spans="1:13">
      <c r="A18105" s="147"/>
      <c r="B18105" s="158"/>
      <c r="D18105" s="154"/>
      <c r="F18105" s="148"/>
      <c r="G18105" s="140"/>
      <c r="H18105" s="148"/>
      <c r="M18105" s="169"/>
    </row>
    <row r="18106" spans="1:13">
      <c r="A18106" s="147"/>
      <c r="B18106" s="158"/>
      <c r="D18106" s="154"/>
      <c r="F18106" s="148"/>
      <c r="G18106" s="140"/>
      <c r="H18106" s="148"/>
      <c r="M18106" s="169"/>
    </row>
    <row r="18107" spans="1:13">
      <c r="A18107" s="147"/>
      <c r="B18107" s="158"/>
      <c r="D18107" s="154"/>
      <c r="F18107" s="148"/>
      <c r="G18107" s="140"/>
      <c r="H18107" s="148"/>
      <c r="M18107" s="169"/>
    </row>
    <row r="18108" spans="1:13">
      <c r="A18108" s="147"/>
      <c r="B18108" s="158"/>
      <c r="D18108" s="154"/>
      <c r="F18108" s="148"/>
      <c r="G18108" s="140"/>
      <c r="H18108" s="148"/>
      <c r="M18108" s="169"/>
    </row>
    <row r="18109" spans="1:13">
      <c r="A18109" s="147"/>
      <c r="B18109" s="158"/>
      <c r="D18109" s="154"/>
      <c r="F18109" s="148"/>
      <c r="G18109" s="140"/>
      <c r="H18109" s="148"/>
      <c r="M18109" s="169"/>
    </row>
    <row r="18110" spans="1:13">
      <c r="A18110" s="147"/>
      <c r="B18110" s="158"/>
      <c r="D18110" s="154"/>
      <c r="F18110" s="148"/>
      <c r="G18110" s="140"/>
      <c r="H18110" s="148"/>
      <c r="M18110" s="169"/>
    </row>
    <row r="18111" spans="1:13">
      <c r="A18111" s="147"/>
      <c r="B18111" s="158"/>
      <c r="D18111" s="154"/>
      <c r="F18111" s="148"/>
      <c r="G18111" s="140"/>
      <c r="H18111" s="148"/>
      <c r="M18111" s="169"/>
    </row>
    <row r="18112" spans="1:13">
      <c r="A18112" s="147"/>
      <c r="B18112" s="158"/>
      <c r="D18112" s="154"/>
      <c r="F18112" s="148"/>
      <c r="G18112" s="140"/>
      <c r="H18112" s="148"/>
      <c r="M18112" s="169"/>
    </row>
    <row r="18113" spans="1:13">
      <c r="A18113" s="147"/>
      <c r="B18113" s="158"/>
      <c r="D18113" s="154"/>
      <c r="F18113" s="148"/>
      <c r="G18113" s="140"/>
      <c r="H18113" s="148"/>
      <c r="M18113" s="169"/>
    </row>
    <row r="18114" spans="1:13">
      <c r="A18114" s="147"/>
      <c r="B18114" s="158"/>
      <c r="D18114" s="154"/>
      <c r="F18114" s="148"/>
      <c r="G18114" s="140"/>
      <c r="H18114" s="148"/>
      <c r="M18114" s="169"/>
    </row>
    <row r="18115" spans="1:13">
      <c r="A18115" s="147"/>
      <c r="B18115" s="158"/>
      <c r="D18115" s="154"/>
      <c r="F18115" s="148"/>
      <c r="G18115" s="140"/>
      <c r="H18115" s="148"/>
      <c r="M18115" s="169"/>
    </row>
    <row r="18116" spans="1:13">
      <c r="A18116" s="147"/>
      <c r="B18116" s="158"/>
      <c r="D18116" s="154"/>
      <c r="F18116" s="148"/>
      <c r="G18116" s="140"/>
      <c r="H18116" s="148"/>
      <c r="M18116" s="169"/>
    </row>
    <row r="18117" spans="1:13">
      <c r="A18117" s="147"/>
      <c r="B18117" s="158"/>
      <c r="D18117" s="154"/>
      <c r="F18117" s="148"/>
      <c r="G18117" s="140"/>
      <c r="H18117" s="148"/>
      <c r="M18117" s="169"/>
    </row>
    <row r="18118" spans="1:13">
      <c r="A18118" s="147"/>
      <c r="B18118" s="158"/>
      <c r="D18118" s="154"/>
      <c r="F18118" s="148"/>
      <c r="G18118" s="140"/>
      <c r="H18118" s="148"/>
      <c r="M18118" s="169"/>
    </row>
    <row r="18119" spans="1:13">
      <c r="A18119" s="147"/>
      <c r="B18119" s="158"/>
      <c r="D18119" s="154"/>
      <c r="F18119" s="148"/>
      <c r="G18119" s="140"/>
      <c r="H18119" s="148"/>
      <c r="M18119" s="169"/>
    </row>
    <row r="18120" spans="1:13">
      <c r="A18120" s="147"/>
      <c r="B18120" s="158"/>
      <c r="D18120" s="154"/>
      <c r="F18120" s="148"/>
      <c r="G18120" s="140"/>
      <c r="H18120" s="148"/>
      <c r="M18120" s="169"/>
    </row>
    <row r="18121" spans="1:13">
      <c r="A18121" s="147"/>
      <c r="B18121" s="158"/>
      <c r="D18121" s="154"/>
      <c r="F18121" s="148"/>
      <c r="G18121" s="140"/>
      <c r="H18121" s="148"/>
      <c r="M18121" s="169"/>
    </row>
    <row r="18122" spans="1:13">
      <c r="A18122" s="147"/>
      <c r="B18122" s="158"/>
      <c r="D18122" s="154"/>
      <c r="F18122" s="148"/>
      <c r="G18122" s="140"/>
      <c r="H18122" s="148"/>
      <c r="M18122" s="169"/>
    </row>
    <row r="18123" spans="1:13">
      <c r="A18123" s="147"/>
      <c r="B18123" s="158"/>
      <c r="D18123" s="154"/>
      <c r="F18123" s="148"/>
      <c r="G18123" s="140"/>
      <c r="H18123" s="148"/>
      <c r="M18123" s="169"/>
    </row>
    <row r="18124" spans="1:13">
      <c r="A18124" s="147"/>
      <c r="B18124" s="158"/>
      <c r="D18124" s="154"/>
      <c r="F18124" s="148"/>
      <c r="G18124" s="140"/>
      <c r="H18124" s="148"/>
      <c r="M18124" s="169"/>
    </row>
    <row r="18125" spans="1:13">
      <c r="A18125" s="147"/>
      <c r="B18125" s="158"/>
      <c r="D18125" s="154"/>
      <c r="F18125" s="148"/>
      <c r="G18125" s="140"/>
      <c r="H18125" s="148"/>
      <c r="M18125" s="169"/>
    </row>
    <row r="18126" spans="1:13">
      <c r="A18126" s="147"/>
      <c r="B18126" s="158"/>
      <c r="D18126" s="154"/>
      <c r="F18126" s="148"/>
      <c r="G18126" s="140"/>
      <c r="H18126" s="148"/>
      <c r="M18126" s="169"/>
    </row>
    <row r="18127" spans="1:13">
      <c r="A18127" s="147"/>
      <c r="B18127" s="158"/>
      <c r="D18127" s="154"/>
      <c r="F18127" s="148"/>
      <c r="G18127" s="140"/>
      <c r="H18127" s="148"/>
      <c r="M18127" s="169"/>
    </row>
    <row r="18128" spans="1:13">
      <c r="A18128" s="147"/>
      <c r="B18128" s="158"/>
      <c r="D18128" s="154"/>
      <c r="F18128" s="148"/>
      <c r="G18128" s="140"/>
      <c r="H18128" s="148"/>
      <c r="M18128" s="169"/>
    </row>
    <row r="18129" spans="1:13">
      <c r="A18129" s="147"/>
      <c r="B18129" s="158"/>
      <c r="D18129" s="154"/>
      <c r="F18129" s="148"/>
      <c r="G18129" s="140"/>
      <c r="H18129" s="148"/>
      <c r="M18129" s="169"/>
    </row>
    <row r="18130" spans="1:13">
      <c r="A18130" s="147"/>
      <c r="B18130" s="158"/>
      <c r="D18130" s="154"/>
      <c r="F18130" s="148"/>
      <c r="G18130" s="140"/>
      <c r="H18130" s="148"/>
      <c r="M18130" s="169"/>
    </row>
    <row r="18131" spans="1:13">
      <c r="A18131" s="147"/>
      <c r="B18131" s="158"/>
      <c r="D18131" s="154"/>
      <c r="F18131" s="148"/>
      <c r="G18131" s="140"/>
      <c r="H18131" s="148"/>
      <c r="M18131" s="169"/>
    </row>
    <row r="18132" spans="1:13">
      <c r="A18132" s="147"/>
      <c r="B18132" s="158"/>
      <c r="D18132" s="154"/>
      <c r="F18132" s="148"/>
      <c r="G18132" s="140"/>
      <c r="H18132" s="148"/>
      <c r="M18132" s="169"/>
    </row>
    <row r="18133" spans="1:13">
      <c r="A18133" s="147"/>
      <c r="B18133" s="158"/>
      <c r="D18133" s="154"/>
      <c r="F18133" s="148"/>
      <c r="G18133" s="140"/>
      <c r="H18133" s="148"/>
      <c r="M18133" s="169"/>
    </row>
    <row r="18134" spans="1:13">
      <c r="A18134" s="147"/>
      <c r="B18134" s="158"/>
      <c r="D18134" s="154"/>
      <c r="F18134" s="148"/>
      <c r="G18134" s="140"/>
      <c r="H18134" s="148"/>
      <c r="M18134" s="169"/>
    </row>
    <row r="18135" spans="1:13">
      <c r="A18135" s="147"/>
      <c r="B18135" s="158"/>
      <c r="D18135" s="154"/>
      <c r="F18135" s="148"/>
      <c r="G18135" s="140"/>
      <c r="H18135" s="148"/>
      <c r="M18135" s="169"/>
    </row>
    <row r="18136" spans="1:13">
      <c r="A18136" s="147"/>
      <c r="B18136" s="158"/>
      <c r="D18136" s="154"/>
      <c r="F18136" s="148"/>
      <c r="G18136" s="140"/>
      <c r="H18136" s="148"/>
      <c r="M18136" s="169"/>
    </row>
    <row r="18137" spans="1:13">
      <c r="A18137" s="147"/>
      <c r="B18137" s="158"/>
      <c r="D18137" s="154"/>
      <c r="F18137" s="148"/>
      <c r="G18137" s="140"/>
      <c r="H18137" s="148"/>
      <c r="M18137" s="169"/>
    </row>
    <row r="18138" spans="1:13">
      <c r="A18138" s="147"/>
      <c r="B18138" s="158"/>
      <c r="D18138" s="154"/>
      <c r="F18138" s="148"/>
      <c r="G18138" s="140"/>
      <c r="H18138" s="148"/>
      <c r="M18138" s="169"/>
    </row>
    <row r="18139" spans="1:13">
      <c r="A18139" s="147"/>
      <c r="B18139" s="158"/>
      <c r="D18139" s="154"/>
      <c r="F18139" s="148"/>
      <c r="G18139" s="140"/>
      <c r="H18139" s="148"/>
      <c r="M18139" s="169"/>
    </row>
    <row r="18140" spans="1:13">
      <c r="A18140" s="147"/>
      <c r="B18140" s="158"/>
      <c r="D18140" s="154"/>
      <c r="F18140" s="148"/>
      <c r="G18140" s="140"/>
      <c r="H18140" s="148"/>
      <c r="M18140" s="169"/>
    </row>
    <row r="18141" spans="1:13">
      <c r="A18141" s="147"/>
      <c r="B18141" s="158"/>
      <c r="D18141" s="154"/>
      <c r="F18141" s="148"/>
      <c r="G18141" s="140"/>
      <c r="H18141" s="148"/>
      <c r="M18141" s="169"/>
    </row>
    <row r="18142" spans="1:13">
      <c r="A18142" s="147"/>
      <c r="B18142" s="158"/>
      <c r="D18142" s="154"/>
      <c r="F18142" s="148"/>
      <c r="G18142" s="140"/>
      <c r="H18142" s="148"/>
      <c r="M18142" s="169"/>
    </row>
    <row r="18143" spans="1:13">
      <c r="A18143" s="147"/>
      <c r="B18143" s="158"/>
      <c r="D18143" s="154"/>
      <c r="F18143" s="148"/>
      <c r="G18143" s="140"/>
      <c r="H18143" s="148"/>
      <c r="M18143" s="169"/>
    </row>
    <row r="18144" spans="1:13">
      <c r="A18144" s="147"/>
      <c r="B18144" s="158"/>
      <c r="D18144" s="154"/>
      <c r="F18144" s="148"/>
      <c r="G18144" s="140"/>
      <c r="H18144" s="148"/>
      <c r="M18144" s="169"/>
    </row>
    <row r="18145" spans="1:13">
      <c r="A18145" s="147"/>
      <c r="B18145" s="158"/>
      <c r="D18145" s="154"/>
      <c r="F18145" s="148"/>
      <c r="G18145" s="140"/>
      <c r="H18145" s="148"/>
      <c r="M18145" s="169"/>
    </row>
    <row r="18146" spans="1:13">
      <c r="A18146" s="147"/>
      <c r="B18146" s="158"/>
      <c r="D18146" s="154"/>
      <c r="F18146" s="148"/>
      <c r="G18146" s="140"/>
      <c r="H18146" s="148"/>
      <c r="M18146" s="169"/>
    </row>
    <row r="18147" spans="1:13">
      <c r="A18147" s="147"/>
      <c r="B18147" s="158"/>
      <c r="D18147" s="154"/>
      <c r="F18147" s="148"/>
      <c r="G18147" s="140"/>
      <c r="H18147" s="148"/>
      <c r="M18147" s="169"/>
    </row>
    <row r="18148" spans="1:13">
      <c r="A18148" s="147"/>
      <c r="B18148" s="158"/>
      <c r="D18148" s="154"/>
      <c r="F18148" s="148"/>
      <c r="G18148" s="140"/>
      <c r="H18148" s="148"/>
      <c r="M18148" s="169"/>
    </row>
    <row r="18149" spans="1:13">
      <c r="A18149" s="147"/>
      <c r="B18149" s="158"/>
      <c r="D18149" s="154"/>
      <c r="F18149" s="148"/>
      <c r="G18149" s="140"/>
      <c r="H18149" s="148"/>
      <c r="M18149" s="169"/>
    </row>
    <row r="18150" spans="1:13">
      <c r="A18150" s="147"/>
      <c r="B18150" s="158"/>
      <c r="D18150" s="154"/>
      <c r="F18150" s="148"/>
      <c r="G18150" s="140"/>
      <c r="H18150" s="148"/>
      <c r="M18150" s="169"/>
    </row>
    <row r="18151" spans="1:13">
      <c r="A18151" s="147"/>
      <c r="B18151" s="158"/>
      <c r="D18151" s="154"/>
      <c r="F18151" s="148"/>
      <c r="G18151" s="140"/>
      <c r="H18151" s="148"/>
      <c r="M18151" s="169"/>
    </row>
    <row r="18152" spans="1:13">
      <c r="A18152" s="147"/>
      <c r="B18152" s="158"/>
      <c r="D18152" s="154"/>
      <c r="F18152" s="148"/>
      <c r="G18152" s="140"/>
      <c r="H18152" s="148"/>
      <c r="M18152" s="169"/>
    </row>
    <row r="18153" spans="1:13">
      <c r="A18153" s="147"/>
      <c r="B18153" s="158"/>
      <c r="D18153" s="154"/>
      <c r="F18153" s="148"/>
      <c r="G18153" s="140"/>
      <c r="H18153" s="148"/>
      <c r="M18153" s="169"/>
    </row>
    <row r="18154" spans="1:13">
      <c r="A18154" s="147"/>
      <c r="B18154" s="158"/>
      <c r="D18154" s="154"/>
      <c r="F18154" s="148"/>
      <c r="G18154" s="140"/>
      <c r="H18154" s="148"/>
      <c r="M18154" s="169"/>
    </row>
    <row r="18155" spans="1:13">
      <c r="A18155" s="147"/>
      <c r="B18155" s="158"/>
      <c r="D18155" s="154"/>
      <c r="F18155" s="148"/>
      <c r="G18155" s="140"/>
      <c r="H18155" s="148"/>
      <c r="M18155" s="169"/>
    </row>
    <row r="18156" spans="1:13">
      <c r="A18156" s="147"/>
      <c r="B18156" s="158"/>
      <c r="D18156" s="154"/>
      <c r="F18156" s="148"/>
      <c r="G18156" s="140"/>
      <c r="H18156" s="148"/>
      <c r="M18156" s="169"/>
    </row>
    <row r="18157" spans="1:13">
      <c r="A18157" s="147"/>
      <c r="B18157" s="158"/>
      <c r="D18157" s="154"/>
      <c r="F18157" s="148"/>
      <c r="G18157" s="140"/>
      <c r="H18157" s="148"/>
      <c r="M18157" s="169"/>
    </row>
    <row r="18158" spans="1:13">
      <c r="A18158" s="147"/>
      <c r="B18158" s="158"/>
      <c r="D18158" s="154"/>
      <c r="F18158" s="148"/>
      <c r="G18158" s="140"/>
      <c r="H18158" s="148"/>
      <c r="M18158" s="169"/>
    </row>
    <row r="18159" spans="1:13">
      <c r="A18159" s="147"/>
      <c r="B18159" s="158"/>
      <c r="D18159" s="154"/>
      <c r="F18159" s="148"/>
      <c r="G18159" s="140"/>
      <c r="H18159" s="148"/>
      <c r="M18159" s="169"/>
    </row>
    <row r="18160" spans="1:13">
      <c r="A18160" s="147"/>
      <c r="B18160" s="158"/>
      <c r="D18160" s="154"/>
      <c r="F18160" s="148"/>
      <c r="G18160" s="140"/>
      <c r="H18160" s="148"/>
      <c r="M18160" s="169"/>
    </row>
    <row r="18161" spans="1:13">
      <c r="A18161" s="147"/>
      <c r="B18161" s="158"/>
      <c r="D18161" s="154"/>
      <c r="F18161" s="148"/>
      <c r="G18161" s="140"/>
      <c r="H18161" s="148"/>
      <c r="M18161" s="169"/>
    </row>
    <row r="18162" spans="1:13">
      <c r="A18162" s="147"/>
      <c r="B18162" s="158"/>
      <c r="D18162" s="154"/>
      <c r="F18162" s="148"/>
      <c r="G18162" s="140"/>
      <c r="H18162" s="148"/>
      <c r="M18162" s="169"/>
    </row>
    <row r="18163" spans="1:13">
      <c r="A18163" s="147"/>
      <c r="B18163" s="158"/>
      <c r="D18163" s="154"/>
      <c r="F18163" s="148"/>
      <c r="G18163" s="140"/>
      <c r="H18163" s="148"/>
      <c r="M18163" s="169"/>
    </row>
    <row r="18164" spans="1:13">
      <c r="A18164" s="147"/>
      <c r="B18164" s="158"/>
      <c r="D18164" s="154"/>
      <c r="F18164" s="148"/>
      <c r="G18164" s="140"/>
      <c r="H18164" s="148"/>
      <c r="M18164" s="169"/>
    </row>
    <row r="18165" spans="1:13">
      <c r="A18165" s="147"/>
      <c r="B18165" s="158"/>
      <c r="D18165" s="154"/>
      <c r="F18165" s="148"/>
      <c r="G18165" s="140"/>
      <c r="H18165" s="148"/>
      <c r="M18165" s="169"/>
    </row>
    <row r="18166" spans="1:13">
      <c r="A18166" s="147"/>
      <c r="B18166" s="158"/>
      <c r="D18166" s="154"/>
      <c r="F18166" s="148"/>
      <c r="G18166" s="140"/>
      <c r="H18166" s="148"/>
      <c r="M18166" s="169"/>
    </row>
    <row r="18167" spans="1:13">
      <c r="A18167" s="147"/>
      <c r="B18167" s="158"/>
      <c r="D18167" s="154"/>
      <c r="F18167" s="148"/>
      <c r="G18167" s="140"/>
      <c r="H18167" s="148"/>
      <c r="M18167" s="169"/>
    </row>
    <row r="18168" spans="1:13">
      <c r="A18168" s="147"/>
      <c r="B18168" s="158"/>
      <c r="D18168" s="154"/>
      <c r="F18168" s="148"/>
      <c r="G18168" s="140"/>
      <c r="H18168" s="148"/>
      <c r="M18168" s="169"/>
    </row>
    <row r="18169" spans="1:13">
      <c r="A18169" s="147"/>
      <c r="B18169" s="158"/>
      <c r="D18169" s="154"/>
      <c r="F18169" s="148"/>
      <c r="G18169" s="140"/>
      <c r="H18169" s="148"/>
      <c r="M18169" s="169"/>
    </row>
    <row r="18170" spans="1:13">
      <c r="A18170" s="147"/>
      <c r="B18170" s="158"/>
      <c r="D18170" s="154"/>
      <c r="F18170" s="148"/>
      <c r="G18170" s="140"/>
      <c r="H18170" s="148"/>
      <c r="M18170" s="169"/>
    </row>
    <row r="18171" spans="1:13">
      <c r="A18171" s="147"/>
      <c r="B18171" s="158"/>
      <c r="D18171" s="154"/>
      <c r="F18171" s="148"/>
      <c r="G18171" s="140"/>
      <c r="H18171" s="148"/>
      <c r="M18171" s="169"/>
    </row>
    <row r="18172" spans="1:13">
      <c r="A18172" s="147"/>
      <c r="B18172" s="158"/>
      <c r="D18172" s="154"/>
      <c r="F18172" s="148"/>
      <c r="G18172" s="140"/>
      <c r="H18172" s="148"/>
      <c r="M18172" s="169"/>
    </row>
    <row r="18173" spans="1:13">
      <c r="A18173" s="147"/>
      <c r="B18173" s="158"/>
      <c r="D18173" s="154"/>
      <c r="F18173" s="148"/>
      <c r="G18173" s="140"/>
      <c r="H18173" s="148"/>
      <c r="M18173" s="169"/>
    </row>
    <row r="18174" spans="1:13">
      <c r="A18174" s="147"/>
      <c r="B18174" s="158"/>
      <c r="D18174" s="154"/>
      <c r="F18174" s="148"/>
      <c r="G18174" s="140"/>
      <c r="H18174" s="148"/>
      <c r="M18174" s="169"/>
    </row>
    <row r="18175" spans="1:13">
      <c r="A18175" s="147"/>
      <c r="B18175" s="158"/>
      <c r="D18175" s="154"/>
      <c r="F18175" s="148"/>
      <c r="G18175" s="140"/>
      <c r="H18175" s="148"/>
      <c r="M18175" s="169"/>
    </row>
    <row r="18176" spans="1:13">
      <c r="A18176" s="147"/>
      <c r="B18176" s="158"/>
      <c r="D18176" s="154"/>
      <c r="F18176" s="148"/>
      <c r="G18176" s="140"/>
      <c r="H18176" s="148"/>
      <c r="M18176" s="169"/>
    </row>
    <row r="18177" spans="1:13">
      <c r="A18177" s="147"/>
      <c r="B18177" s="158"/>
      <c r="D18177" s="154"/>
      <c r="F18177" s="148"/>
      <c r="G18177" s="140"/>
      <c r="H18177" s="148"/>
      <c r="M18177" s="169"/>
    </row>
    <row r="18178" spans="1:13">
      <c r="A18178" s="147"/>
      <c r="B18178" s="158"/>
      <c r="D18178" s="154"/>
      <c r="F18178" s="148"/>
      <c r="G18178" s="140"/>
      <c r="H18178" s="148"/>
      <c r="M18178" s="169"/>
    </row>
    <row r="18179" spans="1:13">
      <c r="A18179" s="147"/>
      <c r="B18179" s="158"/>
      <c r="D18179" s="154"/>
      <c r="F18179" s="148"/>
      <c r="G18179" s="140"/>
      <c r="H18179" s="148"/>
      <c r="M18179" s="169"/>
    </row>
    <row r="18180" spans="1:13">
      <c r="A18180" s="147"/>
      <c r="B18180" s="158"/>
      <c r="D18180" s="154"/>
      <c r="F18180" s="148"/>
      <c r="G18180" s="140"/>
      <c r="H18180" s="148"/>
      <c r="M18180" s="169"/>
    </row>
    <row r="18181" spans="1:13">
      <c r="A18181" s="147"/>
      <c r="B18181" s="158"/>
      <c r="D18181" s="154"/>
      <c r="F18181" s="148"/>
      <c r="G18181" s="140"/>
      <c r="H18181" s="148"/>
      <c r="M18181" s="169"/>
    </row>
    <row r="18182" spans="1:13">
      <c r="A18182" s="147"/>
      <c r="B18182" s="158"/>
      <c r="D18182" s="154"/>
      <c r="F18182" s="148"/>
      <c r="G18182" s="140"/>
      <c r="H18182" s="148"/>
      <c r="M18182" s="169"/>
    </row>
    <row r="18183" spans="1:13">
      <c r="A18183" s="147"/>
      <c r="B18183" s="158"/>
      <c r="D18183" s="154"/>
      <c r="F18183" s="148"/>
      <c r="G18183" s="140"/>
      <c r="H18183" s="148"/>
      <c r="M18183" s="169"/>
    </row>
    <row r="18184" spans="1:13">
      <c r="A18184" s="147"/>
      <c r="B18184" s="158"/>
      <c r="D18184" s="154"/>
      <c r="F18184" s="148"/>
      <c r="G18184" s="140"/>
      <c r="H18184" s="148"/>
      <c r="M18184" s="169"/>
    </row>
    <row r="18185" spans="1:13">
      <c r="A18185" s="147"/>
      <c r="B18185" s="158"/>
      <c r="D18185" s="154"/>
      <c r="F18185" s="148"/>
      <c r="G18185" s="140"/>
      <c r="H18185" s="148"/>
      <c r="M18185" s="169"/>
    </row>
    <row r="18186" spans="1:13">
      <c r="A18186" s="147"/>
      <c r="B18186" s="158"/>
      <c r="D18186" s="154"/>
      <c r="F18186" s="148"/>
      <c r="G18186" s="140"/>
      <c r="H18186" s="148"/>
      <c r="M18186" s="169"/>
    </row>
    <row r="18187" spans="1:13">
      <c r="A18187" s="147"/>
      <c r="B18187" s="158"/>
      <c r="D18187" s="154"/>
      <c r="F18187" s="148"/>
      <c r="G18187" s="140"/>
      <c r="H18187" s="148"/>
      <c r="M18187" s="169"/>
    </row>
    <row r="18188" spans="1:13">
      <c r="A18188" s="147"/>
      <c r="B18188" s="158"/>
      <c r="D18188" s="154"/>
      <c r="F18188" s="148"/>
      <c r="G18188" s="140"/>
      <c r="H18188" s="148"/>
      <c r="M18188" s="169"/>
    </row>
    <row r="18189" spans="1:13">
      <c r="A18189" s="147"/>
      <c r="B18189" s="158"/>
      <c r="D18189" s="154"/>
      <c r="F18189" s="148"/>
      <c r="G18189" s="140"/>
      <c r="H18189" s="148"/>
      <c r="M18189" s="169"/>
    </row>
    <row r="18190" spans="1:13">
      <c r="A18190" s="147"/>
      <c r="B18190" s="158"/>
      <c r="D18190" s="154"/>
      <c r="F18190" s="148"/>
      <c r="G18190" s="140"/>
      <c r="H18190" s="148"/>
      <c r="M18190" s="169"/>
    </row>
    <row r="18191" spans="1:13">
      <c r="A18191" s="147"/>
      <c r="B18191" s="158"/>
      <c r="D18191" s="154"/>
      <c r="F18191" s="148"/>
      <c r="G18191" s="140"/>
      <c r="H18191" s="148"/>
      <c r="M18191" s="169"/>
    </row>
    <row r="18192" spans="1:13">
      <c r="A18192" s="147"/>
      <c r="B18192" s="158"/>
      <c r="D18192" s="154"/>
      <c r="F18192" s="148"/>
      <c r="G18192" s="140"/>
      <c r="H18192" s="148"/>
      <c r="M18192" s="169"/>
    </row>
    <row r="18193" spans="1:13">
      <c r="A18193" s="147"/>
      <c r="B18193" s="158"/>
      <c r="D18193" s="154"/>
      <c r="F18193" s="148"/>
      <c r="G18193" s="140"/>
      <c r="H18193" s="148"/>
      <c r="M18193" s="169"/>
    </row>
    <row r="18194" spans="1:13">
      <c r="A18194" s="147"/>
      <c r="B18194" s="158"/>
      <c r="D18194" s="154"/>
      <c r="F18194" s="148"/>
      <c r="G18194" s="140"/>
      <c r="H18194" s="148"/>
      <c r="M18194" s="169"/>
    </row>
    <row r="18195" spans="1:13">
      <c r="A18195" s="147"/>
      <c r="B18195" s="158"/>
      <c r="D18195" s="154"/>
      <c r="F18195" s="148"/>
      <c r="G18195" s="140"/>
      <c r="H18195" s="148"/>
      <c r="M18195" s="169"/>
    </row>
    <row r="18196" spans="1:13">
      <c r="A18196" s="147"/>
      <c r="B18196" s="158"/>
      <c r="D18196" s="154"/>
      <c r="F18196" s="148"/>
      <c r="G18196" s="140"/>
      <c r="H18196" s="148"/>
      <c r="M18196" s="169"/>
    </row>
    <row r="18197" spans="1:13">
      <c r="A18197" s="147"/>
      <c r="B18197" s="158"/>
      <c r="D18197" s="154"/>
      <c r="F18197" s="148"/>
      <c r="G18197" s="140"/>
      <c r="H18197" s="148"/>
      <c r="M18197" s="169"/>
    </row>
    <row r="18198" spans="1:13">
      <c r="A18198" s="147"/>
      <c r="B18198" s="158"/>
      <c r="D18198" s="154"/>
      <c r="F18198" s="148"/>
      <c r="G18198" s="140"/>
      <c r="H18198" s="148"/>
      <c r="M18198" s="169"/>
    </row>
    <row r="18199" spans="1:13">
      <c r="A18199" s="147"/>
      <c r="B18199" s="158"/>
      <c r="D18199" s="154"/>
      <c r="F18199" s="148"/>
      <c r="G18199" s="140"/>
      <c r="H18199" s="148"/>
      <c r="M18199" s="169"/>
    </row>
    <row r="18200" spans="1:13">
      <c r="A18200" s="147"/>
      <c r="B18200" s="158"/>
      <c r="D18200" s="154"/>
      <c r="F18200" s="148"/>
      <c r="G18200" s="140"/>
      <c r="H18200" s="148"/>
      <c r="M18200" s="169"/>
    </row>
    <row r="18201" spans="1:13">
      <c r="A18201" s="147"/>
      <c r="B18201" s="158"/>
      <c r="D18201" s="154"/>
      <c r="F18201" s="148"/>
      <c r="G18201" s="140"/>
      <c r="H18201" s="148"/>
      <c r="M18201" s="169"/>
    </row>
    <row r="18202" spans="1:13">
      <c r="A18202" s="147"/>
      <c r="B18202" s="158"/>
      <c r="D18202" s="154"/>
      <c r="F18202" s="148"/>
      <c r="G18202" s="140"/>
      <c r="H18202" s="148"/>
      <c r="M18202" s="169"/>
    </row>
    <row r="18203" spans="1:13">
      <c r="A18203" s="147"/>
      <c r="B18203" s="158"/>
      <c r="D18203" s="154"/>
      <c r="F18203" s="148"/>
      <c r="G18203" s="140"/>
      <c r="H18203" s="148"/>
      <c r="M18203" s="169"/>
    </row>
    <row r="18204" spans="1:13">
      <c r="A18204" s="147"/>
      <c r="B18204" s="158"/>
      <c r="D18204" s="154"/>
      <c r="F18204" s="148"/>
      <c r="G18204" s="140"/>
      <c r="H18204" s="148"/>
      <c r="M18204" s="169"/>
    </row>
    <row r="18205" spans="1:13">
      <c r="A18205" s="147"/>
      <c r="B18205" s="158"/>
      <c r="D18205" s="154"/>
      <c r="F18205" s="148"/>
      <c r="G18205" s="140"/>
      <c r="H18205" s="148"/>
      <c r="M18205" s="169"/>
    </row>
    <row r="18206" spans="1:13">
      <c r="A18206" s="147"/>
      <c r="B18206" s="158"/>
      <c r="D18206" s="154"/>
      <c r="F18206" s="148"/>
      <c r="G18206" s="140"/>
      <c r="H18206" s="148"/>
      <c r="M18206" s="169"/>
    </row>
    <row r="18207" spans="1:13">
      <c r="A18207" s="147"/>
      <c r="B18207" s="158"/>
      <c r="D18207" s="154"/>
      <c r="F18207" s="148"/>
      <c r="G18207" s="140"/>
      <c r="H18207" s="148"/>
      <c r="M18207" s="169"/>
    </row>
    <row r="18208" spans="1:13">
      <c r="A18208" s="147"/>
      <c r="B18208" s="158"/>
      <c r="D18208" s="154"/>
      <c r="F18208" s="148"/>
      <c r="G18208" s="140"/>
      <c r="H18208" s="148"/>
      <c r="M18208" s="169"/>
    </row>
    <row r="18209" spans="1:13">
      <c r="A18209" s="147"/>
      <c r="B18209" s="158"/>
      <c r="D18209" s="154"/>
      <c r="F18209" s="148"/>
      <c r="G18209" s="140"/>
      <c r="H18209" s="148"/>
      <c r="M18209" s="169"/>
    </row>
    <row r="18210" spans="1:13">
      <c r="A18210" s="147"/>
      <c r="B18210" s="158"/>
      <c r="D18210" s="154"/>
      <c r="F18210" s="148"/>
      <c r="G18210" s="140"/>
      <c r="H18210" s="148"/>
      <c r="M18210" s="169"/>
    </row>
    <row r="18211" spans="1:13">
      <c r="A18211" s="147"/>
      <c r="B18211" s="158"/>
      <c r="D18211" s="154"/>
      <c r="F18211" s="148"/>
      <c r="G18211" s="140"/>
      <c r="H18211" s="148"/>
      <c r="M18211" s="169"/>
    </row>
    <row r="18212" spans="1:13">
      <c r="A18212" s="147"/>
      <c r="B18212" s="158"/>
      <c r="D18212" s="154"/>
      <c r="F18212" s="148"/>
      <c r="G18212" s="140"/>
      <c r="H18212" s="148"/>
      <c r="M18212" s="169"/>
    </row>
    <row r="18213" spans="1:13">
      <c r="A18213" s="147"/>
      <c r="B18213" s="158"/>
      <c r="D18213" s="154"/>
      <c r="F18213" s="148"/>
      <c r="G18213" s="140"/>
      <c r="H18213" s="148"/>
      <c r="M18213" s="169"/>
    </row>
    <row r="18214" spans="1:13">
      <c r="A18214" s="147"/>
      <c r="B18214" s="158"/>
      <c r="D18214" s="154"/>
      <c r="F18214" s="148"/>
      <c r="G18214" s="140"/>
      <c r="H18214" s="148"/>
      <c r="M18214" s="169"/>
    </row>
    <row r="18215" spans="1:13">
      <c r="A18215" s="147"/>
      <c r="B18215" s="158"/>
      <c r="D18215" s="154"/>
      <c r="F18215" s="148"/>
      <c r="G18215" s="140"/>
      <c r="H18215" s="148"/>
      <c r="M18215" s="169"/>
    </row>
    <row r="18216" spans="1:13">
      <c r="A18216" s="147"/>
      <c r="B18216" s="158"/>
      <c r="D18216" s="154"/>
      <c r="F18216" s="148"/>
      <c r="G18216" s="140"/>
      <c r="H18216" s="148"/>
      <c r="M18216" s="169"/>
    </row>
    <row r="18217" spans="1:13">
      <c r="A18217" s="147"/>
      <c r="B18217" s="158"/>
      <c r="D18217" s="154"/>
      <c r="F18217" s="148"/>
      <c r="G18217" s="140"/>
      <c r="H18217" s="148"/>
      <c r="M18217" s="169"/>
    </row>
    <row r="18218" spans="1:13">
      <c r="A18218" s="147"/>
      <c r="B18218" s="158"/>
      <c r="D18218" s="154"/>
      <c r="F18218" s="148"/>
      <c r="G18218" s="140"/>
      <c r="H18218" s="148"/>
      <c r="M18218" s="169"/>
    </row>
    <row r="18219" spans="1:13">
      <c r="A18219" s="147"/>
      <c r="B18219" s="158"/>
      <c r="D18219" s="154"/>
      <c r="F18219" s="148"/>
      <c r="G18219" s="140"/>
      <c r="H18219" s="148"/>
      <c r="M18219" s="169"/>
    </row>
    <row r="18220" spans="1:13">
      <c r="A18220" s="147"/>
      <c r="B18220" s="158"/>
      <c r="D18220" s="154"/>
      <c r="F18220" s="148"/>
      <c r="G18220" s="140"/>
      <c r="H18220" s="148"/>
      <c r="M18220" s="169"/>
    </row>
    <row r="18221" spans="1:13">
      <c r="A18221" s="147"/>
      <c r="B18221" s="158"/>
      <c r="D18221" s="154"/>
      <c r="F18221" s="148"/>
      <c r="G18221" s="140"/>
      <c r="H18221" s="148"/>
      <c r="M18221" s="169"/>
    </row>
    <row r="18222" spans="1:13">
      <c r="A18222" s="147"/>
      <c r="B18222" s="158"/>
      <c r="D18222" s="154"/>
      <c r="F18222" s="148"/>
      <c r="G18222" s="140"/>
      <c r="H18222" s="148"/>
      <c r="M18222" s="169"/>
    </row>
    <row r="18223" spans="1:13">
      <c r="A18223" s="147"/>
      <c r="B18223" s="158"/>
      <c r="D18223" s="154"/>
      <c r="F18223" s="148"/>
      <c r="G18223" s="140"/>
      <c r="H18223" s="148"/>
      <c r="M18223" s="169"/>
    </row>
    <row r="18224" spans="1:13">
      <c r="A18224" s="147"/>
      <c r="B18224" s="158"/>
      <c r="D18224" s="154"/>
      <c r="F18224" s="148"/>
      <c r="G18224" s="140"/>
      <c r="H18224" s="148"/>
      <c r="M18224" s="169"/>
    </row>
    <row r="18225" spans="1:13">
      <c r="A18225" s="147"/>
      <c r="B18225" s="158"/>
      <c r="D18225" s="154"/>
      <c r="F18225" s="148"/>
      <c r="G18225" s="140"/>
      <c r="H18225" s="148"/>
      <c r="M18225" s="169"/>
    </row>
    <row r="18226" spans="1:13">
      <c r="A18226" s="147"/>
      <c r="B18226" s="158"/>
      <c r="D18226" s="154"/>
      <c r="F18226" s="148"/>
      <c r="G18226" s="140"/>
      <c r="H18226" s="148"/>
      <c r="M18226" s="169"/>
    </row>
    <row r="18227" spans="1:13">
      <c r="A18227" s="147"/>
      <c r="B18227" s="158"/>
      <c r="D18227" s="154"/>
      <c r="F18227" s="148"/>
      <c r="G18227" s="140"/>
      <c r="H18227" s="148"/>
      <c r="M18227" s="169"/>
    </row>
    <row r="18228" spans="1:13">
      <c r="A18228" s="147"/>
      <c r="B18228" s="158"/>
      <c r="D18228" s="154"/>
      <c r="F18228" s="148"/>
      <c r="G18228" s="140"/>
      <c r="H18228" s="148"/>
      <c r="M18228" s="169"/>
    </row>
    <row r="18229" spans="1:13">
      <c r="A18229" s="147"/>
      <c r="B18229" s="158"/>
      <c r="D18229" s="154"/>
      <c r="F18229" s="148"/>
      <c r="G18229" s="140"/>
      <c r="H18229" s="148"/>
      <c r="M18229" s="169"/>
    </row>
    <row r="18230" spans="1:13">
      <c r="A18230" s="147"/>
      <c r="B18230" s="158"/>
      <c r="D18230" s="154"/>
      <c r="F18230" s="148"/>
      <c r="G18230" s="140"/>
      <c r="H18230" s="148"/>
      <c r="M18230" s="169"/>
    </row>
    <row r="18231" spans="1:13">
      <c r="A18231" s="147"/>
      <c r="B18231" s="158"/>
      <c r="D18231" s="154"/>
      <c r="F18231" s="148"/>
      <c r="G18231" s="140"/>
      <c r="H18231" s="148"/>
      <c r="M18231" s="169"/>
    </row>
    <row r="18232" spans="1:13">
      <c r="A18232" s="147"/>
      <c r="B18232" s="158"/>
      <c r="D18232" s="154"/>
      <c r="F18232" s="148"/>
      <c r="G18232" s="140"/>
      <c r="H18232" s="148"/>
      <c r="M18232" s="169"/>
    </row>
    <row r="18233" spans="1:13">
      <c r="A18233" s="147"/>
      <c r="B18233" s="158"/>
      <c r="D18233" s="154"/>
      <c r="F18233" s="148"/>
      <c r="G18233" s="140"/>
      <c r="H18233" s="148"/>
      <c r="M18233" s="169"/>
    </row>
    <row r="18234" spans="1:13">
      <c r="A18234" s="147"/>
      <c r="B18234" s="158"/>
      <c r="D18234" s="154"/>
      <c r="F18234" s="148"/>
      <c r="G18234" s="140"/>
      <c r="H18234" s="148"/>
      <c r="M18234" s="169"/>
    </row>
    <row r="18235" spans="1:13">
      <c r="A18235" s="147"/>
      <c r="B18235" s="158"/>
      <c r="D18235" s="154"/>
      <c r="F18235" s="148"/>
      <c r="G18235" s="140"/>
      <c r="H18235" s="148"/>
      <c r="M18235" s="169"/>
    </row>
    <row r="18236" spans="1:13">
      <c r="A18236" s="147"/>
      <c r="B18236" s="158"/>
      <c r="D18236" s="154"/>
      <c r="F18236" s="148"/>
      <c r="G18236" s="140"/>
      <c r="H18236" s="148"/>
      <c r="M18236" s="169"/>
    </row>
    <row r="18237" spans="1:13">
      <c r="A18237" s="147"/>
      <c r="B18237" s="158"/>
      <c r="D18237" s="154"/>
      <c r="F18237" s="148"/>
      <c r="G18237" s="140"/>
      <c r="H18237" s="148"/>
      <c r="M18237" s="169"/>
    </row>
    <row r="18238" spans="1:13">
      <c r="A18238" s="147"/>
      <c r="B18238" s="158"/>
      <c r="D18238" s="154"/>
      <c r="F18238" s="148"/>
      <c r="G18238" s="140"/>
      <c r="H18238" s="148"/>
      <c r="M18238" s="169"/>
    </row>
    <row r="18239" spans="1:13">
      <c r="A18239" s="147"/>
      <c r="B18239" s="158"/>
      <c r="D18239" s="154"/>
      <c r="F18239" s="148"/>
      <c r="G18239" s="140"/>
      <c r="H18239" s="148"/>
      <c r="M18239" s="169"/>
    </row>
    <row r="18240" spans="1:13">
      <c r="A18240" s="147"/>
      <c r="B18240" s="158"/>
      <c r="D18240" s="154"/>
      <c r="F18240" s="148"/>
      <c r="G18240" s="140"/>
      <c r="H18240" s="148"/>
      <c r="M18240" s="169"/>
    </row>
    <row r="18241" spans="1:13">
      <c r="A18241" s="147"/>
      <c r="B18241" s="158"/>
      <c r="D18241" s="154"/>
      <c r="F18241" s="148"/>
      <c r="G18241" s="140"/>
      <c r="H18241" s="148"/>
      <c r="M18241" s="169"/>
    </row>
    <row r="18242" spans="1:13">
      <c r="A18242" s="147"/>
      <c r="B18242" s="158"/>
      <c r="D18242" s="154"/>
      <c r="F18242" s="148"/>
      <c r="G18242" s="140"/>
      <c r="H18242" s="148"/>
      <c r="M18242" s="169"/>
    </row>
    <row r="18243" spans="1:13">
      <c r="A18243" s="147"/>
      <c r="B18243" s="158"/>
      <c r="D18243" s="154"/>
      <c r="F18243" s="148"/>
      <c r="G18243" s="140"/>
      <c r="H18243" s="148"/>
      <c r="M18243" s="169"/>
    </row>
    <row r="18244" spans="1:13">
      <c r="A18244" s="147"/>
      <c r="B18244" s="158"/>
      <c r="D18244" s="154"/>
      <c r="F18244" s="148"/>
      <c r="G18244" s="140"/>
      <c r="H18244" s="148"/>
      <c r="M18244" s="169"/>
    </row>
    <row r="18245" spans="1:13">
      <c r="A18245" s="147"/>
      <c r="B18245" s="158"/>
      <c r="D18245" s="154"/>
      <c r="F18245" s="148"/>
      <c r="G18245" s="140"/>
      <c r="H18245" s="148"/>
      <c r="M18245" s="169"/>
    </row>
    <row r="18246" spans="1:13">
      <c r="A18246" s="147"/>
      <c r="B18246" s="158"/>
      <c r="D18246" s="154"/>
      <c r="F18246" s="148"/>
      <c r="G18246" s="140"/>
      <c r="H18246" s="148"/>
      <c r="M18246" s="169"/>
    </row>
    <row r="18247" spans="1:13">
      <c r="A18247" s="147"/>
      <c r="B18247" s="158"/>
      <c r="D18247" s="154"/>
      <c r="F18247" s="148"/>
      <c r="G18247" s="140"/>
      <c r="H18247" s="148"/>
      <c r="M18247" s="169"/>
    </row>
    <row r="18248" spans="1:13">
      <c r="A18248" s="147"/>
      <c r="B18248" s="158"/>
      <c r="D18248" s="154"/>
      <c r="F18248" s="148"/>
      <c r="G18248" s="140"/>
      <c r="H18248" s="148"/>
      <c r="M18248" s="169"/>
    </row>
    <row r="18249" spans="1:13">
      <c r="A18249" s="147"/>
      <c r="B18249" s="158"/>
      <c r="D18249" s="154"/>
      <c r="F18249" s="148"/>
      <c r="G18249" s="140"/>
      <c r="H18249" s="148"/>
      <c r="M18249" s="169"/>
    </row>
    <row r="18250" spans="1:13">
      <c r="A18250" s="147"/>
      <c r="B18250" s="158"/>
      <c r="D18250" s="154"/>
      <c r="F18250" s="148"/>
      <c r="G18250" s="140"/>
      <c r="H18250" s="148"/>
      <c r="M18250" s="169"/>
    </row>
    <row r="18251" spans="1:13">
      <c r="A18251" s="147"/>
      <c r="B18251" s="158"/>
      <c r="D18251" s="154"/>
      <c r="F18251" s="148"/>
      <c r="G18251" s="140"/>
      <c r="H18251" s="148"/>
      <c r="M18251" s="169"/>
    </row>
    <row r="18252" spans="1:13">
      <c r="A18252" s="147"/>
      <c r="B18252" s="158"/>
      <c r="D18252" s="154"/>
      <c r="F18252" s="148"/>
      <c r="G18252" s="140"/>
      <c r="H18252" s="148"/>
      <c r="M18252" s="169"/>
    </row>
    <row r="18253" spans="1:13">
      <c r="A18253" s="147"/>
      <c r="B18253" s="158"/>
      <c r="D18253" s="154"/>
      <c r="F18253" s="148"/>
      <c r="G18253" s="140"/>
      <c r="H18253" s="148"/>
      <c r="M18253" s="169"/>
    </row>
    <row r="18254" spans="1:13">
      <c r="A18254" s="147"/>
      <c r="B18254" s="158"/>
      <c r="D18254" s="154"/>
      <c r="F18254" s="148"/>
      <c r="G18254" s="140"/>
      <c r="H18254" s="148"/>
      <c r="M18254" s="169"/>
    </row>
    <row r="18255" spans="1:13">
      <c r="A18255" s="147"/>
      <c r="B18255" s="158"/>
      <c r="D18255" s="154"/>
      <c r="F18255" s="148"/>
      <c r="G18255" s="140"/>
      <c r="H18255" s="148"/>
      <c r="M18255" s="169"/>
    </row>
    <row r="18256" spans="1:13">
      <c r="A18256" s="147"/>
      <c r="B18256" s="158"/>
      <c r="D18256" s="154"/>
      <c r="F18256" s="148"/>
      <c r="G18256" s="140"/>
      <c r="H18256" s="148"/>
      <c r="M18256" s="169"/>
    </row>
    <row r="18257" spans="1:13">
      <c r="A18257" s="147"/>
      <c r="B18257" s="158"/>
      <c r="D18257" s="154"/>
      <c r="F18257" s="148"/>
      <c r="G18257" s="140"/>
      <c r="H18257" s="148"/>
      <c r="M18257" s="169"/>
    </row>
    <row r="18258" spans="1:13">
      <c r="A18258" s="147"/>
      <c r="B18258" s="158"/>
      <c r="D18258" s="154"/>
      <c r="F18258" s="148"/>
      <c r="G18258" s="140"/>
      <c r="H18258" s="148"/>
      <c r="M18258" s="169"/>
    </row>
    <row r="18259" spans="1:13">
      <c r="A18259" s="147"/>
      <c r="B18259" s="158"/>
      <c r="D18259" s="154"/>
      <c r="F18259" s="148"/>
      <c r="G18259" s="140"/>
      <c r="H18259" s="148"/>
      <c r="M18259" s="169"/>
    </row>
    <row r="18260" spans="1:13">
      <c r="A18260" s="147"/>
      <c r="B18260" s="158"/>
      <c r="D18260" s="154"/>
      <c r="F18260" s="148"/>
      <c r="G18260" s="140"/>
      <c r="H18260" s="148"/>
      <c r="M18260" s="169"/>
    </row>
    <row r="18261" spans="1:13">
      <c r="A18261" s="147"/>
      <c r="B18261" s="158"/>
      <c r="D18261" s="154"/>
      <c r="F18261" s="148"/>
      <c r="G18261" s="140"/>
      <c r="H18261" s="148"/>
      <c r="M18261" s="169"/>
    </row>
    <row r="18262" spans="1:13">
      <c r="A18262" s="147"/>
      <c r="B18262" s="158"/>
      <c r="D18262" s="154"/>
      <c r="F18262" s="148"/>
      <c r="G18262" s="140"/>
      <c r="H18262" s="148"/>
      <c r="M18262" s="169"/>
    </row>
    <row r="18263" spans="1:13">
      <c r="A18263" s="147"/>
      <c r="B18263" s="158"/>
      <c r="D18263" s="154"/>
      <c r="F18263" s="148"/>
      <c r="G18263" s="140"/>
      <c r="H18263" s="148"/>
      <c r="M18263" s="169"/>
    </row>
    <row r="18264" spans="1:13">
      <c r="A18264" s="147"/>
      <c r="B18264" s="158"/>
      <c r="D18264" s="154"/>
      <c r="F18264" s="148"/>
      <c r="G18264" s="140"/>
      <c r="H18264" s="148"/>
      <c r="M18264" s="169"/>
    </row>
    <row r="18265" spans="1:13">
      <c r="A18265" s="147"/>
      <c r="B18265" s="158"/>
      <c r="D18265" s="154"/>
      <c r="F18265" s="148"/>
      <c r="G18265" s="140"/>
      <c r="H18265" s="148"/>
      <c r="M18265" s="169"/>
    </row>
    <row r="18266" spans="1:13">
      <c r="A18266" s="147"/>
      <c r="B18266" s="158"/>
      <c r="D18266" s="154"/>
      <c r="F18266" s="148"/>
      <c r="G18266" s="140"/>
      <c r="H18266" s="148"/>
      <c r="M18266" s="169"/>
    </row>
    <row r="18267" spans="1:13">
      <c r="A18267" s="147"/>
      <c r="B18267" s="158"/>
      <c r="D18267" s="154"/>
      <c r="F18267" s="148"/>
      <c r="G18267" s="140"/>
      <c r="H18267" s="148"/>
      <c r="M18267" s="169"/>
    </row>
    <row r="18268" spans="1:13">
      <c r="A18268" s="147"/>
      <c r="B18268" s="158"/>
      <c r="D18268" s="154"/>
      <c r="F18268" s="148"/>
      <c r="G18268" s="140"/>
      <c r="H18268" s="148"/>
      <c r="M18268" s="169"/>
    </row>
    <row r="18269" spans="1:13">
      <c r="A18269" s="147"/>
      <c r="B18269" s="158"/>
      <c r="D18269" s="154"/>
      <c r="F18269" s="148"/>
      <c r="G18269" s="140"/>
      <c r="H18269" s="148"/>
      <c r="M18269" s="169"/>
    </row>
    <row r="18270" spans="1:13">
      <c r="A18270" s="147"/>
      <c r="B18270" s="158"/>
      <c r="D18270" s="154"/>
      <c r="F18270" s="148"/>
      <c r="G18270" s="140"/>
      <c r="H18270" s="148"/>
      <c r="M18270" s="169"/>
    </row>
    <row r="18271" spans="1:13">
      <c r="A18271" s="147"/>
      <c r="B18271" s="158"/>
      <c r="D18271" s="154"/>
      <c r="F18271" s="148"/>
      <c r="G18271" s="140"/>
      <c r="H18271" s="148"/>
      <c r="M18271" s="169"/>
    </row>
    <row r="18272" spans="1:13">
      <c r="A18272" s="147"/>
      <c r="B18272" s="158"/>
      <c r="D18272" s="154"/>
      <c r="F18272" s="148"/>
      <c r="G18272" s="140"/>
      <c r="H18272" s="148"/>
      <c r="M18272" s="169"/>
    </row>
    <row r="18273" spans="1:13">
      <c r="A18273" s="147"/>
      <c r="B18273" s="158"/>
      <c r="D18273" s="154"/>
      <c r="F18273" s="148"/>
      <c r="G18273" s="140"/>
      <c r="H18273" s="148"/>
      <c r="M18273" s="169"/>
    </row>
    <row r="18274" spans="1:13">
      <c r="A18274" s="147"/>
      <c r="B18274" s="158"/>
      <c r="D18274" s="154"/>
      <c r="F18274" s="148"/>
      <c r="G18274" s="140"/>
      <c r="H18274" s="148"/>
      <c r="M18274" s="169"/>
    </row>
    <row r="18275" spans="1:13">
      <c r="A18275" s="147"/>
      <c r="B18275" s="158"/>
      <c r="D18275" s="154"/>
      <c r="F18275" s="148"/>
      <c r="G18275" s="140"/>
      <c r="H18275" s="148"/>
      <c r="M18275" s="169"/>
    </row>
    <row r="18276" spans="1:13">
      <c r="A18276" s="147"/>
      <c r="B18276" s="158"/>
      <c r="D18276" s="154"/>
      <c r="F18276" s="148"/>
      <c r="G18276" s="140"/>
      <c r="H18276" s="148"/>
      <c r="M18276" s="169"/>
    </row>
    <row r="18277" spans="1:13">
      <c r="A18277" s="147"/>
      <c r="B18277" s="158"/>
      <c r="D18277" s="154"/>
      <c r="F18277" s="148"/>
      <c r="G18277" s="140"/>
      <c r="H18277" s="148"/>
      <c r="M18277" s="169"/>
    </row>
    <row r="18278" spans="1:13">
      <c r="A18278" s="147"/>
      <c r="B18278" s="158"/>
      <c r="D18278" s="154"/>
      <c r="F18278" s="148"/>
      <c r="G18278" s="140"/>
      <c r="H18278" s="148"/>
      <c r="M18278" s="169"/>
    </row>
    <row r="18279" spans="1:13">
      <c r="A18279" s="147"/>
      <c r="B18279" s="158"/>
      <c r="D18279" s="154"/>
      <c r="F18279" s="148"/>
      <c r="G18279" s="140"/>
      <c r="H18279" s="148"/>
      <c r="M18279" s="169"/>
    </row>
    <row r="18280" spans="1:13">
      <c r="A18280" s="147"/>
      <c r="B18280" s="158"/>
      <c r="D18280" s="154"/>
      <c r="F18280" s="148"/>
      <c r="G18280" s="140"/>
      <c r="H18280" s="148"/>
      <c r="M18280" s="169"/>
    </row>
    <row r="18281" spans="1:13">
      <c r="A18281" s="147"/>
      <c r="B18281" s="158"/>
      <c r="D18281" s="154"/>
      <c r="F18281" s="148"/>
      <c r="G18281" s="140"/>
      <c r="H18281" s="148"/>
      <c r="M18281" s="169"/>
    </row>
    <row r="18282" spans="1:13">
      <c r="A18282" s="147"/>
      <c r="B18282" s="158"/>
      <c r="D18282" s="154"/>
      <c r="F18282" s="148"/>
      <c r="G18282" s="140"/>
      <c r="H18282" s="148"/>
      <c r="M18282" s="169"/>
    </row>
    <row r="18283" spans="1:13">
      <c r="A18283" s="147"/>
      <c r="B18283" s="158"/>
      <c r="D18283" s="154"/>
      <c r="F18283" s="148"/>
      <c r="G18283" s="140"/>
      <c r="H18283" s="148"/>
      <c r="M18283" s="169"/>
    </row>
    <row r="18284" spans="1:13">
      <c r="A18284" s="147"/>
      <c r="B18284" s="158"/>
      <c r="D18284" s="154"/>
      <c r="F18284" s="148"/>
      <c r="G18284" s="140"/>
      <c r="H18284" s="148"/>
      <c r="M18284" s="169"/>
    </row>
    <row r="18285" spans="1:13">
      <c r="A18285" s="147"/>
      <c r="B18285" s="158"/>
      <c r="D18285" s="154"/>
      <c r="F18285" s="148"/>
      <c r="G18285" s="140"/>
      <c r="H18285" s="148"/>
      <c r="M18285" s="169"/>
    </row>
    <row r="18286" spans="1:13">
      <c r="A18286" s="147"/>
      <c r="B18286" s="158"/>
      <c r="D18286" s="154"/>
      <c r="F18286" s="148"/>
      <c r="G18286" s="140"/>
      <c r="H18286" s="148"/>
      <c r="M18286" s="169"/>
    </row>
    <row r="18287" spans="1:13">
      <c r="A18287" s="147"/>
      <c r="B18287" s="158"/>
      <c r="D18287" s="154"/>
      <c r="F18287" s="148"/>
      <c r="G18287" s="140"/>
      <c r="H18287" s="148"/>
      <c r="M18287" s="169"/>
    </row>
    <row r="18288" spans="1:13">
      <c r="A18288" s="147"/>
      <c r="B18288" s="158"/>
      <c r="D18288" s="154"/>
      <c r="F18288" s="148"/>
      <c r="G18288" s="140"/>
      <c r="H18288" s="148"/>
      <c r="M18288" s="169"/>
    </row>
    <row r="18289" spans="1:13">
      <c r="A18289" s="147"/>
      <c r="B18289" s="158"/>
      <c r="D18289" s="154"/>
      <c r="F18289" s="148"/>
      <c r="G18289" s="140"/>
      <c r="H18289" s="148"/>
      <c r="M18289" s="169"/>
    </row>
    <row r="18290" spans="1:13">
      <c r="A18290" s="147"/>
      <c r="B18290" s="158"/>
      <c r="D18290" s="154"/>
      <c r="F18290" s="148"/>
      <c r="G18290" s="140"/>
      <c r="H18290" s="148"/>
      <c r="M18290" s="169"/>
    </row>
    <row r="18291" spans="1:13">
      <c r="A18291" s="147"/>
      <c r="B18291" s="158"/>
      <c r="D18291" s="154"/>
      <c r="F18291" s="148"/>
      <c r="G18291" s="140"/>
      <c r="H18291" s="148"/>
      <c r="M18291" s="169"/>
    </row>
    <row r="18292" spans="1:13">
      <c r="A18292" s="147"/>
      <c r="B18292" s="158"/>
      <c r="D18292" s="154"/>
      <c r="F18292" s="148"/>
      <c r="G18292" s="140"/>
      <c r="H18292" s="148"/>
      <c r="M18292" s="169"/>
    </row>
    <row r="18293" spans="1:13">
      <c r="A18293" s="147"/>
      <c r="B18293" s="158"/>
      <c r="D18293" s="154"/>
      <c r="F18293" s="148"/>
      <c r="G18293" s="140"/>
      <c r="H18293" s="148"/>
      <c r="M18293" s="169"/>
    </row>
    <row r="18294" spans="1:13">
      <c r="A18294" s="147"/>
      <c r="B18294" s="158"/>
      <c r="D18294" s="154"/>
      <c r="F18294" s="148"/>
      <c r="G18294" s="140"/>
      <c r="H18294" s="148"/>
      <c r="M18294" s="169"/>
    </row>
    <row r="18295" spans="1:13">
      <c r="A18295" s="147"/>
      <c r="B18295" s="158"/>
      <c r="D18295" s="154"/>
      <c r="F18295" s="148"/>
      <c r="G18295" s="140"/>
      <c r="H18295" s="148"/>
      <c r="M18295" s="169"/>
    </row>
    <row r="18296" spans="1:13">
      <c r="A18296" s="147"/>
      <c r="B18296" s="158"/>
      <c r="D18296" s="154"/>
      <c r="F18296" s="148"/>
      <c r="G18296" s="140"/>
      <c r="H18296" s="148"/>
      <c r="M18296" s="169"/>
    </row>
    <row r="18297" spans="1:13">
      <c r="A18297" s="147"/>
      <c r="B18297" s="158"/>
      <c r="D18297" s="154"/>
      <c r="F18297" s="148"/>
      <c r="G18297" s="140"/>
      <c r="H18297" s="148"/>
      <c r="M18297" s="169"/>
    </row>
    <row r="18298" spans="1:13">
      <c r="A18298" s="147"/>
      <c r="B18298" s="158"/>
      <c r="D18298" s="154"/>
      <c r="F18298" s="148"/>
      <c r="G18298" s="140"/>
      <c r="H18298" s="148"/>
      <c r="M18298" s="169"/>
    </row>
    <row r="18299" spans="1:13">
      <c r="A18299" s="147"/>
      <c r="B18299" s="158"/>
      <c r="D18299" s="154"/>
      <c r="F18299" s="148"/>
      <c r="G18299" s="140"/>
      <c r="H18299" s="148"/>
      <c r="M18299" s="169"/>
    </row>
    <row r="18300" spans="1:13">
      <c r="A18300" s="147"/>
      <c r="B18300" s="158"/>
      <c r="D18300" s="154"/>
      <c r="F18300" s="148"/>
      <c r="G18300" s="140"/>
      <c r="H18300" s="148"/>
      <c r="M18300" s="169"/>
    </row>
    <row r="18301" spans="1:13">
      <c r="A18301" s="147"/>
      <c r="B18301" s="158"/>
      <c r="D18301" s="154"/>
      <c r="F18301" s="148"/>
      <c r="G18301" s="140"/>
      <c r="H18301" s="148"/>
      <c r="M18301" s="169"/>
    </row>
    <row r="18302" spans="1:13">
      <c r="A18302" s="147"/>
      <c r="B18302" s="158"/>
      <c r="D18302" s="154"/>
      <c r="F18302" s="148"/>
      <c r="G18302" s="140"/>
      <c r="H18302" s="148"/>
      <c r="M18302" s="169"/>
    </row>
    <row r="18303" spans="1:13">
      <c r="A18303" s="147"/>
      <c r="B18303" s="158"/>
      <c r="D18303" s="154"/>
      <c r="F18303" s="148"/>
      <c r="G18303" s="140"/>
      <c r="H18303" s="148"/>
      <c r="M18303" s="169"/>
    </row>
    <row r="18304" spans="1:13">
      <c r="A18304" s="147"/>
      <c r="B18304" s="158"/>
      <c r="D18304" s="154"/>
      <c r="F18304" s="148"/>
      <c r="G18304" s="140"/>
      <c r="H18304" s="148"/>
      <c r="M18304" s="169"/>
    </row>
    <row r="18305" spans="1:13">
      <c r="A18305" s="147"/>
      <c r="B18305" s="158"/>
      <c r="D18305" s="154"/>
      <c r="F18305" s="148"/>
      <c r="G18305" s="140"/>
      <c r="H18305" s="148"/>
      <c r="M18305" s="169"/>
    </row>
    <row r="18306" spans="1:13">
      <c r="A18306" s="147"/>
      <c r="B18306" s="158"/>
      <c r="D18306" s="154"/>
      <c r="F18306" s="148"/>
      <c r="G18306" s="140"/>
      <c r="H18306" s="148"/>
      <c r="M18306" s="169"/>
    </row>
    <row r="18307" spans="1:13">
      <c r="A18307" s="147"/>
      <c r="B18307" s="158"/>
      <c r="D18307" s="154"/>
      <c r="F18307" s="148"/>
      <c r="G18307" s="140"/>
      <c r="H18307" s="148"/>
      <c r="M18307" s="169"/>
    </row>
    <row r="18308" spans="1:13">
      <c r="A18308" s="147"/>
      <c r="B18308" s="158"/>
      <c r="D18308" s="154"/>
      <c r="F18308" s="148"/>
      <c r="G18308" s="140"/>
      <c r="H18308" s="148"/>
      <c r="M18308" s="169"/>
    </row>
    <row r="18309" spans="1:13">
      <c r="A18309" s="147"/>
      <c r="B18309" s="158"/>
      <c r="D18309" s="154"/>
      <c r="F18309" s="148"/>
      <c r="G18309" s="140"/>
      <c r="H18309" s="148"/>
      <c r="M18309" s="169"/>
    </row>
    <row r="18310" spans="1:13">
      <c r="A18310" s="147"/>
      <c r="B18310" s="158"/>
      <c r="D18310" s="154"/>
      <c r="F18310" s="148"/>
      <c r="G18310" s="140"/>
      <c r="H18310" s="148"/>
      <c r="M18310" s="169"/>
    </row>
    <row r="18311" spans="1:13">
      <c r="A18311" s="147"/>
      <c r="B18311" s="158"/>
      <c r="D18311" s="154"/>
      <c r="F18311" s="148"/>
      <c r="G18311" s="140"/>
      <c r="H18311" s="148"/>
      <c r="M18311" s="169"/>
    </row>
    <row r="18312" spans="1:13">
      <c r="A18312" s="147"/>
      <c r="B18312" s="158"/>
      <c r="D18312" s="154"/>
      <c r="F18312" s="148"/>
      <c r="G18312" s="140"/>
      <c r="H18312" s="148"/>
      <c r="M18312" s="169"/>
    </row>
    <row r="18313" spans="1:13">
      <c r="A18313" s="147"/>
      <c r="B18313" s="158"/>
      <c r="D18313" s="154"/>
      <c r="F18313" s="148"/>
      <c r="G18313" s="140"/>
      <c r="H18313" s="148"/>
      <c r="M18313" s="169"/>
    </row>
    <row r="18314" spans="1:13">
      <c r="A18314" s="147"/>
      <c r="B18314" s="158"/>
      <c r="D18314" s="154"/>
      <c r="F18314" s="148"/>
      <c r="G18314" s="140"/>
      <c r="H18314" s="148"/>
      <c r="M18314" s="169"/>
    </row>
    <row r="18315" spans="1:13">
      <c r="A18315" s="147"/>
      <c r="B18315" s="158"/>
      <c r="D18315" s="154"/>
      <c r="F18315" s="148"/>
      <c r="G18315" s="140"/>
      <c r="H18315" s="148"/>
      <c r="M18315" s="169"/>
    </row>
    <row r="18316" spans="1:13">
      <c r="A18316" s="147"/>
      <c r="B18316" s="158"/>
      <c r="D18316" s="154"/>
      <c r="F18316" s="148"/>
      <c r="G18316" s="140"/>
      <c r="H18316" s="148"/>
      <c r="M18316" s="169"/>
    </row>
    <row r="18317" spans="1:13">
      <c r="A18317" s="147"/>
      <c r="B18317" s="158"/>
      <c r="D18317" s="154"/>
      <c r="F18317" s="148"/>
      <c r="G18317" s="140"/>
      <c r="H18317" s="148"/>
      <c r="M18317" s="169"/>
    </row>
    <row r="18318" spans="1:13">
      <c r="A18318" s="147"/>
      <c r="B18318" s="158"/>
      <c r="D18318" s="154"/>
      <c r="F18318" s="148"/>
      <c r="G18318" s="140"/>
      <c r="H18318" s="148"/>
      <c r="M18318" s="169"/>
    </row>
    <row r="18319" spans="1:13">
      <c r="A18319" s="147"/>
      <c r="B18319" s="158"/>
      <c r="D18319" s="154"/>
      <c r="F18319" s="148"/>
      <c r="G18319" s="140"/>
      <c r="H18319" s="148"/>
      <c r="M18319" s="169"/>
    </row>
    <row r="18320" spans="1:13">
      <c r="A18320" s="147"/>
      <c r="B18320" s="158"/>
      <c r="D18320" s="154"/>
      <c r="F18320" s="148"/>
      <c r="G18320" s="140"/>
      <c r="H18320" s="148"/>
      <c r="M18320" s="169"/>
    </row>
    <row r="18321" spans="1:13">
      <c r="A18321" s="147"/>
      <c r="B18321" s="158"/>
      <c r="D18321" s="154"/>
      <c r="F18321" s="148"/>
      <c r="G18321" s="140"/>
      <c r="H18321" s="148"/>
      <c r="M18321" s="169"/>
    </row>
    <row r="18322" spans="1:13">
      <c r="A18322" s="147"/>
      <c r="B18322" s="158"/>
      <c r="D18322" s="154"/>
      <c r="F18322" s="148"/>
      <c r="G18322" s="140"/>
      <c r="H18322" s="148"/>
      <c r="M18322" s="169"/>
    </row>
    <row r="18323" spans="1:13">
      <c r="A18323" s="147"/>
      <c r="B18323" s="158"/>
      <c r="D18323" s="154"/>
      <c r="F18323" s="148"/>
      <c r="G18323" s="140"/>
      <c r="H18323" s="148"/>
      <c r="M18323" s="169"/>
    </row>
    <row r="18324" spans="1:13">
      <c r="A18324" s="147"/>
      <c r="B18324" s="158"/>
      <c r="D18324" s="154"/>
      <c r="F18324" s="148"/>
      <c r="G18324" s="140"/>
      <c r="H18324" s="148"/>
      <c r="M18324" s="169"/>
    </row>
    <row r="18325" spans="1:13">
      <c r="A18325" s="147"/>
      <c r="B18325" s="158"/>
      <c r="D18325" s="154"/>
      <c r="F18325" s="148"/>
      <c r="G18325" s="140"/>
      <c r="H18325" s="148"/>
      <c r="M18325" s="169"/>
    </row>
    <row r="18326" spans="1:13">
      <c r="A18326" s="147"/>
      <c r="B18326" s="158"/>
      <c r="D18326" s="154"/>
      <c r="F18326" s="148"/>
      <c r="G18326" s="140"/>
      <c r="H18326" s="148"/>
      <c r="M18326" s="169"/>
    </row>
    <row r="18327" spans="1:13">
      <c r="A18327" s="147"/>
      <c r="B18327" s="158"/>
      <c r="D18327" s="154"/>
      <c r="F18327" s="148"/>
      <c r="G18327" s="140"/>
      <c r="H18327" s="148"/>
      <c r="M18327" s="169"/>
    </row>
    <row r="18328" spans="1:13">
      <c r="A18328" s="147"/>
      <c r="B18328" s="158"/>
      <c r="D18328" s="154"/>
      <c r="F18328" s="148"/>
      <c r="G18328" s="140"/>
      <c r="H18328" s="148"/>
      <c r="M18328" s="169"/>
    </row>
    <row r="18329" spans="1:13">
      <c r="A18329" s="147"/>
      <c r="B18329" s="158"/>
      <c r="D18329" s="154"/>
      <c r="F18329" s="148"/>
      <c r="G18329" s="140"/>
      <c r="H18329" s="148"/>
      <c r="M18329" s="169"/>
    </row>
    <row r="18330" spans="1:13">
      <c r="A18330" s="147"/>
      <c r="B18330" s="158"/>
      <c r="D18330" s="154"/>
      <c r="F18330" s="148"/>
      <c r="G18330" s="140"/>
      <c r="H18330" s="148"/>
      <c r="M18330" s="169"/>
    </row>
    <row r="18331" spans="1:13">
      <c r="A18331" s="147"/>
      <c r="B18331" s="158"/>
      <c r="D18331" s="154"/>
      <c r="F18331" s="148"/>
      <c r="G18331" s="140"/>
      <c r="H18331" s="148"/>
      <c r="M18331" s="169"/>
    </row>
    <row r="18332" spans="1:13">
      <c r="A18332" s="147"/>
      <c r="B18332" s="158"/>
      <c r="D18332" s="154"/>
      <c r="F18332" s="148"/>
      <c r="G18332" s="140"/>
      <c r="H18332" s="148"/>
      <c r="M18332" s="169"/>
    </row>
    <row r="18333" spans="1:13">
      <c r="A18333" s="147"/>
      <c r="B18333" s="158"/>
      <c r="D18333" s="154"/>
      <c r="F18333" s="148"/>
      <c r="G18333" s="140"/>
      <c r="H18333" s="148"/>
      <c r="M18333" s="169"/>
    </row>
    <row r="18334" spans="1:13">
      <c r="A18334" s="147"/>
      <c r="B18334" s="158"/>
      <c r="D18334" s="154"/>
      <c r="F18334" s="148"/>
      <c r="G18334" s="140"/>
      <c r="H18334" s="148"/>
      <c r="M18334" s="169"/>
    </row>
    <row r="18335" spans="1:13">
      <c r="A18335" s="147"/>
      <c r="B18335" s="158"/>
      <c r="D18335" s="154"/>
      <c r="F18335" s="148"/>
      <c r="G18335" s="140"/>
      <c r="H18335" s="148"/>
      <c r="M18335" s="169"/>
    </row>
    <row r="18336" spans="1:13">
      <c r="A18336" s="147"/>
      <c r="B18336" s="158"/>
      <c r="D18336" s="154"/>
      <c r="F18336" s="148"/>
      <c r="G18336" s="140"/>
      <c r="H18336" s="148"/>
      <c r="M18336" s="169"/>
    </row>
    <row r="18337" spans="1:13">
      <c r="A18337" s="147"/>
      <c r="B18337" s="158"/>
      <c r="D18337" s="154"/>
      <c r="F18337" s="148"/>
      <c r="G18337" s="140"/>
      <c r="H18337" s="148"/>
      <c r="M18337" s="169"/>
    </row>
    <row r="18338" spans="1:13">
      <c r="A18338" s="147"/>
      <c r="B18338" s="158"/>
      <c r="D18338" s="154"/>
      <c r="F18338" s="148"/>
      <c r="G18338" s="140"/>
      <c r="H18338" s="148"/>
      <c r="M18338" s="169"/>
    </row>
    <row r="18339" spans="1:13">
      <c r="A18339" s="147"/>
      <c r="B18339" s="158"/>
      <c r="D18339" s="154"/>
      <c r="F18339" s="148"/>
      <c r="G18339" s="140"/>
      <c r="H18339" s="148"/>
      <c r="M18339" s="169"/>
    </row>
    <row r="18340" spans="1:13">
      <c r="A18340" s="147"/>
      <c r="B18340" s="158"/>
      <c r="D18340" s="154"/>
      <c r="F18340" s="148"/>
      <c r="G18340" s="140"/>
      <c r="H18340" s="148"/>
      <c r="M18340" s="169"/>
    </row>
    <row r="18341" spans="1:13">
      <c r="A18341" s="147"/>
      <c r="B18341" s="158"/>
      <c r="D18341" s="154"/>
      <c r="F18341" s="148"/>
      <c r="G18341" s="140"/>
      <c r="H18341" s="148"/>
      <c r="M18341" s="169"/>
    </row>
    <row r="18342" spans="1:13">
      <c r="A18342" s="147"/>
      <c r="B18342" s="158"/>
      <c r="D18342" s="154"/>
      <c r="F18342" s="148"/>
      <c r="G18342" s="140"/>
      <c r="H18342" s="148"/>
      <c r="M18342" s="169"/>
    </row>
    <row r="18343" spans="1:13">
      <c r="A18343" s="147"/>
      <c r="B18343" s="158"/>
      <c r="D18343" s="154"/>
      <c r="F18343" s="148"/>
      <c r="G18343" s="140"/>
      <c r="H18343" s="148"/>
      <c r="M18343" s="169"/>
    </row>
    <row r="18344" spans="1:13">
      <c r="A18344" s="147"/>
      <c r="B18344" s="158"/>
      <c r="D18344" s="154"/>
      <c r="F18344" s="148"/>
      <c r="G18344" s="140"/>
      <c r="H18344" s="148"/>
      <c r="M18344" s="169"/>
    </row>
    <row r="18345" spans="1:13">
      <c r="A18345" s="147"/>
      <c r="B18345" s="158"/>
      <c r="D18345" s="154"/>
      <c r="F18345" s="148"/>
      <c r="G18345" s="140"/>
      <c r="H18345" s="148"/>
      <c r="M18345" s="169"/>
    </row>
    <row r="18346" spans="1:13">
      <c r="A18346" s="147"/>
      <c r="B18346" s="158"/>
      <c r="D18346" s="154"/>
      <c r="F18346" s="148"/>
      <c r="G18346" s="140"/>
      <c r="H18346" s="148"/>
      <c r="M18346" s="169"/>
    </row>
    <row r="18347" spans="1:13">
      <c r="A18347" s="147"/>
      <c r="B18347" s="158"/>
      <c r="D18347" s="154"/>
      <c r="F18347" s="148"/>
      <c r="G18347" s="140"/>
      <c r="H18347" s="148"/>
      <c r="M18347" s="169"/>
    </row>
    <row r="18348" spans="1:13">
      <c r="A18348" s="147"/>
      <c r="B18348" s="158"/>
      <c r="D18348" s="154"/>
      <c r="F18348" s="148"/>
      <c r="G18348" s="140"/>
      <c r="H18348" s="148"/>
      <c r="M18348" s="169"/>
    </row>
    <row r="18349" spans="1:13">
      <c r="A18349" s="147"/>
      <c r="B18349" s="158"/>
      <c r="D18349" s="154"/>
      <c r="F18349" s="148"/>
      <c r="G18349" s="140"/>
      <c r="H18349" s="148"/>
      <c r="M18349" s="169"/>
    </row>
    <row r="18350" spans="1:13">
      <c r="A18350" s="147"/>
      <c r="B18350" s="158"/>
      <c r="D18350" s="154"/>
      <c r="F18350" s="148"/>
      <c r="G18350" s="140"/>
      <c r="H18350" s="148"/>
      <c r="M18350" s="169"/>
    </row>
    <row r="18351" spans="1:13">
      <c r="A18351" s="147"/>
      <c r="B18351" s="158"/>
      <c r="D18351" s="154"/>
      <c r="F18351" s="148"/>
      <c r="G18351" s="140"/>
      <c r="H18351" s="148"/>
      <c r="M18351" s="169"/>
    </row>
    <row r="18352" spans="1:13">
      <c r="A18352" s="147"/>
      <c r="B18352" s="158"/>
      <c r="D18352" s="154"/>
      <c r="F18352" s="148"/>
      <c r="G18352" s="140"/>
      <c r="H18352" s="148"/>
      <c r="M18352" s="169"/>
    </row>
    <row r="18353" spans="1:13">
      <c r="A18353" s="147"/>
      <c r="B18353" s="158"/>
      <c r="D18353" s="154"/>
      <c r="F18353" s="148"/>
      <c r="G18353" s="140"/>
      <c r="H18353" s="148"/>
      <c r="M18353" s="169"/>
    </row>
    <row r="18354" spans="1:13">
      <c r="A18354" s="147"/>
      <c r="B18354" s="158"/>
      <c r="D18354" s="154"/>
      <c r="F18354" s="148"/>
      <c r="G18354" s="140"/>
      <c r="H18354" s="148"/>
      <c r="M18354" s="169"/>
    </row>
    <row r="18355" spans="1:13">
      <c r="A18355" s="147"/>
      <c r="B18355" s="158"/>
      <c r="D18355" s="154"/>
      <c r="F18355" s="148"/>
      <c r="G18355" s="140"/>
      <c r="H18355" s="148"/>
      <c r="M18355" s="169"/>
    </row>
    <row r="18356" spans="1:13">
      <c r="A18356" s="147"/>
      <c r="B18356" s="158"/>
      <c r="D18356" s="154"/>
      <c r="F18356" s="148"/>
      <c r="G18356" s="140"/>
      <c r="H18356" s="148"/>
      <c r="M18356" s="169"/>
    </row>
    <row r="18357" spans="1:13">
      <c r="A18357" s="147"/>
      <c r="B18357" s="158"/>
      <c r="D18357" s="154"/>
      <c r="F18357" s="148"/>
      <c r="G18357" s="140"/>
      <c r="H18357" s="148"/>
      <c r="M18357" s="169"/>
    </row>
    <row r="18358" spans="1:13">
      <c r="A18358" s="147"/>
      <c r="B18358" s="158"/>
      <c r="D18358" s="154"/>
      <c r="F18358" s="148"/>
      <c r="G18358" s="140"/>
      <c r="H18358" s="148"/>
      <c r="M18358" s="169"/>
    </row>
    <row r="18359" spans="1:13">
      <c r="A18359" s="147"/>
      <c r="B18359" s="158"/>
      <c r="D18359" s="154"/>
      <c r="F18359" s="148"/>
      <c r="G18359" s="140"/>
      <c r="H18359" s="148"/>
      <c r="M18359" s="169"/>
    </row>
    <row r="18360" spans="1:13">
      <c r="A18360" s="147"/>
      <c r="B18360" s="158"/>
      <c r="D18360" s="154"/>
      <c r="F18360" s="148"/>
      <c r="G18360" s="140"/>
      <c r="H18360" s="148"/>
      <c r="M18360" s="169"/>
    </row>
    <row r="18361" spans="1:13">
      <c r="A18361" s="147"/>
      <c r="B18361" s="158"/>
      <c r="D18361" s="154"/>
      <c r="F18361" s="148"/>
      <c r="G18361" s="140"/>
      <c r="H18361" s="148"/>
      <c r="M18361" s="169"/>
    </row>
    <row r="18362" spans="1:13">
      <c r="A18362" s="147"/>
      <c r="B18362" s="158"/>
      <c r="D18362" s="154"/>
      <c r="F18362" s="148"/>
      <c r="G18362" s="140"/>
      <c r="H18362" s="148"/>
      <c r="M18362" s="169"/>
    </row>
    <row r="18363" spans="1:13">
      <c r="A18363" s="147"/>
      <c r="B18363" s="158"/>
      <c r="D18363" s="154"/>
      <c r="F18363" s="148"/>
      <c r="G18363" s="140"/>
      <c r="H18363" s="148"/>
      <c r="M18363" s="169"/>
    </row>
    <row r="18364" spans="1:13">
      <c r="A18364" s="147"/>
      <c r="B18364" s="158"/>
      <c r="D18364" s="154"/>
      <c r="F18364" s="148"/>
      <c r="G18364" s="140"/>
      <c r="H18364" s="148"/>
      <c r="M18364" s="169"/>
    </row>
    <row r="18365" spans="1:13">
      <c r="A18365" s="147"/>
      <c r="B18365" s="158"/>
      <c r="D18365" s="154"/>
      <c r="F18365" s="148"/>
      <c r="G18365" s="140"/>
      <c r="H18365" s="148"/>
      <c r="M18365" s="169"/>
    </row>
    <row r="18366" spans="1:13">
      <c r="A18366" s="147"/>
      <c r="B18366" s="158"/>
      <c r="D18366" s="154"/>
      <c r="F18366" s="148"/>
      <c r="G18366" s="140"/>
      <c r="H18366" s="148"/>
      <c r="M18366" s="169"/>
    </row>
    <row r="18367" spans="1:13">
      <c r="A18367" s="147"/>
      <c r="B18367" s="158"/>
      <c r="D18367" s="154"/>
      <c r="F18367" s="148"/>
      <c r="G18367" s="140"/>
      <c r="H18367" s="148"/>
      <c r="M18367" s="169"/>
    </row>
    <row r="18368" spans="1:13">
      <c r="A18368" s="147"/>
      <c r="B18368" s="158"/>
      <c r="D18368" s="154"/>
      <c r="F18368" s="148"/>
      <c r="G18368" s="140"/>
      <c r="H18368" s="148"/>
      <c r="M18368" s="169"/>
    </row>
    <row r="18369" spans="1:13">
      <c r="A18369" s="147"/>
      <c r="B18369" s="158"/>
      <c r="D18369" s="154"/>
      <c r="F18369" s="148"/>
      <c r="G18369" s="140"/>
      <c r="H18369" s="148"/>
      <c r="M18369" s="169"/>
    </row>
    <row r="18370" spans="1:13">
      <c r="A18370" s="147"/>
      <c r="B18370" s="158"/>
      <c r="D18370" s="154"/>
      <c r="F18370" s="148"/>
      <c r="G18370" s="140"/>
      <c r="H18370" s="148"/>
      <c r="M18370" s="169"/>
    </row>
    <row r="18371" spans="1:13">
      <c r="A18371" s="147"/>
      <c r="B18371" s="158"/>
      <c r="D18371" s="154"/>
      <c r="F18371" s="148"/>
      <c r="G18371" s="140"/>
      <c r="H18371" s="148"/>
      <c r="M18371" s="169"/>
    </row>
    <row r="18372" spans="1:13">
      <c r="A18372" s="147"/>
      <c r="B18372" s="158"/>
      <c r="D18372" s="154"/>
      <c r="F18372" s="148"/>
      <c r="G18372" s="140"/>
      <c r="H18372" s="148"/>
      <c r="M18372" s="169"/>
    </row>
    <row r="18373" spans="1:13">
      <c r="A18373" s="147"/>
      <c r="B18373" s="158"/>
      <c r="D18373" s="154"/>
      <c r="F18373" s="148"/>
      <c r="G18373" s="140"/>
      <c r="H18373" s="148"/>
      <c r="M18373" s="169"/>
    </row>
    <row r="18374" spans="1:13">
      <c r="A18374" s="147"/>
      <c r="B18374" s="158"/>
      <c r="D18374" s="154"/>
      <c r="F18374" s="148"/>
      <c r="G18374" s="140"/>
      <c r="H18374" s="148"/>
      <c r="M18374" s="169"/>
    </row>
    <row r="18375" spans="1:13">
      <c r="A18375" s="147"/>
      <c r="B18375" s="158"/>
      <c r="D18375" s="154"/>
      <c r="F18375" s="148"/>
      <c r="G18375" s="140"/>
      <c r="H18375" s="148"/>
      <c r="M18375" s="169"/>
    </row>
    <row r="18376" spans="1:13">
      <c r="A18376" s="147"/>
      <c r="B18376" s="158"/>
      <c r="D18376" s="154"/>
      <c r="F18376" s="148"/>
      <c r="G18376" s="140"/>
      <c r="H18376" s="148"/>
      <c r="M18376" s="169"/>
    </row>
    <row r="18377" spans="1:13">
      <c r="A18377" s="147"/>
      <c r="B18377" s="158"/>
      <c r="D18377" s="154"/>
      <c r="F18377" s="148"/>
      <c r="G18377" s="140"/>
      <c r="H18377" s="148"/>
      <c r="M18377" s="169"/>
    </row>
    <row r="18378" spans="1:13">
      <c r="A18378" s="147"/>
      <c r="B18378" s="158"/>
      <c r="D18378" s="154"/>
      <c r="F18378" s="148"/>
      <c r="G18378" s="140"/>
      <c r="H18378" s="148"/>
      <c r="M18378" s="169"/>
    </row>
    <row r="18379" spans="1:13">
      <c r="A18379" s="147"/>
      <c r="B18379" s="158"/>
      <c r="D18379" s="154"/>
      <c r="F18379" s="148"/>
      <c r="G18379" s="140"/>
      <c r="H18379" s="148"/>
      <c r="M18379" s="169"/>
    </row>
    <row r="18380" spans="1:13">
      <c r="A18380" s="147"/>
      <c r="B18380" s="158"/>
      <c r="D18380" s="154"/>
      <c r="F18380" s="148"/>
      <c r="G18380" s="140"/>
      <c r="H18380" s="148"/>
      <c r="M18380" s="169"/>
    </row>
    <row r="18381" spans="1:13">
      <c r="A18381" s="147"/>
      <c r="B18381" s="158"/>
      <c r="D18381" s="154"/>
      <c r="F18381" s="148"/>
      <c r="G18381" s="140"/>
      <c r="H18381" s="148"/>
      <c r="M18381" s="169"/>
    </row>
    <row r="18382" spans="1:13">
      <c r="A18382" s="147"/>
      <c r="B18382" s="158"/>
      <c r="D18382" s="154"/>
      <c r="F18382" s="148"/>
      <c r="G18382" s="140"/>
      <c r="H18382" s="148"/>
      <c r="M18382" s="169"/>
    </row>
    <row r="18383" spans="1:13">
      <c r="A18383" s="147"/>
      <c r="B18383" s="158"/>
      <c r="D18383" s="154"/>
      <c r="F18383" s="148"/>
      <c r="G18383" s="140"/>
      <c r="H18383" s="148"/>
      <c r="M18383" s="169"/>
    </row>
    <row r="18384" spans="1:13">
      <c r="A18384" s="147"/>
      <c r="B18384" s="158"/>
      <c r="D18384" s="154"/>
      <c r="F18384" s="148"/>
      <c r="G18384" s="140"/>
      <c r="H18384" s="148"/>
      <c r="M18384" s="169"/>
    </row>
    <row r="18385" spans="1:13">
      <c r="A18385" s="147"/>
      <c r="B18385" s="158"/>
      <c r="D18385" s="154"/>
      <c r="F18385" s="148"/>
      <c r="G18385" s="140"/>
      <c r="H18385" s="148"/>
      <c r="M18385" s="169"/>
    </row>
    <row r="18386" spans="1:13">
      <c r="A18386" s="147"/>
      <c r="B18386" s="158"/>
      <c r="D18386" s="154"/>
      <c r="F18386" s="148"/>
      <c r="G18386" s="140"/>
      <c r="H18386" s="148"/>
      <c r="M18386" s="169"/>
    </row>
    <row r="18387" spans="1:13">
      <c r="A18387" s="147"/>
      <c r="B18387" s="158"/>
      <c r="D18387" s="154"/>
      <c r="F18387" s="148"/>
      <c r="G18387" s="140"/>
      <c r="H18387" s="148"/>
      <c r="M18387" s="169"/>
    </row>
    <row r="18388" spans="1:13">
      <c r="A18388" s="147"/>
      <c r="B18388" s="158"/>
      <c r="D18388" s="154"/>
      <c r="F18388" s="148"/>
      <c r="G18388" s="140"/>
      <c r="H18388" s="148"/>
      <c r="M18388" s="169"/>
    </row>
    <row r="18389" spans="1:13">
      <c r="A18389" s="147"/>
      <c r="B18389" s="158"/>
      <c r="D18389" s="154"/>
      <c r="F18389" s="148"/>
      <c r="G18389" s="140"/>
      <c r="H18389" s="148"/>
      <c r="M18389" s="169"/>
    </row>
    <row r="18390" spans="1:13">
      <c r="A18390" s="147"/>
      <c r="B18390" s="158"/>
      <c r="D18390" s="154"/>
      <c r="F18390" s="148"/>
      <c r="G18390" s="140"/>
      <c r="H18390" s="148"/>
      <c r="M18390" s="169"/>
    </row>
    <row r="18391" spans="1:13">
      <c r="A18391" s="147"/>
      <c r="B18391" s="158"/>
      <c r="D18391" s="154"/>
      <c r="F18391" s="148"/>
      <c r="G18391" s="140"/>
      <c r="H18391" s="148"/>
      <c r="M18391" s="169"/>
    </row>
    <row r="18392" spans="1:13">
      <c r="A18392" s="147"/>
      <c r="B18392" s="158"/>
      <c r="D18392" s="154"/>
      <c r="F18392" s="148"/>
      <c r="G18392" s="140"/>
      <c r="H18392" s="148"/>
      <c r="M18392" s="169"/>
    </row>
    <row r="18393" spans="1:13">
      <c r="A18393" s="147"/>
      <c r="B18393" s="158"/>
      <c r="D18393" s="154"/>
      <c r="F18393" s="148"/>
      <c r="G18393" s="140"/>
      <c r="H18393" s="148"/>
      <c r="M18393" s="169"/>
    </row>
    <row r="18394" spans="1:13">
      <c r="A18394" s="147"/>
      <c r="B18394" s="158"/>
      <c r="D18394" s="154"/>
      <c r="F18394" s="148"/>
      <c r="G18394" s="140"/>
      <c r="H18394" s="148"/>
      <c r="M18394" s="169"/>
    </row>
    <row r="18395" spans="1:13">
      <c r="A18395" s="147"/>
      <c r="B18395" s="158"/>
      <c r="D18395" s="154"/>
      <c r="F18395" s="148"/>
      <c r="G18395" s="140"/>
      <c r="H18395" s="148"/>
      <c r="M18395" s="169"/>
    </row>
    <row r="18396" spans="1:13">
      <c r="A18396" s="147"/>
      <c r="B18396" s="158"/>
      <c r="D18396" s="154"/>
      <c r="F18396" s="148"/>
      <c r="G18396" s="140"/>
      <c r="H18396" s="148"/>
      <c r="M18396" s="169"/>
    </row>
    <row r="18397" spans="1:13">
      <c r="A18397" s="147"/>
      <c r="B18397" s="158"/>
      <c r="D18397" s="154"/>
      <c r="F18397" s="148"/>
      <c r="G18397" s="140"/>
      <c r="H18397" s="148"/>
      <c r="M18397" s="169"/>
    </row>
    <row r="18398" spans="1:13">
      <c r="A18398" s="147"/>
      <c r="B18398" s="158"/>
      <c r="D18398" s="154"/>
      <c r="F18398" s="148"/>
      <c r="G18398" s="140"/>
      <c r="H18398" s="148"/>
      <c r="M18398" s="169"/>
    </row>
    <row r="18399" spans="1:13">
      <c r="A18399" s="147"/>
      <c r="B18399" s="158"/>
      <c r="D18399" s="154"/>
      <c r="F18399" s="148"/>
      <c r="G18399" s="140"/>
      <c r="H18399" s="148"/>
      <c r="M18399" s="169"/>
    </row>
    <row r="18400" spans="1:13">
      <c r="A18400" s="147"/>
      <c r="B18400" s="158"/>
      <c r="D18400" s="154"/>
      <c r="F18400" s="148"/>
      <c r="G18400" s="140"/>
      <c r="H18400" s="148"/>
      <c r="M18400" s="169"/>
    </row>
    <row r="18401" spans="1:13">
      <c r="A18401" s="147"/>
      <c r="B18401" s="158"/>
      <c r="D18401" s="154"/>
      <c r="F18401" s="148"/>
      <c r="G18401" s="140"/>
      <c r="H18401" s="148"/>
      <c r="M18401" s="169"/>
    </row>
    <row r="18402" spans="1:13">
      <c r="A18402" s="147"/>
      <c r="B18402" s="158"/>
      <c r="D18402" s="154"/>
      <c r="F18402" s="148"/>
      <c r="G18402" s="140"/>
      <c r="H18402" s="148"/>
      <c r="M18402" s="169"/>
    </row>
    <row r="18403" spans="1:13">
      <c r="A18403" s="147"/>
      <c r="B18403" s="158"/>
      <c r="D18403" s="154"/>
      <c r="F18403" s="148"/>
      <c r="G18403" s="140"/>
      <c r="H18403" s="148"/>
      <c r="M18403" s="169"/>
    </row>
    <row r="18404" spans="1:13">
      <c r="A18404" s="147"/>
      <c r="B18404" s="158"/>
      <c r="D18404" s="154"/>
      <c r="F18404" s="148"/>
      <c r="G18404" s="140"/>
      <c r="H18404" s="148"/>
      <c r="M18404" s="169"/>
    </row>
    <row r="18405" spans="1:13">
      <c r="A18405" s="147"/>
      <c r="B18405" s="158"/>
      <c r="D18405" s="154"/>
      <c r="F18405" s="148"/>
      <c r="G18405" s="140"/>
      <c r="H18405" s="148"/>
      <c r="M18405" s="169"/>
    </row>
    <row r="18406" spans="1:13">
      <c r="A18406" s="147"/>
      <c r="B18406" s="158"/>
      <c r="D18406" s="154"/>
      <c r="F18406" s="148"/>
      <c r="G18406" s="140"/>
      <c r="H18406" s="148"/>
      <c r="M18406" s="169"/>
    </row>
    <row r="18407" spans="1:13">
      <c r="A18407" s="147"/>
      <c r="B18407" s="158"/>
      <c r="D18407" s="154"/>
      <c r="F18407" s="148"/>
      <c r="G18407" s="140"/>
      <c r="H18407" s="148"/>
      <c r="M18407" s="169"/>
    </row>
    <row r="18408" spans="1:13">
      <c r="A18408" s="147"/>
      <c r="B18408" s="158"/>
      <c r="D18408" s="154"/>
      <c r="F18408" s="148"/>
      <c r="G18408" s="140"/>
      <c r="H18408" s="148"/>
      <c r="M18408" s="169"/>
    </row>
    <row r="18409" spans="1:13">
      <c r="A18409" s="147"/>
      <c r="B18409" s="158"/>
      <c r="D18409" s="154"/>
      <c r="F18409" s="148"/>
      <c r="G18409" s="140"/>
      <c r="H18409" s="148"/>
      <c r="M18409" s="169"/>
    </row>
    <row r="18410" spans="1:13">
      <c r="A18410" s="147"/>
      <c r="B18410" s="158"/>
      <c r="D18410" s="154"/>
      <c r="F18410" s="148"/>
      <c r="G18410" s="140"/>
      <c r="H18410" s="148"/>
      <c r="M18410" s="169"/>
    </row>
    <row r="18411" spans="1:13">
      <c r="A18411" s="147"/>
      <c r="B18411" s="158"/>
      <c r="D18411" s="154"/>
      <c r="F18411" s="148"/>
      <c r="G18411" s="140"/>
      <c r="H18411" s="148"/>
      <c r="M18411" s="169"/>
    </row>
    <row r="18412" spans="1:13">
      <c r="A18412" s="147"/>
      <c r="B18412" s="158"/>
      <c r="D18412" s="154"/>
      <c r="F18412" s="148"/>
      <c r="G18412" s="140"/>
      <c r="H18412" s="148"/>
      <c r="M18412" s="169"/>
    </row>
    <row r="18413" spans="1:13">
      <c r="A18413" s="147"/>
      <c r="B18413" s="158"/>
      <c r="D18413" s="154"/>
      <c r="F18413" s="148"/>
      <c r="G18413" s="140"/>
      <c r="H18413" s="148"/>
      <c r="M18413" s="169"/>
    </row>
    <row r="18414" spans="1:13">
      <c r="A18414" s="147"/>
      <c r="B18414" s="158"/>
      <c r="D18414" s="154"/>
      <c r="F18414" s="148"/>
      <c r="G18414" s="140"/>
      <c r="H18414" s="148"/>
      <c r="M18414" s="169"/>
    </row>
    <row r="18415" spans="1:13">
      <c r="A18415" s="147"/>
      <c r="B18415" s="158"/>
      <c r="D18415" s="154"/>
      <c r="F18415" s="148"/>
      <c r="G18415" s="140"/>
      <c r="H18415" s="148"/>
      <c r="M18415" s="169"/>
    </row>
    <row r="18416" spans="1:13">
      <c r="A18416" s="147"/>
      <c r="B18416" s="158"/>
      <c r="D18416" s="154"/>
      <c r="F18416" s="148"/>
      <c r="G18416" s="140"/>
      <c r="H18416" s="148"/>
      <c r="M18416" s="169"/>
    </row>
    <row r="18417" spans="1:13">
      <c r="A18417" s="147"/>
      <c r="B18417" s="158"/>
      <c r="D18417" s="154"/>
      <c r="F18417" s="148"/>
      <c r="G18417" s="140"/>
      <c r="H18417" s="148"/>
      <c r="M18417" s="169"/>
    </row>
    <row r="18418" spans="1:13">
      <c r="A18418" s="147"/>
      <c r="B18418" s="158"/>
      <c r="D18418" s="154"/>
      <c r="F18418" s="148"/>
      <c r="G18418" s="140"/>
      <c r="H18418" s="148"/>
      <c r="M18418" s="169"/>
    </row>
    <row r="18419" spans="1:13">
      <c r="A18419" s="147"/>
      <c r="B18419" s="158"/>
      <c r="D18419" s="154"/>
      <c r="F18419" s="148"/>
      <c r="G18419" s="140"/>
      <c r="H18419" s="148"/>
      <c r="M18419" s="169"/>
    </row>
    <row r="18420" spans="1:13">
      <c r="A18420" s="147"/>
      <c r="B18420" s="158"/>
      <c r="D18420" s="154"/>
      <c r="F18420" s="148"/>
      <c r="G18420" s="140"/>
      <c r="H18420" s="148"/>
      <c r="M18420" s="169"/>
    </row>
    <row r="18421" spans="1:13">
      <c r="A18421" s="147"/>
      <c r="B18421" s="158"/>
      <c r="D18421" s="154"/>
      <c r="F18421" s="148"/>
      <c r="G18421" s="140"/>
      <c r="H18421" s="148"/>
      <c r="M18421" s="169"/>
    </row>
    <row r="18422" spans="1:13">
      <c r="A18422" s="147"/>
      <c r="B18422" s="158"/>
      <c r="D18422" s="154"/>
      <c r="F18422" s="148"/>
      <c r="G18422" s="140"/>
      <c r="H18422" s="148"/>
      <c r="M18422" s="169"/>
    </row>
    <row r="18423" spans="1:13">
      <c r="A18423" s="147"/>
      <c r="B18423" s="158"/>
      <c r="D18423" s="154"/>
      <c r="F18423" s="148"/>
      <c r="G18423" s="140"/>
      <c r="H18423" s="148"/>
      <c r="M18423" s="169"/>
    </row>
    <row r="18424" spans="1:13">
      <c r="A18424" s="147"/>
      <c r="B18424" s="158"/>
      <c r="D18424" s="154"/>
      <c r="F18424" s="148"/>
      <c r="G18424" s="140"/>
      <c r="H18424" s="148"/>
      <c r="M18424" s="169"/>
    </row>
    <row r="18425" spans="1:13">
      <c r="A18425" s="147"/>
      <c r="B18425" s="158"/>
      <c r="D18425" s="154"/>
      <c r="F18425" s="148"/>
      <c r="G18425" s="140"/>
      <c r="H18425" s="148"/>
      <c r="M18425" s="169"/>
    </row>
    <row r="18426" spans="1:13">
      <c r="A18426" s="147"/>
      <c r="B18426" s="158"/>
      <c r="D18426" s="154"/>
      <c r="F18426" s="148"/>
      <c r="G18426" s="140"/>
      <c r="H18426" s="148"/>
      <c r="M18426" s="169"/>
    </row>
    <row r="18427" spans="1:13">
      <c r="A18427" s="147"/>
      <c r="B18427" s="158"/>
      <c r="D18427" s="154"/>
      <c r="F18427" s="148"/>
      <c r="G18427" s="140"/>
      <c r="H18427" s="148"/>
      <c r="M18427" s="169"/>
    </row>
    <row r="18428" spans="1:13">
      <c r="A18428" s="147"/>
      <c r="B18428" s="158"/>
      <c r="D18428" s="154"/>
      <c r="F18428" s="148"/>
      <c r="G18428" s="140"/>
      <c r="H18428" s="148"/>
      <c r="M18428" s="169"/>
    </row>
    <row r="18429" spans="1:13">
      <c r="A18429" s="147"/>
      <c r="B18429" s="158"/>
      <c r="D18429" s="154"/>
      <c r="F18429" s="148"/>
      <c r="G18429" s="140"/>
      <c r="H18429" s="148"/>
      <c r="M18429" s="169"/>
    </row>
    <row r="18430" spans="1:13">
      <c r="A18430" s="147"/>
      <c r="B18430" s="158"/>
      <c r="D18430" s="154"/>
      <c r="F18430" s="148"/>
      <c r="G18430" s="140"/>
      <c r="H18430" s="148"/>
      <c r="M18430" s="169"/>
    </row>
    <row r="18431" spans="1:13">
      <c r="A18431" s="147"/>
      <c r="B18431" s="158"/>
      <c r="D18431" s="154"/>
      <c r="F18431" s="148"/>
      <c r="G18431" s="140"/>
      <c r="H18431" s="148"/>
      <c r="M18431" s="169"/>
    </row>
    <row r="18432" spans="1:13">
      <c r="A18432" s="147"/>
      <c r="B18432" s="158"/>
      <c r="D18432" s="154"/>
      <c r="F18432" s="148"/>
      <c r="G18432" s="140"/>
      <c r="H18432" s="148"/>
      <c r="M18432" s="169"/>
    </row>
    <row r="18433" spans="1:13">
      <c r="A18433" s="147"/>
      <c r="B18433" s="158"/>
      <c r="D18433" s="154"/>
      <c r="F18433" s="148"/>
      <c r="G18433" s="140"/>
      <c r="H18433" s="148"/>
      <c r="M18433" s="169"/>
    </row>
    <row r="18434" spans="1:13">
      <c r="A18434" s="147"/>
      <c r="B18434" s="158"/>
      <c r="D18434" s="154"/>
      <c r="F18434" s="148"/>
      <c r="G18434" s="140"/>
      <c r="H18434" s="148"/>
      <c r="M18434" s="169"/>
    </row>
    <row r="18435" spans="1:13">
      <c r="A18435" s="147"/>
      <c r="B18435" s="158"/>
      <c r="D18435" s="154"/>
      <c r="F18435" s="148"/>
      <c r="G18435" s="140"/>
      <c r="H18435" s="148"/>
      <c r="M18435" s="169"/>
    </row>
    <row r="18436" spans="1:13">
      <c r="A18436" s="147"/>
      <c r="B18436" s="158"/>
      <c r="D18436" s="154"/>
      <c r="F18436" s="148"/>
      <c r="G18436" s="140"/>
      <c r="H18436" s="148"/>
      <c r="M18436" s="169"/>
    </row>
    <row r="18437" spans="1:13">
      <c r="A18437" s="147"/>
      <c r="B18437" s="158"/>
      <c r="D18437" s="154"/>
      <c r="F18437" s="148"/>
      <c r="G18437" s="140"/>
      <c r="H18437" s="148"/>
      <c r="M18437" s="169"/>
    </row>
    <row r="18438" spans="1:13">
      <c r="A18438" s="147"/>
      <c r="B18438" s="158"/>
      <c r="D18438" s="154"/>
      <c r="F18438" s="148"/>
      <c r="G18438" s="140"/>
      <c r="H18438" s="148"/>
      <c r="M18438" s="169"/>
    </row>
    <row r="18439" spans="1:13">
      <c r="A18439" s="147"/>
      <c r="B18439" s="158"/>
      <c r="D18439" s="154"/>
      <c r="F18439" s="148"/>
      <c r="G18439" s="140"/>
      <c r="H18439" s="148"/>
      <c r="M18439" s="169"/>
    </row>
    <row r="18440" spans="1:13">
      <c r="A18440" s="147"/>
      <c r="B18440" s="158"/>
      <c r="D18440" s="154"/>
      <c r="F18440" s="148"/>
      <c r="G18440" s="140"/>
      <c r="H18440" s="148"/>
      <c r="M18440" s="169"/>
    </row>
    <row r="18441" spans="1:13">
      <c r="A18441" s="147"/>
      <c r="B18441" s="158"/>
      <c r="D18441" s="154"/>
      <c r="F18441" s="148"/>
      <c r="G18441" s="140"/>
      <c r="H18441" s="148"/>
      <c r="M18441" s="169"/>
    </row>
    <row r="18442" spans="1:13">
      <c r="A18442" s="147"/>
      <c r="B18442" s="158"/>
      <c r="D18442" s="154"/>
      <c r="F18442" s="148"/>
      <c r="G18442" s="140"/>
      <c r="H18442" s="148"/>
      <c r="M18442" s="169"/>
    </row>
    <row r="18443" spans="1:13">
      <c r="A18443" s="147"/>
      <c r="B18443" s="158"/>
      <c r="D18443" s="154"/>
      <c r="F18443" s="148"/>
      <c r="G18443" s="140"/>
      <c r="H18443" s="148"/>
      <c r="M18443" s="169"/>
    </row>
    <row r="18444" spans="1:13">
      <c r="A18444" s="147"/>
      <c r="B18444" s="158"/>
      <c r="D18444" s="154"/>
      <c r="F18444" s="148"/>
      <c r="G18444" s="140"/>
      <c r="H18444" s="148"/>
      <c r="M18444" s="169"/>
    </row>
    <row r="18445" spans="1:13">
      <c r="A18445" s="147"/>
      <c r="B18445" s="158"/>
      <c r="D18445" s="154"/>
      <c r="F18445" s="148"/>
      <c r="G18445" s="140"/>
      <c r="H18445" s="148"/>
      <c r="M18445" s="169"/>
    </row>
    <row r="18446" spans="1:13">
      <c r="A18446" s="147"/>
      <c r="B18446" s="158"/>
      <c r="D18446" s="154"/>
      <c r="F18446" s="148"/>
      <c r="G18446" s="140"/>
      <c r="H18446" s="148"/>
      <c r="M18446" s="169"/>
    </row>
    <row r="18447" spans="1:13">
      <c r="A18447" s="147"/>
      <c r="B18447" s="158"/>
      <c r="D18447" s="154"/>
      <c r="F18447" s="148"/>
      <c r="G18447" s="140"/>
      <c r="H18447" s="148"/>
      <c r="M18447" s="169"/>
    </row>
    <row r="18448" spans="1:13">
      <c r="A18448" s="147"/>
      <c r="B18448" s="158"/>
      <c r="D18448" s="154"/>
      <c r="F18448" s="148"/>
      <c r="G18448" s="140"/>
      <c r="H18448" s="148"/>
      <c r="M18448" s="169"/>
    </row>
    <row r="18449" spans="1:13">
      <c r="A18449" s="147"/>
      <c r="B18449" s="158"/>
      <c r="D18449" s="154"/>
      <c r="F18449" s="148"/>
      <c r="G18449" s="140"/>
      <c r="H18449" s="148"/>
      <c r="M18449" s="169"/>
    </row>
    <row r="18450" spans="1:13">
      <c r="A18450" s="147"/>
      <c r="B18450" s="158"/>
      <c r="D18450" s="154"/>
      <c r="F18450" s="148"/>
      <c r="G18450" s="140"/>
      <c r="H18450" s="148"/>
      <c r="M18450" s="169"/>
    </row>
    <row r="18451" spans="1:13">
      <c r="A18451" s="147"/>
      <c r="B18451" s="158"/>
      <c r="D18451" s="154"/>
      <c r="F18451" s="148"/>
      <c r="G18451" s="140"/>
      <c r="H18451" s="148"/>
      <c r="M18451" s="169"/>
    </row>
    <row r="18452" spans="1:13">
      <c r="A18452" s="147"/>
      <c r="B18452" s="158"/>
      <c r="D18452" s="154"/>
      <c r="F18452" s="148"/>
      <c r="G18452" s="140"/>
      <c r="H18452" s="148"/>
      <c r="M18452" s="169"/>
    </row>
    <row r="18453" spans="1:13">
      <c r="A18453" s="147"/>
      <c r="B18453" s="158"/>
      <c r="D18453" s="154"/>
      <c r="F18453" s="148"/>
      <c r="G18453" s="140"/>
      <c r="H18453" s="148"/>
      <c r="M18453" s="169"/>
    </row>
    <row r="18454" spans="1:13">
      <c r="A18454" s="147"/>
      <c r="B18454" s="158"/>
      <c r="D18454" s="154"/>
      <c r="F18454" s="148"/>
      <c r="G18454" s="140"/>
      <c r="H18454" s="148"/>
      <c r="M18454" s="169"/>
    </row>
    <row r="18455" spans="1:13">
      <c r="A18455" s="147"/>
      <c r="B18455" s="158"/>
      <c r="D18455" s="154"/>
      <c r="F18455" s="148"/>
      <c r="G18455" s="140"/>
      <c r="H18455" s="148"/>
      <c r="M18455" s="169"/>
    </row>
    <row r="18456" spans="1:13">
      <c r="A18456" s="147"/>
      <c r="B18456" s="158"/>
      <c r="D18456" s="154"/>
      <c r="F18456" s="148"/>
      <c r="G18456" s="140"/>
      <c r="H18456" s="148"/>
      <c r="M18456" s="169"/>
    </row>
    <row r="18457" spans="1:13">
      <c r="A18457" s="147"/>
      <c r="B18457" s="158"/>
      <c r="D18457" s="154"/>
      <c r="F18457" s="148"/>
      <c r="G18457" s="140"/>
      <c r="H18457" s="148"/>
      <c r="M18457" s="169"/>
    </row>
    <row r="18458" spans="1:13">
      <c r="A18458" s="147"/>
      <c r="B18458" s="158"/>
      <c r="D18458" s="154"/>
      <c r="F18458" s="148"/>
      <c r="G18458" s="140"/>
      <c r="H18458" s="148"/>
      <c r="M18458" s="169"/>
    </row>
    <row r="18459" spans="1:13">
      <c r="A18459" s="147"/>
      <c r="B18459" s="158"/>
      <c r="D18459" s="154"/>
      <c r="F18459" s="148"/>
      <c r="G18459" s="140"/>
      <c r="H18459" s="148"/>
      <c r="M18459" s="169"/>
    </row>
    <row r="18460" spans="1:13">
      <c r="A18460" s="147"/>
      <c r="B18460" s="158"/>
      <c r="D18460" s="154"/>
      <c r="F18460" s="148"/>
      <c r="G18460" s="140"/>
      <c r="H18460" s="148"/>
      <c r="M18460" s="169"/>
    </row>
    <row r="18461" spans="1:13">
      <c r="A18461" s="147"/>
      <c r="B18461" s="158"/>
      <c r="D18461" s="154"/>
      <c r="F18461" s="148"/>
      <c r="G18461" s="140"/>
      <c r="H18461" s="148"/>
      <c r="M18461" s="169"/>
    </row>
    <row r="18462" spans="1:13">
      <c r="A18462" s="147"/>
      <c r="B18462" s="158"/>
      <c r="D18462" s="154"/>
      <c r="F18462" s="148"/>
      <c r="G18462" s="140"/>
      <c r="H18462" s="148"/>
      <c r="M18462" s="169"/>
    </row>
    <row r="18463" spans="1:13">
      <c r="A18463" s="147"/>
      <c r="B18463" s="158"/>
      <c r="D18463" s="154"/>
      <c r="F18463" s="148"/>
      <c r="G18463" s="140"/>
      <c r="H18463" s="148"/>
      <c r="M18463" s="169"/>
    </row>
    <row r="18464" spans="1:13">
      <c r="A18464" s="147"/>
      <c r="B18464" s="158"/>
      <c r="D18464" s="154"/>
      <c r="F18464" s="148"/>
      <c r="G18464" s="140"/>
      <c r="H18464" s="148"/>
      <c r="M18464" s="169"/>
    </row>
    <row r="18465" spans="1:13">
      <c r="A18465" s="147"/>
      <c r="B18465" s="158"/>
      <c r="D18465" s="154"/>
      <c r="F18465" s="148"/>
      <c r="G18465" s="140"/>
      <c r="H18465" s="148"/>
      <c r="M18465" s="169"/>
    </row>
    <row r="18466" spans="1:13">
      <c r="A18466" s="147"/>
      <c r="B18466" s="158"/>
      <c r="D18466" s="154"/>
      <c r="F18466" s="148"/>
      <c r="G18466" s="140"/>
      <c r="H18466" s="148"/>
      <c r="M18466" s="169"/>
    </row>
    <row r="18467" spans="1:13">
      <c r="A18467" s="147"/>
      <c r="B18467" s="158"/>
      <c r="D18467" s="154"/>
      <c r="F18467" s="148"/>
      <c r="G18467" s="140"/>
      <c r="H18467" s="148"/>
      <c r="M18467" s="169"/>
    </row>
    <row r="18468" spans="1:13">
      <c r="A18468" s="147"/>
      <c r="B18468" s="158"/>
      <c r="D18468" s="154"/>
      <c r="F18468" s="148"/>
      <c r="G18468" s="140"/>
      <c r="H18468" s="148"/>
      <c r="M18468" s="169"/>
    </row>
    <row r="18469" spans="1:13">
      <c r="A18469" s="147"/>
      <c r="B18469" s="158"/>
      <c r="D18469" s="154"/>
      <c r="F18469" s="148"/>
      <c r="G18469" s="140"/>
      <c r="H18469" s="148"/>
      <c r="M18469" s="169"/>
    </row>
    <row r="18470" spans="1:13">
      <c r="A18470" s="147"/>
      <c r="B18470" s="158"/>
      <c r="D18470" s="154"/>
      <c r="F18470" s="148"/>
      <c r="G18470" s="140"/>
      <c r="H18470" s="148"/>
      <c r="M18470" s="169"/>
    </row>
    <row r="18471" spans="1:13">
      <c r="A18471" s="147"/>
      <c r="B18471" s="158"/>
      <c r="D18471" s="154"/>
      <c r="F18471" s="148"/>
      <c r="G18471" s="140"/>
      <c r="H18471" s="148"/>
      <c r="M18471" s="169"/>
    </row>
    <row r="18472" spans="1:13">
      <c r="A18472" s="147"/>
      <c r="B18472" s="158"/>
      <c r="D18472" s="154"/>
      <c r="F18472" s="148"/>
      <c r="G18472" s="140"/>
      <c r="H18472" s="148"/>
      <c r="M18472" s="169"/>
    </row>
    <row r="18473" spans="1:13">
      <c r="A18473" s="147"/>
      <c r="B18473" s="158"/>
      <c r="D18473" s="154"/>
      <c r="F18473" s="148"/>
      <c r="G18473" s="140"/>
      <c r="H18473" s="148"/>
      <c r="M18473" s="169"/>
    </row>
    <row r="18474" spans="1:13">
      <c r="A18474" s="147"/>
      <c r="B18474" s="158"/>
      <c r="D18474" s="154"/>
      <c r="F18474" s="148"/>
      <c r="G18474" s="140"/>
      <c r="H18474" s="148"/>
      <c r="M18474" s="169"/>
    </row>
    <row r="18475" spans="1:13">
      <c r="A18475" s="147"/>
      <c r="B18475" s="158"/>
      <c r="D18475" s="154"/>
      <c r="F18475" s="148"/>
      <c r="G18475" s="140"/>
      <c r="H18475" s="148"/>
      <c r="M18475" s="169"/>
    </row>
    <row r="18476" spans="1:13">
      <c r="A18476" s="147"/>
      <c r="B18476" s="158"/>
      <c r="D18476" s="154"/>
      <c r="F18476" s="148"/>
      <c r="G18476" s="140"/>
      <c r="H18476" s="148"/>
      <c r="M18476" s="169"/>
    </row>
    <row r="18477" spans="1:13">
      <c r="A18477" s="147"/>
      <c r="B18477" s="158"/>
      <c r="D18477" s="154"/>
      <c r="F18477" s="148"/>
      <c r="G18477" s="140"/>
      <c r="H18477" s="148"/>
      <c r="M18477" s="169"/>
    </row>
    <row r="18478" spans="1:13">
      <c r="A18478" s="147"/>
      <c r="B18478" s="158"/>
      <c r="D18478" s="154"/>
      <c r="F18478" s="148"/>
      <c r="G18478" s="140"/>
      <c r="H18478" s="148"/>
      <c r="M18478" s="169"/>
    </row>
    <row r="18479" spans="1:13">
      <c r="A18479" s="147"/>
      <c r="B18479" s="158"/>
      <c r="D18479" s="154"/>
      <c r="F18479" s="148"/>
      <c r="G18479" s="140"/>
      <c r="H18479" s="148"/>
      <c r="M18479" s="169"/>
    </row>
    <row r="18480" spans="1:13">
      <c r="A18480" s="147"/>
      <c r="B18480" s="158"/>
      <c r="D18480" s="154"/>
      <c r="F18480" s="148"/>
      <c r="G18480" s="140"/>
      <c r="H18480" s="148"/>
      <c r="M18480" s="169"/>
    </row>
    <row r="18481" spans="1:13">
      <c r="A18481" s="147"/>
      <c r="B18481" s="158"/>
      <c r="D18481" s="154"/>
      <c r="F18481" s="148"/>
      <c r="G18481" s="140"/>
      <c r="H18481" s="148"/>
      <c r="M18481" s="169"/>
    </row>
    <row r="18482" spans="1:13">
      <c r="A18482" s="147"/>
      <c r="B18482" s="158"/>
      <c r="D18482" s="154"/>
      <c r="F18482" s="148"/>
      <c r="G18482" s="140"/>
      <c r="H18482" s="148"/>
      <c r="M18482" s="169"/>
    </row>
    <row r="18483" spans="1:13">
      <c r="A18483" s="147"/>
      <c r="B18483" s="158"/>
      <c r="D18483" s="154"/>
      <c r="F18483" s="148"/>
      <c r="G18483" s="140"/>
      <c r="H18483" s="148"/>
      <c r="M18483" s="169"/>
    </row>
    <row r="18484" spans="1:13">
      <c r="A18484" s="147"/>
      <c r="B18484" s="158"/>
      <c r="D18484" s="154"/>
      <c r="F18484" s="148"/>
      <c r="G18484" s="140"/>
      <c r="H18484" s="148"/>
      <c r="M18484" s="169"/>
    </row>
    <row r="18485" spans="1:13">
      <c r="A18485" s="147"/>
      <c r="B18485" s="158"/>
      <c r="D18485" s="154"/>
      <c r="F18485" s="148"/>
      <c r="G18485" s="140"/>
      <c r="H18485" s="148"/>
      <c r="M18485" s="169"/>
    </row>
    <row r="18486" spans="1:13">
      <c r="A18486" s="147"/>
      <c r="B18486" s="158"/>
      <c r="D18486" s="154"/>
      <c r="F18486" s="148"/>
      <c r="G18486" s="140"/>
      <c r="H18486" s="148"/>
      <c r="M18486" s="169"/>
    </row>
    <row r="18487" spans="1:13">
      <c r="A18487" s="147"/>
      <c r="B18487" s="158"/>
      <c r="D18487" s="154"/>
      <c r="F18487" s="148"/>
      <c r="G18487" s="140"/>
      <c r="H18487" s="148"/>
      <c r="M18487" s="169"/>
    </row>
    <row r="18488" spans="1:13">
      <c r="A18488" s="147"/>
      <c r="B18488" s="158"/>
      <c r="D18488" s="154"/>
      <c r="F18488" s="148"/>
      <c r="G18488" s="140"/>
      <c r="H18488" s="148"/>
      <c r="M18488" s="169"/>
    </row>
    <row r="18489" spans="1:13">
      <c r="A18489" s="147"/>
      <c r="B18489" s="158"/>
      <c r="D18489" s="154"/>
      <c r="F18489" s="148"/>
      <c r="G18489" s="140"/>
      <c r="H18489" s="148"/>
      <c r="M18489" s="169"/>
    </row>
    <row r="18490" spans="1:13">
      <c r="A18490" s="147"/>
      <c r="B18490" s="158"/>
      <c r="D18490" s="154"/>
      <c r="F18490" s="148"/>
      <c r="G18490" s="140"/>
      <c r="H18490" s="148"/>
      <c r="M18490" s="169"/>
    </row>
    <row r="18491" spans="1:13">
      <c r="A18491" s="147"/>
      <c r="B18491" s="158"/>
      <c r="D18491" s="154"/>
      <c r="F18491" s="148"/>
      <c r="G18491" s="140"/>
      <c r="H18491" s="148"/>
      <c r="M18491" s="169"/>
    </row>
    <row r="18492" spans="1:13">
      <c r="A18492" s="147"/>
      <c r="B18492" s="158"/>
      <c r="D18492" s="154"/>
      <c r="F18492" s="148"/>
      <c r="G18492" s="140"/>
      <c r="H18492" s="148"/>
      <c r="M18492" s="169"/>
    </row>
    <row r="18493" spans="1:13">
      <c r="A18493" s="147"/>
      <c r="B18493" s="158"/>
      <c r="D18493" s="154"/>
      <c r="F18493" s="148"/>
      <c r="G18493" s="140"/>
      <c r="H18493" s="148"/>
      <c r="M18493" s="169"/>
    </row>
    <row r="18494" spans="1:13">
      <c r="A18494" s="147"/>
      <c r="B18494" s="158"/>
      <c r="D18494" s="154"/>
      <c r="F18494" s="148"/>
      <c r="G18494" s="140"/>
      <c r="H18494" s="148"/>
      <c r="M18494" s="169"/>
    </row>
    <row r="18495" spans="1:13">
      <c r="A18495" s="147"/>
      <c r="B18495" s="158"/>
      <c r="D18495" s="154"/>
      <c r="F18495" s="148"/>
      <c r="G18495" s="140"/>
      <c r="H18495" s="148"/>
      <c r="M18495" s="169"/>
    </row>
    <row r="18496" spans="1:13">
      <c r="A18496" s="147"/>
      <c r="B18496" s="158"/>
      <c r="D18496" s="154"/>
      <c r="F18496" s="148"/>
      <c r="G18496" s="140"/>
      <c r="H18496" s="148"/>
      <c r="M18496" s="169"/>
    </row>
    <row r="18497" spans="1:13">
      <c r="A18497" s="147"/>
      <c r="B18497" s="158"/>
      <c r="D18497" s="154"/>
      <c r="F18497" s="148"/>
      <c r="G18497" s="140"/>
      <c r="H18497" s="148"/>
      <c r="M18497" s="169"/>
    </row>
    <row r="18498" spans="1:13">
      <c r="A18498" s="147"/>
      <c r="B18498" s="158"/>
      <c r="D18498" s="154"/>
      <c r="F18498" s="148"/>
      <c r="G18498" s="140"/>
      <c r="H18498" s="148"/>
      <c r="M18498" s="169"/>
    </row>
    <row r="18499" spans="1:13">
      <c r="A18499" s="147"/>
      <c r="B18499" s="158"/>
      <c r="D18499" s="154"/>
      <c r="F18499" s="148"/>
      <c r="G18499" s="140"/>
      <c r="H18499" s="148"/>
      <c r="M18499" s="169"/>
    </row>
    <row r="18500" spans="1:13">
      <c r="A18500" s="147"/>
      <c r="B18500" s="158"/>
      <c r="D18500" s="154"/>
      <c r="F18500" s="148"/>
      <c r="G18500" s="140"/>
      <c r="H18500" s="148"/>
      <c r="M18500" s="169"/>
    </row>
    <row r="18501" spans="1:13">
      <c r="A18501" s="147"/>
      <c r="B18501" s="158"/>
      <c r="D18501" s="154"/>
      <c r="F18501" s="148"/>
      <c r="G18501" s="140"/>
      <c r="H18501" s="148"/>
      <c r="M18501" s="169"/>
    </row>
    <row r="18502" spans="1:13">
      <c r="A18502" s="147"/>
      <c r="B18502" s="158"/>
      <c r="D18502" s="154"/>
      <c r="F18502" s="148"/>
      <c r="G18502" s="140"/>
      <c r="H18502" s="148"/>
      <c r="M18502" s="169"/>
    </row>
    <row r="18503" spans="1:13">
      <c r="A18503" s="147"/>
      <c r="B18503" s="158"/>
      <c r="D18503" s="154"/>
      <c r="F18503" s="148"/>
      <c r="G18503" s="140"/>
      <c r="H18503" s="148"/>
      <c r="M18503" s="169"/>
    </row>
    <row r="18504" spans="1:13">
      <c r="A18504" s="147"/>
      <c r="B18504" s="158"/>
      <c r="D18504" s="154"/>
      <c r="F18504" s="148"/>
      <c r="G18504" s="140"/>
      <c r="H18504" s="148"/>
      <c r="M18504" s="169"/>
    </row>
    <row r="18505" spans="1:13">
      <c r="A18505" s="147"/>
      <c r="B18505" s="158"/>
      <c r="D18505" s="154"/>
      <c r="F18505" s="148"/>
      <c r="G18505" s="140"/>
      <c r="H18505" s="148"/>
      <c r="M18505" s="169"/>
    </row>
    <row r="18506" spans="1:13">
      <c r="A18506" s="147"/>
      <c r="B18506" s="158"/>
      <c r="D18506" s="154"/>
      <c r="F18506" s="148"/>
      <c r="G18506" s="140"/>
      <c r="H18506" s="148"/>
      <c r="M18506" s="169"/>
    </row>
    <row r="18507" spans="1:13">
      <c r="A18507" s="147"/>
      <c r="B18507" s="158"/>
      <c r="D18507" s="154"/>
      <c r="F18507" s="148"/>
      <c r="G18507" s="140"/>
      <c r="H18507" s="148"/>
      <c r="M18507" s="169"/>
    </row>
    <row r="18508" spans="1:13">
      <c r="A18508" s="147"/>
      <c r="B18508" s="158"/>
      <c r="D18508" s="154"/>
      <c r="F18508" s="148"/>
      <c r="G18508" s="140"/>
      <c r="H18508" s="148"/>
      <c r="M18508" s="169"/>
    </row>
    <row r="18509" spans="1:13">
      <c r="A18509" s="147"/>
      <c r="B18509" s="158"/>
      <c r="D18509" s="154"/>
      <c r="F18509" s="148"/>
      <c r="G18509" s="140"/>
      <c r="H18509" s="148"/>
      <c r="M18509" s="169"/>
    </row>
    <row r="18510" spans="1:13">
      <c r="A18510" s="147"/>
      <c r="B18510" s="158"/>
      <c r="D18510" s="154"/>
      <c r="F18510" s="148"/>
      <c r="G18510" s="140"/>
      <c r="H18510" s="148"/>
      <c r="M18510" s="169"/>
    </row>
    <row r="18511" spans="1:13">
      <c r="A18511" s="147"/>
      <c r="B18511" s="158"/>
      <c r="D18511" s="154"/>
      <c r="F18511" s="148"/>
      <c r="G18511" s="140"/>
      <c r="H18511" s="148"/>
      <c r="M18511" s="169"/>
    </row>
    <row r="18512" spans="1:13">
      <c r="A18512" s="147"/>
      <c r="B18512" s="158"/>
      <c r="D18512" s="154"/>
      <c r="F18512" s="148"/>
      <c r="G18512" s="140"/>
      <c r="H18512" s="148"/>
      <c r="M18512" s="169"/>
    </row>
    <row r="18513" spans="1:13">
      <c r="A18513" s="147"/>
      <c r="B18513" s="158"/>
      <c r="D18513" s="154"/>
      <c r="F18513" s="148"/>
      <c r="G18513" s="140"/>
      <c r="H18513" s="148"/>
      <c r="M18513" s="169"/>
    </row>
    <row r="18514" spans="1:13">
      <c r="A18514" s="147"/>
      <c r="B18514" s="158"/>
      <c r="D18514" s="154"/>
      <c r="F18514" s="148"/>
      <c r="G18514" s="140"/>
      <c r="H18514" s="148"/>
      <c r="M18514" s="169"/>
    </row>
    <row r="18515" spans="1:13">
      <c r="A18515" s="147"/>
      <c r="B18515" s="158"/>
      <c r="D18515" s="154"/>
      <c r="F18515" s="148"/>
      <c r="G18515" s="140"/>
      <c r="H18515" s="148"/>
      <c r="M18515" s="169"/>
    </row>
    <row r="18516" spans="1:13">
      <c r="A18516" s="147"/>
      <c r="B18516" s="158"/>
      <c r="D18516" s="154"/>
      <c r="F18516" s="148"/>
      <c r="G18516" s="140"/>
      <c r="H18516" s="148"/>
      <c r="M18516" s="169"/>
    </row>
    <row r="18517" spans="1:13">
      <c r="A18517" s="147"/>
      <c r="B18517" s="158"/>
      <c r="D18517" s="154"/>
      <c r="F18517" s="148"/>
      <c r="G18517" s="140"/>
      <c r="H18517" s="148"/>
      <c r="M18517" s="169"/>
    </row>
    <row r="18518" spans="1:13">
      <c r="A18518" s="147"/>
      <c r="B18518" s="158"/>
      <c r="D18518" s="154"/>
      <c r="F18518" s="148"/>
      <c r="G18518" s="140"/>
      <c r="H18518" s="148"/>
      <c r="M18518" s="169"/>
    </row>
    <row r="18519" spans="1:13">
      <c r="A18519" s="147"/>
      <c r="B18519" s="158"/>
      <c r="D18519" s="154"/>
      <c r="F18519" s="148"/>
      <c r="G18519" s="140"/>
      <c r="H18519" s="148"/>
      <c r="M18519" s="169"/>
    </row>
    <row r="18520" spans="1:13">
      <c r="A18520" s="147"/>
      <c r="B18520" s="158"/>
      <c r="D18520" s="154"/>
      <c r="F18520" s="148"/>
      <c r="G18520" s="140"/>
      <c r="H18520" s="148"/>
      <c r="M18520" s="169"/>
    </row>
    <row r="18521" spans="1:13">
      <c r="A18521" s="147"/>
      <c r="B18521" s="158"/>
      <c r="D18521" s="154"/>
      <c r="F18521" s="148"/>
      <c r="G18521" s="140"/>
      <c r="H18521" s="148"/>
      <c r="M18521" s="169"/>
    </row>
    <row r="18522" spans="1:13">
      <c r="A18522" s="147"/>
      <c r="B18522" s="158"/>
      <c r="D18522" s="154"/>
      <c r="F18522" s="148"/>
      <c r="G18522" s="140"/>
      <c r="H18522" s="148"/>
      <c r="M18522" s="169"/>
    </row>
    <row r="18523" spans="1:13">
      <c r="A18523" s="147"/>
      <c r="B18523" s="158"/>
      <c r="D18523" s="154"/>
      <c r="F18523" s="148"/>
      <c r="G18523" s="140"/>
      <c r="H18523" s="148"/>
      <c r="M18523" s="169"/>
    </row>
    <row r="18524" spans="1:13">
      <c r="A18524" s="147"/>
      <c r="B18524" s="158"/>
      <c r="D18524" s="154"/>
      <c r="F18524" s="148"/>
      <c r="G18524" s="140"/>
      <c r="H18524" s="148"/>
      <c r="M18524" s="169"/>
    </row>
    <row r="18525" spans="1:13">
      <c r="A18525" s="147"/>
      <c r="B18525" s="158"/>
      <c r="D18525" s="154"/>
      <c r="F18525" s="148"/>
      <c r="G18525" s="140"/>
      <c r="H18525" s="148"/>
      <c r="M18525" s="169"/>
    </row>
    <row r="18526" spans="1:13">
      <c r="A18526" s="147"/>
      <c r="B18526" s="158"/>
      <c r="D18526" s="154"/>
      <c r="F18526" s="148"/>
      <c r="G18526" s="140"/>
      <c r="H18526" s="148"/>
      <c r="M18526" s="169"/>
    </row>
    <row r="18527" spans="1:13">
      <c r="A18527" s="147"/>
      <c r="B18527" s="158"/>
      <c r="D18527" s="154"/>
      <c r="F18527" s="148"/>
      <c r="G18527" s="140"/>
      <c r="H18527" s="148"/>
      <c r="M18527" s="169"/>
    </row>
    <row r="18528" spans="1:13">
      <c r="A18528" s="147"/>
      <c r="B18528" s="158"/>
      <c r="D18528" s="154"/>
      <c r="F18528" s="148"/>
      <c r="G18528" s="140"/>
      <c r="H18528" s="148"/>
      <c r="M18528" s="169"/>
    </row>
    <row r="18529" spans="1:13">
      <c r="A18529" s="147"/>
      <c r="B18529" s="158"/>
      <c r="D18529" s="154"/>
      <c r="F18529" s="148"/>
      <c r="G18529" s="140"/>
      <c r="H18529" s="148"/>
      <c r="M18529" s="169"/>
    </row>
    <row r="18530" spans="1:13">
      <c r="A18530" s="147"/>
      <c r="B18530" s="158"/>
      <c r="D18530" s="154"/>
      <c r="F18530" s="148"/>
      <c r="G18530" s="140"/>
      <c r="H18530" s="148"/>
      <c r="M18530" s="169"/>
    </row>
    <row r="18531" spans="1:13">
      <c r="A18531" s="147"/>
      <c r="B18531" s="158"/>
      <c r="D18531" s="154"/>
      <c r="F18531" s="148"/>
      <c r="G18531" s="140"/>
      <c r="H18531" s="148"/>
      <c r="M18531" s="169"/>
    </row>
    <row r="18532" spans="1:13">
      <c r="A18532" s="147"/>
      <c r="B18532" s="158"/>
      <c r="D18532" s="154"/>
      <c r="F18532" s="148"/>
      <c r="G18532" s="140"/>
      <c r="H18532" s="148"/>
      <c r="M18532" s="169"/>
    </row>
    <row r="18533" spans="1:13">
      <c r="A18533" s="147"/>
      <c r="B18533" s="158"/>
      <c r="D18533" s="154"/>
      <c r="F18533" s="148"/>
      <c r="G18533" s="140"/>
      <c r="H18533" s="148"/>
      <c r="M18533" s="169"/>
    </row>
    <row r="18534" spans="1:13">
      <c r="A18534" s="147"/>
      <c r="B18534" s="158"/>
      <c r="D18534" s="154"/>
      <c r="F18534" s="148"/>
      <c r="G18534" s="140"/>
      <c r="H18534" s="148"/>
      <c r="M18534" s="169"/>
    </row>
    <row r="18535" spans="1:13">
      <c r="A18535" s="147"/>
      <c r="B18535" s="158"/>
      <c r="D18535" s="154"/>
      <c r="F18535" s="148"/>
      <c r="G18535" s="140"/>
      <c r="H18535" s="148"/>
      <c r="M18535" s="169"/>
    </row>
    <row r="18536" spans="1:13">
      <c r="A18536" s="147"/>
      <c r="B18536" s="158"/>
      <c r="D18536" s="154"/>
      <c r="F18536" s="148"/>
      <c r="G18536" s="140"/>
      <c r="H18536" s="148"/>
      <c r="M18536" s="169"/>
    </row>
    <row r="18537" spans="1:13">
      <c r="A18537" s="147"/>
      <c r="B18537" s="158"/>
      <c r="D18537" s="154"/>
      <c r="F18537" s="148"/>
      <c r="G18537" s="140"/>
      <c r="H18537" s="148"/>
      <c r="M18537" s="169"/>
    </row>
    <row r="18538" spans="1:13">
      <c r="A18538" s="147"/>
      <c r="B18538" s="158"/>
      <c r="D18538" s="154"/>
      <c r="F18538" s="148"/>
      <c r="G18538" s="140"/>
      <c r="H18538" s="148"/>
      <c r="M18538" s="169"/>
    </row>
    <row r="18539" spans="1:13">
      <c r="A18539" s="147"/>
      <c r="B18539" s="158"/>
      <c r="D18539" s="154"/>
      <c r="F18539" s="148"/>
      <c r="G18539" s="140"/>
      <c r="H18539" s="148"/>
      <c r="M18539" s="169"/>
    </row>
    <row r="18540" spans="1:13">
      <c r="A18540" s="147"/>
      <c r="B18540" s="158"/>
      <c r="D18540" s="154"/>
      <c r="F18540" s="148"/>
      <c r="G18540" s="140"/>
      <c r="H18540" s="148"/>
      <c r="M18540" s="169"/>
    </row>
    <row r="18541" spans="1:13">
      <c r="A18541" s="147"/>
      <c r="B18541" s="158"/>
      <c r="D18541" s="154"/>
      <c r="F18541" s="148"/>
      <c r="G18541" s="140"/>
      <c r="H18541" s="148"/>
      <c r="M18541" s="169"/>
    </row>
    <row r="18542" spans="1:13">
      <c r="A18542" s="147"/>
      <c r="B18542" s="158"/>
      <c r="D18542" s="154"/>
      <c r="F18542" s="148"/>
      <c r="G18542" s="140"/>
      <c r="H18542" s="148"/>
      <c r="M18542" s="169"/>
    </row>
    <row r="18543" spans="1:13">
      <c r="A18543" s="147"/>
      <c r="B18543" s="158"/>
      <c r="D18543" s="154"/>
      <c r="F18543" s="148"/>
      <c r="G18543" s="140"/>
      <c r="H18543" s="148"/>
      <c r="M18543" s="169"/>
    </row>
    <row r="18544" spans="1:13">
      <c r="A18544" s="147"/>
      <c r="B18544" s="158"/>
      <c r="D18544" s="154"/>
      <c r="F18544" s="148"/>
      <c r="G18544" s="140"/>
      <c r="H18544" s="148"/>
      <c r="M18544" s="169"/>
    </row>
    <row r="18545" spans="1:13">
      <c r="A18545" s="147"/>
      <c r="B18545" s="158"/>
      <c r="D18545" s="154"/>
      <c r="F18545" s="148"/>
      <c r="G18545" s="140"/>
      <c r="H18545" s="148"/>
      <c r="M18545" s="169"/>
    </row>
    <row r="18546" spans="1:13">
      <c r="A18546" s="147"/>
      <c r="B18546" s="158"/>
      <c r="D18546" s="154"/>
      <c r="F18546" s="148"/>
      <c r="G18546" s="140"/>
      <c r="H18546" s="148"/>
      <c r="M18546" s="169"/>
    </row>
    <row r="18547" spans="1:13">
      <c r="A18547" s="147"/>
      <c r="B18547" s="158"/>
      <c r="D18547" s="154"/>
      <c r="F18547" s="148"/>
      <c r="G18547" s="140"/>
      <c r="H18547" s="148"/>
      <c r="M18547" s="169"/>
    </row>
    <row r="18548" spans="1:13">
      <c r="A18548" s="147"/>
      <c r="B18548" s="158"/>
      <c r="D18548" s="154"/>
      <c r="F18548" s="148"/>
      <c r="G18548" s="140"/>
      <c r="H18548" s="148"/>
      <c r="M18548" s="169"/>
    </row>
    <row r="18549" spans="1:13">
      <c r="A18549" s="147"/>
      <c r="B18549" s="158"/>
      <c r="D18549" s="154"/>
      <c r="F18549" s="148"/>
      <c r="G18549" s="140"/>
      <c r="H18549" s="148"/>
      <c r="M18549" s="169"/>
    </row>
    <row r="18550" spans="1:13">
      <c r="A18550" s="147"/>
      <c r="B18550" s="158"/>
      <c r="D18550" s="154"/>
      <c r="F18550" s="148"/>
      <c r="G18550" s="140"/>
      <c r="H18550" s="148"/>
      <c r="M18550" s="169"/>
    </row>
    <row r="18551" spans="1:13">
      <c r="A18551" s="147"/>
      <c r="B18551" s="158"/>
      <c r="D18551" s="154"/>
      <c r="F18551" s="148"/>
      <c r="G18551" s="140"/>
      <c r="H18551" s="148"/>
      <c r="M18551" s="169"/>
    </row>
    <row r="18552" spans="1:13">
      <c r="A18552" s="147"/>
      <c r="B18552" s="158"/>
      <c r="D18552" s="154"/>
      <c r="F18552" s="148"/>
      <c r="G18552" s="140"/>
      <c r="H18552" s="148"/>
      <c r="M18552" s="169"/>
    </row>
    <row r="18553" spans="1:13">
      <c r="A18553" s="147"/>
      <c r="B18553" s="158"/>
      <c r="D18553" s="154"/>
      <c r="F18553" s="148"/>
      <c r="G18553" s="140"/>
      <c r="H18553" s="148"/>
      <c r="M18553" s="169"/>
    </row>
    <row r="18554" spans="1:13">
      <c r="A18554" s="147"/>
      <c r="B18554" s="158"/>
      <c r="D18554" s="154"/>
      <c r="F18554" s="148"/>
      <c r="G18554" s="140"/>
      <c r="H18554" s="148"/>
      <c r="M18554" s="169"/>
    </row>
    <row r="18555" spans="1:13">
      <c r="A18555" s="147"/>
      <c r="B18555" s="158"/>
      <c r="D18555" s="154"/>
      <c r="F18555" s="148"/>
      <c r="G18555" s="140"/>
      <c r="H18555" s="148"/>
      <c r="M18555" s="169"/>
    </row>
    <row r="18556" spans="1:13">
      <c r="A18556" s="147"/>
      <c r="B18556" s="158"/>
      <c r="D18556" s="154"/>
      <c r="F18556" s="148"/>
      <c r="G18556" s="140"/>
      <c r="H18556" s="148"/>
      <c r="M18556" s="169"/>
    </row>
    <row r="18557" spans="1:13">
      <c r="A18557" s="147"/>
      <c r="B18557" s="158"/>
      <c r="D18557" s="154"/>
      <c r="F18557" s="148"/>
      <c r="G18557" s="140"/>
      <c r="H18557" s="148"/>
      <c r="M18557" s="169"/>
    </row>
    <row r="18558" spans="1:13">
      <c r="A18558" s="147"/>
      <c r="B18558" s="158"/>
      <c r="D18558" s="154"/>
      <c r="F18558" s="148"/>
      <c r="G18558" s="140"/>
      <c r="H18558" s="148"/>
      <c r="M18558" s="169"/>
    </row>
    <row r="18559" spans="1:13">
      <c r="A18559" s="147"/>
      <c r="B18559" s="158"/>
      <c r="D18559" s="154"/>
      <c r="F18559" s="148"/>
      <c r="G18559" s="140"/>
      <c r="H18559" s="148"/>
      <c r="M18559" s="169"/>
    </row>
    <row r="18560" spans="1:13">
      <c r="A18560" s="147"/>
      <c r="B18560" s="158"/>
      <c r="D18560" s="154"/>
      <c r="F18560" s="148"/>
      <c r="G18560" s="140"/>
      <c r="H18560" s="148"/>
      <c r="M18560" s="169"/>
    </row>
    <row r="18561" spans="1:13">
      <c r="A18561" s="147"/>
      <c r="B18561" s="158"/>
      <c r="D18561" s="154"/>
      <c r="F18561" s="148"/>
      <c r="G18561" s="140"/>
      <c r="H18561" s="148"/>
      <c r="M18561" s="169"/>
    </row>
    <row r="18562" spans="1:13">
      <c r="A18562" s="147"/>
      <c r="B18562" s="158"/>
      <c r="D18562" s="154"/>
      <c r="F18562" s="148"/>
      <c r="G18562" s="140"/>
      <c r="H18562" s="148"/>
      <c r="M18562" s="169"/>
    </row>
    <row r="18563" spans="1:13">
      <c r="A18563" s="147"/>
      <c r="B18563" s="158"/>
      <c r="D18563" s="154"/>
      <c r="F18563" s="148"/>
      <c r="G18563" s="140"/>
      <c r="H18563" s="148"/>
      <c r="M18563" s="169"/>
    </row>
    <row r="18564" spans="1:13">
      <c r="A18564" s="147"/>
      <c r="B18564" s="158"/>
      <c r="D18564" s="154"/>
      <c r="F18564" s="148"/>
      <c r="G18564" s="140"/>
      <c r="H18564" s="148"/>
      <c r="M18564" s="169"/>
    </row>
    <row r="18565" spans="1:13">
      <c r="A18565" s="147"/>
      <c r="B18565" s="158"/>
      <c r="D18565" s="154"/>
      <c r="F18565" s="148"/>
      <c r="G18565" s="140"/>
      <c r="H18565" s="148"/>
      <c r="M18565" s="169"/>
    </row>
    <row r="18566" spans="1:13">
      <c r="A18566" s="147"/>
      <c r="B18566" s="158"/>
      <c r="D18566" s="154"/>
      <c r="F18566" s="148"/>
      <c r="G18566" s="140"/>
      <c r="H18566" s="148"/>
      <c r="M18566" s="169"/>
    </row>
    <row r="18567" spans="1:13">
      <c r="A18567" s="147"/>
      <c r="B18567" s="158"/>
      <c r="D18567" s="154"/>
      <c r="F18567" s="148"/>
      <c r="G18567" s="140"/>
      <c r="H18567" s="148"/>
      <c r="M18567" s="169"/>
    </row>
    <row r="18568" spans="1:13">
      <c r="A18568" s="147"/>
      <c r="B18568" s="158"/>
      <c r="D18568" s="154"/>
      <c r="F18568" s="148"/>
      <c r="G18568" s="140"/>
      <c r="H18568" s="148"/>
      <c r="M18568" s="169"/>
    </row>
    <row r="18569" spans="1:13">
      <c r="A18569" s="147"/>
      <c r="B18569" s="158"/>
      <c r="D18569" s="154"/>
      <c r="F18569" s="148"/>
      <c r="G18569" s="140"/>
      <c r="H18569" s="148"/>
      <c r="M18569" s="169"/>
    </row>
    <row r="18570" spans="1:13">
      <c r="A18570" s="147"/>
      <c r="B18570" s="158"/>
      <c r="D18570" s="154"/>
      <c r="F18570" s="148"/>
      <c r="G18570" s="140"/>
      <c r="H18570" s="148"/>
      <c r="M18570" s="169"/>
    </row>
    <row r="18571" spans="1:13">
      <c r="A18571" s="147"/>
      <c r="B18571" s="158"/>
      <c r="D18571" s="154"/>
      <c r="F18571" s="148"/>
      <c r="G18571" s="140"/>
      <c r="H18571" s="148"/>
      <c r="M18571" s="169"/>
    </row>
    <row r="18572" spans="1:13">
      <c r="A18572" s="147"/>
      <c r="B18572" s="158"/>
      <c r="D18572" s="154"/>
      <c r="F18572" s="148"/>
      <c r="G18572" s="140"/>
      <c r="H18572" s="148"/>
      <c r="M18572" s="169"/>
    </row>
    <row r="18573" spans="1:13">
      <c r="A18573" s="147"/>
      <c r="B18573" s="158"/>
      <c r="D18573" s="154"/>
      <c r="F18573" s="148"/>
      <c r="G18573" s="140"/>
      <c r="H18573" s="148"/>
      <c r="M18573" s="169"/>
    </row>
    <row r="18574" spans="1:13">
      <c r="A18574" s="147"/>
      <c r="B18574" s="158"/>
      <c r="D18574" s="154"/>
      <c r="F18574" s="148"/>
      <c r="G18574" s="140"/>
      <c r="H18574" s="148"/>
      <c r="M18574" s="169"/>
    </row>
    <row r="18575" spans="1:13">
      <c r="A18575" s="147"/>
      <c r="B18575" s="158"/>
      <c r="D18575" s="154"/>
      <c r="F18575" s="148"/>
      <c r="G18575" s="140"/>
      <c r="H18575" s="148"/>
      <c r="M18575" s="169"/>
    </row>
    <row r="18576" spans="1:13">
      <c r="A18576" s="147"/>
      <c r="B18576" s="158"/>
      <c r="D18576" s="154"/>
      <c r="F18576" s="148"/>
      <c r="G18576" s="140"/>
      <c r="H18576" s="148"/>
      <c r="M18576" s="169"/>
    </row>
    <row r="18577" spans="1:13">
      <c r="A18577" s="147"/>
      <c r="B18577" s="158"/>
      <c r="D18577" s="154"/>
      <c r="F18577" s="148"/>
      <c r="G18577" s="140"/>
      <c r="H18577" s="148"/>
      <c r="M18577" s="169"/>
    </row>
    <row r="18578" spans="1:13">
      <c r="A18578" s="147"/>
      <c r="B18578" s="158"/>
      <c r="D18578" s="154"/>
      <c r="F18578" s="148"/>
      <c r="G18578" s="140"/>
      <c r="H18578" s="148"/>
      <c r="M18578" s="169"/>
    </row>
    <row r="18579" spans="1:13">
      <c r="A18579" s="147"/>
      <c r="B18579" s="158"/>
      <c r="D18579" s="154"/>
      <c r="F18579" s="148"/>
      <c r="G18579" s="140"/>
      <c r="H18579" s="148"/>
      <c r="M18579" s="169"/>
    </row>
    <row r="18580" spans="1:13">
      <c r="A18580" s="147"/>
      <c r="B18580" s="158"/>
      <c r="D18580" s="154"/>
      <c r="F18580" s="148"/>
      <c r="G18580" s="140"/>
      <c r="H18580" s="148"/>
      <c r="M18580" s="169"/>
    </row>
    <row r="18581" spans="1:13">
      <c r="A18581" s="147"/>
      <c r="B18581" s="158"/>
      <c r="D18581" s="154"/>
      <c r="F18581" s="148"/>
      <c r="G18581" s="140"/>
      <c r="H18581" s="148"/>
      <c r="M18581" s="169"/>
    </row>
    <row r="18582" spans="1:13">
      <c r="A18582" s="147"/>
      <c r="B18582" s="158"/>
      <c r="D18582" s="154"/>
      <c r="F18582" s="148"/>
      <c r="G18582" s="140"/>
      <c r="H18582" s="148"/>
      <c r="M18582" s="169"/>
    </row>
    <row r="18583" spans="1:13">
      <c r="A18583" s="147"/>
      <c r="B18583" s="158"/>
      <c r="D18583" s="154"/>
      <c r="F18583" s="148"/>
      <c r="G18583" s="140"/>
      <c r="H18583" s="148"/>
      <c r="M18583" s="169"/>
    </row>
    <row r="18584" spans="1:13">
      <c r="A18584" s="147"/>
      <c r="B18584" s="158"/>
      <c r="D18584" s="154"/>
      <c r="F18584" s="148"/>
      <c r="G18584" s="140"/>
      <c r="H18584" s="148"/>
      <c r="M18584" s="169"/>
    </row>
    <row r="18585" spans="1:13">
      <c r="A18585" s="147"/>
      <c r="B18585" s="158"/>
      <c r="D18585" s="154"/>
      <c r="F18585" s="148"/>
      <c r="G18585" s="140"/>
      <c r="H18585" s="148"/>
      <c r="M18585" s="169"/>
    </row>
    <row r="18586" spans="1:13">
      <c r="A18586" s="147"/>
      <c r="B18586" s="158"/>
      <c r="D18586" s="154"/>
      <c r="F18586" s="148"/>
      <c r="G18586" s="140"/>
      <c r="H18586" s="148"/>
      <c r="M18586" s="169"/>
    </row>
    <row r="18587" spans="1:13">
      <c r="A18587" s="147"/>
      <c r="B18587" s="158"/>
      <c r="D18587" s="154"/>
      <c r="F18587" s="148"/>
      <c r="G18587" s="140"/>
      <c r="H18587" s="148"/>
      <c r="M18587" s="169"/>
    </row>
    <row r="18588" spans="1:13">
      <c r="A18588" s="147"/>
      <c r="B18588" s="158"/>
      <c r="D18588" s="154"/>
      <c r="F18588" s="148"/>
      <c r="G18588" s="140"/>
      <c r="H18588" s="148"/>
      <c r="M18588" s="169"/>
    </row>
    <row r="18589" spans="1:13">
      <c r="A18589" s="147"/>
      <c r="B18589" s="158"/>
      <c r="D18589" s="154"/>
      <c r="F18589" s="148"/>
      <c r="G18589" s="140"/>
      <c r="H18589" s="148"/>
      <c r="M18589" s="169"/>
    </row>
    <row r="18590" spans="1:13">
      <c r="A18590" s="147"/>
      <c r="B18590" s="158"/>
      <c r="D18590" s="154"/>
      <c r="F18590" s="148"/>
      <c r="G18590" s="140"/>
      <c r="H18590" s="148"/>
      <c r="M18590" s="169"/>
    </row>
    <row r="18591" spans="1:13">
      <c r="A18591" s="147"/>
      <c r="B18591" s="158"/>
      <c r="D18591" s="154"/>
      <c r="F18591" s="148"/>
      <c r="G18591" s="140"/>
      <c r="H18591" s="148"/>
      <c r="M18591" s="169"/>
    </row>
    <row r="18592" spans="1:13">
      <c r="A18592" s="147"/>
      <c r="B18592" s="158"/>
      <c r="D18592" s="154"/>
      <c r="F18592" s="148"/>
      <c r="G18592" s="140"/>
      <c r="H18592" s="148"/>
      <c r="M18592" s="169"/>
    </row>
    <row r="18593" spans="1:13">
      <c r="A18593" s="147"/>
      <c r="B18593" s="158"/>
      <c r="D18593" s="154"/>
      <c r="F18593" s="148"/>
      <c r="G18593" s="140"/>
      <c r="H18593" s="148"/>
      <c r="M18593" s="169"/>
    </row>
    <row r="18594" spans="1:13">
      <c r="A18594" s="147"/>
      <c r="B18594" s="158"/>
      <c r="D18594" s="154"/>
      <c r="F18594" s="148"/>
      <c r="G18594" s="140"/>
      <c r="H18594" s="148"/>
      <c r="M18594" s="169"/>
    </row>
    <row r="18595" spans="1:13">
      <c r="A18595" s="147"/>
      <c r="B18595" s="158"/>
      <c r="D18595" s="154"/>
      <c r="F18595" s="148"/>
      <c r="G18595" s="140"/>
      <c r="H18595" s="148"/>
      <c r="M18595" s="169"/>
    </row>
    <row r="18596" spans="1:13">
      <c r="A18596" s="147"/>
      <c r="B18596" s="158"/>
      <c r="D18596" s="154"/>
      <c r="F18596" s="148"/>
      <c r="G18596" s="140"/>
      <c r="H18596" s="148"/>
      <c r="M18596" s="169"/>
    </row>
    <row r="18597" spans="1:13">
      <c r="A18597" s="147"/>
      <c r="B18597" s="158"/>
      <c r="D18597" s="154"/>
      <c r="F18597" s="148"/>
      <c r="G18597" s="140"/>
      <c r="H18597" s="148"/>
      <c r="M18597" s="169"/>
    </row>
    <row r="18598" spans="1:13">
      <c r="A18598" s="147"/>
      <c r="B18598" s="158"/>
      <c r="D18598" s="154"/>
      <c r="F18598" s="148"/>
      <c r="G18598" s="140"/>
      <c r="H18598" s="148"/>
      <c r="M18598" s="169"/>
    </row>
    <row r="18599" spans="1:13">
      <c r="A18599" s="147"/>
      <c r="B18599" s="158"/>
      <c r="D18599" s="154"/>
      <c r="F18599" s="148"/>
      <c r="G18599" s="140"/>
      <c r="H18599" s="148"/>
      <c r="M18599" s="169"/>
    </row>
    <row r="18600" spans="1:13">
      <c r="A18600" s="147"/>
      <c r="B18600" s="158"/>
      <c r="D18600" s="154"/>
      <c r="F18600" s="148"/>
      <c r="G18600" s="140"/>
      <c r="H18600" s="148"/>
      <c r="M18600" s="169"/>
    </row>
    <row r="18601" spans="1:13">
      <c r="A18601" s="147"/>
      <c r="B18601" s="158"/>
      <c r="D18601" s="154"/>
      <c r="F18601" s="148"/>
      <c r="G18601" s="140"/>
      <c r="H18601" s="148"/>
      <c r="M18601" s="169"/>
    </row>
    <row r="18602" spans="1:13">
      <c r="A18602" s="147"/>
      <c r="B18602" s="158"/>
      <c r="D18602" s="154"/>
      <c r="F18602" s="148"/>
      <c r="G18602" s="140"/>
      <c r="H18602" s="148"/>
      <c r="M18602" s="169"/>
    </row>
    <row r="18603" spans="1:13">
      <c r="A18603" s="147"/>
      <c r="B18603" s="158"/>
      <c r="D18603" s="154"/>
      <c r="F18603" s="148"/>
      <c r="G18603" s="140"/>
      <c r="H18603" s="148"/>
      <c r="M18603" s="169"/>
    </row>
    <row r="18604" spans="1:13">
      <c r="A18604" s="147"/>
      <c r="B18604" s="158"/>
      <c r="D18604" s="154"/>
      <c r="F18604" s="148"/>
      <c r="G18604" s="140"/>
      <c r="H18604" s="148"/>
      <c r="M18604" s="169"/>
    </row>
    <row r="18605" spans="1:13">
      <c r="A18605" s="147"/>
      <c r="B18605" s="158"/>
      <c r="D18605" s="154"/>
      <c r="F18605" s="148"/>
      <c r="G18605" s="140"/>
      <c r="H18605" s="148"/>
      <c r="M18605" s="169"/>
    </row>
    <row r="18606" spans="1:13">
      <c r="A18606" s="147"/>
      <c r="B18606" s="158"/>
      <c r="D18606" s="154"/>
      <c r="F18606" s="148"/>
      <c r="G18606" s="140"/>
      <c r="H18606" s="148"/>
      <c r="M18606" s="169"/>
    </row>
    <row r="18607" spans="1:13">
      <c r="A18607" s="147"/>
      <c r="B18607" s="158"/>
      <c r="D18607" s="154"/>
      <c r="F18607" s="148"/>
      <c r="G18607" s="140"/>
      <c r="H18607" s="148"/>
      <c r="M18607" s="169"/>
    </row>
    <row r="18608" spans="1:13">
      <c r="A18608" s="147"/>
      <c r="B18608" s="158"/>
      <c r="D18608" s="154"/>
      <c r="F18608" s="148"/>
      <c r="G18608" s="140"/>
      <c r="H18608" s="148"/>
      <c r="M18608" s="169"/>
    </row>
    <row r="18609" spans="1:13">
      <c r="A18609" s="147"/>
      <c r="B18609" s="158"/>
      <c r="D18609" s="154"/>
      <c r="F18609" s="148"/>
      <c r="G18609" s="140"/>
      <c r="H18609" s="148"/>
      <c r="M18609" s="169"/>
    </row>
    <row r="18610" spans="1:13">
      <c r="A18610" s="147"/>
      <c r="B18610" s="158"/>
      <c r="D18610" s="154"/>
      <c r="F18610" s="148"/>
      <c r="G18610" s="140"/>
      <c r="H18610" s="148"/>
      <c r="M18610" s="169"/>
    </row>
    <row r="18611" spans="1:13">
      <c r="A18611" s="147"/>
      <c r="B18611" s="158"/>
      <c r="D18611" s="154"/>
      <c r="F18611" s="148"/>
      <c r="G18611" s="140"/>
      <c r="H18611" s="148"/>
      <c r="M18611" s="169"/>
    </row>
    <row r="18612" spans="1:13">
      <c r="A18612" s="147"/>
      <c r="B18612" s="158"/>
      <c r="D18612" s="154"/>
      <c r="F18612" s="148"/>
      <c r="G18612" s="140"/>
      <c r="H18612" s="148"/>
      <c r="M18612" s="169"/>
    </row>
    <row r="18613" spans="1:13">
      <c r="A18613" s="147"/>
      <c r="B18613" s="158"/>
      <c r="D18613" s="154"/>
      <c r="F18613" s="148"/>
      <c r="G18613" s="140"/>
      <c r="H18613" s="148"/>
      <c r="M18613" s="169"/>
    </row>
    <row r="18614" spans="1:13">
      <c r="A18614" s="147"/>
      <c r="B18614" s="158"/>
      <c r="D18614" s="154"/>
      <c r="F18614" s="148"/>
      <c r="G18614" s="140"/>
      <c r="H18614" s="148"/>
      <c r="M18614" s="169"/>
    </row>
    <row r="18615" spans="1:13">
      <c r="A18615" s="147"/>
      <c r="B18615" s="158"/>
      <c r="D18615" s="154"/>
      <c r="F18615" s="148"/>
      <c r="G18615" s="140"/>
      <c r="H18615" s="148"/>
      <c r="M18615" s="169"/>
    </row>
    <row r="18616" spans="1:13">
      <c r="A18616" s="147"/>
      <c r="B18616" s="158"/>
      <c r="D18616" s="154"/>
      <c r="F18616" s="148"/>
      <c r="G18616" s="140"/>
      <c r="H18616" s="148"/>
      <c r="M18616" s="169"/>
    </row>
    <row r="18617" spans="1:13">
      <c r="A18617" s="147"/>
      <c r="B18617" s="158"/>
      <c r="D18617" s="154"/>
      <c r="F18617" s="148"/>
      <c r="G18617" s="140"/>
      <c r="H18617" s="148"/>
      <c r="M18617" s="169"/>
    </row>
    <row r="18618" spans="1:13">
      <c r="A18618" s="147"/>
      <c r="B18618" s="158"/>
      <c r="D18618" s="154"/>
      <c r="F18618" s="148"/>
      <c r="G18618" s="140"/>
      <c r="H18618" s="148"/>
      <c r="M18618" s="169"/>
    </row>
    <row r="18619" spans="1:13">
      <c r="A18619" s="147"/>
      <c r="B18619" s="158"/>
      <c r="D18619" s="154"/>
      <c r="F18619" s="148"/>
      <c r="G18619" s="140"/>
      <c r="H18619" s="148"/>
      <c r="M18619" s="169"/>
    </row>
    <row r="18620" spans="1:13">
      <c r="A18620" s="147"/>
      <c r="B18620" s="158"/>
      <c r="D18620" s="154"/>
      <c r="F18620" s="148"/>
      <c r="G18620" s="140"/>
      <c r="H18620" s="148"/>
      <c r="M18620" s="169"/>
    </row>
    <row r="18621" spans="1:13">
      <c r="A18621" s="147"/>
      <c r="B18621" s="158"/>
      <c r="D18621" s="154"/>
      <c r="F18621" s="148"/>
      <c r="G18621" s="140"/>
      <c r="H18621" s="148"/>
      <c r="M18621" s="169"/>
    </row>
    <row r="18622" spans="1:13">
      <c r="A18622" s="147"/>
      <c r="B18622" s="158"/>
      <c r="D18622" s="154"/>
      <c r="F18622" s="148"/>
      <c r="G18622" s="140"/>
      <c r="H18622" s="148"/>
      <c r="M18622" s="169"/>
    </row>
    <row r="18623" spans="1:13">
      <c r="A18623" s="147"/>
      <c r="B18623" s="158"/>
      <c r="D18623" s="154"/>
      <c r="F18623" s="148"/>
      <c r="G18623" s="140"/>
      <c r="H18623" s="148"/>
      <c r="M18623" s="169"/>
    </row>
    <row r="18624" spans="1:13">
      <c r="A18624" s="147"/>
      <c r="B18624" s="158"/>
      <c r="D18624" s="154"/>
      <c r="F18624" s="148"/>
      <c r="G18624" s="140"/>
      <c r="H18624" s="148"/>
      <c r="M18624" s="169"/>
    </row>
    <row r="18625" spans="1:13">
      <c r="A18625" s="147"/>
      <c r="B18625" s="158"/>
      <c r="D18625" s="154"/>
      <c r="F18625" s="148"/>
      <c r="G18625" s="140"/>
      <c r="H18625" s="148"/>
      <c r="M18625" s="169"/>
    </row>
    <row r="18626" spans="1:13">
      <c r="A18626" s="147"/>
      <c r="B18626" s="158"/>
      <c r="D18626" s="154"/>
      <c r="F18626" s="148"/>
      <c r="G18626" s="140"/>
      <c r="H18626" s="148"/>
      <c r="M18626" s="169"/>
    </row>
    <row r="18627" spans="1:13">
      <c r="A18627" s="147"/>
      <c r="B18627" s="158"/>
      <c r="D18627" s="154"/>
      <c r="F18627" s="148"/>
      <c r="G18627" s="140"/>
      <c r="H18627" s="148"/>
      <c r="M18627" s="169"/>
    </row>
    <row r="18628" spans="1:13">
      <c r="A18628" s="147"/>
      <c r="B18628" s="158"/>
      <c r="D18628" s="154"/>
      <c r="F18628" s="148"/>
      <c r="G18628" s="140"/>
      <c r="H18628" s="148"/>
      <c r="M18628" s="169"/>
    </row>
    <row r="18629" spans="1:13">
      <c r="A18629" s="147"/>
      <c r="B18629" s="158"/>
      <c r="D18629" s="154"/>
      <c r="F18629" s="148"/>
      <c r="G18629" s="140"/>
      <c r="H18629" s="148"/>
      <c r="M18629" s="169"/>
    </row>
    <row r="18630" spans="1:13">
      <c r="A18630" s="147"/>
      <c r="B18630" s="158"/>
      <c r="D18630" s="154"/>
      <c r="F18630" s="148"/>
      <c r="G18630" s="140"/>
      <c r="H18630" s="148"/>
      <c r="M18630" s="169"/>
    </row>
    <row r="18631" spans="1:13">
      <c r="A18631" s="147"/>
      <c r="B18631" s="158"/>
      <c r="D18631" s="154"/>
      <c r="F18631" s="148"/>
      <c r="G18631" s="140"/>
      <c r="H18631" s="148"/>
      <c r="M18631" s="169"/>
    </row>
    <row r="18632" spans="1:13">
      <c r="A18632" s="147"/>
      <c r="B18632" s="158"/>
      <c r="D18632" s="154"/>
      <c r="F18632" s="148"/>
      <c r="G18632" s="140"/>
      <c r="H18632" s="148"/>
      <c r="M18632" s="169"/>
    </row>
    <row r="18633" spans="1:13">
      <c r="A18633" s="147"/>
      <c r="B18633" s="158"/>
      <c r="D18633" s="154"/>
      <c r="F18633" s="148"/>
      <c r="G18633" s="140"/>
      <c r="H18633" s="148"/>
      <c r="M18633" s="169"/>
    </row>
    <row r="18634" spans="1:13">
      <c r="A18634" s="147"/>
      <c r="B18634" s="158"/>
      <c r="D18634" s="154"/>
      <c r="F18634" s="148"/>
      <c r="G18634" s="140"/>
      <c r="H18634" s="148"/>
      <c r="M18634" s="169"/>
    </row>
    <row r="18635" spans="1:13">
      <c r="A18635" s="147"/>
      <c r="B18635" s="158"/>
      <c r="D18635" s="154"/>
      <c r="F18635" s="148"/>
      <c r="G18635" s="140"/>
      <c r="H18635" s="148"/>
      <c r="M18635" s="169"/>
    </row>
    <row r="18636" spans="1:13">
      <c r="A18636" s="147"/>
      <c r="B18636" s="158"/>
      <c r="D18636" s="154"/>
      <c r="F18636" s="148"/>
      <c r="G18636" s="140"/>
      <c r="H18636" s="148"/>
      <c r="M18636" s="169"/>
    </row>
    <row r="18637" spans="1:13">
      <c r="A18637" s="147"/>
      <c r="B18637" s="158"/>
      <c r="D18637" s="154"/>
      <c r="F18637" s="148"/>
      <c r="G18637" s="140"/>
      <c r="H18637" s="148"/>
      <c r="M18637" s="169"/>
    </row>
    <row r="18638" spans="1:13">
      <c r="A18638" s="147"/>
      <c r="B18638" s="158"/>
      <c r="D18638" s="154"/>
      <c r="F18638" s="148"/>
      <c r="G18638" s="140"/>
      <c r="H18638" s="148"/>
      <c r="M18638" s="169"/>
    </row>
    <row r="18639" spans="1:13">
      <c r="A18639" s="147"/>
      <c r="B18639" s="158"/>
      <c r="D18639" s="154"/>
      <c r="F18639" s="148"/>
      <c r="G18639" s="140"/>
      <c r="H18639" s="148"/>
      <c r="M18639" s="169"/>
    </row>
    <row r="18640" spans="1:13">
      <c r="A18640" s="147"/>
      <c r="B18640" s="158"/>
      <c r="D18640" s="154"/>
      <c r="F18640" s="148"/>
      <c r="G18640" s="140"/>
      <c r="H18640" s="148"/>
      <c r="M18640" s="169"/>
    </row>
    <row r="18641" spans="1:13">
      <c r="A18641" s="147"/>
      <c r="B18641" s="158"/>
      <c r="D18641" s="154"/>
      <c r="F18641" s="148"/>
      <c r="G18641" s="140"/>
      <c r="H18641" s="148"/>
      <c r="M18641" s="169"/>
    </row>
    <row r="18642" spans="1:13">
      <c r="A18642" s="147"/>
      <c r="B18642" s="158"/>
      <c r="D18642" s="154"/>
      <c r="F18642" s="148"/>
      <c r="G18642" s="140"/>
      <c r="H18642" s="148"/>
      <c r="M18642" s="169"/>
    </row>
    <row r="18643" spans="1:13">
      <c r="A18643" s="147"/>
      <c r="B18643" s="158"/>
      <c r="D18643" s="154"/>
      <c r="F18643" s="148"/>
      <c r="G18643" s="140"/>
      <c r="H18643" s="148"/>
      <c r="M18643" s="169"/>
    </row>
    <row r="18644" spans="1:13">
      <c r="A18644" s="147"/>
      <c r="B18644" s="158"/>
      <c r="D18644" s="154"/>
      <c r="F18644" s="148"/>
      <c r="G18644" s="140"/>
      <c r="H18644" s="148"/>
      <c r="M18644" s="169"/>
    </row>
    <row r="18645" spans="1:13">
      <c r="A18645" s="147"/>
      <c r="B18645" s="158"/>
      <c r="D18645" s="154"/>
      <c r="F18645" s="148"/>
      <c r="G18645" s="140"/>
      <c r="H18645" s="148"/>
      <c r="M18645" s="169"/>
    </row>
    <row r="18646" spans="1:13">
      <c r="A18646" s="147"/>
      <c r="B18646" s="158"/>
      <c r="D18646" s="154"/>
      <c r="F18646" s="148"/>
      <c r="G18646" s="140"/>
      <c r="H18646" s="148"/>
      <c r="M18646" s="169"/>
    </row>
    <row r="18647" spans="1:13">
      <c r="A18647" s="147"/>
      <c r="B18647" s="158"/>
      <c r="D18647" s="154"/>
      <c r="F18647" s="148"/>
      <c r="G18647" s="140"/>
      <c r="H18647" s="148"/>
      <c r="M18647" s="169"/>
    </row>
    <row r="18648" spans="1:13">
      <c r="A18648" s="147"/>
      <c r="B18648" s="158"/>
      <c r="D18648" s="154"/>
      <c r="F18648" s="148"/>
      <c r="G18648" s="140"/>
      <c r="H18648" s="148"/>
      <c r="M18648" s="169"/>
    </row>
    <row r="18649" spans="1:13">
      <c r="A18649" s="147"/>
      <c r="B18649" s="158"/>
      <c r="D18649" s="154"/>
      <c r="F18649" s="148"/>
      <c r="G18649" s="140"/>
      <c r="H18649" s="148"/>
      <c r="M18649" s="169"/>
    </row>
    <row r="18650" spans="1:13">
      <c r="A18650" s="147"/>
      <c r="B18650" s="158"/>
      <c r="D18650" s="154"/>
      <c r="F18650" s="148"/>
      <c r="G18650" s="140"/>
      <c r="H18650" s="148"/>
      <c r="M18650" s="169"/>
    </row>
    <row r="18651" spans="1:13">
      <c r="A18651" s="147"/>
      <c r="B18651" s="158"/>
      <c r="D18651" s="154"/>
      <c r="F18651" s="148"/>
      <c r="G18651" s="140"/>
      <c r="H18651" s="148"/>
      <c r="M18651" s="169"/>
    </row>
    <row r="18652" spans="1:13">
      <c r="A18652" s="147"/>
      <c r="B18652" s="158"/>
      <c r="D18652" s="154"/>
      <c r="F18652" s="148"/>
      <c r="G18652" s="140"/>
      <c r="H18652" s="148"/>
      <c r="M18652" s="169"/>
    </row>
    <row r="18653" spans="1:13">
      <c r="A18653" s="147"/>
      <c r="B18653" s="158"/>
      <c r="D18653" s="154"/>
      <c r="F18653" s="148"/>
      <c r="G18653" s="140"/>
      <c r="H18653" s="148"/>
      <c r="M18653" s="169"/>
    </row>
    <row r="18654" spans="1:13">
      <c r="A18654" s="147"/>
      <c r="B18654" s="158"/>
      <c r="D18654" s="154"/>
      <c r="F18654" s="148"/>
      <c r="G18654" s="140"/>
      <c r="H18654" s="148"/>
      <c r="M18654" s="169"/>
    </row>
    <row r="18655" spans="1:13">
      <c r="A18655" s="147"/>
      <c r="B18655" s="158"/>
      <c r="D18655" s="154"/>
      <c r="F18655" s="148"/>
      <c r="G18655" s="140"/>
      <c r="H18655" s="148"/>
      <c r="M18655" s="169"/>
    </row>
    <row r="18656" spans="1:13">
      <c r="A18656" s="147"/>
      <c r="B18656" s="158"/>
      <c r="D18656" s="154"/>
      <c r="F18656" s="148"/>
      <c r="G18656" s="140"/>
      <c r="H18656" s="148"/>
      <c r="M18656" s="169"/>
    </row>
    <row r="18657" spans="1:13">
      <c r="A18657" s="147"/>
      <c r="B18657" s="158"/>
      <c r="D18657" s="154"/>
      <c r="F18657" s="148"/>
      <c r="G18657" s="140"/>
      <c r="H18657" s="148"/>
      <c r="M18657" s="169"/>
    </row>
    <row r="18658" spans="1:13">
      <c r="A18658" s="147"/>
      <c r="B18658" s="158"/>
      <c r="D18658" s="154"/>
      <c r="F18658" s="148"/>
      <c r="G18658" s="140"/>
      <c r="H18658" s="148"/>
      <c r="M18658" s="169"/>
    </row>
    <row r="18659" spans="1:13">
      <c r="A18659" s="147"/>
      <c r="B18659" s="158"/>
      <c r="D18659" s="154"/>
      <c r="F18659" s="148"/>
      <c r="G18659" s="140"/>
      <c r="H18659" s="148"/>
      <c r="M18659" s="169"/>
    </row>
    <row r="18660" spans="1:13">
      <c r="A18660" s="147"/>
      <c r="B18660" s="158"/>
      <c r="D18660" s="154"/>
      <c r="F18660" s="148"/>
      <c r="G18660" s="140"/>
      <c r="H18660" s="148"/>
      <c r="M18660" s="169"/>
    </row>
    <row r="18661" spans="1:13">
      <c r="A18661" s="147"/>
      <c r="B18661" s="158"/>
      <c r="D18661" s="154"/>
      <c r="F18661" s="148"/>
      <c r="G18661" s="140"/>
      <c r="H18661" s="148"/>
      <c r="M18661" s="169"/>
    </row>
    <row r="18662" spans="1:13">
      <c r="A18662" s="147"/>
      <c r="B18662" s="158"/>
      <c r="D18662" s="154"/>
      <c r="F18662" s="148"/>
      <c r="G18662" s="140"/>
      <c r="H18662" s="148"/>
      <c r="M18662" s="169"/>
    </row>
    <row r="18663" spans="1:13">
      <c r="A18663" s="147"/>
      <c r="B18663" s="158"/>
      <c r="D18663" s="154"/>
      <c r="F18663" s="148"/>
      <c r="G18663" s="140"/>
      <c r="H18663" s="148"/>
      <c r="M18663" s="169"/>
    </row>
    <row r="18664" spans="1:13">
      <c r="A18664" s="147"/>
      <c r="B18664" s="158"/>
      <c r="D18664" s="154"/>
      <c r="F18664" s="148"/>
      <c r="G18664" s="140"/>
      <c r="H18664" s="148"/>
      <c r="M18664" s="169"/>
    </row>
    <row r="18665" spans="1:13">
      <c r="A18665" s="147"/>
      <c r="B18665" s="158"/>
      <c r="D18665" s="154"/>
      <c r="F18665" s="148"/>
      <c r="G18665" s="140"/>
      <c r="H18665" s="148"/>
      <c r="M18665" s="169"/>
    </row>
    <row r="18666" spans="1:13">
      <c r="A18666" s="147"/>
      <c r="B18666" s="158"/>
      <c r="D18666" s="154"/>
      <c r="F18666" s="148"/>
      <c r="G18666" s="140"/>
      <c r="H18666" s="148"/>
      <c r="M18666" s="169"/>
    </row>
    <row r="18667" spans="1:13">
      <c r="A18667" s="147"/>
      <c r="B18667" s="158"/>
      <c r="D18667" s="154"/>
      <c r="F18667" s="148"/>
      <c r="G18667" s="140"/>
      <c r="H18667" s="148"/>
      <c r="M18667" s="169"/>
    </row>
    <row r="18668" spans="1:13">
      <c r="A18668" s="147"/>
      <c r="B18668" s="158"/>
      <c r="D18668" s="154"/>
      <c r="F18668" s="148"/>
      <c r="G18668" s="140"/>
      <c r="H18668" s="148"/>
      <c r="M18668" s="169"/>
    </row>
    <row r="18669" spans="1:13">
      <c r="A18669" s="147"/>
      <c r="B18669" s="158"/>
      <c r="D18669" s="154"/>
      <c r="F18669" s="148"/>
      <c r="G18669" s="140"/>
      <c r="H18669" s="148"/>
      <c r="M18669" s="169"/>
    </row>
    <row r="18670" spans="1:13">
      <c r="A18670" s="147"/>
      <c r="B18670" s="158"/>
      <c r="D18670" s="154"/>
      <c r="F18670" s="148"/>
      <c r="G18670" s="140"/>
      <c r="H18670" s="148"/>
      <c r="M18670" s="169"/>
    </row>
    <row r="18671" spans="1:13">
      <c r="A18671" s="147"/>
      <c r="B18671" s="158"/>
      <c r="D18671" s="154"/>
      <c r="F18671" s="148"/>
      <c r="G18671" s="140"/>
      <c r="H18671" s="148"/>
      <c r="M18671" s="169"/>
    </row>
    <row r="18672" spans="1:13">
      <c r="A18672" s="147"/>
      <c r="B18672" s="158"/>
      <c r="D18672" s="154"/>
      <c r="F18672" s="148"/>
      <c r="G18672" s="140"/>
      <c r="H18672" s="148"/>
      <c r="M18672" s="169"/>
    </row>
    <row r="18673" spans="1:13">
      <c r="A18673" s="147"/>
      <c r="B18673" s="158"/>
      <c r="D18673" s="154"/>
      <c r="F18673" s="148"/>
      <c r="G18673" s="140"/>
      <c r="H18673" s="148"/>
      <c r="M18673" s="169"/>
    </row>
    <row r="18674" spans="1:13">
      <c r="A18674" s="147"/>
      <c r="B18674" s="158"/>
      <c r="D18674" s="154"/>
      <c r="F18674" s="148"/>
      <c r="G18674" s="140"/>
      <c r="H18674" s="148"/>
      <c r="M18674" s="169"/>
    </row>
    <row r="18675" spans="1:13">
      <c r="A18675" s="147"/>
      <c r="B18675" s="158"/>
      <c r="D18675" s="154"/>
      <c r="F18675" s="148"/>
      <c r="G18675" s="140"/>
      <c r="H18675" s="148"/>
      <c r="M18675" s="169"/>
    </row>
    <row r="18676" spans="1:13">
      <c r="A18676" s="147"/>
      <c r="B18676" s="158"/>
      <c r="D18676" s="154"/>
      <c r="F18676" s="148"/>
      <c r="G18676" s="140"/>
      <c r="H18676" s="148"/>
      <c r="M18676" s="169"/>
    </row>
    <row r="18677" spans="1:13">
      <c r="A18677" s="147"/>
      <c r="B18677" s="158"/>
      <c r="D18677" s="154"/>
      <c r="F18677" s="148"/>
      <c r="G18677" s="140"/>
      <c r="H18677" s="148"/>
      <c r="M18677" s="169"/>
    </row>
    <row r="18678" spans="1:13">
      <c r="A18678" s="147"/>
      <c r="B18678" s="158"/>
      <c r="D18678" s="154"/>
      <c r="F18678" s="148"/>
      <c r="G18678" s="140"/>
      <c r="H18678" s="148"/>
      <c r="M18678" s="169"/>
    </row>
    <row r="18679" spans="1:13">
      <c r="A18679" s="147"/>
      <c r="B18679" s="158"/>
      <c r="D18679" s="154"/>
      <c r="F18679" s="148"/>
      <c r="G18679" s="140"/>
      <c r="H18679" s="148"/>
      <c r="M18679" s="169"/>
    </row>
    <row r="18680" spans="1:13">
      <c r="A18680" s="147"/>
      <c r="B18680" s="158"/>
      <c r="D18680" s="154"/>
      <c r="F18680" s="148"/>
      <c r="G18680" s="140"/>
      <c r="H18680" s="148"/>
      <c r="M18680" s="169"/>
    </row>
    <row r="18681" spans="1:13">
      <c r="A18681" s="147"/>
      <c r="B18681" s="158"/>
      <c r="D18681" s="154"/>
      <c r="F18681" s="148"/>
      <c r="G18681" s="140"/>
      <c r="H18681" s="148"/>
      <c r="M18681" s="169"/>
    </row>
    <row r="18682" spans="1:13">
      <c r="A18682" s="147"/>
      <c r="B18682" s="158"/>
      <c r="D18682" s="154"/>
      <c r="F18682" s="148"/>
      <c r="G18682" s="140"/>
      <c r="H18682" s="148"/>
      <c r="M18682" s="169"/>
    </row>
    <row r="18683" spans="1:13">
      <c r="A18683" s="147"/>
      <c r="B18683" s="158"/>
      <c r="D18683" s="154"/>
      <c r="F18683" s="148"/>
      <c r="G18683" s="140"/>
      <c r="H18683" s="148"/>
      <c r="M18683" s="169"/>
    </row>
    <row r="18684" spans="1:13">
      <c r="A18684" s="147"/>
      <c r="B18684" s="158"/>
      <c r="D18684" s="154"/>
      <c r="F18684" s="148"/>
      <c r="G18684" s="140"/>
      <c r="H18684" s="148"/>
      <c r="M18684" s="169"/>
    </row>
    <row r="18685" spans="1:13">
      <c r="A18685" s="147"/>
      <c r="B18685" s="158"/>
      <c r="D18685" s="154"/>
      <c r="F18685" s="148"/>
      <c r="G18685" s="140"/>
      <c r="H18685" s="148"/>
      <c r="M18685" s="169"/>
    </row>
    <row r="18686" spans="1:13">
      <c r="A18686" s="147"/>
      <c r="B18686" s="158"/>
      <c r="D18686" s="154"/>
      <c r="F18686" s="148"/>
      <c r="G18686" s="140"/>
      <c r="H18686" s="148"/>
      <c r="M18686" s="169"/>
    </row>
    <row r="18687" spans="1:13">
      <c r="A18687" s="147"/>
      <c r="B18687" s="158"/>
      <c r="D18687" s="154"/>
      <c r="F18687" s="148"/>
      <c r="G18687" s="140"/>
      <c r="H18687" s="148"/>
      <c r="M18687" s="169"/>
    </row>
    <row r="18688" spans="1:13">
      <c r="A18688" s="147"/>
      <c r="B18688" s="158"/>
      <c r="D18688" s="154"/>
      <c r="F18688" s="148"/>
      <c r="G18688" s="140"/>
      <c r="H18688" s="148"/>
      <c r="M18688" s="169"/>
    </row>
    <row r="18689" spans="1:13">
      <c r="A18689" s="147"/>
      <c r="B18689" s="158"/>
      <c r="D18689" s="154"/>
      <c r="F18689" s="148"/>
      <c r="G18689" s="140"/>
      <c r="H18689" s="148"/>
      <c r="M18689" s="169"/>
    </row>
    <row r="18690" spans="1:13">
      <c r="A18690" s="147"/>
      <c r="B18690" s="158"/>
      <c r="D18690" s="154"/>
      <c r="F18690" s="148"/>
      <c r="G18690" s="140"/>
      <c r="H18690" s="148"/>
      <c r="M18690" s="169"/>
    </row>
    <row r="18691" spans="1:13">
      <c r="A18691" s="147"/>
      <c r="B18691" s="158"/>
      <c r="D18691" s="154"/>
      <c r="F18691" s="148"/>
      <c r="G18691" s="140"/>
      <c r="H18691" s="148"/>
      <c r="M18691" s="169"/>
    </row>
    <row r="18692" spans="1:13">
      <c r="A18692" s="147"/>
      <c r="B18692" s="158"/>
      <c r="D18692" s="154"/>
      <c r="F18692" s="148"/>
      <c r="G18692" s="140"/>
      <c r="H18692" s="148"/>
      <c r="M18692" s="169"/>
    </row>
    <row r="18693" spans="1:13">
      <c r="A18693" s="147"/>
      <c r="B18693" s="158"/>
      <c r="D18693" s="154"/>
      <c r="F18693" s="148"/>
      <c r="G18693" s="140"/>
      <c r="H18693" s="148"/>
      <c r="M18693" s="169"/>
    </row>
    <row r="18694" spans="1:13">
      <c r="A18694" s="147"/>
      <c r="B18694" s="158"/>
      <c r="D18694" s="154"/>
      <c r="F18694" s="148"/>
      <c r="G18694" s="140"/>
      <c r="H18694" s="148"/>
      <c r="M18694" s="169"/>
    </row>
    <row r="18695" spans="1:13">
      <c r="A18695" s="147"/>
      <c r="B18695" s="158"/>
      <c r="D18695" s="154"/>
      <c r="F18695" s="148"/>
      <c r="G18695" s="140"/>
      <c r="H18695" s="148"/>
      <c r="M18695" s="169"/>
    </row>
    <row r="18696" spans="1:13">
      <c r="A18696" s="147"/>
      <c r="B18696" s="158"/>
      <c r="D18696" s="154"/>
      <c r="F18696" s="148"/>
      <c r="G18696" s="140"/>
      <c r="H18696" s="148"/>
      <c r="M18696" s="169"/>
    </row>
    <row r="18697" spans="1:13">
      <c r="A18697" s="147"/>
      <c r="B18697" s="158"/>
      <c r="D18697" s="154"/>
      <c r="F18697" s="148"/>
      <c r="G18697" s="140"/>
      <c r="H18697" s="148"/>
      <c r="M18697" s="169"/>
    </row>
    <row r="18698" spans="1:13">
      <c r="A18698" s="147"/>
      <c r="B18698" s="158"/>
      <c r="D18698" s="154"/>
      <c r="F18698" s="148"/>
      <c r="G18698" s="140"/>
      <c r="H18698" s="148"/>
      <c r="M18698" s="169"/>
    </row>
    <row r="18699" spans="1:13">
      <c r="A18699" s="147"/>
      <c r="B18699" s="158"/>
      <c r="D18699" s="154"/>
      <c r="F18699" s="148"/>
      <c r="G18699" s="140"/>
      <c r="H18699" s="148"/>
      <c r="M18699" s="169"/>
    </row>
    <row r="18700" spans="1:13">
      <c r="A18700" s="147"/>
      <c r="B18700" s="158"/>
      <c r="D18700" s="154"/>
      <c r="F18700" s="148"/>
      <c r="G18700" s="140"/>
      <c r="H18700" s="148"/>
      <c r="M18700" s="169"/>
    </row>
    <row r="18701" spans="1:13">
      <c r="A18701" s="147"/>
      <c r="B18701" s="158"/>
      <c r="D18701" s="154"/>
      <c r="F18701" s="148"/>
      <c r="G18701" s="140"/>
      <c r="H18701" s="148"/>
      <c r="M18701" s="169"/>
    </row>
    <row r="18702" spans="1:13">
      <c r="A18702" s="147"/>
      <c r="B18702" s="158"/>
      <c r="D18702" s="154"/>
      <c r="F18702" s="148"/>
      <c r="G18702" s="140"/>
      <c r="H18702" s="148"/>
      <c r="M18702" s="169"/>
    </row>
    <row r="18703" spans="1:13">
      <c r="A18703" s="147"/>
      <c r="B18703" s="158"/>
      <c r="D18703" s="154"/>
      <c r="F18703" s="148"/>
      <c r="G18703" s="140"/>
      <c r="H18703" s="148"/>
      <c r="M18703" s="169"/>
    </row>
    <row r="18704" spans="1:13">
      <c r="A18704" s="147"/>
      <c r="B18704" s="158"/>
      <c r="D18704" s="154"/>
      <c r="F18704" s="148"/>
      <c r="G18704" s="140"/>
      <c r="H18704" s="148"/>
      <c r="M18704" s="169"/>
    </row>
    <row r="18705" spans="1:13">
      <c r="A18705" s="147"/>
      <c r="B18705" s="158"/>
      <c r="D18705" s="154"/>
      <c r="F18705" s="148"/>
      <c r="G18705" s="140"/>
      <c r="H18705" s="148"/>
      <c r="M18705" s="169"/>
    </row>
    <row r="18706" spans="1:13">
      <c r="A18706" s="147"/>
      <c r="B18706" s="158"/>
      <c r="D18706" s="154"/>
      <c r="F18706" s="148"/>
      <c r="G18706" s="140"/>
      <c r="H18706" s="148"/>
      <c r="M18706" s="169"/>
    </row>
    <row r="18707" spans="1:13">
      <c r="A18707" s="147"/>
      <c r="B18707" s="158"/>
      <c r="D18707" s="154"/>
      <c r="F18707" s="148"/>
      <c r="G18707" s="140"/>
      <c r="H18707" s="148"/>
      <c r="M18707" s="169"/>
    </row>
    <row r="18708" spans="1:13">
      <c r="A18708" s="147"/>
      <c r="B18708" s="158"/>
      <c r="D18708" s="154"/>
      <c r="F18708" s="148"/>
      <c r="G18708" s="140"/>
      <c r="H18708" s="148"/>
      <c r="M18708" s="169"/>
    </row>
    <row r="18709" spans="1:13">
      <c r="A18709" s="147"/>
      <c r="B18709" s="158"/>
      <c r="D18709" s="154"/>
      <c r="F18709" s="148"/>
      <c r="G18709" s="140"/>
      <c r="H18709" s="148"/>
      <c r="M18709" s="169"/>
    </row>
    <row r="18710" spans="1:13">
      <c r="A18710" s="147"/>
      <c r="B18710" s="158"/>
      <c r="D18710" s="154"/>
      <c r="F18710" s="148"/>
      <c r="G18710" s="140"/>
      <c r="H18710" s="148"/>
      <c r="M18710" s="169"/>
    </row>
    <row r="18711" spans="1:13">
      <c r="A18711" s="147"/>
      <c r="B18711" s="158"/>
      <c r="D18711" s="154"/>
      <c r="F18711" s="148"/>
      <c r="G18711" s="140"/>
      <c r="H18711" s="148"/>
      <c r="M18711" s="169"/>
    </row>
    <row r="18712" spans="1:13">
      <c r="A18712" s="147"/>
      <c r="B18712" s="158"/>
      <c r="D18712" s="154"/>
      <c r="F18712" s="148"/>
      <c r="G18712" s="140"/>
      <c r="H18712" s="148"/>
      <c r="M18712" s="169"/>
    </row>
    <row r="18713" spans="1:13">
      <c r="A18713" s="147"/>
      <c r="B18713" s="158"/>
      <c r="D18713" s="154"/>
      <c r="F18713" s="148"/>
      <c r="G18713" s="140"/>
      <c r="H18713" s="148"/>
      <c r="M18713" s="169"/>
    </row>
    <row r="18714" spans="1:13">
      <c r="A18714" s="147"/>
      <c r="B18714" s="158"/>
      <c r="D18714" s="154"/>
      <c r="F18714" s="148"/>
      <c r="G18714" s="140"/>
      <c r="H18714" s="148"/>
      <c r="M18714" s="169"/>
    </row>
    <row r="18715" spans="1:13">
      <c r="A18715" s="147"/>
      <c r="B18715" s="158"/>
      <c r="D18715" s="154"/>
      <c r="F18715" s="148"/>
      <c r="G18715" s="140"/>
      <c r="H18715" s="148"/>
      <c r="M18715" s="169"/>
    </row>
    <row r="18716" spans="1:13">
      <c r="A18716" s="147"/>
      <c r="B18716" s="158"/>
      <c r="D18716" s="154"/>
      <c r="F18716" s="148"/>
      <c r="G18716" s="140"/>
      <c r="H18716" s="148"/>
      <c r="M18716" s="169"/>
    </row>
    <row r="18717" spans="1:13">
      <c r="A18717" s="147"/>
      <c r="B18717" s="158"/>
      <c r="D18717" s="154"/>
      <c r="F18717" s="148"/>
      <c r="G18717" s="140"/>
      <c r="H18717" s="148"/>
      <c r="M18717" s="169"/>
    </row>
    <row r="18718" spans="1:13">
      <c r="A18718" s="147"/>
      <c r="B18718" s="158"/>
      <c r="D18718" s="154"/>
      <c r="F18718" s="148"/>
      <c r="G18718" s="140"/>
      <c r="H18718" s="148"/>
      <c r="M18718" s="169"/>
    </row>
    <row r="18719" spans="1:13">
      <c r="A18719" s="147"/>
      <c r="B18719" s="158"/>
      <c r="D18719" s="154"/>
      <c r="F18719" s="148"/>
      <c r="G18719" s="140"/>
      <c r="H18719" s="148"/>
      <c r="M18719" s="169"/>
    </row>
    <row r="18720" spans="1:13">
      <c r="A18720" s="147"/>
      <c r="B18720" s="158"/>
      <c r="D18720" s="154"/>
      <c r="F18720" s="148"/>
      <c r="G18720" s="140"/>
      <c r="H18720" s="148"/>
      <c r="M18720" s="169"/>
    </row>
    <row r="18721" spans="1:13">
      <c r="A18721" s="147"/>
      <c r="B18721" s="158"/>
      <c r="D18721" s="154"/>
      <c r="F18721" s="148"/>
      <c r="G18721" s="140"/>
      <c r="H18721" s="148"/>
      <c r="M18721" s="169"/>
    </row>
    <row r="18722" spans="1:13">
      <c r="A18722" s="147"/>
      <c r="B18722" s="158"/>
      <c r="D18722" s="154"/>
      <c r="F18722" s="148"/>
      <c r="G18722" s="140"/>
      <c r="H18722" s="148"/>
      <c r="M18722" s="169"/>
    </row>
    <row r="18723" spans="1:13">
      <c r="A18723" s="147"/>
      <c r="B18723" s="158"/>
      <c r="D18723" s="154"/>
      <c r="F18723" s="148"/>
      <c r="G18723" s="140"/>
      <c r="H18723" s="148"/>
      <c r="M18723" s="169"/>
    </row>
    <row r="18724" spans="1:13">
      <c r="A18724" s="147"/>
      <c r="B18724" s="158"/>
      <c r="D18724" s="154"/>
      <c r="F18724" s="148"/>
      <c r="G18724" s="140"/>
      <c r="H18724" s="148"/>
      <c r="M18724" s="169"/>
    </row>
    <row r="18725" spans="1:13">
      <c r="A18725" s="147"/>
      <c r="B18725" s="158"/>
      <c r="D18725" s="154"/>
      <c r="F18725" s="148"/>
      <c r="G18725" s="140"/>
      <c r="H18725" s="148"/>
      <c r="M18725" s="169"/>
    </row>
    <row r="18726" spans="1:13">
      <c r="A18726" s="147"/>
      <c r="B18726" s="158"/>
      <c r="D18726" s="154"/>
      <c r="F18726" s="148"/>
      <c r="G18726" s="140"/>
      <c r="H18726" s="148"/>
      <c r="M18726" s="169"/>
    </row>
    <row r="18727" spans="1:13">
      <c r="A18727" s="147"/>
      <c r="B18727" s="158"/>
      <c r="D18727" s="154"/>
      <c r="F18727" s="148"/>
      <c r="G18727" s="140"/>
      <c r="H18727" s="148"/>
      <c r="M18727" s="169"/>
    </row>
    <row r="18728" spans="1:13">
      <c r="A18728" s="147"/>
      <c r="B18728" s="158"/>
      <c r="D18728" s="154"/>
      <c r="F18728" s="148"/>
      <c r="G18728" s="140"/>
      <c r="H18728" s="148"/>
      <c r="M18728" s="169"/>
    </row>
    <row r="18729" spans="1:13">
      <c r="A18729" s="147"/>
      <c r="B18729" s="158"/>
      <c r="D18729" s="154"/>
      <c r="F18729" s="148"/>
      <c r="G18729" s="140"/>
      <c r="H18729" s="148"/>
      <c r="M18729" s="169"/>
    </row>
    <row r="18730" spans="1:13">
      <c r="A18730" s="147"/>
      <c r="B18730" s="158"/>
      <c r="D18730" s="154"/>
      <c r="F18730" s="148"/>
      <c r="G18730" s="140"/>
      <c r="H18730" s="148"/>
      <c r="M18730" s="169"/>
    </row>
    <row r="18731" spans="1:13">
      <c r="A18731" s="147"/>
      <c r="B18731" s="158"/>
      <c r="D18731" s="154"/>
      <c r="F18731" s="148"/>
      <c r="G18731" s="140"/>
      <c r="H18731" s="148"/>
      <c r="M18731" s="169"/>
    </row>
    <row r="18732" spans="1:13">
      <c r="A18732" s="147"/>
      <c r="B18732" s="158"/>
      <c r="D18732" s="154"/>
      <c r="F18732" s="148"/>
      <c r="G18732" s="140"/>
      <c r="H18732" s="148"/>
      <c r="M18732" s="169"/>
    </row>
    <row r="18733" spans="1:13">
      <c r="A18733" s="147"/>
      <c r="B18733" s="158"/>
      <c r="D18733" s="154"/>
      <c r="F18733" s="148"/>
      <c r="G18733" s="140"/>
      <c r="H18733" s="148"/>
      <c r="M18733" s="169"/>
    </row>
    <row r="18734" spans="1:13">
      <c r="A18734" s="147"/>
      <c r="B18734" s="158"/>
      <c r="D18734" s="154"/>
      <c r="F18734" s="148"/>
      <c r="G18734" s="140"/>
      <c r="H18734" s="148"/>
      <c r="M18734" s="169"/>
    </row>
    <row r="18735" spans="1:13">
      <c r="A18735" s="147"/>
      <c r="B18735" s="158"/>
      <c r="D18735" s="154"/>
      <c r="F18735" s="148"/>
      <c r="G18735" s="140"/>
      <c r="H18735" s="148"/>
      <c r="M18735" s="169"/>
    </row>
    <row r="18736" spans="1:13">
      <c r="A18736" s="147"/>
      <c r="B18736" s="158"/>
      <c r="D18736" s="154"/>
      <c r="F18736" s="148"/>
      <c r="G18736" s="140"/>
      <c r="H18736" s="148"/>
      <c r="M18736" s="169"/>
    </row>
    <row r="18737" spans="1:13">
      <c r="A18737" s="147"/>
      <c r="B18737" s="158"/>
      <c r="D18737" s="154"/>
      <c r="F18737" s="148"/>
      <c r="G18737" s="140"/>
      <c r="H18737" s="148"/>
      <c r="M18737" s="169"/>
    </row>
    <row r="18738" spans="1:13">
      <c r="A18738" s="147"/>
      <c r="B18738" s="158"/>
      <c r="D18738" s="154"/>
      <c r="F18738" s="148"/>
      <c r="G18738" s="140"/>
      <c r="H18738" s="148"/>
      <c r="M18738" s="169"/>
    </row>
    <row r="18739" spans="1:13">
      <c r="A18739" s="147"/>
      <c r="B18739" s="158"/>
      <c r="D18739" s="154"/>
      <c r="F18739" s="148"/>
      <c r="G18739" s="140"/>
      <c r="H18739" s="148"/>
      <c r="M18739" s="169"/>
    </row>
    <row r="18740" spans="1:13">
      <c r="A18740" s="147"/>
      <c r="B18740" s="158"/>
      <c r="D18740" s="154"/>
      <c r="F18740" s="148"/>
      <c r="G18740" s="140"/>
      <c r="H18740" s="148"/>
      <c r="M18740" s="169"/>
    </row>
    <row r="18741" spans="1:13">
      <c r="A18741" s="147"/>
      <c r="B18741" s="158"/>
      <c r="D18741" s="154"/>
      <c r="F18741" s="148"/>
      <c r="G18741" s="140"/>
      <c r="H18741" s="148"/>
      <c r="M18741" s="169"/>
    </row>
    <row r="18742" spans="1:13">
      <c r="A18742" s="147"/>
      <c r="B18742" s="158"/>
      <c r="D18742" s="154"/>
      <c r="F18742" s="148"/>
      <c r="G18742" s="140"/>
      <c r="H18742" s="148"/>
      <c r="M18742" s="169"/>
    </row>
    <row r="18743" spans="1:13">
      <c r="A18743" s="147"/>
      <c r="B18743" s="158"/>
      <c r="D18743" s="154"/>
      <c r="F18743" s="148"/>
      <c r="G18743" s="140"/>
      <c r="H18743" s="148"/>
      <c r="M18743" s="169"/>
    </row>
    <row r="18744" spans="1:13">
      <c r="A18744" s="147"/>
      <c r="B18744" s="158"/>
      <c r="D18744" s="154"/>
      <c r="F18744" s="148"/>
      <c r="G18744" s="140"/>
      <c r="H18744" s="148"/>
      <c r="M18744" s="169"/>
    </row>
    <row r="18745" spans="1:13">
      <c r="A18745" s="147"/>
      <c r="B18745" s="158"/>
      <c r="D18745" s="154"/>
      <c r="F18745" s="148"/>
      <c r="G18745" s="140"/>
      <c r="H18745" s="148"/>
      <c r="M18745" s="169"/>
    </row>
    <row r="18746" spans="1:13">
      <c r="A18746" s="147"/>
      <c r="B18746" s="158"/>
      <c r="D18746" s="154"/>
      <c r="F18746" s="148"/>
      <c r="G18746" s="140"/>
      <c r="H18746" s="148"/>
      <c r="M18746" s="169"/>
    </row>
    <row r="18747" spans="1:13">
      <c r="A18747" s="147"/>
      <c r="B18747" s="158"/>
      <c r="D18747" s="154"/>
      <c r="F18747" s="148"/>
      <c r="G18747" s="140"/>
      <c r="H18747" s="148"/>
      <c r="M18747" s="169"/>
    </row>
    <row r="18748" spans="1:13">
      <c r="A18748" s="147"/>
      <c r="B18748" s="158"/>
      <c r="D18748" s="154"/>
      <c r="F18748" s="148"/>
      <c r="G18748" s="140"/>
      <c r="H18748" s="148"/>
      <c r="M18748" s="169"/>
    </row>
    <row r="18749" spans="1:13">
      <c r="A18749" s="147"/>
      <c r="B18749" s="158"/>
      <c r="D18749" s="154"/>
      <c r="F18749" s="148"/>
      <c r="G18749" s="140"/>
      <c r="H18749" s="148"/>
      <c r="M18749" s="169"/>
    </row>
    <row r="18750" spans="1:13">
      <c r="A18750" s="147"/>
      <c r="B18750" s="158"/>
      <c r="D18750" s="154"/>
      <c r="F18750" s="148"/>
      <c r="G18750" s="140"/>
      <c r="H18750" s="148"/>
      <c r="M18750" s="169"/>
    </row>
    <row r="18751" spans="1:13">
      <c r="A18751" s="147"/>
      <c r="B18751" s="158"/>
      <c r="D18751" s="154"/>
      <c r="F18751" s="148"/>
      <c r="G18751" s="140"/>
      <c r="H18751" s="148"/>
      <c r="M18751" s="169"/>
    </row>
    <row r="18752" spans="1:13">
      <c r="A18752" s="147"/>
      <c r="B18752" s="158"/>
      <c r="D18752" s="154"/>
      <c r="F18752" s="148"/>
      <c r="G18752" s="140"/>
      <c r="H18752" s="148"/>
      <c r="M18752" s="169"/>
    </row>
    <row r="18753" spans="1:13">
      <c r="A18753" s="147"/>
      <c r="B18753" s="158"/>
      <c r="D18753" s="154"/>
      <c r="F18753" s="148"/>
      <c r="G18753" s="140"/>
      <c r="H18753" s="148"/>
      <c r="M18753" s="169"/>
    </row>
    <row r="18754" spans="1:13">
      <c r="A18754" s="147"/>
      <c r="B18754" s="158"/>
      <c r="D18754" s="154"/>
      <c r="F18754" s="148"/>
      <c r="G18754" s="140"/>
      <c r="H18754" s="148"/>
      <c r="M18754" s="169"/>
    </row>
    <row r="18755" spans="1:13">
      <c r="A18755" s="147"/>
      <c r="B18755" s="158"/>
      <c r="D18755" s="154"/>
      <c r="F18755" s="148"/>
      <c r="G18755" s="140"/>
      <c r="H18755" s="148"/>
      <c r="M18755" s="169"/>
    </row>
    <row r="18756" spans="1:13">
      <c r="A18756" s="147"/>
      <c r="B18756" s="158"/>
      <c r="D18756" s="154"/>
      <c r="F18756" s="148"/>
      <c r="G18756" s="140"/>
      <c r="H18756" s="148"/>
      <c r="M18756" s="169"/>
    </row>
    <row r="18757" spans="1:13">
      <c r="A18757" s="147"/>
      <c r="B18757" s="158"/>
      <c r="D18757" s="154"/>
      <c r="F18757" s="148"/>
      <c r="G18757" s="140"/>
      <c r="H18757" s="148"/>
      <c r="M18757" s="169"/>
    </row>
    <row r="18758" spans="1:13">
      <c r="A18758" s="147"/>
      <c r="B18758" s="158"/>
      <c r="D18758" s="154"/>
      <c r="F18758" s="148"/>
      <c r="G18758" s="140"/>
      <c r="H18758" s="148"/>
      <c r="M18758" s="169"/>
    </row>
    <row r="18759" spans="1:13">
      <c r="A18759" s="147"/>
      <c r="B18759" s="158"/>
      <c r="D18759" s="154"/>
      <c r="F18759" s="148"/>
      <c r="G18759" s="140"/>
      <c r="H18759" s="148"/>
      <c r="M18759" s="169"/>
    </row>
    <row r="18760" spans="1:13">
      <c r="A18760" s="147"/>
      <c r="B18760" s="158"/>
      <c r="D18760" s="154"/>
      <c r="F18760" s="148"/>
      <c r="G18760" s="140"/>
      <c r="H18760" s="148"/>
      <c r="M18760" s="169"/>
    </row>
    <row r="18761" spans="1:13">
      <c r="A18761" s="147"/>
      <c r="B18761" s="158"/>
      <c r="D18761" s="154"/>
      <c r="F18761" s="148"/>
      <c r="G18761" s="140"/>
      <c r="H18761" s="148"/>
      <c r="M18761" s="169"/>
    </row>
    <row r="18762" spans="1:13">
      <c r="A18762" s="147"/>
      <c r="B18762" s="158"/>
      <c r="D18762" s="154"/>
      <c r="F18762" s="148"/>
      <c r="G18762" s="140"/>
      <c r="H18762" s="148"/>
      <c r="M18762" s="169"/>
    </row>
    <row r="18763" spans="1:13">
      <c r="A18763" s="147"/>
      <c r="B18763" s="158"/>
      <c r="D18763" s="154"/>
      <c r="F18763" s="148"/>
      <c r="G18763" s="140"/>
      <c r="H18763" s="148"/>
      <c r="M18763" s="169"/>
    </row>
    <row r="18764" spans="1:13">
      <c r="A18764" s="147"/>
      <c r="B18764" s="158"/>
      <c r="D18764" s="154"/>
      <c r="F18764" s="148"/>
      <c r="G18764" s="140"/>
      <c r="H18764" s="148"/>
      <c r="M18764" s="169"/>
    </row>
    <row r="18765" spans="1:13">
      <c r="A18765" s="147"/>
      <c r="B18765" s="158"/>
      <c r="D18765" s="154"/>
      <c r="F18765" s="148"/>
      <c r="G18765" s="140"/>
      <c r="H18765" s="148"/>
      <c r="M18765" s="169"/>
    </row>
    <row r="18766" spans="1:13">
      <c r="A18766" s="147"/>
      <c r="B18766" s="158"/>
      <c r="D18766" s="154"/>
      <c r="F18766" s="148"/>
      <c r="G18766" s="140"/>
      <c r="H18766" s="148"/>
      <c r="M18766" s="169"/>
    </row>
    <row r="18767" spans="1:13">
      <c r="A18767" s="147"/>
      <c r="B18767" s="158"/>
      <c r="D18767" s="154"/>
      <c r="F18767" s="148"/>
      <c r="G18767" s="140"/>
      <c r="H18767" s="148"/>
      <c r="M18767" s="169"/>
    </row>
    <row r="18768" spans="1:13">
      <c r="A18768" s="147"/>
      <c r="B18768" s="158"/>
      <c r="D18768" s="154"/>
      <c r="F18768" s="148"/>
      <c r="G18768" s="140"/>
      <c r="H18768" s="148"/>
      <c r="M18768" s="169"/>
    </row>
    <row r="18769" spans="1:13">
      <c r="A18769" s="147"/>
      <c r="B18769" s="158"/>
      <c r="D18769" s="154"/>
      <c r="F18769" s="148"/>
      <c r="G18769" s="140"/>
      <c r="H18769" s="148"/>
      <c r="M18769" s="169"/>
    </row>
    <row r="18770" spans="1:13">
      <c r="A18770" s="147"/>
      <c r="B18770" s="158"/>
      <c r="D18770" s="154"/>
      <c r="F18770" s="148"/>
      <c r="G18770" s="140"/>
      <c r="H18770" s="148"/>
      <c r="M18770" s="169"/>
    </row>
    <row r="18771" spans="1:13">
      <c r="A18771" s="147"/>
      <c r="B18771" s="158"/>
      <c r="D18771" s="154"/>
      <c r="F18771" s="148"/>
      <c r="G18771" s="140"/>
      <c r="H18771" s="148"/>
      <c r="M18771" s="169"/>
    </row>
    <row r="18772" spans="1:13">
      <c r="A18772" s="147"/>
      <c r="B18772" s="158"/>
      <c r="D18772" s="154"/>
      <c r="F18772" s="148"/>
      <c r="G18772" s="140"/>
      <c r="H18772" s="148"/>
      <c r="M18772" s="169"/>
    </row>
    <row r="18773" spans="1:13">
      <c r="A18773" s="147"/>
      <c r="B18773" s="158"/>
      <c r="D18773" s="154"/>
      <c r="F18773" s="148"/>
      <c r="G18773" s="140"/>
      <c r="H18773" s="148"/>
      <c r="M18773" s="169"/>
    </row>
    <row r="18774" spans="1:13">
      <c r="A18774" s="147"/>
      <c r="B18774" s="158"/>
      <c r="D18774" s="154"/>
      <c r="F18774" s="148"/>
      <c r="G18774" s="140"/>
      <c r="H18774" s="148"/>
      <c r="M18774" s="169"/>
    </row>
    <row r="18775" spans="1:13">
      <c r="A18775" s="147"/>
      <c r="B18775" s="158"/>
      <c r="D18775" s="154"/>
      <c r="F18775" s="148"/>
      <c r="G18775" s="140"/>
      <c r="H18775" s="148"/>
      <c r="M18775" s="169"/>
    </row>
    <row r="18776" spans="1:13">
      <c r="A18776" s="147"/>
      <c r="B18776" s="158"/>
      <c r="D18776" s="154"/>
      <c r="F18776" s="148"/>
      <c r="G18776" s="140"/>
      <c r="H18776" s="148"/>
      <c r="M18776" s="169"/>
    </row>
    <row r="18777" spans="1:13">
      <c r="A18777" s="147"/>
      <c r="B18777" s="158"/>
      <c r="D18777" s="154"/>
      <c r="F18777" s="148"/>
      <c r="G18777" s="140"/>
      <c r="H18777" s="148"/>
      <c r="M18777" s="169"/>
    </row>
    <row r="18778" spans="1:13">
      <c r="A18778" s="147"/>
      <c r="B18778" s="158"/>
      <c r="D18778" s="154"/>
      <c r="F18778" s="148"/>
      <c r="G18778" s="140"/>
      <c r="H18778" s="148"/>
      <c r="M18778" s="169"/>
    </row>
    <row r="18779" spans="1:13">
      <c r="A18779" s="147"/>
      <c r="B18779" s="158"/>
      <c r="D18779" s="154"/>
      <c r="F18779" s="148"/>
      <c r="G18779" s="140"/>
      <c r="H18779" s="148"/>
      <c r="M18779" s="169"/>
    </row>
    <row r="18780" spans="1:13">
      <c r="A18780" s="147"/>
      <c r="B18780" s="158"/>
      <c r="D18780" s="154"/>
      <c r="F18780" s="148"/>
      <c r="G18780" s="140"/>
      <c r="H18780" s="148"/>
      <c r="M18780" s="169"/>
    </row>
    <row r="18781" spans="1:13">
      <c r="A18781" s="147"/>
      <c r="B18781" s="158"/>
      <c r="D18781" s="154"/>
      <c r="F18781" s="148"/>
      <c r="G18781" s="140"/>
      <c r="H18781" s="148"/>
      <c r="M18781" s="169"/>
    </row>
    <row r="18782" spans="1:13">
      <c r="A18782" s="147"/>
      <c r="B18782" s="158"/>
      <c r="D18782" s="154"/>
      <c r="F18782" s="148"/>
      <c r="G18782" s="140"/>
      <c r="H18782" s="148"/>
      <c r="M18782" s="169"/>
    </row>
    <row r="18783" spans="1:13">
      <c r="A18783" s="147"/>
      <c r="B18783" s="158"/>
      <c r="D18783" s="154"/>
      <c r="F18783" s="148"/>
      <c r="G18783" s="140"/>
      <c r="H18783" s="148"/>
      <c r="M18783" s="169"/>
    </row>
    <row r="18784" spans="1:13">
      <c r="A18784" s="147"/>
      <c r="B18784" s="158"/>
      <c r="D18784" s="154"/>
      <c r="F18784" s="148"/>
      <c r="G18784" s="140"/>
      <c r="H18784" s="148"/>
      <c r="M18784" s="169"/>
    </row>
    <row r="18785" spans="1:13">
      <c r="A18785" s="147"/>
      <c r="B18785" s="158"/>
      <c r="D18785" s="154"/>
      <c r="F18785" s="148"/>
      <c r="G18785" s="140"/>
      <c r="H18785" s="148"/>
      <c r="M18785" s="169"/>
    </row>
    <row r="18786" spans="1:13">
      <c r="A18786" s="147"/>
      <c r="B18786" s="158"/>
      <c r="D18786" s="154"/>
      <c r="F18786" s="148"/>
      <c r="G18786" s="140"/>
      <c r="H18786" s="148"/>
      <c r="M18786" s="169"/>
    </row>
    <row r="18787" spans="1:13">
      <c r="A18787" s="147"/>
      <c r="B18787" s="158"/>
      <c r="D18787" s="154"/>
      <c r="F18787" s="148"/>
      <c r="G18787" s="140"/>
      <c r="H18787" s="148"/>
      <c r="M18787" s="169"/>
    </row>
    <row r="18788" spans="1:13">
      <c r="A18788" s="147"/>
      <c r="B18788" s="158"/>
      <c r="D18788" s="154"/>
      <c r="F18788" s="148"/>
      <c r="G18788" s="140"/>
      <c r="H18788" s="148"/>
      <c r="M18788" s="169"/>
    </row>
    <row r="18789" spans="1:13">
      <c r="A18789" s="147"/>
      <c r="B18789" s="158"/>
      <c r="D18789" s="154"/>
      <c r="F18789" s="148"/>
      <c r="G18789" s="140"/>
      <c r="H18789" s="148"/>
      <c r="M18789" s="169"/>
    </row>
    <row r="18790" spans="1:13">
      <c r="A18790" s="147"/>
      <c r="B18790" s="158"/>
      <c r="D18790" s="154"/>
      <c r="F18790" s="148"/>
      <c r="G18790" s="140"/>
      <c r="H18790" s="148"/>
      <c r="M18790" s="169"/>
    </row>
    <row r="18791" spans="1:13">
      <c r="A18791" s="147"/>
      <c r="B18791" s="158"/>
      <c r="D18791" s="154"/>
      <c r="F18791" s="148"/>
      <c r="G18791" s="140"/>
      <c r="H18791" s="148"/>
      <c r="M18791" s="169"/>
    </row>
    <row r="18792" spans="1:13">
      <c r="A18792" s="147"/>
      <c r="B18792" s="158"/>
      <c r="D18792" s="154"/>
      <c r="F18792" s="148"/>
      <c r="G18792" s="140"/>
      <c r="H18792" s="148"/>
      <c r="M18792" s="169"/>
    </row>
    <row r="18793" spans="1:13">
      <c r="A18793" s="147"/>
      <c r="B18793" s="158"/>
      <c r="D18793" s="154"/>
      <c r="F18793" s="148"/>
      <c r="G18793" s="140"/>
      <c r="H18793" s="148"/>
      <c r="M18793" s="169"/>
    </row>
    <row r="18794" spans="1:13">
      <c r="A18794" s="147"/>
      <c r="B18794" s="158"/>
      <c r="D18794" s="154"/>
      <c r="F18794" s="148"/>
      <c r="G18794" s="140"/>
      <c r="H18794" s="148"/>
      <c r="M18794" s="169"/>
    </row>
    <row r="18795" spans="1:13">
      <c r="A18795" s="147"/>
      <c r="B18795" s="158"/>
      <c r="D18795" s="154"/>
      <c r="F18795" s="148"/>
      <c r="G18795" s="140"/>
      <c r="H18795" s="148"/>
      <c r="M18795" s="169"/>
    </row>
    <row r="18796" spans="1:13">
      <c r="A18796" s="147"/>
      <c r="B18796" s="158"/>
      <c r="D18796" s="154"/>
      <c r="F18796" s="148"/>
      <c r="G18796" s="140"/>
      <c r="H18796" s="148"/>
      <c r="M18796" s="169"/>
    </row>
    <row r="18797" spans="1:13">
      <c r="A18797" s="147"/>
      <c r="B18797" s="158"/>
      <c r="D18797" s="154"/>
      <c r="F18797" s="148"/>
      <c r="G18797" s="140"/>
      <c r="H18797" s="148"/>
      <c r="M18797" s="169"/>
    </row>
    <row r="18798" spans="1:13">
      <c r="A18798" s="147"/>
      <c r="B18798" s="158"/>
      <c r="D18798" s="154"/>
      <c r="F18798" s="148"/>
      <c r="G18798" s="140"/>
      <c r="H18798" s="148"/>
      <c r="M18798" s="169"/>
    </row>
    <row r="18799" spans="1:13">
      <c r="A18799" s="147"/>
      <c r="B18799" s="158"/>
      <c r="D18799" s="154"/>
      <c r="F18799" s="148"/>
      <c r="G18799" s="140"/>
      <c r="H18799" s="148"/>
      <c r="M18799" s="169"/>
    </row>
    <row r="18800" spans="1:13">
      <c r="A18800" s="147"/>
      <c r="B18800" s="158"/>
      <c r="D18800" s="154"/>
      <c r="F18800" s="148"/>
      <c r="G18800" s="140"/>
      <c r="H18800" s="148"/>
      <c r="M18800" s="169"/>
    </row>
    <row r="18801" spans="1:13">
      <c r="A18801" s="147"/>
      <c r="B18801" s="158"/>
      <c r="D18801" s="154"/>
      <c r="F18801" s="148"/>
      <c r="G18801" s="140"/>
      <c r="H18801" s="148"/>
      <c r="M18801" s="169"/>
    </row>
    <row r="18802" spans="1:13">
      <c r="A18802" s="147"/>
      <c r="B18802" s="158"/>
      <c r="D18802" s="154"/>
      <c r="F18802" s="148"/>
      <c r="G18802" s="140"/>
      <c r="H18802" s="148"/>
      <c r="M18802" s="169"/>
    </row>
    <row r="18803" spans="1:13">
      <c r="A18803" s="147"/>
      <c r="B18803" s="158"/>
      <c r="D18803" s="154"/>
      <c r="F18803" s="148"/>
      <c r="G18803" s="140"/>
      <c r="H18803" s="148"/>
      <c r="M18803" s="169"/>
    </row>
    <row r="18804" spans="1:13">
      <c r="A18804" s="147"/>
      <c r="B18804" s="158"/>
      <c r="D18804" s="154"/>
      <c r="F18804" s="148"/>
      <c r="G18804" s="140"/>
      <c r="H18804" s="148"/>
      <c r="M18804" s="169"/>
    </row>
    <row r="18805" spans="1:13">
      <c r="A18805" s="147"/>
      <c r="B18805" s="158"/>
      <c r="D18805" s="154"/>
      <c r="F18805" s="148"/>
      <c r="G18805" s="140"/>
      <c r="H18805" s="148"/>
      <c r="M18805" s="169"/>
    </row>
    <row r="18806" spans="1:13">
      <c r="A18806" s="147"/>
      <c r="B18806" s="158"/>
      <c r="D18806" s="154"/>
      <c r="F18806" s="148"/>
      <c r="G18806" s="140"/>
      <c r="H18806" s="148"/>
      <c r="M18806" s="169"/>
    </row>
    <row r="18807" spans="1:13">
      <c r="A18807" s="147"/>
      <c r="B18807" s="158"/>
      <c r="D18807" s="154"/>
      <c r="F18807" s="148"/>
      <c r="G18807" s="140"/>
      <c r="H18807" s="148"/>
      <c r="M18807" s="169"/>
    </row>
    <row r="18808" spans="1:13">
      <c r="A18808" s="147"/>
      <c r="B18808" s="158"/>
      <c r="D18808" s="154"/>
      <c r="F18808" s="148"/>
      <c r="G18808" s="140"/>
      <c r="H18808" s="148"/>
      <c r="M18808" s="169"/>
    </row>
    <row r="18809" spans="1:13">
      <c r="A18809" s="147"/>
      <c r="B18809" s="158"/>
      <c r="D18809" s="154"/>
      <c r="F18809" s="148"/>
      <c r="G18809" s="140"/>
      <c r="H18809" s="148"/>
      <c r="M18809" s="169"/>
    </row>
    <row r="18810" spans="1:13">
      <c r="A18810" s="147"/>
      <c r="B18810" s="158"/>
      <c r="D18810" s="154"/>
      <c r="F18810" s="148"/>
      <c r="G18810" s="140"/>
      <c r="H18810" s="148"/>
      <c r="M18810" s="169"/>
    </row>
    <row r="18811" spans="1:13">
      <c r="A18811" s="147"/>
      <c r="B18811" s="158"/>
      <c r="D18811" s="154"/>
      <c r="F18811" s="148"/>
      <c r="G18811" s="140"/>
      <c r="H18811" s="148"/>
      <c r="M18811" s="169"/>
    </row>
    <row r="18812" spans="1:13">
      <c r="A18812" s="147"/>
      <c r="B18812" s="158"/>
      <c r="D18812" s="154"/>
      <c r="F18812" s="148"/>
      <c r="G18812" s="140"/>
      <c r="H18812" s="148"/>
      <c r="M18812" s="169"/>
    </row>
    <row r="18813" spans="1:13">
      <c r="A18813" s="147"/>
      <c r="B18813" s="158"/>
      <c r="D18813" s="154"/>
      <c r="F18813" s="148"/>
      <c r="G18813" s="140"/>
      <c r="H18813" s="148"/>
      <c r="M18813" s="169"/>
    </row>
    <row r="18814" spans="1:13">
      <c r="A18814" s="147"/>
      <c r="B18814" s="158"/>
      <c r="D18814" s="154"/>
      <c r="F18814" s="148"/>
      <c r="G18814" s="140"/>
      <c r="H18814" s="148"/>
      <c r="M18814" s="169"/>
    </row>
    <row r="18815" spans="1:13">
      <c r="A18815" s="147"/>
      <c r="B18815" s="158"/>
      <c r="D18815" s="154"/>
      <c r="F18815" s="148"/>
      <c r="G18815" s="140"/>
      <c r="H18815" s="148"/>
      <c r="M18815" s="169"/>
    </row>
    <row r="18816" spans="1:13">
      <c r="A18816" s="147"/>
      <c r="B18816" s="158"/>
      <c r="D18816" s="154"/>
      <c r="F18816" s="148"/>
      <c r="G18816" s="140"/>
      <c r="H18816" s="148"/>
      <c r="M18816" s="169"/>
    </row>
    <row r="18817" spans="1:13">
      <c r="A18817" s="147"/>
      <c r="B18817" s="158"/>
      <c r="D18817" s="154"/>
      <c r="F18817" s="148"/>
      <c r="G18817" s="140"/>
      <c r="H18817" s="148"/>
      <c r="M18817" s="169"/>
    </row>
    <row r="18818" spans="1:13">
      <c r="A18818" s="147"/>
      <c r="B18818" s="158"/>
      <c r="D18818" s="154"/>
      <c r="F18818" s="148"/>
      <c r="G18818" s="140"/>
      <c r="H18818" s="148"/>
      <c r="M18818" s="169"/>
    </row>
    <row r="18819" spans="1:13">
      <c r="A18819" s="147"/>
      <c r="B18819" s="158"/>
      <c r="D18819" s="154"/>
      <c r="F18819" s="148"/>
      <c r="G18819" s="140"/>
      <c r="H18819" s="148"/>
      <c r="M18819" s="169"/>
    </row>
    <row r="18820" spans="1:13">
      <c r="A18820" s="147"/>
      <c r="B18820" s="158"/>
      <c r="D18820" s="154"/>
      <c r="F18820" s="148"/>
      <c r="G18820" s="140"/>
      <c r="H18820" s="148"/>
      <c r="M18820" s="169"/>
    </row>
    <row r="18821" spans="1:13">
      <c r="A18821" s="147"/>
      <c r="B18821" s="158"/>
      <c r="D18821" s="154"/>
      <c r="F18821" s="148"/>
      <c r="G18821" s="140"/>
      <c r="H18821" s="148"/>
      <c r="M18821" s="169"/>
    </row>
    <row r="18822" spans="1:13">
      <c r="A18822" s="147"/>
      <c r="B18822" s="158"/>
      <c r="D18822" s="154"/>
      <c r="F18822" s="148"/>
      <c r="G18822" s="140"/>
      <c r="H18822" s="148"/>
      <c r="M18822" s="169"/>
    </row>
    <row r="18823" spans="1:13">
      <c r="A18823" s="147"/>
      <c r="B18823" s="158"/>
      <c r="D18823" s="154"/>
      <c r="F18823" s="148"/>
      <c r="G18823" s="140"/>
      <c r="H18823" s="148"/>
      <c r="M18823" s="169"/>
    </row>
    <row r="18824" spans="1:13">
      <c r="A18824" s="147"/>
      <c r="B18824" s="158"/>
      <c r="D18824" s="154"/>
      <c r="F18824" s="148"/>
      <c r="G18824" s="140"/>
      <c r="H18824" s="148"/>
      <c r="M18824" s="169"/>
    </row>
    <row r="18825" spans="1:13">
      <c r="A18825" s="147"/>
      <c r="B18825" s="158"/>
      <c r="D18825" s="154"/>
      <c r="F18825" s="148"/>
      <c r="G18825" s="140"/>
      <c r="H18825" s="148"/>
      <c r="M18825" s="169"/>
    </row>
    <row r="18826" spans="1:13">
      <c r="A18826" s="147"/>
      <c r="B18826" s="158"/>
      <c r="D18826" s="154"/>
      <c r="F18826" s="148"/>
      <c r="G18826" s="140"/>
      <c r="H18826" s="148"/>
      <c r="M18826" s="169"/>
    </row>
    <row r="18827" spans="1:13">
      <c r="A18827" s="147"/>
      <c r="B18827" s="158"/>
      <c r="D18827" s="154"/>
      <c r="F18827" s="148"/>
      <c r="G18827" s="140"/>
      <c r="H18827" s="148"/>
      <c r="M18827" s="169"/>
    </row>
    <row r="18828" spans="1:13">
      <c r="A18828" s="147"/>
      <c r="B18828" s="158"/>
      <c r="D18828" s="154"/>
      <c r="F18828" s="148"/>
      <c r="G18828" s="140"/>
      <c r="H18828" s="148"/>
      <c r="M18828" s="169"/>
    </row>
    <row r="18829" spans="1:13">
      <c r="A18829" s="147"/>
      <c r="B18829" s="158"/>
      <c r="D18829" s="154"/>
      <c r="F18829" s="148"/>
      <c r="G18829" s="140"/>
      <c r="H18829" s="148"/>
      <c r="M18829" s="169"/>
    </row>
    <row r="18830" spans="1:13">
      <c r="A18830" s="147"/>
      <c r="B18830" s="158"/>
      <c r="D18830" s="154"/>
      <c r="F18830" s="148"/>
      <c r="G18830" s="140"/>
      <c r="H18830" s="148"/>
      <c r="M18830" s="169"/>
    </row>
    <row r="18831" spans="1:13">
      <c r="A18831" s="147"/>
      <c r="B18831" s="158"/>
      <c r="D18831" s="154"/>
      <c r="F18831" s="148"/>
      <c r="G18831" s="140"/>
      <c r="H18831" s="148"/>
      <c r="M18831" s="169"/>
    </row>
    <row r="18832" spans="1:13">
      <c r="A18832" s="147"/>
      <c r="B18832" s="158"/>
      <c r="D18832" s="154"/>
      <c r="F18832" s="148"/>
      <c r="G18832" s="140"/>
      <c r="H18832" s="148"/>
      <c r="M18832" s="169"/>
    </row>
    <row r="18833" spans="1:13">
      <c r="A18833" s="147"/>
      <c r="B18833" s="158"/>
      <c r="D18833" s="154"/>
      <c r="F18833" s="148"/>
      <c r="G18833" s="140"/>
      <c r="H18833" s="148"/>
      <c r="M18833" s="169"/>
    </row>
    <row r="18834" spans="1:13">
      <c r="A18834" s="147"/>
      <c r="B18834" s="158"/>
      <c r="D18834" s="154"/>
      <c r="F18834" s="148"/>
      <c r="G18834" s="140"/>
      <c r="H18834" s="148"/>
      <c r="M18834" s="169"/>
    </row>
    <row r="18835" spans="1:13">
      <c r="A18835" s="147"/>
      <c r="B18835" s="158"/>
      <c r="D18835" s="154"/>
      <c r="F18835" s="148"/>
      <c r="G18835" s="140"/>
      <c r="H18835" s="148"/>
      <c r="M18835" s="169"/>
    </row>
    <row r="18836" spans="1:13">
      <c r="A18836" s="147"/>
      <c r="B18836" s="158"/>
      <c r="D18836" s="154"/>
      <c r="F18836" s="148"/>
      <c r="G18836" s="140"/>
      <c r="H18836" s="148"/>
      <c r="M18836" s="169"/>
    </row>
    <row r="18837" spans="1:13">
      <c r="A18837" s="147"/>
      <c r="B18837" s="158"/>
      <c r="D18837" s="154"/>
      <c r="F18837" s="148"/>
      <c r="G18837" s="140"/>
      <c r="H18837" s="148"/>
      <c r="M18837" s="169"/>
    </row>
    <row r="18838" spans="1:13">
      <c r="A18838" s="147"/>
      <c r="B18838" s="158"/>
      <c r="D18838" s="154"/>
      <c r="F18838" s="148"/>
      <c r="G18838" s="140"/>
      <c r="H18838" s="148"/>
      <c r="M18838" s="169"/>
    </row>
    <row r="18839" spans="1:13">
      <c r="A18839" s="147"/>
      <c r="B18839" s="158"/>
      <c r="D18839" s="154"/>
      <c r="F18839" s="148"/>
      <c r="G18839" s="140"/>
      <c r="H18839" s="148"/>
      <c r="M18839" s="169"/>
    </row>
    <row r="18840" spans="1:13">
      <c r="A18840" s="147"/>
      <c r="B18840" s="158"/>
      <c r="D18840" s="154"/>
      <c r="F18840" s="148"/>
      <c r="G18840" s="140"/>
      <c r="H18840" s="148"/>
      <c r="M18840" s="169"/>
    </row>
    <row r="18841" spans="1:13">
      <c r="A18841" s="147"/>
      <c r="B18841" s="158"/>
      <c r="D18841" s="154"/>
      <c r="F18841" s="148"/>
      <c r="G18841" s="140"/>
      <c r="H18841" s="148"/>
      <c r="M18841" s="169"/>
    </row>
    <row r="18842" spans="1:13">
      <c r="A18842" s="147"/>
      <c r="B18842" s="158"/>
      <c r="D18842" s="154"/>
      <c r="F18842" s="148"/>
      <c r="G18842" s="140"/>
      <c r="H18842" s="148"/>
      <c r="M18842" s="169"/>
    </row>
    <row r="18843" spans="1:13">
      <c r="A18843" s="147"/>
      <c r="B18843" s="158"/>
      <c r="D18843" s="154"/>
      <c r="F18843" s="148"/>
      <c r="G18843" s="140"/>
      <c r="H18843" s="148"/>
      <c r="M18843" s="169"/>
    </row>
    <row r="18844" spans="1:13">
      <c r="A18844" s="147"/>
      <c r="B18844" s="158"/>
      <c r="D18844" s="154"/>
      <c r="F18844" s="148"/>
      <c r="G18844" s="140"/>
      <c r="H18844" s="148"/>
      <c r="M18844" s="169"/>
    </row>
    <row r="18845" spans="1:13">
      <c r="A18845" s="147"/>
      <c r="B18845" s="158"/>
      <c r="D18845" s="154"/>
      <c r="F18845" s="148"/>
      <c r="G18845" s="140"/>
      <c r="H18845" s="148"/>
      <c r="M18845" s="169"/>
    </row>
    <row r="18846" spans="1:13">
      <c r="A18846" s="147"/>
      <c r="B18846" s="158"/>
      <c r="D18846" s="154"/>
      <c r="F18846" s="148"/>
      <c r="G18846" s="140"/>
      <c r="H18846" s="148"/>
      <c r="M18846" s="169"/>
    </row>
    <row r="18847" spans="1:13">
      <c r="A18847" s="147"/>
      <c r="B18847" s="158"/>
      <c r="D18847" s="154"/>
      <c r="F18847" s="148"/>
      <c r="G18847" s="140"/>
      <c r="H18847" s="148"/>
      <c r="M18847" s="169"/>
    </row>
    <row r="18848" spans="1:13">
      <c r="A18848" s="147"/>
      <c r="B18848" s="158"/>
      <c r="D18848" s="154"/>
      <c r="F18848" s="148"/>
      <c r="G18848" s="140"/>
      <c r="H18848" s="148"/>
      <c r="M18848" s="169"/>
    </row>
    <row r="18849" spans="1:13">
      <c r="A18849" s="147"/>
      <c r="B18849" s="158"/>
      <c r="D18849" s="154"/>
      <c r="F18849" s="148"/>
      <c r="G18849" s="140"/>
      <c r="H18849" s="148"/>
      <c r="M18849" s="169"/>
    </row>
    <row r="18850" spans="1:13">
      <c r="A18850" s="147"/>
      <c r="B18850" s="158"/>
      <c r="D18850" s="154"/>
      <c r="F18850" s="148"/>
      <c r="G18850" s="140"/>
      <c r="H18850" s="148"/>
      <c r="M18850" s="169"/>
    </row>
    <row r="18851" spans="1:13">
      <c r="A18851" s="147"/>
      <c r="B18851" s="158"/>
      <c r="D18851" s="154"/>
      <c r="F18851" s="148"/>
      <c r="G18851" s="140"/>
      <c r="H18851" s="148"/>
      <c r="M18851" s="169"/>
    </row>
    <row r="18852" spans="1:13">
      <c r="A18852" s="147"/>
      <c r="B18852" s="158"/>
      <c r="D18852" s="154"/>
      <c r="F18852" s="148"/>
      <c r="G18852" s="140"/>
      <c r="H18852" s="148"/>
      <c r="M18852" s="169"/>
    </row>
    <row r="18853" spans="1:13">
      <c r="A18853" s="147"/>
      <c r="B18853" s="158"/>
      <c r="D18853" s="154"/>
      <c r="F18853" s="148"/>
      <c r="G18853" s="140"/>
      <c r="H18853" s="148"/>
      <c r="M18853" s="169"/>
    </row>
    <row r="18854" spans="1:13">
      <c r="A18854" s="147"/>
      <c r="B18854" s="158"/>
      <c r="D18854" s="154"/>
      <c r="F18854" s="148"/>
      <c r="G18854" s="140"/>
      <c r="H18854" s="148"/>
      <c r="M18854" s="169"/>
    </row>
    <row r="18855" spans="1:13">
      <c r="A18855" s="147"/>
      <c r="B18855" s="158"/>
      <c r="D18855" s="154"/>
      <c r="F18855" s="148"/>
      <c r="G18855" s="140"/>
      <c r="H18855" s="148"/>
      <c r="M18855" s="169"/>
    </row>
    <row r="18856" spans="1:13">
      <c r="A18856" s="147"/>
      <c r="B18856" s="158"/>
      <c r="D18856" s="154"/>
      <c r="F18856" s="148"/>
      <c r="G18856" s="140"/>
      <c r="H18856" s="148"/>
      <c r="M18856" s="169"/>
    </row>
    <row r="18857" spans="1:13">
      <c r="A18857" s="147"/>
      <c r="B18857" s="158"/>
      <c r="D18857" s="154"/>
      <c r="F18857" s="148"/>
      <c r="G18857" s="140"/>
      <c r="H18857" s="148"/>
      <c r="M18857" s="169"/>
    </row>
    <row r="18858" spans="1:13">
      <c r="A18858" s="147"/>
      <c r="B18858" s="158"/>
      <c r="D18858" s="154"/>
      <c r="F18858" s="148"/>
      <c r="G18858" s="140"/>
      <c r="H18858" s="148"/>
      <c r="M18858" s="169"/>
    </row>
    <row r="18859" spans="1:13">
      <c r="A18859" s="147"/>
      <c r="B18859" s="158"/>
      <c r="D18859" s="154"/>
      <c r="F18859" s="148"/>
      <c r="G18859" s="140"/>
      <c r="H18859" s="148"/>
      <c r="M18859" s="169"/>
    </row>
    <row r="18860" spans="1:13">
      <c r="A18860" s="147"/>
      <c r="B18860" s="158"/>
      <c r="D18860" s="154"/>
      <c r="F18860" s="148"/>
      <c r="G18860" s="140"/>
      <c r="H18860" s="148"/>
      <c r="M18860" s="169"/>
    </row>
    <row r="18861" spans="1:13">
      <c r="A18861" s="147"/>
      <c r="B18861" s="158"/>
      <c r="D18861" s="154"/>
      <c r="F18861" s="148"/>
      <c r="G18861" s="140"/>
      <c r="H18861" s="148"/>
      <c r="M18861" s="169"/>
    </row>
    <row r="18862" spans="1:13">
      <c r="A18862" s="147"/>
      <c r="B18862" s="158"/>
      <c r="D18862" s="154"/>
      <c r="F18862" s="148"/>
      <c r="G18862" s="140"/>
      <c r="H18862" s="148"/>
      <c r="M18862" s="169"/>
    </row>
    <row r="18863" spans="1:13">
      <c r="A18863" s="147"/>
      <c r="B18863" s="158"/>
      <c r="D18863" s="154"/>
      <c r="F18863" s="148"/>
      <c r="G18863" s="140"/>
      <c r="H18863" s="148"/>
      <c r="M18863" s="169"/>
    </row>
    <row r="18864" spans="1:13">
      <c r="A18864" s="147"/>
      <c r="B18864" s="158"/>
      <c r="D18864" s="154"/>
      <c r="F18864" s="148"/>
      <c r="G18864" s="140"/>
      <c r="H18864" s="148"/>
      <c r="M18864" s="169"/>
    </row>
    <row r="18865" spans="1:13">
      <c r="A18865" s="147"/>
      <c r="B18865" s="158"/>
      <c r="D18865" s="154"/>
      <c r="F18865" s="148"/>
      <c r="G18865" s="140"/>
      <c r="H18865" s="148"/>
      <c r="M18865" s="169"/>
    </row>
    <row r="18866" spans="1:13">
      <c r="A18866" s="147"/>
      <c r="B18866" s="158"/>
      <c r="D18866" s="154"/>
      <c r="F18866" s="148"/>
      <c r="G18866" s="140"/>
      <c r="H18866" s="148"/>
      <c r="M18866" s="169"/>
    </row>
    <row r="18867" spans="1:13">
      <c r="A18867" s="147"/>
      <c r="B18867" s="158"/>
      <c r="D18867" s="154"/>
      <c r="F18867" s="148"/>
      <c r="G18867" s="140"/>
      <c r="H18867" s="148"/>
      <c r="M18867" s="169"/>
    </row>
    <row r="18868" spans="1:13">
      <c r="A18868" s="147"/>
      <c r="B18868" s="158"/>
      <c r="D18868" s="154"/>
      <c r="F18868" s="148"/>
      <c r="G18868" s="140"/>
      <c r="H18868" s="148"/>
      <c r="M18868" s="169"/>
    </row>
    <row r="18869" spans="1:13">
      <c r="A18869" s="147"/>
      <c r="B18869" s="158"/>
      <c r="D18869" s="154"/>
      <c r="F18869" s="148"/>
      <c r="G18869" s="140"/>
      <c r="H18869" s="148"/>
      <c r="M18869" s="169"/>
    </row>
    <row r="18870" spans="1:13">
      <c r="A18870" s="147"/>
      <c r="B18870" s="158"/>
      <c r="D18870" s="154"/>
      <c r="F18870" s="148"/>
      <c r="G18870" s="140"/>
      <c r="H18870" s="148"/>
      <c r="M18870" s="169"/>
    </row>
    <row r="18871" spans="1:13">
      <c r="A18871" s="147"/>
      <c r="B18871" s="158"/>
      <c r="D18871" s="154"/>
      <c r="F18871" s="148"/>
      <c r="G18871" s="140"/>
      <c r="H18871" s="148"/>
      <c r="M18871" s="169"/>
    </row>
    <row r="18872" spans="1:13">
      <c r="A18872" s="147"/>
      <c r="B18872" s="158"/>
      <c r="D18872" s="154"/>
      <c r="F18872" s="148"/>
      <c r="G18872" s="140"/>
      <c r="H18872" s="148"/>
      <c r="M18872" s="169"/>
    </row>
    <row r="18873" spans="1:13">
      <c r="A18873" s="147"/>
      <c r="B18873" s="158"/>
      <c r="D18873" s="154"/>
      <c r="F18873" s="148"/>
      <c r="G18873" s="140"/>
      <c r="H18873" s="148"/>
      <c r="M18873" s="169"/>
    </row>
    <row r="18874" spans="1:13">
      <c r="A18874" s="147"/>
      <c r="B18874" s="158"/>
      <c r="D18874" s="154"/>
      <c r="F18874" s="148"/>
      <c r="G18874" s="140"/>
      <c r="H18874" s="148"/>
      <c r="M18874" s="169"/>
    </row>
    <row r="18875" spans="1:13">
      <c r="A18875" s="147"/>
      <c r="B18875" s="158"/>
      <c r="D18875" s="154"/>
      <c r="F18875" s="148"/>
      <c r="G18875" s="140"/>
      <c r="H18875" s="148"/>
      <c r="M18875" s="169"/>
    </row>
    <row r="18876" spans="1:13">
      <c r="A18876" s="147"/>
      <c r="B18876" s="158"/>
      <c r="D18876" s="154"/>
      <c r="F18876" s="148"/>
      <c r="G18876" s="140"/>
      <c r="H18876" s="148"/>
      <c r="M18876" s="169"/>
    </row>
    <row r="18877" spans="1:13">
      <c r="A18877" s="147"/>
      <c r="B18877" s="158"/>
      <c r="D18877" s="154"/>
      <c r="F18877" s="148"/>
      <c r="G18877" s="140"/>
      <c r="H18877" s="148"/>
      <c r="M18877" s="169"/>
    </row>
    <row r="18878" spans="1:13">
      <c r="A18878" s="147"/>
      <c r="B18878" s="158"/>
      <c r="D18878" s="154"/>
      <c r="F18878" s="148"/>
      <c r="G18878" s="140"/>
      <c r="H18878" s="148"/>
      <c r="M18878" s="169"/>
    </row>
    <row r="18879" spans="1:13">
      <c r="A18879" s="147"/>
      <c r="B18879" s="158"/>
      <c r="D18879" s="154"/>
      <c r="F18879" s="148"/>
      <c r="G18879" s="140"/>
      <c r="H18879" s="148"/>
      <c r="M18879" s="169"/>
    </row>
    <row r="18880" spans="1:13">
      <c r="A18880" s="147"/>
      <c r="B18880" s="158"/>
      <c r="D18880" s="154"/>
      <c r="F18880" s="148"/>
      <c r="G18880" s="140"/>
      <c r="H18880" s="148"/>
      <c r="M18880" s="169"/>
    </row>
    <row r="18881" spans="1:13">
      <c r="A18881" s="147"/>
      <c r="B18881" s="158"/>
      <c r="D18881" s="154"/>
      <c r="F18881" s="148"/>
      <c r="G18881" s="140"/>
      <c r="H18881" s="148"/>
      <c r="M18881" s="169"/>
    </row>
    <row r="18882" spans="1:13">
      <c r="A18882" s="147"/>
      <c r="B18882" s="158"/>
      <c r="D18882" s="154"/>
      <c r="F18882" s="148"/>
      <c r="G18882" s="140"/>
      <c r="H18882" s="148"/>
      <c r="M18882" s="169"/>
    </row>
    <row r="18883" spans="1:13">
      <c r="A18883" s="147"/>
      <c r="B18883" s="158"/>
      <c r="D18883" s="154"/>
      <c r="F18883" s="148"/>
      <c r="G18883" s="140"/>
      <c r="H18883" s="148"/>
      <c r="M18883" s="169"/>
    </row>
    <row r="18884" spans="1:13">
      <c r="A18884" s="147"/>
      <c r="B18884" s="158"/>
      <c r="D18884" s="154"/>
      <c r="F18884" s="148"/>
      <c r="G18884" s="140"/>
      <c r="H18884" s="148"/>
      <c r="M18884" s="169"/>
    </row>
    <row r="18885" spans="1:13">
      <c r="A18885" s="147"/>
      <c r="B18885" s="158"/>
      <c r="D18885" s="154"/>
      <c r="F18885" s="148"/>
      <c r="G18885" s="140"/>
      <c r="H18885" s="148"/>
      <c r="M18885" s="169"/>
    </row>
    <row r="18886" spans="1:13">
      <c r="A18886" s="147"/>
      <c r="B18886" s="158"/>
      <c r="D18886" s="154"/>
      <c r="F18886" s="148"/>
      <c r="G18886" s="140"/>
      <c r="H18886" s="148"/>
      <c r="M18886" s="169"/>
    </row>
    <row r="18887" spans="1:13">
      <c r="A18887" s="147"/>
      <c r="B18887" s="158"/>
      <c r="D18887" s="154"/>
      <c r="F18887" s="148"/>
      <c r="G18887" s="140"/>
      <c r="H18887" s="148"/>
      <c r="M18887" s="169"/>
    </row>
    <row r="18888" spans="1:13">
      <c r="A18888" s="147"/>
      <c r="B18888" s="158"/>
      <c r="D18888" s="154"/>
      <c r="F18888" s="148"/>
      <c r="G18888" s="140"/>
      <c r="H18888" s="148"/>
      <c r="M18888" s="169"/>
    </row>
    <row r="18889" spans="1:13">
      <c r="A18889" s="147"/>
      <c r="B18889" s="158"/>
      <c r="D18889" s="154"/>
      <c r="F18889" s="148"/>
      <c r="G18889" s="140"/>
      <c r="H18889" s="148"/>
      <c r="M18889" s="169"/>
    </row>
    <row r="18890" spans="1:13">
      <c r="A18890" s="147"/>
      <c r="B18890" s="158"/>
      <c r="D18890" s="154"/>
      <c r="F18890" s="148"/>
      <c r="G18890" s="140"/>
      <c r="H18890" s="148"/>
      <c r="M18890" s="169"/>
    </row>
    <row r="18891" spans="1:13">
      <c r="A18891" s="147"/>
      <c r="B18891" s="158"/>
      <c r="D18891" s="154"/>
      <c r="F18891" s="148"/>
      <c r="G18891" s="140"/>
      <c r="H18891" s="148"/>
      <c r="M18891" s="169"/>
    </row>
    <row r="18892" spans="1:13">
      <c r="A18892" s="147"/>
      <c r="B18892" s="158"/>
      <c r="D18892" s="154"/>
      <c r="F18892" s="148"/>
      <c r="G18892" s="140"/>
      <c r="H18892" s="148"/>
      <c r="M18892" s="169"/>
    </row>
    <row r="18893" spans="1:13">
      <c r="A18893" s="147"/>
      <c r="B18893" s="158"/>
      <c r="D18893" s="154"/>
      <c r="F18893" s="148"/>
      <c r="G18893" s="140"/>
      <c r="H18893" s="148"/>
      <c r="M18893" s="169"/>
    </row>
    <row r="18894" spans="1:13">
      <c r="A18894" s="147"/>
      <c r="B18894" s="158"/>
      <c r="D18894" s="154"/>
      <c r="F18894" s="148"/>
      <c r="G18894" s="140"/>
      <c r="H18894" s="148"/>
      <c r="M18894" s="169"/>
    </row>
    <row r="18895" spans="1:13">
      <c r="A18895" s="147"/>
      <c r="B18895" s="158"/>
      <c r="D18895" s="154"/>
      <c r="F18895" s="148"/>
      <c r="G18895" s="140"/>
      <c r="H18895" s="148"/>
      <c r="M18895" s="169"/>
    </row>
    <row r="18896" spans="1:13">
      <c r="A18896" s="147"/>
      <c r="B18896" s="158"/>
      <c r="D18896" s="154"/>
      <c r="F18896" s="148"/>
      <c r="G18896" s="140"/>
      <c r="H18896" s="148"/>
      <c r="M18896" s="169"/>
    </row>
    <row r="18897" spans="1:13">
      <c r="A18897" s="147"/>
      <c r="B18897" s="158"/>
      <c r="D18897" s="154"/>
      <c r="F18897" s="148"/>
      <c r="G18897" s="140"/>
      <c r="H18897" s="148"/>
      <c r="M18897" s="169"/>
    </row>
    <row r="18898" spans="1:13">
      <c r="A18898" s="147"/>
      <c r="B18898" s="158"/>
      <c r="D18898" s="154"/>
      <c r="F18898" s="148"/>
      <c r="G18898" s="140"/>
      <c r="H18898" s="148"/>
      <c r="M18898" s="169"/>
    </row>
    <row r="18899" spans="1:13">
      <c r="A18899" s="147"/>
      <c r="B18899" s="158"/>
      <c r="D18899" s="154"/>
      <c r="F18899" s="148"/>
      <c r="G18899" s="140"/>
      <c r="H18899" s="148"/>
      <c r="M18899" s="169"/>
    </row>
    <row r="18900" spans="1:13">
      <c r="A18900" s="147"/>
      <c r="B18900" s="158"/>
      <c r="D18900" s="154"/>
      <c r="F18900" s="148"/>
      <c r="G18900" s="140"/>
      <c r="H18900" s="148"/>
      <c r="M18900" s="169"/>
    </row>
    <row r="18901" spans="1:13">
      <c r="A18901" s="147"/>
      <c r="B18901" s="158"/>
      <c r="D18901" s="154"/>
      <c r="F18901" s="148"/>
      <c r="G18901" s="140"/>
      <c r="H18901" s="148"/>
      <c r="M18901" s="169"/>
    </row>
    <row r="18902" spans="1:13">
      <c r="A18902" s="147"/>
      <c r="B18902" s="158"/>
      <c r="D18902" s="154"/>
      <c r="F18902" s="148"/>
      <c r="G18902" s="140"/>
      <c r="H18902" s="148"/>
      <c r="M18902" s="169"/>
    </row>
    <row r="18903" spans="1:13">
      <c r="A18903" s="147"/>
      <c r="B18903" s="158"/>
      <c r="D18903" s="154"/>
      <c r="F18903" s="148"/>
      <c r="G18903" s="140"/>
      <c r="H18903" s="148"/>
      <c r="M18903" s="169"/>
    </row>
    <row r="18904" spans="1:13">
      <c r="A18904" s="147"/>
      <c r="B18904" s="158"/>
      <c r="D18904" s="154"/>
      <c r="F18904" s="148"/>
      <c r="G18904" s="140"/>
      <c r="H18904" s="148"/>
      <c r="M18904" s="169"/>
    </row>
    <row r="18905" spans="1:13">
      <c r="A18905" s="147"/>
      <c r="B18905" s="158"/>
      <c r="D18905" s="154"/>
      <c r="F18905" s="148"/>
      <c r="G18905" s="140"/>
      <c r="H18905" s="148"/>
      <c r="M18905" s="169"/>
    </row>
    <row r="18906" spans="1:13">
      <c r="A18906" s="147"/>
      <c r="B18906" s="158"/>
      <c r="D18906" s="154"/>
      <c r="F18906" s="148"/>
      <c r="G18906" s="140"/>
      <c r="H18906" s="148"/>
      <c r="M18906" s="169"/>
    </row>
    <row r="18907" spans="1:13">
      <c r="A18907" s="147"/>
      <c r="B18907" s="158"/>
      <c r="D18907" s="154"/>
      <c r="F18907" s="148"/>
      <c r="G18907" s="140"/>
      <c r="H18907" s="148"/>
      <c r="M18907" s="169"/>
    </row>
    <row r="18908" spans="1:13">
      <c r="A18908" s="147"/>
      <c r="B18908" s="158"/>
      <c r="D18908" s="154"/>
      <c r="F18908" s="148"/>
      <c r="G18908" s="140"/>
      <c r="H18908" s="148"/>
      <c r="M18908" s="169"/>
    </row>
    <row r="18909" spans="1:13">
      <c r="A18909" s="147"/>
      <c r="B18909" s="158"/>
      <c r="D18909" s="154"/>
      <c r="F18909" s="148"/>
      <c r="G18909" s="140"/>
      <c r="H18909" s="148"/>
      <c r="M18909" s="169"/>
    </row>
    <row r="18910" spans="1:13">
      <c r="A18910" s="147"/>
      <c r="B18910" s="158"/>
      <c r="D18910" s="154"/>
      <c r="F18910" s="148"/>
      <c r="G18910" s="140"/>
      <c r="H18910" s="148"/>
      <c r="M18910" s="169"/>
    </row>
    <row r="18911" spans="1:13">
      <c r="A18911" s="147"/>
      <c r="B18911" s="158"/>
      <c r="D18911" s="154"/>
      <c r="F18911" s="148"/>
      <c r="G18911" s="140"/>
      <c r="H18911" s="148"/>
      <c r="M18911" s="169"/>
    </row>
    <row r="18912" spans="1:13">
      <c r="A18912" s="147"/>
      <c r="B18912" s="158"/>
      <c r="D18912" s="154"/>
      <c r="F18912" s="148"/>
      <c r="G18912" s="140"/>
      <c r="H18912" s="148"/>
      <c r="M18912" s="169"/>
    </row>
    <row r="18913" spans="1:13">
      <c r="A18913" s="147"/>
      <c r="B18913" s="158"/>
      <c r="D18913" s="154"/>
      <c r="F18913" s="148"/>
      <c r="G18913" s="140"/>
      <c r="H18913" s="148"/>
      <c r="M18913" s="169"/>
    </row>
    <row r="18914" spans="1:13">
      <c r="A18914" s="147"/>
      <c r="B18914" s="158"/>
      <c r="D18914" s="154"/>
      <c r="F18914" s="148"/>
      <c r="G18914" s="140"/>
      <c r="H18914" s="148"/>
      <c r="M18914" s="169"/>
    </row>
    <row r="18915" spans="1:13">
      <c r="A18915" s="147"/>
      <c r="B18915" s="158"/>
      <c r="D18915" s="154"/>
      <c r="F18915" s="148"/>
      <c r="G18915" s="140"/>
      <c r="H18915" s="148"/>
      <c r="M18915" s="169"/>
    </row>
    <row r="18916" spans="1:13">
      <c r="A18916" s="147"/>
      <c r="B18916" s="158"/>
      <c r="D18916" s="154"/>
      <c r="F18916" s="148"/>
      <c r="G18916" s="140"/>
      <c r="H18916" s="148"/>
      <c r="M18916" s="169"/>
    </row>
    <row r="18917" spans="1:13">
      <c r="A18917" s="147"/>
      <c r="B18917" s="158"/>
      <c r="D18917" s="154"/>
      <c r="F18917" s="148"/>
      <c r="G18917" s="140"/>
      <c r="H18917" s="148"/>
      <c r="M18917" s="169"/>
    </row>
    <row r="18918" spans="1:13">
      <c r="A18918" s="147"/>
      <c r="B18918" s="158"/>
      <c r="D18918" s="154"/>
      <c r="F18918" s="148"/>
      <c r="G18918" s="140"/>
      <c r="H18918" s="148"/>
      <c r="M18918" s="169"/>
    </row>
    <row r="18919" spans="1:13">
      <c r="A18919" s="147"/>
      <c r="B18919" s="158"/>
      <c r="D18919" s="154"/>
      <c r="F18919" s="148"/>
      <c r="G18919" s="140"/>
      <c r="H18919" s="148"/>
      <c r="M18919" s="169"/>
    </row>
    <row r="18920" spans="1:13">
      <c r="A18920" s="147"/>
      <c r="B18920" s="158"/>
      <c r="D18920" s="154"/>
      <c r="F18920" s="148"/>
      <c r="G18920" s="140"/>
      <c r="H18920" s="148"/>
      <c r="M18920" s="169"/>
    </row>
    <row r="18921" spans="1:13">
      <c r="A18921" s="147"/>
      <c r="B18921" s="158"/>
      <c r="D18921" s="154"/>
      <c r="F18921" s="148"/>
      <c r="G18921" s="140"/>
      <c r="H18921" s="148"/>
      <c r="M18921" s="169"/>
    </row>
    <row r="18922" spans="1:13">
      <c r="A18922" s="147"/>
      <c r="B18922" s="158"/>
      <c r="D18922" s="154"/>
      <c r="F18922" s="148"/>
      <c r="G18922" s="140"/>
      <c r="H18922" s="148"/>
      <c r="M18922" s="169"/>
    </row>
    <row r="18923" spans="1:13">
      <c r="A18923" s="147"/>
      <c r="B18923" s="158"/>
      <c r="D18923" s="154"/>
      <c r="F18923" s="148"/>
      <c r="G18923" s="140"/>
      <c r="H18923" s="148"/>
      <c r="M18923" s="169"/>
    </row>
    <row r="18924" spans="1:13">
      <c r="A18924" s="147"/>
      <c r="B18924" s="158"/>
      <c r="D18924" s="154"/>
      <c r="F18924" s="148"/>
      <c r="G18924" s="140"/>
      <c r="H18924" s="148"/>
      <c r="M18924" s="169"/>
    </row>
    <row r="18925" spans="1:13">
      <c r="A18925" s="147"/>
      <c r="B18925" s="158"/>
      <c r="D18925" s="154"/>
      <c r="F18925" s="148"/>
      <c r="G18925" s="140"/>
      <c r="H18925" s="148"/>
      <c r="M18925" s="169"/>
    </row>
    <row r="18926" spans="1:13">
      <c r="A18926" s="147"/>
      <c r="B18926" s="158"/>
      <c r="D18926" s="154"/>
      <c r="F18926" s="148"/>
      <c r="G18926" s="140"/>
      <c r="H18926" s="148"/>
      <c r="M18926" s="169"/>
    </row>
    <row r="18927" spans="1:13">
      <c r="A18927" s="147"/>
      <c r="B18927" s="158"/>
      <c r="D18927" s="154"/>
      <c r="F18927" s="148"/>
      <c r="G18927" s="140"/>
      <c r="H18927" s="148"/>
      <c r="M18927" s="169"/>
    </row>
    <row r="18928" spans="1:13">
      <c r="A18928" s="147"/>
      <c r="B18928" s="158"/>
      <c r="D18928" s="154"/>
      <c r="F18928" s="148"/>
      <c r="G18928" s="140"/>
      <c r="H18928" s="148"/>
      <c r="M18928" s="169"/>
    </row>
    <row r="18929" spans="1:13">
      <c r="A18929" s="147"/>
      <c r="B18929" s="158"/>
      <c r="D18929" s="154"/>
      <c r="F18929" s="148"/>
      <c r="G18929" s="140"/>
      <c r="H18929" s="148"/>
      <c r="M18929" s="169"/>
    </row>
    <row r="18930" spans="1:13">
      <c r="A18930" s="147"/>
      <c r="B18930" s="158"/>
      <c r="D18930" s="154"/>
      <c r="F18930" s="148"/>
      <c r="G18930" s="140"/>
      <c r="H18930" s="148"/>
      <c r="M18930" s="169"/>
    </row>
    <row r="18931" spans="1:13">
      <c r="A18931" s="147"/>
      <c r="B18931" s="158"/>
      <c r="D18931" s="154"/>
      <c r="F18931" s="148"/>
      <c r="G18931" s="140"/>
      <c r="H18931" s="148"/>
      <c r="M18931" s="169"/>
    </row>
    <row r="18932" spans="1:13">
      <c r="A18932" s="147"/>
      <c r="B18932" s="158"/>
      <c r="D18932" s="154"/>
      <c r="F18932" s="148"/>
      <c r="G18932" s="140"/>
      <c r="H18932" s="148"/>
      <c r="M18932" s="169"/>
    </row>
    <row r="18933" spans="1:13">
      <c r="A18933" s="147"/>
      <c r="B18933" s="158"/>
      <c r="D18933" s="154"/>
      <c r="F18933" s="148"/>
      <c r="G18933" s="140"/>
      <c r="H18933" s="148"/>
      <c r="M18933" s="169"/>
    </row>
    <row r="18934" spans="1:13">
      <c r="A18934" s="147"/>
      <c r="B18934" s="158"/>
      <c r="D18934" s="154"/>
      <c r="F18934" s="148"/>
      <c r="G18934" s="140"/>
      <c r="H18934" s="148"/>
      <c r="M18934" s="169"/>
    </row>
    <row r="18935" spans="1:13">
      <c r="A18935" s="147"/>
      <c r="B18935" s="158"/>
      <c r="D18935" s="154"/>
      <c r="F18935" s="148"/>
      <c r="G18935" s="140"/>
      <c r="H18935" s="148"/>
      <c r="M18935" s="169"/>
    </row>
    <row r="18936" spans="1:13">
      <c r="A18936" s="147"/>
      <c r="B18936" s="158"/>
      <c r="D18936" s="154"/>
      <c r="F18936" s="148"/>
      <c r="G18936" s="140"/>
      <c r="H18936" s="148"/>
      <c r="M18936" s="169"/>
    </row>
    <row r="18937" spans="1:13">
      <c r="A18937" s="147"/>
      <c r="B18937" s="158"/>
      <c r="D18937" s="154"/>
      <c r="F18937" s="148"/>
      <c r="G18937" s="140"/>
      <c r="H18937" s="148"/>
      <c r="M18937" s="169"/>
    </row>
    <row r="18938" spans="1:13">
      <c r="A18938" s="147"/>
      <c r="B18938" s="158"/>
      <c r="D18938" s="154"/>
      <c r="F18938" s="148"/>
      <c r="G18938" s="140"/>
      <c r="H18938" s="148"/>
      <c r="M18938" s="169"/>
    </row>
    <row r="18939" spans="1:13">
      <c r="A18939" s="147"/>
      <c r="B18939" s="158"/>
      <c r="D18939" s="154"/>
      <c r="F18939" s="148"/>
      <c r="G18939" s="140"/>
      <c r="H18939" s="148"/>
      <c r="M18939" s="169"/>
    </row>
    <row r="18940" spans="1:13">
      <c r="A18940" s="147"/>
      <c r="B18940" s="158"/>
      <c r="D18940" s="154"/>
      <c r="F18940" s="148"/>
      <c r="G18940" s="140"/>
      <c r="H18940" s="148"/>
      <c r="M18940" s="169"/>
    </row>
    <row r="18941" spans="1:13">
      <c r="A18941" s="147"/>
      <c r="B18941" s="158"/>
      <c r="D18941" s="154"/>
      <c r="F18941" s="148"/>
      <c r="G18941" s="140"/>
      <c r="H18941" s="148"/>
      <c r="M18941" s="169"/>
    </row>
    <row r="18942" spans="1:13">
      <c r="A18942" s="147"/>
      <c r="B18942" s="158"/>
      <c r="D18942" s="154"/>
      <c r="F18942" s="148"/>
      <c r="G18942" s="140"/>
      <c r="H18942" s="148"/>
      <c r="M18942" s="169"/>
    </row>
    <row r="18943" spans="1:13">
      <c r="A18943" s="147"/>
      <c r="B18943" s="158"/>
      <c r="D18943" s="154"/>
      <c r="F18943" s="148"/>
      <c r="G18943" s="140"/>
      <c r="H18943" s="148"/>
      <c r="M18943" s="169"/>
    </row>
    <row r="18944" spans="1:13">
      <c r="A18944" s="147"/>
      <c r="B18944" s="158"/>
      <c r="D18944" s="154"/>
      <c r="F18944" s="148"/>
      <c r="G18944" s="140"/>
      <c r="H18944" s="148"/>
      <c r="M18944" s="169"/>
    </row>
    <row r="18945" spans="1:13">
      <c r="A18945" s="147"/>
      <c r="B18945" s="158"/>
      <c r="D18945" s="154"/>
      <c r="F18945" s="148"/>
      <c r="G18945" s="140"/>
      <c r="H18945" s="148"/>
      <c r="M18945" s="169"/>
    </row>
    <row r="18946" spans="1:13">
      <c r="A18946" s="147"/>
      <c r="B18946" s="158"/>
      <c r="D18946" s="154"/>
      <c r="F18946" s="148"/>
      <c r="G18946" s="140"/>
      <c r="H18946" s="148"/>
      <c r="M18946" s="169"/>
    </row>
    <row r="18947" spans="1:13">
      <c r="A18947" s="147"/>
      <c r="B18947" s="158"/>
      <c r="D18947" s="154"/>
      <c r="F18947" s="148"/>
      <c r="G18947" s="140"/>
      <c r="H18947" s="148"/>
      <c r="M18947" s="169"/>
    </row>
    <row r="18948" spans="1:13">
      <c r="A18948" s="147"/>
      <c r="B18948" s="158"/>
      <c r="D18948" s="154"/>
      <c r="F18948" s="148"/>
      <c r="G18948" s="140"/>
      <c r="H18948" s="148"/>
      <c r="M18948" s="169"/>
    </row>
    <row r="18949" spans="1:13">
      <c r="A18949" s="147"/>
      <c r="B18949" s="158"/>
      <c r="D18949" s="154"/>
      <c r="F18949" s="148"/>
      <c r="G18949" s="140"/>
      <c r="H18949" s="148"/>
      <c r="M18949" s="169"/>
    </row>
    <row r="18950" spans="1:13">
      <c r="A18950" s="147"/>
      <c r="B18950" s="158"/>
      <c r="D18950" s="154"/>
      <c r="F18950" s="148"/>
      <c r="G18950" s="140"/>
      <c r="H18950" s="148"/>
      <c r="M18950" s="169"/>
    </row>
    <row r="18951" spans="1:13">
      <c r="A18951" s="147"/>
      <c r="B18951" s="158"/>
      <c r="D18951" s="154"/>
      <c r="F18951" s="148"/>
      <c r="G18951" s="140"/>
      <c r="H18951" s="148"/>
      <c r="M18951" s="169"/>
    </row>
    <row r="18952" spans="1:13">
      <c r="A18952" s="147"/>
      <c r="B18952" s="158"/>
      <c r="D18952" s="154"/>
      <c r="F18952" s="148"/>
      <c r="G18952" s="140"/>
      <c r="H18952" s="148"/>
      <c r="M18952" s="169"/>
    </row>
    <row r="18953" spans="1:13">
      <c r="A18953" s="147"/>
      <c r="B18953" s="158"/>
      <c r="D18953" s="154"/>
      <c r="F18953" s="148"/>
      <c r="G18953" s="140"/>
      <c r="H18953" s="148"/>
      <c r="M18953" s="169"/>
    </row>
    <row r="18954" spans="1:13">
      <c r="A18954" s="147"/>
      <c r="B18954" s="158"/>
      <c r="D18954" s="154"/>
      <c r="F18954" s="148"/>
      <c r="G18954" s="140"/>
      <c r="H18954" s="148"/>
      <c r="M18954" s="169"/>
    </row>
    <row r="18955" spans="1:13">
      <c r="A18955" s="147"/>
      <c r="B18955" s="158"/>
      <c r="D18955" s="154"/>
      <c r="F18955" s="148"/>
      <c r="G18955" s="140"/>
      <c r="H18955" s="148"/>
      <c r="M18955" s="169"/>
    </row>
    <row r="18956" spans="1:13">
      <c r="A18956" s="147"/>
      <c r="B18956" s="158"/>
      <c r="D18956" s="154"/>
      <c r="F18956" s="148"/>
      <c r="G18956" s="140"/>
      <c r="H18956" s="148"/>
      <c r="M18956" s="169"/>
    </row>
    <row r="18957" spans="1:13">
      <c r="A18957" s="147"/>
      <c r="B18957" s="158"/>
      <c r="D18957" s="154"/>
      <c r="F18957" s="148"/>
      <c r="G18957" s="140"/>
      <c r="H18957" s="148"/>
      <c r="M18957" s="169"/>
    </row>
    <row r="18958" spans="1:13">
      <c r="A18958" s="147"/>
      <c r="B18958" s="158"/>
      <c r="D18958" s="154"/>
      <c r="F18958" s="148"/>
      <c r="G18958" s="140"/>
      <c r="H18958" s="148"/>
      <c r="M18958" s="169"/>
    </row>
    <row r="18959" spans="1:13">
      <c r="A18959" s="147"/>
      <c r="B18959" s="158"/>
      <c r="D18959" s="154"/>
      <c r="F18959" s="148"/>
      <c r="G18959" s="140"/>
      <c r="H18959" s="148"/>
      <c r="M18959" s="169"/>
    </row>
    <row r="18960" spans="1:13">
      <c r="A18960" s="147"/>
      <c r="B18960" s="158"/>
      <c r="D18960" s="154"/>
      <c r="F18960" s="148"/>
      <c r="G18960" s="140"/>
      <c r="H18960" s="148"/>
      <c r="M18960" s="169"/>
    </row>
    <row r="18961" spans="1:13">
      <c r="A18961" s="147"/>
      <c r="B18961" s="158"/>
      <c r="D18961" s="154"/>
      <c r="F18961" s="148"/>
      <c r="G18961" s="140"/>
      <c r="H18961" s="148"/>
      <c r="M18961" s="169"/>
    </row>
    <row r="18962" spans="1:13">
      <c r="A18962" s="147"/>
      <c r="B18962" s="158"/>
      <c r="D18962" s="154"/>
      <c r="F18962" s="148"/>
      <c r="G18962" s="140"/>
      <c r="H18962" s="148"/>
      <c r="M18962" s="169"/>
    </row>
    <row r="18963" spans="1:13">
      <c r="A18963" s="147"/>
      <c r="B18963" s="158"/>
      <c r="D18963" s="154"/>
      <c r="F18963" s="148"/>
      <c r="G18963" s="140"/>
      <c r="H18963" s="148"/>
      <c r="M18963" s="169"/>
    </row>
    <row r="18964" spans="1:13">
      <c r="A18964" s="147"/>
      <c r="B18964" s="158"/>
      <c r="D18964" s="154"/>
      <c r="F18964" s="148"/>
      <c r="G18964" s="140"/>
      <c r="H18964" s="148"/>
      <c r="M18964" s="169"/>
    </row>
    <row r="18965" spans="1:13">
      <c r="A18965" s="147"/>
      <c r="B18965" s="158"/>
      <c r="D18965" s="154"/>
      <c r="F18965" s="148"/>
      <c r="G18965" s="140"/>
      <c r="H18965" s="148"/>
      <c r="M18965" s="169"/>
    </row>
    <row r="18966" spans="1:13">
      <c r="A18966" s="147"/>
      <c r="B18966" s="158"/>
      <c r="D18966" s="154"/>
      <c r="F18966" s="148"/>
      <c r="G18966" s="140"/>
      <c r="H18966" s="148"/>
      <c r="M18966" s="169"/>
    </row>
    <row r="18967" spans="1:13">
      <c r="A18967" s="147"/>
      <c r="B18967" s="158"/>
      <c r="D18967" s="154"/>
      <c r="F18967" s="148"/>
      <c r="G18967" s="140"/>
      <c r="H18967" s="148"/>
      <c r="M18967" s="169"/>
    </row>
    <row r="18968" spans="1:13">
      <c r="A18968" s="147"/>
      <c r="B18968" s="158"/>
      <c r="D18968" s="154"/>
      <c r="F18968" s="148"/>
      <c r="G18968" s="140"/>
      <c r="H18968" s="148"/>
      <c r="M18968" s="169"/>
    </row>
    <row r="18969" spans="1:13">
      <c r="A18969" s="147"/>
      <c r="B18969" s="158"/>
      <c r="D18969" s="154"/>
      <c r="F18969" s="148"/>
      <c r="G18969" s="140"/>
      <c r="H18969" s="148"/>
      <c r="M18969" s="169"/>
    </row>
    <row r="18970" spans="1:13">
      <c r="A18970" s="147"/>
      <c r="B18970" s="158"/>
      <c r="D18970" s="154"/>
      <c r="F18970" s="148"/>
      <c r="G18970" s="140"/>
      <c r="H18970" s="148"/>
      <c r="M18970" s="169"/>
    </row>
    <row r="18971" spans="1:13">
      <c r="A18971" s="147"/>
      <c r="B18971" s="158"/>
      <c r="D18971" s="154"/>
      <c r="F18971" s="148"/>
      <c r="G18971" s="140"/>
      <c r="H18971" s="148"/>
      <c r="M18971" s="169"/>
    </row>
    <row r="18972" spans="1:13">
      <c r="A18972" s="147"/>
      <c r="B18972" s="158"/>
      <c r="D18972" s="154"/>
      <c r="F18972" s="148"/>
      <c r="G18972" s="140"/>
      <c r="H18972" s="148"/>
      <c r="M18972" s="169"/>
    </row>
    <row r="18973" spans="1:13">
      <c r="A18973" s="147"/>
      <c r="B18973" s="158"/>
      <c r="D18973" s="154"/>
      <c r="F18973" s="148"/>
      <c r="G18973" s="140"/>
      <c r="H18973" s="148"/>
      <c r="M18973" s="169"/>
    </row>
    <row r="18974" spans="1:13">
      <c r="A18974" s="147"/>
      <c r="B18974" s="158"/>
      <c r="D18974" s="154"/>
      <c r="F18974" s="148"/>
      <c r="G18974" s="140"/>
      <c r="H18974" s="148"/>
      <c r="M18974" s="169"/>
    </row>
    <row r="18975" spans="1:13">
      <c r="A18975" s="147"/>
      <c r="B18975" s="158"/>
      <c r="D18975" s="154"/>
      <c r="F18975" s="148"/>
      <c r="G18975" s="140"/>
      <c r="H18975" s="148"/>
      <c r="M18975" s="169"/>
    </row>
    <row r="18976" spans="1:13">
      <c r="A18976" s="147"/>
      <c r="B18976" s="158"/>
      <c r="D18976" s="154"/>
      <c r="F18976" s="148"/>
      <c r="G18976" s="140"/>
      <c r="H18976" s="148"/>
      <c r="M18976" s="169"/>
    </row>
    <row r="18977" spans="1:13">
      <c r="A18977" s="147"/>
      <c r="B18977" s="158"/>
      <c r="D18977" s="154"/>
      <c r="F18977" s="148"/>
      <c r="G18977" s="140"/>
      <c r="H18977" s="148"/>
      <c r="M18977" s="169"/>
    </row>
    <row r="18978" spans="1:13">
      <c r="A18978" s="147"/>
      <c r="B18978" s="158"/>
      <c r="D18978" s="154"/>
      <c r="F18978" s="148"/>
      <c r="G18978" s="140"/>
      <c r="H18978" s="148"/>
      <c r="M18978" s="169"/>
    </row>
    <row r="18979" spans="1:13">
      <c r="A18979" s="147"/>
      <c r="B18979" s="158"/>
      <c r="D18979" s="154"/>
      <c r="F18979" s="148"/>
      <c r="G18979" s="140"/>
      <c r="H18979" s="148"/>
      <c r="M18979" s="169"/>
    </row>
    <row r="18980" spans="1:13">
      <c r="A18980" s="147"/>
      <c r="B18980" s="158"/>
      <c r="D18980" s="154"/>
      <c r="F18980" s="148"/>
      <c r="G18980" s="140"/>
      <c r="H18980" s="148"/>
      <c r="M18980" s="169"/>
    </row>
    <row r="18981" spans="1:13">
      <c r="A18981" s="147"/>
      <c r="B18981" s="158"/>
      <c r="D18981" s="154"/>
      <c r="F18981" s="148"/>
      <c r="G18981" s="140"/>
      <c r="H18981" s="148"/>
      <c r="M18981" s="169"/>
    </row>
    <row r="18982" spans="1:13">
      <c r="A18982" s="147"/>
      <c r="B18982" s="158"/>
      <c r="D18982" s="154"/>
      <c r="F18982" s="148"/>
      <c r="G18982" s="140"/>
      <c r="H18982" s="148"/>
      <c r="M18982" s="169"/>
    </row>
    <row r="18983" spans="1:13">
      <c r="A18983" s="147"/>
      <c r="B18983" s="158"/>
      <c r="D18983" s="154"/>
      <c r="F18983" s="148"/>
      <c r="G18983" s="140"/>
      <c r="H18983" s="148"/>
      <c r="M18983" s="169"/>
    </row>
    <row r="18984" spans="1:13">
      <c r="A18984" s="147"/>
      <c r="B18984" s="158"/>
      <c r="D18984" s="154"/>
      <c r="F18984" s="148"/>
      <c r="G18984" s="140"/>
      <c r="H18984" s="148"/>
      <c r="M18984" s="169"/>
    </row>
    <row r="18985" spans="1:13">
      <c r="A18985" s="147"/>
      <c r="B18985" s="158"/>
      <c r="D18985" s="154"/>
      <c r="F18985" s="148"/>
      <c r="G18985" s="140"/>
      <c r="H18985" s="148"/>
      <c r="M18985" s="169"/>
    </row>
    <row r="18986" spans="1:13">
      <c r="A18986" s="147"/>
      <c r="B18986" s="158"/>
      <c r="D18986" s="154"/>
      <c r="F18986" s="148"/>
      <c r="G18986" s="140"/>
      <c r="H18986" s="148"/>
      <c r="M18986" s="169"/>
    </row>
    <row r="18987" spans="1:13">
      <c r="A18987" s="147"/>
      <c r="B18987" s="158"/>
      <c r="D18987" s="154"/>
      <c r="F18987" s="148"/>
      <c r="G18987" s="140"/>
      <c r="H18987" s="148"/>
      <c r="M18987" s="169"/>
    </row>
    <row r="18988" spans="1:13">
      <c r="A18988" s="147"/>
      <c r="B18988" s="158"/>
      <c r="D18988" s="154"/>
      <c r="F18988" s="148"/>
      <c r="G18988" s="140"/>
      <c r="H18988" s="148"/>
      <c r="M18988" s="169"/>
    </row>
    <row r="18989" spans="1:13">
      <c r="A18989" s="147"/>
      <c r="B18989" s="158"/>
      <c r="D18989" s="154"/>
      <c r="F18989" s="148"/>
      <c r="G18989" s="140"/>
      <c r="H18989" s="148"/>
      <c r="M18989" s="169"/>
    </row>
    <row r="18990" spans="1:13">
      <c r="A18990" s="147"/>
      <c r="B18990" s="158"/>
      <c r="D18990" s="154"/>
      <c r="F18990" s="148"/>
      <c r="G18990" s="140"/>
      <c r="H18990" s="148"/>
      <c r="M18990" s="169"/>
    </row>
    <row r="18991" spans="1:13">
      <c r="A18991" s="147"/>
      <c r="B18991" s="158"/>
      <c r="D18991" s="154"/>
      <c r="F18991" s="148"/>
      <c r="G18991" s="140"/>
      <c r="H18991" s="148"/>
      <c r="M18991" s="169"/>
    </row>
    <row r="18992" spans="1:13">
      <c r="A18992" s="147"/>
      <c r="B18992" s="158"/>
      <c r="D18992" s="154"/>
      <c r="F18992" s="148"/>
      <c r="G18992" s="140"/>
      <c r="H18992" s="148"/>
      <c r="M18992" s="169"/>
    </row>
    <row r="18993" spans="1:13">
      <c r="A18993" s="147"/>
      <c r="B18993" s="158"/>
      <c r="D18993" s="154"/>
      <c r="F18993" s="148"/>
      <c r="G18993" s="140"/>
      <c r="H18993" s="148"/>
      <c r="M18993" s="169"/>
    </row>
    <row r="18994" spans="1:13">
      <c r="A18994" s="147"/>
      <c r="B18994" s="158"/>
      <c r="D18994" s="154"/>
      <c r="F18994" s="148"/>
      <c r="G18994" s="140"/>
      <c r="H18994" s="148"/>
      <c r="M18994" s="169"/>
    </row>
    <row r="18995" spans="1:13">
      <c r="A18995" s="147"/>
      <c r="B18995" s="158"/>
      <c r="D18995" s="154"/>
      <c r="F18995" s="148"/>
      <c r="G18995" s="140"/>
      <c r="H18995" s="148"/>
      <c r="M18995" s="169"/>
    </row>
    <row r="18996" spans="1:13">
      <c r="A18996" s="147"/>
      <c r="B18996" s="158"/>
      <c r="D18996" s="154"/>
      <c r="F18996" s="148"/>
      <c r="G18996" s="140"/>
      <c r="H18996" s="148"/>
      <c r="M18996" s="169"/>
    </row>
    <row r="18997" spans="1:13">
      <c r="A18997" s="147"/>
      <c r="B18997" s="158"/>
      <c r="D18997" s="154"/>
      <c r="F18997" s="148"/>
      <c r="G18997" s="140"/>
      <c r="H18997" s="148"/>
      <c r="M18997" s="169"/>
    </row>
    <row r="18998" spans="1:13">
      <c r="A18998" s="147"/>
      <c r="B18998" s="158"/>
      <c r="D18998" s="154"/>
      <c r="F18998" s="148"/>
      <c r="G18998" s="140"/>
      <c r="H18998" s="148"/>
      <c r="M18998" s="169"/>
    </row>
    <row r="18999" spans="1:13">
      <c r="A18999" s="147"/>
      <c r="B18999" s="158"/>
      <c r="D18999" s="154"/>
      <c r="F18999" s="148"/>
      <c r="G18999" s="140"/>
      <c r="H18999" s="148"/>
      <c r="M18999" s="169"/>
    </row>
    <row r="19000" spans="1:13">
      <c r="A19000" s="147"/>
      <c r="B19000" s="158"/>
      <c r="D19000" s="154"/>
      <c r="F19000" s="148"/>
      <c r="G19000" s="140"/>
      <c r="H19000" s="148"/>
      <c r="M19000" s="169"/>
    </row>
    <row r="19001" spans="1:13">
      <c r="A19001" s="147"/>
      <c r="B19001" s="158"/>
      <c r="D19001" s="154"/>
      <c r="F19001" s="148"/>
      <c r="G19001" s="140"/>
      <c r="H19001" s="148"/>
      <c r="M19001" s="169"/>
    </row>
    <row r="19002" spans="1:13">
      <c r="A19002" s="147"/>
      <c r="B19002" s="158"/>
      <c r="D19002" s="154"/>
      <c r="F19002" s="148"/>
      <c r="G19002" s="140"/>
      <c r="H19002" s="148"/>
      <c r="M19002" s="169"/>
    </row>
    <row r="19003" spans="1:13">
      <c r="A19003" s="147"/>
      <c r="B19003" s="158"/>
      <c r="D19003" s="154"/>
      <c r="F19003" s="148"/>
      <c r="G19003" s="140"/>
      <c r="H19003" s="148"/>
      <c r="M19003" s="169"/>
    </row>
    <row r="19004" spans="1:13">
      <c r="A19004" s="147"/>
      <c r="B19004" s="158"/>
      <c r="D19004" s="154"/>
      <c r="F19004" s="148"/>
      <c r="G19004" s="140"/>
      <c r="H19004" s="148"/>
      <c r="M19004" s="169"/>
    </row>
    <row r="19005" spans="1:13">
      <c r="A19005" s="147"/>
      <c r="B19005" s="158"/>
      <c r="D19005" s="154"/>
      <c r="F19005" s="148"/>
      <c r="G19005" s="140"/>
      <c r="H19005" s="148"/>
      <c r="M19005" s="169"/>
    </row>
    <row r="19006" spans="1:13">
      <c r="A19006" s="147"/>
      <c r="B19006" s="158"/>
      <c r="D19006" s="154"/>
      <c r="F19006" s="148"/>
      <c r="G19006" s="140"/>
      <c r="H19006" s="148"/>
      <c r="M19006" s="169"/>
    </row>
    <row r="19007" spans="1:13">
      <c r="A19007" s="147"/>
      <c r="B19007" s="158"/>
      <c r="D19007" s="154"/>
      <c r="F19007" s="148"/>
      <c r="G19007" s="140"/>
      <c r="H19007" s="148"/>
      <c r="M19007" s="169"/>
    </row>
    <row r="19008" spans="1:13">
      <c r="A19008" s="147"/>
      <c r="B19008" s="158"/>
      <c r="D19008" s="154"/>
      <c r="F19008" s="148"/>
      <c r="G19008" s="140"/>
      <c r="H19008" s="148"/>
      <c r="M19008" s="169"/>
    </row>
    <row r="19009" spans="1:13">
      <c r="A19009" s="147"/>
      <c r="B19009" s="158"/>
      <c r="D19009" s="154"/>
      <c r="F19009" s="148"/>
      <c r="G19009" s="140"/>
      <c r="H19009" s="148"/>
      <c r="M19009" s="169"/>
    </row>
    <row r="19010" spans="1:13">
      <c r="A19010" s="147"/>
      <c r="B19010" s="158"/>
      <c r="D19010" s="154"/>
      <c r="F19010" s="148"/>
      <c r="G19010" s="140"/>
      <c r="H19010" s="148"/>
      <c r="M19010" s="169"/>
    </row>
    <row r="19011" spans="1:13">
      <c r="A19011" s="147"/>
      <c r="B19011" s="158"/>
      <c r="D19011" s="154"/>
      <c r="F19011" s="148"/>
      <c r="G19011" s="140"/>
      <c r="H19011" s="148"/>
      <c r="M19011" s="169"/>
    </row>
    <row r="19012" spans="1:13">
      <c r="A19012" s="147"/>
      <c r="B19012" s="158"/>
      <c r="D19012" s="154"/>
      <c r="F19012" s="148"/>
      <c r="G19012" s="140"/>
      <c r="H19012" s="148"/>
      <c r="M19012" s="169"/>
    </row>
    <row r="19013" spans="1:13">
      <c r="A19013" s="147"/>
      <c r="B19013" s="158"/>
      <c r="D19013" s="154"/>
      <c r="F19013" s="148"/>
      <c r="G19013" s="140"/>
      <c r="H19013" s="148"/>
      <c r="M19013" s="169"/>
    </row>
    <row r="19014" spans="1:13">
      <c r="A19014" s="147"/>
      <c r="B19014" s="158"/>
      <c r="D19014" s="154"/>
      <c r="F19014" s="148"/>
      <c r="G19014" s="140"/>
      <c r="H19014" s="148"/>
      <c r="M19014" s="169"/>
    </row>
    <row r="19015" spans="1:13">
      <c r="A19015" s="147"/>
      <c r="B19015" s="158"/>
      <c r="D19015" s="154"/>
      <c r="F19015" s="148"/>
      <c r="G19015" s="140"/>
      <c r="H19015" s="148"/>
      <c r="M19015" s="169"/>
    </row>
    <row r="19016" spans="1:13">
      <c r="A19016" s="147"/>
      <c r="B19016" s="158"/>
      <c r="D19016" s="154"/>
      <c r="F19016" s="148"/>
      <c r="G19016" s="140"/>
      <c r="H19016" s="148"/>
      <c r="M19016" s="169"/>
    </row>
    <row r="19017" spans="1:13">
      <c r="A19017" s="147"/>
      <c r="B19017" s="158"/>
      <c r="D19017" s="154"/>
      <c r="F19017" s="148"/>
      <c r="G19017" s="140"/>
      <c r="H19017" s="148"/>
      <c r="M19017" s="169"/>
    </row>
    <row r="19018" spans="1:13">
      <c r="A19018" s="147"/>
      <c r="B19018" s="158"/>
      <c r="D19018" s="154"/>
      <c r="F19018" s="148"/>
      <c r="G19018" s="140"/>
      <c r="H19018" s="148"/>
      <c r="M19018" s="169"/>
    </row>
    <row r="19019" spans="1:13">
      <c r="A19019" s="147"/>
      <c r="B19019" s="158"/>
      <c r="D19019" s="154"/>
      <c r="F19019" s="148"/>
      <c r="G19019" s="140"/>
      <c r="H19019" s="148"/>
      <c r="M19019" s="169"/>
    </row>
    <row r="19020" spans="1:13">
      <c r="A19020" s="147"/>
      <c r="B19020" s="158"/>
      <c r="D19020" s="154"/>
      <c r="F19020" s="148"/>
      <c r="G19020" s="140"/>
      <c r="H19020" s="148"/>
      <c r="M19020" s="169"/>
    </row>
    <row r="19021" spans="1:13">
      <c r="A19021" s="147"/>
      <c r="B19021" s="158"/>
      <c r="D19021" s="154"/>
      <c r="F19021" s="148"/>
      <c r="G19021" s="140"/>
      <c r="H19021" s="148"/>
      <c r="M19021" s="169"/>
    </row>
    <row r="19022" spans="1:13">
      <c r="A19022" s="147"/>
      <c r="B19022" s="158"/>
      <c r="D19022" s="154"/>
      <c r="F19022" s="148"/>
      <c r="G19022" s="140"/>
      <c r="H19022" s="148"/>
      <c r="M19022" s="169"/>
    </row>
    <row r="19023" spans="1:13">
      <c r="A19023" s="147"/>
      <c r="B19023" s="158"/>
      <c r="D19023" s="154"/>
      <c r="F19023" s="148"/>
      <c r="G19023" s="140"/>
      <c r="H19023" s="148"/>
      <c r="M19023" s="169"/>
    </row>
    <row r="19024" spans="1:13">
      <c r="A19024" s="147"/>
      <c r="B19024" s="158"/>
      <c r="D19024" s="154"/>
      <c r="F19024" s="148"/>
      <c r="G19024" s="140"/>
      <c r="H19024" s="148"/>
      <c r="M19024" s="169"/>
    </row>
    <row r="19025" spans="1:13">
      <c r="A19025" s="147"/>
      <c r="B19025" s="158"/>
      <c r="D19025" s="154"/>
      <c r="F19025" s="148"/>
      <c r="G19025" s="140"/>
      <c r="H19025" s="148"/>
      <c r="M19025" s="169"/>
    </row>
    <row r="19026" spans="1:13">
      <c r="A19026" s="147"/>
      <c r="B19026" s="158"/>
      <c r="D19026" s="154"/>
      <c r="F19026" s="148"/>
      <c r="G19026" s="140"/>
      <c r="H19026" s="148"/>
      <c r="M19026" s="169"/>
    </row>
    <row r="19027" spans="1:13">
      <c r="A19027" s="147"/>
      <c r="B19027" s="158"/>
      <c r="D19027" s="154"/>
      <c r="F19027" s="148"/>
      <c r="G19027" s="140"/>
      <c r="H19027" s="148"/>
      <c r="M19027" s="169"/>
    </row>
    <row r="19028" spans="1:13">
      <c r="A19028" s="147"/>
      <c r="B19028" s="158"/>
      <c r="D19028" s="154"/>
      <c r="F19028" s="148"/>
      <c r="G19028" s="140"/>
      <c r="H19028" s="148"/>
      <c r="M19028" s="169"/>
    </row>
    <row r="19029" spans="1:13">
      <c r="A19029" s="147"/>
      <c r="B19029" s="158"/>
      <c r="D19029" s="154"/>
      <c r="F19029" s="148"/>
      <c r="G19029" s="140"/>
      <c r="H19029" s="148"/>
      <c r="M19029" s="169"/>
    </row>
    <row r="19030" spans="1:13">
      <c r="A19030" s="147"/>
      <c r="B19030" s="158"/>
      <c r="D19030" s="154"/>
      <c r="F19030" s="148"/>
      <c r="G19030" s="140"/>
      <c r="H19030" s="148"/>
      <c r="M19030" s="169"/>
    </row>
    <row r="19031" spans="1:13">
      <c r="A19031" s="147"/>
      <c r="B19031" s="158"/>
      <c r="D19031" s="154"/>
      <c r="F19031" s="148"/>
      <c r="G19031" s="140"/>
      <c r="H19031" s="148"/>
      <c r="M19031" s="169"/>
    </row>
    <row r="19032" spans="1:13">
      <c r="A19032" s="147"/>
      <c r="B19032" s="158"/>
      <c r="D19032" s="154"/>
      <c r="F19032" s="148"/>
      <c r="G19032" s="140"/>
      <c r="H19032" s="148"/>
      <c r="M19032" s="169"/>
    </row>
    <row r="19033" spans="1:13">
      <c r="A19033" s="147"/>
      <c r="B19033" s="158"/>
      <c r="D19033" s="154"/>
      <c r="F19033" s="148"/>
      <c r="G19033" s="140"/>
      <c r="H19033" s="148"/>
      <c r="M19033" s="169"/>
    </row>
    <row r="19034" spans="1:13">
      <c r="A19034" s="147"/>
      <c r="B19034" s="158"/>
      <c r="D19034" s="154"/>
      <c r="F19034" s="148"/>
      <c r="G19034" s="140"/>
      <c r="H19034" s="148"/>
      <c r="M19034" s="169"/>
    </row>
    <row r="19035" spans="1:13">
      <c r="A19035" s="147"/>
      <c r="B19035" s="158"/>
      <c r="D19035" s="154"/>
      <c r="F19035" s="148"/>
      <c r="G19035" s="140"/>
      <c r="H19035" s="148"/>
      <c r="M19035" s="169"/>
    </row>
    <row r="19036" spans="1:13">
      <c r="A19036" s="147"/>
      <c r="B19036" s="158"/>
      <c r="D19036" s="154"/>
      <c r="F19036" s="148"/>
      <c r="G19036" s="140"/>
      <c r="H19036" s="148"/>
      <c r="M19036" s="169"/>
    </row>
    <row r="19037" spans="1:13">
      <c r="A19037" s="147"/>
      <c r="B19037" s="158"/>
      <c r="D19037" s="154"/>
      <c r="F19037" s="148"/>
      <c r="G19037" s="140"/>
      <c r="H19037" s="148"/>
      <c r="M19037" s="169"/>
    </row>
    <row r="19038" spans="1:13">
      <c r="A19038" s="147"/>
      <c r="B19038" s="158"/>
      <c r="D19038" s="154"/>
      <c r="F19038" s="148"/>
      <c r="G19038" s="140"/>
      <c r="H19038" s="148"/>
      <c r="M19038" s="169"/>
    </row>
    <row r="19039" spans="1:13">
      <c r="A19039" s="147"/>
      <c r="B19039" s="158"/>
      <c r="D19039" s="154"/>
      <c r="F19039" s="148"/>
      <c r="G19039" s="140"/>
      <c r="H19039" s="148"/>
      <c r="M19039" s="169"/>
    </row>
    <row r="19040" spans="1:13">
      <c r="A19040" s="147"/>
      <c r="B19040" s="158"/>
      <c r="D19040" s="154"/>
      <c r="F19040" s="148"/>
      <c r="G19040" s="140"/>
      <c r="H19040" s="148"/>
      <c r="M19040" s="169"/>
    </row>
    <row r="19041" spans="1:13">
      <c r="A19041" s="147"/>
      <c r="B19041" s="158"/>
      <c r="D19041" s="154"/>
      <c r="F19041" s="148"/>
      <c r="G19041" s="140"/>
      <c r="H19041" s="148"/>
      <c r="M19041" s="169"/>
    </row>
    <row r="19042" spans="1:13">
      <c r="A19042" s="147"/>
      <c r="B19042" s="158"/>
      <c r="D19042" s="154"/>
      <c r="F19042" s="148"/>
      <c r="G19042" s="140"/>
      <c r="H19042" s="148"/>
      <c r="M19042" s="169"/>
    </row>
    <row r="19043" spans="1:13">
      <c r="A19043" s="147"/>
      <c r="B19043" s="158"/>
      <c r="D19043" s="154"/>
      <c r="F19043" s="148"/>
      <c r="G19043" s="140"/>
      <c r="H19043" s="148"/>
      <c r="M19043" s="169"/>
    </row>
    <row r="19044" spans="1:13">
      <c r="A19044" s="147"/>
      <c r="B19044" s="158"/>
      <c r="D19044" s="154"/>
      <c r="F19044" s="148"/>
      <c r="G19044" s="140"/>
      <c r="H19044" s="148"/>
      <c r="M19044" s="169"/>
    </row>
    <row r="19045" spans="1:13">
      <c r="A19045" s="147"/>
      <c r="B19045" s="158"/>
      <c r="D19045" s="154"/>
      <c r="F19045" s="148"/>
      <c r="G19045" s="140"/>
      <c r="H19045" s="148"/>
      <c r="M19045" s="169"/>
    </row>
    <row r="19046" spans="1:13">
      <c r="A19046" s="147"/>
      <c r="B19046" s="158"/>
      <c r="D19046" s="154"/>
      <c r="F19046" s="148"/>
      <c r="G19046" s="140"/>
      <c r="H19046" s="148"/>
      <c r="M19046" s="169"/>
    </row>
    <row r="19047" spans="1:13">
      <c r="A19047" s="147"/>
      <c r="B19047" s="158"/>
      <c r="D19047" s="154"/>
      <c r="F19047" s="148"/>
      <c r="G19047" s="140"/>
      <c r="H19047" s="148"/>
      <c r="M19047" s="169"/>
    </row>
    <row r="19048" spans="1:13">
      <c r="A19048" s="147"/>
      <c r="B19048" s="158"/>
      <c r="D19048" s="154"/>
      <c r="F19048" s="148"/>
      <c r="G19048" s="140"/>
      <c r="H19048" s="148"/>
      <c r="M19048" s="169"/>
    </row>
    <row r="19049" spans="1:13">
      <c r="A19049" s="147"/>
      <c r="B19049" s="158"/>
      <c r="D19049" s="154"/>
      <c r="F19049" s="148"/>
      <c r="G19049" s="140"/>
      <c r="H19049" s="148"/>
      <c r="M19049" s="169"/>
    </row>
    <row r="19050" spans="1:13">
      <c r="A19050" s="147"/>
      <c r="B19050" s="158"/>
      <c r="D19050" s="154"/>
      <c r="F19050" s="148"/>
      <c r="G19050" s="140"/>
      <c r="H19050" s="148"/>
      <c r="M19050" s="169"/>
    </row>
    <row r="19051" spans="1:13">
      <c r="A19051" s="147"/>
      <c r="B19051" s="158"/>
      <c r="D19051" s="154"/>
      <c r="F19051" s="148"/>
      <c r="G19051" s="140"/>
      <c r="H19051" s="148"/>
      <c r="M19051" s="169"/>
    </row>
    <row r="19052" spans="1:13">
      <c r="A19052" s="147"/>
      <c r="B19052" s="158"/>
      <c r="D19052" s="154"/>
      <c r="F19052" s="148"/>
      <c r="G19052" s="140"/>
      <c r="H19052" s="148"/>
      <c r="M19052" s="169"/>
    </row>
    <row r="19053" spans="1:13">
      <c r="A19053" s="147"/>
      <c r="B19053" s="158"/>
      <c r="D19053" s="154"/>
      <c r="F19053" s="148"/>
      <c r="G19053" s="140"/>
      <c r="H19053" s="148"/>
      <c r="M19053" s="169"/>
    </row>
    <row r="19054" spans="1:13">
      <c r="A19054" s="147"/>
      <c r="B19054" s="158"/>
      <c r="D19054" s="154"/>
      <c r="F19054" s="148"/>
      <c r="G19054" s="140"/>
      <c r="H19054" s="148"/>
      <c r="M19054" s="169"/>
    </row>
    <row r="19055" spans="1:13">
      <c r="A19055" s="147"/>
      <c r="B19055" s="158"/>
      <c r="D19055" s="154"/>
      <c r="F19055" s="148"/>
      <c r="G19055" s="140"/>
      <c r="H19055" s="148"/>
      <c r="M19055" s="169"/>
    </row>
    <row r="19056" spans="1:13">
      <c r="A19056" s="147"/>
      <c r="B19056" s="158"/>
      <c r="D19056" s="154"/>
      <c r="F19056" s="148"/>
      <c r="G19056" s="140"/>
      <c r="H19056" s="148"/>
      <c r="M19056" s="169"/>
    </row>
    <row r="19057" spans="1:13">
      <c r="A19057" s="147"/>
      <c r="B19057" s="158"/>
      <c r="D19057" s="154"/>
      <c r="F19057" s="148"/>
      <c r="G19057" s="140"/>
      <c r="H19057" s="148"/>
      <c r="M19057" s="169"/>
    </row>
    <row r="19058" spans="1:13">
      <c r="A19058" s="147"/>
      <c r="B19058" s="158"/>
      <c r="D19058" s="154"/>
      <c r="F19058" s="148"/>
      <c r="G19058" s="140"/>
      <c r="H19058" s="148"/>
      <c r="M19058" s="169"/>
    </row>
    <row r="19059" spans="1:13">
      <c r="A19059" s="147"/>
      <c r="B19059" s="158"/>
      <c r="D19059" s="154"/>
      <c r="F19059" s="148"/>
      <c r="G19059" s="140"/>
      <c r="H19059" s="148"/>
      <c r="M19059" s="169"/>
    </row>
    <row r="19060" spans="1:13">
      <c r="A19060" s="147"/>
      <c r="B19060" s="158"/>
      <c r="D19060" s="154"/>
      <c r="F19060" s="148"/>
      <c r="G19060" s="140"/>
      <c r="H19060" s="148"/>
      <c r="M19060" s="169"/>
    </row>
    <row r="19061" spans="1:13">
      <c r="A19061" s="147"/>
      <c r="B19061" s="158"/>
      <c r="D19061" s="154"/>
      <c r="F19061" s="148"/>
      <c r="G19061" s="140"/>
      <c r="H19061" s="148"/>
      <c r="M19061" s="169"/>
    </row>
    <row r="19062" spans="1:13">
      <c r="A19062" s="147"/>
      <c r="B19062" s="158"/>
      <c r="D19062" s="154"/>
      <c r="F19062" s="148"/>
      <c r="G19062" s="140"/>
      <c r="H19062" s="148"/>
      <c r="M19062" s="169"/>
    </row>
    <row r="19063" spans="1:13">
      <c r="A19063" s="147"/>
      <c r="B19063" s="158"/>
      <c r="D19063" s="154"/>
      <c r="F19063" s="148"/>
      <c r="G19063" s="140"/>
      <c r="H19063" s="148"/>
      <c r="M19063" s="169"/>
    </row>
    <row r="19064" spans="1:13">
      <c r="A19064" s="147"/>
      <c r="B19064" s="158"/>
      <c r="D19064" s="154"/>
      <c r="F19064" s="148"/>
      <c r="G19064" s="140"/>
      <c r="H19064" s="148"/>
      <c r="M19064" s="169"/>
    </row>
    <row r="19065" spans="1:13">
      <c r="A19065" s="147"/>
      <c r="B19065" s="158"/>
      <c r="D19065" s="154"/>
      <c r="F19065" s="148"/>
      <c r="G19065" s="140"/>
      <c r="H19065" s="148"/>
      <c r="M19065" s="169"/>
    </row>
    <row r="19066" spans="1:13">
      <c r="A19066" s="147"/>
      <c r="B19066" s="158"/>
      <c r="D19066" s="154"/>
      <c r="F19066" s="148"/>
      <c r="G19066" s="140"/>
      <c r="H19066" s="148"/>
      <c r="M19066" s="169"/>
    </row>
    <row r="19067" spans="1:13">
      <c r="A19067" s="147"/>
      <c r="B19067" s="158"/>
      <c r="D19067" s="154"/>
      <c r="F19067" s="148"/>
      <c r="G19067" s="140"/>
      <c r="H19067" s="148"/>
      <c r="M19067" s="169"/>
    </row>
    <row r="19068" spans="1:13">
      <c r="A19068" s="147"/>
      <c r="B19068" s="158"/>
      <c r="D19068" s="154"/>
      <c r="F19068" s="148"/>
      <c r="G19068" s="140"/>
      <c r="H19068" s="148"/>
      <c r="M19068" s="169"/>
    </row>
    <row r="19069" spans="1:13">
      <c r="A19069" s="147"/>
      <c r="B19069" s="158"/>
      <c r="D19069" s="154"/>
      <c r="F19069" s="148"/>
      <c r="G19069" s="140"/>
      <c r="H19069" s="148"/>
      <c r="M19069" s="169"/>
    </row>
    <row r="19070" spans="1:13">
      <c r="A19070" s="147"/>
      <c r="B19070" s="158"/>
      <c r="D19070" s="154"/>
      <c r="F19070" s="148"/>
      <c r="G19070" s="140"/>
      <c r="H19070" s="148"/>
      <c r="M19070" s="169"/>
    </row>
    <row r="19071" spans="1:13">
      <c r="A19071" s="147"/>
      <c r="B19071" s="158"/>
      <c r="D19071" s="154"/>
      <c r="F19071" s="148"/>
      <c r="G19071" s="140"/>
      <c r="H19071" s="148"/>
      <c r="M19071" s="169"/>
    </row>
    <row r="19072" spans="1:13">
      <c r="A19072" s="147"/>
      <c r="B19072" s="158"/>
      <c r="D19072" s="154"/>
      <c r="F19072" s="148"/>
      <c r="G19072" s="140"/>
      <c r="H19072" s="148"/>
      <c r="M19072" s="169"/>
    </row>
    <row r="19073" spans="1:13">
      <c r="A19073" s="147"/>
      <c r="B19073" s="158"/>
      <c r="D19073" s="154"/>
      <c r="F19073" s="148"/>
      <c r="G19073" s="140"/>
      <c r="H19073" s="148"/>
      <c r="M19073" s="169"/>
    </row>
    <row r="19074" spans="1:13">
      <c r="A19074" s="147"/>
      <c r="B19074" s="158"/>
      <c r="D19074" s="154"/>
      <c r="F19074" s="148"/>
      <c r="G19074" s="140"/>
      <c r="H19074" s="148"/>
      <c r="M19074" s="169"/>
    </row>
    <row r="19075" spans="1:13">
      <c r="A19075" s="147"/>
      <c r="B19075" s="158"/>
      <c r="D19075" s="154"/>
      <c r="F19075" s="148"/>
      <c r="G19075" s="140"/>
      <c r="H19075" s="148"/>
      <c r="M19075" s="169"/>
    </row>
    <row r="19076" spans="1:13">
      <c r="A19076" s="147"/>
      <c r="B19076" s="158"/>
      <c r="D19076" s="154"/>
      <c r="F19076" s="148"/>
      <c r="G19076" s="140"/>
      <c r="H19076" s="148"/>
      <c r="M19076" s="169"/>
    </row>
    <row r="19077" spans="1:13">
      <c r="A19077" s="147"/>
      <c r="B19077" s="158"/>
      <c r="D19077" s="154"/>
      <c r="F19077" s="148"/>
      <c r="G19077" s="140"/>
      <c r="H19077" s="148"/>
      <c r="M19077" s="169"/>
    </row>
    <row r="19078" spans="1:13">
      <c r="A19078" s="147"/>
      <c r="B19078" s="158"/>
      <c r="D19078" s="154"/>
      <c r="F19078" s="148"/>
      <c r="G19078" s="140"/>
      <c r="H19078" s="148"/>
      <c r="M19078" s="169"/>
    </row>
    <row r="19079" spans="1:13">
      <c r="A19079" s="147"/>
      <c r="B19079" s="158"/>
      <c r="D19079" s="154"/>
      <c r="F19079" s="148"/>
      <c r="G19079" s="140"/>
      <c r="H19079" s="148"/>
      <c r="M19079" s="169"/>
    </row>
    <row r="19080" spans="1:13">
      <c r="A19080" s="147"/>
      <c r="B19080" s="158"/>
      <c r="D19080" s="154"/>
      <c r="F19080" s="148"/>
      <c r="G19080" s="140"/>
      <c r="H19080" s="148"/>
      <c r="M19080" s="169"/>
    </row>
    <row r="19081" spans="1:13">
      <c r="A19081" s="147"/>
      <c r="B19081" s="158"/>
      <c r="D19081" s="154"/>
      <c r="F19081" s="148"/>
      <c r="G19081" s="140"/>
      <c r="H19081" s="148"/>
      <c r="M19081" s="169"/>
    </row>
    <row r="19082" spans="1:13">
      <c r="A19082" s="147"/>
      <c r="B19082" s="158"/>
      <c r="D19082" s="154"/>
      <c r="F19082" s="148"/>
      <c r="G19082" s="140"/>
      <c r="H19082" s="148"/>
      <c r="M19082" s="169"/>
    </row>
    <row r="19083" spans="1:13">
      <c r="A19083" s="147"/>
      <c r="B19083" s="158"/>
      <c r="D19083" s="154"/>
      <c r="F19083" s="148"/>
      <c r="G19083" s="140"/>
      <c r="H19083" s="148"/>
      <c r="M19083" s="169"/>
    </row>
    <row r="19084" spans="1:13">
      <c r="A19084" s="147"/>
      <c r="B19084" s="158"/>
      <c r="D19084" s="154"/>
      <c r="F19084" s="148"/>
      <c r="G19084" s="140"/>
      <c r="H19084" s="148"/>
      <c r="M19084" s="169"/>
    </row>
    <row r="19085" spans="1:13">
      <c r="A19085" s="147"/>
      <c r="B19085" s="158"/>
      <c r="D19085" s="154"/>
      <c r="F19085" s="148"/>
      <c r="G19085" s="140"/>
      <c r="H19085" s="148"/>
      <c r="M19085" s="169"/>
    </row>
    <row r="19086" spans="1:13">
      <c r="A19086" s="147"/>
      <c r="B19086" s="158"/>
      <c r="D19086" s="154"/>
      <c r="F19086" s="148"/>
      <c r="G19086" s="140"/>
      <c r="H19086" s="148"/>
      <c r="M19086" s="169"/>
    </row>
    <row r="19087" spans="1:13">
      <c r="A19087" s="147"/>
      <c r="B19087" s="158"/>
      <c r="D19087" s="154"/>
      <c r="F19087" s="148"/>
      <c r="G19087" s="140"/>
      <c r="H19087" s="148"/>
      <c r="M19087" s="169"/>
    </row>
    <row r="19088" spans="1:13">
      <c r="A19088" s="147"/>
      <c r="B19088" s="158"/>
      <c r="D19088" s="154"/>
      <c r="F19088" s="148"/>
      <c r="G19088" s="140"/>
      <c r="H19088" s="148"/>
      <c r="M19088" s="169"/>
    </row>
    <row r="19089" spans="1:13">
      <c r="A19089" s="147"/>
      <c r="B19089" s="158"/>
      <c r="D19089" s="154"/>
      <c r="F19089" s="148"/>
      <c r="G19089" s="140"/>
      <c r="H19089" s="148"/>
      <c r="M19089" s="169"/>
    </row>
    <row r="19090" spans="1:13">
      <c r="A19090" s="147"/>
      <c r="B19090" s="158"/>
      <c r="D19090" s="154"/>
      <c r="F19090" s="148"/>
      <c r="G19090" s="140"/>
      <c r="H19090" s="148"/>
      <c r="M19090" s="169"/>
    </row>
    <row r="19091" spans="1:13">
      <c r="A19091" s="147"/>
      <c r="B19091" s="158"/>
      <c r="D19091" s="154"/>
      <c r="F19091" s="148"/>
      <c r="G19091" s="140"/>
      <c r="H19091" s="148"/>
      <c r="M19091" s="169"/>
    </row>
    <row r="19092" spans="1:13">
      <c r="A19092" s="147"/>
      <c r="B19092" s="158"/>
      <c r="D19092" s="154"/>
      <c r="F19092" s="148"/>
      <c r="G19092" s="140"/>
      <c r="H19092" s="148"/>
      <c r="M19092" s="169"/>
    </row>
    <row r="19093" spans="1:13">
      <c r="A19093" s="147"/>
      <c r="B19093" s="158"/>
      <c r="D19093" s="154"/>
      <c r="F19093" s="148"/>
      <c r="G19093" s="140"/>
      <c r="H19093" s="148"/>
      <c r="M19093" s="169"/>
    </row>
    <row r="19094" spans="1:13">
      <c r="A19094" s="147"/>
      <c r="B19094" s="158"/>
      <c r="D19094" s="154"/>
      <c r="F19094" s="148"/>
      <c r="G19094" s="140"/>
      <c r="H19094" s="148"/>
      <c r="M19094" s="169"/>
    </row>
    <row r="19095" spans="1:13">
      <c r="A19095" s="147"/>
      <c r="B19095" s="158"/>
      <c r="D19095" s="154"/>
      <c r="F19095" s="148"/>
      <c r="G19095" s="140"/>
      <c r="H19095" s="148"/>
      <c r="M19095" s="169"/>
    </row>
    <row r="19096" spans="1:13">
      <c r="A19096" s="147"/>
      <c r="B19096" s="158"/>
      <c r="D19096" s="154"/>
      <c r="F19096" s="148"/>
      <c r="G19096" s="140"/>
      <c r="H19096" s="148"/>
      <c r="M19096" s="169"/>
    </row>
    <row r="19097" spans="1:13">
      <c r="A19097" s="147"/>
      <c r="B19097" s="158"/>
      <c r="D19097" s="154"/>
      <c r="F19097" s="148"/>
      <c r="G19097" s="140"/>
      <c r="H19097" s="148"/>
      <c r="M19097" s="169"/>
    </row>
    <row r="19098" spans="1:13">
      <c r="A19098" s="147"/>
      <c r="B19098" s="158"/>
      <c r="D19098" s="154"/>
      <c r="F19098" s="148"/>
      <c r="G19098" s="140"/>
      <c r="H19098" s="148"/>
      <c r="M19098" s="169"/>
    </row>
    <row r="19099" spans="1:13">
      <c r="A19099" s="147"/>
      <c r="B19099" s="158"/>
      <c r="D19099" s="154"/>
      <c r="F19099" s="148"/>
      <c r="G19099" s="140"/>
      <c r="H19099" s="148"/>
      <c r="M19099" s="169"/>
    </row>
    <row r="19100" spans="1:13">
      <c r="A19100" s="147"/>
      <c r="B19100" s="158"/>
      <c r="D19100" s="154"/>
      <c r="F19100" s="148"/>
      <c r="G19100" s="140"/>
      <c r="H19100" s="148"/>
      <c r="M19100" s="169"/>
    </row>
    <row r="19101" spans="1:13">
      <c r="A19101" s="147"/>
      <c r="B19101" s="158"/>
      <c r="D19101" s="154"/>
      <c r="F19101" s="148"/>
      <c r="G19101" s="140"/>
      <c r="H19101" s="148"/>
      <c r="M19101" s="169"/>
    </row>
    <row r="19102" spans="1:13">
      <c r="A19102" s="147"/>
      <c r="B19102" s="158"/>
      <c r="D19102" s="154"/>
      <c r="F19102" s="148"/>
      <c r="G19102" s="140"/>
      <c r="H19102" s="148"/>
      <c r="M19102" s="169"/>
    </row>
    <row r="19103" spans="1:13">
      <c r="A19103" s="147"/>
      <c r="B19103" s="158"/>
      <c r="D19103" s="154"/>
      <c r="F19103" s="148"/>
      <c r="G19103" s="140"/>
      <c r="H19103" s="148"/>
      <c r="M19103" s="169"/>
    </row>
    <row r="19104" spans="1:13">
      <c r="A19104" s="147"/>
      <c r="B19104" s="158"/>
      <c r="D19104" s="154"/>
      <c r="F19104" s="148"/>
      <c r="G19104" s="140"/>
      <c r="H19104" s="148"/>
      <c r="M19104" s="169"/>
    </row>
    <row r="19105" spans="1:13">
      <c r="A19105" s="147"/>
      <c r="B19105" s="158"/>
      <c r="D19105" s="154"/>
      <c r="F19105" s="148"/>
      <c r="G19105" s="140"/>
      <c r="H19105" s="148"/>
      <c r="M19105" s="169"/>
    </row>
    <row r="19106" spans="1:13">
      <c r="A19106" s="147"/>
      <c r="B19106" s="158"/>
      <c r="D19106" s="154"/>
      <c r="F19106" s="148"/>
      <c r="G19106" s="140"/>
      <c r="H19106" s="148"/>
      <c r="M19106" s="169"/>
    </row>
    <row r="19107" spans="1:13">
      <c r="A19107" s="147"/>
      <c r="B19107" s="158"/>
      <c r="D19107" s="154"/>
      <c r="F19107" s="148"/>
      <c r="G19107" s="140"/>
      <c r="H19107" s="148"/>
      <c r="M19107" s="169"/>
    </row>
    <row r="19108" spans="1:13">
      <c r="A19108" s="147"/>
      <c r="B19108" s="158"/>
      <c r="D19108" s="154"/>
      <c r="F19108" s="148"/>
      <c r="G19108" s="140"/>
      <c r="H19108" s="148"/>
      <c r="M19108" s="169"/>
    </row>
    <row r="19109" spans="1:13">
      <c r="A19109" s="147"/>
      <c r="B19109" s="158"/>
      <c r="D19109" s="154"/>
      <c r="F19109" s="148"/>
      <c r="G19109" s="140"/>
      <c r="H19109" s="148"/>
      <c r="M19109" s="169"/>
    </row>
    <row r="19110" spans="1:13">
      <c r="A19110" s="147"/>
      <c r="B19110" s="158"/>
      <c r="D19110" s="154"/>
      <c r="F19110" s="148"/>
      <c r="G19110" s="140"/>
      <c r="H19110" s="148"/>
      <c r="M19110" s="169"/>
    </row>
    <row r="19111" spans="1:13">
      <c r="A19111" s="147"/>
      <c r="B19111" s="158"/>
      <c r="D19111" s="154"/>
      <c r="F19111" s="148"/>
      <c r="G19111" s="140"/>
      <c r="H19111" s="148"/>
      <c r="M19111" s="169"/>
    </row>
    <row r="19112" spans="1:13">
      <c r="A19112" s="147"/>
      <c r="B19112" s="158"/>
      <c r="D19112" s="154"/>
      <c r="F19112" s="148"/>
      <c r="G19112" s="140"/>
      <c r="H19112" s="148"/>
      <c r="M19112" s="169"/>
    </row>
    <row r="19113" spans="1:13">
      <c r="A19113" s="147"/>
      <c r="B19113" s="158"/>
      <c r="D19113" s="154"/>
      <c r="F19113" s="148"/>
      <c r="G19113" s="140"/>
      <c r="H19113" s="148"/>
      <c r="M19113" s="169"/>
    </row>
    <row r="19114" spans="1:13">
      <c r="A19114" s="147"/>
      <c r="B19114" s="158"/>
      <c r="D19114" s="154"/>
      <c r="F19114" s="148"/>
      <c r="G19114" s="140"/>
      <c r="H19114" s="148"/>
      <c r="M19114" s="169"/>
    </row>
    <row r="19115" spans="1:13">
      <c r="A19115" s="147"/>
      <c r="B19115" s="158"/>
      <c r="D19115" s="154"/>
      <c r="F19115" s="148"/>
      <c r="G19115" s="140"/>
      <c r="H19115" s="148"/>
      <c r="M19115" s="169"/>
    </row>
    <row r="19116" spans="1:13">
      <c r="A19116" s="147"/>
      <c r="B19116" s="158"/>
      <c r="D19116" s="154"/>
      <c r="F19116" s="148"/>
      <c r="G19116" s="140"/>
      <c r="H19116" s="148"/>
      <c r="M19116" s="169"/>
    </row>
    <row r="19117" spans="1:13">
      <c r="A19117" s="147"/>
      <c r="B19117" s="158"/>
      <c r="D19117" s="154"/>
      <c r="F19117" s="148"/>
      <c r="G19117" s="140"/>
      <c r="H19117" s="148"/>
      <c r="M19117" s="169"/>
    </row>
    <row r="19118" spans="1:13">
      <c r="A19118" s="147"/>
      <c r="B19118" s="158"/>
      <c r="D19118" s="154"/>
      <c r="F19118" s="148"/>
      <c r="G19118" s="140"/>
      <c r="H19118" s="148"/>
      <c r="M19118" s="169"/>
    </row>
    <row r="19119" spans="1:13">
      <c r="A19119" s="147"/>
      <c r="B19119" s="158"/>
      <c r="D19119" s="154"/>
      <c r="F19119" s="148"/>
      <c r="G19119" s="140"/>
      <c r="H19119" s="148"/>
      <c r="M19119" s="169"/>
    </row>
    <row r="19120" spans="1:13">
      <c r="A19120" s="147"/>
      <c r="B19120" s="158"/>
      <c r="D19120" s="154"/>
      <c r="F19120" s="148"/>
      <c r="G19120" s="140"/>
      <c r="H19120" s="148"/>
      <c r="M19120" s="169"/>
    </row>
    <row r="19121" spans="1:13">
      <c r="A19121" s="147"/>
      <c r="B19121" s="158"/>
      <c r="D19121" s="154"/>
      <c r="F19121" s="148"/>
      <c r="G19121" s="140"/>
      <c r="H19121" s="148"/>
      <c r="M19121" s="169"/>
    </row>
    <row r="19122" spans="1:13">
      <c r="A19122" s="147"/>
      <c r="B19122" s="158"/>
      <c r="D19122" s="154"/>
      <c r="F19122" s="148"/>
      <c r="G19122" s="140"/>
      <c r="H19122" s="148"/>
      <c r="M19122" s="169"/>
    </row>
    <row r="19123" spans="1:13">
      <c r="A19123" s="147"/>
      <c r="B19123" s="158"/>
      <c r="D19123" s="154"/>
      <c r="F19123" s="148"/>
      <c r="G19123" s="140"/>
      <c r="H19123" s="148"/>
      <c r="M19123" s="169"/>
    </row>
    <row r="19124" spans="1:13">
      <c r="A19124" s="147"/>
      <c r="B19124" s="158"/>
      <c r="D19124" s="154"/>
      <c r="F19124" s="148"/>
      <c r="G19124" s="140"/>
      <c r="H19124" s="148"/>
      <c r="M19124" s="169"/>
    </row>
    <row r="19125" spans="1:13">
      <c r="A19125" s="147"/>
      <c r="B19125" s="158"/>
      <c r="D19125" s="154"/>
      <c r="F19125" s="148"/>
      <c r="G19125" s="140"/>
      <c r="H19125" s="148"/>
      <c r="M19125" s="169"/>
    </row>
    <row r="19126" spans="1:13">
      <c r="A19126" s="147"/>
      <c r="B19126" s="158"/>
      <c r="D19126" s="154"/>
      <c r="F19126" s="148"/>
      <c r="G19126" s="140"/>
      <c r="H19126" s="148"/>
      <c r="M19126" s="169"/>
    </row>
    <row r="19127" spans="1:13">
      <c r="A19127" s="147"/>
      <c r="B19127" s="158"/>
      <c r="D19127" s="154"/>
      <c r="F19127" s="148"/>
      <c r="G19127" s="140"/>
      <c r="H19127" s="148"/>
      <c r="M19127" s="169"/>
    </row>
    <row r="19128" spans="1:13">
      <c r="A19128" s="147"/>
      <c r="B19128" s="158"/>
      <c r="D19128" s="154"/>
      <c r="F19128" s="148"/>
      <c r="G19128" s="140"/>
      <c r="H19128" s="148"/>
      <c r="M19128" s="169"/>
    </row>
    <row r="19129" spans="1:13">
      <c r="A19129" s="147"/>
      <c r="B19129" s="158"/>
      <c r="D19129" s="154"/>
      <c r="F19129" s="148"/>
      <c r="G19129" s="140"/>
      <c r="H19129" s="148"/>
      <c r="M19129" s="169"/>
    </row>
    <row r="19130" spans="1:13">
      <c r="A19130" s="147"/>
      <c r="B19130" s="158"/>
      <c r="D19130" s="154"/>
      <c r="F19130" s="148"/>
      <c r="G19130" s="140"/>
      <c r="H19130" s="148"/>
      <c r="M19130" s="169"/>
    </row>
    <row r="19131" spans="1:13">
      <c r="A19131" s="147"/>
      <c r="B19131" s="158"/>
      <c r="D19131" s="154"/>
      <c r="F19131" s="148"/>
      <c r="G19131" s="140"/>
      <c r="H19131" s="148"/>
      <c r="M19131" s="169"/>
    </row>
    <row r="19132" spans="1:13">
      <c r="A19132" s="147"/>
      <c r="B19132" s="158"/>
      <c r="D19132" s="154"/>
      <c r="F19132" s="148"/>
      <c r="G19132" s="140"/>
      <c r="H19132" s="148"/>
      <c r="M19132" s="169"/>
    </row>
    <row r="19133" spans="1:13">
      <c r="A19133" s="147"/>
      <c r="B19133" s="158"/>
      <c r="D19133" s="154"/>
      <c r="F19133" s="148"/>
      <c r="G19133" s="140"/>
      <c r="H19133" s="148"/>
      <c r="M19133" s="169"/>
    </row>
    <row r="19134" spans="1:13">
      <c r="A19134" s="147"/>
      <c r="B19134" s="158"/>
      <c r="D19134" s="154"/>
      <c r="F19134" s="148"/>
      <c r="G19134" s="140"/>
      <c r="H19134" s="148"/>
      <c r="M19134" s="169"/>
    </row>
    <row r="19135" spans="1:13">
      <c r="A19135" s="147"/>
      <c r="B19135" s="158"/>
      <c r="D19135" s="154"/>
      <c r="F19135" s="148"/>
      <c r="G19135" s="140"/>
      <c r="H19135" s="148"/>
      <c r="M19135" s="169"/>
    </row>
    <row r="19136" spans="1:13">
      <c r="A19136" s="147"/>
      <c r="B19136" s="158"/>
      <c r="D19136" s="154"/>
      <c r="F19136" s="148"/>
      <c r="G19136" s="140"/>
      <c r="H19136" s="148"/>
      <c r="M19136" s="169"/>
    </row>
    <row r="19137" spans="1:13">
      <c r="A19137" s="147"/>
      <c r="B19137" s="158"/>
      <c r="D19137" s="154"/>
      <c r="F19137" s="148"/>
      <c r="G19137" s="140"/>
      <c r="H19137" s="148"/>
      <c r="M19137" s="169"/>
    </row>
    <row r="19138" spans="1:13">
      <c r="A19138" s="147"/>
      <c r="B19138" s="158"/>
      <c r="D19138" s="154"/>
      <c r="F19138" s="148"/>
      <c r="G19138" s="140"/>
      <c r="H19138" s="148"/>
      <c r="M19138" s="169"/>
    </row>
    <row r="19139" spans="1:13">
      <c r="A19139" s="147"/>
      <c r="B19139" s="158"/>
      <c r="D19139" s="154"/>
      <c r="F19139" s="148"/>
      <c r="G19139" s="140"/>
      <c r="H19139" s="148"/>
      <c r="M19139" s="169"/>
    </row>
    <row r="19140" spans="1:13">
      <c r="A19140" s="147"/>
      <c r="B19140" s="158"/>
      <c r="D19140" s="154"/>
      <c r="F19140" s="148"/>
      <c r="G19140" s="140"/>
      <c r="H19140" s="148"/>
      <c r="M19140" s="169"/>
    </row>
    <row r="19141" spans="1:13">
      <c r="A19141" s="147"/>
      <c r="B19141" s="158"/>
      <c r="D19141" s="154"/>
      <c r="F19141" s="148"/>
      <c r="G19141" s="140"/>
      <c r="H19141" s="148"/>
      <c r="M19141" s="169"/>
    </row>
    <row r="19142" spans="1:13">
      <c r="A19142" s="147"/>
      <c r="B19142" s="158"/>
      <c r="D19142" s="154"/>
      <c r="F19142" s="148"/>
      <c r="G19142" s="140"/>
      <c r="H19142" s="148"/>
      <c r="M19142" s="169"/>
    </row>
    <row r="19143" spans="1:13">
      <c r="A19143" s="147"/>
      <c r="B19143" s="158"/>
      <c r="D19143" s="154"/>
      <c r="F19143" s="148"/>
      <c r="G19143" s="140"/>
      <c r="H19143" s="148"/>
      <c r="M19143" s="169"/>
    </row>
    <row r="19144" spans="1:13">
      <c r="A19144" s="147"/>
      <c r="B19144" s="158"/>
      <c r="D19144" s="154"/>
      <c r="F19144" s="148"/>
      <c r="G19144" s="140"/>
      <c r="H19144" s="148"/>
      <c r="M19144" s="169"/>
    </row>
    <row r="19145" spans="1:13">
      <c r="A19145" s="147"/>
      <c r="B19145" s="158"/>
      <c r="D19145" s="154"/>
      <c r="F19145" s="148"/>
      <c r="G19145" s="140"/>
      <c r="H19145" s="148"/>
      <c r="M19145" s="169"/>
    </row>
    <row r="19146" spans="1:13">
      <c r="A19146" s="147"/>
      <c r="B19146" s="158"/>
      <c r="D19146" s="154"/>
      <c r="F19146" s="148"/>
      <c r="G19146" s="140"/>
      <c r="H19146" s="148"/>
      <c r="M19146" s="169"/>
    </row>
    <row r="19147" spans="1:13">
      <c r="A19147" s="147"/>
      <c r="B19147" s="158"/>
      <c r="D19147" s="154"/>
      <c r="F19147" s="148"/>
      <c r="G19147" s="140"/>
      <c r="H19147" s="148"/>
      <c r="M19147" s="169"/>
    </row>
    <row r="19148" spans="1:13">
      <c r="A19148" s="147"/>
      <c r="B19148" s="158"/>
      <c r="D19148" s="154"/>
      <c r="F19148" s="148"/>
      <c r="G19148" s="140"/>
      <c r="H19148" s="148"/>
      <c r="M19148" s="169"/>
    </row>
    <row r="19149" spans="1:13">
      <c r="A19149" s="147"/>
      <c r="B19149" s="158"/>
      <c r="D19149" s="154"/>
      <c r="F19149" s="148"/>
      <c r="G19149" s="140"/>
      <c r="H19149" s="148"/>
      <c r="M19149" s="169"/>
    </row>
    <row r="19150" spans="1:13">
      <c r="A19150" s="147"/>
      <c r="B19150" s="158"/>
      <c r="D19150" s="154"/>
      <c r="F19150" s="148"/>
      <c r="G19150" s="140"/>
      <c r="H19150" s="148"/>
      <c r="M19150" s="169"/>
    </row>
    <row r="19151" spans="1:13">
      <c r="A19151" s="147"/>
      <c r="B19151" s="158"/>
      <c r="D19151" s="154"/>
      <c r="F19151" s="148"/>
      <c r="G19151" s="140"/>
      <c r="H19151" s="148"/>
      <c r="M19151" s="169"/>
    </row>
    <row r="19152" spans="1:13">
      <c r="A19152" s="147"/>
      <c r="B19152" s="158"/>
      <c r="D19152" s="154"/>
      <c r="F19152" s="148"/>
      <c r="G19152" s="140"/>
      <c r="H19152" s="148"/>
      <c r="M19152" s="169"/>
    </row>
    <row r="19153" spans="1:13">
      <c r="A19153" s="147"/>
      <c r="B19153" s="158"/>
      <c r="D19153" s="154"/>
      <c r="F19153" s="148"/>
      <c r="G19153" s="140"/>
      <c r="H19153" s="148"/>
      <c r="M19153" s="169"/>
    </row>
    <row r="19154" spans="1:13">
      <c r="A19154" s="147"/>
      <c r="B19154" s="158"/>
      <c r="D19154" s="154"/>
      <c r="F19154" s="148"/>
      <c r="G19154" s="140"/>
      <c r="H19154" s="148"/>
      <c r="M19154" s="169"/>
    </row>
    <row r="19155" spans="1:13">
      <c r="A19155" s="147"/>
      <c r="B19155" s="158"/>
      <c r="D19155" s="154"/>
      <c r="F19155" s="148"/>
      <c r="G19155" s="140"/>
      <c r="H19155" s="148"/>
      <c r="M19155" s="169"/>
    </row>
    <row r="19156" spans="1:13">
      <c r="A19156" s="147"/>
      <c r="B19156" s="158"/>
      <c r="D19156" s="154"/>
      <c r="F19156" s="148"/>
      <c r="G19156" s="140"/>
      <c r="H19156" s="148"/>
      <c r="M19156" s="169"/>
    </row>
    <row r="19157" spans="1:13">
      <c r="A19157" s="147"/>
      <c r="B19157" s="158"/>
      <c r="D19157" s="154"/>
      <c r="F19157" s="148"/>
      <c r="G19157" s="140"/>
      <c r="H19157" s="148"/>
      <c r="M19157" s="169"/>
    </row>
    <row r="19158" spans="1:13">
      <c r="A19158" s="147"/>
      <c r="B19158" s="158"/>
      <c r="D19158" s="154"/>
      <c r="F19158" s="148"/>
      <c r="G19158" s="140"/>
      <c r="H19158" s="148"/>
      <c r="M19158" s="169"/>
    </row>
    <row r="19159" spans="1:13">
      <c r="A19159" s="147"/>
      <c r="B19159" s="158"/>
      <c r="D19159" s="154"/>
      <c r="F19159" s="148"/>
      <c r="G19159" s="140"/>
      <c r="H19159" s="148"/>
      <c r="M19159" s="169"/>
    </row>
    <row r="19160" spans="1:13">
      <c r="A19160" s="147"/>
      <c r="B19160" s="158"/>
      <c r="D19160" s="154"/>
      <c r="F19160" s="148"/>
      <c r="G19160" s="140"/>
      <c r="H19160" s="148"/>
      <c r="M19160" s="169"/>
    </row>
    <row r="19161" spans="1:13">
      <c r="A19161" s="147"/>
      <c r="B19161" s="158"/>
      <c r="D19161" s="154"/>
      <c r="F19161" s="148"/>
      <c r="G19161" s="140"/>
      <c r="H19161" s="148"/>
      <c r="M19161" s="169"/>
    </row>
    <row r="19162" spans="1:13">
      <c r="A19162" s="147"/>
      <c r="B19162" s="158"/>
      <c r="D19162" s="154"/>
      <c r="F19162" s="148"/>
      <c r="G19162" s="140"/>
      <c r="H19162" s="148"/>
      <c r="M19162" s="169"/>
    </row>
    <row r="19163" spans="1:13">
      <c r="A19163" s="147"/>
      <c r="B19163" s="158"/>
      <c r="D19163" s="154"/>
      <c r="F19163" s="148"/>
      <c r="G19163" s="140"/>
      <c r="H19163" s="148"/>
      <c r="M19163" s="169"/>
    </row>
    <row r="19164" spans="1:13">
      <c r="A19164" s="147"/>
      <c r="B19164" s="158"/>
      <c r="D19164" s="154"/>
      <c r="F19164" s="148"/>
      <c r="G19164" s="140"/>
      <c r="H19164" s="148"/>
      <c r="M19164" s="169"/>
    </row>
    <row r="19165" spans="1:13">
      <c r="A19165" s="147"/>
      <c r="B19165" s="158"/>
      <c r="D19165" s="154"/>
      <c r="F19165" s="148"/>
      <c r="G19165" s="140"/>
      <c r="H19165" s="148"/>
      <c r="M19165" s="169"/>
    </row>
    <row r="19166" spans="1:13">
      <c r="A19166" s="147"/>
      <c r="B19166" s="158"/>
      <c r="D19166" s="154"/>
      <c r="F19166" s="148"/>
      <c r="G19166" s="140"/>
      <c r="H19166" s="148"/>
      <c r="M19166" s="169"/>
    </row>
    <row r="19167" spans="1:13">
      <c r="A19167" s="147"/>
      <c r="B19167" s="158"/>
      <c r="D19167" s="154"/>
      <c r="F19167" s="148"/>
      <c r="G19167" s="140"/>
      <c r="H19167" s="148"/>
      <c r="M19167" s="169"/>
    </row>
    <row r="19168" spans="1:13">
      <c r="A19168" s="147"/>
      <c r="B19168" s="158"/>
      <c r="D19168" s="154"/>
      <c r="F19168" s="148"/>
      <c r="G19168" s="140"/>
      <c r="H19168" s="148"/>
      <c r="M19168" s="169"/>
    </row>
    <row r="19169" spans="1:13">
      <c r="A19169" s="147"/>
      <c r="B19169" s="158"/>
      <c r="D19169" s="154"/>
      <c r="F19169" s="148"/>
      <c r="G19169" s="140"/>
      <c r="H19169" s="148"/>
      <c r="M19169" s="169"/>
    </row>
    <row r="19170" spans="1:13">
      <c r="A19170" s="147"/>
      <c r="B19170" s="158"/>
      <c r="D19170" s="154"/>
      <c r="F19170" s="148"/>
      <c r="G19170" s="140"/>
      <c r="H19170" s="148"/>
      <c r="M19170" s="169"/>
    </row>
    <row r="19171" spans="1:13">
      <c r="A19171" s="147"/>
      <c r="B19171" s="158"/>
      <c r="D19171" s="154"/>
      <c r="F19171" s="148"/>
      <c r="G19171" s="140"/>
      <c r="H19171" s="148"/>
      <c r="M19171" s="169"/>
    </row>
    <row r="19172" spans="1:13">
      <c r="A19172" s="147"/>
      <c r="B19172" s="158"/>
      <c r="D19172" s="154"/>
      <c r="F19172" s="148"/>
      <c r="G19172" s="140"/>
      <c r="H19172" s="148"/>
      <c r="M19172" s="169"/>
    </row>
    <row r="19173" spans="1:13">
      <c r="A19173" s="147"/>
      <c r="B19173" s="158"/>
      <c r="D19173" s="154"/>
      <c r="F19173" s="148"/>
      <c r="G19173" s="140"/>
      <c r="H19173" s="148"/>
      <c r="M19173" s="169"/>
    </row>
    <row r="19174" spans="1:13">
      <c r="A19174" s="147"/>
      <c r="B19174" s="158"/>
      <c r="D19174" s="154"/>
      <c r="F19174" s="148"/>
      <c r="G19174" s="140"/>
      <c r="H19174" s="148"/>
      <c r="M19174" s="169"/>
    </row>
    <row r="19175" spans="1:13">
      <c r="A19175" s="147"/>
      <c r="B19175" s="158"/>
      <c r="D19175" s="154"/>
      <c r="F19175" s="148"/>
      <c r="G19175" s="140"/>
      <c r="H19175" s="148"/>
      <c r="M19175" s="169"/>
    </row>
    <row r="19176" spans="1:13">
      <c r="A19176" s="147"/>
      <c r="B19176" s="158"/>
      <c r="D19176" s="154"/>
      <c r="F19176" s="148"/>
      <c r="G19176" s="140"/>
      <c r="H19176" s="148"/>
      <c r="M19176" s="169"/>
    </row>
    <row r="19177" spans="1:13">
      <c r="A19177" s="147"/>
      <c r="B19177" s="158"/>
      <c r="D19177" s="154"/>
      <c r="F19177" s="148"/>
      <c r="G19177" s="140"/>
      <c r="H19177" s="148"/>
      <c r="M19177" s="169"/>
    </row>
    <row r="19178" spans="1:13">
      <c r="A19178" s="147"/>
      <c r="B19178" s="158"/>
      <c r="D19178" s="154"/>
      <c r="F19178" s="148"/>
      <c r="G19178" s="140"/>
      <c r="H19178" s="148"/>
      <c r="M19178" s="169"/>
    </row>
    <row r="19179" spans="1:13">
      <c r="A19179" s="147"/>
      <c r="B19179" s="158"/>
      <c r="D19179" s="154"/>
      <c r="F19179" s="148"/>
      <c r="G19179" s="140"/>
      <c r="H19179" s="148"/>
      <c r="M19179" s="169"/>
    </row>
    <row r="19180" spans="1:13">
      <c r="A19180" s="147"/>
      <c r="B19180" s="158"/>
      <c r="D19180" s="154"/>
      <c r="F19180" s="148"/>
      <c r="G19180" s="140"/>
      <c r="H19180" s="148"/>
      <c r="M19180" s="169"/>
    </row>
    <row r="19181" spans="1:13">
      <c r="A19181" s="147"/>
      <c r="B19181" s="158"/>
      <c r="D19181" s="154"/>
      <c r="F19181" s="148"/>
      <c r="G19181" s="140"/>
      <c r="H19181" s="148"/>
      <c r="M19181" s="169"/>
    </row>
    <row r="19182" spans="1:13">
      <c r="A19182" s="147"/>
      <c r="B19182" s="158"/>
      <c r="D19182" s="154"/>
      <c r="F19182" s="148"/>
      <c r="G19182" s="140"/>
      <c r="H19182" s="148"/>
      <c r="M19182" s="169"/>
    </row>
    <row r="19183" spans="1:13">
      <c r="A19183" s="147"/>
      <c r="B19183" s="158"/>
      <c r="D19183" s="154"/>
      <c r="F19183" s="148"/>
      <c r="G19183" s="140"/>
      <c r="H19183" s="148"/>
      <c r="M19183" s="169"/>
    </row>
    <row r="19184" spans="1:13">
      <c r="A19184" s="147"/>
      <c r="B19184" s="158"/>
      <c r="D19184" s="154"/>
      <c r="F19184" s="148"/>
      <c r="G19184" s="140"/>
      <c r="H19184" s="148"/>
      <c r="M19184" s="169"/>
    </row>
    <row r="19185" spans="1:13">
      <c r="A19185" s="147"/>
      <c r="B19185" s="158"/>
      <c r="D19185" s="154"/>
      <c r="F19185" s="148"/>
      <c r="G19185" s="140"/>
      <c r="H19185" s="148"/>
      <c r="M19185" s="169"/>
    </row>
    <row r="19186" spans="1:13">
      <c r="A19186" s="147"/>
      <c r="B19186" s="158"/>
      <c r="D19186" s="154"/>
      <c r="F19186" s="148"/>
      <c r="G19186" s="140"/>
      <c r="H19186" s="148"/>
      <c r="M19186" s="169"/>
    </row>
    <row r="19187" spans="1:13">
      <c r="A19187" s="147"/>
      <c r="B19187" s="158"/>
      <c r="D19187" s="154"/>
      <c r="F19187" s="148"/>
      <c r="G19187" s="140"/>
      <c r="H19187" s="148"/>
      <c r="M19187" s="169"/>
    </row>
    <row r="19188" spans="1:13">
      <c r="A19188" s="147"/>
      <c r="B19188" s="158"/>
      <c r="D19188" s="154"/>
      <c r="F19188" s="148"/>
      <c r="G19188" s="140"/>
      <c r="H19188" s="148"/>
      <c r="M19188" s="169"/>
    </row>
    <row r="19189" spans="1:13">
      <c r="A19189" s="147"/>
      <c r="B19189" s="158"/>
      <c r="D19189" s="154"/>
      <c r="F19189" s="148"/>
      <c r="G19189" s="140"/>
      <c r="H19189" s="148"/>
      <c r="M19189" s="169"/>
    </row>
    <row r="19190" spans="1:13">
      <c r="A19190" s="147"/>
      <c r="B19190" s="158"/>
      <c r="D19190" s="154"/>
      <c r="F19190" s="148"/>
      <c r="G19190" s="140"/>
      <c r="H19190" s="148"/>
      <c r="M19190" s="169"/>
    </row>
    <row r="19191" spans="1:13">
      <c r="A19191" s="147"/>
      <c r="B19191" s="158"/>
      <c r="D19191" s="154"/>
      <c r="F19191" s="148"/>
      <c r="G19191" s="140"/>
      <c r="H19191" s="148"/>
      <c r="M19191" s="169"/>
    </row>
    <row r="19192" spans="1:13">
      <c r="A19192" s="147"/>
      <c r="B19192" s="158"/>
      <c r="D19192" s="154"/>
      <c r="F19192" s="148"/>
      <c r="G19192" s="140"/>
      <c r="H19192" s="148"/>
      <c r="M19192" s="169"/>
    </row>
    <row r="19193" spans="1:13">
      <c r="A19193" s="147"/>
      <c r="B19193" s="158"/>
      <c r="D19193" s="154"/>
      <c r="F19193" s="148"/>
      <c r="G19193" s="140"/>
      <c r="H19193" s="148"/>
      <c r="M19193" s="169"/>
    </row>
    <row r="19194" spans="1:13">
      <c r="A19194" s="147"/>
      <c r="B19194" s="158"/>
      <c r="D19194" s="154"/>
      <c r="F19194" s="148"/>
      <c r="G19194" s="140"/>
      <c r="H19194" s="148"/>
      <c r="M19194" s="169"/>
    </row>
    <row r="19195" spans="1:13">
      <c r="A19195" s="147"/>
      <c r="B19195" s="158"/>
      <c r="D19195" s="154"/>
      <c r="F19195" s="148"/>
      <c r="G19195" s="140"/>
      <c r="H19195" s="148"/>
      <c r="M19195" s="169"/>
    </row>
    <row r="19196" spans="1:13">
      <c r="A19196" s="147"/>
      <c r="B19196" s="158"/>
      <c r="D19196" s="154"/>
      <c r="F19196" s="148"/>
      <c r="G19196" s="140"/>
      <c r="H19196" s="148"/>
      <c r="M19196" s="169"/>
    </row>
    <row r="19197" spans="1:13">
      <c r="A19197" s="147"/>
      <c r="B19197" s="158"/>
      <c r="D19197" s="154"/>
      <c r="F19197" s="148"/>
      <c r="G19197" s="140"/>
      <c r="H19197" s="148"/>
      <c r="M19197" s="169"/>
    </row>
    <row r="19198" spans="1:13">
      <c r="A19198" s="147"/>
      <c r="B19198" s="158"/>
      <c r="D19198" s="154"/>
      <c r="F19198" s="148"/>
      <c r="G19198" s="140"/>
      <c r="H19198" s="148"/>
      <c r="M19198" s="169"/>
    </row>
    <row r="19199" spans="1:13">
      <c r="A19199" s="147"/>
      <c r="B19199" s="158"/>
      <c r="D19199" s="154"/>
      <c r="F19199" s="148"/>
      <c r="G19199" s="140"/>
      <c r="H19199" s="148"/>
      <c r="M19199" s="169"/>
    </row>
    <row r="19200" spans="1:13">
      <c r="A19200" s="147"/>
      <c r="B19200" s="158"/>
      <c r="D19200" s="154"/>
      <c r="F19200" s="148"/>
      <c r="G19200" s="140"/>
      <c r="H19200" s="148"/>
      <c r="M19200" s="169"/>
    </row>
    <row r="19201" spans="1:13">
      <c r="A19201" s="147"/>
      <c r="B19201" s="158"/>
      <c r="D19201" s="154"/>
      <c r="F19201" s="148"/>
      <c r="G19201" s="140"/>
      <c r="H19201" s="148"/>
      <c r="M19201" s="169"/>
    </row>
    <row r="19202" spans="1:13">
      <c r="A19202" s="147"/>
      <c r="B19202" s="158"/>
      <c r="D19202" s="154"/>
      <c r="F19202" s="148"/>
      <c r="G19202" s="140"/>
      <c r="H19202" s="148"/>
      <c r="M19202" s="169"/>
    </row>
    <row r="19203" spans="1:13">
      <c r="A19203" s="147"/>
      <c r="B19203" s="158"/>
      <c r="D19203" s="154"/>
      <c r="F19203" s="148"/>
      <c r="G19203" s="140"/>
      <c r="H19203" s="148"/>
      <c r="M19203" s="169"/>
    </row>
    <row r="19204" spans="1:13">
      <c r="A19204" s="147"/>
      <c r="B19204" s="158"/>
      <c r="D19204" s="154"/>
      <c r="F19204" s="148"/>
      <c r="G19204" s="140"/>
      <c r="H19204" s="148"/>
      <c r="M19204" s="169"/>
    </row>
    <row r="19205" spans="1:13">
      <c r="A19205" s="147"/>
      <c r="B19205" s="158"/>
      <c r="D19205" s="154"/>
      <c r="F19205" s="148"/>
      <c r="G19205" s="140"/>
      <c r="H19205" s="148"/>
      <c r="M19205" s="169"/>
    </row>
    <row r="19206" spans="1:13">
      <c r="A19206" s="147"/>
      <c r="B19206" s="158"/>
      <c r="D19206" s="154"/>
      <c r="F19206" s="148"/>
      <c r="G19206" s="140"/>
      <c r="H19206" s="148"/>
      <c r="M19206" s="169"/>
    </row>
    <row r="19207" spans="1:13">
      <c r="A19207" s="147"/>
      <c r="B19207" s="158"/>
      <c r="D19207" s="154"/>
      <c r="F19207" s="148"/>
      <c r="G19207" s="140"/>
      <c r="H19207" s="148"/>
      <c r="M19207" s="169"/>
    </row>
    <row r="19208" spans="1:13">
      <c r="A19208" s="147"/>
      <c r="B19208" s="158"/>
      <c r="D19208" s="154"/>
      <c r="F19208" s="148"/>
      <c r="G19208" s="140"/>
      <c r="H19208" s="148"/>
      <c r="M19208" s="169"/>
    </row>
    <row r="19209" spans="1:13">
      <c r="A19209" s="147"/>
      <c r="B19209" s="158"/>
      <c r="D19209" s="154"/>
      <c r="F19209" s="148"/>
      <c r="G19209" s="140"/>
      <c r="H19209" s="148"/>
      <c r="M19209" s="169"/>
    </row>
    <row r="19210" spans="1:13">
      <c r="A19210" s="147"/>
      <c r="B19210" s="158"/>
      <c r="D19210" s="154"/>
      <c r="F19210" s="148"/>
      <c r="G19210" s="140"/>
      <c r="H19210" s="148"/>
      <c r="M19210" s="169"/>
    </row>
    <row r="19211" spans="1:13">
      <c r="A19211" s="147"/>
      <c r="B19211" s="158"/>
      <c r="D19211" s="154"/>
      <c r="F19211" s="148"/>
      <c r="G19211" s="140"/>
      <c r="H19211" s="148"/>
      <c r="M19211" s="169"/>
    </row>
    <row r="19212" spans="1:13">
      <c r="A19212" s="147"/>
      <c r="B19212" s="158"/>
      <c r="D19212" s="154"/>
      <c r="F19212" s="148"/>
      <c r="G19212" s="140"/>
      <c r="H19212" s="148"/>
      <c r="M19212" s="169"/>
    </row>
    <row r="19213" spans="1:13">
      <c r="A19213" s="147"/>
      <c r="B19213" s="158"/>
      <c r="D19213" s="154"/>
      <c r="F19213" s="148"/>
      <c r="G19213" s="140"/>
      <c r="H19213" s="148"/>
      <c r="M19213" s="169"/>
    </row>
    <row r="19214" spans="1:13">
      <c r="A19214" s="147"/>
      <c r="B19214" s="158"/>
      <c r="D19214" s="154"/>
      <c r="F19214" s="148"/>
      <c r="G19214" s="140"/>
      <c r="H19214" s="148"/>
      <c r="M19214" s="169"/>
    </row>
    <row r="19215" spans="1:13">
      <c r="A19215" s="147"/>
      <c r="B19215" s="158"/>
      <c r="D19215" s="154"/>
      <c r="F19215" s="148"/>
      <c r="G19215" s="140"/>
      <c r="H19215" s="148"/>
      <c r="M19215" s="169"/>
    </row>
    <row r="19216" spans="1:13">
      <c r="A19216" s="147"/>
      <c r="B19216" s="158"/>
      <c r="D19216" s="154"/>
      <c r="F19216" s="148"/>
      <c r="G19216" s="140"/>
      <c r="H19216" s="148"/>
      <c r="M19216" s="169"/>
    </row>
    <row r="19217" spans="1:13">
      <c r="A19217" s="147"/>
      <c r="B19217" s="158"/>
      <c r="D19217" s="154"/>
      <c r="F19217" s="148"/>
      <c r="G19217" s="140"/>
      <c r="H19217" s="148"/>
      <c r="M19217" s="169"/>
    </row>
    <row r="19218" spans="1:13">
      <c r="A19218" s="147"/>
      <c r="B19218" s="158"/>
      <c r="D19218" s="154"/>
      <c r="F19218" s="148"/>
      <c r="G19218" s="140"/>
      <c r="H19218" s="148"/>
      <c r="M19218" s="169"/>
    </row>
    <row r="19219" spans="1:13">
      <c r="A19219" s="147"/>
      <c r="B19219" s="158"/>
      <c r="D19219" s="154"/>
      <c r="F19219" s="148"/>
      <c r="G19219" s="140"/>
      <c r="H19219" s="148"/>
      <c r="M19219" s="169"/>
    </row>
    <row r="19220" spans="1:13">
      <c r="A19220" s="147"/>
      <c r="B19220" s="158"/>
      <c r="D19220" s="154"/>
      <c r="F19220" s="148"/>
      <c r="G19220" s="140"/>
      <c r="H19220" s="148"/>
      <c r="M19220" s="169"/>
    </row>
    <row r="19221" spans="1:13">
      <c r="A19221" s="147"/>
      <c r="B19221" s="158"/>
      <c r="D19221" s="154"/>
      <c r="F19221" s="148"/>
      <c r="G19221" s="140"/>
      <c r="H19221" s="148"/>
      <c r="M19221" s="169"/>
    </row>
    <row r="19222" spans="1:13">
      <c r="A19222" s="147"/>
      <c r="B19222" s="158"/>
      <c r="D19222" s="154"/>
      <c r="F19222" s="148"/>
      <c r="G19222" s="140"/>
      <c r="H19222" s="148"/>
      <c r="M19222" s="169"/>
    </row>
    <row r="19223" spans="1:13">
      <c r="A19223" s="147"/>
      <c r="B19223" s="158"/>
      <c r="D19223" s="154"/>
      <c r="F19223" s="148"/>
      <c r="G19223" s="140"/>
      <c r="H19223" s="148"/>
      <c r="M19223" s="169"/>
    </row>
    <row r="19224" spans="1:13">
      <c r="A19224" s="147"/>
      <c r="B19224" s="158"/>
      <c r="D19224" s="154"/>
      <c r="F19224" s="148"/>
      <c r="G19224" s="140"/>
      <c r="H19224" s="148"/>
      <c r="M19224" s="169"/>
    </row>
    <row r="19225" spans="1:13">
      <c r="A19225" s="147"/>
      <c r="B19225" s="158"/>
      <c r="D19225" s="154"/>
      <c r="F19225" s="148"/>
      <c r="G19225" s="140"/>
      <c r="H19225" s="148"/>
      <c r="M19225" s="169"/>
    </row>
    <row r="19226" spans="1:13">
      <c r="A19226" s="147"/>
      <c r="B19226" s="158"/>
      <c r="D19226" s="154"/>
      <c r="F19226" s="148"/>
      <c r="G19226" s="140"/>
      <c r="H19226" s="148"/>
      <c r="M19226" s="169"/>
    </row>
    <row r="19227" spans="1:13">
      <c r="A19227" s="147"/>
      <c r="B19227" s="158"/>
      <c r="D19227" s="154"/>
      <c r="F19227" s="148"/>
      <c r="G19227" s="140"/>
      <c r="H19227" s="148"/>
      <c r="M19227" s="169"/>
    </row>
    <row r="19228" spans="1:13">
      <c r="A19228" s="147"/>
      <c r="B19228" s="158"/>
      <c r="D19228" s="154"/>
      <c r="F19228" s="148"/>
      <c r="G19228" s="140"/>
      <c r="H19228" s="148"/>
      <c r="M19228" s="169"/>
    </row>
    <row r="19229" spans="1:13">
      <c r="A19229" s="147"/>
      <c r="B19229" s="158"/>
      <c r="D19229" s="154"/>
      <c r="F19229" s="148"/>
      <c r="G19229" s="140"/>
      <c r="H19229" s="148"/>
      <c r="M19229" s="169"/>
    </row>
    <row r="19230" spans="1:13">
      <c r="A19230" s="147"/>
      <c r="B19230" s="158"/>
      <c r="D19230" s="154"/>
      <c r="F19230" s="148"/>
      <c r="G19230" s="140"/>
      <c r="H19230" s="148"/>
      <c r="M19230" s="169"/>
    </row>
    <row r="19231" spans="1:13">
      <c r="A19231" s="147"/>
      <c r="B19231" s="158"/>
      <c r="D19231" s="154"/>
      <c r="F19231" s="148"/>
      <c r="G19231" s="140"/>
      <c r="H19231" s="148"/>
      <c r="M19231" s="169"/>
    </row>
    <row r="19232" spans="1:13">
      <c r="A19232" s="147"/>
      <c r="B19232" s="158"/>
      <c r="D19232" s="154"/>
      <c r="F19232" s="148"/>
      <c r="G19232" s="140"/>
      <c r="H19232" s="148"/>
      <c r="M19232" s="169"/>
    </row>
    <row r="19233" spans="1:13">
      <c r="A19233" s="147"/>
      <c r="B19233" s="158"/>
      <c r="D19233" s="154"/>
      <c r="F19233" s="148"/>
      <c r="G19233" s="140"/>
      <c r="H19233" s="148"/>
      <c r="M19233" s="169"/>
    </row>
    <row r="19234" spans="1:13">
      <c r="A19234" s="147"/>
      <c r="B19234" s="158"/>
      <c r="D19234" s="154"/>
      <c r="F19234" s="148"/>
      <c r="G19234" s="140"/>
      <c r="H19234" s="148"/>
      <c r="M19234" s="169"/>
    </row>
    <row r="19235" spans="1:13">
      <c r="A19235" s="147"/>
      <c r="B19235" s="158"/>
      <c r="D19235" s="154"/>
      <c r="F19235" s="148"/>
      <c r="G19235" s="140"/>
      <c r="H19235" s="148"/>
      <c r="M19235" s="169"/>
    </row>
    <row r="19236" spans="1:13">
      <c r="A19236" s="147"/>
      <c r="B19236" s="158"/>
      <c r="D19236" s="154"/>
      <c r="F19236" s="148"/>
      <c r="G19236" s="140"/>
      <c r="H19236" s="148"/>
      <c r="M19236" s="169"/>
    </row>
    <row r="19237" spans="1:13">
      <c r="A19237" s="147"/>
      <c r="B19237" s="158"/>
      <c r="D19237" s="154"/>
      <c r="F19237" s="148"/>
      <c r="G19237" s="140"/>
      <c r="H19237" s="148"/>
      <c r="M19237" s="169"/>
    </row>
    <row r="19238" spans="1:13">
      <c r="A19238" s="147"/>
      <c r="B19238" s="158"/>
      <c r="D19238" s="154"/>
      <c r="F19238" s="148"/>
      <c r="G19238" s="140"/>
      <c r="H19238" s="148"/>
      <c r="M19238" s="169"/>
    </row>
    <row r="19239" spans="1:13">
      <c r="A19239" s="147"/>
      <c r="B19239" s="158"/>
      <c r="D19239" s="154"/>
      <c r="F19239" s="148"/>
      <c r="G19239" s="140"/>
      <c r="H19239" s="148"/>
      <c r="M19239" s="169"/>
    </row>
    <row r="19240" spans="1:13">
      <c r="A19240" s="147"/>
      <c r="B19240" s="158"/>
      <c r="D19240" s="154"/>
      <c r="F19240" s="148"/>
      <c r="G19240" s="140"/>
      <c r="H19240" s="148"/>
      <c r="M19240" s="169"/>
    </row>
    <row r="19241" spans="1:13">
      <c r="A19241" s="147"/>
      <c r="B19241" s="158"/>
      <c r="D19241" s="154"/>
      <c r="F19241" s="148"/>
      <c r="G19241" s="140"/>
      <c r="H19241" s="148"/>
      <c r="M19241" s="169"/>
    </row>
    <row r="19242" spans="1:13">
      <c r="A19242" s="147"/>
      <c r="B19242" s="158"/>
      <c r="D19242" s="154"/>
      <c r="F19242" s="148"/>
      <c r="G19242" s="140"/>
      <c r="H19242" s="148"/>
      <c r="M19242" s="169"/>
    </row>
    <row r="19243" spans="1:13">
      <c r="A19243" s="147"/>
      <c r="B19243" s="158"/>
      <c r="D19243" s="154"/>
      <c r="F19243" s="148"/>
      <c r="G19243" s="140"/>
      <c r="H19243" s="148"/>
      <c r="M19243" s="169"/>
    </row>
    <row r="19244" spans="1:13">
      <c r="A19244" s="147"/>
      <c r="B19244" s="158"/>
      <c r="D19244" s="154"/>
      <c r="F19244" s="148"/>
      <c r="G19244" s="140"/>
      <c r="H19244" s="148"/>
      <c r="M19244" s="169"/>
    </row>
    <row r="19245" spans="1:13">
      <c r="A19245" s="147"/>
      <c r="B19245" s="158"/>
      <c r="D19245" s="154"/>
      <c r="F19245" s="148"/>
      <c r="G19245" s="140"/>
      <c r="H19245" s="148"/>
      <c r="M19245" s="169"/>
    </row>
    <row r="19246" spans="1:13">
      <c r="A19246" s="147"/>
      <c r="B19246" s="158"/>
      <c r="D19246" s="154"/>
      <c r="F19246" s="148"/>
      <c r="G19246" s="140"/>
      <c r="H19246" s="148"/>
      <c r="M19246" s="169"/>
    </row>
    <row r="19247" spans="1:13">
      <c r="A19247" s="147"/>
      <c r="B19247" s="158"/>
      <c r="D19247" s="154"/>
      <c r="F19247" s="148"/>
      <c r="G19247" s="140"/>
      <c r="H19247" s="148"/>
      <c r="M19247" s="169"/>
    </row>
    <row r="19248" spans="1:13">
      <c r="A19248" s="147"/>
      <c r="B19248" s="158"/>
      <c r="D19248" s="154"/>
      <c r="F19248" s="148"/>
      <c r="G19248" s="140"/>
      <c r="H19248" s="148"/>
      <c r="M19248" s="169"/>
    </row>
    <row r="19249" spans="1:13">
      <c r="A19249" s="147"/>
      <c r="B19249" s="158"/>
      <c r="D19249" s="154"/>
      <c r="F19249" s="148"/>
      <c r="G19249" s="140"/>
      <c r="H19249" s="148"/>
      <c r="M19249" s="169"/>
    </row>
    <row r="19250" spans="1:13">
      <c r="A19250" s="147"/>
      <c r="B19250" s="158"/>
      <c r="D19250" s="154"/>
      <c r="F19250" s="148"/>
      <c r="G19250" s="140"/>
      <c r="H19250" s="148"/>
      <c r="M19250" s="169"/>
    </row>
    <row r="19251" spans="1:13">
      <c r="A19251" s="147"/>
      <c r="B19251" s="158"/>
      <c r="D19251" s="154"/>
      <c r="F19251" s="148"/>
      <c r="G19251" s="140"/>
      <c r="H19251" s="148"/>
      <c r="M19251" s="169"/>
    </row>
    <row r="19252" spans="1:13">
      <c r="A19252" s="147"/>
      <c r="B19252" s="158"/>
      <c r="D19252" s="154"/>
      <c r="F19252" s="148"/>
      <c r="G19252" s="140"/>
      <c r="H19252" s="148"/>
      <c r="M19252" s="169"/>
    </row>
    <row r="19253" spans="1:13">
      <c r="A19253" s="147"/>
      <c r="B19253" s="158"/>
      <c r="D19253" s="154"/>
      <c r="F19253" s="148"/>
      <c r="G19253" s="140"/>
      <c r="H19253" s="148"/>
      <c r="M19253" s="169"/>
    </row>
    <row r="19254" spans="1:13">
      <c r="A19254" s="147"/>
      <c r="B19254" s="158"/>
      <c r="D19254" s="154"/>
      <c r="F19254" s="148"/>
      <c r="G19254" s="140"/>
      <c r="H19254" s="148"/>
      <c r="M19254" s="169"/>
    </row>
    <row r="19255" spans="1:13">
      <c r="A19255" s="147"/>
      <c r="B19255" s="158"/>
      <c r="D19255" s="154"/>
      <c r="F19255" s="148"/>
      <c r="G19255" s="140"/>
      <c r="H19255" s="148"/>
      <c r="M19255" s="169"/>
    </row>
    <row r="19256" spans="1:13">
      <c r="A19256" s="147"/>
      <c r="B19256" s="158"/>
      <c r="D19256" s="154"/>
      <c r="F19256" s="148"/>
      <c r="G19256" s="140"/>
      <c r="H19256" s="148"/>
      <c r="M19256" s="169"/>
    </row>
    <row r="19257" spans="1:13">
      <c r="A19257" s="147"/>
      <c r="B19257" s="158"/>
      <c r="D19257" s="154"/>
      <c r="F19257" s="148"/>
      <c r="G19257" s="140"/>
      <c r="H19257" s="148"/>
      <c r="M19257" s="169"/>
    </row>
    <row r="19258" spans="1:13">
      <c r="A19258" s="147"/>
      <c r="B19258" s="158"/>
      <c r="D19258" s="154"/>
      <c r="F19258" s="148"/>
      <c r="G19258" s="140"/>
      <c r="H19258" s="148"/>
      <c r="M19258" s="169"/>
    </row>
    <row r="19259" spans="1:13">
      <c r="A19259" s="147"/>
      <c r="B19259" s="158"/>
      <c r="D19259" s="154"/>
      <c r="F19259" s="148"/>
      <c r="G19259" s="140"/>
      <c r="H19259" s="148"/>
      <c r="M19259" s="169"/>
    </row>
    <row r="19260" spans="1:13">
      <c r="A19260" s="147"/>
      <c r="B19260" s="158"/>
      <c r="D19260" s="154"/>
      <c r="F19260" s="148"/>
      <c r="G19260" s="140"/>
      <c r="H19260" s="148"/>
      <c r="M19260" s="169"/>
    </row>
    <row r="19261" spans="1:13">
      <c r="A19261" s="147"/>
      <c r="B19261" s="158"/>
      <c r="D19261" s="154"/>
      <c r="F19261" s="148"/>
      <c r="G19261" s="140"/>
      <c r="H19261" s="148"/>
      <c r="M19261" s="169"/>
    </row>
    <row r="19262" spans="1:13">
      <c r="A19262" s="147"/>
      <c r="B19262" s="158"/>
      <c r="D19262" s="154"/>
      <c r="F19262" s="148"/>
      <c r="G19262" s="140"/>
      <c r="H19262" s="148"/>
      <c r="M19262" s="169"/>
    </row>
    <row r="19263" spans="1:13">
      <c r="A19263" s="147"/>
      <c r="B19263" s="158"/>
      <c r="D19263" s="154"/>
      <c r="F19263" s="148"/>
      <c r="G19263" s="140"/>
      <c r="H19263" s="148"/>
      <c r="M19263" s="169"/>
    </row>
    <row r="19264" spans="1:13">
      <c r="A19264" s="147"/>
      <c r="B19264" s="158"/>
      <c r="D19264" s="154"/>
      <c r="F19264" s="148"/>
      <c r="G19264" s="140"/>
      <c r="H19264" s="148"/>
      <c r="M19264" s="169"/>
    </row>
    <row r="19265" spans="1:13">
      <c r="A19265" s="147"/>
      <c r="B19265" s="158"/>
      <c r="D19265" s="154"/>
      <c r="F19265" s="148"/>
      <c r="G19265" s="140"/>
      <c r="H19265" s="148"/>
      <c r="M19265" s="169"/>
    </row>
    <row r="19266" spans="1:13">
      <c r="A19266" s="147"/>
      <c r="B19266" s="158"/>
      <c r="D19266" s="154"/>
      <c r="F19266" s="148"/>
      <c r="G19266" s="140"/>
      <c r="H19266" s="148"/>
      <c r="M19266" s="169"/>
    </row>
    <row r="19267" spans="1:13">
      <c r="A19267" s="147"/>
      <c r="B19267" s="158"/>
      <c r="D19267" s="154"/>
      <c r="F19267" s="148"/>
      <c r="G19267" s="140"/>
      <c r="H19267" s="148"/>
      <c r="M19267" s="169"/>
    </row>
    <row r="19268" spans="1:13">
      <c r="A19268" s="147"/>
      <c r="B19268" s="158"/>
      <c r="D19268" s="154"/>
      <c r="F19268" s="148"/>
      <c r="G19268" s="140"/>
      <c r="H19268" s="148"/>
      <c r="M19268" s="169"/>
    </row>
    <row r="19269" spans="1:13">
      <c r="A19269" s="147"/>
      <c r="B19269" s="158"/>
      <c r="D19269" s="154"/>
      <c r="F19269" s="148"/>
      <c r="G19269" s="140"/>
      <c r="H19269" s="148"/>
      <c r="M19269" s="169"/>
    </row>
    <row r="19270" spans="1:13">
      <c r="A19270" s="147"/>
      <c r="B19270" s="158"/>
      <c r="D19270" s="154"/>
      <c r="F19270" s="148"/>
      <c r="G19270" s="140"/>
      <c r="H19270" s="148"/>
      <c r="M19270" s="169"/>
    </row>
    <row r="19271" spans="1:13">
      <c r="A19271" s="147"/>
      <c r="B19271" s="158"/>
      <c r="D19271" s="154"/>
      <c r="F19271" s="148"/>
      <c r="G19271" s="140"/>
      <c r="H19271" s="148"/>
      <c r="M19271" s="169"/>
    </row>
    <row r="19272" spans="1:13">
      <c r="A19272" s="147"/>
      <c r="B19272" s="158"/>
      <c r="D19272" s="154"/>
      <c r="F19272" s="148"/>
      <c r="G19272" s="140"/>
      <c r="H19272" s="148"/>
      <c r="M19272" s="169"/>
    </row>
    <row r="19273" spans="1:13">
      <c r="A19273" s="147"/>
      <c r="B19273" s="158"/>
      <c r="D19273" s="154"/>
      <c r="F19273" s="148"/>
      <c r="G19273" s="140"/>
      <c r="H19273" s="148"/>
      <c r="M19273" s="169"/>
    </row>
    <row r="19274" spans="1:13">
      <c r="A19274" s="147"/>
      <c r="B19274" s="158"/>
      <c r="D19274" s="154"/>
      <c r="F19274" s="148"/>
      <c r="G19274" s="140"/>
      <c r="H19274" s="148"/>
      <c r="M19274" s="169"/>
    </row>
    <row r="19275" spans="1:13">
      <c r="A19275" s="147"/>
      <c r="B19275" s="158"/>
      <c r="D19275" s="154"/>
      <c r="F19275" s="148"/>
      <c r="G19275" s="140"/>
      <c r="H19275" s="148"/>
      <c r="M19275" s="169"/>
    </row>
    <row r="19276" spans="1:13">
      <c r="A19276" s="147"/>
      <c r="B19276" s="158"/>
      <c r="D19276" s="154"/>
      <c r="F19276" s="148"/>
      <c r="G19276" s="140"/>
      <c r="H19276" s="148"/>
      <c r="M19276" s="169"/>
    </row>
    <row r="19277" spans="1:13">
      <c r="A19277" s="147"/>
      <c r="B19277" s="158"/>
      <c r="D19277" s="154"/>
      <c r="F19277" s="148"/>
      <c r="G19277" s="140"/>
      <c r="H19277" s="148"/>
      <c r="M19277" s="169"/>
    </row>
    <row r="19278" spans="1:13">
      <c r="A19278" s="147"/>
      <c r="B19278" s="158"/>
      <c r="D19278" s="154"/>
      <c r="F19278" s="148"/>
      <c r="G19278" s="140"/>
      <c r="H19278" s="148"/>
      <c r="M19278" s="169"/>
    </row>
    <row r="19279" spans="1:13">
      <c r="A19279" s="147"/>
      <c r="B19279" s="158"/>
      <c r="D19279" s="154"/>
      <c r="F19279" s="148"/>
      <c r="G19279" s="140"/>
      <c r="H19279" s="148"/>
      <c r="M19279" s="169"/>
    </row>
    <row r="19280" spans="1:13">
      <c r="A19280" s="147"/>
      <c r="B19280" s="158"/>
      <c r="D19280" s="154"/>
      <c r="F19280" s="148"/>
      <c r="G19280" s="140"/>
      <c r="H19280" s="148"/>
      <c r="M19280" s="169"/>
    </row>
    <row r="19281" spans="1:13">
      <c r="A19281" s="147"/>
      <c r="B19281" s="158"/>
      <c r="D19281" s="154"/>
      <c r="F19281" s="148"/>
      <c r="G19281" s="140"/>
      <c r="H19281" s="148"/>
      <c r="M19281" s="169"/>
    </row>
    <row r="19282" spans="1:13">
      <c r="A19282" s="147"/>
      <c r="B19282" s="158"/>
      <c r="D19282" s="154"/>
      <c r="F19282" s="148"/>
      <c r="G19282" s="140"/>
      <c r="H19282" s="148"/>
      <c r="M19282" s="169"/>
    </row>
    <row r="19283" spans="1:13">
      <c r="A19283" s="147"/>
      <c r="B19283" s="158"/>
      <c r="D19283" s="154"/>
      <c r="F19283" s="148"/>
      <c r="G19283" s="140"/>
      <c r="H19283" s="148"/>
      <c r="M19283" s="169"/>
    </row>
    <row r="19284" spans="1:13">
      <c r="A19284" s="147"/>
      <c r="B19284" s="158"/>
      <c r="D19284" s="154"/>
      <c r="F19284" s="148"/>
      <c r="G19284" s="140"/>
      <c r="H19284" s="148"/>
      <c r="M19284" s="169"/>
    </row>
    <row r="19285" spans="1:13">
      <c r="A19285" s="147"/>
      <c r="B19285" s="158"/>
      <c r="D19285" s="154"/>
      <c r="F19285" s="148"/>
      <c r="G19285" s="140"/>
      <c r="H19285" s="148"/>
      <c r="M19285" s="169"/>
    </row>
    <row r="19286" spans="1:13">
      <c r="A19286" s="147"/>
      <c r="B19286" s="158"/>
      <c r="D19286" s="154"/>
      <c r="F19286" s="148"/>
      <c r="G19286" s="140"/>
      <c r="H19286" s="148"/>
      <c r="M19286" s="169"/>
    </row>
    <row r="19287" spans="1:13">
      <c r="A19287" s="147"/>
      <c r="B19287" s="158"/>
      <c r="D19287" s="154"/>
      <c r="F19287" s="148"/>
      <c r="G19287" s="140"/>
      <c r="H19287" s="148"/>
      <c r="M19287" s="169"/>
    </row>
    <row r="19288" spans="1:13">
      <c r="A19288" s="147"/>
      <c r="B19288" s="158"/>
      <c r="D19288" s="154"/>
      <c r="F19288" s="148"/>
      <c r="G19288" s="140"/>
      <c r="H19288" s="148"/>
      <c r="M19288" s="169"/>
    </row>
    <row r="19289" spans="1:13">
      <c r="A19289" s="147"/>
      <c r="B19289" s="158"/>
      <c r="D19289" s="154"/>
      <c r="F19289" s="148"/>
      <c r="G19289" s="140"/>
      <c r="H19289" s="148"/>
      <c r="M19289" s="169"/>
    </row>
    <row r="19290" spans="1:13">
      <c r="A19290" s="147"/>
      <c r="B19290" s="158"/>
      <c r="D19290" s="154"/>
      <c r="F19290" s="148"/>
      <c r="G19290" s="140"/>
      <c r="H19290" s="148"/>
      <c r="M19290" s="169"/>
    </row>
    <row r="19291" spans="1:13">
      <c r="A19291" s="147"/>
      <c r="B19291" s="158"/>
      <c r="D19291" s="154"/>
      <c r="F19291" s="148"/>
      <c r="G19291" s="140"/>
      <c r="H19291" s="148"/>
      <c r="M19291" s="169"/>
    </row>
    <row r="19292" spans="1:13">
      <c r="A19292" s="147"/>
      <c r="B19292" s="158"/>
      <c r="D19292" s="154"/>
      <c r="F19292" s="148"/>
      <c r="G19292" s="140"/>
      <c r="H19292" s="148"/>
      <c r="M19292" s="169"/>
    </row>
    <row r="19293" spans="1:13">
      <c r="A19293" s="147"/>
      <c r="B19293" s="158"/>
      <c r="D19293" s="154"/>
      <c r="F19293" s="148"/>
      <c r="G19293" s="140"/>
      <c r="H19293" s="148"/>
      <c r="M19293" s="169"/>
    </row>
    <row r="19294" spans="1:13">
      <c r="A19294" s="147"/>
      <c r="B19294" s="158"/>
      <c r="D19294" s="154"/>
      <c r="F19294" s="148"/>
      <c r="G19294" s="140"/>
      <c r="H19294" s="148"/>
      <c r="M19294" s="169"/>
    </row>
    <row r="19295" spans="1:13">
      <c r="A19295" s="147"/>
      <c r="B19295" s="158"/>
      <c r="D19295" s="154"/>
      <c r="F19295" s="148"/>
      <c r="G19295" s="140"/>
      <c r="H19295" s="148"/>
      <c r="M19295" s="169"/>
    </row>
    <row r="19296" spans="1:13">
      <c r="A19296" s="147"/>
      <c r="B19296" s="158"/>
      <c r="D19296" s="154"/>
      <c r="F19296" s="148"/>
      <c r="G19296" s="140"/>
      <c r="H19296" s="148"/>
      <c r="M19296" s="169"/>
    </row>
    <row r="19297" spans="1:13">
      <c r="A19297" s="147"/>
      <c r="B19297" s="158"/>
      <c r="D19297" s="154"/>
      <c r="F19297" s="148"/>
      <c r="G19297" s="140"/>
      <c r="H19297" s="148"/>
      <c r="M19297" s="169"/>
    </row>
    <row r="19298" spans="1:13">
      <c r="A19298" s="147"/>
      <c r="B19298" s="158"/>
      <c r="D19298" s="154"/>
      <c r="F19298" s="148"/>
      <c r="G19298" s="140"/>
      <c r="H19298" s="148"/>
      <c r="M19298" s="169"/>
    </row>
    <row r="19299" spans="1:13">
      <c r="A19299" s="147"/>
      <c r="B19299" s="158"/>
      <c r="D19299" s="154"/>
      <c r="F19299" s="148"/>
      <c r="G19299" s="140"/>
      <c r="H19299" s="148"/>
      <c r="M19299" s="169"/>
    </row>
    <row r="19300" spans="1:13">
      <c r="A19300" s="147"/>
      <c r="B19300" s="158"/>
      <c r="D19300" s="154"/>
      <c r="F19300" s="148"/>
      <c r="G19300" s="140"/>
      <c r="H19300" s="148"/>
      <c r="M19300" s="169"/>
    </row>
    <row r="19301" spans="1:13">
      <c r="A19301" s="147"/>
      <c r="B19301" s="158"/>
      <c r="D19301" s="154"/>
      <c r="F19301" s="148"/>
      <c r="G19301" s="140"/>
      <c r="H19301" s="148"/>
      <c r="M19301" s="169"/>
    </row>
    <row r="19302" spans="1:13">
      <c r="A19302" s="147"/>
      <c r="B19302" s="158"/>
      <c r="D19302" s="154"/>
      <c r="F19302" s="148"/>
      <c r="G19302" s="140"/>
      <c r="H19302" s="148"/>
      <c r="M19302" s="169"/>
    </row>
    <row r="19303" spans="1:13">
      <c r="A19303" s="147"/>
      <c r="B19303" s="158"/>
      <c r="D19303" s="154"/>
      <c r="F19303" s="148"/>
      <c r="G19303" s="140"/>
      <c r="H19303" s="148"/>
      <c r="M19303" s="169"/>
    </row>
    <row r="19304" spans="1:13">
      <c r="A19304" s="147"/>
      <c r="B19304" s="158"/>
      <c r="D19304" s="154"/>
      <c r="F19304" s="148"/>
      <c r="G19304" s="140"/>
      <c r="H19304" s="148"/>
      <c r="M19304" s="169"/>
    </row>
    <row r="19305" spans="1:13">
      <c r="A19305" s="147"/>
      <c r="B19305" s="158"/>
      <c r="D19305" s="154"/>
      <c r="F19305" s="148"/>
      <c r="G19305" s="140"/>
      <c r="H19305" s="148"/>
      <c r="M19305" s="169"/>
    </row>
    <row r="19306" spans="1:13">
      <c r="A19306" s="147"/>
      <c r="B19306" s="158"/>
      <c r="D19306" s="154"/>
      <c r="F19306" s="148"/>
      <c r="G19306" s="140"/>
      <c r="H19306" s="148"/>
      <c r="M19306" s="169"/>
    </row>
    <row r="19307" spans="1:13">
      <c r="A19307" s="147"/>
      <c r="B19307" s="158"/>
      <c r="D19307" s="154"/>
      <c r="F19307" s="148"/>
      <c r="G19307" s="140"/>
      <c r="H19307" s="148"/>
      <c r="M19307" s="169"/>
    </row>
    <row r="19308" spans="1:13">
      <c r="A19308" s="147"/>
      <c r="B19308" s="158"/>
      <c r="D19308" s="154"/>
      <c r="F19308" s="148"/>
      <c r="G19308" s="140"/>
      <c r="H19308" s="148"/>
      <c r="M19308" s="169"/>
    </row>
    <row r="19309" spans="1:13">
      <c r="A19309" s="147"/>
      <c r="B19309" s="158"/>
      <c r="D19309" s="154"/>
      <c r="F19309" s="148"/>
      <c r="G19309" s="140"/>
      <c r="H19309" s="148"/>
      <c r="M19309" s="169"/>
    </row>
    <row r="19310" spans="1:13">
      <c r="A19310" s="147"/>
      <c r="B19310" s="158"/>
      <c r="D19310" s="154"/>
      <c r="F19310" s="148"/>
      <c r="G19310" s="140"/>
      <c r="H19310" s="148"/>
      <c r="M19310" s="169"/>
    </row>
    <row r="19311" spans="1:13">
      <c r="A19311" s="147"/>
      <c r="B19311" s="158"/>
      <c r="D19311" s="154"/>
      <c r="F19311" s="148"/>
      <c r="G19311" s="140"/>
      <c r="H19311" s="148"/>
      <c r="M19311" s="169"/>
    </row>
    <row r="19312" spans="1:13">
      <c r="A19312" s="147"/>
      <c r="B19312" s="158"/>
      <c r="D19312" s="154"/>
      <c r="F19312" s="148"/>
      <c r="G19312" s="140"/>
      <c r="H19312" s="148"/>
      <c r="M19312" s="169"/>
    </row>
    <row r="19313" spans="1:13">
      <c r="A19313" s="147"/>
      <c r="B19313" s="158"/>
      <c r="D19313" s="154"/>
      <c r="F19313" s="148"/>
      <c r="G19313" s="140"/>
      <c r="H19313" s="148"/>
      <c r="M19313" s="169"/>
    </row>
    <row r="19314" spans="1:13">
      <c r="A19314" s="147"/>
      <c r="B19314" s="158"/>
      <c r="D19314" s="154"/>
      <c r="F19314" s="148"/>
      <c r="G19314" s="140"/>
      <c r="H19314" s="148"/>
      <c r="M19314" s="169"/>
    </row>
    <row r="19315" spans="1:13">
      <c r="A19315" s="147"/>
      <c r="B19315" s="158"/>
      <c r="D19315" s="154"/>
      <c r="F19315" s="148"/>
      <c r="G19315" s="140"/>
      <c r="H19315" s="148"/>
      <c r="M19315" s="169"/>
    </row>
    <row r="19316" spans="1:13">
      <c r="A19316" s="147"/>
      <c r="B19316" s="158"/>
      <c r="D19316" s="154"/>
      <c r="F19316" s="148"/>
      <c r="G19316" s="140"/>
      <c r="H19316" s="148"/>
      <c r="M19316" s="169"/>
    </row>
    <row r="19317" spans="1:13">
      <c r="A19317" s="147"/>
      <c r="B19317" s="158"/>
      <c r="D19317" s="154"/>
      <c r="F19317" s="148"/>
      <c r="G19317" s="140"/>
      <c r="H19317" s="148"/>
      <c r="M19317" s="169"/>
    </row>
    <row r="19318" spans="1:13">
      <c r="A19318" s="147"/>
      <c r="B19318" s="158"/>
      <c r="D19318" s="154"/>
      <c r="F19318" s="148"/>
      <c r="G19318" s="140"/>
      <c r="H19318" s="148"/>
      <c r="M19318" s="169"/>
    </row>
    <row r="19319" spans="1:13">
      <c r="A19319" s="147"/>
      <c r="B19319" s="158"/>
      <c r="D19319" s="154"/>
      <c r="F19319" s="148"/>
      <c r="G19319" s="140"/>
      <c r="H19319" s="148"/>
      <c r="M19319" s="169"/>
    </row>
    <row r="19320" spans="1:13">
      <c r="A19320" s="147"/>
      <c r="B19320" s="158"/>
      <c r="D19320" s="154"/>
      <c r="F19320" s="148"/>
      <c r="G19320" s="140"/>
      <c r="H19320" s="148"/>
      <c r="M19320" s="169"/>
    </row>
    <row r="19321" spans="1:13">
      <c r="A19321" s="147"/>
      <c r="B19321" s="158"/>
      <c r="D19321" s="154"/>
      <c r="F19321" s="148"/>
      <c r="G19321" s="140"/>
      <c r="H19321" s="148"/>
      <c r="M19321" s="169"/>
    </row>
    <row r="19322" spans="1:13">
      <c r="A19322" s="147"/>
      <c r="B19322" s="158"/>
      <c r="D19322" s="154"/>
      <c r="F19322" s="148"/>
      <c r="G19322" s="140"/>
      <c r="H19322" s="148"/>
      <c r="M19322" s="169"/>
    </row>
    <row r="19323" spans="1:13">
      <c r="A19323" s="147"/>
      <c r="B19323" s="158"/>
      <c r="D19323" s="154"/>
      <c r="F19323" s="148"/>
      <c r="G19323" s="140"/>
      <c r="H19323" s="148"/>
      <c r="M19323" s="169"/>
    </row>
    <row r="19324" spans="1:13">
      <c r="A19324" s="147"/>
      <c r="B19324" s="158"/>
      <c r="D19324" s="154"/>
      <c r="F19324" s="148"/>
      <c r="G19324" s="140"/>
      <c r="H19324" s="148"/>
      <c r="M19324" s="169"/>
    </row>
    <row r="19325" spans="1:13">
      <c r="A19325" s="147"/>
      <c r="B19325" s="158"/>
      <c r="D19325" s="154"/>
      <c r="F19325" s="148"/>
      <c r="G19325" s="140"/>
      <c r="H19325" s="148"/>
      <c r="M19325" s="169"/>
    </row>
    <row r="19326" spans="1:13">
      <c r="A19326" s="147"/>
      <c r="B19326" s="158"/>
      <c r="D19326" s="154"/>
      <c r="F19326" s="148"/>
      <c r="G19326" s="140"/>
      <c r="H19326" s="148"/>
      <c r="M19326" s="169"/>
    </row>
    <row r="19327" spans="1:13">
      <c r="A19327" s="147"/>
      <c r="B19327" s="158"/>
      <c r="D19327" s="154"/>
      <c r="F19327" s="148"/>
      <c r="G19327" s="140"/>
      <c r="H19327" s="148"/>
      <c r="M19327" s="169"/>
    </row>
    <row r="19328" spans="1:13">
      <c r="A19328" s="147"/>
      <c r="B19328" s="158"/>
      <c r="D19328" s="154"/>
      <c r="F19328" s="148"/>
      <c r="G19328" s="140"/>
      <c r="H19328" s="148"/>
      <c r="M19328" s="169"/>
    </row>
    <row r="19329" spans="1:13">
      <c r="A19329" s="147"/>
      <c r="B19329" s="158"/>
      <c r="D19329" s="154"/>
      <c r="F19329" s="148"/>
      <c r="G19329" s="140"/>
      <c r="H19329" s="148"/>
      <c r="M19329" s="169"/>
    </row>
    <row r="19330" spans="1:13">
      <c r="A19330" s="147"/>
      <c r="B19330" s="158"/>
      <c r="D19330" s="154"/>
      <c r="F19330" s="148"/>
      <c r="G19330" s="140"/>
      <c r="H19330" s="148"/>
      <c r="M19330" s="169"/>
    </row>
    <row r="19331" spans="1:13">
      <c r="A19331" s="147"/>
      <c r="B19331" s="158"/>
      <c r="D19331" s="154"/>
      <c r="F19331" s="148"/>
      <c r="G19331" s="140"/>
      <c r="H19331" s="148"/>
      <c r="M19331" s="169"/>
    </row>
    <row r="19332" spans="1:13">
      <c r="A19332" s="147"/>
      <c r="B19332" s="158"/>
      <c r="D19332" s="154"/>
      <c r="F19332" s="148"/>
      <c r="G19332" s="140"/>
      <c r="H19332" s="148"/>
      <c r="M19332" s="169"/>
    </row>
    <row r="19333" spans="1:13">
      <c r="A19333" s="147"/>
      <c r="B19333" s="158"/>
      <c r="D19333" s="154"/>
      <c r="F19333" s="148"/>
      <c r="G19333" s="140"/>
      <c r="H19333" s="148"/>
      <c r="M19333" s="169"/>
    </row>
    <row r="19334" spans="1:13">
      <c r="A19334" s="147"/>
      <c r="B19334" s="158"/>
      <c r="D19334" s="154"/>
      <c r="F19334" s="148"/>
      <c r="G19334" s="140"/>
      <c r="H19334" s="148"/>
      <c r="M19334" s="169"/>
    </row>
    <row r="19335" spans="1:13">
      <c r="A19335" s="147"/>
      <c r="B19335" s="158"/>
      <c r="D19335" s="154"/>
      <c r="F19335" s="148"/>
      <c r="G19335" s="140"/>
      <c r="H19335" s="148"/>
      <c r="M19335" s="169"/>
    </row>
    <row r="19336" spans="1:13">
      <c r="A19336" s="147"/>
      <c r="B19336" s="158"/>
      <c r="D19336" s="154"/>
      <c r="F19336" s="148"/>
      <c r="G19336" s="140"/>
      <c r="H19336" s="148"/>
      <c r="M19336" s="169"/>
    </row>
    <row r="19337" spans="1:13">
      <c r="A19337" s="147"/>
      <c r="B19337" s="158"/>
      <c r="D19337" s="154"/>
      <c r="F19337" s="148"/>
      <c r="G19337" s="140"/>
      <c r="H19337" s="148"/>
      <c r="M19337" s="169"/>
    </row>
    <row r="19338" spans="1:13">
      <c r="A19338" s="147"/>
      <c r="B19338" s="158"/>
      <c r="D19338" s="154"/>
      <c r="F19338" s="148"/>
      <c r="G19338" s="140"/>
      <c r="H19338" s="148"/>
      <c r="M19338" s="169"/>
    </row>
    <row r="19339" spans="1:13">
      <c r="A19339" s="147"/>
      <c r="B19339" s="158"/>
      <c r="D19339" s="154"/>
      <c r="F19339" s="148"/>
      <c r="G19339" s="140"/>
      <c r="H19339" s="148"/>
      <c r="M19339" s="169"/>
    </row>
    <row r="19340" spans="1:13">
      <c r="A19340" s="147"/>
      <c r="B19340" s="158"/>
      <c r="D19340" s="154"/>
      <c r="F19340" s="148"/>
      <c r="G19340" s="140"/>
      <c r="H19340" s="148"/>
      <c r="M19340" s="169"/>
    </row>
    <row r="19341" spans="1:13">
      <c r="A19341" s="147"/>
      <c r="B19341" s="158"/>
      <c r="D19341" s="154"/>
      <c r="F19341" s="148"/>
      <c r="G19341" s="140"/>
      <c r="H19341" s="148"/>
      <c r="M19341" s="169"/>
    </row>
    <row r="19342" spans="1:13">
      <c r="A19342" s="147"/>
      <c r="B19342" s="158"/>
      <c r="D19342" s="154"/>
      <c r="F19342" s="148"/>
      <c r="G19342" s="140"/>
      <c r="H19342" s="148"/>
      <c r="M19342" s="169"/>
    </row>
    <row r="19343" spans="1:13">
      <c r="A19343" s="147"/>
      <c r="B19343" s="158"/>
      <c r="D19343" s="154"/>
      <c r="F19343" s="148"/>
      <c r="G19343" s="140"/>
      <c r="H19343" s="148"/>
      <c r="M19343" s="169"/>
    </row>
    <row r="19344" spans="1:13">
      <c r="A19344" s="147"/>
      <c r="B19344" s="158"/>
      <c r="D19344" s="154"/>
      <c r="F19344" s="148"/>
      <c r="G19344" s="140"/>
      <c r="H19344" s="148"/>
      <c r="M19344" s="169"/>
    </row>
    <row r="19345" spans="1:13">
      <c r="A19345" s="147"/>
      <c r="B19345" s="158"/>
      <c r="D19345" s="154"/>
      <c r="F19345" s="148"/>
      <c r="G19345" s="140"/>
      <c r="H19345" s="148"/>
      <c r="M19345" s="169"/>
    </row>
    <row r="19346" spans="1:13">
      <c r="A19346" s="147"/>
      <c r="B19346" s="158"/>
      <c r="D19346" s="154"/>
      <c r="F19346" s="148"/>
      <c r="G19346" s="140"/>
      <c r="H19346" s="148"/>
      <c r="M19346" s="169"/>
    </row>
    <row r="19347" spans="1:13">
      <c r="A19347" s="147"/>
      <c r="B19347" s="158"/>
      <c r="D19347" s="154"/>
      <c r="F19347" s="148"/>
      <c r="G19347" s="140"/>
      <c r="H19347" s="148"/>
      <c r="M19347" s="169"/>
    </row>
    <row r="19348" spans="1:13">
      <c r="A19348" s="147"/>
      <c r="B19348" s="158"/>
      <c r="D19348" s="154"/>
      <c r="F19348" s="148"/>
      <c r="G19348" s="140"/>
      <c r="H19348" s="148"/>
      <c r="M19348" s="169"/>
    </row>
    <row r="19349" spans="1:13">
      <c r="A19349" s="147"/>
      <c r="B19349" s="158"/>
      <c r="D19349" s="154"/>
      <c r="F19349" s="148"/>
      <c r="G19349" s="140"/>
      <c r="H19349" s="148"/>
      <c r="M19349" s="169"/>
    </row>
    <row r="19350" spans="1:13">
      <c r="A19350" s="147"/>
      <c r="B19350" s="158"/>
      <c r="D19350" s="154"/>
      <c r="F19350" s="148"/>
      <c r="G19350" s="140"/>
      <c r="H19350" s="148"/>
      <c r="M19350" s="169"/>
    </row>
    <row r="19351" spans="1:13">
      <c r="A19351" s="147"/>
      <c r="B19351" s="158"/>
      <c r="D19351" s="154"/>
      <c r="F19351" s="148"/>
      <c r="G19351" s="140"/>
      <c r="H19351" s="148"/>
      <c r="M19351" s="169"/>
    </row>
    <row r="19352" spans="1:13">
      <c r="A19352" s="147"/>
      <c r="B19352" s="158"/>
      <c r="D19352" s="154"/>
      <c r="F19352" s="148"/>
      <c r="G19352" s="140"/>
      <c r="H19352" s="148"/>
      <c r="M19352" s="169"/>
    </row>
    <row r="19353" spans="1:13">
      <c r="A19353" s="147"/>
      <c r="B19353" s="158"/>
      <c r="D19353" s="154"/>
      <c r="F19353" s="148"/>
      <c r="G19353" s="140"/>
      <c r="H19353" s="148"/>
      <c r="M19353" s="169"/>
    </row>
    <row r="19354" spans="1:13">
      <c r="A19354" s="147"/>
      <c r="B19354" s="158"/>
      <c r="D19354" s="154"/>
      <c r="F19354" s="148"/>
      <c r="G19354" s="140"/>
      <c r="H19354" s="148"/>
      <c r="M19354" s="169"/>
    </row>
    <row r="19355" spans="1:13">
      <c r="A19355" s="147"/>
      <c r="B19355" s="158"/>
      <c r="D19355" s="154"/>
      <c r="F19355" s="148"/>
      <c r="G19355" s="140"/>
      <c r="H19355" s="148"/>
      <c r="M19355" s="169"/>
    </row>
    <row r="19356" spans="1:13">
      <c r="A19356" s="147"/>
      <c r="B19356" s="158"/>
      <c r="D19356" s="154"/>
      <c r="F19356" s="148"/>
      <c r="G19356" s="140"/>
      <c r="H19356" s="148"/>
      <c r="M19356" s="169"/>
    </row>
    <row r="19357" spans="1:13">
      <c r="A19357" s="147"/>
      <c r="B19357" s="158"/>
      <c r="D19357" s="154"/>
      <c r="F19357" s="148"/>
      <c r="G19357" s="140"/>
      <c r="H19357" s="148"/>
      <c r="M19357" s="169"/>
    </row>
    <row r="19358" spans="1:13">
      <c r="A19358" s="147"/>
      <c r="B19358" s="158"/>
      <c r="D19358" s="154"/>
      <c r="F19358" s="148"/>
      <c r="G19358" s="140"/>
      <c r="H19358" s="148"/>
      <c r="M19358" s="169"/>
    </row>
    <row r="19359" spans="1:13">
      <c r="A19359" s="147"/>
      <c r="B19359" s="158"/>
      <c r="D19359" s="154"/>
      <c r="F19359" s="148"/>
      <c r="G19359" s="140"/>
      <c r="H19359" s="148"/>
      <c r="M19359" s="169"/>
    </row>
    <row r="19360" spans="1:13">
      <c r="A19360" s="147"/>
      <c r="B19360" s="158"/>
      <c r="D19360" s="154"/>
      <c r="F19360" s="148"/>
      <c r="G19360" s="140"/>
      <c r="H19360" s="148"/>
      <c r="M19360" s="169"/>
    </row>
    <row r="19361" spans="1:13">
      <c r="A19361" s="147"/>
      <c r="B19361" s="158"/>
      <c r="D19361" s="154"/>
      <c r="F19361" s="148"/>
      <c r="G19361" s="140"/>
      <c r="H19361" s="148"/>
      <c r="M19361" s="169"/>
    </row>
    <row r="19362" spans="1:13">
      <c r="A19362" s="147"/>
      <c r="B19362" s="158"/>
      <c r="D19362" s="154"/>
      <c r="F19362" s="148"/>
      <c r="G19362" s="140"/>
      <c r="H19362" s="148"/>
      <c r="M19362" s="169"/>
    </row>
    <row r="19363" spans="1:13">
      <c r="A19363" s="147"/>
      <c r="B19363" s="158"/>
      <c r="D19363" s="154"/>
      <c r="F19363" s="148"/>
      <c r="G19363" s="140"/>
      <c r="H19363" s="148"/>
      <c r="M19363" s="169"/>
    </row>
    <row r="19364" spans="1:13">
      <c r="A19364" s="147"/>
      <c r="B19364" s="158"/>
      <c r="D19364" s="154"/>
      <c r="F19364" s="148"/>
      <c r="G19364" s="140"/>
      <c r="H19364" s="148"/>
      <c r="M19364" s="169"/>
    </row>
    <row r="19365" spans="1:13">
      <c r="A19365" s="147"/>
      <c r="B19365" s="158"/>
      <c r="D19365" s="154"/>
      <c r="F19365" s="148"/>
      <c r="G19365" s="140"/>
      <c r="H19365" s="148"/>
      <c r="M19365" s="169"/>
    </row>
    <row r="19366" spans="1:13">
      <c r="A19366" s="147"/>
      <c r="B19366" s="158"/>
      <c r="D19366" s="154"/>
      <c r="F19366" s="148"/>
      <c r="G19366" s="140"/>
      <c r="H19366" s="148"/>
      <c r="M19366" s="169"/>
    </row>
    <row r="19367" spans="1:13">
      <c r="A19367" s="147"/>
      <c r="B19367" s="158"/>
      <c r="D19367" s="154"/>
      <c r="F19367" s="148"/>
      <c r="G19367" s="140"/>
      <c r="H19367" s="148"/>
      <c r="M19367" s="169"/>
    </row>
    <row r="19368" spans="1:13">
      <c r="A19368" s="147"/>
      <c r="B19368" s="158"/>
      <c r="D19368" s="154"/>
      <c r="F19368" s="148"/>
      <c r="G19368" s="140"/>
      <c r="H19368" s="148"/>
      <c r="M19368" s="169"/>
    </row>
    <row r="19369" spans="1:13">
      <c r="A19369" s="147"/>
      <c r="B19369" s="158"/>
      <c r="D19369" s="154"/>
      <c r="F19369" s="148"/>
      <c r="G19369" s="140"/>
      <c r="H19369" s="148"/>
      <c r="M19369" s="169"/>
    </row>
    <row r="19370" spans="1:13">
      <c r="A19370" s="147"/>
      <c r="B19370" s="158"/>
      <c r="D19370" s="154"/>
      <c r="F19370" s="148"/>
      <c r="G19370" s="140"/>
      <c r="H19370" s="148"/>
      <c r="M19370" s="169"/>
    </row>
    <row r="19371" spans="1:13">
      <c r="A19371" s="147"/>
      <c r="B19371" s="158"/>
      <c r="D19371" s="154"/>
      <c r="F19371" s="148"/>
      <c r="G19371" s="140"/>
      <c r="H19371" s="148"/>
      <c r="M19371" s="169"/>
    </row>
    <row r="19372" spans="1:13">
      <c r="A19372" s="147"/>
      <c r="B19372" s="158"/>
      <c r="D19372" s="154"/>
      <c r="F19372" s="148"/>
      <c r="G19372" s="140"/>
      <c r="H19372" s="148"/>
      <c r="M19372" s="169"/>
    </row>
    <row r="19373" spans="1:13">
      <c r="A19373" s="147"/>
      <c r="B19373" s="158"/>
      <c r="D19373" s="154"/>
      <c r="F19373" s="148"/>
      <c r="G19373" s="140"/>
      <c r="H19373" s="148"/>
      <c r="M19373" s="169"/>
    </row>
    <row r="19374" spans="1:13">
      <c r="A19374" s="147"/>
      <c r="B19374" s="158"/>
      <c r="D19374" s="154"/>
      <c r="F19374" s="148"/>
      <c r="G19374" s="140"/>
      <c r="H19374" s="148"/>
      <c r="M19374" s="169"/>
    </row>
    <row r="19375" spans="1:13">
      <c r="A19375" s="147"/>
      <c r="B19375" s="158"/>
      <c r="D19375" s="154"/>
      <c r="F19375" s="148"/>
      <c r="G19375" s="140"/>
      <c r="H19375" s="148"/>
      <c r="M19375" s="169"/>
    </row>
    <row r="19376" spans="1:13">
      <c r="A19376" s="147"/>
      <c r="B19376" s="158"/>
      <c r="D19376" s="154"/>
      <c r="F19376" s="148"/>
      <c r="G19376" s="140"/>
      <c r="H19376" s="148"/>
      <c r="M19376" s="169"/>
    </row>
    <row r="19377" spans="1:13">
      <c r="A19377" s="147"/>
      <c r="B19377" s="158"/>
      <c r="D19377" s="154"/>
      <c r="F19377" s="148"/>
      <c r="G19377" s="140"/>
      <c r="H19377" s="148"/>
      <c r="M19377" s="169"/>
    </row>
    <row r="19378" spans="1:13">
      <c r="A19378" s="147"/>
      <c r="B19378" s="158"/>
      <c r="D19378" s="154"/>
      <c r="F19378" s="148"/>
      <c r="G19378" s="140"/>
      <c r="H19378" s="148"/>
      <c r="M19378" s="169"/>
    </row>
    <row r="19379" spans="1:13">
      <c r="A19379" s="147"/>
      <c r="B19379" s="158"/>
      <c r="D19379" s="154"/>
      <c r="F19379" s="148"/>
      <c r="G19379" s="140"/>
      <c r="H19379" s="148"/>
      <c r="M19379" s="169"/>
    </row>
    <row r="19380" spans="1:13">
      <c r="A19380" s="147"/>
      <c r="B19380" s="158"/>
      <c r="D19380" s="154"/>
      <c r="F19380" s="148"/>
      <c r="G19380" s="140"/>
      <c r="H19380" s="148"/>
      <c r="M19380" s="169"/>
    </row>
    <row r="19381" spans="1:13">
      <c r="A19381" s="147"/>
      <c r="B19381" s="158"/>
      <c r="D19381" s="154"/>
      <c r="F19381" s="148"/>
      <c r="G19381" s="140"/>
      <c r="H19381" s="148"/>
      <c r="M19381" s="169"/>
    </row>
    <row r="19382" spans="1:13">
      <c r="A19382" s="147"/>
      <c r="B19382" s="158"/>
      <c r="D19382" s="154"/>
      <c r="F19382" s="148"/>
      <c r="G19382" s="140"/>
      <c r="H19382" s="148"/>
      <c r="M19382" s="169"/>
    </row>
    <row r="19383" spans="1:13">
      <c r="A19383" s="147"/>
      <c r="B19383" s="158"/>
      <c r="D19383" s="154"/>
      <c r="F19383" s="148"/>
      <c r="G19383" s="140"/>
      <c r="H19383" s="148"/>
      <c r="M19383" s="169"/>
    </row>
    <row r="19384" spans="1:13">
      <c r="A19384" s="147"/>
      <c r="B19384" s="158"/>
      <c r="D19384" s="154"/>
      <c r="F19384" s="148"/>
      <c r="G19384" s="140"/>
      <c r="H19384" s="148"/>
      <c r="M19384" s="169"/>
    </row>
    <row r="19385" spans="1:13">
      <c r="A19385" s="147"/>
      <c r="B19385" s="158"/>
      <c r="D19385" s="154"/>
      <c r="F19385" s="148"/>
      <c r="G19385" s="140"/>
      <c r="H19385" s="148"/>
      <c r="M19385" s="169"/>
    </row>
    <row r="19386" spans="1:13">
      <c r="A19386" s="147"/>
      <c r="B19386" s="158"/>
      <c r="D19386" s="154"/>
      <c r="F19386" s="148"/>
      <c r="G19386" s="140"/>
      <c r="H19386" s="148"/>
      <c r="M19386" s="169"/>
    </row>
    <row r="19387" spans="1:13">
      <c r="A19387" s="147"/>
      <c r="B19387" s="158"/>
      <c r="D19387" s="154"/>
      <c r="F19387" s="148"/>
      <c r="G19387" s="140"/>
      <c r="H19387" s="148"/>
      <c r="M19387" s="169"/>
    </row>
    <row r="19388" spans="1:13">
      <c r="A19388" s="147"/>
      <c r="B19388" s="158"/>
      <c r="D19388" s="154"/>
      <c r="F19388" s="148"/>
      <c r="G19388" s="140"/>
      <c r="H19388" s="148"/>
      <c r="M19388" s="169"/>
    </row>
    <row r="19389" spans="1:13">
      <c r="A19389" s="147"/>
      <c r="B19389" s="158"/>
      <c r="D19389" s="154"/>
      <c r="F19389" s="148"/>
      <c r="G19389" s="140"/>
      <c r="H19389" s="148"/>
      <c r="M19389" s="169"/>
    </row>
    <row r="19390" spans="1:13">
      <c r="A19390" s="147"/>
      <c r="B19390" s="158"/>
      <c r="D19390" s="154"/>
      <c r="F19390" s="148"/>
      <c r="G19390" s="140"/>
      <c r="H19390" s="148"/>
      <c r="M19390" s="169"/>
    </row>
    <row r="19391" spans="1:13">
      <c r="A19391" s="147"/>
      <c r="B19391" s="158"/>
      <c r="D19391" s="154"/>
      <c r="F19391" s="148"/>
      <c r="G19391" s="140"/>
      <c r="H19391" s="148"/>
      <c r="M19391" s="169"/>
    </row>
    <row r="19392" spans="1:13">
      <c r="A19392" s="147"/>
      <c r="B19392" s="158"/>
      <c r="D19392" s="154"/>
      <c r="F19392" s="148"/>
      <c r="G19392" s="140"/>
      <c r="H19392" s="148"/>
      <c r="M19392" s="169"/>
    </row>
    <row r="19393" spans="1:13">
      <c r="A19393" s="147"/>
      <c r="B19393" s="158"/>
      <c r="D19393" s="154"/>
      <c r="F19393" s="148"/>
      <c r="G19393" s="140"/>
      <c r="H19393" s="148"/>
      <c r="M19393" s="169"/>
    </row>
    <row r="19394" spans="1:13">
      <c r="A19394" s="147"/>
      <c r="B19394" s="158"/>
      <c r="D19394" s="154"/>
      <c r="F19394" s="148"/>
      <c r="G19394" s="140"/>
      <c r="H19394" s="148"/>
      <c r="M19394" s="169"/>
    </row>
    <row r="19395" spans="1:13">
      <c r="A19395" s="147"/>
      <c r="B19395" s="158"/>
      <c r="D19395" s="154"/>
      <c r="F19395" s="148"/>
      <c r="G19395" s="140"/>
      <c r="H19395" s="148"/>
      <c r="M19395" s="169"/>
    </row>
    <row r="19396" spans="1:13">
      <c r="A19396" s="147"/>
      <c r="B19396" s="158"/>
      <c r="D19396" s="154"/>
      <c r="F19396" s="148"/>
      <c r="G19396" s="140"/>
      <c r="H19396" s="148"/>
      <c r="M19396" s="169"/>
    </row>
    <row r="19397" spans="1:13">
      <c r="A19397" s="147"/>
      <c r="B19397" s="158"/>
      <c r="D19397" s="154"/>
      <c r="F19397" s="148"/>
      <c r="G19397" s="140"/>
      <c r="H19397" s="148"/>
      <c r="M19397" s="169"/>
    </row>
    <row r="19398" spans="1:13">
      <c r="A19398" s="147"/>
      <c r="B19398" s="158"/>
      <c r="D19398" s="154"/>
      <c r="F19398" s="148"/>
      <c r="G19398" s="140"/>
      <c r="H19398" s="148"/>
      <c r="M19398" s="169"/>
    </row>
    <row r="19399" spans="1:13">
      <c r="A19399" s="147"/>
      <c r="B19399" s="158"/>
      <c r="D19399" s="154"/>
      <c r="F19399" s="148"/>
      <c r="G19399" s="140"/>
      <c r="H19399" s="148"/>
      <c r="M19399" s="169"/>
    </row>
    <row r="19400" spans="1:13">
      <c r="A19400" s="147"/>
      <c r="B19400" s="158"/>
      <c r="D19400" s="154"/>
      <c r="F19400" s="148"/>
      <c r="G19400" s="140"/>
      <c r="H19400" s="148"/>
      <c r="M19400" s="169"/>
    </row>
    <row r="19401" spans="1:13">
      <c r="A19401" s="147"/>
      <c r="B19401" s="158"/>
      <c r="D19401" s="154"/>
      <c r="F19401" s="148"/>
      <c r="G19401" s="140"/>
      <c r="H19401" s="148"/>
      <c r="M19401" s="169"/>
    </row>
    <row r="19402" spans="1:13">
      <c r="A19402" s="147"/>
      <c r="B19402" s="158"/>
      <c r="D19402" s="154"/>
      <c r="F19402" s="148"/>
      <c r="G19402" s="140"/>
      <c r="H19402" s="148"/>
      <c r="M19402" s="169"/>
    </row>
    <row r="19403" spans="1:13">
      <c r="A19403" s="147"/>
      <c r="B19403" s="158"/>
      <c r="D19403" s="154"/>
      <c r="F19403" s="148"/>
      <c r="G19403" s="140"/>
      <c r="H19403" s="148"/>
      <c r="M19403" s="169"/>
    </row>
    <row r="19404" spans="1:13">
      <c r="A19404" s="147"/>
      <c r="B19404" s="158"/>
      <c r="D19404" s="154"/>
      <c r="F19404" s="148"/>
      <c r="G19404" s="140"/>
      <c r="H19404" s="148"/>
      <c r="M19404" s="169"/>
    </row>
    <row r="19405" spans="1:13">
      <c r="A19405" s="147"/>
      <c r="B19405" s="158"/>
      <c r="D19405" s="154"/>
      <c r="F19405" s="148"/>
      <c r="G19405" s="140"/>
      <c r="H19405" s="148"/>
      <c r="M19405" s="169"/>
    </row>
    <row r="19406" spans="1:13">
      <c r="A19406" s="147"/>
      <c r="B19406" s="158"/>
      <c r="D19406" s="154"/>
      <c r="F19406" s="148"/>
      <c r="G19406" s="140"/>
      <c r="H19406" s="148"/>
      <c r="M19406" s="169"/>
    </row>
    <row r="19407" spans="1:13">
      <c r="A19407" s="147"/>
      <c r="B19407" s="158"/>
      <c r="D19407" s="154"/>
      <c r="F19407" s="148"/>
      <c r="G19407" s="140"/>
      <c r="H19407" s="148"/>
      <c r="M19407" s="169"/>
    </row>
    <row r="19408" spans="1:13">
      <c r="A19408" s="147"/>
      <c r="B19408" s="158"/>
      <c r="D19408" s="154"/>
      <c r="F19408" s="148"/>
      <c r="G19408" s="140"/>
      <c r="H19408" s="148"/>
      <c r="M19408" s="169"/>
    </row>
    <row r="19409" spans="1:13">
      <c r="A19409" s="147"/>
      <c r="B19409" s="158"/>
      <c r="D19409" s="154"/>
      <c r="F19409" s="148"/>
      <c r="G19409" s="140"/>
      <c r="H19409" s="148"/>
      <c r="M19409" s="169"/>
    </row>
    <row r="19410" spans="1:13">
      <c r="A19410" s="147"/>
      <c r="B19410" s="158"/>
      <c r="D19410" s="154"/>
      <c r="F19410" s="148"/>
      <c r="G19410" s="140"/>
      <c r="H19410" s="148"/>
      <c r="M19410" s="169"/>
    </row>
    <row r="19411" spans="1:13">
      <c r="A19411" s="147"/>
      <c r="B19411" s="158"/>
      <c r="D19411" s="154"/>
      <c r="F19411" s="148"/>
      <c r="G19411" s="140"/>
      <c r="H19411" s="148"/>
      <c r="M19411" s="169"/>
    </row>
    <row r="19412" spans="1:13">
      <c r="A19412" s="147"/>
      <c r="B19412" s="158"/>
      <c r="D19412" s="154"/>
      <c r="F19412" s="148"/>
      <c r="G19412" s="140"/>
      <c r="H19412" s="148"/>
      <c r="M19412" s="169"/>
    </row>
    <row r="19413" spans="1:13">
      <c r="A19413" s="147"/>
      <c r="B19413" s="158"/>
      <c r="D19413" s="154"/>
      <c r="F19413" s="148"/>
      <c r="G19413" s="140"/>
      <c r="H19413" s="148"/>
      <c r="M19413" s="169"/>
    </row>
    <row r="19414" spans="1:13">
      <c r="A19414" s="147"/>
      <c r="B19414" s="158"/>
      <c r="D19414" s="154"/>
      <c r="F19414" s="148"/>
      <c r="G19414" s="140"/>
      <c r="H19414" s="148"/>
      <c r="M19414" s="169"/>
    </row>
    <row r="19415" spans="1:13">
      <c r="A19415" s="147"/>
      <c r="B19415" s="158"/>
      <c r="D19415" s="154"/>
      <c r="F19415" s="148"/>
      <c r="G19415" s="140"/>
      <c r="H19415" s="148"/>
      <c r="M19415" s="169"/>
    </row>
    <row r="19416" spans="1:13">
      <c r="A19416" s="147"/>
      <c r="B19416" s="158"/>
      <c r="D19416" s="154"/>
      <c r="F19416" s="148"/>
      <c r="G19416" s="140"/>
      <c r="H19416" s="148"/>
      <c r="M19416" s="169"/>
    </row>
    <row r="19417" spans="1:13">
      <c r="A19417" s="147"/>
      <c r="B19417" s="158"/>
      <c r="D19417" s="154"/>
      <c r="F19417" s="148"/>
      <c r="G19417" s="140"/>
      <c r="H19417" s="148"/>
      <c r="M19417" s="169"/>
    </row>
    <row r="19418" spans="1:13">
      <c r="A19418" s="147"/>
      <c r="B19418" s="158"/>
      <c r="D19418" s="154"/>
      <c r="F19418" s="148"/>
      <c r="G19418" s="140"/>
      <c r="H19418" s="148"/>
      <c r="M19418" s="169"/>
    </row>
    <row r="19419" spans="1:13">
      <c r="A19419" s="147"/>
      <c r="B19419" s="158"/>
      <c r="D19419" s="154"/>
      <c r="F19419" s="148"/>
      <c r="G19419" s="140"/>
      <c r="H19419" s="148"/>
      <c r="M19419" s="169"/>
    </row>
    <row r="19420" spans="1:13">
      <c r="A19420" s="147"/>
      <c r="B19420" s="158"/>
      <c r="D19420" s="154"/>
      <c r="F19420" s="148"/>
      <c r="G19420" s="140"/>
      <c r="H19420" s="148"/>
      <c r="M19420" s="169"/>
    </row>
    <row r="19421" spans="1:13">
      <c r="A19421" s="147"/>
      <c r="B19421" s="158"/>
      <c r="D19421" s="154"/>
      <c r="F19421" s="148"/>
      <c r="G19421" s="140"/>
      <c r="H19421" s="148"/>
      <c r="M19421" s="169"/>
    </row>
    <row r="19422" spans="1:13">
      <c r="A19422" s="147"/>
      <c r="B19422" s="158"/>
      <c r="D19422" s="154"/>
      <c r="F19422" s="148"/>
      <c r="G19422" s="140"/>
      <c r="H19422" s="148"/>
      <c r="M19422" s="169"/>
    </row>
    <row r="19423" spans="1:13">
      <c r="A19423" s="147"/>
      <c r="B19423" s="158"/>
      <c r="D19423" s="154"/>
      <c r="F19423" s="148"/>
      <c r="G19423" s="140"/>
      <c r="H19423" s="148"/>
      <c r="M19423" s="169"/>
    </row>
    <row r="19424" spans="1:13">
      <c r="A19424" s="147"/>
      <c r="B19424" s="158"/>
      <c r="D19424" s="154"/>
      <c r="F19424" s="148"/>
      <c r="G19424" s="140"/>
      <c r="H19424" s="148"/>
      <c r="M19424" s="169"/>
    </row>
    <row r="19425" spans="1:13">
      <c r="A19425" s="147"/>
      <c r="B19425" s="158"/>
      <c r="D19425" s="154"/>
      <c r="F19425" s="148"/>
      <c r="G19425" s="140"/>
      <c r="H19425" s="148"/>
      <c r="M19425" s="169"/>
    </row>
    <row r="19426" spans="1:13">
      <c r="A19426" s="147"/>
      <c r="B19426" s="158"/>
      <c r="D19426" s="154"/>
      <c r="F19426" s="148"/>
      <c r="G19426" s="140"/>
      <c r="H19426" s="148"/>
      <c r="M19426" s="169"/>
    </row>
    <row r="19427" spans="1:13">
      <c r="A19427" s="147"/>
      <c r="B19427" s="158"/>
      <c r="D19427" s="154"/>
      <c r="F19427" s="148"/>
      <c r="G19427" s="140"/>
      <c r="H19427" s="148"/>
      <c r="M19427" s="169"/>
    </row>
    <row r="19428" spans="1:13">
      <c r="A19428" s="147"/>
      <c r="B19428" s="158"/>
      <c r="D19428" s="154"/>
      <c r="F19428" s="148"/>
      <c r="G19428" s="140"/>
      <c r="H19428" s="148"/>
      <c r="M19428" s="169"/>
    </row>
    <row r="19429" spans="1:13">
      <c r="A19429" s="147"/>
      <c r="B19429" s="158"/>
      <c r="D19429" s="154"/>
      <c r="F19429" s="148"/>
      <c r="G19429" s="140"/>
      <c r="H19429" s="148"/>
      <c r="M19429" s="169"/>
    </row>
    <row r="19430" spans="1:13">
      <c r="A19430" s="147"/>
      <c r="B19430" s="158"/>
      <c r="D19430" s="154"/>
      <c r="F19430" s="148"/>
      <c r="G19430" s="140"/>
      <c r="H19430" s="148"/>
      <c r="M19430" s="169"/>
    </row>
    <row r="19431" spans="1:13">
      <c r="A19431" s="147"/>
      <c r="B19431" s="158"/>
      <c r="D19431" s="154"/>
      <c r="F19431" s="148"/>
      <c r="G19431" s="140"/>
      <c r="H19431" s="148"/>
      <c r="M19431" s="169"/>
    </row>
    <row r="19432" spans="1:13">
      <c r="A19432" s="147"/>
      <c r="B19432" s="158"/>
      <c r="D19432" s="154"/>
      <c r="F19432" s="148"/>
      <c r="G19432" s="140"/>
      <c r="H19432" s="148"/>
      <c r="M19432" s="169"/>
    </row>
    <row r="19433" spans="1:13">
      <c r="A19433" s="147"/>
      <c r="B19433" s="158"/>
      <c r="D19433" s="154"/>
      <c r="F19433" s="148"/>
      <c r="G19433" s="140"/>
      <c r="H19433" s="148"/>
      <c r="M19433" s="169"/>
    </row>
    <row r="19434" spans="1:13">
      <c r="A19434" s="147"/>
      <c r="B19434" s="158"/>
      <c r="D19434" s="154"/>
      <c r="F19434" s="148"/>
      <c r="G19434" s="140"/>
      <c r="H19434" s="148"/>
      <c r="M19434" s="169"/>
    </row>
    <row r="19435" spans="1:13">
      <c r="A19435" s="147"/>
      <c r="B19435" s="158"/>
      <c r="D19435" s="154"/>
      <c r="F19435" s="148"/>
      <c r="G19435" s="140"/>
      <c r="H19435" s="148"/>
      <c r="M19435" s="169"/>
    </row>
    <row r="19436" spans="1:13">
      <c r="A19436" s="147"/>
      <c r="B19436" s="158"/>
      <c r="D19436" s="154"/>
      <c r="F19436" s="148"/>
      <c r="G19436" s="140"/>
      <c r="H19436" s="148"/>
      <c r="M19436" s="169"/>
    </row>
    <row r="19437" spans="1:13">
      <c r="A19437" s="147"/>
      <c r="B19437" s="158"/>
      <c r="D19437" s="154"/>
      <c r="F19437" s="148"/>
      <c r="G19437" s="140"/>
      <c r="H19437" s="148"/>
      <c r="M19437" s="169"/>
    </row>
    <row r="19438" spans="1:13">
      <c r="A19438" s="147"/>
      <c r="B19438" s="158"/>
      <c r="D19438" s="154"/>
      <c r="F19438" s="148"/>
      <c r="G19438" s="140"/>
      <c r="H19438" s="148"/>
      <c r="M19438" s="169"/>
    </row>
    <row r="19439" spans="1:13">
      <c r="A19439" s="147"/>
      <c r="B19439" s="158"/>
      <c r="D19439" s="154"/>
      <c r="F19439" s="148"/>
      <c r="G19439" s="140"/>
      <c r="H19439" s="148"/>
      <c r="M19439" s="169"/>
    </row>
    <row r="19440" spans="1:13">
      <c r="A19440" s="147"/>
      <c r="B19440" s="158"/>
      <c r="D19440" s="154"/>
      <c r="F19440" s="148"/>
      <c r="G19440" s="140"/>
      <c r="H19440" s="148"/>
      <c r="M19440" s="169"/>
    </row>
    <row r="19441" spans="1:13">
      <c r="A19441" s="147"/>
      <c r="B19441" s="158"/>
      <c r="D19441" s="154"/>
      <c r="F19441" s="148"/>
      <c r="G19441" s="140"/>
      <c r="H19441" s="148"/>
      <c r="M19441" s="169"/>
    </row>
    <row r="19442" spans="1:13">
      <c r="A19442" s="147"/>
      <c r="B19442" s="158"/>
      <c r="D19442" s="154"/>
      <c r="F19442" s="148"/>
      <c r="G19442" s="140"/>
      <c r="H19442" s="148"/>
      <c r="M19442" s="169"/>
    </row>
    <row r="19443" spans="1:13">
      <c r="A19443" s="147"/>
      <c r="B19443" s="158"/>
      <c r="D19443" s="154"/>
      <c r="F19443" s="148"/>
      <c r="G19443" s="140"/>
      <c r="H19443" s="148"/>
      <c r="M19443" s="169"/>
    </row>
    <row r="19444" spans="1:13">
      <c r="A19444" s="147"/>
      <c r="B19444" s="158"/>
      <c r="D19444" s="154"/>
      <c r="F19444" s="148"/>
      <c r="G19444" s="140"/>
      <c r="H19444" s="148"/>
      <c r="M19444" s="169"/>
    </row>
    <row r="19445" spans="1:13">
      <c r="A19445" s="147"/>
      <c r="B19445" s="158"/>
      <c r="D19445" s="154"/>
      <c r="F19445" s="148"/>
      <c r="G19445" s="140"/>
      <c r="H19445" s="148"/>
      <c r="M19445" s="169"/>
    </row>
    <row r="19446" spans="1:13">
      <c r="A19446" s="147"/>
      <c r="B19446" s="158"/>
      <c r="D19446" s="154"/>
      <c r="F19446" s="148"/>
      <c r="G19446" s="140"/>
      <c r="H19446" s="148"/>
      <c r="M19446" s="169"/>
    </row>
    <row r="19447" spans="1:13">
      <c r="A19447" s="147"/>
      <c r="B19447" s="158"/>
      <c r="D19447" s="154"/>
      <c r="F19447" s="148"/>
      <c r="G19447" s="140"/>
      <c r="H19447" s="148"/>
      <c r="M19447" s="169"/>
    </row>
    <row r="19448" spans="1:13">
      <c r="A19448" s="147"/>
      <c r="B19448" s="158"/>
      <c r="D19448" s="154"/>
      <c r="F19448" s="148"/>
      <c r="G19448" s="140"/>
      <c r="H19448" s="148"/>
      <c r="M19448" s="169"/>
    </row>
    <row r="19449" spans="1:13">
      <c r="A19449" s="147"/>
      <c r="B19449" s="158"/>
      <c r="D19449" s="154"/>
      <c r="F19449" s="148"/>
      <c r="G19449" s="140"/>
      <c r="H19449" s="148"/>
      <c r="M19449" s="169"/>
    </row>
    <row r="19450" spans="1:13">
      <c r="A19450" s="147"/>
      <c r="B19450" s="158"/>
      <c r="D19450" s="154"/>
      <c r="F19450" s="148"/>
      <c r="G19450" s="140"/>
      <c r="H19450" s="148"/>
      <c r="M19450" s="169"/>
    </row>
    <row r="19451" spans="1:13">
      <c r="A19451" s="147"/>
      <c r="B19451" s="158"/>
      <c r="D19451" s="154"/>
      <c r="F19451" s="148"/>
      <c r="G19451" s="140"/>
      <c r="H19451" s="148"/>
      <c r="M19451" s="169"/>
    </row>
    <row r="19452" spans="1:13">
      <c r="A19452" s="147"/>
      <c r="B19452" s="158"/>
      <c r="D19452" s="154"/>
      <c r="F19452" s="148"/>
      <c r="G19452" s="140"/>
      <c r="H19452" s="148"/>
      <c r="M19452" s="169"/>
    </row>
    <row r="19453" spans="1:13">
      <c r="A19453" s="147"/>
      <c r="B19453" s="158"/>
      <c r="D19453" s="154"/>
      <c r="F19453" s="148"/>
      <c r="G19453" s="140"/>
      <c r="H19453" s="148"/>
      <c r="M19453" s="169"/>
    </row>
    <row r="19454" spans="1:13">
      <c r="A19454" s="147"/>
      <c r="B19454" s="158"/>
      <c r="D19454" s="154"/>
      <c r="F19454" s="148"/>
      <c r="G19454" s="140"/>
      <c r="H19454" s="148"/>
      <c r="M19454" s="169"/>
    </row>
    <row r="19455" spans="1:13">
      <c r="A19455" s="147"/>
      <c r="B19455" s="158"/>
      <c r="D19455" s="154"/>
      <c r="F19455" s="148"/>
      <c r="G19455" s="140"/>
      <c r="H19455" s="148"/>
      <c r="M19455" s="169"/>
    </row>
    <row r="19456" spans="1:13">
      <c r="A19456" s="147"/>
      <c r="B19456" s="158"/>
      <c r="D19456" s="154"/>
      <c r="F19456" s="148"/>
      <c r="G19456" s="140"/>
      <c r="H19456" s="148"/>
      <c r="M19456" s="169"/>
    </row>
    <row r="19457" spans="1:13">
      <c r="A19457" s="147"/>
      <c r="B19457" s="158"/>
      <c r="D19457" s="154"/>
      <c r="F19457" s="148"/>
      <c r="G19457" s="140"/>
      <c r="H19457" s="148"/>
      <c r="M19457" s="169"/>
    </row>
    <row r="19458" spans="1:13">
      <c r="A19458" s="147"/>
      <c r="B19458" s="158"/>
      <c r="D19458" s="154"/>
      <c r="F19458" s="148"/>
      <c r="G19458" s="140"/>
      <c r="H19458" s="148"/>
      <c r="M19458" s="169"/>
    </row>
    <row r="19459" spans="1:13">
      <c r="A19459" s="147"/>
      <c r="B19459" s="158"/>
      <c r="D19459" s="154"/>
      <c r="F19459" s="148"/>
      <c r="G19459" s="140"/>
      <c r="H19459" s="148"/>
      <c r="M19459" s="169"/>
    </row>
    <row r="19460" spans="1:13">
      <c r="A19460" s="147"/>
      <c r="B19460" s="158"/>
      <c r="D19460" s="154"/>
      <c r="F19460" s="148"/>
      <c r="G19460" s="140"/>
      <c r="H19460" s="148"/>
      <c r="M19460" s="169"/>
    </row>
    <row r="19461" spans="1:13">
      <c r="A19461" s="147"/>
      <c r="B19461" s="158"/>
      <c r="D19461" s="154"/>
      <c r="F19461" s="148"/>
      <c r="G19461" s="140"/>
      <c r="H19461" s="148"/>
      <c r="M19461" s="169"/>
    </row>
    <row r="19462" spans="1:13">
      <c r="A19462" s="147"/>
      <c r="B19462" s="158"/>
      <c r="D19462" s="154"/>
      <c r="F19462" s="148"/>
      <c r="G19462" s="140"/>
      <c r="H19462" s="148"/>
      <c r="M19462" s="169"/>
    </row>
    <row r="19463" spans="1:13">
      <c r="A19463" s="147"/>
      <c r="B19463" s="158"/>
      <c r="D19463" s="154"/>
      <c r="F19463" s="148"/>
      <c r="G19463" s="140"/>
      <c r="H19463" s="148"/>
      <c r="M19463" s="169"/>
    </row>
    <row r="19464" spans="1:13">
      <c r="A19464" s="147"/>
      <c r="B19464" s="158"/>
      <c r="D19464" s="154"/>
      <c r="F19464" s="148"/>
      <c r="G19464" s="140"/>
      <c r="H19464" s="148"/>
      <c r="M19464" s="169"/>
    </row>
    <row r="19465" spans="1:13">
      <c r="A19465" s="147"/>
      <c r="B19465" s="158"/>
      <c r="D19465" s="154"/>
      <c r="F19465" s="148"/>
      <c r="G19465" s="140"/>
      <c r="H19465" s="148"/>
      <c r="M19465" s="169"/>
    </row>
    <row r="19466" spans="1:13">
      <c r="A19466" s="147"/>
      <c r="B19466" s="158"/>
      <c r="D19466" s="154"/>
      <c r="F19466" s="148"/>
      <c r="G19466" s="140"/>
      <c r="H19466" s="148"/>
      <c r="M19466" s="169"/>
    </row>
    <row r="19467" spans="1:13">
      <c r="A19467" s="147"/>
      <c r="B19467" s="158"/>
      <c r="D19467" s="154"/>
      <c r="F19467" s="148"/>
      <c r="G19467" s="140"/>
      <c r="H19467" s="148"/>
      <c r="M19467" s="169"/>
    </row>
    <row r="19468" spans="1:13">
      <c r="A19468" s="147"/>
      <c r="B19468" s="158"/>
      <c r="D19468" s="154"/>
      <c r="F19468" s="148"/>
      <c r="G19468" s="140"/>
      <c r="H19468" s="148"/>
      <c r="M19468" s="169"/>
    </row>
    <row r="19469" spans="1:13">
      <c r="A19469" s="147"/>
      <c r="B19469" s="158"/>
      <c r="D19469" s="154"/>
      <c r="F19469" s="148"/>
      <c r="G19469" s="140"/>
      <c r="H19469" s="148"/>
      <c r="M19469" s="169"/>
    </row>
    <row r="19470" spans="1:13">
      <c r="A19470" s="147"/>
      <c r="B19470" s="158"/>
      <c r="D19470" s="154"/>
      <c r="F19470" s="148"/>
      <c r="G19470" s="140"/>
      <c r="H19470" s="148"/>
      <c r="M19470" s="169"/>
    </row>
    <row r="19471" spans="1:13">
      <c r="A19471" s="147"/>
      <c r="B19471" s="158"/>
      <c r="D19471" s="154"/>
      <c r="F19471" s="148"/>
      <c r="G19471" s="140"/>
      <c r="H19471" s="148"/>
      <c r="M19471" s="169"/>
    </row>
    <row r="19472" spans="1:13">
      <c r="A19472" s="147"/>
      <c r="B19472" s="158"/>
      <c r="D19472" s="154"/>
      <c r="F19472" s="148"/>
      <c r="G19472" s="140"/>
      <c r="H19472" s="148"/>
      <c r="M19472" s="169"/>
    </row>
    <row r="19473" spans="1:13">
      <c r="A19473" s="147"/>
      <c r="B19473" s="158"/>
      <c r="D19473" s="154"/>
      <c r="F19473" s="148"/>
      <c r="G19473" s="140"/>
      <c r="H19473" s="148"/>
      <c r="M19473" s="169"/>
    </row>
    <row r="19474" spans="1:13">
      <c r="A19474" s="147"/>
      <c r="B19474" s="158"/>
      <c r="D19474" s="154"/>
      <c r="F19474" s="148"/>
      <c r="G19474" s="140"/>
      <c r="H19474" s="148"/>
      <c r="M19474" s="169"/>
    </row>
    <row r="19475" spans="1:13">
      <c r="A19475" s="147"/>
      <c r="B19475" s="158"/>
      <c r="D19475" s="154"/>
      <c r="F19475" s="148"/>
      <c r="G19475" s="140"/>
      <c r="H19475" s="148"/>
      <c r="M19475" s="169"/>
    </row>
    <row r="19476" spans="1:13">
      <c r="A19476" s="147"/>
      <c r="B19476" s="158"/>
      <c r="D19476" s="154"/>
      <c r="F19476" s="148"/>
      <c r="G19476" s="140"/>
      <c r="H19476" s="148"/>
      <c r="M19476" s="169"/>
    </row>
    <row r="19477" spans="1:13">
      <c r="A19477" s="147"/>
      <c r="B19477" s="158"/>
      <c r="D19477" s="154"/>
      <c r="F19477" s="148"/>
      <c r="G19477" s="140"/>
      <c r="H19477" s="148"/>
      <c r="M19477" s="169"/>
    </row>
    <row r="19478" spans="1:13">
      <c r="A19478" s="147"/>
      <c r="B19478" s="158"/>
      <c r="D19478" s="154"/>
      <c r="F19478" s="148"/>
      <c r="G19478" s="140"/>
      <c r="H19478" s="148"/>
      <c r="M19478" s="169"/>
    </row>
    <row r="19479" spans="1:13">
      <c r="A19479" s="147"/>
      <c r="B19479" s="158"/>
      <c r="D19479" s="154"/>
      <c r="F19479" s="148"/>
      <c r="G19479" s="140"/>
      <c r="H19479" s="148"/>
      <c r="M19479" s="169"/>
    </row>
    <row r="19480" spans="1:13">
      <c r="A19480" s="147"/>
      <c r="B19480" s="158"/>
      <c r="D19480" s="154"/>
      <c r="F19480" s="148"/>
      <c r="G19480" s="140"/>
      <c r="H19480" s="148"/>
      <c r="M19480" s="169"/>
    </row>
    <row r="19481" spans="1:13">
      <c r="A19481" s="147"/>
      <c r="B19481" s="158"/>
      <c r="D19481" s="154"/>
      <c r="F19481" s="148"/>
      <c r="G19481" s="140"/>
      <c r="H19481" s="148"/>
      <c r="M19481" s="169"/>
    </row>
    <row r="19482" spans="1:13">
      <c r="A19482" s="147"/>
      <c r="B19482" s="158"/>
      <c r="D19482" s="154"/>
      <c r="F19482" s="148"/>
      <c r="G19482" s="140"/>
      <c r="H19482" s="148"/>
      <c r="M19482" s="169"/>
    </row>
    <row r="19483" spans="1:13">
      <c r="A19483" s="147"/>
      <c r="B19483" s="158"/>
      <c r="D19483" s="154"/>
      <c r="F19483" s="148"/>
      <c r="G19483" s="140"/>
      <c r="H19483" s="148"/>
      <c r="M19483" s="169"/>
    </row>
    <row r="19484" spans="1:13">
      <c r="A19484" s="147"/>
      <c r="B19484" s="158"/>
      <c r="D19484" s="154"/>
      <c r="F19484" s="148"/>
      <c r="G19484" s="140"/>
      <c r="H19484" s="148"/>
      <c r="M19484" s="169"/>
    </row>
    <row r="19485" spans="1:13">
      <c r="A19485" s="147"/>
      <c r="B19485" s="158"/>
      <c r="D19485" s="154"/>
      <c r="F19485" s="148"/>
      <c r="G19485" s="140"/>
      <c r="H19485" s="148"/>
      <c r="M19485" s="169"/>
    </row>
    <row r="19486" spans="1:13">
      <c r="A19486" s="147"/>
      <c r="B19486" s="158"/>
      <c r="D19486" s="154"/>
      <c r="F19486" s="148"/>
      <c r="G19486" s="140"/>
      <c r="H19486" s="148"/>
      <c r="M19486" s="169"/>
    </row>
    <row r="19487" spans="1:13">
      <c r="A19487" s="147"/>
      <c r="B19487" s="158"/>
      <c r="D19487" s="154"/>
      <c r="F19487" s="148"/>
      <c r="G19487" s="140"/>
      <c r="H19487" s="148"/>
      <c r="M19487" s="169"/>
    </row>
    <row r="19488" spans="1:13">
      <c r="A19488" s="147"/>
      <c r="B19488" s="158"/>
      <c r="D19488" s="154"/>
      <c r="F19488" s="148"/>
      <c r="G19488" s="140"/>
      <c r="H19488" s="148"/>
      <c r="M19488" s="169"/>
    </row>
    <row r="19489" spans="1:13">
      <c r="A19489" s="147"/>
      <c r="B19489" s="158"/>
      <c r="D19489" s="154"/>
      <c r="F19489" s="148"/>
      <c r="G19489" s="140"/>
      <c r="H19489" s="148"/>
      <c r="M19489" s="169"/>
    </row>
    <row r="19490" spans="1:13">
      <c r="A19490" s="147"/>
      <c r="B19490" s="158"/>
      <c r="D19490" s="154"/>
      <c r="F19490" s="148"/>
      <c r="G19490" s="140"/>
      <c r="H19490" s="148"/>
      <c r="M19490" s="169"/>
    </row>
    <row r="19491" spans="1:13">
      <c r="A19491" s="147"/>
      <c r="B19491" s="158"/>
      <c r="D19491" s="154"/>
      <c r="F19491" s="148"/>
      <c r="G19491" s="140"/>
      <c r="H19491" s="148"/>
      <c r="M19491" s="169"/>
    </row>
    <row r="19492" spans="1:13">
      <c r="A19492" s="147"/>
      <c r="B19492" s="158"/>
      <c r="D19492" s="154"/>
      <c r="F19492" s="148"/>
      <c r="G19492" s="140"/>
      <c r="H19492" s="148"/>
      <c r="M19492" s="169"/>
    </row>
    <row r="19493" spans="1:13">
      <c r="A19493" s="147"/>
      <c r="B19493" s="158"/>
      <c r="D19493" s="154"/>
      <c r="F19493" s="148"/>
      <c r="G19493" s="140"/>
      <c r="H19493" s="148"/>
      <c r="M19493" s="169"/>
    </row>
    <row r="19494" spans="1:13">
      <c r="A19494" s="147"/>
      <c r="B19494" s="158"/>
      <c r="D19494" s="154"/>
      <c r="F19494" s="148"/>
      <c r="G19494" s="140"/>
      <c r="H19494" s="148"/>
      <c r="M19494" s="169"/>
    </row>
    <row r="19495" spans="1:13">
      <c r="A19495" s="147"/>
      <c r="B19495" s="158"/>
      <c r="D19495" s="154"/>
      <c r="F19495" s="148"/>
      <c r="G19495" s="140"/>
      <c r="H19495" s="148"/>
      <c r="M19495" s="169"/>
    </row>
    <row r="19496" spans="1:13">
      <c r="A19496" s="147"/>
      <c r="B19496" s="158"/>
      <c r="D19496" s="154"/>
      <c r="F19496" s="148"/>
      <c r="G19496" s="140"/>
      <c r="H19496" s="148"/>
      <c r="M19496" s="169"/>
    </row>
    <row r="19497" spans="1:13">
      <c r="A19497" s="147"/>
      <c r="B19497" s="158"/>
      <c r="D19497" s="154"/>
      <c r="F19497" s="148"/>
      <c r="G19497" s="140"/>
      <c r="H19497" s="148"/>
      <c r="M19497" s="169"/>
    </row>
    <row r="19498" spans="1:13">
      <c r="A19498" s="147"/>
      <c r="B19498" s="158"/>
      <c r="D19498" s="154"/>
      <c r="F19498" s="148"/>
      <c r="G19498" s="140"/>
      <c r="H19498" s="148"/>
      <c r="M19498" s="169"/>
    </row>
    <row r="19499" spans="1:13">
      <c r="A19499" s="147"/>
      <c r="B19499" s="158"/>
      <c r="D19499" s="154"/>
      <c r="F19499" s="148"/>
      <c r="G19499" s="140"/>
      <c r="H19499" s="148"/>
      <c r="M19499" s="169"/>
    </row>
    <row r="19500" spans="1:13">
      <c r="A19500" s="147"/>
      <c r="B19500" s="158"/>
      <c r="D19500" s="154"/>
      <c r="F19500" s="148"/>
      <c r="G19500" s="140"/>
      <c r="H19500" s="148"/>
      <c r="M19500" s="169"/>
    </row>
    <row r="19501" spans="1:13">
      <c r="A19501" s="147"/>
      <c r="B19501" s="158"/>
      <c r="D19501" s="154"/>
      <c r="F19501" s="148"/>
      <c r="G19501" s="140"/>
      <c r="H19501" s="148"/>
      <c r="M19501" s="169"/>
    </row>
    <row r="19502" spans="1:13">
      <c r="A19502" s="147"/>
      <c r="B19502" s="158"/>
      <c r="D19502" s="154"/>
      <c r="F19502" s="148"/>
      <c r="G19502" s="140"/>
      <c r="H19502" s="148"/>
      <c r="M19502" s="169"/>
    </row>
    <row r="19503" spans="1:13">
      <c r="A19503" s="147"/>
      <c r="B19503" s="158"/>
      <c r="D19503" s="154"/>
      <c r="F19503" s="148"/>
      <c r="G19503" s="140"/>
      <c r="H19503" s="148"/>
      <c r="M19503" s="169"/>
    </row>
    <row r="19504" spans="1:13">
      <c r="A19504" s="147"/>
      <c r="B19504" s="158"/>
      <c r="D19504" s="154"/>
      <c r="F19504" s="148"/>
      <c r="G19504" s="140"/>
      <c r="H19504" s="148"/>
      <c r="M19504" s="169"/>
    </row>
    <row r="19505" spans="1:13">
      <c r="A19505" s="147"/>
      <c r="B19505" s="158"/>
      <c r="D19505" s="154"/>
      <c r="F19505" s="148"/>
      <c r="G19505" s="140"/>
      <c r="H19505" s="148"/>
      <c r="M19505" s="169"/>
    </row>
    <row r="19506" spans="1:13">
      <c r="A19506" s="147"/>
      <c r="B19506" s="158"/>
      <c r="D19506" s="154"/>
      <c r="F19506" s="148"/>
      <c r="G19506" s="140"/>
      <c r="H19506" s="148"/>
      <c r="M19506" s="169"/>
    </row>
    <row r="19507" spans="1:13">
      <c r="A19507" s="147"/>
      <c r="B19507" s="158"/>
      <c r="D19507" s="154"/>
      <c r="F19507" s="148"/>
      <c r="G19507" s="140"/>
      <c r="H19507" s="148"/>
      <c r="M19507" s="169"/>
    </row>
    <row r="19508" spans="1:13">
      <c r="A19508" s="147"/>
      <c r="B19508" s="158"/>
      <c r="D19508" s="154"/>
      <c r="F19508" s="148"/>
      <c r="G19508" s="140"/>
      <c r="H19508" s="148"/>
      <c r="M19508" s="169"/>
    </row>
    <row r="19509" spans="1:13">
      <c r="A19509" s="147"/>
      <c r="B19509" s="158"/>
      <c r="D19509" s="154"/>
      <c r="F19509" s="148"/>
      <c r="G19509" s="140"/>
      <c r="H19509" s="148"/>
      <c r="M19509" s="169"/>
    </row>
    <row r="19510" spans="1:13">
      <c r="A19510" s="147"/>
      <c r="B19510" s="158"/>
      <c r="D19510" s="154"/>
      <c r="F19510" s="148"/>
      <c r="G19510" s="140"/>
      <c r="H19510" s="148"/>
      <c r="M19510" s="169"/>
    </row>
    <row r="19511" spans="1:13">
      <c r="A19511" s="147"/>
      <c r="B19511" s="158"/>
      <c r="D19511" s="154"/>
      <c r="F19511" s="148"/>
      <c r="G19511" s="140"/>
      <c r="H19511" s="148"/>
      <c r="M19511" s="169"/>
    </row>
    <row r="19512" spans="1:13">
      <c r="A19512" s="147"/>
      <c r="B19512" s="158"/>
      <c r="D19512" s="154"/>
      <c r="F19512" s="148"/>
      <c r="G19512" s="140"/>
      <c r="H19512" s="148"/>
      <c r="M19512" s="169"/>
    </row>
    <row r="19513" spans="1:13">
      <c r="A19513" s="147"/>
      <c r="B19513" s="158"/>
      <c r="D19513" s="154"/>
      <c r="F19513" s="148"/>
      <c r="G19513" s="140"/>
      <c r="H19513" s="148"/>
      <c r="M19513" s="169"/>
    </row>
    <row r="19514" spans="1:13">
      <c r="A19514" s="147"/>
      <c r="B19514" s="158"/>
      <c r="D19514" s="154"/>
      <c r="F19514" s="148"/>
      <c r="G19514" s="140"/>
      <c r="H19514" s="148"/>
      <c r="M19514" s="169"/>
    </row>
    <row r="19515" spans="1:13">
      <c r="A19515" s="147"/>
      <c r="B19515" s="158"/>
      <c r="D19515" s="154"/>
      <c r="F19515" s="148"/>
      <c r="G19515" s="140"/>
      <c r="H19515" s="148"/>
      <c r="M19515" s="169"/>
    </row>
    <row r="19516" spans="1:13">
      <c r="A19516" s="147"/>
      <c r="B19516" s="158"/>
      <c r="D19516" s="154"/>
      <c r="F19516" s="148"/>
      <c r="G19516" s="140"/>
      <c r="H19516" s="148"/>
      <c r="M19516" s="169"/>
    </row>
    <row r="19517" spans="1:13">
      <c r="A19517" s="147"/>
      <c r="B19517" s="158"/>
      <c r="D19517" s="154"/>
      <c r="F19517" s="148"/>
      <c r="G19517" s="140"/>
      <c r="H19517" s="148"/>
      <c r="M19517" s="169"/>
    </row>
    <row r="19518" spans="1:13">
      <c r="A19518" s="147"/>
      <c r="B19518" s="158"/>
      <c r="D19518" s="154"/>
      <c r="F19518" s="148"/>
      <c r="G19518" s="140"/>
      <c r="H19518" s="148"/>
      <c r="M19518" s="169"/>
    </row>
    <row r="19519" spans="1:13">
      <c r="A19519" s="147"/>
      <c r="B19519" s="158"/>
      <c r="D19519" s="154"/>
      <c r="F19519" s="148"/>
      <c r="G19519" s="140"/>
      <c r="H19519" s="148"/>
      <c r="M19519" s="169"/>
    </row>
    <row r="19520" spans="1:13">
      <c r="A19520" s="147"/>
      <c r="B19520" s="158"/>
      <c r="D19520" s="154"/>
      <c r="F19520" s="148"/>
      <c r="G19520" s="140"/>
      <c r="H19520" s="148"/>
      <c r="M19520" s="169"/>
    </row>
    <row r="19521" spans="1:13">
      <c r="A19521" s="147"/>
      <c r="B19521" s="158"/>
      <c r="D19521" s="154"/>
      <c r="F19521" s="148"/>
      <c r="G19521" s="140"/>
      <c r="H19521" s="148"/>
      <c r="M19521" s="169"/>
    </row>
    <row r="19522" spans="1:13">
      <c r="A19522" s="147"/>
      <c r="B19522" s="158"/>
      <c r="D19522" s="154"/>
      <c r="F19522" s="148"/>
      <c r="G19522" s="140"/>
      <c r="H19522" s="148"/>
      <c r="M19522" s="169"/>
    </row>
    <row r="19523" spans="1:13">
      <c r="A19523" s="147"/>
      <c r="B19523" s="158"/>
      <c r="D19523" s="154"/>
      <c r="F19523" s="148"/>
      <c r="G19523" s="140"/>
      <c r="H19523" s="148"/>
      <c r="M19523" s="169"/>
    </row>
    <row r="19524" spans="1:13">
      <c r="A19524" s="147"/>
      <c r="B19524" s="158"/>
      <c r="D19524" s="154"/>
      <c r="F19524" s="148"/>
      <c r="G19524" s="140"/>
      <c r="H19524" s="148"/>
      <c r="M19524" s="169"/>
    </row>
    <row r="19525" spans="1:13">
      <c r="A19525" s="147"/>
      <c r="B19525" s="158"/>
      <c r="D19525" s="154"/>
      <c r="F19525" s="148"/>
      <c r="G19525" s="140"/>
      <c r="H19525" s="148"/>
      <c r="M19525" s="169"/>
    </row>
    <row r="19526" spans="1:13">
      <c r="A19526" s="147"/>
      <c r="B19526" s="158"/>
      <c r="D19526" s="154"/>
      <c r="F19526" s="148"/>
      <c r="G19526" s="140"/>
      <c r="H19526" s="148"/>
      <c r="M19526" s="169"/>
    </row>
    <row r="19527" spans="1:13">
      <c r="A19527" s="147"/>
      <c r="B19527" s="158"/>
      <c r="D19527" s="154"/>
      <c r="F19527" s="148"/>
      <c r="G19527" s="140"/>
      <c r="H19527" s="148"/>
      <c r="M19527" s="169"/>
    </row>
    <row r="19528" spans="1:13">
      <c r="A19528" s="147"/>
      <c r="B19528" s="158"/>
      <c r="D19528" s="154"/>
      <c r="F19528" s="148"/>
      <c r="G19528" s="140"/>
      <c r="H19528" s="148"/>
      <c r="M19528" s="169"/>
    </row>
    <row r="19529" spans="1:13">
      <c r="A19529" s="147"/>
      <c r="B19529" s="158"/>
      <c r="D19529" s="154"/>
      <c r="F19529" s="148"/>
      <c r="G19529" s="140"/>
      <c r="H19529" s="148"/>
      <c r="M19529" s="169"/>
    </row>
    <row r="19530" spans="1:13">
      <c r="A19530" s="147"/>
      <c r="B19530" s="158"/>
      <c r="D19530" s="154"/>
      <c r="F19530" s="148"/>
      <c r="G19530" s="140"/>
      <c r="H19530" s="148"/>
      <c r="M19530" s="169"/>
    </row>
    <row r="19531" spans="1:13">
      <c r="A19531" s="147"/>
      <c r="B19531" s="158"/>
      <c r="D19531" s="154"/>
      <c r="F19531" s="148"/>
      <c r="G19531" s="140"/>
      <c r="H19531" s="148"/>
      <c r="M19531" s="169"/>
    </row>
    <row r="19532" spans="1:13">
      <c r="A19532" s="147"/>
      <c r="B19532" s="158"/>
      <c r="D19532" s="154"/>
      <c r="F19532" s="148"/>
      <c r="G19532" s="140"/>
      <c r="H19532" s="148"/>
      <c r="M19532" s="169"/>
    </row>
    <row r="19533" spans="1:13">
      <c r="A19533" s="147"/>
      <c r="B19533" s="158"/>
      <c r="D19533" s="154"/>
      <c r="F19533" s="148"/>
      <c r="G19533" s="140"/>
      <c r="H19533" s="148"/>
      <c r="M19533" s="169"/>
    </row>
    <row r="19534" spans="1:13">
      <c r="A19534" s="147"/>
      <c r="B19534" s="158"/>
      <c r="D19534" s="154"/>
      <c r="F19534" s="148"/>
      <c r="G19534" s="140"/>
      <c r="H19534" s="148"/>
      <c r="M19534" s="169"/>
    </row>
    <row r="19535" spans="1:13">
      <c r="A19535" s="147"/>
      <c r="B19535" s="158"/>
      <c r="D19535" s="154"/>
      <c r="F19535" s="148"/>
      <c r="G19535" s="140"/>
      <c r="H19535" s="148"/>
      <c r="M19535" s="169"/>
    </row>
    <row r="19536" spans="1:13">
      <c r="A19536" s="147"/>
      <c r="B19536" s="158"/>
      <c r="D19536" s="154"/>
      <c r="F19536" s="148"/>
      <c r="G19536" s="140"/>
      <c r="H19536" s="148"/>
      <c r="M19536" s="169"/>
    </row>
    <row r="19537" spans="1:13">
      <c r="A19537" s="147"/>
      <c r="B19537" s="158"/>
      <c r="D19537" s="154"/>
      <c r="F19537" s="148"/>
      <c r="G19537" s="140"/>
      <c r="H19537" s="148"/>
      <c r="M19537" s="169"/>
    </row>
    <row r="19538" spans="1:13">
      <c r="A19538" s="147"/>
      <c r="B19538" s="158"/>
      <c r="D19538" s="154"/>
      <c r="F19538" s="148"/>
      <c r="G19538" s="140"/>
      <c r="H19538" s="148"/>
      <c r="M19538" s="169"/>
    </row>
    <row r="19539" spans="1:13">
      <c r="A19539" s="147"/>
      <c r="B19539" s="158"/>
      <c r="D19539" s="154"/>
      <c r="F19539" s="148"/>
      <c r="G19539" s="140"/>
      <c r="H19539" s="148"/>
      <c r="M19539" s="169"/>
    </row>
    <row r="19540" spans="1:13">
      <c r="A19540" s="147"/>
      <c r="B19540" s="158"/>
      <c r="D19540" s="154"/>
      <c r="F19540" s="148"/>
      <c r="G19540" s="140"/>
      <c r="H19540" s="148"/>
      <c r="M19540" s="169"/>
    </row>
    <row r="19541" spans="1:13">
      <c r="A19541" s="147"/>
      <c r="B19541" s="158"/>
      <c r="D19541" s="154"/>
      <c r="F19541" s="148"/>
      <c r="G19541" s="140"/>
      <c r="H19541" s="148"/>
      <c r="M19541" s="169"/>
    </row>
    <row r="19542" spans="1:13">
      <c r="A19542" s="147"/>
      <c r="B19542" s="158"/>
      <c r="D19542" s="154"/>
      <c r="F19542" s="148"/>
      <c r="G19542" s="140"/>
      <c r="H19542" s="148"/>
      <c r="M19542" s="169"/>
    </row>
    <row r="19543" spans="1:13">
      <c r="A19543" s="147"/>
      <c r="B19543" s="158"/>
      <c r="D19543" s="154"/>
      <c r="F19543" s="148"/>
      <c r="G19543" s="140"/>
      <c r="H19543" s="148"/>
      <c r="M19543" s="169"/>
    </row>
    <row r="19544" spans="1:13">
      <c r="A19544" s="147"/>
      <c r="B19544" s="158"/>
      <c r="D19544" s="154"/>
      <c r="F19544" s="148"/>
      <c r="G19544" s="140"/>
      <c r="H19544" s="148"/>
      <c r="M19544" s="169"/>
    </row>
    <row r="19545" spans="1:13">
      <c r="A19545" s="147"/>
      <c r="B19545" s="158"/>
      <c r="D19545" s="154"/>
      <c r="F19545" s="148"/>
      <c r="G19545" s="140"/>
      <c r="H19545" s="148"/>
      <c r="M19545" s="169"/>
    </row>
    <row r="19546" spans="1:13">
      <c r="A19546" s="147"/>
      <c r="B19546" s="158"/>
      <c r="D19546" s="154"/>
      <c r="F19546" s="148"/>
      <c r="G19546" s="140"/>
      <c r="H19546" s="148"/>
      <c r="M19546" s="169"/>
    </row>
    <row r="19547" spans="1:13">
      <c r="A19547" s="147"/>
      <c r="B19547" s="158"/>
      <c r="D19547" s="154"/>
      <c r="F19547" s="148"/>
      <c r="G19547" s="140"/>
      <c r="H19547" s="148"/>
      <c r="M19547" s="169"/>
    </row>
    <row r="19548" spans="1:13">
      <c r="A19548" s="147"/>
      <c r="B19548" s="158"/>
      <c r="D19548" s="154"/>
      <c r="F19548" s="148"/>
      <c r="G19548" s="140"/>
      <c r="H19548" s="148"/>
      <c r="M19548" s="169"/>
    </row>
    <row r="19549" spans="1:13">
      <c r="A19549" s="147"/>
      <c r="B19549" s="158"/>
      <c r="D19549" s="154"/>
      <c r="F19549" s="148"/>
      <c r="G19549" s="140"/>
      <c r="H19549" s="148"/>
      <c r="M19549" s="169"/>
    </row>
    <row r="19550" spans="1:13">
      <c r="A19550" s="147"/>
      <c r="B19550" s="158"/>
      <c r="D19550" s="154"/>
      <c r="F19550" s="148"/>
      <c r="G19550" s="140"/>
      <c r="H19550" s="148"/>
      <c r="M19550" s="169"/>
    </row>
    <row r="19551" spans="1:13">
      <c r="A19551" s="147"/>
      <c r="B19551" s="158"/>
      <c r="D19551" s="154"/>
      <c r="F19551" s="148"/>
      <c r="G19551" s="140"/>
      <c r="H19551" s="148"/>
      <c r="M19551" s="169"/>
    </row>
    <row r="19552" spans="1:13">
      <c r="A19552" s="147"/>
      <c r="B19552" s="158"/>
      <c r="D19552" s="154"/>
      <c r="F19552" s="148"/>
      <c r="G19552" s="140"/>
      <c r="H19552" s="148"/>
      <c r="M19552" s="169"/>
    </row>
    <row r="19553" spans="1:13">
      <c r="A19553" s="147"/>
      <c r="B19553" s="158"/>
      <c r="D19553" s="154"/>
      <c r="F19553" s="148"/>
      <c r="G19553" s="140"/>
      <c r="H19553" s="148"/>
      <c r="M19553" s="169"/>
    </row>
    <row r="19554" spans="1:13">
      <c r="A19554" s="147"/>
      <c r="B19554" s="158"/>
      <c r="D19554" s="154"/>
      <c r="F19554" s="148"/>
      <c r="G19554" s="140"/>
      <c r="H19554" s="148"/>
      <c r="M19554" s="169"/>
    </row>
    <row r="19555" spans="1:13">
      <c r="A19555" s="147"/>
      <c r="B19555" s="158"/>
      <c r="D19555" s="154"/>
      <c r="F19555" s="148"/>
      <c r="G19555" s="140"/>
      <c r="H19555" s="148"/>
      <c r="M19555" s="169"/>
    </row>
    <row r="19556" spans="1:13">
      <c r="A19556" s="147"/>
      <c r="B19556" s="158"/>
      <c r="D19556" s="154"/>
      <c r="F19556" s="148"/>
      <c r="G19556" s="140"/>
      <c r="H19556" s="148"/>
      <c r="M19556" s="169"/>
    </row>
    <row r="19557" spans="1:13">
      <c r="A19557" s="147"/>
      <c r="B19557" s="158"/>
      <c r="D19557" s="154"/>
      <c r="F19557" s="148"/>
      <c r="G19557" s="140"/>
      <c r="H19557" s="148"/>
      <c r="M19557" s="169"/>
    </row>
    <row r="19558" spans="1:13">
      <c r="A19558" s="147"/>
      <c r="B19558" s="158"/>
      <c r="D19558" s="154"/>
      <c r="F19558" s="148"/>
      <c r="G19558" s="140"/>
      <c r="H19558" s="148"/>
      <c r="M19558" s="169"/>
    </row>
    <row r="19559" spans="1:13">
      <c r="A19559" s="147"/>
      <c r="B19559" s="158"/>
      <c r="D19559" s="154"/>
      <c r="F19559" s="148"/>
      <c r="G19559" s="140"/>
      <c r="H19559" s="148"/>
      <c r="M19559" s="169"/>
    </row>
    <row r="19560" spans="1:13">
      <c r="A19560" s="147"/>
      <c r="B19560" s="158"/>
      <c r="D19560" s="154"/>
      <c r="F19560" s="148"/>
      <c r="G19560" s="140"/>
      <c r="H19560" s="148"/>
      <c r="M19560" s="169"/>
    </row>
    <row r="19561" spans="1:13">
      <c r="A19561" s="147"/>
      <c r="B19561" s="158"/>
      <c r="D19561" s="154"/>
      <c r="F19561" s="148"/>
      <c r="G19561" s="140"/>
      <c r="H19561" s="148"/>
      <c r="M19561" s="169"/>
    </row>
    <row r="19562" spans="1:13">
      <c r="A19562" s="147"/>
      <c r="B19562" s="158"/>
      <c r="D19562" s="154"/>
      <c r="F19562" s="148"/>
      <c r="G19562" s="140"/>
      <c r="H19562" s="148"/>
      <c r="M19562" s="169"/>
    </row>
    <row r="19563" spans="1:13">
      <c r="A19563" s="147"/>
      <c r="B19563" s="158"/>
      <c r="D19563" s="154"/>
      <c r="F19563" s="148"/>
      <c r="G19563" s="140"/>
      <c r="H19563" s="148"/>
      <c r="M19563" s="169"/>
    </row>
    <row r="19564" spans="1:13">
      <c r="A19564" s="147"/>
      <c r="B19564" s="158"/>
      <c r="D19564" s="154"/>
      <c r="F19564" s="148"/>
      <c r="G19564" s="140"/>
      <c r="H19564" s="148"/>
      <c r="M19564" s="169"/>
    </row>
    <row r="19565" spans="1:13">
      <c r="A19565" s="147"/>
      <c r="B19565" s="158"/>
      <c r="D19565" s="154"/>
      <c r="F19565" s="148"/>
      <c r="G19565" s="140"/>
      <c r="H19565" s="148"/>
      <c r="M19565" s="169"/>
    </row>
    <row r="19566" spans="1:13">
      <c r="A19566" s="147"/>
      <c r="B19566" s="158"/>
      <c r="D19566" s="154"/>
      <c r="F19566" s="148"/>
      <c r="G19566" s="140"/>
      <c r="H19566" s="148"/>
      <c r="M19566" s="169"/>
    </row>
    <row r="19567" spans="1:13">
      <c r="A19567" s="147"/>
      <c r="B19567" s="158"/>
      <c r="D19567" s="154"/>
      <c r="F19567" s="148"/>
      <c r="G19567" s="140"/>
      <c r="H19567" s="148"/>
      <c r="M19567" s="169"/>
    </row>
    <row r="19568" spans="1:13">
      <c r="A19568" s="147"/>
      <c r="B19568" s="158"/>
      <c r="D19568" s="154"/>
      <c r="F19568" s="148"/>
      <c r="G19568" s="140"/>
      <c r="H19568" s="148"/>
      <c r="M19568" s="169"/>
    </row>
    <row r="19569" spans="1:13">
      <c r="A19569" s="147"/>
      <c r="B19569" s="158"/>
      <c r="D19569" s="154"/>
      <c r="F19569" s="148"/>
      <c r="G19569" s="140"/>
      <c r="H19569" s="148"/>
      <c r="M19569" s="169"/>
    </row>
    <row r="19570" spans="1:13">
      <c r="A19570" s="147"/>
      <c r="B19570" s="158"/>
      <c r="D19570" s="154"/>
      <c r="F19570" s="148"/>
      <c r="G19570" s="140"/>
      <c r="H19570" s="148"/>
      <c r="M19570" s="169"/>
    </row>
    <row r="19571" spans="1:13">
      <c r="A19571" s="147"/>
      <c r="B19571" s="158"/>
      <c r="D19571" s="154"/>
      <c r="F19571" s="148"/>
      <c r="G19571" s="140"/>
      <c r="H19571" s="148"/>
      <c r="M19571" s="169"/>
    </row>
    <row r="19572" spans="1:13">
      <c r="A19572" s="147"/>
      <c r="B19572" s="158"/>
      <c r="D19572" s="154"/>
      <c r="F19572" s="148"/>
      <c r="G19572" s="140"/>
      <c r="H19572" s="148"/>
      <c r="M19572" s="169"/>
    </row>
    <row r="19573" spans="1:13">
      <c r="A19573" s="147"/>
      <c r="B19573" s="158"/>
      <c r="D19573" s="154"/>
      <c r="F19573" s="148"/>
      <c r="G19573" s="140"/>
      <c r="H19573" s="148"/>
      <c r="M19573" s="169"/>
    </row>
    <row r="19574" spans="1:13">
      <c r="A19574" s="147"/>
      <c r="B19574" s="158"/>
      <c r="D19574" s="154"/>
      <c r="F19574" s="148"/>
      <c r="G19574" s="140"/>
      <c r="H19574" s="148"/>
      <c r="M19574" s="169"/>
    </row>
    <row r="19575" spans="1:13">
      <c r="A19575" s="147"/>
      <c r="B19575" s="158"/>
      <c r="D19575" s="154"/>
      <c r="F19575" s="148"/>
      <c r="G19575" s="140"/>
      <c r="H19575" s="148"/>
      <c r="M19575" s="169"/>
    </row>
    <row r="19576" spans="1:13">
      <c r="A19576" s="147"/>
      <c r="B19576" s="158"/>
      <c r="D19576" s="154"/>
      <c r="F19576" s="148"/>
      <c r="G19576" s="140"/>
      <c r="H19576" s="148"/>
      <c r="M19576" s="169"/>
    </row>
    <row r="19577" spans="1:13">
      <c r="A19577" s="147"/>
      <c r="B19577" s="158"/>
      <c r="D19577" s="154"/>
      <c r="F19577" s="148"/>
      <c r="G19577" s="140"/>
      <c r="H19577" s="148"/>
      <c r="M19577" s="169"/>
    </row>
    <row r="19578" spans="1:13">
      <c r="A19578" s="147"/>
      <c r="B19578" s="158"/>
      <c r="D19578" s="154"/>
      <c r="F19578" s="148"/>
      <c r="G19578" s="140"/>
      <c r="H19578" s="148"/>
      <c r="M19578" s="169"/>
    </row>
    <row r="19579" spans="1:13">
      <c r="A19579" s="147"/>
      <c r="B19579" s="158"/>
      <c r="D19579" s="154"/>
      <c r="F19579" s="148"/>
      <c r="G19579" s="140"/>
      <c r="H19579" s="148"/>
      <c r="M19579" s="169"/>
    </row>
    <row r="19580" spans="1:13">
      <c r="A19580" s="147"/>
      <c r="B19580" s="158"/>
      <c r="D19580" s="154"/>
      <c r="F19580" s="148"/>
      <c r="G19580" s="140"/>
      <c r="H19580" s="148"/>
      <c r="M19580" s="169"/>
    </row>
    <row r="19581" spans="1:13">
      <c r="A19581" s="147"/>
      <c r="B19581" s="158"/>
      <c r="D19581" s="154"/>
      <c r="F19581" s="148"/>
      <c r="G19581" s="140"/>
      <c r="H19581" s="148"/>
      <c r="M19581" s="169"/>
    </row>
    <row r="19582" spans="1:13">
      <c r="A19582" s="147"/>
      <c r="B19582" s="158"/>
      <c r="D19582" s="154"/>
      <c r="F19582" s="148"/>
      <c r="G19582" s="140"/>
      <c r="H19582" s="148"/>
      <c r="M19582" s="169"/>
    </row>
    <row r="19583" spans="1:13">
      <c r="A19583" s="147"/>
      <c r="B19583" s="158"/>
      <c r="D19583" s="154"/>
      <c r="F19583" s="148"/>
      <c r="G19583" s="140"/>
      <c r="H19583" s="148"/>
      <c r="M19583" s="169"/>
    </row>
    <row r="19584" spans="1:13">
      <c r="A19584" s="147"/>
      <c r="B19584" s="158"/>
      <c r="D19584" s="154"/>
      <c r="F19584" s="148"/>
      <c r="G19584" s="140"/>
      <c r="H19584" s="148"/>
      <c r="M19584" s="169"/>
    </row>
    <row r="19585" spans="1:13">
      <c r="A19585" s="147"/>
      <c r="B19585" s="158"/>
      <c r="D19585" s="154"/>
      <c r="F19585" s="148"/>
      <c r="G19585" s="140"/>
      <c r="H19585" s="148"/>
      <c r="M19585" s="169"/>
    </row>
    <row r="19586" spans="1:13">
      <c r="A19586" s="147"/>
      <c r="B19586" s="158"/>
      <c r="D19586" s="154"/>
      <c r="F19586" s="148"/>
      <c r="G19586" s="140"/>
      <c r="H19586" s="148"/>
      <c r="M19586" s="169"/>
    </row>
    <row r="19587" spans="1:13">
      <c r="A19587" s="147"/>
      <c r="B19587" s="158"/>
      <c r="D19587" s="154"/>
      <c r="F19587" s="148"/>
      <c r="G19587" s="140"/>
      <c r="H19587" s="148"/>
      <c r="M19587" s="169"/>
    </row>
    <row r="19588" spans="1:13">
      <c r="A19588" s="147"/>
      <c r="B19588" s="158"/>
      <c r="D19588" s="154"/>
      <c r="F19588" s="148"/>
      <c r="G19588" s="140"/>
      <c r="H19588" s="148"/>
      <c r="M19588" s="169"/>
    </row>
    <row r="19589" spans="1:13">
      <c r="A19589" s="147"/>
      <c r="B19589" s="158"/>
      <c r="D19589" s="154"/>
      <c r="F19589" s="148"/>
      <c r="G19589" s="140"/>
      <c r="H19589" s="148"/>
      <c r="M19589" s="169"/>
    </row>
    <row r="19590" spans="1:13">
      <c r="A19590" s="147"/>
      <c r="B19590" s="158"/>
      <c r="D19590" s="154"/>
      <c r="F19590" s="148"/>
      <c r="G19590" s="140"/>
      <c r="H19590" s="148"/>
      <c r="M19590" s="169"/>
    </row>
    <row r="19591" spans="1:13">
      <c r="A19591" s="147"/>
      <c r="B19591" s="158"/>
      <c r="D19591" s="154"/>
      <c r="F19591" s="148"/>
      <c r="G19591" s="140"/>
      <c r="H19591" s="148"/>
      <c r="M19591" s="169"/>
    </row>
    <row r="19592" spans="1:13">
      <c r="A19592" s="147"/>
      <c r="B19592" s="158"/>
      <c r="D19592" s="154"/>
      <c r="F19592" s="148"/>
      <c r="G19592" s="140"/>
      <c r="H19592" s="148"/>
      <c r="M19592" s="169"/>
    </row>
    <row r="19593" spans="1:13">
      <c r="A19593" s="147"/>
      <c r="B19593" s="158"/>
      <c r="D19593" s="154"/>
      <c r="F19593" s="148"/>
      <c r="G19593" s="140"/>
      <c r="H19593" s="148"/>
      <c r="M19593" s="169"/>
    </row>
    <row r="19594" spans="1:13">
      <c r="A19594" s="147"/>
      <c r="B19594" s="158"/>
      <c r="D19594" s="154"/>
      <c r="F19594" s="148"/>
      <c r="G19594" s="140"/>
      <c r="H19594" s="148"/>
      <c r="M19594" s="169"/>
    </row>
    <row r="19595" spans="1:13">
      <c r="A19595" s="147"/>
      <c r="B19595" s="158"/>
      <c r="D19595" s="154"/>
      <c r="F19595" s="148"/>
      <c r="G19595" s="140"/>
      <c r="H19595" s="148"/>
      <c r="M19595" s="169"/>
    </row>
    <row r="19596" spans="1:13">
      <c r="A19596" s="147"/>
      <c r="B19596" s="158"/>
      <c r="D19596" s="154"/>
      <c r="F19596" s="148"/>
      <c r="G19596" s="140"/>
      <c r="H19596" s="148"/>
      <c r="M19596" s="169"/>
    </row>
    <row r="19597" spans="1:13">
      <c r="A19597" s="147"/>
      <c r="B19597" s="158"/>
      <c r="D19597" s="154"/>
      <c r="F19597" s="148"/>
      <c r="G19597" s="140"/>
      <c r="H19597" s="148"/>
      <c r="M19597" s="169"/>
    </row>
    <row r="19598" spans="1:13">
      <c r="A19598" s="147"/>
      <c r="B19598" s="158"/>
      <c r="D19598" s="154"/>
      <c r="F19598" s="148"/>
      <c r="G19598" s="140"/>
      <c r="H19598" s="148"/>
      <c r="M19598" s="169"/>
    </row>
    <row r="19599" spans="1:13">
      <c r="A19599" s="147"/>
      <c r="B19599" s="158"/>
      <c r="D19599" s="154"/>
      <c r="F19599" s="148"/>
      <c r="G19599" s="140"/>
      <c r="H19599" s="148"/>
      <c r="M19599" s="169"/>
    </row>
    <row r="19600" spans="1:13">
      <c r="A19600" s="147"/>
      <c r="B19600" s="158"/>
      <c r="D19600" s="154"/>
      <c r="F19600" s="148"/>
      <c r="G19600" s="140"/>
      <c r="H19600" s="148"/>
      <c r="M19600" s="169"/>
    </row>
    <row r="19601" spans="1:13">
      <c r="A19601" s="147"/>
      <c r="B19601" s="158"/>
      <c r="D19601" s="154"/>
      <c r="F19601" s="148"/>
      <c r="G19601" s="140"/>
      <c r="H19601" s="148"/>
      <c r="M19601" s="169"/>
    </row>
    <row r="19602" spans="1:13">
      <c r="A19602" s="147"/>
      <c r="B19602" s="158"/>
      <c r="D19602" s="154"/>
      <c r="F19602" s="148"/>
      <c r="G19602" s="140"/>
      <c r="H19602" s="148"/>
      <c r="M19602" s="169"/>
    </row>
    <row r="19603" spans="1:13">
      <c r="A19603" s="147"/>
      <c r="B19603" s="158"/>
      <c r="D19603" s="154"/>
      <c r="F19603" s="148"/>
      <c r="G19603" s="140"/>
      <c r="H19603" s="148"/>
      <c r="M19603" s="169"/>
    </row>
    <row r="19604" spans="1:13">
      <c r="A19604" s="147"/>
      <c r="B19604" s="158"/>
      <c r="D19604" s="154"/>
      <c r="F19604" s="148"/>
      <c r="G19604" s="140"/>
      <c r="H19604" s="148"/>
      <c r="M19604" s="169"/>
    </row>
    <row r="19605" spans="1:13">
      <c r="A19605" s="147"/>
      <c r="B19605" s="158"/>
      <c r="D19605" s="154"/>
      <c r="F19605" s="148"/>
      <c r="G19605" s="140"/>
      <c r="H19605" s="148"/>
      <c r="M19605" s="169"/>
    </row>
    <row r="19606" spans="1:13">
      <c r="A19606" s="147"/>
      <c r="B19606" s="158"/>
      <c r="D19606" s="154"/>
      <c r="F19606" s="148"/>
      <c r="G19606" s="140"/>
      <c r="H19606" s="148"/>
      <c r="M19606" s="169"/>
    </row>
    <row r="19607" spans="1:13">
      <c r="A19607" s="147"/>
      <c r="B19607" s="158"/>
      <c r="D19607" s="154"/>
      <c r="F19607" s="148"/>
      <c r="G19607" s="140"/>
      <c r="H19607" s="148"/>
      <c r="M19607" s="169"/>
    </row>
    <row r="19608" spans="1:13">
      <c r="A19608" s="147"/>
      <c r="B19608" s="158"/>
      <c r="D19608" s="154"/>
      <c r="F19608" s="148"/>
      <c r="G19608" s="140"/>
      <c r="H19608" s="148"/>
      <c r="M19608" s="169"/>
    </row>
    <row r="19609" spans="1:13">
      <c r="A19609" s="147"/>
      <c r="B19609" s="158"/>
      <c r="D19609" s="154"/>
      <c r="F19609" s="148"/>
      <c r="G19609" s="140"/>
      <c r="H19609" s="148"/>
      <c r="M19609" s="169"/>
    </row>
    <row r="19610" spans="1:13">
      <c r="A19610" s="147"/>
      <c r="B19610" s="158"/>
      <c r="D19610" s="154"/>
      <c r="F19610" s="148"/>
      <c r="G19610" s="140"/>
      <c r="H19610" s="148"/>
      <c r="M19610" s="169"/>
    </row>
    <row r="19611" spans="1:13">
      <c r="A19611" s="147"/>
      <c r="B19611" s="158"/>
      <c r="D19611" s="154"/>
      <c r="F19611" s="148"/>
      <c r="G19611" s="140"/>
      <c r="H19611" s="148"/>
      <c r="M19611" s="169"/>
    </row>
    <row r="19612" spans="1:13">
      <c r="A19612" s="147"/>
      <c r="B19612" s="158"/>
      <c r="D19612" s="154"/>
      <c r="F19612" s="148"/>
      <c r="G19612" s="140"/>
      <c r="H19612" s="148"/>
      <c r="M19612" s="169"/>
    </row>
    <row r="19613" spans="1:13">
      <c r="A19613" s="147"/>
      <c r="B19613" s="158"/>
      <c r="D19613" s="154"/>
      <c r="F19613" s="148"/>
      <c r="G19613" s="140"/>
      <c r="H19613" s="148"/>
      <c r="M19613" s="169"/>
    </row>
    <row r="19614" spans="1:13">
      <c r="A19614" s="147"/>
      <c r="B19614" s="158"/>
      <c r="D19614" s="154"/>
      <c r="F19614" s="148"/>
      <c r="G19614" s="140"/>
      <c r="H19614" s="148"/>
      <c r="M19614" s="169"/>
    </row>
    <row r="19615" spans="1:13">
      <c r="A19615" s="147"/>
      <c r="B19615" s="158"/>
      <c r="D19615" s="154"/>
      <c r="F19615" s="148"/>
      <c r="G19615" s="140"/>
      <c r="H19615" s="148"/>
      <c r="M19615" s="169"/>
    </row>
    <row r="19616" spans="1:13">
      <c r="A19616" s="147"/>
      <c r="B19616" s="158"/>
      <c r="D19616" s="154"/>
      <c r="F19616" s="148"/>
      <c r="G19616" s="140"/>
      <c r="H19616" s="148"/>
      <c r="M19616" s="169"/>
    </row>
    <row r="19617" spans="1:13">
      <c r="A19617" s="147"/>
      <c r="B19617" s="158"/>
      <c r="D19617" s="154"/>
      <c r="F19617" s="148"/>
      <c r="G19617" s="140"/>
      <c r="H19617" s="148"/>
      <c r="M19617" s="169"/>
    </row>
    <row r="19618" spans="1:13">
      <c r="A19618" s="147"/>
      <c r="B19618" s="158"/>
      <c r="D19618" s="154"/>
      <c r="F19618" s="148"/>
      <c r="G19618" s="140"/>
      <c r="H19618" s="148"/>
      <c r="M19618" s="169"/>
    </row>
    <row r="19619" spans="1:13">
      <c r="A19619" s="147"/>
      <c r="B19619" s="158"/>
      <c r="D19619" s="154"/>
      <c r="F19619" s="148"/>
      <c r="G19619" s="140"/>
      <c r="H19619" s="148"/>
      <c r="M19619" s="169"/>
    </row>
    <row r="19620" spans="1:13">
      <c r="A19620" s="147"/>
      <c r="B19620" s="158"/>
      <c r="D19620" s="154"/>
      <c r="F19620" s="148"/>
      <c r="G19620" s="140"/>
      <c r="H19620" s="148"/>
      <c r="M19620" s="169"/>
    </row>
    <row r="19621" spans="1:13">
      <c r="A19621" s="147"/>
      <c r="B19621" s="158"/>
      <c r="D19621" s="154"/>
      <c r="F19621" s="148"/>
      <c r="G19621" s="140"/>
      <c r="H19621" s="148"/>
      <c r="M19621" s="169"/>
    </row>
    <row r="19622" spans="1:13">
      <c r="A19622" s="147"/>
      <c r="B19622" s="158"/>
      <c r="D19622" s="154"/>
      <c r="F19622" s="148"/>
      <c r="G19622" s="140"/>
      <c r="H19622" s="148"/>
      <c r="M19622" s="169"/>
    </row>
    <row r="19623" spans="1:13">
      <c r="A19623" s="147"/>
      <c r="B19623" s="158"/>
      <c r="D19623" s="154"/>
      <c r="F19623" s="148"/>
      <c r="G19623" s="140"/>
      <c r="H19623" s="148"/>
      <c r="M19623" s="169"/>
    </row>
    <row r="19624" spans="1:13">
      <c r="A19624" s="147"/>
      <c r="B19624" s="158"/>
      <c r="D19624" s="154"/>
      <c r="F19624" s="148"/>
      <c r="G19624" s="140"/>
      <c r="H19624" s="148"/>
      <c r="M19624" s="169"/>
    </row>
    <row r="19625" spans="1:13">
      <c r="A19625" s="147"/>
      <c r="B19625" s="158"/>
      <c r="D19625" s="154"/>
      <c r="F19625" s="148"/>
      <c r="G19625" s="140"/>
      <c r="H19625" s="148"/>
      <c r="M19625" s="169"/>
    </row>
    <row r="19626" spans="1:13">
      <c r="A19626" s="147"/>
      <c r="B19626" s="158"/>
      <c r="D19626" s="154"/>
      <c r="F19626" s="148"/>
      <c r="G19626" s="140"/>
      <c r="H19626" s="148"/>
      <c r="M19626" s="169"/>
    </row>
    <row r="19627" spans="1:13">
      <c r="A19627" s="147"/>
      <c r="B19627" s="158"/>
      <c r="D19627" s="154"/>
      <c r="F19627" s="148"/>
      <c r="G19627" s="140"/>
      <c r="H19627" s="148"/>
      <c r="M19627" s="169"/>
    </row>
    <row r="19628" spans="1:13">
      <c r="A19628" s="147"/>
      <c r="B19628" s="158"/>
      <c r="D19628" s="154"/>
      <c r="F19628" s="148"/>
      <c r="G19628" s="140"/>
      <c r="H19628" s="148"/>
      <c r="M19628" s="169"/>
    </row>
    <row r="19629" spans="1:13">
      <c r="A19629" s="147"/>
      <c r="B19629" s="158"/>
      <c r="D19629" s="154"/>
      <c r="F19629" s="148"/>
      <c r="G19629" s="140"/>
      <c r="H19629" s="148"/>
      <c r="M19629" s="169"/>
    </row>
    <row r="19630" spans="1:13">
      <c r="A19630" s="147"/>
      <c r="B19630" s="158"/>
      <c r="D19630" s="154"/>
      <c r="F19630" s="148"/>
      <c r="G19630" s="140"/>
      <c r="H19630" s="148"/>
      <c r="M19630" s="169"/>
    </row>
    <row r="19631" spans="1:13">
      <c r="A19631" s="147"/>
      <c r="B19631" s="158"/>
      <c r="D19631" s="154"/>
      <c r="F19631" s="148"/>
      <c r="G19631" s="140"/>
      <c r="H19631" s="148"/>
      <c r="M19631" s="169"/>
    </row>
    <row r="19632" spans="1:13">
      <c r="A19632" s="147"/>
      <c r="B19632" s="158"/>
      <c r="D19632" s="154"/>
      <c r="F19632" s="148"/>
      <c r="G19632" s="140"/>
      <c r="H19632" s="148"/>
      <c r="M19632" s="169"/>
    </row>
    <row r="19633" spans="1:13">
      <c r="A19633" s="147"/>
      <c r="B19633" s="158"/>
      <c r="D19633" s="154"/>
      <c r="F19633" s="148"/>
      <c r="G19633" s="140"/>
      <c r="H19633" s="148"/>
      <c r="M19633" s="169"/>
    </row>
    <row r="19634" spans="1:13">
      <c r="A19634" s="147"/>
      <c r="B19634" s="158"/>
      <c r="D19634" s="154"/>
      <c r="F19634" s="148"/>
      <c r="G19634" s="140"/>
      <c r="H19634" s="148"/>
      <c r="M19634" s="169"/>
    </row>
    <row r="19635" spans="1:13">
      <c r="A19635" s="147"/>
      <c r="B19635" s="158"/>
      <c r="D19635" s="154"/>
      <c r="F19635" s="148"/>
      <c r="G19635" s="140"/>
      <c r="H19635" s="148"/>
      <c r="M19635" s="169"/>
    </row>
    <row r="19636" spans="1:13">
      <c r="A19636" s="147"/>
      <c r="B19636" s="158"/>
      <c r="D19636" s="154"/>
      <c r="F19636" s="148"/>
      <c r="G19636" s="140"/>
      <c r="H19636" s="148"/>
      <c r="M19636" s="169"/>
    </row>
    <row r="19637" spans="1:13">
      <c r="A19637" s="147"/>
      <c r="B19637" s="158"/>
      <c r="D19637" s="154"/>
      <c r="F19637" s="148"/>
      <c r="G19637" s="140"/>
      <c r="H19637" s="148"/>
      <c r="M19637" s="169"/>
    </row>
    <row r="19638" spans="1:13">
      <c r="A19638" s="147"/>
      <c r="B19638" s="158"/>
      <c r="D19638" s="154"/>
      <c r="F19638" s="148"/>
      <c r="G19638" s="140"/>
      <c r="H19638" s="148"/>
      <c r="M19638" s="169"/>
    </row>
    <row r="19639" spans="1:13">
      <c r="A19639" s="147"/>
      <c r="B19639" s="158"/>
      <c r="D19639" s="154"/>
      <c r="F19639" s="148"/>
      <c r="G19639" s="140"/>
      <c r="H19639" s="148"/>
      <c r="M19639" s="169"/>
    </row>
    <row r="19640" spans="1:13">
      <c r="A19640" s="147"/>
      <c r="B19640" s="158"/>
      <c r="D19640" s="154"/>
      <c r="F19640" s="148"/>
      <c r="G19640" s="140"/>
      <c r="H19640" s="148"/>
      <c r="M19640" s="169"/>
    </row>
    <row r="19641" spans="1:13">
      <c r="A19641" s="147"/>
      <c r="B19641" s="158"/>
      <c r="D19641" s="154"/>
      <c r="F19641" s="148"/>
      <c r="G19641" s="140"/>
      <c r="H19641" s="148"/>
      <c r="M19641" s="169"/>
    </row>
    <row r="19642" spans="1:13">
      <c r="A19642" s="147"/>
      <c r="B19642" s="158"/>
      <c r="D19642" s="154"/>
      <c r="F19642" s="148"/>
      <c r="G19642" s="140"/>
      <c r="H19642" s="148"/>
      <c r="M19642" s="169"/>
    </row>
    <row r="19643" spans="1:13">
      <c r="A19643" s="147"/>
      <c r="B19643" s="158"/>
      <c r="D19643" s="154"/>
      <c r="F19643" s="148"/>
      <c r="G19643" s="140"/>
      <c r="H19643" s="148"/>
      <c r="M19643" s="169"/>
    </row>
    <row r="19644" spans="1:13">
      <c r="A19644" s="147"/>
      <c r="B19644" s="158"/>
      <c r="D19644" s="154"/>
      <c r="F19644" s="148"/>
      <c r="G19644" s="140"/>
      <c r="H19644" s="148"/>
      <c r="M19644" s="169"/>
    </row>
    <row r="19645" spans="1:13">
      <c r="A19645" s="147"/>
      <c r="B19645" s="158"/>
      <c r="D19645" s="154"/>
      <c r="F19645" s="148"/>
      <c r="G19645" s="140"/>
      <c r="H19645" s="148"/>
      <c r="M19645" s="169"/>
    </row>
    <row r="19646" spans="1:13">
      <c r="A19646" s="147"/>
      <c r="B19646" s="158"/>
      <c r="D19646" s="154"/>
      <c r="F19646" s="148"/>
      <c r="G19646" s="140"/>
      <c r="H19646" s="148"/>
      <c r="M19646" s="169"/>
    </row>
    <row r="19647" spans="1:13">
      <c r="A19647" s="147"/>
      <c r="B19647" s="158"/>
      <c r="D19647" s="154"/>
      <c r="F19647" s="148"/>
      <c r="G19647" s="140"/>
      <c r="H19647" s="148"/>
      <c r="M19647" s="169"/>
    </row>
    <row r="19648" spans="1:13">
      <c r="A19648" s="147"/>
      <c r="B19648" s="158"/>
      <c r="D19648" s="154"/>
      <c r="F19648" s="148"/>
      <c r="G19648" s="140"/>
      <c r="H19648" s="148"/>
      <c r="M19648" s="169"/>
    </row>
    <row r="19649" spans="1:13">
      <c r="A19649" s="147"/>
      <c r="B19649" s="158"/>
      <c r="D19649" s="154"/>
      <c r="F19649" s="148"/>
      <c r="G19649" s="140"/>
      <c r="H19649" s="148"/>
      <c r="M19649" s="169"/>
    </row>
    <row r="19650" spans="1:13">
      <c r="A19650" s="147"/>
      <c r="B19650" s="158"/>
      <c r="D19650" s="154"/>
      <c r="F19650" s="148"/>
      <c r="G19650" s="140"/>
      <c r="H19650" s="148"/>
      <c r="M19650" s="169"/>
    </row>
    <row r="19651" spans="1:13">
      <c r="A19651" s="147"/>
      <c r="B19651" s="158"/>
      <c r="D19651" s="154"/>
      <c r="F19651" s="148"/>
      <c r="G19651" s="140"/>
      <c r="H19651" s="148"/>
      <c r="M19651" s="169"/>
    </row>
    <row r="19652" spans="1:13">
      <c r="A19652" s="147"/>
      <c r="B19652" s="158"/>
      <c r="D19652" s="154"/>
      <c r="F19652" s="148"/>
      <c r="G19652" s="140"/>
      <c r="H19652" s="148"/>
      <c r="M19652" s="169"/>
    </row>
    <row r="19653" spans="1:13">
      <c r="A19653" s="147"/>
      <c r="B19653" s="158"/>
      <c r="D19653" s="154"/>
      <c r="F19653" s="148"/>
      <c r="G19653" s="140"/>
      <c r="H19653" s="148"/>
      <c r="M19653" s="169"/>
    </row>
    <row r="19654" spans="1:13">
      <c r="A19654" s="147"/>
      <c r="B19654" s="158"/>
      <c r="D19654" s="154"/>
      <c r="F19654" s="148"/>
      <c r="G19654" s="140"/>
      <c r="H19654" s="148"/>
      <c r="M19654" s="169"/>
    </row>
    <row r="19655" spans="1:13">
      <c r="A19655" s="147"/>
      <c r="B19655" s="158"/>
      <c r="D19655" s="154"/>
      <c r="F19655" s="148"/>
      <c r="G19655" s="140"/>
      <c r="H19655" s="148"/>
      <c r="M19655" s="169"/>
    </row>
    <row r="19656" spans="1:13">
      <c r="A19656" s="147"/>
      <c r="B19656" s="158"/>
      <c r="D19656" s="154"/>
      <c r="F19656" s="148"/>
      <c r="G19656" s="140"/>
      <c r="H19656" s="148"/>
      <c r="M19656" s="169"/>
    </row>
    <row r="19657" spans="1:13">
      <c r="A19657" s="147"/>
      <c r="B19657" s="158"/>
      <c r="D19657" s="154"/>
      <c r="F19657" s="148"/>
      <c r="G19657" s="140"/>
      <c r="H19657" s="148"/>
      <c r="M19657" s="169"/>
    </row>
    <row r="19658" spans="1:13">
      <c r="A19658" s="147"/>
      <c r="B19658" s="158"/>
      <c r="D19658" s="154"/>
      <c r="F19658" s="148"/>
      <c r="G19658" s="140"/>
      <c r="H19658" s="148"/>
      <c r="M19658" s="169"/>
    </row>
    <row r="19659" spans="1:13">
      <c r="A19659" s="147"/>
      <c r="B19659" s="158"/>
      <c r="D19659" s="154"/>
      <c r="F19659" s="148"/>
      <c r="G19659" s="140"/>
      <c r="H19659" s="148"/>
      <c r="M19659" s="169"/>
    </row>
    <row r="19660" spans="1:13">
      <c r="A19660" s="147"/>
      <c r="B19660" s="158"/>
      <c r="D19660" s="154"/>
      <c r="F19660" s="148"/>
      <c r="G19660" s="140"/>
      <c r="H19660" s="148"/>
      <c r="M19660" s="169"/>
    </row>
    <row r="19661" spans="1:13">
      <c r="A19661" s="147"/>
      <c r="B19661" s="158"/>
      <c r="D19661" s="154"/>
      <c r="F19661" s="148"/>
      <c r="G19661" s="140"/>
      <c r="H19661" s="148"/>
      <c r="M19661" s="169"/>
    </row>
    <row r="19662" spans="1:13">
      <c r="A19662" s="147"/>
      <c r="B19662" s="158"/>
      <c r="D19662" s="154"/>
      <c r="F19662" s="148"/>
      <c r="G19662" s="140"/>
      <c r="H19662" s="148"/>
      <c r="M19662" s="169"/>
    </row>
    <row r="19663" spans="1:13">
      <c r="A19663" s="147"/>
      <c r="B19663" s="158"/>
      <c r="D19663" s="154"/>
      <c r="F19663" s="148"/>
      <c r="G19663" s="140"/>
      <c r="H19663" s="148"/>
      <c r="M19663" s="169"/>
    </row>
    <row r="19664" spans="1:13">
      <c r="A19664" s="147"/>
      <c r="B19664" s="158"/>
      <c r="D19664" s="154"/>
      <c r="F19664" s="148"/>
      <c r="G19664" s="140"/>
      <c r="H19664" s="148"/>
      <c r="M19664" s="169"/>
    </row>
    <row r="19665" spans="1:13">
      <c r="A19665" s="147"/>
      <c r="B19665" s="158"/>
      <c r="D19665" s="154"/>
      <c r="F19665" s="148"/>
      <c r="G19665" s="140"/>
      <c r="H19665" s="148"/>
      <c r="M19665" s="169"/>
    </row>
    <row r="19666" spans="1:13">
      <c r="A19666" s="147"/>
      <c r="B19666" s="158"/>
      <c r="D19666" s="154"/>
      <c r="F19666" s="148"/>
      <c r="G19666" s="140"/>
      <c r="H19666" s="148"/>
      <c r="M19666" s="169"/>
    </row>
    <row r="19667" spans="1:13">
      <c r="A19667" s="147"/>
      <c r="B19667" s="158"/>
      <c r="D19667" s="154"/>
      <c r="F19667" s="148"/>
      <c r="G19667" s="140"/>
      <c r="H19667" s="148"/>
      <c r="M19667" s="169"/>
    </row>
    <row r="19668" spans="1:13">
      <c r="A19668" s="147"/>
      <c r="B19668" s="158"/>
      <c r="D19668" s="154"/>
      <c r="F19668" s="148"/>
      <c r="G19668" s="140"/>
      <c r="H19668" s="148"/>
      <c r="M19668" s="169"/>
    </row>
    <row r="19669" spans="1:13">
      <c r="A19669" s="147"/>
      <c r="B19669" s="158"/>
      <c r="D19669" s="154"/>
      <c r="F19669" s="148"/>
      <c r="G19669" s="140"/>
      <c r="H19669" s="148"/>
      <c r="M19669" s="169"/>
    </row>
    <row r="19670" spans="1:13">
      <c r="A19670" s="147"/>
      <c r="B19670" s="158"/>
      <c r="D19670" s="154"/>
      <c r="F19670" s="148"/>
      <c r="G19670" s="140"/>
      <c r="H19670" s="148"/>
      <c r="M19670" s="169"/>
    </row>
    <row r="19671" spans="1:13">
      <c r="A19671" s="147"/>
      <c r="B19671" s="158"/>
      <c r="D19671" s="154"/>
      <c r="F19671" s="148"/>
      <c r="G19671" s="140"/>
      <c r="H19671" s="148"/>
      <c r="M19671" s="169"/>
    </row>
    <row r="19672" spans="1:13">
      <c r="A19672" s="147"/>
      <c r="B19672" s="158"/>
      <c r="D19672" s="154"/>
      <c r="F19672" s="148"/>
      <c r="G19672" s="140"/>
      <c r="H19672" s="148"/>
      <c r="M19672" s="169"/>
    </row>
    <row r="19673" spans="1:13">
      <c r="A19673" s="147"/>
      <c r="B19673" s="158"/>
      <c r="D19673" s="154"/>
      <c r="F19673" s="148"/>
      <c r="G19673" s="140"/>
      <c r="H19673" s="148"/>
      <c r="M19673" s="169"/>
    </row>
    <row r="19674" spans="1:13">
      <c r="A19674" s="147"/>
      <c r="B19674" s="158"/>
      <c r="D19674" s="154"/>
      <c r="F19674" s="148"/>
      <c r="G19674" s="140"/>
      <c r="H19674" s="148"/>
      <c r="M19674" s="169"/>
    </row>
    <row r="19675" spans="1:13">
      <c r="A19675" s="147"/>
      <c r="B19675" s="158"/>
      <c r="D19675" s="154"/>
      <c r="F19675" s="148"/>
      <c r="G19675" s="140"/>
      <c r="H19675" s="148"/>
      <c r="M19675" s="169"/>
    </row>
    <row r="19676" spans="1:13">
      <c r="A19676" s="147"/>
      <c r="B19676" s="158"/>
      <c r="D19676" s="154"/>
      <c r="F19676" s="148"/>
      <c r="G19676" s="140"/>
      <c r="H19676" s="148"/>
      <c r="M19676" s="169"/>
    </row>
    <row r="19677" spans="1:13">
      <c r="A19677" s="147"/>
      <c r="B19677" s="158"/>
      <c r="D19677" s="154"/>
      <c r="F19677" s="148"/>
      <c r="G19677" s="140"/>
      <c r="H19677" s="148"/>
      <c r="M19677" s="169"/>
    </row>
    <row r="19678" spans="1:13">
      <c r="A19678" s="147"/>
      <c r="B19678" s="158"/>
      <c r="D19678" s="154"/>
      <c r="F19678" s="148"/>
      <c r="G19678" s="140"/>
      <c r="H19678" s="148"/>
      <c r="M19678" s="169"/>
    </row>
    <row r="19679" spans="1:13">
      <c r="A19679" s="147"/>
      <c r="B19679" s="158"/>
      <c r="D19679" s="154"/>
      <c r="F19679" s="148"/>
      <c r="G19679" s="140"/>
      <c r="H19679" s="148"/>
      <c r="M19679" s="169"/>
    </row>
    <row r="19680" spans="1:13">
      <c r="A19680" s="147"/>
      <c r="B19680" s="158"/>
      <c r="D19680" s="154"/>
      <c r="F19680" s="148"/>
      <c r="G19680" s="140"/>
      <c r="H19680" s="148"/>
      <c r="M19680" s="169"/>
    </row>
    <row r="19681" spans="1:13">
      <c r="A19681" s="147"/>
      <c r="B19681" s="158"/>
      <c r="D19681" s="154"/>
      <c r="F19681" s="148"/>
      <c r="G19681" s="140"/>
      <c r="H19681" s="148"/>
      <c r="M19681" s="169"/>
    </row>
    <row r="19682" spans="1:13">
      <c r="A19682" s="147"/>
      <c r="B19682" s="158"/>
      <c r="D19682" s="154"/>
      <c r="F19682" s="148"/>
      <c r="G19682" s="140"/>
      <c r="H19682" s="148"/>
      <c r="M19682" s="169"/>
    </row>
    <row r="19683" spans="1:13">
      <c r="A19683" s="147"/>
      <c r="B19683" s="158"/>
      <c r="D19683" s="154"/>
      <c r="F19683" s="148"/>
      <c r="G19683" s="140"/>
      <c r="H19683" s="148"/>
      <c r="M19683" s="169"/>
    </row>
    <row r="19684" spans="1:13">
      <c r="A19684" s="147"/>
      <c r="B19684" s="158"/>
      <c r="D19684" s="154"/>
      <c r="F19684" s="148"/>
      <c r="G19684" s="140"/>
      <c r="H19684" s="148"/>
      <c r="M19684" s="169"/>
    </row>
    <row r="19685" spans="1:13">
      <c r="A19685" s="147"/>
      <c r="B19685" s="158"/>
      <c r="D19685" s="154"/>
      <c r="F19685" s="148"/>
      <c r="G19685" s="140"/>
      <c r="H19685" s="148"/>
      <c r="M19685" s="169"/>
    </row>
    <row r="19686" spans="1:13">
      <c r="A19686" s="147"/>
      <c r="B19686" s="158"/>
      <c r="D19686" s="154"/>
      <c r="F19686" s="148"/>
      <c r="G19686" s="140"/>
      <c r="H19686" s="148"/>
      <c r="M19686" s="169"/>
    </row>
    <row r="19687" spans="1:13">
      <c r="A19687" s="147"/>
      <c r="B19687" s="158"/>
      <c r="D19687" s="154"/>
      <c r="F19687" s="148"/>
      <c r="G19687" s="140"/>
      <c r="H19687" s="148"/>
      <c r="M19687" s="169"/>
    </row>
    <row r="19688" spans="1:13">
      <c r="A19688" s="147"/>
      <c r="B19688" s="158"/>
      <c r="D19688" s="154"/>
      <c r="F19688" s="148"/>
      <c r="G19688" s="140"/>
      <c r="H19688" s="148"/>
      <c r="M19688" s="169"/>
    </row>
    <row r="19689" spans="1:13">
      <c r="A19689" s="147"/>
      <c r="B19689" s="158"/>
      <c r="D19689" s="154"/>
      <c r="F19689" s="148"/>
      <c r="G19689" s="140"/>
      <c r="H19689" s="148"/>
      <c r="M19689" s="169"/>
    </row>
    <row r="19690" spans="1:13">
      <c r="A19690" s="147"/>
      <c r="B19690" s="158"/>
      <c r="D19690" s="154"/>
      <c r="F19690" s="148"/>
      <c r="G19690" s="140"/>
      <c r="H19690" s="148"/>
      <c r="M19690" s="169"/>
    </row>
    <row r="19691" spans="1:13">
      <c r="A19691" s="147"/>
      <c r="B19691" s="158"/>
      <c r="D19691" s="154"/>
      <c r="F19691" s="148"/>
      <c r="G19691" s="140"/>
      <c r="H19691" s="148"/>
      <c r="M19691" s="169"/>
    </row>
    <row r="19692" spans="1:13">
      <c r="A19692" s="147"/>
      <c r="B19692" s="158"/>
      <c r="D19692" s="154"/>
      <c r="F19692" s="148"/>
      <c r="G19692" s="140"/>
      <c r="H19692" s="148"/>
      <c r="M19692" s="169"/>
    </row>
    <row r="19693" spans="1:13">
      <c r="A19693" s="147"/>
      <c r="B19693" s="158"/>
      <c r="D19693" s="154"/>
      <c r="F19693" s="148"/>
      <c r="G19693" s="140"/>
      <c r="H19693" s="148"/>
      <c r="M19693" s="169"/>
    </row>
    <row r="19694" spans="1:13">
      <c r="A19694" s="147"/>
      <c r="B19694" s="158"/>
      <c r="D19694" s="154"/>
      <c r="F19694" s="148"/>
      <c r="G19694" s="140"/>
      <c r="H19694" s="148"/>
      <c r="M19694" s="169"/>
    </row>
    <row r="19695" spans="1:13">
      <c r="A19695" s="147"/>
      <c r="B19695" s="158"/>
      <c r="D19695" s="154"/>
      <c r="F19695" s="148"/>
      <c r="G19695" s="140"/>
      <c r="H19695" s="148"/>
      <c r="M19695" s="169"/>
    </row>
    <row r="19696" spans="1:13">
      <c r="A19696" s="147"/>
      <c r="B19696" s="158"/>
      <c r="D19696" s="154"/>
      <c r="F19696" s="148"/>
      <c r="G19696" s="140"/>
      <c r="H19696" s="148"/>
      <c r="M19696" s="169"/>
    </row>
    <row r="19697" spans="1:13">
      <c r="A19697" s="147"/>
      <c r="B19697" s="158"/>
      <c r="D19697" s="154"/>
      <c r="F19697" s="148"/>
      <c r="G19697" s="140"/>
      <c r="H19697" s="148"/>
      <c r="M19697" s="169"/>
    </row>
    <row r="19698" spans="1:13">
      <c r="A19698" s="147"/>
      <c r="B19698" s="158"/>
      <c r="D19698" s="154"/>
      <c r="F19698" s="148"/>
      <c r="G19698" s="140"/>
      <c r="H19698" s="148"/>
      <c r="M19698" s="169"/>
    </row>
    <row r="19699" spans="1:13">
      <c r="A19699" s="147"/>
      <c r="B19699" s="158"/>
      <c r="D19699" s="154"/>
      <c r="F19699" s="148"/>
      <c r="G19699" s="140"/>
      <c r="H19699" s="148"/>
      <c r="M19699" s="169"/>
    </row>
    <row r="19700" spans="1:13">
      <c r="A19700" s="147"/>
      <c r="B19700" s="158"/>
      <c r="D19700" s="154"/>
      <c r="F19700" s="148"/>
      <c r="G19700" s="140"/>
      <c r="H19700" s="148"/>
      <c r="M19700" s="169"/>
    </row>
    <row r="19701" spans="1:13">
      <c r="A19701" s="147"/>
      <c r="B19701" s="158"/>
      <c r="D19701" s="154"/>
      <c r="F19701" s="148"/>
      <c r="G19701" s="140"/>
      <c r="H19701" s="148"/>
      <c r="M19701" s="169"/>
    </row>
    <row r="19702" spans="1:13">
      <c r="A19702" s="147"/>
      <c r="B19702" s="158"/>
      <c r="D19702" s="154"/>
      <c r="F19702" s="148"/>
      <c r="G19702" s="140"/>
      <c r="H19702" s="148"/>
      <c r="M19702" s="169"/>
    </row>
    <row r="19703" spans="1:13">
      <c r="A19703" s="147"/>
      <c r="B19703" s="158"/>
      <c r="D19703" s="154"/>
      <c r="F19703" s="148"/>
      <c r="G19703" s="140"/>
      <c r="H19703" s="148"/>
      <c r="M19703" s="169"/>
    </row>
    <row r="19704" spans="1:13">
      <c r="A19704" s="147"/>
      <c r="B19704" s="158"/>
      <c r="D19704" s="154"/>
      <c r="F19704" s="148"/>
      <c r="G19704" s="140"/>
      <c r="H19704" s="148"/>
      <c r="M19704" s="169"/>
    </row>
    <row r="19705" spans="1:13">
      <c r="A19705" s="147"/>
      <c r="B19705" s="158"/>
      <c r="D19705" s="154"/>
      <c r="F19705" s="148"/>
      <c r="G19705" s="140"/>
      <c r="H19705" s="148"/>
      <c r="M19705" s="169"/>
    </row>
    <row r="19706" spans="1:13">
      <c r="A19706" s="147"/>
      <c r="B19706" s="158"/>
      <c r="D19706" s="154"/>
      <c r="F19706" s="148"/>
      <c r="G19706" s="140"/>
      <c r="H19706" s="148"/>
      <c r="M19706" s="169"/>
    </row>
    <row r="19707" spans="1:13">
      <c r="A19707" s="147"/>
      <c r="B19707" s="158"/>
      <c r="D19707" s="154"/>
      <c r="F19707" s="148"/>
      <c r="G19707" s="140"/>
      <c r="H19707" s="148"/>
      <c r="M19707" s="169"/>
    </row>
    <row r="19708" spans="1:13">
      <c r="A19708" s="147"/>
      <c r="B19708" s="158"/>
      <c r="D19708" s="154"/>
      <c r="F19708" s="148"/>
      <c r="G19708" s="140"/>
      <c r="H19708" s="148"/>
      <c r="M19708" s="169"/>
    </row>
    <row r="19709" spans="1:13">
      <c r="A19709" s="147"/>
      <c r="B19709" s="158"/>
      <c r="D19709" s="154"/>
      <c r="F19709" s="148"/>
      <c r="G19709" s="140"/>
      <c r="H19709" s="148"/>
      <c r="M19709" s="169"/>
    </row>
    <row r="19710" spans="1:13">
      <c r="A19710" s="147"/>
      <c r="B19710" s="158"/>
      <c r="D19710" s="154"/>
      <c r="F19710" s="148"/>
      <c r="G19710" s="140"/>
      <c r="H19710" s="148"/>
      <c r="M19710" s="169"/>
    </row>
    <row r="19711" spans="1:13">
      <c r="A19711" s="147"/>
      <c r="B19711" s="158"/>
      <c r="D19711" s="154"/>
      <c r="F19711" s="148"/>
      <c r="G19711" s="140"/>
      <c r="H19711" s="148"/>
      <c r="M19711" s="169"/>
    </row>
    <row r="19712" spans="1:13">
      <c r="A19712" s="147"/>
      <c r="B19712" s="158"/>
      <c r="D19712" s="154"/>
      <c r="F19712" s="148"/>
      <c r="G19712" s="140"/>
      <c r="H19712" s="148"/>
      <c r="M19712" s="169"/>
    </row>
    <row r="19713" spans="1:13">
      <c r="A19713" s="147"/>
      <c r="B19713" s="158"/>
      <c r="D19713" s="154"/>
      <c r="F19713" s="148"/>
      <c r="G19713" s="140"/>
      <c r="H19713" s="148"/>
      <c r="M19713" s="169"/>
    </row>
    <row r="19714" spans="1:13">
      <c r="A19714" s="147"/>
      <c r="B19714" s="158"/>
      <c r="D19714" s="154"/>
      <c r="F19714" s="148"/>
      <c r="G19714" s="140"/>
      <c r="H19714" s="148"/>
      <c r="M19714" s="169"/>
    </row>
    <row r="19715" spans="1:13">
      <c r="A19715" s="147"/>
      <c r="B19715" s="158"/>
      <c r="D19715" s="154"/>
      <c r="F19715" s="148"/>
      <c r="G19715" s="140"/>
      <c r="H19715" s="148"/>
      <c r="M19715" s="169"/>
    </row>
    <row r="19716" spans="1:13">
      <c r="A19716" s="147"/>
      <c r="B19716" s="158"/>
      <c r="D19716" s="154"/>
      <c r="F19716" s="148"/>
      <c r="G19716" s="140"/>
      <c r="H19716" s="148"/>
      <c r="M19716" s="169"/>
    </row>
    <row r="19717" spans="1:13">
      <c r="A19717" s="147"/>
      <c r="B19717" s="158"/>
      <c r="D19717" s="154"/>
      <c r="F19717" s="148"/>
      <c r="G19717" s="140"/>
      <c r="H19717" s="148"/>
      <c r="M19717" s="169"/>
    </row>
    <row r="19718" spans="1:13">
      <c r="A19718" s="147"/>
      <c r="B19718" s="158"/>
      <c r="D19718" s="154"/>
      <c r="F19718" s="148"/>
      <c r="G19718" s="140"/>
      <c r="H19718" s="148"/>
      <c r="M19718" s="169"/>
    </row>
    <row r="19719" spans="1:13">
      <c r="A19719" s="147"/>
      <c r="B19719" s="158"/>
      <c r="D19719" s="154"/>
      <c r="F19719" s="148"/>
      <c r="G19719" s="140"/>
      <c r="H19719" s="148"/>
      <c r="M19719" s="169"/>
    </row>
    <row r="19720" spans="1:13">
      <c r="A19720" s="147"/>
      <c r="B19720" s="158"/>
      <c r="D19720" s="154"/>
      <c r="F19720" s="148"/>
      <c r="G19720" s="140"/>
      <c r="H19720" s="148"/>
      <c r="M19720" s="169"/>
    </row>
    <row r="19721" spans="1:13">
      <c r="A19721" s="147"/>
      <c r="B19721" s="158"/>
      <c r="D19721" s="154"/>
      <c r="F19721" s="148"/>
      <c r="G19721" s="140"/>
      <c r="H19721" s="148"/>
      <c r="M19721" s="169"/>
    </row>
    <row r="19722" spans="1:13">
      <c r="A19722" s="147"/>
      <c r="B19722" s="158"/>
      <c r="D19722" s="154"/>
      <c r="F19722" s="148"/>
      <c r="G19722" s="140"/>
      <c r="H19722" s="148"/>
      <c r="M19722" s="169"/>
    </row>
    <row r="19723" spans="1:13">
      <c r="A19723" s="147"/>
      <c r="B19723" s="158"/>
      <c r="D19723" s="154"/>
      <c r="F19723" s="148"/>
      <c r="G19723" s="140"/>
      <c r="H19723" s="148"/>
      <c r="M19723" s="169"/>
    </row>
    <row r="19724" spans="1:13">
      <c r="A19724" s="147"/>
      <c r="B19724" s="158"/>
      <c r="D19724" s="154"/>
      <c r="F19724" s="148"/>
      <c r="G19724" s="140"/>
      <c r="H19724" s="148"/>
      <c r="M19724" s="169"/>
    </row>
    <row r="19725" spans="1:13">
      <c r="A19725" s="147"/>
      <c r="B19725" s="158"/>
      <c r="D19725" s="154"/>
      <c r="F19725" s="148"/>
      <c r="G19725" s="140"/>
      <c r="H19725" s="148"/>
      <c r="M19725" s="169"/>
    </row>
    <row r="19726" spans="1:13">
      <c r="A19726" s="147"/>
      <c r="B19726" s="158"/>
      <c r="D19726" s="154"/>
      <c r="F19726" s="148"/>
      <c r="G19726" s="140"/>
      <c r="H19726" s="148"/>
      <c r="M19726" s="169"/>
    </row>
    <row r="19727" spans="1:13">
      <c r="A19727" s="147"/>
      <c r="B19727" s="158"/>
      <c r="D19727" s="154"/>
      <c r="F19727" s="148"/>
      <c r="G19727" s="140"/>
      <c r="H19727" s="148"/>
      <c r="M19727" s="169"/>
    </row>
    <row r="19728" spans="1:13">
      <c r="A19728" s="147"/>
      <c r="B19728" s="158"/>
      <c r="D19728" s="154"/>
      <c r="F19728" s="148"/>
      <c r="G19728" s="140"/>
      <c r="H19728" s="148"/>
      <c r="M19728" s="169"/>
    </row>
    <row r="19729" spans="1:13">
      <c r="A19729" s="147"/>
      <c r="B19729" s="158"/>
      <c r="D19729" s="154"/>
      <c r="F19729" s="148"/>
      <c r="G19729" s="140"/>
      <c r="H19729" s="148"/>
      <c r="M19729" s="169"/>
    </row>
    <row r="19730" spans="1:13">
      <c r="A19730" s="147"/>
      <c r="B19730" s="158"/>
      <c r="D19730" s="154"/>
      <c r="F19730" s="148"/>
      <c r="G19730" s="140"/>
      <c r="H19730" s="148"/>
      <c r="M19730" s="169"/>
    </row>
    <row r="19731" spans="1:13">
      <c r="A19731" s="147"/>
      <c r="B19731" s="158"/>
      <c r="D19731" s="154"/>
      <c r="F19731" s="148"/>
      <c r="G19731" s="140"/>
      <c r="H19731" s="148"/>
      <c r="M19731" s="169"/>
    </row>
    <row r="19732" spans="1:13">
      <c r="A19732" s="147"/>
      <c r="B19732" s="158"/>
      <c r="D19732" s="154"/>
      <c r="F19732" s="148"/>
      <c r="G19732" s="140"/>
      <c r="H19732" s="148"/>
      <c r="M19732" s="169"/>
    </row>
    <row r="19733" spans="1:13">
      <c r="A19733" s="147"/>
      <c r="B19733" s="158"/>
      <c r="D19733" s="154"/>
      <c r="F19733" s="148"/>
      <c r="G19733" s="140"/>
      <c r="H19733" s="148"/>
      <c r="M19733" s="169"/>
    </row>
    <row r="19734" spans="1:13">
      <c r="A19734" s="147"/>
      <c r="B19734" s="158"/>
      <c r="D19734" s="154"/>
      <c r="F19734" s="148"/>
      <c r="G19734" s="140"/>
      <c r="H19734" s="148"/>
      <c r="M19734" s="169"/>
    </row>
    <row r="19735" spans="1:13">
      <c r="A19735" s="147"/>
      <c r="B19735" s="158"/>
      <c r="D19735" s="154"/>
      <c r="F19735" s="148"/>
      <c r="G19735" s="140"/>
      <c r="H19735" s="148"/>
      <c r="M19735" s="169"/>
    </row>
    <row r="19736" spans="1:13">
      <c r="A19736" s="147"/>
      <c r="B19736" s="158"/>
      <c r="D19736" s="154"/>
      <c r="F19736" s="148"/>
      <c r="G19736" s="140"/>
      <c r="H19736" s="148"/>
      <c r="M19736" s="169"/>
    </row>
    <row r="19737" spans="1:13">
      <c r="A19737" s="147"/>
      <c r="B19737" s="158"/>
      <c r="D19737" s="154"/>
      <c r="F19737" s="148"/>
      <c r="G19737" s="140"/>
      <c r="H19737" s="148"/>
      <c r="M19737" s="169"/>
    </row>
    <row r="19738" spans="1:13">
      <c r="A19738" s="147"/>
      <c r="B19738" s="158"/>
      <c r="D19738" s="154"/>
      <c r="F19738" s="148"/>
      <c r="G19738" s="140"/>
      <c r="H19738" s="148"/>
      <c r="M19738" s="169"/>
    </row>
    <row r="19739" spans="1:13">
      <c r="A19739" s="147"/>
      <c r="B19739" s="158"/>
      <c r="D19739" s="154"/>
      <c r="F19739" s="148"/>
      <c r="G19739" s="140"/>
      <c r="H19739" s="148"/>
      <c r="M19739" s="169"/>
    </row>
    <row r="19740" spans="1:13">
      <c r="A19740" s="147"/>
      <c r="B19740" s="158"/>
      <c r="D19740" s="154"/>
      <c r="F19740" s="148"/>
      <c r="G19740" s="140"/>
      <c r="H19740" s="148"/>
      <c r="M19740" s="169"/>
    </row>
    <row r="19741" spans="1:13">
      <c r="A19741" s="147"/>
      <c r="B19741" s="158"/>
      <c r="D19741" s="154"/>
      <c r="F19741" s="148"/>
      <c r="G19741" s="140"/>
      <c r="H19741" s="148"/>
      <c r="M19741" s="169"/>
    </row>
    <row r="19742" spans="1:13">
      <c r="A19742" s="147"/>
      <c r="B19742" s="158"/>
      <c r="D19742" s="154"/>
      <c r="F19742" s="148"/>
      <c r="G19742" s="140"/>
      <c r="H19742" s="148"/>
      <c r="M19742" s="169"/>
    </row>
    <row r="19743" spans="1:13">
      <c r="A19743" s="147"/>
      <c r="B19743" s="158"/>
      <c r="D19743" s="154"/>
      <c r="F19743" s="148"/>
      <c r="G19743" s="140"/>
      <c r="H19743" s="148"/>
      <c r="M19743" s="169"/>
    </row>
    <row r="19744" spans="1:13">
      <c r="A19744" s="147"/>
      <c r="B19744" s="158"/>
      <c r="D19744" s="154"/>
      <c r="F19744" s="148"/>
      <c r="G19744" s="140"/>
      <c r="H19744" s="148"/>
      <c r="M19744" s="169"/>
    </row>
    <row r="19745" spans="1:13">
      <c r="A19745" s="147"/>
      <c r="B19745" s="158"/>
      <c r="D19745" s="154"/>
      <c r="F19745" s="148"/>
      <c r="G19745" s="140"/>
      <c r="H19745" s="148"/>
      <c r="M19745" s="169"/>
    </row>
    <row r="19746" spans="1:13">
      <c r="A19746" s="147"/>
      <c r="B19746" s="158"/>
      <c r="D19746" s="154"/>
      <c r="F19746" s="148"/>
      <c r="G19746" s="140"/>
      <c r="H19746" s="148"/>
      <c r="M19746" s="169"/>
    </row>
    <row r="19747" spans="1:13">
      <c r="A19747" s="147"/>
      <c r="B19747" s="158"/>
      <c r="D19747" s="154"/>
      <c r="F19747" s="148"/>
      <c r="G19747" s="140"/>
      <c r="H19747" s="148"/>
      <c r="M19747" s="169"/>
    </row>
    <row r="19748" spans="1:13">
      <c r="A19748" s="147"/>
      <c r="B19748" s="158"/>
      <c r="D19748" s="154"/>
      <c r="F19748" s="148"/>
      <c r="G19748" s="140"/>
      <c r="H19748" s="148"/>
      <c r="M19748" s="169"/>
    </row>
    <row r="19749" spans="1:13">
      <c r="A19749" s="147"/>
      <c r="B19749" s="158"/>
      <c r="D19749" s="154"/>
      <c r="F19749" s="148"/>
      <c r="G19749" s="140"/>
      <c r="H19749" s="148"/>
      <c r="M19749" s="169"/>
    </row>
    <row r="19750" spans="1:13">
      <c r="A19750" s="147"/>
      <c r="B19750" s="158"/>
      <c r="D19750" s="154"/>
      <c r="F19750" s="148"/>
      <c r="G19750" s="140"/>
      <c r="H19750" s="148"/>
      <c r="M19750" s="169"/>
    </row>
    <row r="19751" spans="1:13">
      <c r="A19751" s="147"/>
      <c r="B19751" s="158"/>
      <c r="D19751" s="154"/>
      <c r="F19751" s="148"/>
      <c r="G19751" s="140"/>
      <c r="H19751" s="148"/>
      <c r="M19751" s="169"/>
    </row>
    <row r="19752" spans="1:13">
      <c r="A19752" s="147"/>
      <c r="B19752" s="158"/>
      <c r="D19752" s="154"/>
      <c r="F19752" s="148"/>
      <c r="G19752" s="140"/>
      <c r="H19752" s="148"/>
      <c r="M19752" s="169"/>
    </row>
    <row r="19753" spans="1:13">
      <c r="A19753" s="147"/>
      <c r="B19753" s="158"/>
      <c r="D19753" s="154"/>
      <c r="F19753" s="148"/>
      <c r="G19753" s="140"/>
      <c r="H19753" s="148"/>
      <c r="M19753" s="169"/>
    </row>
    <row r="19754" spans="1:13">
      <c r="A19754" s="147"/>
      <c r="B19754" s="158"/>
      <c r="D19754" s="154"/>
      <c r="F19754" s="148"/>
      <c r="G19754" s="140"/>
      <c r="H19754" s="148"/>
      <c r="M19754" s="169"/>
    </row>
    <row r="19755" spans="1:13">
      <c r="A19755" s="147"/>
      <c r="B19755" s="158"/>
      <c r="D19755" s="154"/>
      <c r="F19755" s="148"/>
      <c r="G19755" s="140"/>
      <c r="H19755" s="148"/>
      <c r="M19755" s="169"/>
    </row>
    <row r="19756" spans="1:13">
      <c r="A19756" s="147"/>
      <c r="B19756" s="158"/>
      <c r="D19756" s="154"/>
      <c r="F19756" s="148"/>
      <c r="G19756" s="140"/>
      <c r="H19756" s="148"/>
      <c r="M19756" s="169"/>
    </row>
    <row r="19757" spans="1:13">
      <c r="A19757" s="147"/>
      <c r="B19757" s="158"/>
      <c r="D19757" s="154"/>
      <c r="F19757" s="148"/>
      <c r="G19757" s="140"/>
      <c r="H19757" s="148"/>
      <c r="M19757" s="169"/>
    </row>
    <row r="19758" spans="1:13">
      <c r="A19758" s="147"/>
      <c r="B19758" s="158"/>
      <c r="D19758" s="154"/>
      <c r="F19758" s="148"/>
      <c r="G19758" s="140"/>
      <c r="H19758" s="148"/>
      <c r="M19758" s="169"/>
    </row>
    <row r="19759" spans="1:13">
      <c r="A19759" s="147"/>
      <c r="B19759" s="158"/>
      <c r="D19759" s="154"/>
      <c r="F19759" s="148"/>
      <c r="G19759" s="140"/>
      <c r="H19759" s="148"/>
      <c r="M19759" s="169"/>
    </row>
    <row r="19760" spans="1:13">
      <c r="A19760" s="147"/>
      <c r="B19760" s="158"/>
      <c r="D19760" s="154"/>
      <c r="F19760" s="148"/>
      <c r="G19760" s="140"/>
      <c r="H19760" s="148"/>
      <c r="M19760" s="169"/>
    </row>
    <row r="19761" spans="1:13">
      <c r="A19761" s="147"/>
      <c r="B19761" s="158"/>
      <c r="D19761" s="154"/>
      <c r="F19761" s="148"/>
      <c r="G19761" s="140"/>
      <c r="H19761" s="148"/>
      <c r="M19761" s="169"/>
    </row>
    <row r="19762" spans="1:13">
      <c r="A19762" s="147"/>
      <c r="B19762" s="158"/>
      <c r="D19762" s="154"/>
      <c r="F19762" s="148"/>
      <c r="G19762" s="140"/>
      <c r="H19762" s="148"/>
      <c r="M19762" s="169"/>
    </row>
    <row r="19763" spans="1:13">
      <c r="A19763" s="147"/>
      <c r="B19763" s="158"/>
      <c r="D19763" s="154"/>
      <c r="F19763" s="148"/>
      <c r="G19763" s="140"/>
      <c r="H19763" s="148"/>
      <c r="M19763" s="169"/>
    </row>
    <row r="19764" spans="1:13">
      <c r="A19764" s="147"/>
      <c r="B19764" s="158"/>
      <c r="D19764" s="154"/>
      <c r="F19764" s="148"/>
      <c r="G19764" s="140"/>
      <c r="H19764" s="148"/>
      <c r="M19764" s="169"/>
    </row>
    <row r="19765" spans="1:13">
      <c r="A19765" s="147"/>
      <c r="B19765" s="158"/>
      <c r="D19765" s="154"/>
      <c r="F19765" s="148"/>
      <c r="G19765" s="140"/>
      <c r="H19765" s="148"/>
      <c r="M19765" s="169"/>
    </row>
    <row r="19766" spans="1:13">
      <c r="A19766" s="147"/>
      <c r="B19766" s="158"/>
      <c r="D19766" s="154"/>
      <c r="F19766" s="148"/>
      <c r="G19766" s="140"/>
      <c r="H19766" s="148"/>
      <c r="M19766" s="169"/>
    </row>
    <row r="19767" spans="1:13">
      <c r="A19767" s="147"/>
      <c r="B19767" s="158"/>
      <c r="D19767" s="154"/>
      <c r="F19767" s="148"/>
      <c r="G19767" s="140"/>
      <c r="H19767" s="148"/>
      <c r="M19767" s="169"/>
    </row>
    <row r="19768" spans="1:13">
      <c r="A19768" s="147"/>
      <c r="B19768" s="158"/>
      <c r="D19768" s="154"/>
      <c r="F19768" s="148"/>
      <c r="G19768" s="140"/>
      <c r="H19768" s="148"/>
      <c r="M19768" s="169"/>
    </row>
    <row r="19769" spans="1:13">
      <c r="A19769" s="147"/>
      <c r="B19769" s="158"/>
      <c r="D19769" s="154"/>
      <c r="F19769" s="148"/>
      <c r="G19769" s="140"/>
      <c r="H19769" s="148"/>
      <c r="M19769" s="169"/>
    </row>
    <row r="19770" spans="1:13">
      <c r="A19770" s="147"/>
      <c r="B19770" s="158"/>
      <c r="D19770" s="154"/>
      <c r="F19770" s="148"/>
      <c r="G19770" s="140"/>
      <c r="H19770" s="148"/>
      <c r="M19770" s="169"/>
    </row>
    <row r="19771" spans="1:13">
      <c r="A19771" s="147"/>
      <c r="B19771" s="158"/>
      <c r="D19771" s="154"/>
      <c r="F19771" s="148"/>
      <c r="G19771" s="140"/>
      <c r="H19771" s="148"/>
      <c r="M19771" s="169"/>
    </row>
    <row r="19772" spans="1:13">
      <c r="A19772" s="147"/>
      <c r="B19772" s="158"/>
      <c r="D19772" s="154"/>
      <c r="F19772" s="148"/>
      <c r="G19772" s="140"/>
      <c r="H19772" s="148"/>
      <c r="M19772" s="169"/>
    </row>
    <row r="19773" spans="1:13">
      <c r="A19773" s="147"/>
      <c r="B19773" s="158"/>
      <c r="D19773" s="154"/>
      <c r="F19773" s="148"/>
      <c r="G19773" s="140"/>
      <c r="H19773" s="148"/>
      <c r="M19773" s="169"/>
    </row>
    <row r="19774" spans="1:13">
      <c r="A19774" s="147"/>
      <c r="B19774" s="158"/>
      <c r="D19774" s="154"/>
      <c r="F19774" s="148"/>
      <c r="G19774" s="140"/>
      <c r="H19774" s="148"/>
      <c r="M19774" s="169"/>
    </row>
    <row r="19775" spans="1:13">
      <c r="A19775" s="147"/>
      <c r="B19775" s="158"/>
      <c r="D19775" s="154"/>
      <c r="F19775" s="148"/>
      <c r="G19775" s="140"/>
      <c r="H19775" s="148"/>
      <c r="M19775" s="169"/>
    </row>
    <row r="19776" spans="1:13">
      <c r="A19776" s="147"/>
      <c r="B19776" s="158"/>
      <c r="D19776" s="154"/>
      <c r="F19776" s="148"/>
      <c r="G19776" s="140"/>
      <c r="H19776" s="148"/>
      <c r="M19776" s="169"/>
    </row>
    <row r="19777" spans="1:13">
      <c r="A19777" s="147"/>
      <c r="B19777" s="158"/>
      <c r="D19777" s="154"/>
      <c r="F19777" s="148"/>
      <c r="G19777" s="140"/>
      <c r="H19777" s="148"/>
      <c r="M19777" s="169"/>
    </row>
    <row r="19778" spans="1:13">
      <c r="A19778" s="147"/>
      <c r="B19778" s="158"/>
      <c r="D19778" s="154"/>
      <c r="F19778" s="148"/>
      <c r="G19778" s="140"/>
      <c r="H19778" s="148"/>
      <c r="M19778" s="169"/>
    </row>
    <row r="19779" spans="1:13">
      <c r="A19779" s="147"/>
      <c r="B19779" s="158"/>
      <c r="D19779" s="154"/>
      <c r="F19779" s="148"/>
      <c r="G19779" s="140"/>
      <c r="H19779" s="148"/>
      <c r="M19779" s="169"/>
    </row>
    <row r="19780" spans="1:13">
      <c r="A19780" s="147"/>
      <c r="B19780" s="158"/>
      <c r="D19780" s="154"/>
      <c r="F19780" s="148"/>
      <c r="G19780" s="140"/>
      <c r="H19780" s="148"/>
      <c r="M19780" s="169"/>
    </row>
    <row r="19781" spans="1:13">
      <c r="A19781" s="147"/>
      <c r="B19781" s="158"/>
      <c r="D19781" s="154"/>
      <c r="F19781" s="148"/>
      <c r="G19781" s="140"/>
      <c r="H19781" s="148"/>
      <c r="M19781" s="169"/>
    </row>
    <row r="19782" spans="1:13">
      <c r="A19782" s="147"/>
      <c r="B19782" s="158"/>
      <c r="D19782" s="154"/>
      <c r="F19782" s="148"/>
      <c r="G19782" s="140"/>
      <c r="H19782" s="148"/>
      <c r="M19782" s="169"/>
    </row>
    <row r="19783" spans="1:13">
      <c r="A19783" s="147"/>
      <c r="B19783" s="158"/>
      <c r="D19783" s="154"/>
      <c r="F19783" s="148"/>
      <c r="G19783" s="140"/>
      <c r="H19783" s="148"/>
      <c r="M19783" s="169"/>
    </row>
    <row r="19784" spans="1:13">
      <c r="A19784" s="147"/>
      <c r="B19784" s="158"/>
      <c r="D19784" s="154"/>
      <c r="F19784" s="148"/>
      <c r="G19784" s="140"/>
      <c r="H19784" s="148"/>
      <c r="M19784" s="169"/>
    </row>
    <row r="19785" spans="1:13">
      <c r="A19785" s="147"/>
      <c r="B19785" s="158"/>
      <c r="D19785" s="154"/>
      <c r="F19785" s="148"/>
      <c r="G19785" s="140"/>
      <c r="H19785" s="148"/>
      <c r="M19785" s="169"/>
    </row>
    <row r="19786" spans="1:13">
      <c r="A19786" s="147"/>
      <c r="B19786" s="158"/>
      <c r="D19786" s="154"/>
      <c r="F19786" s="148"/>
      <c r="G19786" s="140"/>
      <c r="H19786" s="148"/>
      <c r="M19786" s="169"/>
    </row>
    <row r="19787" spans="1:13">
      <c r="A19787" s="147"/>
      <c r="B19787" s="158"/>
      <c r="D19787" s="154"/>
      <c r="F19787" s="148"/>
      <c r="G19787" s="140"/>
      <c r="H19787" s="148"/>
      <c r="M19787" s="169"/>
    </row>
    <row r="19788" spans="1:13">
      <c r="A19788" s="147"/>
      <c r="B19788" s="158"/>
      <c r="D19788" s="154"/>
      <c r="F19788" s="148"/>
      <c r="G19788" s="140"/>
      <c r="H19788" s="148"/>
      <c r="M19788" s="169"/>
    </row>
    <row r="19789" spans="1:13">
      <c r="A19789" s="147"/>
      <c r="B19789" s="158"/>
      <c r="D19789" s="154"/>
      <c r="F19789" s="148"/>
      <c r="G19789" s="140"/>
      <c r="H19789" s="148"/>
      <c r="M19789" s="169"/>
    </row>
    <row r="19790" spans="1:13">
      <c r="A19790" s="147"/>
      <c r="B19790" s="158"/>
      <c r="D19790" s="154"/>
      <c r="F19790" s="148"/>
      <c r="G19790" s="140"/>
      <c r="H19790" s="148"/>
      <c r="M19790" s="169"/>
    </row>
    <row r="19791" spans="1:13">
      <c r="A19791" s="147"/>
      <c r="B19791" s="158"/>
      <c r="D19791" s="154"/>
      <c r="F19791" s="148"/>
      <c r="G19791" s="140"/>
      <c r="H19791" s="148"/>
      <c r="M19791" s="169"/>
    </row>
    <row r="19792" spans="1:13">
      <c r="A19792" s="147"/>
      <c r="B19792" s="158"/>
      <c r="D19792" s="154"/>
      <c r="F19792" s="148"/>
      <c r="G19792" s="140"/>
      <c r="H19792" s="148"/>
      <c r="M19792" s="169"/>
    </row>
    <row r="19793" spans="1:13">
      <c r="A19793" s="147"/>
      <c r="B19793" s="158"/>
      <c r="D19793" s="154"/>
      <c r="F19793" s="148"/>
      <c r="G19793" s="140"/>
      <c r="H19793" s="148"/>
      <c r="M19793" s="169"/>
    </row>
    <row r="19794" spans="1:13">
      <c r="A19794" s="147"/>
      <c r="B19794" s="158"/>
      <c r="D19794" s="154"/>
      <c r="F19794" s="148"/>
      <c r="G19794" s="140"/>
      <c r="H19794" s="148"/>
      <c r="M19794" s="169"/>
    </row>
    <row r="19795" spans="1:13">
      <c r="A19795" s="147"/>
      <c r="B19795" s="158"/>
      <c r="D19795" s="154"/>
      <c r="F19795" s="148"/>
      <c r="G19795" s="140"/>
      <c r="H19795" s="148"/>
      <c r="M19795" s="169"/>
    </row>
    <row r="19796" spans="1:13">
      <c r="A19796" s="147"/>
      <c r="B19796" s="158"/>
      <c r="D19796" s="154"/>
      <c r="F19796" s="148"/>
      <c r="G19796" s="140"/>
      <c r="H19796" s="148"/>
      <c r="M19796" s="169"/>
    </row>
    <row r="19797" spans="1:13">
      <c r="A19797" s="147"/>
      <c r="B19797" s="158"/>
      <c r="D19797" s="154"/>
      <c r="F19797" s="148"/>
      <c r="G19797" s="140"/>
      <c r="H19797" s="148"/>
      <c r="M19797" s="169"/>
    </row>
    <row r="19798" spans="1:13">
      <c r="A19798" s="147"/>
      <c r="B19798" s="158"/>
      <c r="D19798" s="154"/>
      <c r="F19798" s="148"/>
      <c r="G19798" s="140"/>
      <c r="H19798" s="148"/>
      <c r="M19798" s="169"/>
    </row>
    <row r="19799" spans="1:13">
      <c r="A19799" s="147"/>
      <c r="B19799" s="158"/>
      <c r="D19799" s="154"/>
      <c r="F19799" s="148"/>
      <c r="G19799" s="140"/>
      <c r="H19799" s="148"/>
      <c r="M19799" s="169"/>
    </row>
    <row r="19800" spans="1:13">
      <c r="A19800" s="147"/>
      <c r="B19800" s="158"/>
      <c r="D19800" s="154"/>
      <c r="F19800" s="148"/>
      <c r="G19800" s="140"/>
      <c r="H19800" s="148"/>
      <c r="M19800" s="169"/>
    </row>
    <row r="19801" spans="1:13">
      <c r="A19801" s="147"/>
      <c r="B19801" s="158"/>
      <c r="D19801" s="154"/>
      <c r="F19801" s="148"/>
      <c r="G19801" s="140"/>
      <c r="H19801" s="148"/>
      <c r="M19801" s="169"/>
    </row>
    <row r="19802" spans="1:13">
      <c r="A19802" s="147"/>
      <c r="B19802" s="158"/>
      <c r="D19802" s="154"/>
      <c r="F19802" s="148"/>
      <c r="G19802" s="140"/>
      <c r="H19802" s="148"/>
      <c r="M19802" s="169"/>
    </row>
    <row r="19803" spans="1:13">
      <c r="A19803" s="147"/>
      <c r="B19803" s="158"/>
      <c r="D19803" s="154"/>
      <c r="F19803" s="148"/>
      <c r="G19803" s="140"/>
      <c r="H19803" s="148"/>
      <c r="M19803" s="169"/>
    </row>
    <row r="19804" spans="1:13">
      <c r="A19804" s="147"/>
      <c r="B19804" s="158"/>
      <c r="D19804" s="154"/>
      <c r="F19804" s="148"/>
      <c r="G19804" s="140"/>
      <c r="H19804" s="148"/>
      <c r="M19804" s="169"/>
    </row>
    <row r="19805" spans="1:13">
      <c r="A19805" s="147"/>
      <c r="B19805" s="158"/>
      <c r="D19805" s="154"/>
      <c r="F19805" s="148"/>
      <c r="G19805" s="140"/>
      <c r="H19805" s="148"/>
      <c r="M19805" s="169"/>
    </row>
    <row r="19806" spans="1:13">
      <c r="A19806" s="147"/>
      <c r="B19806" s="158"/>
      <c r="D19806" s="154"/>
      <c r="F19806" s="148"/>
      <c r="G19806" s="140"/>
      <c r="H19806" s="148"/>
      <c r="M19806" s="169"/>
    </row>
    <row r="19807" spans="1:13">
      <c r="A19807" s="147"/>
      <c r="B19807" s="158"/>
      <c r="D19807" s="154"/>
      <c r="F19807" s="148"/>
      <c r="G19807" s="140"/>
      <c r="H19807" s="148"/>
      <c r="M19807" s="169"/>
    </row>
    <row r="19808" spans="1:13">
      <c r="A19808" s="147"/>
      <c r="B19808" s="158"/>
      <c r="D19808" s="154"/>
      <c r="F19808" s="148"/>
      <c r="G19808" s="140"/>
      <c r="H19808" s="148"/>
      <c r="M19808" s="169"/>
    </row>
    <row r="19809" spans="1:13">
      <c r="A19809" s="147"/>
      <c r="B19809" s="158"/>
      <c r="D19809" s="154"/>
      <c r="F19809" s="148"/>
      <c r="G19809" s="140"/>
      <c r="H19809" s="148"/>
      <c r="M19809" s="169"/>
    </row>
    <row r="19810" spans="1:13">
      <c r="A19810" s="147"/>
      <c r="B19810" s="158"/>
      <c r="D19810" s="154"/>
      <c r="F19810" s="148"/>
      <c r="G19810" s="140"/>
      <c r="H19810" s="148"/>
      <c r="M19810" s="169"/>
    </row>
    <row r="19811" spans="1:13">
      <c r="A19811" s="147"/>
      <c r="B19811" s="158"/>
      <c r="D19811" s="154"/>
      <c r="F19811" s="148"/>
      <c r="G19811" s="140"/>
      <c r="H19811" s="148"/>
      <c r="M19811" s="169"/>
    </row>
    <row r="19812" spans="1:13">
      <c r="A19812" s="147"/>
      <c r="B19812" s="158"/>
      <c r="D19812" s="154"/>
      <c r="F19812" s="148"/>
      <c r="G19812" s="140"/>
      <c r="H19812" s="148"/>
      <c r="M19812" s="169"/>
    </row>
    <row r="19813" spans="1:13">
      <c r="A19813" s="147"/>
      <c r="B19813" s="158"/>
      <c r="D19813" s="154"/>
      <c r="F19813" s="148"/>
      <c r="G19813" s="140"/>
      <c r="H19813" s="148"/>
      <c r="M19813" s="169"/>
    </row>
    <row r="19814" spans="1:13">
      <c r="A19814" s="147"/>
      <c r="B19814" s="158"/>
      <c r="D19814" s="154"/>
      <c r="F19814" s="148"/>
      <c r="G19814" s="140"/>
      <c r="H19814" s="148"/>
      <c r="M19814" s="169"/>
    </row>
    <row r="19815" spans="1:13">
      <c r="A19815" s="147"/>
      <c r="B19815" s="158"/>
      <c r="D19815" s="154"/>
      <c r="F19815" s="148"/>
      <c r="G19815" s="140"/>
      <c r="H19815" s="148"/>
      <c r="M19815" s="169"/>
    </row>
    <row r="19816" spans="1:13">
      <c r="A19816" s="147"/>
      <c r="B19816" s="158"/>
      <c r="D19816" s="154"/>
      <c r="F19816" s="148"/>
      <c r="G19816" s="140"/>
      <c r="H19816" s="148"/>
      <c r="M19816" s="169"/>
    </row>
    <row r="19817" spans="1:13">
      <c r="A19817" s="147"/>
      <c r="B19817" s="158"/>
      <c r="D19817" s="154"/>
      <c r="F19817" s="148"/>
      <c r="G19817" s="140"/>
      <c r="H19817" s="148"/>
      <c r="M19817" s="169"/>
    </row>
    <row r="19818" spans="1:13">
      <c r="A19818" s="147"/>
      <c r="B19818" s="158"/>
      <c r="D19818" s="154"/>
      <c r="F19818" s="148"/>
      <c r="G19818" s="140"/>
      <c r="H19818" s="148"/>
      <c r="M19818" s="169"/>
    </row>
    <row r="19819" spans="1:13">
      <c r="A19819" s="147"/>
      <c r="B19819" s="158"/>
      <c r="D19819" s="154"/>
      <c r="F19819" s="148"/>
      <c r="G19819" s="140"/>
      <c r="H19819" s="148"/>
      <c r="M19819" s="169"/>
    </row>
    <row r="19820" spans="1:13">
      <c r="A19820" s="147"/>
      <c r="B19820" s="158"/>
      <c r="D19820" s="154"/>
      <c r="F19820" s="148"/>
      <c r="G19820" s="140"/>
      <c r="H19820" s="148"/>
      <c r="M19820" s="169"/>
    </row>
    <row r="19821" spans="1:13">
      <c r="A19821" s="147"/>
      <c r="B19821" s="158"/>
      <c r="D19821" s="154"/>
      <c r="F19821" s="148"/>
      <c r="G19821" s="140"/>
      <c r="H19821" s="148"/>
      <c r="M19821" s="169"/>
    </row>
    <row r="19822" spans="1:13">
      <c r="A19822" s="147"/>
      <c r="B19822" s="158"/>
      <c r="D19822" s="154"/>
      <c r="F19822" s="148"/>
      <c r="G19822" s="140"/>
      <c r="H19822" s="148"/>
      <c r="M19822" s="169"/>
    </row>
    <row r="19823" spans="1:13">
      <c r="A19823" s="147"/>
      <c r="B19823" s="158"/>
      <c r="D19823" s="154"/>
      <c r="F19823" s="148"/>
      <c r="G19823" s="140"/>
      <c r="H19823" s="148"/>
      <c r="M19823" s="169"/>
    </row>
    <row r="19824" spans="1:13">
      <c r="A19824" s="147"/>
      <c r="B19824" s="158"/>
      <c r="D19824" s="154"/>
      <c r="F19824" s="148"/>
      <c r="G19824" s="140"/>
      <c r="H19824" s="148"/>
      <c r="M19824" s="169"/>
    </row>
    <row r="19825" spans="1:13">
      <c r="A19825" s="147"/>
      <c r="B19825" s="158"/>
      <c r="D19825" s="154"/>
      <c r="F19825" s="148"/>
      <c r="G19825" s="140"/>
      <c r="H19825" s="148"/>
      <c r="M19825" s="169"/>
    </row>
    <row r="19826" spans="1:13">
      <c r="A19826" s="147"/>
      <c r="B19826" s="158"/>
      <c r="D19826" s="154"/>
      <c r="F19826" s="148"/>
      <c r="G19826" s="140"/>
      <c r="H19826" s="148"/>
      <c r="M19826" s="169"/>
    </row>
    <row r="19827" spans="1:13">
      <c r="A19827" s="147"/>
      <c r="B19827" s="158"/>
      <c r="D19827" s="154"/>
      <c r="F19827" s="148"/>
      <c r="G19827" s="140"/>
      <c r="H19827" s="148"/>
      <c r="M19827" s="169"/>
    </row>
    <row r="19828" spans="1:13">
      <c r="A19828" s="147"/>
      <c r="B19828" s="158"/>
      <c r="D19828" s="154"/>
      <c r="F19828" s="148"/>
      <c r="G19828" s="140"/>
      <c r="H19828" s="148"/>
      <c r="M19828" s="169"/>
    </row>
    <row r="19829" spans="1:13">
      <c r="A19829" s="147"/>
      <c r="B19829" s="158"/>
      <c r="D19829" s="154"/>
      <c r="F19829" s="148"/>
      <c r="G19829" s="140"/>
      <c r="H19829" s="148"/>
      <c r="M19829" s="169"/>
    </row>
    <row r="19830" spans="1:13">
      <c r="A19830" s="147"/>
      <c r="B19830" s="158"/>
      <c r="D19830" s="154"/>
      <c r="F19830" s="148"/>
      <c r="G19830" s="140"/>
      <c r="H19830" s="148"/>
      <c r="M19830" s="169"/>
    </row>
    <row r="19831" spans="1:13">
      <c r="A19831" s="147"/>
      <c r="B19831" s="158"/>
      <c r="D19831" s="154"/>
      <c r="F19831" s="148"/>
      <c r="G19831" s="140"/>
      <c r="H19831" s="148"/>
      <c r="M19831" s="169"/>
    </row>
    <row r="19832" spans="1:13">
      <c r="A19832" s="147"/>
      <c r="B19832" s="158"/>
      <c r="D19832" s="154"/>
      <c r="F19832" s="148"/>
      <c r="G19832" s="140"/>
      <c r="H19832" s="148"/>
      <c r="M19832" s="169"/>
    </row>
    <row r="19833" spans="1:13">
      <c r="A19833" s="147"/>
      <c r="B19833" s="158"/>
      <c r="D19833" s="154"/>
      <c r="F19833" s="148"/>
      <c r="G19833" s="140"/>
      <c r="H19833" s="148"/>
      <c r="M19833" s="169"/>
    </row>
    <row r="19834" spans="1:13">
      <c r="A19834" s="147"/>
      <c r="B19834" s="158"/>
      <c r="D19834" s="154"/>
      <c r="F19834" s="148"/>
      <c r="G19834" s="140"/>
      <c r="H19834" s="148"/>
      <c r="M19834" s="169"/>
    </row>
    <row r="19835" spans="1:13">
      <c r="A19835" s="147"/>
      <c r="B19835" s="158"/>
      <c r="D19835" s="154"/>
      <c r="F19835" s="148"/>
      <c r="G19835" s="140"/>
      <c r="H19835" s="148"/>
      <c r="M19835" s="169"/>
    </row>
    <row r="19836" spans="1:13">
      <c r="A19836" s="147"/>
      <c r="B19836" s="158"/>
      <c r="D19836" s="154"/>
      <c r="F19836" s="148"/>
      <c r="G19836" s="140"/>
      <c r="H19836" s="148"/>
      <c r="M19836" s="169"/>
    </row>
    <row r="19837" spans="1:13">
      <c r="A19837" s="147"/>
      <c r="B19837" s="158"/>
      <c r="D19837" s="154"/>
      <c r="F19837" s="148"/>
      <c r="G19837" s="140"/>
      <c r="H19837" s="148"/>
      <c r="M19837" s="169"/>
    </row>
    <row r="19838" spans="1:13">
      <c r="A19838" s="147"/>
      <c r="B19838" s="158"/>
      <c r="D19838" s="154"/>
      <c r="F19838" s="148"/>
      <c r="G19838" s="140"/>
      <c r="H19838" s="148"/>
      <c r="M19838" s="169"/>
    </row>
    <row r="19839" spans="1:13">
      <c r="A19839" s="147"/>
      <c r="B19839" s="158"/>
      <c r="D19839" s="154"/>
      <c r="F19839" s="148"/>
      <c r="G19839" s="140"/>
      <c r="H19839" s="148"/>
      <c r="M19839" s="169"/>
    </row>
    <row r="19840" spans="1:13">
      <c r="A19840" s="147"/>
      <c r="B19840" s="158"/>
      <c r="D19840" s="154"/>
      <c r="F19840" s="148"/>
      <c r="G19840" s="140"/>
      <c r="H19840" s="148"/>
      <c r="M19840" s="169"/>
    </row>
    <row r="19841" spans="1:13">
      <c r="A19841" s="147"/>
      <c r="B19841" s="158"/>
      <c r="D19841" s="154"/>
      <c r="F19841" s="148"/>
      <c r="G19841" s="140"/>
      <c r="H19841" s="148"/>
      <c r="M19841" s="169"/>
    </row>
    <row r="19842" spans="1:13">
      <c r="A19842" s="147"/>
      <c r="B19842" s="158"/>
      <c r="D19842" s="154"/>
      <c r="F19842" s="148"/>
      <c r="G19842" s="140"/>
      <c r="H19842" s="148"/>
      <c r="M19842" s="169"/>
    </row>
    <row r="19843" spans="1:13">
      <c r="A19843" s="147"/>
      <c r="B19843" s="158"/>
      <c r="D19843" s="154"/>
      <c r="F19843" s="148"/>
      <c r="G19843" s="140"/>
      <c r="H19843" s="148"/>
      <c r="M19843" s="169"/>
    </row>
    <row r="19844" spans="1:13">
      <c r="A19844" s="147"/>
      <c r="B19844" s="158"/>
      <c r="D19844" s="154"/>
      <c r="F19844" s="148"/>
      <c r="G19844" s="140"/>
      <c r="H19844" s="148"/>
      <c r="M19844" s="169"/>
    </row>
    <row r="19845" spans="1:13">
      <c r="A19845" s="147"/>
      <c r="B19845" s="158"/>
      <c r="D19845" s="154"/>
      <c r="F19845" s="148"/>
      <c r="G19845" s="140"/>
      <c r="H19845" s="148"/>
      <c r="M19845" s="169"/>
    </row>
    <row r="19846" spans="1:13">
      <c r="A19846" s="147"/>
      <c r="B19846" s="158"/>
      <c r="D19846" s="154"/>
      <c r="F19846" s="148"/>
      <c r="G19846" s="140"/>
      <c r="H19846" s="148"/>
      <c r="M19846" s="169"/>
    </row>
    <row r="19847" spans="1:13">
      <c r="A19847" s="147"/>
      <c r="B19847" s="158"/>
      <c r="D19847" s="154"/>
      <c r="F19847" s="148"/>
      <c r="G19847" s="140"/>
      <c r="H19847" s="148"/>
      <c r="M19847" s="169"/>
    </row>
    <row r="19848" spans="1:13">
      <c r="A19848" s="147"/>
      <c r="B19848" s="158"/>
      <c r="D19848" s="154"/>
      <c r="F19848" s="148"/>
      <c r="G19848" s="140"/>
      <c r="H19848" s="148"/>
      <c r="M19848" s="169"/>
    </row>
    <row r="19849" spans="1:13">
      <c r="A19849" s="147"/>
      <c r="B19849" s="158"/>
      <c r="D19849" s="154"/>
      <c r="F19849" s="148"/>
      <c r="G19849" s="140"/>
      <c r="H19849" s="148"/>
      <c r="M19849" s="169"/>
    </row>
    <row r="19850" spans="1:13">
      <c r="A19850" s="147"/>
      <c r="B19850" s="158"/>
      <c r="D19850" s="154"/>
      <c r="F19850" s="148"/>
      <c r="G19850" s="140"/>
      <c r="H19850" s="148"/>
      <c r="M19850" s="169"/>
    </row>
    <row r="19851" spans="1:13">
      <c r="A19851" s="147"/>
      <c r="B19851" s="158"/>
      <c r="D19851" s="154"/>
      <c r="F19851" s="148"/>
      <c r="G19851" s="140"/>
      <c r="H19851" s="148"/>
      <c r="M19851" s="169"/>
    </row>
    <row r="19852" spans="1:13">
      <c r="A19852" s="147"/>
      <c r="B19852" s="158"/>
      <c r="D19852" s="154"/>
      <c r="F19852" s="148"/>
      <c r="G19852" s="140"/>
      <c r="H19852" s="148"/>
      <c r="M19852" s="169"/>
    </row>
    <row r="19853" spans="1:13">
      <c r="A19853" s="147"/>
      <c r="B19853" s="158"/>
      <c r="D19853" s="154"/>
      <c r="F19853" s="148"/>
      <c r="G19853" s="140"/>
      <c r="H19853" s="148"/>
      <c r="M19853" s="169"/>
    </row>
    <row r="19854" spans="1:13">
      <c r="A19854" s="147"/>
      <c r="B19854" s="158"/>
      <c r="D19854" s="154"/>
      <c r="F19854" s="148"/>
      <c r="G19854" s="140"/>
      <c r="H19854" s="148"/>
      <c r="M19854" s="169"/>
    </row>
    <row r="19855" spans="1:13">
      <c r="A19855" s="147"/>
      <c r="B19855" s="158"/>
      <c r="D19855" s="154"/>
      <c r="F19855" s="148"/>
      <c r="G19855" s="140"/>
      <c r="H19855" s="148"/>
      <c r="M19855" s="169"/>
    </row>
    <row r="19856" spans="1:13">
      <c r="A19856" s="147"/>
      <c r="B19856" s="158"/>
      <c r="D19856" s="154"/>
      <c r="F19856" s="148"/>
      <c r="G19856" s="140"/>
      <c r="H19856" s="148"/>
      <c r="M19856" s="169"/>
    </row>
    <row r="19857" spans="1:13">
      <c r="A19857" s="147"/>
      <c r="B19857" s="158"/>
      <c r="D19857" s="154"/>
      <c r="F19857" s="148"/>
      <c r="G19857" s="140"/>
      <c r="H19857" s="148"/>
      <c r="M19857" s="169"/>
    </row>
    <row r="19858" spans="1:13">
      <c r="A19858" s="147"/>
      <c r="B19858" s="158"/>
      <c r="D19858" s="154"/>
      <c r="F19858" s="148"/>
      <c r="G19858" s="140"/>
      <c r="H19858" s="148"/>
      <c r="M19858" s="169"/>
    </row>
    <row r="19859" spans="1:13">
      <c r="A19859" s="147"/>
      <c r="B19859" s="158"/>
      <c r="D19859" s="154"/>
      <c r="F19859" s="148"/>
      <c r="G19859" s="140"/>
      <c r="H19859" s="148"/>
      <c r="M19859" s="169"/>
    </row>
    <row r="19860" spans="1:13">
      <c r="A19860" s="147"/>
      <c r="B19860" s="158"/>
      <c r="D19860" s="154"/>
      <c r="F19860" s="148"/>
      <c r="G19860" s="140"/>
      <c r="H19860" s="148"/>
      <c r="M19860" s="169"/>
    </row>
    <row r="19861" spans="1:13">
      <c r="A19861" s="147"/>
      <c r="B19861" s="158"/>
      <c r="D19861" s="154"/>
      <c r="F19861" s="148"/>
      <c r="G19861" s="140"/>
      <c r="H19861" s="148"/>
      <c r="M19861" s="169"/>
    </row>
    <row r="19862" spans="1:13">
      <c r="A19862" s="147"/>
      <c r="B19862" s="158"/>
      <c r="D19862" s="154"/>
      <c r="F19862" s="148"/>
      <c r="G19862" s="140"/>
      <c r="H19862" s="148"/>
      <c r="M19862" s="169"/>
    </row>
    <row r="19863" spans="1:13">
      <c r="A19863" s="147"/>
      <c r="B19863" s="158"/>
      <c r="D19863" s="154"/>
      <c r="F19863" s="148"/>
      <c r="G19863" s="140"/>
      <c r="H19863" s="148"/>
      <c r="M19863" s="169"/>
    </row>
    <row r="19864" spans="1:13">
      <c r="A19864" s="147"/>
      <c r="B19864" s="158"/>
      <c r="D19864" s="154"/>
      <c r="F19864" s="148"/>
      <c r="G19864" s="140"/>
      <c r="H19864" s="148"/>
      <c r="M19864" s="169"/>
    </row>
    <row r="19865" spans="1:13">
      <c r="A19865" s="147"/>
      <c r="B19865" s="158"/>
      <c r="D19865" s="154"/>
      <c r="F19865" s="148"/>
      <c r="G19865" s="140"/>
      <c r="H19865" s="148"/>
      <c r="M19865" s="169"/>
    </row>
    <row r="19866" spans="1:13">
      <c r="A19866" s="147"/>
      <c r="B19866" s="158"/>
      <c r="D19866" s="154"/>
      <c r="F19866" s="148"/>
      <c r="G19866" s="140"/>
      <c r="H19866" s="148"/>
      <c r="M19866" s="169"/>
    </row>
    <row r="19867" spans="1:13">
      <c r="A19867" s="147"/>
      <c r="B19867" s="158"/>
      <c r="D19867" s="154"/>
      <c r="F19867" s="148"/>
      <c r="G19867" s="140"/>
      <c r="H19867" s="148"/>
      <c r="M19867" s="169"/>
    </row>
    <row r="19868" spans="1:13">
      <c r="A19868" s="147"/>
      <c r="B19868" s="158"/>
      <c r="D19868" s="154"/>
      <c r="F19868" s="148"/>
      <c r="G19868" s="140"/>
      <c r="H19868" s="148"/>
      <c r="M19868" s="169"/>
    </row>
    <row r="19869" spans="1:13">
      <c r="A19869" s="147"/>
      <c r="B19869" s="158"/>
      <c r="D19869" s="154"/>
      <c r="F19869" s="148"/>
      <c r="G19869" s="140"/>
      <c r="H19869" s="148"/>
      <c r="M19869" s="169"/>
    </row>
    <row r="19870" spans="1:13">
      <c r="A19870" s="147"/>
      <c r="B19870" s="158"/>
      <c r="D19870" s="154"/>
      <c r="F19870" s="148"/>
      <c r="G19870" s="140"/>
      <c r="H19870" s="148"/>
      <c r="M19870" s="169"/>
    </row>
    <row r="19871" spans="1:13">
      <c r="A19871" s="147"/>
      <c r="B19871" s="158"/>
      <c r="D19871" s="154"/>
      <c r="F19871" s="148"/>
      <c r="G19871" s="140"/>
      <c r="H19871" s="148"/>
      <c r="M19871" s="169"/>
    </row>
    <row r="19872" spans="1:13">
      <c r="A19872" s="147"/>
      <c r="B19872" s="158"/>
      <c r="D19872" s="154"/>
      <c r="F19872" s="148"/>
      <c r="G19872" s="140"/>
      <c r="H19872" s="148"/>
      <c r="M19872" s="169"/>
    </row>
    <row r="19873" spans="1:13">
      <c r="A19873" s="147"/>
      <c r="B19873" s="158"/>
      <c r="D19873" s="154"/>
      <c r="F19873" s="148"/>
      <c r="G19873" s="140"/>
      <c r="H19873" s="148"/>
      <c r="M19873" s="169"/>
    </row>
    <row r="19874" spans="1:13">
      <c r="A19874" s="147"/>
      <c r="B19874" s="158"/>
      <c r="D19874" s="154"/>
      <c r="F19874" s="148"/>
      <c r="G19874" s="140"/>
      <c r="H19874" s="148"/>
      <c r="M19874" s="169"/>
    </row>
    <row r="19875" spans="1:13">
      <c r="A19875" s="147"/>
      <c r="B19875" s="158"/>
      <c r="D19875" s="154"/>
      <c r="F19875" s="148"/>
      <c r="G19875" s="140"/>
      <c r="H19875" s="148"/>
      <c r="M19875" s="169"/>
    </row>
    <row r="19876" spans="1:13">
      <c r="A19876" s="147"/>
      <c r="B19876" s="158"/>
      <c r="D19876" s="154"/>
      <c r="F19876" s="148"/>
      <c r="G19876" s="140"/>
      <c r="H19876" s="148"/>
      <c r="M19876" s="169"/>
    </row>
    <row r="19877" spans="1:13">
      <c r="A19877" s="147"/>
      <c r="B19877" s="158"/>
      <c r="D19877" s="154"/>
      <c r="F19877" s="148"/>
      <c r="G19877" s="140"/>
      <c r="H19877" s="148"/>
      <c r="M19877" s="169"/>
    </row>
    <row r="19878" spans="1:13">
      <c r="A19878" s="147"/>
      <c r="B19878" s="158"/>
      <c r="D19878" s="154"/>
      <c r="F19878" s="148"/>
      <c r="G19878" s="140"/>
      <c r="H19878" s="148"/>
      <c r="M19878" s="169"/>
    </row>
    <row r="19879" spans="1:13">
      <c r="A19879" s="147"/>
      <c r="B19879" s="158"/>
      <c r="D19879" s="154"/>
      <c r="F19879" s="148"/>
      <c r="G19879" s="140"/>
      <c r="H19879" s="148"/>
      <c r="M19879" s="169"/>
    </row>
    <row r="19880" spans="1:13">
      <c r="A19880" s="147"/>
      <c r="B19880" s="158"/>
      <c r="D19880" s="154"/>
      <c r="F19880" s="148"/>
      <c r="G19880" s="140"/>
      <c r="H19880" s="148"/>
      <c r="M19880" s="169"/>
    </row>
    <row r="19881" spans="1:13">
      <c r="A19881" s="147"/>
      <c r="B19881" s="158"/>
      <c r="D19881" s="154"/>
      <c r="F19881" s="148"/>
      <c r="G19881" s="140"/>
      <c r="H19881" s="148"/>
      <c r="M19881" s="169"/>
    </row>
    <row r="19882" spans="1:13">
      <c r="A19882" s="147"/>
      <c r="B19882" s="158"/>
      <c r="D19882" s="154"/>
      <c r="F19882" s="148"/>
      <c r="G19882" s="140"/>
      <c r="H19882" s="148"/>
      <c r="M19882" s="169"/>
    </row>
    <row r="19883" spans="1:13">
      <c r="A19883" s="147"/>
      <c r="B19883" s="158"/>
      <c r="D19883" s="154"/>
      <c r="F19883" s="148"/>
      <c r="G19883" s="140"/>
      <c r="H19883" s="148"/>
      <c r="M19883" s="169"/>
    </row>
    <row r="19884" spans="1:13">
      <c r="A19884" s="147"/>
      <c r="B19884" s="158"/>
      <c r="D19884" s="154"/>
      <c r="F19884" s="148"/>
      <c r="G19884" s="140"/>
      <c r="H19884" s="148"/>
      <c r="M19884" s="169"/>
    </row>
    <row r="19885" spans="1:13">
      <c r="A19885" s="147"/>
      <c r="B19885" s="158"/>
      <c r="D19885" s="154"/>
      <c r="F19885" s="148"/>
      <c r="G19885" s="140"/>
      <c r="H19885" s="148"/>
      <c r="M19885" s="169"/>
    </row>
    <row r="19886" spans="1:13">
      <c r="A19886" s="147"/>
      <c r="B19886" s="158"/>
      <c r="D19886" s="154"/>
      <c r="F19886" s="148"/>
      <c r="G19886" s="140"/>
      <c r="H19886" s="148"/>
      <c r="M19886" s="169"/>
    </row>
    <row r="19887" spans="1:13">
      <c r="A19887" s="147"/>
      <c r="B19887" s="158"/>
      <c r="D19887" s="154"/>
      <c r="F19887" s="148"/>
      <c r="G19887" s="140"/>
      <c r="H19887" s="148"/>
      <c r="M19887" s="169"/>
    </row>
    <row r="19888" spans="1:13">
      <c r="A19888" s="147"/>
      <c r="B19888" s="158"/>
      <c r="D19888" s="154"/>
      <c r="F19888" s="148"/>
      <c r="G19888" s="140"/>
      <c r="H19888" s="148"/>
      <c r="M19888" s="169"/>
    </row>
    <row r="19889" spans="1:13">
      <c r="A19889" s="147"/>
      <c r="B19889" s="158"/>
      <c r="D19889" s="154"/>
      <c r="F19889" s="148"/>
      <c r="G19889" s="140"/>
      <c r="H19889" s="148"/>
      <c r="M19889" s="169"/>
    </row>
    <row r="19890" spans="1:13">
      <c r="A19890" s="147"/>
      <c r="B19890" s="158"/>
      <c r="D19890" s="154"/>
      <c r="F19890" s="148"/>
      <c r="G19890" s="140"/>
      <c r="H19890" s="148"/>
      <c r="M19890" s="169"/>
    </row>
    <row r="19891" spans="1:13">
      <c r="A19891" s="147"/>
      <c r="B19891" s="158"/>
      <c r="D19891" s="154"/>
      <c r="F19891" s="148"/>
      <c r="G19891" s="140"/>
      <c r="H19891" s="148"/>
      <c r="M19891" s="169"/>
    </row>
    <row r="19892" spans="1:13">
      <c r="A19892" s="147"/>
      <c r="B19892" s="158"/>
      <c r="D19892" s="154"/>
      <c r="F19892" s="148"/>
      <c r="G19892" s="140"/>
      <c r="H19892" s="148"/>
      <c r="M19892" s="169"/>
    </row>
    <row r="19893" spans="1:13">
      <c r="A19893" s="147"/>
      <c r="B19893" s="158"/>
      <c r="D19893" s="154"/>
      <c r="F19893" s="148"/>
      <c r="G19893" s="140"/>
      <c r="H19893" s="148"/>
      <c r="M19893" s="169"/>
    </row>
    <row r="19894" spans="1:13">
      <c r="A19894" s="147"/>
      <c r="B19894" s="158"/>
      <c r="D19894" s="154"/>
      <c r="F19894" s="148"/>
      <c r="G19894" s="140"/>
      <c r="H19894" s="148"/>
      <c r="M19894" s="169"/>
    </row>
    <row r="19895" spans="1:13">
      <c r="A19895" s="147"/>
      <c r="B19895" s="158"/>
      <c r="D19895" s="154"/>
      <c r="F19895" s="148"/>
      <c r="G19895" s="140"/>
      <c r="H19895" s="148"/>
      <c r="M19895" s="169"/>
    </row>
    <row r="19896" spans="1:13">
      <c r="A19896" s="147"/>
      <c r="B19896" s="158"/>
      <c r="D19896" s="154"/>
      <c r="F19896" s="148"/>
      <c r="G19896" s="140"/>
      <c r="H19896" s="148"/>
      <c r="M19896" s="169"/>
    </row>
    <row r="19897" spans="1:13">
      <c r="A19897" s="147"/>
      <c r="B19897" s="158"/>
      <c r="D19897" s="154"/>
      <c r="F19897" s="148"/>
      <c r="G19897" s="140"/>
      <c r="H19897" s="148"/>
      <c r="M19897" s="169"/>
    </row>
    <row r="19898" spans="1:13">
      <c r="A19898" s="147"/>
      <c r="B19898" s="158"/>
      <c r="D19898" s="154"/>
      <c r="F19898" s="148"/>
      <c r="G19898" s="140"/>
      <c r="H19898" s="148"/>
      <c r="M19898" s="169"/>
    </row>
    <row r="19899" spans="1:13">
      <c r="A19899" s="147"/>
      <c r="B19899" s="158"/>
      <c r="D19899" s="154"/>
      <c r="F19899" s="148"/>
      <c r="G19899" s="140"/>
      <c r="H19899" s="148"/>
      <c r="M19899" s="169"/>
    </row>
    <row r="19900" spans="1:13">
      <c r="A19900" s="147"/>
      <c r="B19900" s="158"/>
      <c r="D19900" s="154"/>
      <c r="F19900" s="148"/>
      <c r="G19900" s="140"/>
      <c r="H19900" s="148"/>
      <c r="M19900" s="169"/>
    </row>
    <row r="19901" spans="1:13">
      <c r="A19901" s="147"/>
      <c r="B19901" s="158"/>
      <c r="D19901" s="154"/>
      <c r="F19901" s="148"/>
      <c r="G19901" s="140"/>
      <c r="H19901" s="148"/>
      <c r="M19901" s="169"/>
    </row>
    <row r="19902" spans="1:13">
      <c r="A19902" s="147"/>
      <c r="B19902" s="158"/>
      <c r="D19902" s="154"/>
      <c r="F19902" s="148"/>
      <c r="G19902" s="140"/>
      <c r="H19902" s="148"/>
      <c r="M19902" s="169"/>
    </row>
    <row r="19903" spans="1:13">
      <c r="A19903" s="147"/>
      <c r="B19903" s="158"/>
      <c r="D19903" s="154"/>
      <c r="F19903" s="148"/>
      <c r="G19903" s="140"/>
      <c r="H19903" s="148"/>
      <c r="M19903" s="169"/>
    </row>
    <row r="19904" spans="1:13">
      <c r="A19904" s="147"/>
      <c r="B19904" s="158"/>
      <c r="D19904" s="154"/>
      <c r="F19904" s="148"/>
      <c r="G19904" s="140"/>
      <c r="H19904" s="148"/>
      <c r="M19904" s="169"/>
    </row>
    <row r="19905" spans="1:13">
      <c r="A19905" s="147"/>
      <c r="B19905" s="158"/>
      <c r="D19905" s="154"/>
      <c r="F19905" s="148"/>
      <c r="G19905" s="140"/>
      <c r="H19905" s="148"/>
      <c r="M19905" s="169"/>
    </row>
    <row r="19906" spans="1:13">
      <c r="A19906" s="147"/>
      <c r="B19906" s="158"/>
      <c r="D19906" s="154"/>
      <c r="F19906" s="148"/>
      <c r="G19906" s="140"/>
      <c r="H19906" s="148"/>
      <c r="M19906" s="169"/>
    </row>
    <row r="19907" spans="1:13">
      <c r="A19907" s="147"/>
      <c r="B19907" s="158"/>
      <c r="D19907" s="154"/>
      <c r="F19907" s="148"/>
      <c r="G19907" s="140"/>
      <c r="H19907" s="148"/>
      <c r="M19907" s="169"/>
    </row>
    <row r="19908" spans="1:13">
      <c r="A19908" s="147"/>
      <c r="B19908" s="158"/>
      <c r="D19908" s="154"/>
      <c r="F19908" s="148"/>
      <c r="G19908" s="140"/>
      <c r="H19908" s="148"/>
      <c r="M19908" s="169"/>
    </row>
    <row r="19909" spans="1:13">
      <c r="A19909" s="147"/>
      <c r="B19909" s="158"/>
      <c r="D19909" s="154"/>
      <c r="F19909" s="148"/>
      <c r="G19909" s="140"/>
      <c r="H19909" s="148"/>
      <c r="M19909" s="169"/>
    </row>
    <row r="19910" spans="1:13">
      <c r="A19910" s="147"/>
      <c r="B19910" s="158"/>
      <c r="D19910" s="154"/>
      <c r="F19910" s="148"/>
      <c r="G19910" s="140"/>
      <c r="H19910" s="148"/>
      <c r="M19910" s="169"/>
    </row>
    <row r="19911" spans="1:13">
      <c r="A19911" s="147"/>
      <c r="B19911" s="158"/>
      <c r="D19911" s="154"/>
      <c r="F19911" s="148"/>
      <c r="G19911" s="140"/>
      <c r="H19911" s="148"/>
      <c r="M19911" s="169"/>
    </row>
    <row r="19912" spans="1:13">
      <c r="A19912" s="147"/>
      <c r="B19912" s="158"/>
      <c r="D19912" s="154"/>
      <c r="F19912" s="148"/>
      <c r="G19912" s="140"/>
      <c r="H19912" s="148"/>
      <c r="M19912" s="169"/>
    </row>
    <row r="19913" spans="1:13">
      <c r="A19913" s="147"/>
      <c r="B19913" s="158"/>
      <c r="D19913" s="154"/>
      <c r="F19913" s="148"/>
      <c r="G19913" s="140"/>
      <c r="H19913" s="148"/>
      <c r="M19913" s="169"/>
    </row>
    <row r="19914" spans="1:13">
      <c r="A19914" s="147"/>
      <c r="B19914" s="158"/>
      <c r="D19914" s="154"/>
      <c r="F19914" s="148"/>
      <c r="G19914" s="140"/>
      <c r="H19914" s="148"/>
      <c r="M19914" s="169"/>
    </row>
    <row r="19915" spans="1:13">
      <c r="A19915" s="147"/>
      <c r="B19915" s="158"/>
      <c r="D19915" s="154"/>
      <c r="F19915" s="148"/>
      <c r="G19915" s="140"/>
      <c r="H19915" s="148"/>
      <c r="M19915" s="169"/>
    </row>
    <row r="19916" spans="1:13">
      <c r="A19916" s="147"/>
      <c r="B19916" s="158"/>
      <c r="D19916" s="154"/>
      <c r="F19916" s="148"/>
      <c r="G19916" s="140"/>
      <c r="H19916" s="148"/>
      <c r="M19916" s="169"/>
    </row>
    <row r="19917" spans="1:13">
      <c r="A19917" s="147"/>
      <c r="B19917" s="158"/>
      <c r="D19917" s="154"/>
      <c r="F19917" s="148"/>
      <c r="G19917" s="140"/>
      <c r="H19917" s="148"/>
      <c r="M19917" s="169"/>
    </row>
    <row r="19918" spans="1:13">
      <c r="A19918" s="147"/>
      <c r="B19918" s="158"/>
      <c r="D19918" s="154"/>
      <c r="F19918" s="148"/>
      <c r="G19918" s="140"/>
      <c r="H19918" s="148"/>
      <c r="M19918" s="169"/>
    </row>
    <row r="19919" spans="1:13">
      <c r="A19919" s="147"/>
      <c r="B19919" s="158"/>
      <c r="D19919" s="154"/>
      <c r="F19919" s="148"/>
      <c r="G19919" s="140"/>
      <c r="H19919" s="148"/>
      <c r="M19919" s="169"/>
    </row>
    <row r="19920" spans="1:13">
      <c r="A19920" s="147"/>
      <c r="B19920" s="158"/>
      <c r="D19920" s="154"/>
      <c r="F19920" s="148"/>
      <c r="G19920" s="140"/>
      <c r="H19920" s="148"/>
      <c r="M19920" s="169"/>
    </row>
    <row r="19921" spans="1:13">
      <c r="A19921" s="147"/>
      <c r="B19921" s="158"/>
      <c r="D19921" s="154"/>
      <c r="F19921" s="148"/>
      <c r="G19921" s="140"/>
      <c r="H19921" s="148"/>
      <c r="M19921" s="169"/>
    </row>
    <row r="19922" spans="1:13">
      <c r="A19922" s="147"/>
      <c r="B19922" s="158"/>
      <c r="D19922" s="154"/>
      <c r="F19922" s="148"/>
      <c r="G19922" s="140"/>
      <c r="H19922" s="148"/>
      <c r="M19922" s="169"/>
    </row>
    <row r="19923" spans="1:13">
      <c r="A19923" s="147"/>
      <c r="B19923" s="158"/>
      <c r="D19923" s="154"/>
      <c r="F19923" s="148"/>
      <c r="G19923" s="140"/>
      <c r="H19923" s="148"/>
      <c r="M19923" s="169"/>
    </row>
    <row r="19924" spans="1:13">
      <c r="A19924" s="147"/>
      <c r="B19924" s="158"/>
      <c r="D19924" s="154"/>
      <c r="F19924" s="148"/>
      <c r="G19924" s="140"/>
      <c r="H19924" s="148"/>
      <c r="M19924" s="169"/>
    </row>
    <row r="19925" spans="1:13">
      <c r="A19925" s="147"/>
      <c r="B19925" s="158"/>
      <c r="D19925" s="154"/>
      <c r="F19925" s="148"/>
      <c r="G19925" s="140"/>
      <c r="H19925" s="148"/>
      <c r="M19925" s="169"/>
    </row>
    <row r="19926" spans="1:13">
      <c r="A19926" s="147"/>
      <c r="B19926" s="158"/>
      <c r="D19926" s="154"/>
      <c r="F19926" s="148"/>
      <c r="G19926" s="140"/>
      <c r="H19926" s="148"/>
      <c r="M19926" s="169"/>
    </row>
    <row r="19927" spans="1:13">
      <c r="A19927" s="147"/>
      <c r="B19927" s="158"/>
      <c r="D19927" s="154"/>
      <c r="F19927" s="148"/>
      <c r="G19927" s="140"/>
      <c r="H19927" s="148"/>
      <c r="M19927" s="169"/>
    </row>
    <row r="19928" spans="1:13">
      <c r="A19928" s="147"/>
      <c r="B19928" s="158"/>
      <c r="D19928" s="154"/>
      <c r="F19928" s="148"/>
      <c r="G19928" s="140"/>
      <c r="H19928" s="148"/>
      <c r="M19928" s="169"/>
    </row>
    <row r="19929" spans="1:13">
      <c r="A19929" s="147"/>
      <c r="B19929" s="158"/>
      <c r="D19929" s="154"/>
      <c r="F19929" s="148"/>
      <c r="G19929" s="140"/>
      <c r="H19929" s="148"/>
      <c r="M19929" s="169"/>
    </row>
    <row r="19930" spans="1:13">
      <c r="A19930" s="147"/>
      <c r="B19930" s="158"/>
      <c r="D19930" s="154"/>
      <c r="F19930" s="148"/>
      <c r="G19930" s="140"/>
      <c r="H19930" s="148"/>
      <c r="M19930" s="169"/>
    </row>
    <row r="19931" spans="1:13">
      <c r="A19931" s="147"/>
      <c r="B19931" s="158"/>
      <c r="D19931" s="154"/>
      <c r="F19931" s="148"/>
      <c r="G19931" s="140"/>
      <c r="H19931" s="148"/>
      <c r="M19931" s="169"/>
    </row>
    <row r="19932" spans="1:13">
      <c r="A19932" s="147"/>
      <c r="B19932" s="158"/>
      <c r="D19932" s="154"/>
      <c r="F19932" s="148"/>
      <c r="G19932" s="140"/>
      <c r="H19932" s="148"/>
      <c r="M19932" s="169"/>
    </row>
    <row r="19933" spans="1:13">
      <c r="A19933" s="147"/>
      <c r="B19933" s="158"/>
      <c r="D19933" s="154"/>
      <c r="F19933" s="148"/>
      <c r="G19933" s="140"/>
      <c r="H19933" s="148"/>
      <c r="M19933" s="169"/>
    </row>
    <row r="19934" spans="1:13">
      <c r="A19934" s="147"/>
      <c r="B19934" s="158"/>
      <c r="D19934" s="154"/>
      <c r="F19934" s="148"/>
      <c r="G19934" s="140"/>
      <c r="H19934" s="148"/>
      <c r="M19934" s="169"/>
    </row>
    <row r="19935" spans="1:13">
      <c r="A19935" s="147"/>
      <c r="B19935" s="158"/>
      <c r="D19935" s="154"/>
      <c r="F19935" s="148"/>
      <c r="G19935" s="140"/>
      <c r="H19935" s="148"/>
      <c r="M19935" s="169"/>
    </row>
    <row r="19936" spans="1:13">
      <c r="A19936" s="147"/>
      <c r="B19936" s="158"/>
      <c r="D19936" s="154"/>
      <c r="F19936" s="148"/>
      <c r="G19936" s="140"/>
      <c r="H19936" s="148"/>
      <c r="M19936" s="169"/>
    </row>
    <row r="19937" spans="1:13">
      <c r="A19937" s="147"/>
      <c r="B19937" s="158"/>
      <c r="D19937" s="154"/>
      <c r="F19937" s="148"/>
      <c r="G19937" s="140"/>
      <c r="H19937" s="148"/>
      <c r="M19937" s="169"/>
    </row>
    <row r="19938" spans="1:13">
      <c r="A19938" s="147"/>
      <c r="B19938" s="158"/>
      <c r="D19938" s="154"/>
      <c r="F19938" s="148"/>
      <c r="G19938" s="140"/>
      <c r="H19938" s="148"/>
      <c r="M19938" s="169"/>
    </row>
    <row r="19939" spans="1:13">
      <c r="A19939" s="147"/>
      <c r="B19939" s="158"/>
      <c r="D19939" s="154"/>
      <c r="F19939" s="148"/>
      <c r="G19939" s="140"/>
      <c r="H19939" s="148"/>
      <c r="M19939" s="169"/>
    </row>
    <row r="19940" spans="1:13">
      <c r="A19940" s="147"/>
      <c r="B19940" s="158"/>
      <c r="D19940" s="154"/>
      <c r="F19940" s="148"/>
      <c r="G19940" s="140"/>
      <c r="H19940" s="148"/>
      <c r="M19940" s="169"/>
    </row>
    <row r="19941" spans="1:13">
      <c r="A19941" s="147"/>
      <c r="B19941" s="158"/>
      <c r="D19941" s="154"/>
      <c r="F19941" s="148"/>
      <c r="G19941" s="140"/>
      <c r="H19941" s="148"/>
      <c r="M19941" s="169"/>
    </row>
    <row r="19942" spans="1:13">
      <c r="A19942" s="147"/>
      <c r="B19942" s="158"/>
      <c r="D19942" s="154"/>
      <c r="F19942" s="148"/>
      <c r="G19942" s="140"/>
      <c r="H19942" s="148"/>
      <c r="M19942" s="169"/>
    </row>
    <row r="19943" spans="1:13">
      <c r="A19943" s="147"/>
      <c r="B19943" s="158"/>
      <c r="D19943" s="154"/>
      <c r="F19943" s="148"/>
      <c r="G19943" s="140"/>
      <c r="H19943" s="148"/>
      <c r="M19943" s="169"/>
    </row>
    <row r="19944" spans="1:13">
      <c r="A19944" s="147"/>
      <c r="B19944" s="158"/>
      <c r="D19944" s="154"/>
      <c r="F19944" s="148"/>
      <c r="G19944" s="140"/>
      <c r="H19944" s="148"/>
      <c r="M19944" s="169"/>
    </row>
    <row r="19945" spans="1:13">
      <c r="A19945" s="147"/>
      <c r="B19945" s="158"/>
      <c r="D19945" s="154"/>
      <c r="F19945" s="148"/>
      <c r="G19945" s="140"/>
      <c r="H19945" s="148"/>
      <c r="M19945" s="169"/>
    </row>
    <row r="19946" spans="1:13">
      <c r="A19946" s="147"/>
      <c r="B19946" s="158"/>
      <c r="D19946" s="154"/>
      <c r="F19946" s="148"/>
      <c r="G19946" s="140"/>
      <c r="H19946" s="148"/>
      <c r="M19946" s="169"/>
    </row>
    <row r="19947" spans="1:13">
      <c r="A19947" s="147"/>
      <c r="B19947" s="158"/>
      <c r="D19947" s="154"/>
      <c r="F19947" s="148"/>
      <c r="G19947" s="140"/>
      <c r="H19947" s="148"/>
      <c r="M19947" s="169"/>
    </row>
    <row r="19948" spans="1:13">
      <c r="A19948" s="147"/>
      <c r="B19948" s="158"/>
      <c r="D19948" s="154"/>
      <c r="F19948" s="148"/>
      <c r="G19948" s="140"/>
      <c r="H19948" s="148"/>
      <c r="M19948" s="169"/>
    </row>
    <row r="19949" spans="1:13">
      <c r="A19949" s="147"/>
      <c r="B19949" s="158"/>
      <c r="D19949" s="154"/>
      <c r="F19949" s="148"/>
      <c r="G19949" s="140"/>
      <c r="H19949" s="148"/>
      <c r="M19949" s="169"/>
    </row>
    <row r="19950" spans="1:13">
      <c r="A19950" s="147"/>
      <c r="B19950" s="158"/>
      <c r="D19950" s="154"/>
      <c r="F19950" s="148"/>
      <c r="G19950" s="140"/>
      <c r="H19950" s="148"/>
      <c r="M19950" s="169"/>
    </row>
    <row r="19951" spans="1:13">
      <c r="A19951" s="147"/>
      <c r="B19951" s="158"/>
      <c r="D19951" s="154"/>
      <c r="F19951" s="148"/>
      <c r="G19951" s="140"/>
      <c r="H19951" s="148"/>
      <c r="M19951" s="169"/>
    </row>
    <row r="19952" spans="1:13">
      <c r="A19952" s="147"/>
      <c r="B19952" s="158"/>
      <c r="D19952" s="154"/>
      <c r="F19952" s="148"/>
      <c r="G19952" s="140"/>
      <c r="H19952" s="148"/>
      <c r="M19952" s="169"/>
    </row>
    <row r="19953" spans="1:13">
      <c r="A19953" s="147"/>
      <c r="B19953" s="158"/>
      <c r="D19953" s="154"/>
      <c r="F19953" s="148"/>
      <c r="G19953" s="140"/>
      <c r="H19953" s="148"/>
      <c r="M19953" s="169"/>
    </row>
    <row r="19954" spans="1:13">
      <c r="A19954" s="147"/>
      <c r="B19954" s="158"/>
      <c r="D19954" s="154"/>
      <c r="F19954" s="148"/>
      <c r="G19954" s="140"/>
      <c r="H19954" s="148"/>
      <c r="M19954" s="169"/>
    </row>
    <row r="19955" spans="1:13">
      <c r="A19955" s="147"/>
      <c r="B19955" s="158"/>
      <c r="D19955" s="154"/>
      <c r="F19955" s="148"/>
      <c r="G19955" s="140"/>
      <c r="H19955" s="148"/>
      <c r="M19955" s="169"/>
    </row>
    <row r="19956" spans="1:13">
      <c r="A19956" s="147"/>
      <c r="B19956" s="158"/>
      <c r="D19956" s="154"/>
      <c r="F19956" s="148"/>
      <c r="G19956" s="140"/>
      <c r="H19956" s="148"/>
      <c r="M19956" s="169"/>
    </row>
    <row r="19957" spans="1:13">
      <c r="A19957" s="147"/>
      <c r="B19957" s="158"/>
      <c r="D19957" s="154"/>
      <c r="F19957" s="148"/>
      <c r="G19957" s="140"/>
      <c r="H19957" s="148"/>
      <c r="M19957" s="169"/>
    </row>
    <row r="19958" spans="1:13">
      <c r="A19958" s="147"/>
      <c r="B19958" s="158"/>
      <c r="D19958" s="154"/>
      <c r="F19958" s="148"/>
      <c r="G19958" s="140"/>
      <c r="H19958" s="148"/>
      <c r="M19958" s="169"/>
    </row>
    <row r="19959" spans="1:13">
      <c r="A19959" s="147"/>
      <c r="B19959" s="158"/>
      <c r="D19959" s="154"/>
      <c r="F19959" s="148"/>
      <c r="G19959" s="140"/>
      <c r="H19959" s="148"/>
      <c r="M19959" s="169"/>
    </row>
    <row r="19960" spans="1:13">
      <c r="A19960" s="147"/>
      <c r="B19960" s="158"/>
      <c r="D19960" s="154"/>
      <c r="F19960" s="148"/>
      <c r="G19960" s="140"/>
      <c r="H19960" s="148"/>
      <c r="M19960" s="169"/>
    </row>
    <row r="19961" spans="1:13">
      <c r="A19961" s="147"/>
      <c r="B19961" s="158"/>
      <c r="D19961" s="154"/>
      <c r="F19961" s="148"/>
      <c r="G19961" s="140"/>
      <c r="H19961" s="148"/>
      <c r="M19961" s="169"/>
    </row>
    <row r="19962" spans="1:13">
      <c r="A19962" s="147"/>
      <c r="B19962" s="158"/>
      <c r="D19962" s="154"/>
      <c r="F19962" s="148"/>
      <c r="G19962" s="140"/>
      <c r="H19962" s="148"/>
      <c r="M19962" s="169"/>
    </row>
    <row r="19963" spans="1:13">
      <c r="A19963" s="147"/>
      <c r="B19963" s="158"/>
      <c r="D19963" s="154"/>
      <c r="F19963" s="148"/>
      <c r="G19963" s="140"/>
      <c r="H19963" s="148"/>
      <c r="M19963" s="169"/>
    </row>
    <row r="19964" spans="1:13">
      <c r="A19964" s="147"/>
      <c r="B19964" s="158"/>
      <c r="D19964" s="154"/>
      <c r="F19964" s="148"/>
      <c r="G19964" s="140"/>
      <c r="H19964" s="148"/>
      <c r="M19964" s="169"/>
    </row>
    <row r="19965" spans="1:13">
      <c r="A19965" s="147"/>
      <c r="B19965" s="158"/>
      <c r="D19965" s="154"/>
      <c r="F19965" s="148"/>
      <c r="G19965" s="140"/>
      <c r="H19965" s="148"/>
      <c r="M19965" s="169"/>
    </row>
    <row r="19966" spans="1:13">
      <c r="A19966" s="147"/>
      <c r="B19966" s="158"/>
      <c r="D19966" s="154"/>
      <c r="F19966" s="148"/>
      <c r="G19966" s="140"/>
      <c r="H19966" s="148"/>
      <c r="M19966" s="169"/>
    </row>
    <row r="19967" spans="1:13">
      <c r="A19967" s="147"/>
      <c r="B19967" s="158"/>
      <c r="D19967" s="154"/>
      <c r="F19967" s="148"/>
      <c r="G19967" s="140"/>
      <c r="H19967" s="148"/>
      <c r="M19967" s="169"/>
    </row>
    <row r="19968" spans="1:13">
      <c r="A19968" s="147"/>
      <c r="B19968" s="158"/>
      <c r="D19968" s="154"/>
      <c r="F19968" s="148"/>
      <c r="G19968" s="140"/>
      <c r="H19968" s="148"/>
      <c r="M19968" s="169"/>
    </row>
    <row r="19969" spans="1:13">
      <c r="A19969" s="147"/>
      <c r="B19969" s="158"/>
      <c r="D19969" s="154"/>
      <c r="F19969" s="148"/>
      <c r="G19969" s="140"/>
      <c r="H19969" s="148"/>
      <c r="M19969" s="169"/>
    </row>
    <row r="19970" spans="1:13">
      <c r="A19970" s="147"/>
      <c r="B19970" s="158"/>
      <c r="D19970" s="154"/>
      <c r="F19970" s="148"/>
      <c r="G19970" s="140"/>
      <c r="H19970" s="148"/>
      <c r="M19970" s="169"/>
    </row>
    <row r="19971" spans="1:13">
      <c r="A19971" s="147"/>
      <c r="B19971" s="158"/>
      <c r="D19971" s="154"/>
      <c r="F19971" s="148"/>
      <c r="G19971" s="140"/>
      <c r="H19971" s="148"/>
      <c r="M19971" s="169"/>
    </row>
    <row r="19972" spans="1:13">
      <c r="A19972" s="147"/>
      <c r="B19972" s="158"/>
      <c r="D19972" s="154"/>
      <c r="F19972" s="148"/>
      <c r="G19972" s="140"/>
      <c r="H19972" s="148"/>
      <c r="M19972" s="169"/>
    </row>
    <row r="19973" spans="1:13">
      <c r="A19973" s="147"/>
      <c r="B19973" s="158"/>
      <c r="D19973" s="154"/>
      <c r="F19973" s="148"/>
      <c r="G19973" s="140"/>
      <c r="H19973" s="148"/>
      <c r="M19973" s="169"/>
    </row>
    <row r="19974" spans="1:13">
      <c r="A19974" s="147"/>
      <c r="B19974" s="158"/>
      <c r="D19974" s="154"/>
      <c r="F19974" s="148"/>
      <c r="G19974" s="140"/>
      <c r="H19974" s="148"/>
      <c r="M19974" s="169"/>
    </row>
    <row r="19975" spans="1:13">
      <c r="A19975" s="147"/>
      <c r="B19975" s="158"/>
      <c r="D19975" s="154"/>
      <c r="F19975" s="148"/>
      <c r="G19975" s="140"/>
      <c r="H19975" s="148"/>
      <c r="M19975" s="169"/>
    </row>
    <row r="19976" spans="1:13">
      <c r="A19976" s="147"/>
      <c r="B19976" s="158"/>
      <c r="D19976" s="154"/>
      <c r="F19976" s="148"/>
      <c r="G19976" s="140"/>
      <c r="H19976" s="148"/>
      <c r="M19976" s="169"/>
    </row>
    <row r="19977" spans="1:13">
      <c r="A19977" s="147"/>
      <c r="B19977" s="158"/>
      <c r="D19977" s="154"/>
      <c r="F19977" s="148"/>
      <c r="G19977" s="140"/>
      <c r="H19977" s="148"/>
      <c r="M19977" s="169"/>
    </row>
    <row r="19978" spans="1:13">
      <c r="A19978" s="147"/>
      <c r="B19978" s="158"/>
      <c r="D19978" s="154"/>
      <c r="F19978" s="148"/>
      <c r="G19978" s="140"/>
      <c r="H19978" s="148"/>
      <c r="M19978" s="169"/>
    </row>
    <row r="19979" spans="1:13">
      <c r="A19979" s="147"/>
      <c r="B19979" s="158"/>
      <c r="D19979" s="154"/>
      <c r="F19979" s="148"/>
      <c r="G19979" s="140"/>
      <c r="H19979" s="148"/>
      <c r="M19979" s="169"/>
    </row>
    <row r="19980" spans="1:13">
      <c r="A19980" s="147"/>
      <c r="B19980" s="158"/>
      <c r="D19980" s="154"/>
      <c r="F19980" s="148"/>
      <c r="G19980" s="140"/>
      <c r="H19980" s="148"/>
      <c r="M19980" s="169"/>
    </row>
    <row r="19981" spans="1:13">
      <c r="A19981" s="147"/>
      <c r="B19981" s="158"/>
      <c r="D19981" s="154"/>
      <c r="F19981" s="148"/>
      <c r="G19981" s="140"/>
      <c r="H19981" s="148"/>
      <c r="M19981" s="169"/>
    </row>
    <row r="19982" spans="1:13">
      <c r="A19982" s="147"/>
      <c r="B19982" s="158"/>
      <c r="D19982" s="154"/>
      <c r="F19982" s="148"/>
      <c r="G19982" s="140"/>
      <c r="H19982" s="148"/>
      <c r="M19982" s="169"/>
    </row>
    <row r="19983" spans="1:13">
      <c r="A19983" s="147"/>
      <c r="B19983" s="158"/>
      <c r="D19983" s="154"/>
      <c r="F19983" s="148"/>
      <c r="G19983" s="140"/>
      <c r="H19983" s="148"/>
      <c r="M19983" s="169"/>
    </row>
    <row r="19984" spans="1:13">
      <c r="A19984" s="147"/>
      <c r="B19984" s="158"/>
      <c r="D19984" s="154"/>
      <c r="F19984" s="148"/>
      <c r="G19984" s="140"/>
      <c r="H19984" s="148"/>
      <c r="M19984" s="169"/>
    </row>
    <row r="19985" spans="1:13">
      <c r="A19985" s="147"/>
      <c r="B19985" s="158"/>
      <c r="D19985" s="154"/>
      <c r="F19985" s="148"/>
      <c r="G19985" s="140"/>
      <c r="H19985" s="148"/>
      <c r="M19985" s="169"/>
    </row>
    <row r="19986" spans="1:13">
      <c r="A19986" s="147"/>
      <c r="B19986" s="158"/>
      <c r="D19986" s="154"/>
      <c r="F19986" s="148"/>
      <c r="G19986" s="140"/>
      <c r="H19986" s="148"/>
      <c r="M19986" s="169"/>
    </row>
    <row r="19987" spans="1:13">
      <c r="A19987" s="147"/>
      <c r="B19987" s="158"/>
      <c r="D19987" s="154"/>
      <c r="F19987" s="148"/>
      <c r="G19987" s="140"/>
      <c r="H19987" s="148"/>
      <c r="M19987" s="169"/>
    </row>
    <row r="19988" spans="1:13">
      <c r="A19988" s="147"/>
      <c r="B19988" s="158"/>
      <c r="D19988" s="154"/>
      <c r="F19988" s="148"/>
      <c r="G19988" s="140"/>
      <c r="H19988" s="148"/>
      <c r="M19988" s="169"/>
    </row>
    <row r="19989" spans="1:13">
      <c r="A19989" s="147"/>
      <c r="B19989" s="158"/>
      <c r="D19989" s="154"/>
      <c r="F19989" s="148"/>
      <c r="G19989" s="140"/>
      <c r="H19989" s="148"/>
      <c r="M19989" s="169"/>
    </row>
    <row r="19990" spans="1:13">
      <c r="A19990" s="147"/>
      <c r="B19990" s="158"/>
      <c r="D19990" s="154"/>
      <c r="F19990" s="148"/>
      <c r="G19990" s="140"/>
      <c r="H19990" s="148"/>
      <c r="M19990" s="169"/>
    </row>
    <row r="19991" spans="1:13">
      <c r="A19991" s="147"/>
      <c r="B19991" s="158"/>
      <c r="D19991" s="154"/>
      <c r="F19991" s="148"/>
      <c r="G19991" s="140"/>
      <c r="H19991" s="148"/>
      <c r="M19991" s="169"/>
    </row>
    <row r="19992" spans="1:13">
      <c r="A19992" s="147"/>
      <c r="B19992" s="158"/>
      <c r="D19992" s="154"/>
      <c r="F19992" s="148"/>
      <c r="G19992" s="140"/>
      <c r="H19992" s="148"/>
      <c r="M19992" s="169"/>
    </row>
    <row r="19993" spans="1:13">
      <c r="A19993" s="147"/>
      <c r="B19993" s="158"/>
      <c r="D19993" s="154"/>
      <c r="F19993" s="148"/>
      <c r="G19993" s="140"/>
      <c r="H19993" s="148"/>
      <c r="M19993" s="169"/>
    </row>
    <row r="19994" spans="1:13">
      <c r="A19994" s="147"/>
      <c r="B19994" s="158"/>
      <c r="D19994" s="154"/>
      <c r="F19994" s="148"/>
      <c r="G19994" s="140"/>
      <c r="H19994" s="148"/>
      <c r="M19994" s="169"/>
    </row>
    <row r="19995" spans="1:13">
      <c r="A19995" s="147"/>
      <c r="B19995" s="158"/>
      <c r="D19995" s="154"/>
      <c r="F19995" s="148"/>
      <c r="G19995" s="140"/>
      <c r="H19995" s="148"/>
      <c r="M19995" s="169"/>
    </row>
    <row r="19996" spans="1:13">
      <c r="A19996" s="147"/>
      <c r="B19996" s="158"/>
      <c r="D19996" s="154"/>
      <c r="F19996" s="148"/>
      <c r="G19996" s="140"/>
      <c r="H19996" s="148"/>
      <c r="M19996" s="169"/>
    </row>
    <row r="19997" spans="1:13">
      <c r="A19997" s="147"/>
      <c r="B19997" s="158"/>
      <c r="D19997" s="154"/>
      <c r="F19997" s="148"/>
      <c r="G19997" s="140"/>
      <c r="H19997" s="148"/>
      <c r="M19997" s="169"/>
    </row>
    <row r="19998" spans="1:13">
      <c r="A19998" s="147"/>
      <c r="B19998" s="158"/>
      <c r="D19998" s="154"/>
      <c r="F19998" s="148"/>
      <c r="G19998" s="140"/>
      <c r="H19998" s="148"/>
      <c r="M19998" s="169"/>
    </row>
    <row r="19999" spans="1:13">
      <c r="A19999" s="147"/>
      <c r="B19999" s="158"/>
      <c r="D19999" s="154"/>
      <c r="F19999" s="148"/>
      <c r="G19999" s="140"/>
      <c r="H19999" s="148"/>
      <c r="M19999" s="169"/>
    </row>
    <row r="20000" spans="1:13">
      <c r="A20000" s="147"/>
      <c r="B20000" s="158"/>
      <c r="D20000" s="154"/>
      <c r="F20000" s="148"/>
      <c r="G20000" s="140"/>
      <c r="H20000" s="148"/>
      <c r="M20000" s="169"/>
    </row>
    <row r="20001" spans="1:13">
      <c r="A20001" s="147"/>
      <c r="B20001" s="158"/>
      <c r="D20001" s="154"/>
      <c r="F20001" s="148"/>
      <c r="G20001" s="140"/>
      <c r="H20001" s="148"/>
      <c r="M20001" s="169"/>
    </row>
    <row r="20002" spans="1:13">
      <c r="A20002" s="147"/>
      <c r="B20002" s="158"/>
      <c r="D20002" s="154"/>
      <c r="F20002" s="148"/>
      <c r="G20002" s="140"/>
      <c r="H20002" s="148"/>
      <c r="M20002" s="169"/>
    </row>
    <row r="20003" spans="1:13">
      <c r="A20003" s="147"/>
      <c r="B20003" s="158"/>
      <c r="D20003" s="154"/>
      <c r="F20003" s="148"/>
      <c r="G20003" s="140"/>
      <c r="H20003" s="148"/>
      <c r="M20003" s="169"/>
    </row>
    <row r="20004" spans="1:13">
      <c r="A20004" s="147"/>
      <c r="B20004" s="158"/>
      <c r="D20004" s="154"/>
      <c r="F20004" s="148"/>
      <c r="G20004" s="140"/>
      <c r="H20004" s="148"/>
      <c r="M20004" s="169"/>
    </row>
    <row r="20005" spans="1:13">
      <c r="A20005" s="147"/>
      <c r="B20005" s="158"/>
      <c r="D20005" s="154"/>
      <c r="F20005" s="148"/>
      <c r="G20005" s="140"/>
      <c r="H20005" s="148"/>
      <c r="M20005" s="169"/>
    </row>
    <row r="20006" spans="1:13">
      <c r="A20006" s="147"/>
      <c r="B20006" s="158"/>
      <c r="D20006" s="154"/>
      <c r="F20006" s="148"/>
      <c r="G20006" s="140"/>
      <c r="H20006" s="148"/>
      <c r="M20006" s="169"/>
    </row>
    <row r="20007" spans="1:13">
      <c r="A20007" s="147"/>
      <c r="B20007" s="158"/>
      <c r="D20007" s="154"/>
      <c r="F20007" s="148"/>
      <c r="G20007" s="140"/>
      <c r="H20007" s="148"/>
      <c r="M20007" s="169"/>
    </row>
    <row r="20008" spans="1:13">
      <c r="A20008" s="147"/>
      <c r="B20008" s="158"/>
      <c r="D20008" s="154"/>
      <c r="F20008" s="148"/>
      <c r="G20008" s="140"/>
      <c r="H20008" s="148"/>
      <c r="M20008" s="169"/>
    </row>
    <row r="20009" spans="1:13">
      <c r="A20009" s="147"/>
      <c r="B20009" s="158"/>
      <c r="D20009" s="154"/>
      <c r="F20009" s="148"/>
      <c r="G20009" s="140"/>
      <c r="H20009" s="148"/>
      <c r="M20009" s="169"/>
    </row>
    <row r="20010" spans="1:13">
      <c r="A20010" s="147"/>
      <c r="B20010" s="158"/>
      <c r="D20010" s="154"/>
      <c r="F20010" s="148"/>
      <c r="G20010" s="140"/>
      <c r="H20010" s="148"/>
      <c r="M20010" s="169"/>
    </row>
    <row r="20011" spans="1:13">
      <c r="A20011" s="147"/>
      <c r="B20011" s="158"/>
      <c r="D20011" s="154"/>
      <c r="F20011" s="148"/>
      <c r="G20011" s="140"/>
      <c r="H20011" s="148"/>
      <c r="M20011" s="169"/>
    </row>
    <row r="20012" spans="1:13">
      <c r="A20012" s="147"/>
      <c r="B20012" s="158"/>
      <c r="D20012" s="154"/>
      <c r="F20012" s="148"/>
      <c r="G20012" s="140"/>
      <c r="H20012" s="148"/>
      <c r="M20012" s="169"/>
    </row>
    <row r="20013" spans="1:13">
      <c r="A20013" s="147"/>
      <c r="B20013" s="158"/>
      <c r="D20013" s="154"/>
      <c r="F20013" s="148"/>
      <c r="G20013" s="140"/>
      <c r="H20013" s="148"/>
      <c r="M20013" s="169"/>
    </row>
    <row r="20014" spans="1:13">
      <c r="A20014" s="147"/>
      <c r="B20014" s="158"/>
      <c r="D20014" s="154"/>
      <c r="F20014" s="148"/>
      <c r="G20014" s="140"/>
      <c r="H20014" s="148"/>
      <c r="M20014" s="169"/>
    </row>
    <row r="20015" spans="1:13">
      <c r="A20015" s="147"/>
      <c r="B20015" s="158"/>
      <c r="D20015" s="154"/>
      <c r="F20015" s="148"/>
      <c r="G20015" s="140"/>
      <c r="H20015" s="148"/>
      <c r="M20015" s="169"/>
    </row>
    <row r="20016" spans="1:13">
      <c r="A20016" s="147"/>
      <c r="B20016" s="158"/>
      <c r="D20016" s="154"/>
      <c r="F20016" s="148"/>
      <c r="G20016" s="140"/>
      <c r="H20016" s="148"/>
      <c r="M20016" s="169"/>
    </row>
    <row r="20017" spans="1:13">
      <c r="A20017" s="147"/>
      <c r="B20017" s="158"/>
      <c r="D20017" s="154"/>
      <c r="F20017" s="148"/>
      <c r="G20017" s="140"/>
      <c r="H20017" s="148"/>
      <c r="M20017" s="169"/>
    </row>
    <row r="20018" spans="1:13">
      <c r="A20018" s="147"/>
      <c r="B20018" s="158"/>
      <c r="D20018" s="154"/>
      <c r="F20018" s="148"/>
      <c r="G20018" s="140"/>
      <c r="H20018" s="148"/>
      <c r="M20018" s="169"/>
    </row>
    <row r="20019" spans="1:13">
      <c r="A20019" s="147"/>
      <c r="B20019" s="158"/>
      <c r="D20019" s="154"/>
      <c r="F20019" s="148"/>
      <c r="G20019" s="140"/>
      <c r="H20019" s="148"/>
      <c r="M20019" s="169"/>
    </row>
    <row r="20020" spans="1:13">
      <c r="A20020" s="147"/>
      <c r="B20020" s="158"/>
      <c r="D20020" s="154"/>
      <c r="F20020" s="148"/>
      <c r="G20020" s="140"/>
      <c r="H20020" s="148"/>
      <c r="M20020" s="169"/>
    </row>
    <row r="20021" spans="1:13">
      <c r="A20021" s="147"/>
      <c r="B20021" s="158"/>
      <c r="D20021" s="154"/>
      <c r="F20021" s="148"/>
      <c r="G20021" s="140"/>
      <c r="H20021" s="148"/>
      <c r="M20021" s="169"/>
    </row>
    <row r="20022" spans="1:13">
      <c r="A20022" s="147"/>
      <c r="B20022" s="158"/>
      <c r="D20022" s="154"/>
      <c r="F20022" s="148"/>
      <c r="G20022" s="140"/>
      <c r="H20022" s="148"/>
      <c r="M20022" s="169"/>
    </row>
    <row r="20023" spans="1:13">
      <c r="A20023" s="147"/>
      <c r="B20023" s="158"/>
      <c r="D20023" s="154"/>
      <c r="F20023" s="148"/>
      <c r="G20023" s="140"/>
      <c r="H20023" s="148"/>
      <c r="M20023" s="169"/>
    </row>
    <row r="20024" spans="1:13">
      <c r="A20024" s="147"/>
      <c r="B20024" s="158"/>
      <c r="D20024" s="154"/>
      <c r="F20024" s="148"/>
      <c r="G20024" s="140"/>
      <c r="H20024" s="148"/>
      <c r="M20024" s="169"/>
    </row>
    <row r="20025" spans="1:13">
      <c r="A20025" s="147"/>
      <c r="B20025" s="158"/>
      <c r="D20025" s="154"/>
      <c r="F20025" s="148"/>
      <c r="G20025" s="140"/>
      <c r="H20025" s="148"/>
      <c r="M20025" s="169"/>
    </row>
    <row r="20026" spans="1:13">
      <c r="A20026" s="147"/>
      <c r="B20026" s="158"/>
      <c r="D20026" s="154"/>
      <c r="F20026" s="148"/>
      <c r="G20026" s="140"/>
      <c r="H20026" s="148"/>
      <c r="M20026" s="169"/>
    </row>
    <row r="20027" spans="1:13">
      <c r="A20027" s="147"/>
      <c r="B20027" s="158"/>
      <c r="D20027" s="154"/>
      <c r="F20027" s="148"/>
      <c r="G20027" s="140"/>
      <c r="H20027" s="148"/>
      <c r="M20027" s="169"/>
    </row>
    <row r="20028" spans="1:13">
      <c r="A20028" s="147"/>
      <c r="B20028" s="158"/>
      <c r="D20028" s="154"/>
      <c r="F20028" s="148"/>
      <c r="G20028" s="140"/>
      <c r="H20028" s="148"/>
      <c r="M20028" s="169"/>
    </row>
    <row r="20029" spans="1:13">
      <c r="A20029" s="147"/>
      <c r="B20029" s="158"/>
      <c r="D20029" s="154"/>
      <c r="F20029" s="148"/>
      <c r="G20029" s="140"/>
      <c r="H20029" s="148"/>
      <c r="M20029" s="169"/>
    </row>
    <row r="20030" spans="1:13">
      <c r="A20030" s="147"/>
      <c r="B20030" s="158"/>
      <c r="D20030" s="154"/>
      <c r="F20030" s="148"/>
      <c r="G20030" s="140"/>
      <c r="H20030" s="148"/>
      <c r="M20030" s="169"/>
    </row>
    <row r="20031" spans="1:13">
      <c r="A20031" s="147"/>
      <c r="B20031" s="158"/>
      <c r="D20031" s="154"/>
      <c r="F20031" s="148"/>
      <c r="G20031" s="140"/>
      <c r="H20031" s="148"/>
      <c r="M20031" s="169"/>
    </row>
    <row r="20032" spans="1:13">
      <c r="A20032" s="147"/>
      <c r="B20032" s="158"/>
      <c r="D20032" s="154"/>
      <c r="F20032" s="148"/>
      <c r="G20032" s="140"/>
      <c r="H20032" s="148"/>
      <c r="M20032" s="169"/>
    </row>
    <row r="20033" spans="1:13">
      <c r="A20033" s="147"/>
      <c r="B20033" s="158"/>
      <c r="D20033" s="154"/>
      <c r="F20033" s="148"/>
      <c r="G20033" s="140"/>
      <c r="H20033" s="148"/>
      <c r="M20033" s="169"/>
    </row>
    <row r="20034" spans="1:13">
      <c r="A20034" s="147"/>
      <c r="B20034" s="158"/>
      <c r="D20034" s="154"/>
      <c r="F20034" s="148"/>
      <c r="G20034" s="140"/>
      <c r="H20034" s="148"/>
      <c r="M20034" s="169"/>
    </row>
    <row r="20035" spans="1:13">
      <c r="A20035" s="147"/>
      <c r="B20035" s="158"/>
      <c r="D20035" s="154"/>
      <c r="F20035" s="148"/>
      <c r="G20035" s="140"/>
      <c r="H20035" s="148"/>
      <c r="M20035" s="169"/>
    </row>
    <row r="20036" spans="1:13">
      <c r="A20036" s="147"/>
      <c r="B20036" s="158"/>
      <c r="D20036" s="154"/>
      <c r="F20036" s="148"/>
      <c r="G20036" s="140"/>
      <c r="H20036" s="148"/>
      <c r="M20036" s="169"/>
    </row>
    <row r="20037" spans="1:13">
      <c r="A20037" s="147"/>
      <c r="B20037" s="158"/>
      <c r="D20037" s="154"/>
      <c r="F20037" s="148"/>
      <c r="G20037" s="140"/>
      <c r="H20037" s="148"/>
      <c r="M20037" s="169"/>
    </row>
    <row r="20038" spans="1:13">
      <c r="A20038" s="147"/>
      <c r="B20038" s="158"/>
      <c r="D20038" s="154"/>
      <c r="F20038" s="148"/>
      <c r="G20038" s="140"/>
      <c r="H20038" s="148"/>
      <c r="M20038" s="169"/>
    </row>
    <row r="20039" spans="1:13">
      <c r="A20039" s="147"/>
      <c r="B20039" s="158"/>
      <c r="D20039" s="154"/>
      <c r="F20039" s="148"/>
      <c r="G20039" s="140"/>
      <c r="H20039" s="148"/>
      <c r="M20039" s="169"/>
    </row>
    <row r="20040" spans="1:13">
      <c r="A20040" s="147"/>
      <c r="B20040" s="158"/>
      <c r="D20040" s="154"/>
      <c r="F20040" s="148"/>
      <c r="G20040" s="140"/>
      <c r="H20040" s="148"/>
      <c r="M20040" s="169"/>
    </row>
    <row r="20041" spans="1:13">
      <c r="A20041" s="147"/>
      <c r="B20041" s="158"/>
      <c r="D20041" s="154"/>
      <c r="F20041" s="148"/>
      <c r="G20041" s="140"/>
      <c r="H20041" s="148"/>
      <c r="M20041" s="169"/>
    </row>
    <row r="20042" spans="1:13">
      <c r="A20042" s="147"/>
      <c r="B20042" s="158"/>
      <c r="D20042" s="154"/>
      <c r="F20042" s="148"/>
      <c r="G20042" s="140"/>
      <c r="H20042" s="148"/>
      <c r="M20042" s="169"/>
    </row>
    <row r="20043" spans="1:13">
      <c r="A20043" s="147"/>
      <c r="B20043" s="158"/>
      <c r="D20043" s="154"/>
      <c r="F20043" s="148"/>
      <c r="G20043" s="140"/>
      <c r="H20043" s="148"/>
      <c r="M20043" s="169"/>
    </row>
    <row r="20044" spans="1:13">
      <c r="A20044" s="147"/>
      <c r="B20044" s="158"/>
      <c r="D20044" s="154"/>
      <c r="F20044" s="148"/>
      <c r="G20044" s="140"/>
      <c r="H20044" s="148"/>
      <c r="M20044" s="169"/>
    </row>
    <row r="20045" spans="1:13">
      <c r="A20045" s="147"/>
      <c r="B20045" s="158"/>
      <c r="D20045" s="154"/>
      <c r="F20045" s="148"/>
      <c r="G20045" s="140"/>
      <c r="H20045" s="148"/>
      <c r="M20045" s="169"/>
    </row>
    <row r="20046" spans="1:13">
      <c r="A20046" s="147"/>
      <c r="B20046" s="158"/>
      <c r="D20046" s="154"/>
      <c r="F20046" s="148"/>
      <c r="G20046" s="140"/>
      <c r="H20046" s="148"/>
      <c r="M20046" s="169"/>
    </row>
    <row r="20047" spans="1:13">
      <c r="A20047" s="147"/>
      <c r="B20047" s="158"/>
      <c r="D20047" s="154"/>
      <c r="F20047" s="148"/>
      <c r="G20047" s="140"/>
      <c r="H20047" s="148"/>
      <c r="M20047" s="169"/>
    </row>
    <row r="20048" spans="1:13">
      <c r="A20048" s="147"/>
      <c r="B20048" s="158"/>
      <c r="D20048" s="154"/>
      <c r="F20048" s="148"/>
      <c r="G20048" s="140"/>
      <c r="H20048" s="148"/>
      <c r="M20048" s="169"/>
    </row>
    <row r="20049" spans="1:13">
      <c r="A20049" s="147"/>
      <c r="B20049" s="158"/>
      <c r="D20049" s="154"/>
      <c r="F20049" s="148"/>
      <c r="G20049" s="140"/>
      <c r="H20049" s="148"/>
      <c r="M20049" s="169"/>
    </row>
    <row r="20050" spans="1:13">
      <c r="A20050" s="147"/>
      <c r="B20050" s="158"/>
      <c r="D20050" s="154"/>
      <c r="F20050" s="148"/>
      <c r="G20050" s="140"/>
      <c r="H20050" s="148"/>
      <c r="M20050" s="169"/>
    </row>
    <row r="20051" spans="1:13">
      <c r="A20051" s="147"/>
      <c r="B20051" s="158"/>
      <c r="D20051" s="154"/>
      <c r="F20051" s="148"/>
      <c r="G20051" s="140"/>
      <c r="H20051" s="148"/>
      <c r="M20051" s="169"/>
    </row>
    <row r="20052" spans="1:13">
      <c r="A20052" s="147"/>
      <c r="B20052" s="158"/>
      <c r="D20052" s="154"/>
      <c r="F20052" s="148"/>
      <c r="G20052" s="140"/>
      <c r="H20052" s="148"/>
      <c r="M20052" s="169"/>
    </row>
    <row r="20053" spans="1:13">
      <c r="A20053" s="147"/>
      <c r="B20053" s="158"/>
      <c r="D20053" s="154"/>
      <c r="F20053" s="148"/>
      <c r="G20053" s="140"/>
      <c r="H20053" s="148"/>
      <c r="M20053" s="169"/>
    </row>
    <row r="20054" spans="1:13">
      <c r="A20054" s="147"/>
      <c r="B20054" s="158"/>
      <c r="D20054" s="154"/>
      <c r="F20054" s="148"/>
      <c r="G20054" s="140"/>
      <c r="H20054" s="148"/>
      <c r="M20054" s="169"/>
    </row>
    <row r="20055" spans="1:13">
      <c r="A20055" s="147"/>
      <c r="B20055" s="158"/>
      <c r="D20055" s="154"/>
      <c r="F20055" s="148"/>
      <c r="G20055" s="140"/>
      <c r="H20055" s="148"/>
      <c r="M20055" s="169"/>
    </row>
    <row r="20056" spans="1:13">
      <c r="A20056" s="147"/>
      <c r="B20056" s="158"/>
      <c r="D20056" s="154"/>
      <c r="F20056" s="148"/>
      <c r="G20056" s="140"/>
      <c r="H20056" s="148"/>
      <c r="M20056" s="169"/>
    </row>
    <row r="20057" spans="1:13">
      <c r="A20057" s="147"/>
      <c r="B20057" s="158"/>
      <c r="D20057" s="154"/>
      <c r="F20057" s="148"/>
      <c r="G20057" s="140"/>
      <c r="H20057" s="148"/>
      <c r="M20057" s="169"/>
    </row>
    <row r="20058" spans="1:13">
      <c r="A20058" s="147"/>
      <c r="B20058" s="158"/>
      <c r="D20058" s="154"/>
      <c r="F20058" s="148"/>
      <c r="G20058" s="140"/>
      <c r="H20058" s="148"/>
      <c r="M20058" s="169"/>
    </row>
    <row r="20059" spans="1:13">
      <c r="A20059" s="147"/>
      <c r="B20059" s="158"/>
      <c r="D20059" s="154"/>
      <c r="F20059" s="148"/>
      <c r="G20059" s="140"/>
      <c r="H20059" s="148"/>
      <c r="M20059" s="169"/>
    </row>
    <row r="20060" spans="1:13">
      <c r="A20060" s="147"/>
      <c r="B20060" s="158"/>
      <c r="D20060" s="154"/>
      <c r="F20060" s="148"/>
      <c r="G20060" s="140"/>
      <c r="H20060" s="148"/>
      <c r="M20060" s="169"/>
    </row>
    <row r="20061" spans="1:13">
      <c r="A20061" s="147"/>
      <c r="B20061" s="158"/>
      <c r="D20061" s="154"/>
      <c r="F20061" s="148"/>
      <c r="G20061" s="140"/>
      <c r="H20061" s="148"/>
      <c r="M20061" s="169"/>
    </row>
    <row r="20062" spans="1:13">
      <c r="A20062" s="147"/>
      <c r="B20062" s="158"/>
      <c r="D20062" s="154"/>
      <c r="F20062" s="148"/>
      <c r="G20062" s="140"/>
      <c r="H20062" s="148"/>
      <c r="M20062" s="169"/>
    </row>
    <row r="20063" spans="1:13">
      <c r="A20063" s="147"/>
      <c r="B20063" s="158"/>
      <c r="D20063" s="154"/>
      <c r="F20063" s="148"/>
      <c r="G20063" s="140"/>
      <c r="H20063" s="148"/>
      <c r="M20063" s="169"/>
    </row>
    <row r="20064" spans="1:13">
      <c r="A20064" s="147"/>
      <c r="B20064" s="158"/>
      <c r="D20064" s="154"/>
      <c r="F20064" s="148"/>
      <c r="G20064" s="140"/>
      <c r="H20064" s="148"/>
      <c r="M20064" s="169"/>
    </row>
    <row r="20065" spans="1:13">
      <c r="A20065" s="147"/>
      <c r="B20065" s="158"/>
      <c r="D20065" s="154"/>
      <c r="F20065" s="148"/>
      <c r="G20065" s="140"/>
      <c r="H20065" s="148"/>
      <c r="M20065" s="169"/>
    </row>
    <row r="20066" spans="1:13">
      <c r="A20066" s="147"/>
      <c r="B20066" s="158"/>
      <c r="D20066" s="154"/>
      <c r="F20066" s="148"/>
      <c r="G20066" s="140"/>
      <c r="H20066" s="148"/>
      <c r="M20066" s="169"/>
    </row>
    <row r="20067" spans="1:13">
      <c r="A20067" s="147"/>
      <c r="B20067" s="158"/>
      <c r="D20067" s="154"/>
      <c r="F20067" s="148"/>
      <c r="G20067" s="140"/>
      <c r="H20067" s="148"/>
      <c r="M20067" s="169"/>
    </row>
    <row r="20068" spans="1:13">
      <c r="A20068" s="147"/>
      <c r="B20068" s="158"/>
      <c r="D20068" s="154"/>
      <c r="F20068" s="148"/>
      <c r="G20068" s="140"/>
      <c r="H20068" s="148"/>
      <c r="M20068" s="169"/>
    </row>
    <row r="20069" spans="1:13">
      <c r="A20069" s="147"/>
      <c r="B20069" s="158"/>
      <c r="D20069" s="154"/>
      <c r="F20069" s="148"/>
      <c r="G20069" s="140"/>
      <c r="H20069" s="148"/>
      <c r="M20069" s="169"/>
    </row>
    <row r="20070" spans="1:13">
      <c r="A20070" s="147"/>
      <c r="B20070" s="158"/>
      <c r="D20070" s="154"/>
      <c r="F20070" s="148"/>
      <c r="G20070" s="140"/>
      <c r="H20070" s="148"/>
      <c r="M20070" s="169"/>
    </row>
    <row r="20071" spans="1:13">
      <c r="A20071" s="147"/>
      <c r="B20071" s="158"/>
      <c r="D20071" s="154"/>
      <c r="F20071" s="148"/>
      <c r="G20071" s="140"/>
      <c r="H20071" s="148"/>
      <c r="M20071" s="169"/>
    </row>
    <row r="20072" spans="1:13">
      <c r="A20072" s="147"/>
      <c r="B20072" s="158"/>
      <c r="D20072" s="154"/>
      <c r="F20072" s="148"/>
      <c r="G20072" s="140"/>
      <c r="H20072" s="148"/>
      <c r="M20072" s="169"/>
    </row>
    <row r="20073" spans="1:13">
      <c r="A20073" s="147"/>
      <c r="B20073" s="158"/>
      <c r="D20073" s="154"/>
      <c r="F20073" s="148"/>
      <c r="G20073" s="140"/>
      <c r="H20073" s="148"/>
      <c r="M20073" s="169"/>
    </row>
    <row r="20074" spans="1:13">
      <c r="A20074" s="147"/>
      <c r="B20074" s="158"/>
      <c r="D20074" s="154"/>
      <c r="F20074" s="148"/>
      <c r="G20074" s="140"/>
      <c r="H20074" s="148"/>
      <c r="M20074" s="169"/>
    </row>
    <row r="20075" spans="1:13">
      <c r="A20075" s="147"/>
      <c r="B20075" s="158"/>
      <c r="D20075" s="154"/>
      <c r="F20075" s="148"/>
      <c r="G20075" s="140"/>
      <c r="H20075" s="148"/>
      <c r="M20075" s="169"/>
    </row>
    <row r="20076" spans="1:13">
      <c r="A20076" s="147"/>
      <c r="B20076" s="158"/>
      <c r="D20076" s="154"/>
      <c r="F20076" s="148"/>
      <c r="G20076" s="140"/>
      <c r="H20076" s="148"/>
      <c r="M20076" s="169"/>
    </row>
    <row r="20077" spans="1:13">
      <c r="A20077" s="147"/>
      <c r="B20077" s="158"/>
      <c r="D20077" s="154"/>
      <c r="F20077" s="148"/>
      <c r="G20077" s="140"/>
      <c r="H20077" s="148"/>
      <c r="M20077" s="169"/>
    </row>
    <row r="20078" spans="1:13">
      <c r="A20078" s="147"/>
      <c r="B20078" s="158"/>
      <c r="D20078" s="154"/>
      <c r="F20078" s="148"/>
      <c r="G20078" s="140"/>
      <c r="H20078" s="148"/>
      <c r="M20078" s="169"/>
    </row>
    <row r="20079" spans="1:13">
      <c r="A20079" s="147"/>
      <c r="B20079" s="158"/>
      <c r="D20079" s="154"/>
      <c r="F20079" s="148"/>
      <c r="G20079" s="140"/>
      <c r="H20079" s="148"/>
      <c r="M20079" s="169"/>
    </row>
    <row r="20080" spans="1:13">
      <c r="A20080" s="147"/>
      <c r="B20080" s="158"/>
      <c r="D20080" s="154"/>
      <c r="F20080" s="148"/>
      <c r="G20080" s="140"/>
      <c r="H20080" s="148"/>
      <c r="M20080" s="169"/>
    </row>
    <row r="20081" spans="1:13">
      <c r="A20081" s="147"/>
      <c r="B20081" s="158"/>
      <c r="D20081" s="154"/>
      <c r="F20081" s="148"/>
      <c r="G20081" s="140"/>
      <c r="H20081" s="148"/>
      <c r="M20081" s="169"/>
    </row>
    <row r="20082" spans="1:13">
      <c r="A20082" s="147"/>
      <c r="B20082" s="158"/>
      <c r="D20082" s="154"/>
      <c r="F20082" s="148"/>
      <c r="G20082" s="140"/>
      <c r="H20082" s="148"/>
      <c r="M20082" s="169"/>
    </row>
    <row r="20083" spans="1:13">
      <c r="A20083" s="147"/>
      <c r="B20083" s="158"/>
      <c r="D20083" s="154"/>
      <c r="F20083" s="148"/>
      <c r="G20083" s="140"/>
      <c r="H20083" s="148"/>
      <c r="M20083" s="169"/>
    </row>
    <row r="20084" spans="1:13">
      <c r="A20084" s="147"/>
      <c r="B20084" s="158"/>
      <c r="D20084" s="154"/>
      <c r="F20084" s="148"/>
      <c r="G20084" s="140"/>
      <c r="H20084" s="148"/>
      <c r="M20084" s="169"/>
    </row>
    <row r="20085" spans="1:13">
      <c r="A20085" s="147"/>
      <c r="B20085" s="158"/>
      <c r="D20085" s="154"/>
      <c r="F20085" s="148"/>
      <c r="G20085" s="140"/>
      <c r="H20085" s="148"/>
      <c r="M20085" s="169"/>
    </row>
    <row r="20086" spans="1:13">
      <c r="A20086" s="147"/>
      <c r="B20086" s="158"/>
      <c r="D20086" s="154"/>
      <c r="F20086" s="148"/>
      <c r="G20086" s="140"/>
      <c r="H20086" s="148"/>
      <c r="M20086" s="169"/>
    </row>
    <row r="20087" spans="1:13">
      <c r="A20087" s="147"/>
      <c r="B20087" s="158"/>
      <c r="D20087" s="154"/>
      <c r="F20087" s="148"/>
      <c r="G20087" s="140"/>
      <c r="H20087" s="148"/>
      <c r="M20087" s="169"/>
    </row>
    <row r="20088" spans="1:13">
      <c r="A20088" s="147"/>
      <c r="B20088" s="158"/>
      <c r="D20088" s="154"/>
      <c r="F20088" s="148"/>
      <c r="G20088" s="140"/>
      <c r="H20088" s="148"/>
      <c r="M20088" s="169"/>
    </row>
    <row r="20089" spans="1:13">
      <c r="A20089" s="147"/>
      <c r="B20089" s="158"/>
      <c r="D20089" s="154"/>
      <c r="F20089" s="148"/>
      <c r="G20089" s="140"/>
      <c r="H20089" s="148"/>
      <c r="M20089" s="169"/>
    </row>
    <row r="20090" spans="1:13">
      <c r="A20090" s="147"/>
      <c r="B20090" s="158"/>
      <c r="D20090" s="154"/>
      <c r="F20090" s="148"/>
      <c r="G20090" s="140"/>
      <c r="H20090" s="148"/>
      <c r="M20090" s="169"/>
    </row>
    <row r="20091" spans="1:13">
      <c r="A20091" s="147"/>
      <c r="B20091" s="158"/>
      <c r="D20091" s="154"/>
      <c r="F20091" s="148"/>
      <c r="G20091" s="140"/>
      <c r="H20091" s="148"/>
      <c r="M20091" s="169"/>
    </row>
    <row r="20092" spans="1:13">
      <c r="A20092" s="147"/>
      <c r="B20092" s="158"/>
      <c r="D20092" s="154"/>
      <c r="F20092" s="148"/>
      <c r="G20092" s="140"/>
      <c r="H20092" s="148"/>
      <c r="M20092" s="169"/>
    </row>
    <row r="20093" spans="1:13">
      <c r="A20093" s="147"/>
      <c r="B20093" s="158"/>
      <c r="D20093" s="154"/>
      <c r="F20093" s="148"/>
      <c r="G20093" s="140"/>
      <c r="H20093" s="148"/>
      <c r="M20093" s="169"/>
    </row>
    <row r="20094" spans="1:13">
      <c r="A20094" s="147"/>
      <c r="B20094" s="158"/>
      <c r="D20094" s="154"/>
      <c r="F20094" s="148"/>
      <c r="G20094" s="140"/>
      <c r="H20094" s="148"/>
      <c r="M20094" s="169"/>
    </row>
    <row r="20095" spans="1:13">
      <c r="A20095" s="147"/>
      <c r="B20095" s="158"/>
      <c r="D20095" s="154"/>
      <c r="F20095" s="148"/>
      <c r="G20095" s="140"/>
      <c r="H20095" s="148"/>
      <c r="M20095" s="169"/>
    </row>
    <row r="20096" spans="1:13">
      <c r="A20096" s="147"/>
      <c r="B20096" s="158"/>
      <c r="D20096" s="154"/>
      <c r="F20096" s="148"/>
      <c r="G20096" s="140"/>
      <c r="H20096" s="148"/>
      <c r="M20096" s="169"/>
    </row>
    <row r="20097" spans="1:13">
      <c r="A20097" s="147"/>
      <c r="B20097" s="158"/>
      <c r="D20097" s="154"/>
      <c r="F20097" s="148"/>
      <c r="G20097" s="140"/>
      <c r="H20097" s="148"/>
      <c r="M20097" s="169"/>
    </row>
    <row r="20098" spans="1:13">
      <c r="A20098" s="147"/>
      <c r="B20098" s="158"/>
      <c r="D20098" s="154"/>
      <c r="F20098" s="148"/>
      <c r="G20098" s="140"/>
      <c r="H20098" s="148"/>
      <c r="M20098" s="169"/>
    </row>
    <row r="20099" spans="1:13">
      <c r="A20099" s="147"/>
      <c r="B20099" s="158"/>
      <c r="D20099" s="154"/>
      <c r="F20099" s="148"/>
      <c r="G20099" s="140"/>
      <c r="H20099" s="148"/>
      <c r="M20099" s="169"/>
    </row>
    <row r="20100" spans="1:13">
      <c r="A20100" s="147"/>
      <c r="B20100" s="158"/>
      <c r="D20100" s="154"/>
      <c r="F20100" s="148"/>
      <c r="G20100" s="140"/>
      <c r="H20100" s="148"/>
      <c r="M20100" s="169"/>
    </row>
    <row r="20101" spans="1:13">
      <c r="A20101" s="147"/>
      <c r="B20101" s="158"/>
      <c r="D20101" s="154"/>
      <c r="F20101" s="148"/>
      <c r="G20101" s="140"/>
      <c r="H20101" s="148"/>
      <c r="M20101" s="169"/>
    </row>
    <row r="20102" spans="1:13">
      <c r="A20102" s="147"/>
      <c r="B20102" s="158"/>
      <c r="D20102" s="154"/>
      <c r="F20102" s="148"/>
      <c r="G20102" s="140"/>
      <c r="H20102" s="148"/>
      <c r="M20102" s="169"/>
    </row>
    <row r="20103" spans="1:13">
      <c r="A20103" s="147"/>
      <c r="B20103" s="158"/>
      <c r="D20103" s="154"/>
      <c r="F20103" s="148"/>
      <c r="G20103" s="140"/>
      <c r="H20103" s="148"/>
      <c r="M20103" s="169"/>
    </row>
    <row r="20104" spans="1:13">
      <c r="A20104" s="147"/>
      <c r="B20104" s="158"/>
      <c r="D20104" s="154"/>
      <c r="F20104" s="148"/>
      <c r="G20104" s="140"/>
      <c r="H20104" s="148"/>
      <c r="M20104" s="169"/>
    </row>
    <row r="20105" spans="1:13">
      <c r="A20105" s="147"/>
      <c r="B20105" s="158"/>
      <c r="D20105" s="154"/>
      <c r="F20105" s="148"/>
      <c r="G20105" s="140"/>
      <c r="H20105" s="148"/>
      <c r="M20105" s="169"/>
    </row>
    <row r="20106" spans="1:13">
      <c r="A20106" s="147"/>
      <c r="B20106" s="158"/>
      <c r="D20106" s="154"/>
      <c r="F20106" s="148"/>
      <c r="G20106" s="140"/>
      <c r="H20106" s="148"/>
      <c r="M20106" s="169"/>
    </row>
    <row r="20107" spans="1:13">
      <c r="A20107" s="147"/>
      <c r="B20107" s="158"/>
      <c r="D20107" s="154"/>
      <c r="F20107" s="148"/>
      <c r="G20107" s="140"/>
      <c r="H20107" s="148"/>
      <c r="M20107" s="169"/>
    </row>
    <row r="20108" spans="1:13">
      <c r="A20108" s="147"/>
      <c r="B20108" s="158"/>
      <c r="D20108" s="154"/>
      <c r="F20108" s="148"/>
      <c r="G20108" s="140"/>
      <c r="H20108" s="148"/>
      <c r="M20108" s="169"/>
    </row>
    <row r="20109" spans="1:13">
      <c r="A20109" s="147"/>
      <c r="B20109" s="158"/>
      <c r="D20109" s="154"/>
      <c r="F20109" s="148"/>
      <c r="G20109" s="140"/>
      <c r="H20109" s="148"/>
      <c r="M20109" s="169"/>
    </row>
    <row r="20110" spans="1:13">
      <c r="A20110" s="147"/>
      <c r="B20110" s="158"/>
      <c r="D20110" s="154"/>
      <c r="F20110" s="148"/>
      <c r="G20110" s="140"/>
      <c r="H20110" s="148"/>
      <c r="M20110" s="169"/>
    </row>
    <row r="20111" spans="1:13">
      <c r="A20111" s="147"/>
      <c r="B20111" s="158"/>
      <c r="D20111" s="154"/>
      <c r="F20111" s="148"/>
      <c r="G20111" s="140"/>
      <c r="H20111" s="148"/>
      <c r="M20111" s="169"/>
    </row>
    <row r="20112" spans="1:13">
      <c r="A20112" s="147"/>
      <c r="B20112" s="158"/>
      <c r="D20112" s="154"/>
      <c r="F20112" s="148"/>
      <c r="G20112" s="140"/>
      <c r="H20112" s="148"/>
      <c r="M20112" s="169"/>
    </row>
    <row r="20113" spans="1:13">
      <c r="A20113" s="147"/>
      <c r="B20113" s="158"/>
      <c r="D20113" s="154"/>
      <c r="F20113" s="148"/>
      <c r="G20113" s="140"/>
      <c r="H20113" s="148"/>
      <c r="M20113" s="169"/>
    </row>
    <row r="20114" spans="1:13">
      <c r="A20114" s="147"/>
      <c r="B20114" s="158"/>
      <c r="D20114" s="154"/>
      <c r="F20114" s="148"/>
      <c r="G20114" s="140"/>
      <c r="H20114" s="148"/>
      <c r="M20114" s="169"/>
    </row>
    <row r="20115" spans="1:13">
      <c r="A20115" s="147"/>
      <c r="B20115" s="158"/>
      <c r="D20115" s="154"/>
      <c r="F20115" s="148"/>
      <c r="G20115" s="140"/>
      <c r="H20115" s="148"/>
      <c r="M20115" s="169"/>
    </row>
    <row r="20116" spans="1:13">
      <c r="A20116" s="147"/>
      <c r="B20116" s="158"/>
      <c r="D20116" s="154"/>
      <c r="F20116" s="148"/>
      <c r="G20116" s="140"/>
      <c r="H20116" s="148"/>
      <c r="M20116" s="169"/>
    </row>
    <row r="20117" spans="1:13">
      <c r="A20117" s="147"/>
      <c r="B20117" s="158"/>
      <c r="D20117" s="154"/>
      <c r="F20117" s="148"/>
      <c r="G20117" s="140"/>
      <c r="H20117" s="148"/>
      <c r="M20117" s="169"/>
    </row>
    <row r="20118" spans="1:13">
      <c r="A20118" s="147"/>
      <c r="B20118" s="158"/>
      <c r="D20118" s="154"/>
      <c r="F20118" s="148"/>
      <c r="G20118" s="140"/>
      <c r="H20118" s="148"/>
      <c r="M20118" s="169"/>
    </row>
    <row r="20119" spans="1:13">
      <c r="A20119" s="147"/>
      <c r="B20119" s="158"/>
      <c r="D20119" s="154"/>
      <c r="F20119" s="148"/>
      <c r="G20119" s="140"/>
      <c r="H20119" s="148"/>
      <c r="M20119" s="169"/>
    </row>
    <row r="20120" spans="1:13">
      <c r="A20120" s="147"/>
      <c r="B20120" s="158"/>
      <c r="D20120" s="154"/>
      <c r="F20120" s="148"/>
      <c r="G20120" s="140"/>
      <c r="H20120" s="148"/>
      <c r="M20120" s="169"/>
    </row>
    <row r="20121" spans="1:13">
      <c r="A20121" s="147"/>
      <c r="B20121" s="158"/>
      <c r="D20121" s="154"/>
      <c r="F20121" s="148"/>
      <c r="G20121" s="140"/>
      <c r="H20121" s="148"/>
      <c r="M20121" s="169"/>
    </row>
    <row r="20122" spans="1:13">
      <c r="A20122" s="147"/>
      <c r="B20122" s="158"/>
      <c r="D20122" s="154"/>
      <c r="F20122" s="148"/>
      <c r="G20122" s="140"/>
      <c r="H20122" s="148"/>
      <c r="M20122" s="169"/>
    </row>
    <row r="20123" spans="1:13">
      <c r="A20123" s="147"/>
      <c r="B20123" s="158"/>
      <c r="D20123" s="154"/>
      <c r="F20123" s="148"/>
      <c r="G20123" s="140"/>
      <c r="H20123" s="148"/>
      <c r="M20123" s="169"/>
    </row>
    <row r="20124" spans="1:13">
      <c r="A20124" s="147"/>
      <c r="B20124" s="158"/>
      <c r="D20124" s="154"/>
      <c r="F20124" s="148"/>
      <c r="G20124" s="140"/>
      <c r="H20124" s="148"/>
      <c r="M20124" s="169"/>
    </row>
    <row r="20125" spans="1:13">
      <c r="A20125" s="147"/>
      <c r="B20125" s="158"/>
      <c r="D20125" s="154"/>
      <c r="F20125" s="148"/>
      <c r="G20125" s="140"/>
      <c r="H20125" s="148"/>
      <c r="M20125" s="169"/>
    </row>
    <row r="20126" spans="1:13">
      <c r="A20126" s="147"/>
      <c r="B20126" s="158"/>
      <c r="D20126" s="154"/>
      <c r="F20126" s="148"/>
      <c r="G20126" s="140"/>
      <c r="H20126" s="148"/>
      <c r="M20126" s="169"/>
    </row>
    <row r="20127" spans="1:13">
      <c r="A20127" s="147"/>
      <c r="B20127" s="158"/>
      <c r="D20127" s="154"/>
      <c r="F20127" s="148"/>
      <c r="G20127" s="140"/>
      <c r="H20127" s="148"/>
      <c r="M20127" s="169"/>
    </row>
    <row r="20128" spans="1:13">
      <c r="A20128" s="147"/>
      <c r="B20128" s="158"/>
      <c r="D20128" s="154"/>
      <c r="F20128" s="148"/>
      <c r="G20128" s="140"/>
      <c r="H20128" s="148"/>
      <c r="M20128" s="169"/>
    </row>
    <row r="20129" spans="1:13">
      <c r="A20129" s="147"/>
      <c r="B20129" s="158"/>
      <c r="D20129" s="154"/>
      <c r="F20129" s="148"/>
      <c r="G20129" s="140"/>
      <c r="H20129" s="148"/>
      <c r="M20129" s="169"/>
    </row>
    <row r="20130" spans="1:13">
      <c r="A20130" s="147"/>
      <c r="B20130" s="158"/>
      <c r="D20130" s="154"/>
      <c r="F20130" s="148"/>
      <c r="G20130" s="140"/>
      <c r="H20130" s="148"/>
      <c r="M20130" s="169"/>
    </row>
    <row r="20131" spans="1:13">
      <c r="A20131" s="147"/>
      <c r="B20131" s="158"/>
      <c r="D20131" s="154"/>
      <c r="F20131" s="148"/>
      <c r="G20131" s="140"/>
      <c r="H20131" s="148"/>
      <c r="M20131" s="169"/>
    </row>
    <row r="20132" spans="1:13">
      <c r="A20132" s="147"/>
      <c r="B20132" s="158"/>
      <c r="D20132" s="154"/>
      <c r="F20132" s="148"/>
      <c r="G20132" s="140"/>
      <c r="H20132" s="148"/>
      <c r="M20132" s="169"/>
    </row>
    <row r="20133" spans="1:13">
      <c r="A20133" s="147"/>
      <c r="B20133" s="158"/>
      <c r="D20133" s="154"/>
      <c r="F20133" s="148"/>
      <c r="G20133" s="140"/>
      <c r="H20133" s="148"/>
      <c r="M20133" s="169"/>
    </row>
    <row r="20134" spans="1:13">
      <c r="A20134" s="147"/>
      <c r="B20134" s="158"/>
      <c r="D20134" s="154"/>
      <c r="F20134" s="148"/>
      <c r="G20134" s="140"/>
      <c r="H20134" s="148"/>
      <c r="M20134" s="169"/>
    </row>
    <row r="20135" spans="1:13">
      <c r="A20135" s="147"/>
      <c r="B20135" s="158"/>
      <c r="D20135" s="154"/>
      <c r="F20135" s="148"/>
      <c r="G20135" s="140"/>
      <c r="H20135" s="148"/>
      <c r="M20135" s="169"/>
    </row>
    <row r="20136" spans="1:13">
      <c r="A20136" s="147"/>
      <c r="B20136" s="158"/>
      <c r="D20136" s="154"/>
      <c r="F20136" s="148"/>
      <c r="G20136" s="140"/>
      <c r="H20136" s="148"/>
      <c r="M20136" s="169"/>
    </row>
    <row r="20137" spans="1:13">
      <c r="A20137" s="147"/>
      <c r="B20137" s="158"/>
      <c r="D20137" s="154"/>
      <c r="F20137" s="148"/>
      <c r="G20137" s="140"/>
      <c r="H20137" s="148"/>
      <c r="M20137" s="169"/>
    </row>
    <row r="20138" spans="1:13">
      <c r="A20138" s="147"/>
      <c r="B20138" s="158"/>
      <c r="D20138" s="154"/>
      <c r="F20138" s="148"/>
      <c r="G20138" s="140"/>
      <c r="H20138" s="148"/>
      <c r="M20138" s="169"/>
    </row>
    <row r="20139" spans="1:13">
      <c r="A20139" s="147"/>
      <c r="B20139" s="158"/>
      <c r="D20139" s="154"/>
      <c r="F20139" s="148"/>
      <c r="G20139" s="140"/>
      <c r="H20139" s="148"/>
      <c r="M20139" s="169"/>
    </row>
    <row r="20140" spans="1:13">
      <c r="A20140" s="147"/>
      <c r="B20140" s="158"/>
      <c r="D20140" s="154"/>
      <c r="F20140" s="148"/>
      <c r="G20140" s="140"/>
      <c r="H20140" s="148"/>
      <c r="M20140" s="169"/>
    </row>
    <row r="20141" spans="1:13">
      <c r="A20141" s="147"/>
      <c r="B20141" s="158"/>
      <c r="D20141" s="154"/>
      <c r="F20141" s="148"/>
      <c r="G20141" s="140"/>
      <c r="H20141" s="148"/>
      <c r="M20141" s="169"/>
    </row>
    <row r="20142" spans="1:13">
      <c r="A20142" s="147"/>
      <c r="B20142" s="158"/>
      <c r="D20142" s="154"/>
      <c r="F20142" s="148"/>
      <c r="G20142" s="140"/>
      <c r="H20142" s="148"/>
      <c r="M20142" s="169"/>
    </row>
    <row r="20143" spans="1:13">
      <c r="A20143" s="147"/>
      <c r="B20143" s="158"/>
      <c r="D20143" s="154"/>
      <c r="F20143" s="148"/>
      <c r="G20143" s="140"/>
      <c r="H20143" s="148"/>
      <c r="M20143" s="169"/>
    </row>
    <row r="20144" spans="1:13">
      <c r="A20144" s="147"/>
      <c r="B20144" s="158"/>
      <c r="D20144" s="154"/>
      <c r="F20144" s="148"/>
      <c r="G20144" s="140"/>
      <c r="H20144" s="148"/>
      <c r="M20144" s="169"/>
    </row>
    <row r="20145" spans="1:13">
      <c r="A20145" s="147"/>
      <c r="B20145" s="158"/>
      <c r="D20145" s="154"/>
      <c r="F20145" s="148"/>
      <c r="G20145" s="140"/>
      <c r="H20145" s="148"/>
      <c r="M20145" s="169"/>
    </row>
    <row r="20146" spans="1:13">
      <c r="A20146" s="147"/>
      <c r="B20146" s="158"/>
      <c r="D20146" s="154"/>
      <c r="F20146" s="148"/>
      <c r="G20146" s="140"/>
      <c r="H20146" s="148"/>
      <c r="M20146" s="169"/>
    </row>
    <row r="20147" spans="1:13">
      <c r="A20147" s="147"/>
      <c r="B20147" s="158"/>
      <c r="D20147" s="154"/>
      <c r="F20147" s="148"/>
      <c r="G20147" s="140"/>
      <c r="H20147" s="148"/>
      <c r="M20147" s="169"/>
    </row>
    <row r="20148" spans="1:13">
      <c r="A20148" s="147"/>
      <c r="B20148" s="158"/>
      <c r="D20148" s="154"/>
      <c r="F20148" s="148"/>
      <c r="G20148" s="140"/>
      <c r="H20148" s="148"/>
      <c r="M20148" s="169"/>
    </row>
    <row r="20149" spans="1:13">
      <c r="A20149" s="147"/>
      <c r="B20149" s="158"/>
      <c r="D20149" s="154"/>
      <c r="F20149" s="148"/>
      <c r="G20149" s="140"/>
      <c r="H20149" s="148"/>
      <c r="M20149" s="169"/>
    </row>
    <row r="20150" spans="1:13">
      <c r="A20150" s="147"/>
      <c r="B20150" s="158"/>
      <c r="D20150" s="154"/>
      <c r="F20150" s="148"/>
      <c r="G20150" s="140"/>
      <c r="H20150" s="148"/>
      <c r="M20150" s="169"/>
    </row>
    <row r="20151" spans="1:13">
      <c r="A20151" s="147"/>
      <c r="B20151" s="158"/>
      <c r="D20151" s="154"/>
      <c r="F20151" s="148"/>
      <c r="G20151" s="140"/>
      <c r="H20151" s="148"/>
      <c r="M20151" s="169"/>
    </row>
    <row r="20152" spans="1:13">
      <c r="A20152" s="147"/>
      <c r="B20152" s="158"/>
      <c r="D20152" s="154"/>
      <c r="F20152" s="148"/>
      <c r="G20152" s="140"/>
      <c r="H20152" s="148"/>
      <c r="M20152" s="169"/>
    </row>
    <row r="20153" spans="1:13">
      <c r="A20153" s="147"/>
      <c r="B20153" s="158"/>
      <c r="D20153" s="154"/>
      <c r="F20153" s="148"/>
      <c r="G20153" s="140"/>
      <c r="H20153" s="148"/>
      <c r="M20153" s="169"/>
    </row>
    <row r="20154" spans="1:13">
      <c r="A20154" s="147"/>
      <c r="B20154" s="158"/>
      <c r="D20154" s="154"/>
      <c r="F20154" s="148"/>
      <c r="G20154" s="140"/>
      <c r="H20154" s="148"/>
      <c r="M20154" s="169"/>
    </row>
    <row r="20155" spans="1:13">
      <c r="A20155" s="147"/>
      <c r="B20155" s="158"/>
      <c r="D20155" s="154"/>
      <c r="F20155" s="148"/>
      <c r="G20155" s="140"/>
      <c r="H20155" s="148"/>
      <c r="M20155" s="169"/>
    </row>
    <row r="20156" spans="1:13">
      <c r="A20156" s="147"/>
      <c r="B20156" s="158"/>
      <c r="D20156" s="154"/>
      <c r="F20156" s="148"/>
      <c r="G20156" s="140"/>
      <c r="H20156" s="148"/>
      <c r="M20156" s="169"/>
    </row>
    <row r="20157" spans="1:13">
      <c r="A20157" s="147"/>
      <c r="B20157" s="158"/>
      <c r="D20157" s="154"/>
      <c r="F20157" s="148"/>
      <c r="G20157" s="140"/>
      <c r="H20157" s="148"/>
      <c r="M20157" s="169"/>
    </row>
    <row r="20158" spans="1:13">
      <c r="A20158" s="147"/>
      <c r="B20158" s="158"/>
      <c r="D20158" s="154"/>
      <c r="F20158" s="148"/>
      <c r="G20158" s="140"/>
      <c r="H20158" s="148"/>
      <c r="M20158" s="169"/>
    </row>
    <row r="20159" spans="1:13">
      <c r="A20159" s="147"/>
      <c r="B20159" s="158"/>
      <c r="D20159" s="154"/>
      <c r="F20159" s="148"/>
      <c r="G20159" s="140"/>
      <c r="H20159" s="148"/>
      <c r="M20159" s="169"/>
    </row>
    <row r="20160" spans="1:13">
      <c r="A20160" s="147"/>
      <c r="B20160" s="158"/>
      <c r="D20160" s="154"/>
      <c r="F20160" s="148"/>
      <c r="G20160" s="140"/>
      <c r="H20160" s="148"/>
      <c r="M20160" s="169"/>
    </row>
    <row r="20161" spans="1:13">
      <c r="A20161" s="147"/>
      <c r="B20161" s="158"/>
      <c r="D20161" s="154"/>
      <c r="F20161" s="148"/>
      <c r="G20161" s="140"/>
      <c r="H20161" s="148"/>
      <c r="M20161" s="169"/>
    </row>
    <row r="20162" spans="1:13">
      <c r="A20162" s="147"/>
      <c r="B20162" s="158"/>
      <c r="D20162" s="154"/>
      <c r="F20162" s="148"/>
      <c r="G20162" s="140"/>
      <c r="H20162" s="148"/>
      <c r="M20162" s="169"/>
    </row>
    <row r="20163" spans="1:13">
      <c r="A20163" s="147"/>
      <c r="B20163" s="158"/>
      <c r="D20163" s="154"/>
      <c r="F20163" s="148"/>
      <c r="G20163" s="140"/>
      <c r="H20163" s="148"/>
      <c r="M20163" s="169"/>
    </row>
    <row r="20164" spans="1:13">
      <c r="A20164" s="147"/>
      <c r="B20164" s="158"/>
      <c r="D20164" s="154"/>
      <c r="F20164" s="148"/>
      <c r="G20164" s="140"/>
      <c r="H20164" s="148"/>
      <c r="M20164" s="169"/>
    </row>
    <row r="20165" spans="1:13">
      <c r="A20165" s="147"/>
      <c r="B20165" s="158"/>
      <c r="D20165" s="154"/>
      <c r="F20165" s="148"/>
      <c r="G20165" s="140"/>
      <c r="H20165" s="148"/>
      <c r="M20165" s="169"/>
    </row>
    <row r="20166" spans="1:13">
      <c r="A20166" s="147"/>
      <c r="B20166" s="158"/>
      <c r="D20166" s="154"/>
      <c r="F20166" s="148"/>
      <c r="G20166" s="140"/>
      <c r="H20166" s="148"/>
      <c r="M20166" s="169"/>
    </row>
    <row r="20167" spans="1:13">
      <c r="A20167" s="147"/>
      <c r="B20167" s="158"/>
      <c r="D20167" s="154"/>
      <c r="F20167" s="148"/>
      <c r="G20167" s="140"/>
      <c r="H20167" s="148"/>
      <c r="M20167" s="169"/>
    </row>
    <row r="20168" spans="1:13">
      <c r="A20168" s="147"/>
      <c r="B20168" s="158"/>
      <c r="D20168" s="154"/>
      <c r="F20168" s="148"/>
      <c r="G20168" s="140"/>
      <c r="H20168" s="148"/>
      <c r="M20168" s="169"/>
    </row>
    <row r="20169" spans="1:13">
      <c r="A20169" s="147"/>
      <c r="B20169" s="158"/>
      <c r="D20169" s="154"/>
      <c r="F20169" s="148"/>
      <c r="G20169" s="140"/>
      <c r="H20169" s="148"/>
      <c r="M20169" s="169"/>
    </row>
    <row r="20170" spans="1:13">
      <c r="A20170" s="147"/>
      <c r="B20170" s="158"/>
      <c r="D20170" s="154"/>
      <c r="F20170" s="148"/>
      <c r="G20170" s="140"/>
      <c r="H20170" s="148"/>
      <c r="M20170" s="169"/>
    </row>
    <row r="20171" spans="1:13">
      <c r="A20171" s="147"/>
      <c r="B20171" s="158"/>
      <c r="D20171" s="154"/>
      <c r="F20171" s="148"/>
      <c r="G20171" s="140"/>
      <c r="H20171" s="148"/>
      <c r="M20171" s="169"/>
    </row>
    <row r="20172" spans="1:13">
      <c r="A20172" s="147"/>
      <c r="B20172" s="158"/>
      <c r="D20172" s="154"/>
      <c r="F20172" s="148"/>
      <c r="G20172" s="140"/>
      <c r="H20172" s="148"/>
      <c r="M20172" s="169"/>
    </row>
    <row r="20173" spans="1:13">
      <c r="A20173" s="147"/>
      <c r="B20173" s="158"/>
      <c r="D20173" s="154"/>
      <c r="F20173" s="148"/>
      <c r="G20173" s="140"/>
      <c r="H20173" s="148"/>
      <c r="M20173" s="169"/>
    </row>
    <row r="20174" spans="1:13">
      <c r="A20174" s="147"/>
      <c r="B20174" s="158"/>
      <c r="D20174" s="154"/>
      <c r="F20174" s="148"/>
      <c r="G20174" s="140"/>
      <c r="H20174" s="148"/>
      <c r="M20174" s="169"/>
    </row>
    <row r="20175" spans="1:13">
      <c r="A20175" s="147"/>
      <c r="B20175" s="158"/>
      <c r="D20175" s="154"/>
      <c r="F20175" s="148"/>
      <c r="G20175" s="140"/>
      <c r="H20175" s="148"/>
      <c r="M20175" s="169"/>
    </row>
    <row r="20176" spans="1:13">
      <c r="A20176" s="147"/>
      <c r="B20176" s="158"/>
      <c r="D20176" s="154"/>
      <c r="F20176" s="148"/>
      <c r="G20176" s="140"/>
      <c r="H20176" s="148"/>
      <c r="M20176" s="169"/>
    </row>
    <row r="20177" spans="1:13">
      <c r="A20177" s="147"/>
      <c r="B20177" s="158"/>
      <c r="D20177" s="154"/>
      <c r="F20177" s="148"/>
      <c r="G20177" s="140"/>
      <c r="H20177" s="148"/>
      <c r="M20177" s="169"/>
    </row>
    <row r="20178" spans="1:13">
      <c r="A20178" s="147"/>
      <c r="B20178" s="158"/>
      <c r="D20178" s="154"/>
      <c r="F20178" s="148"/>
      <c r="G20178" s="140"/>
      <c r="H20178" s="148"/>
      <c r="M20178" s="169"/>
    </row>
    <row r="20179" spans="1:13">
      <c r="A20179" s="147"/>
      <c r="B20179" s="158"/>
      <c r="D20179" s="154"/>
      <c r="F20179" s="148"/>
      <c r="G20179" s="140"/>
      <c r="H20179" s="148"/>
      <c r="M20179" s="169"/>
    </row>
    <row r="20180" spans="1:13">
      <c r="A20180" s="147"/>
      <c r="B20180" s="158"/>
      <c r="D20180" s="154"/>
      <c r="F20180" s="148"/>
      <c r="G20180" s="140"/>
      <c r="H20180" s="148"/>
      <c r="M20180" s="169"/>
    </row>
    <row r="20181" spans="1:13">
      <c r="A20181" s="147"/>
      <c r="B20181" s="158"/>
      <c r="D20181" s="154"/>
      <c r="F20181" s="148"/>
      <c r="G20181" s="140"/>
      <c r="H20181" s="148"/>
      <c r="M20181" s="169"/>
    </row>
    <row r="20182" spans="1:13">
      <c r="A20182" s="147"/>
      <c r="B20182" s="158"/>
      <c r="D20182" s="154"/>
      <c r="F20182" s="148"/>
      <c r="G20182" s="140"/>
      <c r="H20182" s="148"/>
      <c r="M20182" s="169"/>
    </row>
    <row r="20183" spans="1:13">
      <c r="A20183" s="147"/>
      <c r="B20183" s="158"/>
      <c r="D20183" s="154"/>
      <c r="F20183" s="148"/>
      <c r="G20183" s="140"/>
      <c r="H20183" s="148"/>
      <c r="M20183" s="169"/>
    </row>
    <row r="20184" spans="1:13">
      <c r="A20184" s="147"/>
      <c r="B20184" s="158"/>
      <c r="D20184" s="154"/>
      <c r="F20184" s="148"/>
      <c r="G20184" s="140"/>
      <c r="H20184" s="148"/>
      <c r="M20184" s="169"/>
    </row>
    <row r="20185" spans="1:13">
      <c r="A20185" s="147"/>
      <c r="B20185" s="158"/>
      <c r="D20185" s="154"/>
      <c r="F20185" s="148"/>
      <c r="G20185" s="140"/>
      <c r="H20185" s="148"/>
      <c r="M20185" s="169"/>
    </row>
    <row r="20186" spans="1:13">
      <c r="A20186" s="147"/>
      <c r="B20186" s="158"/>
      <c r="D20186" s="154"/>
      <c r="F20186" s="148"/>
      <c r="G20186" s="140"/>
      <c r="H20186" s="148"/>
      <c r="M20186" s="169"/>
    </row>
    <row r="20187" spans="1:13">
      <c r="A20187" s="147"/>
      <c r="B20187" s="158"/>
      <c r="D20187" s="154"/>
      <c r="F20187" s="148"/>
      <c r="G20187" s="140"/>
      <c r="H20187" s="148"/>
      <c r="M20187" s="169"/>
    </row>
    <row r="20188" spans="1:13">
      <c r="A20188" s="147"/>
      <c r="B20188" s="158"/>
      <c r="D20188" s="154"/>
      <c r="F20188" s="148"/>
      <c r="G20188" s="140"/>
      <c r="H20188" s="148"/>
      <c r="M20188" s="169"/>
    </row>
    <row r="20189" spans="1:13">
      <c r="A20189" s="147"/>
      <c r="B20189" s="158"/>
      <c r="D20189" s="154"/>
      <c r="F20189" s="148"/>
      <c r="G20189" s="140"/>
      <c r="H20189" s="148"/>
      <c r="M20189" s="169"/>
    </row>
    <row r="20190" spans="1:13">
      <c r="A20190" s="147"/>
      <c r="B20190" s="158"/>
      <c r="D20190" s="154"/>
      <c r="F20190" s="148"/>
      <c r="G20190" s="140"/>
      <c r="H20190" s="148"/>
      <c r="M20190" s="169"/>
    </row>
    <row r="20191" spans="1:13">
      <c r="A20191" s="147"/>
      <c r="B20191" s="158"/>
      <c r="D20191" s="154"/>
      <c r="F20191" s="148"/>
      <c r="G20191" s="140"/>
      <c r="H20191" s="148"/>
      <c r="M20191" s="169"/>
    </row>
    <row r="20192" spans="1:13">
      <c r="A20192" s="147"/>
      <c r="B20192" s="158"/>
      <c r="D20192" s="154"/>
      <c r="F20192" s="148"/>
      <c r="G20192" s="140"/>
      <c r="H20192" s="148"/>
      <c r="M20192" s="169"/>
    </row>
    <row r="20193" spans="1:13">
      <c r="A20193" s="147"/>
      <c r="B20193" s="158"/>
      <c r="D20193" s="154"/>
      <c r="F20193" s="148"/>
      <c r="G20193" s="140"/>
      <c r="H20193" s="148"/>
      <c r="M20193" s="169"/>
    </row>
    <row r="20194" spans="1:13">
      <c r="A20194" s="147"/>
      <c r="B20194" s="158"/>
      <c r="D20194" s="154"/>
      <c r="F20194" s="148"/>
      <c r="G20194" s="140"/>
      <c r="H20194" s="148"/>
      <c r="M20194" s="169"/>
    </row>
    <row r="20195" spans="1:13">
      <c r="A20195" s="147"/>
      <c r="B20195" s="158"/>
      <c r="D20195" s="154"/>
      <c r="F20195" s="148"/>
      <c r="G20195" s="140"/>
      <c r="H20195" s="148"/>
      <c r="M20195" s="169"/>
    </row>
    <row r="20196" spans="1:13">
      <c r="A20196" s="147"/>
      <c r="B20196" s="158"/>
      <c r="D20196" s="154"/>
      <c r="F20196" s="148"/>
      <c r="G20196" s="140"/>
      <c r="H20196" s="148"/>
      <c r="M20196" s="169"/>
    </row>
    <row r="20197" spans="1:13">
      <c r="A20197" s="147"/>
      <c r="B20197" s="158"/>
      <c r="D20197" s="154"/>
      <c r="F20197" s="148"/>
      <c r="G20197" s="140"/>
      <c r="H20197" s="148"/>
      <c r="M20197" s="169"/>
    </row>
    <row r="20198" spans="1:13">
      <c r="A20198" s="147"/>
      <c r="B20198" s="158"/>
      <c r="D20198" s="154"/>
      <c r="F20198" s="148"/>
      <c r="G20198" s="140"/>
      <c r="H20198" s="148"/>
      <c r="M20198" s="169"/>
    </row>
    <row r="20199" spans="1:13">
      <c r="A20199" s="147"/>
      <c r="B20199" s="158"/>
      <c r="D20199" s="154"/>
      <c r="F20199" s="148"/>
      <c r="G20199" s="140"/>
      <c r="H20199" s="148"/>
      <c r="M20199" s="169"/>
    </row>
    <row r="20200" spans="1:13">
      <c r="A20200" s="147"/>
      <c r="B20200" s="158"/>
      <c r="D20200" s="154"/>
      <c r="F20200" s="148"/>
      <c r="G20200" s="140"/>
      <c r="H20200" s="148"/>
      <c r="M20200" s="169"/>
    </row>
    <row r="20201" spans="1:13">
      <c r="A20201" s="147"/>
      <c r="B20201" s="158"/>
      <c r="D20201" s="154"/>
      <c r="F20201" s="148"/>
      <c r="G20201" s="140"/>
      <c r="H20201" s="148"/>
      <c r="M20201" s="169"/>
    </row>
    <row r="20202" spans="1:13">
      <c r="A20202" s="147"/>
      <c r="B20202" s="158"/>
      <c r="D20202" s="154"/>
      <c r="F20202" s="148"/>
      <c r="G20202" s="140"/>
      <c r="H20202" s="148"/>
      <c r="M20202" s="169"/>
    </row>
    <row r="20203" spans="1:13">
      <c r="A20203" s="147"/>
      <c r="B20203" s="158"/>
      <c r="D20203" s="154"/>
      <c r="F20203" s="148"/>
      <c r="G20203" s="140"/>
      <c r="H20203" s="148"/>
      <c r="M20203" s="169"/>
    </row>
    <row r="20204" spans="1:13">
      <c r="A20204" s="147"/>
      <c r="B20204" s="158"/>
      <c r="D20204" s="154"/>
      <c r="F20204" s="148"/>
      <c r="G20204" s="140"/>
      <c r="H20204" s="148"/>
      <c r="M20204" s="169"/>
    </row>
    <row r="20205" spans="1:13">
      <c r="A20205" s="147"/>
      <c r="B20205" s="158"/>
      <c r="D20205" s="154"/>
      <c r="F20205" s="148"/>
      <c r="G20205" s="140"/>
      <c r="H20205" s="148"/>
      <c r="M20205" s="169"/>
    </row>
    <row r="20206" spans="1:13">
      <c r="A20206" s="147"/>
      <c r="B20206" s="158"/>
      <c r="D20206" s="154"/>
      <c r="F20206" s="148"/>
      <c r="G20206" s="140"/>
      <c r="H20206" s="148"/>
      <c r="M20206" s="169"/>
    </row>
    <row r="20207" spans="1:13">
      <c r="A20207" s="147"/>
      <c r="B20207" s="158"/>
      <c r="D20207" s="154"/>
      <c r="F20207" s="148"/>
      <c r="G20207" s="140"/>
      <c r="H20207" s="148"/>
      <c r="M20207" s="169"/>
    </row>
    <row r="20208" spans="1:13">
      <c r="A20208" s="147"/>
      <c r="B20208" s="158"/>
      <c r="D20208" s="154"/>
      <c r="F20208" s="148"/>
      <c r="G20208" s="140"/>
      <c r="H20208" s="148"/>
      <c r="M20208" s="169"/>
    </row>
    <row r="20209" spans="1:13">
      <c r="A20209" s="147"/>
      <c r="B20209" s="158"/>
      <c r="D20209" s="154"/>
      <c r="F20209" s="148"/>
      <c r="G20209" s="140"/>
      <c r="H20209" s="148"/>
      <c r="M20209" s="169"/>
    </row>
    <row r="20210" spans="1:13">
      <c r="A20210" s="147"/>
      <c r="B20210" s="158"/>
      <c r="D20210" s="154"/>
      <c r="F20210" s="148"/>
      <c r="G20210" s="140"/>
      <c r="H20210" s="148"/>
      <c r="M20210" s="169"/>
    </row>
    <row r="20211" spans="1:13">
      <c r="A20211" s="147"/>
      <c r="B20211" s="158"/>
      <c r="D20211" s="154"/>
      <c r="F20211" s="148"/>
      <c r="G20211" s="140"/>
      <c r="H20211" s="148"/>
      <c r="M20211" s="169"/>
    </row>
    <row r="20212" spans="1:13">
      <c r="A20212" s="147"/>
      <c r="B20212" s="158"/>
      <c r="D20212" s="154"/>
      <c r="F20212" s="148"/>
      <c r="G20212" s="140"/>
      <c r="H20212" s="148"/>
      <c r="M20212" s="169"/>
    </row>
    <row r="20213" spans="1:13">
      <c r="A20213" s="147"/>
      <c r="B20213" s="158"/>
      <c r="D20213" s="154"/>
      <c r="F20213" s="148"/>
      <c r="G20213" s="140"/>
      <c r="H20213" s="148"/>
      <c r="M20213" s="169"/>
    </row>
    <row r="20214" spans="1:13">
      <c r="A20214" s="147"/>
      <c r="B20214" s="158"/>
      <c r="D20214" s="154"/>
      <c r="F20214" s="148"/>
      <c r="G20214" s="140"/>
      <c r="H20214" s="148"/>
      <c r="M20214" s="169"/>
    </row>
    <row r="20215" spans="1:13">
      <c r="A20215" s="147"/>
      <c r="B20215" s="158"/>
      <c r="D20215" s="154"/>
      <c r="F20215" s="148"/>
      <c r="G20215" s="140"/>
      <c r="H20215" s="148"/>
      <c r="M20215" s="169"/>
    </row>
    <row r="20216" spans="1:13">
      <c r="A20216" s="147"/>
      <c r="B20216" s="158"/>
      <c r="D20216" s="154"/>
      <c r="F20216" s="148"/>
      <c r="G20216" s="140"/>
      <c r="H20216" s="148"/>
      <c r="M20216" s="169"/>
    </row>
    <row r="20217" spans="1:13">
      <c r="A20217" s="147"/>
      <c r="B20217" s="158"/>
      <c r="D20217" s="154"/>
      <c r="F20217" s="148"/>
      <c r="G20217" s="140"/>
      <c r="H20217" s="148"/>
      <c r="M20217" s="169"/>
    </row>
    <row r="20218" spans="1:13">
      <c r="A20218" s="147"/>
      <c r="B20218" s="158"/>
      <c r="D20218" s="154"/>
      <c r="F20218" s="148"/>
      <c r="G20218" s="140"/>
      <c r="H20218" s="148"/>
      <c r="M20218" s="169"/>
    </row>
    <row r="20219" spans="1:13">
      <c r="A20219" s="147"/>
      <c r="B20219" s="158"/>
      <c r="D20219" s="154"/>
      <c r="F20219" s="148"/>
      <c r="G20219" s="140"/>
      <c r="H20219" s="148"/>
      <c r="M20219" s="169"/>
    </row>
    <row r="20220" spans="1:13">
      <c r="A20220" s="147"/>
      <c r="B20220" s="158"/>
      <c r="D20220" s="154"/>
      <c r="F20220" s="148"/>
      <c r="G20220" s="140"/>
      <c r="H20220" s="148"/>
      <c r="M20220" s="169"/>
    </row>
    <row r="20221" spans="1:13">
      <c r="A20221" s="147"/>
      <c r="B20221" s="158"/>
      <c r="D20221" s="154"/>
      <c r="F20221" s="148"/>
      <c r="G20221" s="140"/>
      <c r="H20221" s="148"/>
      <c r="M20221" s="169"/>
    </row>
    <row r="20222" spans="1:13">
      <c r="A20222" s="147"/>
      <c r="B20222" s="158"/>
      <c r="D20222" s="154"/>
      <c r="F20222" s="148"/>
      <c r="G20222" s="140"/>
      <c r="H20222" s="148"/>
      <c r="M20222" s="169"/>
    </row>
    <row r="20223" spans="1:13">
      <c r="A20223" s="147"/>
      <c r="B20223" s="158"/>
      <c r="D20223" s="154"/>
      <c r="F20223" s="148"/>
      <c r="G20223" s="140"/>
      <c r="H20223" s="148"/>
      <c r="M20223" s="169"/>
    </row>
    <row r="20224" spans="1:13">
      <c r="A20224" s="147"/>
      <c r="B20224" s="158"/>
      <c r="D20224" s="154"/>
      <c r="F20224" s="148"/>
      <c r="G20224" s="140"/>
      <c r="H20224" s="148"/>
      <c r="M20224" s="169"/>
    </row>
    <row r="20225" spans="1:13">
      <c r="A20225" s="147"/>
      <c r="B20225" s="158"/>
      <c r="D20225" s="154"/>
      <c r="F20225" s="148"/>
      <c r="G20225" s="140"/>
      <c r="H20225" s="148"/>
      <c r="M20225" s="169"/>
    </row>
    <row r="20226" spans="1:13">
      <c r="A20226" s="147"/>
      <c r="B20226" s="158"/>
      <c r="D20226" s="154"/>
      <c r="F20226" s="148"/>
      <c r="G20226" s="140"/>
      <c r="H20226" s="148"/>
      <c r="M20226" s="169"/>
    </row>
    <row r="20227" spans="1:13">
      <c r="A20227" s="147"/>
      <c r="B20227" s="158"/>
      <c r="D20227" s="154"/>
      <c r="F20227" s="148"/>
      <c r="G20227" s="140"/>
      <c r="H20227" s="148"/>
      <c r="M20227" s="169"/>
    </row>
    <row r="20228" spans="1:13">
      <c r="A20228" s="147"/>
      <c r="B20228" s="158"/>
      <c r="D20228" s="154"/>
      <c r="F20228" s="148"/>
      <c r="G20228" s="140"/>
      <c r="H20228" s="148"/>
      <c r="M20228" s="169"/>
    </row>
    <row r="20229" spans="1:13">
      <c r="A20229" s="147"/>
      <c r="B20229" s="158"/>
      <c r="D20229" s="154"/>
      <c r="F20229" s="148"/>
      <c r="G20229" s="140"/>
      <c r="H20229" s="148"/>
      <c r="M20229" s="169"/>
    </row>
    <row r="20230" spans="1:13">
      <c r="A20230" s="147"/>
      <c r="B20230" s="158"/>
      <c r="D20230" s="154"/>
      <c r="F20230" s="148"/>
      <c r="G20230" s="140"/>
      <c r="H20230" s="148"/>
      <c r="M20230" s="169"/>
    </row>
    <row r="20231" spans="1:13">
      <c r="A20231" s="147"/>
      <c r="B20231" s="158"/>
      <c r="D20231" s="154"/>
      <c r="F20231" s="148"/>
      <c r="G20231" s="140"/>
      <c r="H20231" s="148"/>
      <c r="M20231" s="169"/>
    </row>
    <row r="20232" spans="1:13">
      <c r="A20232" s="147"/>
      <c r="B20232" s="158"/>
      <c r="D20232" s="154"/>
      <c r="F20232" s="148"/>
      <c r="G20232" s="140"/>
      <c r="H20232" s="148"/>
      <c r="M20232" s="169"/>
    </row>
    <row r="20233" spans="1:13">
      <c r="A20233" s="147"/>
      <c r="B20233" s="158"/>
      <c r="D20233" s="154"/>
      <c r="F20233" s="148"/>
      <c r="G20233" s="140"/>
      <c r="H20233" s="148"/>
      <c r="M20233" s="169"/>
    </row>
    <row r="20234" spans="1:13">
      <c r="A20234" s="147"/>
      <c r="B20234" s="158"/>
      <c r="D20234" s="154"/>
      <c r="F20234" s="148"/>
      <c r="G20234" s="140"/>
      <c r="H20234" s="148"/>
      <c r="M20234" s="169"/>
    </row>
    <row r="20235" spans="1:13">
      <c r="A20235" s="147"/>
      <c r="B20235" s="158"/>
      <c r="D20235" s="154"/>
      <c r="F20235" s="148"/>
      <c r="G20235" s="140"/>
      <c r="H20235" s="148"/>
      <c r="M20235" s="169"/>
    </row>
    <row r="20236" spans="1:13">
      <c r="A20236" s="147"/>
      <c r="B20236" s="158"/>
      <c r="D20236" s="154"/>
      <c r="F20236" s="148"/>
      <c r="G20236" s="140"/>
      <c r="H20236" s="148"/>
      <c r="M20236" s="169"/>
    </row>
    <row r="20237" spans="1:13">
      <c r="A20237" s="147"/>
      <c r="B20237" s="158"/>
      <c r="D20237" s="154"/>
      <c r="F20237" s="148"/>
      <c r="G20237" s="140"/>
      <c r="H20237" s="148"/>
      <c r="M20237" s="169"/>
    </row>
    <row r="20238" spans="1:13">
      <c r="A20238" s="147"/>
      <c r="B20238" s="158"/>
      <c r="D20238" s="154"/>
      <c r="F20238" s="148"/>
      <c r="G20238" s="140"/>
      <c r="H20238" s="148"/>
      <c r="M20238" s="169"/>
    </row>
    <row r="20239" spans="1:13">
      <c r="A20239" s="147"/>
      <c r="B20239" s="158"/>
      <c r="D20239" s="154"/>
      <c r="F20239" s="148"/>
      <c r="G20239" s="140"/>
      <c r="H20239" s="148"/>
      <c r="M20239" s="169"/>
    </row>
    <row r="20240" spans="1:13">
      <c r="A20240" s="147"/>
      <c r="B20240" s="158"/>
      <c r="D20240" s="154"/>
      <c r="F20240" s="148"/>
      <c r="G20240" s="140"/>
      <c r="H20240" s="148"/>
      <c r="M20240" s="169"/>
    </row>
    <row r="20241" spans="1:13">
      <c r="A20241" s="147"/>
      <c r="B20241" s="158"/>
      <c r="D20241" s="154"/>
      <c r="F20241" s="148"/>
      <c r="G20241" s="140"/>
      <c r="H20241" s="148"/>
      <c r="M20241" s="169"/>
    </row>
    <row r="20242" spans="1:13">
      <c r="A20242" s="147"/>
      <c r="B20242" s="158"/>
      <c r="D20242" s="154"/>
      <c r="F20242" s="148"/>
      <c r="G20242" s="140"/>
      <c r="H20242" s="148"/>
      <c r="M20242" s="169"/>
    </row>
    <row r="20243" spans="1:13">
      <c r="A20243" s="147"/>
      <c r="B20243" s="158"/>
      <c r="D20243" s="154"/>
      <c r="F20243" s="148"/>
      <c r="G20243" s="140"/>
      <c r="H20243" s="148"/>
      <c r="M20243" s="169"/>
    </row>
    <row r="20244" spans="1:13">
      <c r="A20244" s="147"/>
      <c r="B20244" s="158"/>
      <c r="D20244" s="154"/>
      <c r="F20244" s="148"/>
      <c r="G20244" s="140"/>
      <c r="H20244" s="148"/>
      <c r="M20244" s="169"/>
    </row>
    <row r="20245" spans="1:13">
      <c r="A20245" s="147"/>
      <c r="B20245" s="158"/>
      <c r="D20245" s="154"/>
      <c r="F20245" s="148"/>
      <c r="G20245" s="140"/>
      <c r="H20245" s="148"/>
      <c r="M20245" s="169"/>
    </row>
    <row r="20246" spans="1:13">
      <c r="A20246" s="147"/>
      <c r="B20246" s="158"/>
      <c r="D20246" s="154"/>
      <c r="F20246" s="148"/>
      <c r="G20246" s="140"/>
      <c r="H20246" s="148"/>
      <c r="M20246" s="169"/>
    </row>
    <row r="20247" spans="1:13">
      <c r="A20247" s="147"/>
      <c r="B20247" s="158"/>
      <c r="D20247" s="154"/>
      <c r="F20247" s="148"/>
      <c r="G20247" s="140"/>
      <c r="H20247" s="148"/>
      <c r="M20247" s="169"/>
    </row>
    <row r="20248" spans="1:13">
      <c r="A20248" s="147"/>
      <c r="B20248" s="158"/>
      <c r="D20248" s="154"/>
      <c r="F20248" s="148"/>
      <c r="G20248" s="140"/>
      <c r="H20248" s="148"/>
      <c r="M20248" s="169"/>
    </row>
    <row r="20249" spans="1:13">
      <c r="A20249" s="147"/>
      <c r="B20249" s="158"/>
      <c r="D20249" s="154"/>
      <c r="F20249" s="148"/>
      <c r="G20249" s="140"/>
      <c r="H20249" s="148"/>
      <c r="M20249" s="169"/>
    </row>
    <row r="20250" spans="1:13">
      <c r="A20250" s="147"/>
      <c r="B20250" s="158"/>
      <c r="D20250" s="154"/>
      <c r="F20250" s="148"/>
      <c r="G20250" s="140"/>
      <c r="H20250" s="148"/>
      <c r="M20250" s="169"/>
    </row>
    <row r="20251" spans="1:13">
      <c r="A20251" s="147"/>
      <c r="B20251" s="158"/>
      <c r="D20251" s="154"/>
      <c r="F20251" s="148"/>
      <c r="G20251" s="140"/>
      <c r="H20251" s="148"/>
      <c r="M20251" s="169"/>
    </row>
    <row r="20252" spans="1:13">
      <c r="A20252" s="147"/>
      <c r="B20252" s="158"/>
      <c r="D20252" s="154"/>
      <c r="F20252" s="148"/>
      <c r="G20252" s="140"/>
      <c r="H20252" s="148"/>
      <c r="M20252" s="169"/>
    </row>
    <row r="20253" spans="1:13">
      <c r="A20253" s="147"/>
      <c r="B20253" s="158"/>
      <c r="D20253" s="154"/>
      <c r="F20253" s="148"/>
      <c r="G20253" s="140"/>
      <c r="H20253" s="148"/>
      <c r="M20253" s="169"/>
    </row>
    <row r="20254" spans="1:13">
      <c r="A20254" s="147"/>
      <c r="B20254" s="158"/>
      <c r="D20254" s="154"/>
      <c r="F20254" s="148"/>
      <c r="G20254" s="140"/>
      <c r="H20254" s="148"/>
      <c r="M20254" s="169"/>
    </row>
    <row r="20255" spans="1:13">
      <c r="A20255" s="147"/>
      <c r="B20255" s="158"/>
      <c r="D20255" s="154"/>
      <c r="F20255" s="148"/>
      <c r="G20255" s="140"/>
      <c r="H20255" s="148"/>
      <c r="M20255" s="169"/>
    </row>
    <row r="20256" spans="1:13">
      <c r="A20256" s="147"/>
      <c r="B20256" s="158"/>
      <c r="D20256" s="154"/>
      <c r="F20256" s="148"/>
      <c r="G20256" s="140"/>
      <c r="H20256" s="148"/>
      <c r="M20256" s="169"/>
    </row>
    <row r="20257" spans="1:13">
      <c r="A20257" s="147"/>
      <c r="B20257" s="158"/>
      <c r="D20257" s="154"/>
      <c r="F20257" s="148"/>
      <c r="G20257" s="140"/>
      <c r="H20257" s="148"/>
      <c r="M20257" s="169"/>
    </row>
    <row r="20258" spans="1:13">
      <c r="A20258" s="147"/>
      <c r="B20258" s="158"/>
      <c r="D20258" s="154"/>
      <c r="F20258" s="148"/>
      <c r="G20258" s="140"/>
      <c r="H20258" s="148"/>
      <c r="M20258" s="169"/>
    </row>
    <row r="20259" spans="1:13">
      <c r="A20259" s="147"/>
      <c r="B20259" s="158"/>
      <c r="D20259" s="154"/>
      <c r="F20259" s="148"/>
      <c r="G20259" s="140"/>
      <c r="H20259" s="148"/>
      <c r="M20259" s="169"/>
    </row>
    <row r="20260" spans="1:13">
      <c r="A20260" s="147"/>
      <c r="B20260" s="158"/>
      <c r="D20260" s="154"/>
      <c r="F20260" s="148"/>
      <c r="G20260" s="140"/>
      <c r="H20260" s="148"/>
      <c r="M20260" s="169"/>
    </row>
    <row r="20261" spans="1:13">
      <c r="A20261" s="147"/>
      <c r="B20261" s="158"/>
      <c r="D20261" s="154"/>
      <c r="F20261" s="148"/>
      <c r="G20261" s="140"/>
      <c r="H20261" s="148"/>
      <c r="M20261" s="169"/>
    </row>
    <row r="20262" spans="1:13">
      <c r="A20262" s="147"/>
      <c r="B20262" s="158"/>
      <c r="D20262" s="154"/>
      <c r="F20262" s="148"/>
      <c r="G20262" s="140"/>
      <c r="H20262" s="148"/>
      <c r="M20262" s="169"/>
    </row>
    <row r="20263" spans="1:13">
      <c r="A20263" s="147"/>
      <c r="B20263" s="158"/>
      <c r="D20263" s="154"/>
      <c r="F20263" s="148"/>
      <c r="G20263" s="140"/>
      <c r="H20263" s="148"/>
      <c r="M20263" s="169"/>
    </row>
    <row r="20264" spans="1:13">
      <c r="A20264" s="147"/>
      <c r="B20264" s="158"/>
      <c r="D20264" s="154"/>
      <c r="F20264" s="148"/>
      <c r="G20264" s="140"/>
      <c r="H20264" s="148"/>
      <c r="M20264" s="169"/>
    </row>
    <row r="20265" spans="1:13">
      <c r="A20265" s="147"/>
      <c r="B20265" s="158"/>
      <c r="D20265" s="154"/>
      <c r="F20265" s="148"/>
      <c r="G20265" s="140"/>
      <c r="H20265" s="148"/>
      <c r="M20265" s="169"/>
    </row>
    <row r="20266" spans="1:13">
      <c r="A20266" s="147"/>
      <c r="B20266" s="158"/>
      <c r="D20266" s="154"/>
      <c r="F20266" s="148"/>
      <c r="G20266" s="140"/>
      <c r="H20266" s="148"/>
      <c r="M20266" s="169"/>
    </row>
    <row r="20267" spans="1:13">
      <c r="A20267" s="147"/>
      <c r="B20267" s="158"/>
      <c r="D20267" s="154"/>
      <c r="F20267" s="148"/>
      <c r="G20267" s="140"/>
      <c r="H20267" s="148"/>
      <c r="M20267" s="169"/>
    </row>
    <row r="20268" spans="1:13">
      <c r="A20268" s="147"/>
      <c r="B20268" s="158"/>
      <c r="D20268" s="154"/>
      <c r="F20268" s="148"/>
      <c r="G20268" s="140"/>
      <c r="H20268" s="148"/>
      <c r="M20268" s="169"/>
    </row>
    <row r="20269" spans="1:13">
      <c r="A20269" s="147"/>
      <c r="B20269" s="158"/>
      <c r="D20269" s="154"/>
      <c r="F20269" s="148"/>
      <c r="G20269" s="140"/>
      <c r="H20269" s="148"/>
      <c r="M20269" s="169"/>
    </row>
    <row r="20270" spans="1:13">
      <c r="A20270" s="147"/>
      <c r="B20270" s="158"/>
      <c r="D20270" s="154"/>
      <c r="F20270" s="148"/>
      <c r="G20270" s="140"/>
      <c r="H20270" s="148"/>
      <c r="M20270" s="169"/>
    </row>
    <row r="20271" spans="1:13">
      <c r="A20271" s="147"/>
      <c r="B20271" s="158"/>
      <c r="D20271" s="154"/>
      <c r="F20271" s="148"/>
      <c r="G20271" s="140"/>
      <c r="H20271" s="148"/>
      <c r="M20271" s="169"/>
    </row>
    <row r="20272" spans="1:13">
      <c r="A20272" s="147"/>
      <c r="B20272" s="158"/>
      <c r="D20272" s="154"/>
      <c r="F20272" s="148"/>
      <c r="G20272" s="140"/>
      <c r="H20272" s="148"/>
      <c r="M20272" s="169"/>
    </row>
    <row r="20273" spans="1:13">
      <c r="A20273" s="147"/>
      <c r="B20273" s="158"/>
      <c r="D20273" s="154"/>
      <c r="F20273" s="148"/>
      <c r="G20273" s="140"/>
      <c r="H20273" s="148"/>
      <c r="M20273" s="169"/>
    </row>
    <row r="20274" spans="1:13">
      <c r="A20274" s="147"/>
      <c r="B20274" s="158"/>
      <c r="D20274" s="154"/>
      <c r="F20274" s="148"/>
      <c r="G20274" s="140"/>
      <c r="H20274" s="148"/>
      <c r="M20274" s="169"/>
    </row>
    <row r="20275" spans="1:13">
      <c r="A20275" s="147"/>
      <c r="B20275" s="158"/>
      <c r="D20275" s="154"/>
      <c r="F20275" s="148"/>
      <c r="G20275" s="140"/>
      <c r="H20275" s="148"/>
      <c r="M20275" s="169"/>
    </row>
    <row r="20276" spans="1:13">
      <c r="A20276" s="147"/>
      <c r="B20276" s="158"/>
      <c r="D20276" s="154"/>
      <c r="F20276" s="148"/>
      <c r="G20276" s="140"/>
      <c r="H20276" s="148"/>
      <c r="M20276" s="169"/>
    </row>
    <row r="20277" spans="1:13">
      <c r="A20277" s="147"/>
      <c r="B20277" s="158"/>
      <c r="D20277" s="154"/>
      <c r="F20277" s="148"/>
      <c r="G20277" s="140"/>
      <c r="H20277" s="148"/>
      <c r="M20277" s="169"/>
    </row>
    <row r="20278" spans="1:13">
      <c r="A20278" s="147"/>
      <c r="B20278" s="158"/>
      <c r="D20278" s="154"/>
      <c r="F20278" s="148"/>
      <c r="G20278" s="140"/>
      <c r="H20278" s="148"/>
      <c r="M20278" s="169"/>
    </row>
    <row r="20279" spans="1:13">
      <c r="A20279" s="147"/>
      <c r="B20279" s="158"/>
      <c r="D20279" s="154"/>
      <c r="F20279" s="148"/>
      <c r="G20279" s="140"/>
      <c r="H20279" s="148"/>
      <c r="M20279" s="169"/>
    </row>
    <row r="20280" spans="1:13">
      <c r="A20280" s="147"/>
      <c r="B20280" s="158"/>
      <c r="D20280" s="154"/>
      <c r="F20280" s="148"/>
      <c r="G20280" s="140"/>
      <c r="H20280" s="148"/>
      <c r="M20280" s="169"/>
    </row>
    <row r="20281" spans="1:13">
      <c r="A20281" s="147"/>
      <c r="B20281" s="158"/>
      <c r="D20281" s="154"/>
      <c r="F20281" s="148"/>
      <c r="G20281" s="140"/>
      <c r="H20281" s="148"/>
      <c r="M20281" s="169"/>
    </row>
    <row r="20282" spans="1:13">
      <c r="A20282" s="147"/>
      <c r="B20282" s="158"/>
      <c r="D20282" s="154"/>
      <c r="F20282" s="148"/>
      <c r="G20282" s="140"/>
      <c r="H20282" s="148"/>
      <c r="M20282" s="169"/>
    </row>
    <row r="20283" spans="1:13">
      <c r="A20283" s="147"/>
      <c r="B20283" s="158"/>
      <c r="D20283" s="154"/>
      <c r="F20283" s="148"/>
      <c r="G20283" s="140"/>
      <c r="H20283" s="148"/>
      <c r="M20283" s="169"/>
    </row>
    <row r="20284" spans="1:13">
      <c r="A20284" s="147"/>
      <c r="B20284" s="158"/>
      <c r="D20284" s="154"/>
      <c r="F20284" s="148"/>
      <c r="G20284" s="140"/>
      <c r="H20284" s="148"/>
      <c r="M20284" s="169"/>
    </row>
    <row r="20285" spans="1:13">
      <c r="A20285" s="147"/>
      <c r="B20285" s="158"/>
      <c r="D20285" s="154"/>
      <c r="F20285" s="148"/>
      <c r="G20285" s="140"/>
      <c r="H20285" s="148"/>
      <c r="M20285" s="169"/>
    </row>
    <row r="20286" spans="1:13">
      <c r="A20286" s="147"/>
      <c r="B20286" s="158"/>
      <c r="D20286" s="154"/>
      <c r="F20286" s="148"/>
      <c r="G20286" s="140"/>
      <c r="H20286" s="148"/>
      <c r="M20286" s="169"/>
    </row>
    <row r="20287" spans="1:13">
      <c r="A20287" s="147"/>
      <c r="B20287" s="158"/>
      <c r="D20287" s="154"/>
      <c r="F20287" s="148"/>
      <c r="G20287" s="140"/>
      <c r="H20287" s="148"/>
      <c r="M20287" s="169"/>
    </row>
    <row r="20288" spans="1:13">
      <c r="A20288" s="147"/>
      <c r="B20288" s="158"/>
      <c r="D20288" s="154"/>
      <c r="F20288" s="148"/>
      <c r="G20288" s="140"/>
      <c r="H20288" s="148"/>
      <c r="M20288" s="169"/>
    </row>
    <row r="20289" spans="1:13">
      <c r="A20289" s="147"/>
      <c r="B20289" s="158"/>
      <c r="D20289" s="154"/>
      <c r="F20289" s="148"/>
      <c r="G20289" s="140"/>
      <c r="H20289" s="148"/>
      <c r="M20289" s="169"/>
    </row>
    <row r="20290" spans="1:13">
      <c r="A20290" s="147"/>
      <c r="B20290" s="158"/>
      <c r="D20290" s="154"/>
      <c r="F20290" s="148"/>
      <c r="G20290" s="140"/>
      <c r="H20290" s="148"/>
      <c r="M20290" s="169"/>
    </row>
    <row r="20291" spans="1:13">
      <c r="A20291" s="147"/>
      <c r="B20291" s="158"/>
      <c r="D20291" s="154"/>
      <c r="F20291" s="148"/>
      <c r="G20291" s="140"/>
      <c r="H20291" s="148"/>
      <c r="M20291" s="169"/>
    </row>
    <row r="20292" spans="1:13">
      <c r="A20292" s="147"/>
      <c r="B20292" s="158"/>
      <c r="D20292" s="154"/>
      <c r="F20292" s="148"/>
      <c r="G20292" s="140"/>
      <c r="H20292" s="148"/>
      <c r="M20292" s="169"/>
    </row>
    <row r="20293" spans="1:13">
      <c r="A20293" s="147"/>
      <c r="B20293" s="158"/>
      <c r="D20293" s="154"/>
      <c r="F20293" s="148"/>
      <c r="G20293" s="140"/>
      <c r="H20293" s="148"/>
      <c r="M20293" s="169"/>
    </row>
    <row r="20294" spans="1:13">
      <c r="A20294" s="147"/>
      <c r="B20294" s="158"/>
      <c r="D20294" s="154"/>
      <c r="F20294" s="148"/>
      <c r="G20294" s="140"/>
      <c r="H20294" s="148"/>
      <c r="M20294" s="169"/>
    </row>
    <row r="20295" spans="1:13">
      <c r="A20295" s="147"/>
      <c r="B20295" s="158"/>
      <c r="D20295" s="154"/>
      <c r="F20295" s="148"/>
      <c r="G20295" s="140"/>
      <c r="H20295" s="148"/>
      <c r="M20295" s="169"/>
    </row>
    <row r="20296" spans="1:13">
      <c r="A20296" s="147"/>
      <c r="B20296" s="158"/>
      <c r="D20296" s="154"/>
      <c r="F20296" s="148"/>
      <c r="G20296" s="140"/>
      <c r="H20296" s="148"/>
      <c r="M20296" s="169"/>
    </row>
    <row r="20297" spans="1:13">
      <c r="A20297" s="147"/>
      <c r="B20297" s="158"/>
      <c r="D20297" s="154"/>
      <c r="F20297" s="148"/>
      <c r="G20297" s="140"/>
      <c r="H20297" s="148"/>
      <c r="M20297" s="169"/>
    </row>
    <row r="20298" spans="1:13">
      <c r="A20298" s="147"/>
      <c r="B20298" s="158"/>
      <c r="D20298" s="154"/>
      <c r="F20298" s="148"/>
      <c r="G20298" s="140"/>
      <c r="H20298" s="148"/>
      <c r="M20298" s="169"/>
    </row>
    <row r="20299" spans="1:13">
      <c r="A20299" s="147"/>
      <c r="B20299" s="158"/>
      <c r="D20299" s="154"/>
      <c r="F20299" s="148"/>
      <c r="G20299" s="140"/>
      <c r="H20299" s="148"/>
      <c r="M20299" s="169"/>
    </row>
    <row r="20300" spans="1:13">
      <c r="A20300" s="147"/>
      <c r="B20300" s="158"/>
      <c r="D20300" s="154"/>
      <c r="F20300" s="148"/>
      <c r="G20300" s="140"/>
      <c r="H20300" s="148"/>
      <c r="M20300" s="169"/>
    </row>
    <row r="20301" spans="1:13">
      <c r="A20301" s="147"/>
      <c r="B20301" s="158"/>
      <c r="D20301" s="154"/>
      <c r="F20301" s="148"/>
      <c r="G20301" s="140"/>
      <c r="H20301" s="148"/>
      <c r="M20301" s="169"/>
    </row>
    <row r="20302" spans="1:13">
      <c r="A20302" s="147"/>
      <c r="B20302" s="158"/>
      <c r="D20302" s="154"/>
      <c r="F20302" s="148"/>
      <c r="G20302" s="140"/>
      <c r="H20302" s="148"/>
      <c r="M20302" s="169"/>
    </row>
    <row r="20303" spans="1:13">
      <c r="A20303" s="147"/>
      <c r="B20303" s="158"/>
      <c r="D20303" s="154"/>
      <c r="F20303" s="148"/>
      <c r="G20303" s="140"/>
      <c r="H20303" s="148"/>
      <c r="M20303" s="169"/>
    </row>
    <row r="20304" spans="1:13">
      <c r="A20304" s="147"/>
      <c r="B20304" s="158"/>
      <c r="D20304" s="154"/>
      <c r="F20304" s="148"/>
      <c r="G20304" s="140"/>
      <c r="H20304" s="148"/>
      <c r="M20304" s="169"/>
    </row>
    <row r="20305" spans="1:13">
      <c r="A20305" s="147"/>
      <c r="B20305" s="158"/>
      <c r="D20305" s="154"/>
      <c r="F20305" s="148"/>
      <c r="G20305" s="140"/>
      <c r="H20305" s="148"/>
      <c r="M20305" s="169"/>
    </row>
    <row r="20306" spans="1:13">
      <c r="A20306" s="147"/>
      <c r="B20306" s="158"/>
      <c r="D20306" s="154"/>
      <c r="F20306" s="148"/>
      <c r="G20306" s="140"/>
      <c r="H20306" s="148"/>
      <c r="M20306" s="169"/>
    </row>
    <row r="20307" spans="1:13">
      <c r="A20307" s="147"/>
      <c r="B20307" s="158"/>
      <c r="D20307" s="154"/>
      <c r="F20307" s="148"/>
      <c r="G20307" s="140"/>
      <c r="H20307" s="148"/>
      <c r="M20307" s="169"/>
    </row>
    <row r="20308" spans="1:13">
      <c r="A20308" s="147"/>
      <c r="B20308" s="158"/>
      <c r="D20308" s="154"/>
      <c r="F20308" s="148"/>
      <c r="G20308" s="140"/>
      <c r="H20308" s="148"/>
      <c r="M20308" s="169"/>
    </row>
    <row r="20309" spans="1:13">
      <c r="A20309" s="147"/>
      <c r="B20309" s="158"/>
      <c r="D20309" s="154"/>
      <c r="F20309" s="148"/>
      <c r="G20309" s="140"/>
      <c r="H20309" s="148"/>
      <c r="M20309" s="169"/>
    </row>
    <row r="20310" spans="1:13">
      <c r="A20310" s="147"/>
      <c r="B20310" s="158"/>
      <c r="D20310" s="154"/>
      <c r="F20310" s="148"/>
      <c r="G20310" s="140"/>
      <c r="H20310" s="148"/>
      <c r="M20310" s="169"/>
    </row>
    <row r="20311" spans="1:13">
      <c r="A20311" s="147"/>
      <c r="B20311" s="158"/>
      <c r="D20311" s="154"/>
      <c r="F20311" s="148"/>
      <c r="G20311" s="140"/>
      <c r="H20311" s="148"/>
      <c r="M20311" s="169"/>
    </row>
    <row r="20312" spans="1:13">
      <c r="A20312" s="147"/>
      <c r="B20312" s="158"/>
      <c r="D20312" s="154"/>
      <c r="F20312" s="148"/>
      <c r="G20312" s="140"/>
      <c r="H20312" s="148"/>
      <c r="M20312" s="169"/>
    </row>
    <row r="20313" spans="1:13">
      <c r="A20313" s="147"/>
      <c r="B20313" s="158"/>
      <c r="D20313" s="154"/>
      <c r="F20313" s="148"/>
      <c r="G20313" s="140"/>
      <c r="H20313" s="148"/>
      <c r="M20313" s="169"/>
    </row>
    <row r="20314" spans="1:13">
      <c r="A20314" s="147"/>
      <c r="B20314" s="158"/>
      <c r="D20314" s="154"/>
      <c r="F20314" s="148"/>
      <c r="G20314" s="140"/>
      <c r="H20314" s="148"/>
      <c r="M20314" s="169"/>
    </row>
    <row r="20315" spans="1:13">
      <c r="A20315" s="147"/>
      <c r="B20315" s="158"/>
      <c r="D20315" s="154"/>
      <c r="F20315" s="148"/>
      <c r="G20315" s="140"/>
      <c r="H20315" s="148"/>
      <c r="M20315" s="169"/>
    </row>
    <row r="20316" spans="1:13">
      <c r="A20316" s="147"/>
      <c r="B20316" s="158"/>
      <c r="D20316" s="154"/>
      <c r="F20316" s="148"/>
      <c r="G20316" s="140"/>
      <c r="H20316" s="148"/>
      <c r="M20316" s="169"/>
    </row>
    <row r="20317" spans="1:13">
      <c r="A20317" s="147"/>
      <c r="B20317" s="158"/>
      <c r="D20317" s="154"/>
      <c r="F20317" s="148"/>
      <c r="G20317" s="140"/>
      <c r="H20317" s="148"/>
      <c r="M20317" s="169"/>
    </row>
    <row r="20318" spans="1:13">
      <c r="A20318" s="147"/>
      <c r="B20318" s="158"/>
      <c r="D20318" s="154"/>
      <c r="F20318" s="148"/>
      <c r="G20318" s="140"/>
      <c r="H20318" s="148"/>
      <c r="M20318" s="169"/>
    </row>
    <row r="20319" spans="1:13">
      <c r="A20319" s="147"/>
      <c r="B20319" s="158"/>
      <c r="D20319" s="154"/>
      <c r="F20319" s="148"/>
      <c r="G20319" s="140"/>
      <c r="H20319" s="148"/>
      <c r="M20319" s="169"/>
    </row>
    <row r="20320" spans="1:13">
      <c r="A20320" s="147"/>
      <c r="B20320" s="158"/>
      <c r="D20320" s="154"/>
      <c r="F20320" s="148"/>
      <c r="G20320" s="140"/>
      <c r="H20320" s="148"/>
      <c r="M20320" s="169"/>
    </row>
    <row r="20321" spans="1:13">
      <c r="A20321" s="147"/>
      <c r="B20321" s="158"/>
      <c r="D20321" s="154"/>
      <c r="F20321" s="148"/>
      <c r="G20321" s="140"/>
      <c r="H20321" s="148"/>
      <c r="M20321" s="169"/>
    </row>
    <row r="20322" spans="1:13">
      <c r="A20322" s="147"/>
      <c r="B20322" s="158"/>
      <c r="D20322" s="154"/>
      <c r="F20322" s="148"/>
      <c r="G20322" s="140"/>
      <c r="H20322" s="148"/>
      <c r="M20322" s="169"/>
    </row>
    <row r="20323" spans="1:13">
      <c r="A20323" s="147"/>
      <c r="B20323" s="158"/>
      <c r="D20323" s="154"/>
      <c r="F20323" s="148"/>
      <c r="G20323" s="140"/>
      <c r="H20323" s="148"/>
      <c r="M20323" s="169"/>
    </row>
    <row r="20324" spans="1:13">
      <c r="A20324" s="147"/>
      <c r="B20324" s="158"/>
      <c r="D20324" s="154"/>
      <c r="F20324" s="148"/>
      <c r="G20324" s="140"/>
      <c r="H20324" s="148"/>
      <c r="M20324" s="169"/>
    </row>
    <row r="20325" spans="1:13">
      <c r="A20325" s="147"/>
      <c r="B20325" s="158"/>
      <c r="D20325" s="154"/>
      <c r="F20325" s="148"/>
      <c r="G20325" s="140"/>
      <c r="H20325" s="148"/>
      <c r="M20325" s="169"/>
    </row>
    <row r="20326" spans="1:13">
      <c r="A20326" s="147"/>
      <c r="B20326" s="158"/>
      <c r="D20326" s="154"/>
      <c r="F20326" s="148"/>
      <c r="G20326" s="140"/>
      <c r="H20326" s="148"/>
      <c r="M20326" s="169"/>
    </row>
    <row r="20327" spans="1:13">
      <c r="A20327" s="147"/>
      <c r="B20327" s="158"/>
      <c r="D20327" s="154"/>
      <c r="F20327" s="148"/>
      <c r="G20327" s="140"/>
      <c r="H20327" s="148"/>
      <c r="M20327" s="169"/>
    </row>
    <row r="20328" spans="1:13">
      <c r="A20328" s="147"/>
      <c r="B20328" s="158"/>
      <c r="D20328" s="154"/>
      <c r="F20328" s="148"/>
      <c r="G20328" s="140"/>
      <c r="H20328" s="148"/>
      <c r="M20328" s="169"/>
    </row>
    <row r="20329" spans="1:13">
      <c r="A20329" s="147"/>
      <c r="B20329" s="158"/>
      <c r="D20329" s="154"/>
      <c r="F20329" s="148"/>
      <c r="G20329" s="140"/>
      <c r="H20329" s="148"/>
      <c r="M20329" s="169"/>
    </row>
    <row r="20330" spans="1:13">
      <c r="A20330" s="147"/>
      <c r="B20330" s="158"/>
      <c r="D20330" s="154"/>
      <c r="F20330" s="148"/>
      <c r="G20330" s="140"/>
      <c r="H20330" s="148"/>
      <c r="M20330" s="169"/>
    </row>
    <row r="20331" spans="1:13">
      <c r="A20331" s="147"/>
      <c r="B20331" s="158"/>
      <c r="D20331" s="154"/>
      <c r="F20331" s="148"/>
      <c r="G20331" s="140"/>
      <c r="H20331" s="148"/>
      <c r="M20331" s="169"/>
    </row>
    <row r="20332" spans="1:13">
      <c r="A20332" s="147"/>
      <c r="B20332" s="158"/>
      <c r="D20332" s="154"/>
      <c r="F20332" s="148"/>
      <c r="G20332" s="140"/>
      <c r="H20332" s="148"/>
      <c r="M20332" s="169"/>
    </row>
    <row r="20333" spans="1:13">
      <c r="A20333" s="147"/>
      <c r="B20333" s="158"/>
      <c r="D20333" s="154"/>
      <c r="F20333" s="148"/>
      <c r="G20333" s="140"/>
      <c r="H20333" s="148"/>
      <c r="M20333" s="169"/>
    </row>
    <row r="20334" spans="1:13">
      <c r="A20334" s="147"/>
      <c r="B20334" s="158"/>
      <c r="D20334" s="154"/>
      <c r="F20334" s="148"/>
      <c r="G20334" s="140"/>
      <c r="H20334" s="148"/>
      <c r="M20334" s="169"/>
    </row>
    <row r="20335" spans="1:13">
      <c r="A20335" s="147"/>
      <c r="B20335" s="158"/>
      <c r="D20335" s="154"/>
      <c r="F20335" s="148"/>
      <c r="G20335" s="140"/>
      <c r="H20335" s="148"/>
      <c r="M20335" s="169"/>
    </row>
    <row r="20336" spans="1:13">
      <c r="A20336" s="147"/>
      <c r="B20336" s="158"/>
      <c r="D20336" s="154"/>
      <c r="F20336" s="148"/>
      <c r="G20336" s="140"/>
      <c r="H20336" s="148"/>
      <c r="M20336" s="169"/>
    </row>
    <row r="20337" spans="1:13">
      <c r="A20337" s="147"/>
      <c r="B20337" s="158"/>
      <c r="D20337" s="154"/>
      <c r="F20337" s="148"/>
      <c r="G20337" s="140"/>
      <c r="H20337" s="148"/>
      <c r="M20337" s="169"/>
    </row>
    <row r="20338" spans="1:13">
      <c r="A20338" s="147"/>
      <c r="B20338" s="158"/>
      <c r="D20338" s="154"/>
      <c r="F20338" s="148"/>
      <c r="G20338" s="140"/>
      <c r="H20338" s="148"/>
      <c r="M20338" s="169"/>
    </row>
    <row r="20339" spans="1:13">
      <c r="A20339" s="147"/>
      <c r="B20339" s="158"/>
      <c r="D20339" s="154"/>
      <c r="F20339" s="148"/>
      <c r="G20339" s="140"/>
      <c r="H20339" s="148"/>
      <c r="M20339" s="169"/>
    </row>
    <row r="20340" spans="1:13">
      <c r="A20340" s="147"/>
      <c r="B20340" s="158"/>
      <c r="D20340" s="154"/>
      <c r="F20340" s="148"/>
      <c r="G20340" s="140"/>
      <c r="H20340" s="148"/>
      <c r="M20340" s="169"/>
    </row>
    <row r="20341" spans="1:13">
      <c r="A20341" s="147"/>
      <c r="B20341" s="158"/>
      <c r="D20341" s="154"/>
      <c r="F20341" s="148"/>
      <c r="G20341" s="140"/>
      <c r="H20341" s="148"/>
      <c r="M20341" s="169"/>
    </row>
    <row r="20342" spans="1:13">
      <c r="A20342" s="147"/>
      <c r="B20342" s="158"/>
      <c r="D20342" s="154"/>
      <c r="F20342" s="148"/>
      <c r="G20342" s="140"/>
      <c r="H20342" s="148"/>
      <c r="M20342" s="169"/>
    </row>
    <row r="20343" spans="1:13">
      <c r="A20343" s="147"/>
      <c r="B20343" s="158"/>
      <c r="D20343" s="154"/>
      <c r="F20343" s="148"/>
      <c r="G20343" s="140"/>
      <c r="H20343" s="148"/>
      <c r="M20343" s="169"/>
    </row>
    <row r="20344" spans="1:13">
      <c r="A20344" s="147"/>
      <c r="B20344" s="158"/>
      <c r="D20344" s="154"/>
      <c r="F20344" s="148"/>
      <c r="G20344" s="140"/>
      <c r="H20344" s="148"/>
      <c r="M20344" s="169"/>
    </row>
    <row r="20345" spans="1:13">
      <c r="A20345" s="147"/>
      <c r="B20345" s="158"/>
      <c r="D20345" s="154"/>
      <c r="F20345" s="148"/>
      <c r="G20345" s="140"/>
      <c r="H20345" s="148"/>
      <c r="M20345" s="169"/>
    </row>
    <row r="20346" spans="1:13">
      <c r="A20346" s="147"/>
      <c r="B20346" s="158"/>
      <c r="D20346" s="154"/>
      <c r="F20346" s="148"/>
      <c r="G20346" s="140"/>
      <c r="H20346" s="148"/>
      <c r="M20346" s="169"/>
    </row>
    <row r="20347" spans="1:13">
      <c r="A20347" s="147"/>
      <c r="B20347" s="158"/>
      <c r="D20347" s="154"/>
      <c r="F20347" s="148"/>
      <c r="G20347" s="140"/>
      <c r="H20347" s="148"/>
      <c r="M20347" s="169"/>
    </row>
    <row r="20348" spans="1:13">
      <c r="A20348" s="147"/>
      <c r="B20348" s="158"/>
      <c r="D20348" s="154"/>
      <c r="F20348" s="148"/>
      <c r="G20348" s="140"/>
      <c r="H20348" s="148"/>
      <c r="M20348" s="169"/>
    </row>
    <row r="20349" spans="1:13">
      <c r="A20349" s="147"/>
      <c r="B20349" s="158"/>
      <c r="D20349" s="154"/>
      <c r="F20349" s="148"/>
      <c r="G20349" s="140"/>
      <c r="H20349" s="148"/>
      <c r="M20349" s="169"/>
    </row>
    <row r="20350" spans="1:13">
      <c r="A20350" s="147"/>
      <c r="B20350" s="158"/>
      <c r="D20350" s="154"/>
      <c r="F20350" s="148"/>
      <c r="G20350" s="140"/>
      <c r="H20350" s="148"/>
      <c r="M20350" s="169"/>
    </row>
    <row r="20351" spans="1:13">
      <c r="A20351" s="147"/>
      <c r="B20351" s="158"/>
      <c r="D20351" s="154"/>
      <c r="F20351" s="148"/>
      <c r="G20351" s="140"/>
      <c r="H20351" s="148"/>
      <c r="M20351" s="169"/>
    </row>
    <row r="20352" spans="1:13">
      <c r="A20352" s="147"/>
      <c r="B20352" s="158"/>
      <c r="D20352" s="154"/>
      <c r="F20352" s="148"/>
      <c r="G20352" s="140"/>
      <c r="H20352" s="148"/>
      <c r="M20352" s="169"/>
    </row>
    <row r="20353" spans="1:13">
      <c r="A20353" s="147"/>
      <c r="B20353" s="158"/>
      <c r="D20353" s="154"/>
      <c r="F20353" s="148"/>
      <c r="G20353" s="140"/>
      <c r="H20353" s="148"/>
      <c r="M20353" s="169"/>
    </row>
    <row r="20354" spans="1:13">
      <c r="A20354" s="147"/>
      <c r="B20354" s="158"/>
      <c r="D20354" s="154"/>
      <c r="F20354" s="148"/>
      <c r="G20354" s="140"/>
      <c r="H20354" s="148"/>
      <c r="M20354" s="169"/>
    </row>
    <row r="20355" spans="1:13">
      <c r="A20355" s="147"/>
      <c r="B20355" s="158"/>
      <c r="D20355" s="154"/>
      <c r="F20355" s="148"/>
      <c r="G20355" s="140"/>
      <c r="H20355" s="148"/>
      <c r="M20355" s="169"/>
    </row>
    <row r="20356" spans="1:13">
      <c r="A20356" s="147"/>
      <c r="B20356" s="158"/>
      <c r="D20356" s="154"/>
      <c r="F20356" s="148"/>
      <c r="G20356" s="140"/>
      <c r="H20356" s="148"/>
      <c r="M20356" s="169"/>
    </row>
    <row r="20357" spans="1:13">
      <c r="A20357" s="147"/>
      <c r="B20357" s="158"/>
      <c r="D20357" s="154"/>
      <c r="F20357" s="148"/>
      <c r="G20357" s="140"/>
      <c r="H20357" s="148"/>
      <c r="M20357" s="169"/>
    </row>
    <row r="20358" spans="1:13">
      <c r="A20358" s="147"/>
      <c r="B20358" s="158"/>
      <c r="D20358" s="154"/>
      <c r="F20358" s="148"/>
      <c r="G20358" s="140"/>
      <c r="H20358" s="148"/>
      <c r="M20358" s="169"/>
    </row>
    <row r="20359" spans="1:13">
      <c r="A20359" s="147"/>
      <c r="B20359" s="158"/>
      <c r="D20359" s="154"/>
      <c r="F20359" s="148"/>
      <c r="G20359" s="140"/>
      <c r="H20359" s="148"/>
      <c r="M20359" s="169"/>
    </row>
    <row r="20360" spans="1:13">
      <c r="A20360" s="147"/>
      <c r="B20360" s="158"/>
      <c r="D20360" s="154"/>
      <c r="F20360" s="148"/>
      <c r="G20360" s="140"/>
      <c r="H20360" s="148"/>
      <c r="M20360" s="169"/>
    </row>
    <row r="20361" spans="1:13">
      <c r="A20361" s="147"/>
      <c r="B20361" s="158"/>
      <c r="D20361" s="154"/>
      <c r="F20361" s="148"/>
      <c r="G20361" s="140"/>
      <c r="H20361" s="148"/>
      <c r="M20361" s="169"/>
    </row>
    <row r="20362" spans="1:13">
      <c r="A20362" s="147"/>
      <c r="B20362" s="158"/>
      <c r="D20362" s="154"/>
      <c r="F20362" s="148"/>
      <c r="G20362" s="140"/>
      <c r="H20362" s="148"/>
      <c r="M20362" s="169"/>
    </row>
    <row r="20363" spans="1:13">
      <c r="A20363" s="147"/>
      <c r="B20363" s="158"/>
      <c r="D20363" s="154"/>
      <c r="F20363" s="148"/>
      <c r="G20363" s="140"/>
      <c r="H20363" s="148"/>
      <c r="M20363" s="169"/>
    </row>
    <row r="20364" spans="1:13">
      <c r="A20364" s="147"/>
      <c r="B20364" s="158"/>
      <c r="D20364" s="154"/>
      <c r="F20364" s="148"/>
      <c r="G20364" s="140"/>
      <c r="H20364" s="148"/>
      <c r="M20364" s="169"/>
    </row>
    <row r="20365" spans="1:13">
      <c r="A20365" s="147"/>
      <c r="B20365" s="158"/>
      <c r="D20365" s="154"/>
      <c r="F20365" s="148"/>
      <c r="G20365" s="140"/>
      <c r="H20365" s="148"/>
      <c r="M20365" s="169"/>
    </row>
    <row r="20366" spans="1:13">
      <c r="A20366" s="147"/>
      <c r="B20366" s="158"/>
      <c r="D20366" s="154"/>
      <c r="F20366" s="148"/>
      <c r="G20366" s="140"/>
      <c r="H20366" s="148"/>
      <c r="M20366" s="169"/>
    </row>
    <row r="20367" spans="1:13">
      <c r="A20367" s="147"/>
      <c r="B20367" s="158"/>
      <c r="D20367" s="154"/>
      <c r="F20367" s="148"/>
      <c r="G20367" s="140"/>
      <c r="H20367" s="148"/>
      <c r="M20367" s="169"/>
    </row>
    <row r="20368" spans="1:13">
      <c r="A20368" s="147"/>
      <c r="B20368" s="158"/>
      <c r="D20368" s="154"/>
      <c r="F20368" s="148"/>
      <c r="G20368" s="140"/>
      <c r="H20368" s="148"/>
      <c r="M20368" s="169"/>
    </row>
    <row r="20369" spans="1:13">
      <c r="A20369" s="147"/>
      <c r="B20369" s="158"/>
      <c r="D20369" s="154"/>
      <c r="F20369" s="148"/>
      <c r="G20369" s="140"/>
      <c r="H20369" s="148"/>
      <c r="M20369" s="169"/>
    </row>
    <row r="20370" spans="1:13">
      <c r="A20370" s="147"/>
      <c r="B20370" s="158"/>
      <c r="D20370" s="154"/>
      <c r="F20370" s="148"/>
      <c r="G20370" s="140"/>
      <c r="H20370" s="148"/>
      <c r="M20370" s="169"/>
    </row>
    <row r="20371" spans="1:13">
      <c r="A20371" s="147"/>
      <c r="B20371" s="158"/>
      <c r="D20371" s="154"/>
      <c r="F20371" s="148"/>
      <c r="G20371" s="140"/>
      <c r="H20371" s="148"/>
      <c r="M20371" s="169"/>
    </row>
    <row r="20372" spans="1:13">
      <c r="A20372" s="147"/>
      <c r="B20372" s="158"/>
      <c r="D20372" s="154"/>
      <c r="F20372" s="148"/>
      <c r="G20372" s="140"/>
      <c r="H20372" s="148"/>
      <c r="M20372" s="169"/>
    </row>
    <row r="20373" spans="1:13">
      <c r="A20373" s="147"/>
      <c r="B20373" s="158"/>
      <c r="D20373" s="154"/>
      <c r="F20373" s="148"/>
      <c r="G20373" s="140"/>
      <c r="H20373" s="148"/>
      <c r="M20373" s="169"/>
    </row>
    <row r="20374" spans="1:13">
      <c r="A20374" s="147"/>
      <c r="B20374" s="158"/>
      <c r="D20374" s="154"/>
      <c r="F20374" s="148"/>
      <c r="G20374" s="140"/>
      <c r="H20374" s="148"/>
      <c r="M20374" s="169"/>
    </row>
    <row r="20375" spans="1:13">
      <c r="A20375" s="147"/>
      <c r="B20375" s="158"/>
      <c r="D20375" s="154"/>
      <c r="F20375" s="148"/>
      <c r="G20375" s="140"/>
      <c r="H20375" s="148"/>
      <c r="M20375" s="169"/>
    </row>
    <row r="20376" spans="1:13">
      <c r="A20376" s="147"/>
      <c r="B20376" s="158"/>
      <c r="D20376" s="154"/>
      <c r="F20376" s="148"/>
      <c r="G20376" s="140"/>
      <c r="H20376" s="148"/>
      <c r="M20376" s="169"/>
    </row>
    <row r="20377" spans="1:13">
      <c r="A20377" s="147"/>
      <c r="B20377" s="158"/>
      <c r="D20377" s="154"/>
      <c r="F20377" s="148"/>
      <c r="G20377" s="140"/>
      <c r="H20377" s="148"/>
      <c r="M20377" s="169"/>
    </row>
    <row r="20378" spans="1:13">
      <c r="A20378" s="147"/>
      <c r="B20378" s="158"/>
      <c r="D20378" s="154"/>
      <c r="F20378" s="148"/>
      <c r="G20378" s="140"/>
      <c r="H20378" s="148"/>
      <c r="M20378" s="169"/>
    </row>
    <row r="20379" spans="1:13">
      <c r="A20379" s="147"/>
      <c r="B20379" s="158"/>
      <c r="D20379" s="154"/>
      <c r="F20379" s="148"/>
      <c r="G20379" s="140"/>
      <c r="H20379" s="148"/>
      <c r="M20379" s="169"/>
    </row>
    <row r="20380" spans="1:13">
      <c r="A20380" s="147"/>
      <c r="B20380" s="158"/>
      <c r="D20380" s="154"/>
      <c r="F20380" s="148"/>
      <c r="G20380" s="140"/>
      <c r="H20380" s="148"/>
      <c r="M20380" s="169"/>
    </row>
    <row r="20381" spans="1:13">
      <c r="A20381" s="147"/>
      <c r="B20381" s="158"/>
      <c r="D20381" s="154"/>
      <c r="F20381" s="148"/>
      <c r="G20381" s="140"/>
      <c r="H20381" s="148"/>
      <c r="M20381" s="169"/>
    </row>
    <row r="20382" spans="1:13">
      <c r="A20382" s="147"/>
      <c r="B20382" s="158"/>
      <c r="D20382" s="154"/>
      <c r="F20382" s="148"/>
      <c r="G20382" s="140"/>
      <c r="H20382" s="148"/>
      <c r="M20382" s="169"/>
    </row>
    <row r="20383" spans="1:13">
      <c r="A20383" s="147"/>
      <c r="B20383" s="158"/>
      <c r="D20383" s="154"/>
      <c r="F20383" s="148"/>
      <c r="G20383" s="140"/>
      <c r="H20383" s="148"/>
      <c r="M20383" s="169"/>
    </row>
    <row r="20384" spans="1:13">
      <c r="A20384" s="147"/>
      <c r="B20384" s="158"/>
      <c r="D20384" s="154"/>
      <c r="F20384" s="148"/>
      <c r="G20384" s="140"/>
      <c r="H20384" s="148"/>
      <c r="M20384" s="169"/>
    </row>
    <row r="20385" spans="1:13">
      <c r="A20385" s="147"/>
      <c r="B20385" s="158"/>
      <c r="D20385" s="154"/>
      <c r="F20385" s="148"/>
      <c r="G20385" s="140"/>
      <c r="H20385" s="148"/>
      <c r="M20385" s="169"/>
    </row>
    <row r="20386" spans="1:13">
      <c r="A20386" s="147"/>
      <c r="B20386" s="158"/>
      <c r="D20386" s="154"/>
      <c r="F20386" s="148"/>
      <c r="G20386" s="140"/>
      <c r="H20386" s="148"/>
      <c r="M20386" s="169"/>
    </row>
    <row r="20387" spans="1:13">
      <c r="A20387" s="147"/>
      <c r="B20387" s="158"/>
      <c r="D20387" s="154"/>
      <c r="F20387" s="148"/>
      <c r="G20387" s="140"/>
      <c r="H20387" s="148"/>
      <c r="M20387" s="169"/>
    </row>
    <row r="20388" spans="1:13">
      <c r="A20388" s="147"/>
      <c r="B20388" s="158"/>
      <c r="D20388" s="154"/>
      <c r="F20388" s="148"/>
      <c r="G20388" s="140"/>
      <c r="H20388" s="148"/>
      <c r="M20388" s="169"/>
    </row>
    <row r="20389" spans="1:13">
      <c r="A20389" s="147"/>
      <c r="B20389" s="158"/>
      <c r="D20389" s="154"/>
      <c r="F20389" s="148"/>
      <c r="G20389" s="140"/>
      <c r="H20389" s="148"/>
      <c r="M20389" s="169"/>
    </row>
    <row r="20390" spans="1:13">
      <c r="A20390" s="147"/>
      <c r="B20390" s="158"/>
      <c r="D20390" s="154"/>
      <c r="F20390" s="148"/>
      <c r="G20390" s="140"/>
      <c r="H20390" s="148"/>
      <c r="M20390" s="169"/>
    </row>
    <row r="20391" spans="1:13">
      <c r="A20391" s="147"/>
      <c r="B20391" s="158"/>
      <c r="D20391" s="154"/>
      <c r="F20391" s="148"/>
      <c r="G20391" s="140"/>
      <c r="H20391" s="148"/>
      <c r="M20391" s="169"/>
    </row>
    <row r="20392" spans="1:13">
      <c r="A20392" s="147"/>
      <c r="B20392" s="158"/>
      <c r="D20392" s="154"/>
      <c r="F20392" s="148"/>
      <c r="G20392" s="140"/>
      <c r="H20392" s="148"/>
      <c r="M20392" s="169"/>
    </row>
    <row r="20393" spans="1:13">
      <c r="A20393" s="147"/>
      <c r="B20393" s="158"/>
      <c r="D20393" s="154"/>
      <c r="F20393" s="148"/>
      <c r="G20393" s="140"/>
      <c r="H20393" s="148"/>
      <c r="M20393" s="169"/>
    </row>
    <row r="20394" spans="1:13">
      <c r="A20394" s="147"/>
      <c r="B20394" s="158"/>
      <c r="D20394" s="154"/>
      <c r="F20394" s="148"/>
      <c r="G20394" s="140"/>
      <c r="H20394" s="148"/>
      <c r="M20394" s="169"/>
    </row>
    <row r="20395" spans="1:13">
      <c r="A20395" s="147"/>
      <c r="B20395" s="158"/>
      <c r="D20395" s="154"/>
      <c r="F20395" s="148"/>
      <c r="G20395" s="140"/>
      <c r="H20395" s="148"/>
      <c r="M20395" s="169"/>
    </row>
    <row r="20396" spans="1:13">
      <c r="A20396" s="147"/>
      <c r="B20396" s="158"/>
      <c r="D20396" s="154"/>
      <c r="F20396" s="148"/>
      <c r="G20396" s="140"/>
      <c r="H20396" s="148"/>
      <c r="M20396" s="169"/>
    </row>
    <row r="20397" spans="1:13">
      <c r="A20397" s="147"/>
      <c r="B20397" s="158"/>
      <c r="D20397" s="154"/>
      <c r="F20397" s="148"/>
      <c r="G20397" s="140"/>
      <c r="H20397" s="148"/>
      <c r="M20397" s="169"/>
    </row>
    <row r="20398" spans="1:13">
      <c r="A20398" s="147"/>
      <c r="B20398" s="158"/>
      <c r="D20398" s="154"/>
      <c r="F20398" s="148"/>
      <c r="G20398" s="140"/>
      <c r="H20398" s="148"/>
      <c r="M20398" s="169"/>
    </row>
    <row r="20399" spans="1:13">
      <c r="A20399" s="147"/>
      <c r="B20399" s="158"/>
      <c r="D20399" s="154"/>
      <c r="F20399" s="148"/>
      <c r="G20399" s="140"/>
      <c r="H20399" s="148"/>
      <c r="M20399" s="169"/>
    </row>
    <row r="20400" spans="1:13">
      <c r="A20400" s="147"/>
      <c r="B20400" s="158"/>
      <c r="D20400" s="154"/>
      <c r="F20400" s="148"/>
      <c r="G20400" s="140"/>
      <c r="H20400" s="148"/>
      <c r="M20400" s="169"/>
    </row>
    <row r="20401" spans="1:13">
      <c r="A20401" s="147"/>
      <c r="B20401" s="158"/>
      <c r="D20401" s="154"/>
      <c r="F20401" s="148"/>
      <c r="G20401" s="140"/>
      <c r="H20401" s="148"/>
      <c r="M20401" s="169"/>
    </row>
    <row r="20402" spans="1:13">
      <c r="A20402" s="147"/>
      <c r="B20402" s="158"/>
      <c r="D20402" s="154"/>
      <c r="F20402" s="148"/>
      <c r="G20402" s="140"/>
      <c r="H20402" s="148"/>
      <c r="M20402" s="169"/>
    </row>
    <row r="20403" spans="1:13">
      <c r="A20403" s="147"/>
      <c r="B20403" s="158"/>
      <c r="D20403" s="154"/>
      <c r="F20403" s="148"/>
      <c r="G20403" s="140"/>
      <c r="H20403" s="148"/>
      <c r="M20403" s="169"/>
    </row>
    <row r="20404" spans="1:13">
      <c r="A20404" s="147"/>
      <c r="B20404" s="158"/>
      <c r="D20404" s="154"/>
      <c r="F20404" s="148"/>
      <c r="G20404" s="140"/>
      <c r="H20404" s="148"/>
      <c r="M20404" s="169"/>
    </row>
    <row r="20405" spans="1:13">
      <c r="A20405" s="147"/>
      <c r="B20405" s="158"/>
      <c r="D20405" s="154"/>
      <c r="F20405" s="148"/>
      <c r="G20405" s="140"/>
      <c r="H20405" s="148"/>
      <c r="M20405" s="169"/>
    </row>
    <row r="20406" spans="1:13">
      <c r="A20406" s="147"/>
      <c r="B20406" s="158"/>
      <c r="D20406" s="154"/>
      <c r="F20406" s="148"/>
      <c r="G20406" s="140"/>
      <c r="H20406" s="148"/>
      <c r="M20406" s="169"/>
    </row>
    <row r="20407" spans="1:13">
      <c r="A20407" s="147"/>
      <c r="B20407" s="158"/>
      <c r="D20407" s="154"/>
      <c r="F20407" s="148"/>
      <c r="G20407" s="140"/>
      <c r="H20407" s="148"/>
      <c r="M20407" s="169"/>
    </row>
    <row r="20408" spans="1:13">
      <c r="A20408" s="147"/>
      <c r="B20408" s="158"/>
      <c r="D20408" s="154"/>
      <c r="F20408" s="148"/>
      <c r="G20408" s="140"/>
      <c r="H20408" s="148"/>
      <c r="M20408" s="169"/>
    </row>
    <row r="20409" spans="1:13">
      <c r="A20409" s="147"/>
      <c r="B20409" s="158"/>
      <c r="D20409" s="154"/>
      <c r="F20409" s="148"/>
      <c r="G20409" s="140"/>
      <c r="H20409" s="148"/>
      <c r="M20409" s="169"/>
    </row>
    <row r="20410" spans="1:13">
      <c r="A20410" s="147"/>
      <c r="B20410" s="158"/>
      <c r="D20410" s="154"/>
      <c r="F20410" s="148"/>
      <c r="G20410" s="140"/>
      <c r="H20410" s="148"/>
      <c r="M20410" s="169"/>
    </row>
    <row r="20411" spans="1:13">
      <c r="A20411" s="147"/>
      <c r="B20411" s="158"/>
      <c r="D20411" s="154"/>
      <c r="F20411" s="148"/>
      <c r="G20411" s="140"/>
      <c r="H20411" s="148"/>
      <c r="M20411" s="169"/>
    </row>
    <row r="20412" spans="1:13">
      <c r="A20412" s="147"/>
      <c r="B20412" s="158"/>
      <c r="D20412" s="154"/>
      <c r="F20412" s="148"/>
      <c r="G20412" s="140"/>
      <c r="H20412" s="148"/>
      <c r="M20412" s="169"/>
    </row>
    <row r="20413" spans="1:13">
      <c r="A20413" s="147"/>
      <c r="B20413" s="158"/>
      <c r="D20413" s="154"/>
      <c r="F20413" s="148"/>
      <c r="G20413" s="140"/>
      <c r="H20413" s="148"/>
      <c r="M20413" s="169"/>
    </row>
    <row r="20414" spans="1:13">
      <c r="A20414" s="147"/>
      <c r="B20414" s="158"/>
      <c r="D20414" s="154"/>
      <c r="F20414" s="148"/>
      <c r="G20414" s="140"/>
      <c r="H20414" s="148"/>
      <c r="M20414" s="169"/>
    </row>
    <row r="20415" spans="1:13">
      <c r="A20415" s="147"/>
      <c r="B20415" s="158"/>
      <c r="D20415" s="154"/>
      <c r="F20415" s="148"/>
      <c r="G20415" s="140"/>
      <c r="H20415" s="148"/>
      <c r="M20415" s="169"/>
    </row>
    <row r="20416" spans="1:13">
      <c r="A20416" s="147"/>
      <c r="B20416" s="158"/>
      <c r="D20416" s="154"/>
      <c r="F20416" s="148"/>
      <c r="G20416" s="140"/>
      <c r="H20416" s="148"/>
      <c r="M20416" s="169"/>
    </row>
    <row r="20417" spans="1:13">
      <c r="A20417" s="147"/>
      <c r="B20417" s="158"/>
      <c r="D20417" s="154"/>
      <c r="F20417" s="148"/>
      <c r="G20417" s="140"/>
      <c r="H20417" s="148"/>
      <c r="M20417" s="169"/>
    </row>
    <row r="20418" spans="1:13">
      <c r="A20418" s="147"/>
      <c r="B20418" s="158"/>
      <c r="D20418" s="154"/>
      <c r="F20418" s="148"/>
      <c r="G20418" s="140"/>
      <c r="H20418" s="148"/>
      <c r="M20418" s="169"/>
    </row>
    <row r="20419" spans="1:13">
      <c r="A20419" s="147"/>
      <c r="B20419" s="158"/>
      <c r="D20419" s="154"/>
      <c r="F20419" s="148"/>
      <c r="G20419" s="140"/>
      <c r="H20419" s="148"/>
      <c r="M20419" s="169"/>
    </row>
    <row r="20420" spans="1:13">
      <c r="A20420" s="147"/>
      <c r="B20420" s="158"/>
      <c r="D20420" s="154"/>
      <c r="F20420" s="148"/>
      <c r="G20420" s="140"/>
      <c r="H20420" s="148"/>
      <c r="M20420" s="169"/>
    </row>
    <row r="20421" spans="1:13">
      <c r="A20421" s="147"/>
      <c r="B20421" s="158"/>
      <c r="D20421" s="154"/>
      <c r="F20421" s="148"/>
      <c r="G20421" s="140"/>
      <c r="H20421" s="148"/>
      <c r="M20421" s="169"/>
    </row>
    <row r="20422" spans="1:13">
      <c r="A20422" s="147"/>
      <c r="B20422" s="158"/>
      <c r="D20422" s="154"/>
      <c r="F20422" s="148"/>
      <c r="G20422" s="140"/>
      <c r="H20422" s="148"/>
      <c r="M20422" s="169"/>
    </row>
    <row r="20423" spans="1:13">
      <c r="A20423" s="147"/>
      <c r="B20423" s="158"/>
      <c r="D20423" s="154"/>
      <c r="F20423" s="148"/>
      <c r="G20423" s="140"/>
      <c r="H20423" s="148"/>
      <c r="M20423" s="169"/>
    </row>
    <row r="20424" spans="1:13">
      <c r="A20424" s="147"/>
      <c r="B20424" s="158"/>
      <c r="D20424" s="154"/>
      <c r="F20424" s="148"/>
      <c r="G20424" s="140"/>
      <c r="H20424" s="148"/>
      <c r="M20424" s="169"/>
    </row>
    <row r="20425" spans="1:13">
      <c r="A20425" s="147"/>
      <c r="B20425" s="158"/>
      <c r="D20425" s="154"/>
      <c r="F20425" s="148"/>
      <c r="G20425" s="140"/>
      <c r="H20425" s="148"/>
      <c r="M20425" s="169"/>
    </row>
    <row r="20426" spans="1:13">
      <c r="A20426" s="147"/>
      <c r="B20426" s="158"/>
      <c r="D20426" s="154"/>
      <c r="F20426" s="148"/>
      <c r="G20426" s="140"/>
      <c r="H20426" s="148"/>
      <c r="M20426" s="169"/>
    </row>
    <row r="20427" spans="1:13">
      <c r="A20427" s="147"/>
      <c r="B20427" s="158"/>
      <c r="D20427" s="154"/>
      <c r="F20427" s="148"/>
      <c r="G20427" s="140"/>
      <c r="H20427" s="148"/>
      <c r="M20427" s="169"/>
    </row>
    <row r="20428" spans="1:13">
      <c r="A20428" s="147"/>
      <c r="B20428" s="158"/>
      <c r="D20428" s="154"/>
      <c r="F20428" s="148"/>
      <c r="G20428" s="140"/>
      <c r="H20428" s="148"/>
      <c r="M20428" s="169"/>
    </row>
    <row r="20429" spans="1:13">
      <c r="A20429" s="147"/>
      <c r="B20429" s="158"/>
      <c r="D20429" s="154"/>
      <c r="F20429" s="148"/>
      <c r="G20429" s="140"/>
      <c r="H20429" s="148"/>
      <c r="M20429" s="169"/>
    </row>
    <row r="20430" spans="1:13">
      <c r="A20430" s="147"/>
      <c r="B20430" s="158"/>
      <c r="D20430" s="154"/>
      <c r="F20430" s="148"/>
      <c r="G20430" s="140"/>
      <c r="H20430" s="148"/>
      <c r="M20430" s="169"/>
    </row>
    <row r="20431" spans="1:13">
      <c r="A20431" s="147"/>
      <c r="B20431" s="158"/>
      <c r="D20431" s="154"/>
      <c r="F20431" s="148"/>
      <c r="G20431" s="140"/>
      <c r="H20431" s="148"/>
      <c r="M20431" s="169"/>
    </row>
    <row r="20432" spans="1:13">
      <c r="A20432" s="147"/>
      <c r="B20432" s="158"/>
      <c r="D20432" s="154"/>
      <c r="F20432" s="148"/>
      <c r="G20432" s="140"/>
      <c r="H20432" s="148"/>
      <c r="M20432" s="169"/>
    </row>
    <row r="20433" spans="1:13">
      <c r="A20433" s="147"/>
      <c r="B20433" s="158"/>
      <c r="D20433" s="154"/>
      <c r="F20433" s="148"/>
      <c r="G20433" s="140"/>
      <c r="H20433" s="148"/>
      <c r="M20433" s="169"/>
    </row>
    <row r="20434" spans="1:13">
      <c r="A20434" s="147"/>
      <c r="B20434" s="158"/>
      <c r="D20434" s="154"/>
      <c r="F20434" s="148"/>
      <c r="G20434" s="140"/>
      <c r="H20434" s="148"/>
      <c r="M20434" s="169"/>
    </row>
    <row r="20435" spans="1:13">
      <c r="A20435" s="147"/>
      <c r="B20435" s="158"/>
      <c r="D20435" s="154"/>
      <c r="F20435" s="148"/>
      <c r="G20435" s="140"/>
      <c r="H20435" s="148"/>
      <c r="M20435" s="169"/>
    </row>
    <row r="20436" spans="1:13">
      <c r="A20436" s="147"/>
      <c r="B20436" s="158"/>
      <c r="D20436" s="154"/>
      <c r="F20436" s="148"/>
      <c r="G20436" s="140"/>
      <c r="H20436" s="148"/>
      <c r="M20436" s="169"/>
    </row>
    <row r="20437" spans="1:13">
      <c r="A20437" s="147"/>
      <c r="B20437" s="158"/>
      <c r="D20437" s="154"/>
      <c r="F20437" s="148"/>
      <c r="G20437" s="140"/>
      <c r="H20437" s="148"/>
      <c r="M20437" s="169"/>
    </row>
    <row r="20438" spans="1:13">
      <c r="A20438" s="147"/>
      <c r="B20438" s="158"/>
      <c r="D20438" s="154"/>
      <c r="F20438" s="148"/>
      <c r="G20438" s="140"/>
      <c r="H20438" s="148"/>
      <c r="M20438" s="169"/>
    </row>
    <row r="20439" spans="1:13">
      <c r="A20439" s="147"/>
      <c r="B20439" s="158"/>
      <c r="D20439" s="154"/>
      <c r="F20439" s="148"/>
      <c r="G20439" s="140"/>
      <c r="H20439" s="148"/>
      <c r="M20439" s="169"/>
    </row>
    <row r="20440" spans="1:13">
      <c r="A20440" s="147"/>
      <c r="B20440" s="158"/>
      <c r="D20440" s="154"/>
      <c r="F20440" s="148"/>
      <c r="G20440" s="140"/>
      <c r="H20440" s="148"/>
      <c r="M20440" s="169"/>
    </row>
    <row r="20441" spans="1:13">
      <c r="A20441" s="147"/>
      <c r="B20441" s="158"/>
      <c r="D20441" s="154"/>
      <c r="F20441" s="148"/>
      <c r="G20441" s="140"/>
      <c r="H20441" s="148"/>
      <c r="M20441" s="169"/>
    </row>
    <row r="20442" spans="1:13">
      <c r="A20442" s="147"/>
      <c r="B20442" s="158"/>
      <c r="D20442" s="154"/>
      <c r="F20442" s="148"/>
      <c r="G20442" s="140"/>
      <c r="H20442" s="148"/>
      <c r="M20442" s="169"/>
    </row>
    <row r="20443" spans="1:13">
      <c r="A20443" s="147"/>
      <c r="B20443" s="158"/>
      <c r="D20443" s="154"/>
      <c r="F20443" s="148"/>
      <c r="G20443" s="140"/>
      <c r="H20443" s="148"/>
      <c r="M20443" s="169"/>
    </row>
    <row r="20444" spans="1:13">
      <c r="A20444" s="147"/>
      <c r="B20444" s="158"/>
      <c r="D20444" s="154"/>
      <c r="F20444" s="148"/>
      <c r="G20444" s="140"/>
      <c r="H20444" s="148"/>
      <c r="M20444" s="169"/>
    </row>
    <row r="20445" spans="1:13">
      <c r="A20445" s="147"/>
      <c r="B20445" s="158"/>
      <c r="D20445" s="154"/>
      <c r="F20445" s="148"/>
      <c r="G20445" s="140"/>
      <c r="H20445" s="148"/>
      <c r="M20445" s="169"/>
    </row>
    <row r="20446" spans="1:13">
      <c r="A20446" s="147"/>
      <c r="B20446" s="158"/>
      <c r="D20446" s="154"/>
      <c r="F20446" s="148"/>
      <c r="G20446" s="140"/>
      <c r="H20446" s="148"/>
      <c r="M20446" s="169"/>
    </row>
    <row r="20447" spans="1:13">
      <c r="A20447" s="147"/>
      <c r="B20447" s="158"/>
      <c r="D20447" s="154"/>
      <c r="F20447" s="148"/>
      <c r="G20447" s="140"/>
      <c r="H20447" s="148"/>
      <c r="M20447" s="169"/>
    </row>
    <row r="20448" spans="1:13">
      <c r="A20448" s="147"/>
      <c r="B20448" s="158"/>
      <c r="D20448" s="154"/>
      <c r="F20448" s="148"/>
      <c r="G20448" s="140"/>
      <c r="H20448" s="148"/>
      <c r="M20448" s="169"/>
    </row>
    <row r="20449" spans="1:13">
      <c r="A20449" s="147"/>
      <c r="B20449" s="158"/>
      <c r="D20449" s="154"/>
      <c r="F20449" s="148"/>
      <c r="G20449" s="140"/>
      <c r="H20449" s="148"/>
      <c r="M20449" s="169"/>
    </row>
    <row r="20450" spans="1:13">
      <c r="A20450" s="147"/>
      <c r="B20450" s="158"/>
      <c r="D20450" s="154"/>
      <c r="F20450" s="148"/>
      <c r="G20450" s="140"/>
      <c r="H20450" s="148"/>
      <c r="M20450" s="169"/>
    </row>
    <row r="20451" spans="1:13">
      <c r="A20451" s="147"/>
      <c r="B20451" s="158"/>
      <c r="D20451" s="154"/>
      <c r="F20451" s="148"/>
      <c r="G20451" s="140"/>
      <c r="H20451" s="148"/>
      <c r="M20451" s="169"/>
    </row>
    <row r="20452" spans="1:13">
      <c r="A20452" s="147"/>
      <c r="B20452" s="158"/>
      <c r="D20452" s="154"/>
      <c r="F20452" s="148"/>
      <c r="G20452" s="140"/>
      <c r="H20452" s="148"/>
      <c r="M20452" s="169"/>
    </row>
    <row r="20453" spans="1:13">
      <c r="A20453" s="147"/>
      <c r="B20453" s="158"/>
      <c r="D20453" s="154"/>
      <c r="F20453" s="148"/>
      <c r="G20453" s="140"/>
      <c r="H20453" s="148"/>
      <c r="M20453" s="169"/>
    </row>
    <row r="20454" spans="1:13">
      <c r="A20454" s="147"/>
      <c r="B20454" s="158"/>
      <c r="D20454" s="154"/>
      <c r="F20454" s="148"/>
      <c r="G20454" s="140"/>
      <c r="H20454" s="148"/>
      <c r="M20454" s="169"/>
    </row>
    <row r="20455" spans="1:13">
      <c r="A20455" s="147"/>
      <c r="B20455" s="158"/>
      <c r="D20455" s="154"/>
      <c r="F20455" s="148"/>
      <c r="G20455" s="140"/>
      <c r="H20455" s="148"/>
      <c r="M20455" s="169"/>
    </row>
    <row r="20456" spans="1:13">
      <c r="A20456" s="147"/>
      <c r="B20456" s="158"/>
      <c r="D20456" s="154"/>
      <c r="F20456" s="148"/>
      <c r="G20456" s="140"/>
      <c r="H20456" s="148"/>
      <c r="M20456" s="169"/>
    </row>
    <row r="20457" spans="1:13">
      <c r="A20457" s="147"/>
      <c r="B20457" s="158"/>
      <c r="D20457" s="154"/>
      <c r="F20457" s="148"/>
      <c r="G20457" s="140"/>
      <c r="H20457" s="148"/>
      <c r="M20457" s="169"/>
    </row>
    <row r="20458" spans="1:13">
      <c r="A20458" s="147"/>
      <c r="B20458" s="158"/>
      <c r="D20458" s="154"/>
      <c r="F20458" s="148"/>
      <c r="G20458" s="140"/>
      <c r="H20458" s="148"/>
      <c r="M20458" s="169"/>
    </row>
    <row r="20459" spans="1:13">
      <c r="A20459" s="147"/>
      <c r="B20459" s="158"/>
      <c r="D20459" s="154"/>
      <c r="F20459" s="148"/>
      <c r="G20459" s="140"/>
      <c r="H20459" s="148"/>
      <c r="M20459" s="169"/>
    </row>
    <row r="20460" spans="1:13">
      <c r="A20460" s="147"/>
      <c r="B20460" s="158"/>
      <c r="D20460" s="154"/>
      <c r="F20460" s="148"/>
      <c r="G20460" s="140"/>
      <c r="H20460" s="148"/>
      <c r="M20460" s="169"/>
    </row>
    <row r="20461" spans="1:13">
      <c r="A20461" s="147"/>
      <c r="B20461" s="158"/>
      <c r="D20461" s="154"/>
      <c r="F20461" s="148"/>
      <c r="G20461" s="140"/>
      <c r="H20461" s="148"/>
      <c r="M20461" s="169"/>
    </row>
    <row r="20462" spans="1:13">
      <c r="A20462" s="147"/>
      <c r="B20462" s="158"/>
      <c r="D20462" s="154"/>
      <c r="F20462" s="148"/>
      <c r="G20462" s="140"/>
      <c r="H20462" s="148"/>
      <c r="M20462" s="169"/>
    </row>
    <row r="20463" spans="1:13">
      <c r="A20463" s="147"/>
      <c r="B20463" s="158"/>
      <c r="D20463" s="154"/>
      <c r="F20463" s="148"/>
      <c r="G20463" s="140"/>
      <c r="H20463" s="148"/>
      <c r="M20463" s="169"/>
    </row>
    <row r="20464" spans="1:13">
      <c r="A20464" s="147"/>
      <c r="B20464" s="158"/>
      <c r="D20464" s="154"/>
      <c r="F20464" s="148"/>
      <c r="G20464" s="140"/>
      <c r="H20464" s="148"/>
      <c r="M20464" s="169"/>
    </row>
    <row r="20465" spans="1:13">
      <c r="A20465" s="147"/>
      <c r="B20465" s="158"/>
      <c r="D20465" s="154"/>
      <c r="F20465" s="148"/>
      <c r="G20465" s="140"/>
      <c r="H20465" s="148"/>
      <c r="M20465" s="169"/>
    </row>
    <row r="20466" spans="1:13">
      <c r="A20466" s="147"/>
      <c r="B20466" s="158"/>
      <c r="D20466" s="154"/>
      <c r="F20466" s="148"/>
      <c r="G20466" s="140"/>
      <c r="H20466" s="148"/>
      <c r="M20466" s="169"/>
    </row>
    <row r="20467" spans="1:13">
      <c r="A20467" s="147"/>
      <c r="B20467" s="158"/>
      <c r="D20467" s="154"/>
      <c r="F20467" s="148"/>
      <c r="G20467" s="140"/>
      <c r="H20467" s="148"/>
      <c r="M20467" s="169"/>
    </row>
    <row r="20468" spans="1:13">
      <c r="A20468" s="147"/>
      <c r="B20468" s="158"/>
      <c r="D20468" s="154"/>
      <c r="F20468" s="148"/>
      <c r="G20468" s="140"/>
      <c r="H20468" s="148"/>
      <c r="M20468" s="169"/>
    </row>
    <row r="20469" spans="1:13">
      <c r="A20469" s="147"/>
      <c r="B20469" s="158"/>
      <c r="D20469" s="154"/>
      <c r="F20469" s="148"/>
      <c r="G20469" s="140"/>
      <c r="H20469" s="148"/>
      <c r="M20469" s="169"/>
    </row>
    <row r="20470" spans="1:13">
      <c r="A20470" s="147"/>
      <c r="B20470" s="158"/>
      <c r="D20470" s="154"/>
      <c r="F20470" s="148"/>
      <c r="G20470" s="140"/>
      <c r="H20470" s="148"/>
      <c r="M20470" s="169"/>
    </row>
    <row r="20471" spans="1:13">
      <c r="A20471" s="147"/>
      <c r="B20471" s="158"/>
      <c r="D20471" s="154"/>
      <c r="F20471" s="148"/>
      <c r="G20471" s="140"/>
      <c r="H20471" s="148"/>
      <c r="M20471" s="169"/>
    </row>
    <row r="20472" spans="1:13">
      <c r="A20472" s="147"/>
      <c r="B20472" s="158"/>
      <c r="D20472" s="154"/>
      <c r="F20472" s="148"/>
      <c r="G20472" s="140"/>
      <c r="H20472" s="148"/>
      <c r="M20472" s="169"/>
    </row>
    <row r="20473" spans="1:13">
      <c r="A20473" s="147"/>
      <c r="B20473" s="158"/>
      <c r="D20473" s="154"/>
      <c r="F20473" s="148"/>
      <c r="G20473" s="140"/>
      <c r="H20473" s="148"/>
      <c r="M20473" s="169"/>
    </row>
    <row r="20474" spans="1:13">
      <c r="A20474" s="147"/>
      <c r="B20474" s="158"/>
      <c r="D20474" s="154"/>
      <c r="F20474" s="148"/>
      <c r="G20474" s="140"/>
      <c r="H20474" s="148"/>
      <c r="M20474" s="169"/>
    </row>
    <row r="20475" spans="1:13">
      <c r="A20475" s="147"/>
      <c r="B20475" s="158"/>
      <c r="D20475" s="154"/>
      <c r="F20475" s="148"/>
      <c r="G20475" s="140"/>
      <c r="H20475" s="148"/>
      <c r="M20475" s="169"/>
    </row>
    <row r="20476" spans="1:13">
      <c r="A20476" s="147"/>
      <c r="B20476" s="158"/>
      <c r="D20476" s="154"/>
      <c r="F20476" s="148"/>
      <c r="G20476" s="140"/>
      <c r="H20476" s="148"/>
      <c r="M20476" s="169"/>
    </row>
    <row r="20477" spans="1:13">
      <c r="A20477" s="147"/>
      <c r="B20477" s="158"/>
      <c r="D20477" s="154"/>
      <c r="F20477" s="148"/>
      <c r="G20477" s="140"/>
      <c r="H20477" s="148"/>
      <c r="M20477" s="169"/>
    </row>
    <row r="20478" spans="1:13">
      <c r="A20478" s="147"/>
      <c r="B20478" s="158"/>
      <c r="D20478" s="154"/>
      <c r="F20478" s="148"/>
      <c r="G20478" s="140"/>
      <c r="H20478" s="148"/>
      <c r="M20478" s="169"/>
    </row>
    <row r="20479" spans="1:13">
      <c r="A20479" s="147"/>
      <c r="B20479" s="158"/>
      <c r="D20479" s="154"/>
      <c r="F20479" s="148"/>
      <c r="G20479" s="140"/>
      <c r="H20479" s="148"/>
      <c r="M20479" s="169"/>
    </row>
    <row r="20480" spans="1:13">
      <c r="A20480" s="147"/>
      <c r="B20480" s="158"/>
      <c r="D20480" s="154"/>
      <c r="F20480" s="148"/>
      <c r="G20480" s="140"/>
      <c r="H20480" s="148"/>
      <c r="M20480" s="169"/>
    </row>
    <row r="20481" spans="1:13">
      <c r="A20481" s="147"/>
      <c r="B20481" s="158"/>
      <c r="D20481" s="154"/>
      <c r="F20481" s="148"/>
      <c r="G20481" s="140"/>
      <c r="H20481" s="148"/>
      <c r="M20481" s="169"/>
    </row>
    <row r="20482" spans="1:13">
      <c r="A20482" s="147"/>
      <c r="B20482" s="158"/>
      <c r="D20482" s="154"/>
      <c r="F20482" s="148"/>
      <c r="G20482" s="140"/>
      <c r="H20482" s="148"/>
      <c r="M20482" s="169"/>
    </row>
    <row r="20483" spans="1:13">
      <c r="A20483" s="147"/>
      <c r="B20483" s="158"/>
      <c r="D20483" s="154"/>
      <c r="F20483" s="148"/>
      <c r="G20483" s="140"/>
      <c r="H20483" s="148"/>
      <c r="M20483" s="169"/>
    </row>
    <row r="20484" spans="1:13">
      <c r="A20484" s="147"/>
      <c r="B20484" s="158"/>
      <c r="D20484" s="154"/>
      <c r="F20484" s="148"/>
      <c r="G20484" s="140"/>
      <c r="H20484" s="148"/>
      <c r="M20484" s="169"/>
    </row>
    <row r="20485" spans="1:13">
      <c r="A20485" s="147"/>
      <c r="B20485" s="158"/>
      <c r="D20485" s="154"/>
      <c r="F20485" s="148"/>
      <c r="G20485" s="140"/>
      <c r="H20485" s="148"/>
      <c r="M20485" s="169"/>
    </row>
    <row r="20486" spans="1:13">
      <c r="A20486" s="147"/>
      <c r="B20486" s="158"/>
      <c r="D20486" s="154"/>
      <c r="F20486" s="148"/>
      <c r="G20486" s="140"/>
      <c r="H20486" s="148"/>
      <c r="M20486" s="169"/>
    </row>
    <row r="20487" spans="1:13">
      <c r="A20487" s="147"/>
      <c r="B20487" s="158"/>
      <c r="D20487" s="154"/>
      <c r="F20487" s="148"/>
      <c r="G20487" s="140"/>
      <c r="H20487" s="148"/>
      <c r="M20487" s="169"/>
    </row>
    <row r="20488" spans="1:13">
      <c r="A20488" s="147"/>
      <c r="B20488" s="158"/>
      <c r="D20488" s="154"/>
      <c r="F20488" s="148"/>
      <c r="G20488" s="140"/>
      <c r="H20488" s="148"/>
      <c r="M20488" s="169"/>
    </row>
    <row r="20489" spans="1:13">
      <c r="A20489" s="147"/>
      <c r="B20489" s="158"/>
      <c r="D20489" s="154"/>
      <c r="F20489" s="148"/>
      <c r="G20489" s="140"/>
      <c r="H20489" s="148"/>
      <c r="M20489" s="169"/>
    </row>
    <row r="20490" spans="1:13">
      <c r="A20490" s="147"/>
      <c r="B20490" s="158"/>
      <c r="D20490" s="154"/>
      <c r="F20490" s="148"/>
      <c r="G20490" s="140"/>
      <c r="H20490" s="148"/>
      <c r="M20490" s="169"/>
    </row>
    <row r="20491" spans="1:13">
      <c r="A20491" s="147"/>
      <c r="B20491" s="158"/>
      <c r="D20491" s="154"/>
      <c r="F20491" s="148"/>
      <c r="G20491" s="140"/>
      <c r="H20491" s="148"/>
      <c r="M20491" s="169"/>
    </row>
    <row r="20492" spans="1:13">
      <c r="A20492" s="147"/>
      <c r="B20492" s="158"/>
      <c r="D20492" s="154"/>
      <c r="F20492" s="148"/>
      <c r="G20492" s="140"/>
      <c r="H20492" s="148"/>
      <c r="M20492" s="169"/>
    </row>
    <row r="20493" spans="1:13">
      <c r="A20493" s="147"/>
      <c r="B20493" s="158"/>
      <c r="D20493" s="154"/>
      <c r="F20493" s="148"/>
      <c r="G20493" s="140"/>
      <c r="H20493" s="148"/>
      <c r="M20493" s="169"/>
    </row>
    <row r="20494" spans="1:13">
      <c r="A20494" s="147"/>
      <c r="B20494" s="158"/>
      <c r="D20494" s="154"/>
      <c r="F20494" s="148"/>
      <c r="G20494" s="140"/>
      <c r="H20494" s="148"/>
      <c r="M20494" s="169"/>
    </row>
    <row r="20495" spans="1:13">
      <c r="A20495" s="147"/>
      <c r="B20495" s="158"/>
      <c r="D20495" s="154"/>
      <c r="F20495" s="148"/>
      <c r="G20495" s="140"/>
      <c r="H20495" s="148"/>
      <c r="M20495" s="169"/>
    </row>
    <row r="20496" spans="1:13">
      <c r="A20496" s="147"/>
      <c r="B20496" s="158"/>
      <c r="D20496" s="154"/>
      <c r="F20496" s="148"/>
      <c r="G20496" s="140"/>
      <c r="H20496" s="148"/>
      <c r="M20496" s="169"/>
    </row>
    <row r="20497" spans="1:13">
      <c r="A20497" s="147"/>
      <c r="B20497" s="158"/>
      <c r="D20497" s="154"/>
      <c r="F20497" s="148"/>
      <c r="G20497" s="140"/>
      <c r="H20497" s="148"/>
      <c r="M20497" s="169"/>
    </row>
    <row r="20498" spans="1:13">
      <c r="A20498" s="147"/>
      <c r="B20498" s="158"/>
      <c r="D20498" s="154"/>
      <c r="F20498" s="148"/>
      <c r="G20498" s="140"/>
      <c r="H20498" s="148"/>
      <c r="M20498" s="169"/>
    </row>
    <row r="20499" spans="1:13">
      <c r="A20499" s="147"/>
      <c r="B20499" s="158"/>
      <c r="D20499" s="154"/>
      <c r="F20499" s="148"/>
      <c r="G20499" s="140"/>
      <c r="H20499" s="148"/>
      <c r="M20499" s="169"/>
    </row>
    <row r="20500" spans="1:13">
      <c r="A20500" s="147"/>
      <c r="B20500" s="158"/>
      <c r="D20500" s="154"/>
      <c r="F20500" s="148"/>
      <c r="G20500" s="140"/>
      <c r="H20500" s="148"/>
      <c r="M20500" s="169"/>
    </row>
    <row r="20501" spans="1:13">
      <c r="A20501" s="147"/>
      <c r="B20501" s="158"/>
      <c r="D20501" s="154"/>
      <c r="F20501" s="148"/>
      <c r="G20501" s="140"/>
      <c r="H20501" s="148"/>
      <c r="M20501" s="169"/>
    </row>
    <row r="20502" spans="1:13">
      <c r="A20502" s="147"/>
      <c r="B20502" s="158"/>
      <c r="D20502" s="154"/>
      <c r="F20502" s="148"/>
      <c r="G20502" s="140"/>
      <c r="H20502" s="148"/>
      <c r="M20502" s="169"/>
    </row>
    <row r="20503" spans="1:13">
      <c r="A20503" s="147"/>
      <c r="B20503" s="158"/>
      <c r="D20503" s="154"/>
      <c r="F20503" s="148"/>
      <c r="G20503" s="140"/>
      <c r="H20503" s="148"/>
      <c r="M20503" s="169"/>
    </row>
    <row r="20504" spans="1:13">
      <c r="A20504" s="147"/>
      <c r="B20504" s="158"/>
      <c r="D20504" s="154"/>
      <c r="F20504" s="148"/>
      <c r="G20504" s="140"/>
      <c r="H20504" s="148"/>
      <c r="M20504" s="169"/>
    </row>
    <row r="20505" spans="1:13">
      <c r="A20505" s="147"/>
      <c r="B20505" s="158"/>
      <c r="D20505" s="154"/>
      <c r="F20505" s="148"/>
      <c r="G20505" s="140"/>
      <c r="H20505" s="148"/>
      <c r="M20505" s="169"/>
    </row>
    <row r="20506" spans="1:13">
      <c r="A20506" s="147"/>
      <c r="B20506" s="158"/>
      <c r="D20506" s="154"/>
      <c r="F20506" s="148"/>
      <c r="G20506" s="140"/>
      <c r="H20506" s="148"/>
      <c r="M20506" s="169"/>
    </row>
    <row r="20507" spans="1:13">
      <c r="A20507" s="147"/>
      <c r="B20507" s="158"/>
      <c r="D20507" s="154"/>
      <c r="F20507" s="148"/>
      <c r="G20507" s="140"/>
      <c r="H20507" s="148"/>
      <c r="M20507" s="169"/>
    </row>
    <row r="20508" spans="1:13">
      <c r="A20508" s="147"/>
      <c r="B20508" s="158"/>
      <c r="D20508" s="154"/>
      <c r="F20508" s="148"/>
      <c r="G20508" s="140"/>
      <c r="H20508" s="148"/>
      <c r="M20508" s="169"/>
    </row>
    <row r="20509" spans="1:13">
      <c r="A20509" s="147"/>
      <c r="B20509" s="158"/>
      <c r="D20509" s="154"/>
      <c r="F20509" s="148"/>
      <c r="G20509" s="140"/>
      <c r="H20509" s="148"/>
      <c r="M20509" s="169"/>
    </row>
    <row r="20510" spans="1:13">
      <c r="A20510" s="147"/>
      <c r="B20510" s="158"/>
      <c r="D20510" s="154"/>
      <c r="F20510" s="148"/>
      <c r="G20510" s="140"/>
      <c r="H20510" s="148"/>
      <c r="M20510" s="169"/>
    </row>
    <row r="20511" spans="1:13">
      <c r="A20511" s="147"/>
      <c r="B20511" s="158"/>
      <c r="D20511" s="154"/>
      <c r="F20511" s="148"/>
      <c r="G20511" s="140"/>
      <c r="H20511" s="148"/>
      <c r="M20511" s="169"/>
    </row>
    <row r="20512" spans="1:13">
      <c r="A20512" s="147"/>
      <c r="B20512" s="158"/>
      <c r="D20512" s="154"/>
      <c r="F20512" s="148"/>
      <c r="G20512" s="140"/>
      <c r="H20512" s="148"/>
      <c r="M20512" s="169"/>
    </row>
    <row r="20513" spans="1:13">
      <c r="A20513" s="147"/>
      <c r="B20513" s="158"/>
      <c r="D20513" s="154"/>
      <c r="F20513" s="148"/>
      <c r="G20513" s="140"/>
      <c r="H20513" s="148"/>
      <c r="M20513" s="169"/>
    </row>
    <row r="20514" spans="1:13">
      <c r="A20514" s="147"/>
      <c r="B20514" s="158"/>
      <c r="D20514" s="154"/>
      <c r="F20514" s="148"/>
      <c r="G20514" s="140"/>
      <c r="H20514" s="148"/>
      <c r="M20514" s="169"/>
    </row>
    <row r="20515" spans="1:13">
      <c r="A20515" s="147"/>
      <c r="B20515" s="158"/>
      <c r="D20515" s="154"/>
      <c r="F20515" s="148"/>
      <c r="G20515" s="140"/>
      <c r="H20515" s="148"/>
      <c r="M20515" s="169"/>
    </row>
    <row r="20516" spans="1:13">
      <c r="A20516" s="147"/>
      <c r="B20516" s="158"/>
      <c r="D20516" s="154"/>
      <c r="F20516" s="148"/>
      <c r="G20516" s="140"/>
      <c r="H20516" s="148"/>
      <c r="M20516" s="169"/>
    </row>
    <row r="20517" spans="1:13">
      <c r="A20517" s="147"/>
      <c r="B20517" s="158"/>
      <c r="D20517" s="154"/>
      <c r="F20517" s="148"/>
      <c r="G20517" s="140"/>
      <c r="H20517" s="148"/>
      <c r="M20517" s="169"/>
    </row>
    <row r="20518" spans="1:13">
      <c r="A20518" s="147"/>
      <c r="B20518" s="158"/>
      <c r="D20518" s="154"/>
      <c r="F20518" s="148"/>
      <c r="G20518" s="140"/>
      <c r="H20518" s="148"/>
      <c r="M20518" s="169"/>
    </row>
    <row r="20519" spans="1:13">
      <c r="A20519" s="147"/>
      <c r="B20519" s="158"/>
      <c r="D20519" s="154"/>
      <c r="F20519" s="148"/>
      <c r="G20519" s="140"/>
      <c r="H20519" s="148"/>
      <c r="M20519" s="169"/>
    </row>
    <row r="20520" spans="1:13">
      <c r="A20520" s="147"/>
      <c r="B20520" s="158"/>
      <c r="D20520" s="154"/>
      <c r="F20520" s="148"/>
      <c r="G20520" s="140"/>
      <c r="H20520" s="148"/>
      <c r="M20520" s="169"/>
    </row>
    <row r="20521" spans="1:13">
      <c r="A20521" s="147"/>
      <c r="B20521" s="158"/>
      <c r="D20521" s="154"/>
      <c r="F20521" s="148"/>
      <c r="G20521" s="140"/>
      <c r="H20521" s="148"/>
      <c r="M20521" s="169"/>
    </row>
    <row r="20522" spans="1:13">
      <c r="A20522" s="147"/>
      <c r="B20522" s="158"/>
      <c r="D20522" s="154"/>
      <c r="F20522" s="148"/>
      <c r="G20522" s="140"/>
      <c r="H20522" s="148"/>
      <c r="M20522" s="169"/>
    </row>
    <row r="20523" spans="1:13">
      <c r="A20523" s="147"/>
      <c r="B20523" s="158"/>
      <c r="D20523" s="154"/>
      <c r="F20523" s="148"/>
      <c r="G20523" s="140"/>
      <c r="H20523" s="148"/>
      <c r="M20523" s="169"/>
    </row>
    <row r="20524" spans="1:13">
      <c r="A20524" s="147"/>
      <c r="B20524" s="158"/>
      <c r="D20524" s="154"/>
      <c r="F20524" s="148"/>
      <c r="G20524" s="140"/>
      <c r="H20524" s="148"/>
      <c r="M20524" s="169"/>
    </row>
    <row r="20525" spans="1:13">
      <c r="A20525" s="147"/>
      <c r="B20525" s="158"/>
      <c r="D20525" s="154"/>
      <c r="F20525" s="148"/>
      <c r="G20525" s="140"/>
      <c r="H20525" s="148"/>
      <c r="M20525" s="169"/>
    </row>
    <row r="20526" spans="1:13">
      <c r="A20526" s="147"/>
      <c r="B20526" s="158"/>
      <c r="D20526" s="154"/>
      <c r="F20526" s="148"/>
      <c r="G20526" s="140"/>
      <c r="H20526" s="148"/>
      <c r="M20526" s="169"/>
    </row>
    <row r="20527" spans="1:13">
      <c r="A20527" s="147"/>
      <c r="B20527" s="158"/>
      <c r="D20527" s="154"/>
      <c r="F20527" s="148"/>
      <c r="G20527" s="140"/>
      <c r="H20527" s="148"/>
      <c r="M20527" s="169"/>
    </row>
    <row r="20528" spans="1:13">
      <c r="A20528" s="147"/>
      <c r="B20528" s="158"/>
      <c r="D20528" s="154"/>
      <c r="F20528" s="148"/>
      <c r="G20528" s="140"/>
      <c r="H20528" s="148"/>
      <c r="M20528" s="169"/>
    </row>
    <row r="20529" spans="1:13">
      <c r="A20529" s="147"/>
      <c r="B20529" s="158"/>
      <c r="D20529" s="154"/>
      <c r="F20529" s="148"/>
      <c r="G20529" s="140"/>
      <c r="H20529" s="148"/>
      <c r="M20529" s="169"/>
    </row>
    <row r="20530" spans="1:13">
      <c r="A20530" s="147"/>
      <c r="B20530" s="158"/>
      <c r="D20530" s="154"/>
      <c r="F20530" s="148"/>
      <c r="G20530" s="140"/>
      <c r="H20530" s="148"/>
      <c r="M20530" s="169"/>
    </row>
    <row r="20531" spans="1:13">
      <c r="A20531" s="147"/>
      <c r="B20531" s="158"/>
      <c r="D20531" s="154"/>
      <c r="F20531" s="148"/>
      <c r="G20531" s="140"/>
      <c r="H20531" s="148"/>
      <c r="M20531" s="169"/>
    </row>
    <row r="20532" spans="1:13">
      <c r="A20532" s="147"/>
      <c r="B20532" s="158"/>
      <c r="D20532" s="154"/>
      <c r="F20532" s="148"/>
      <c r="G20532" s="140"/>
      <c r="H20532" s="148"/>
      <c r="M20532" s="169"/>
    </row>
    <row r="20533" spans="1:13">
      <c r="A20533" s="147"/>
      <c r="B20533" s="158"/>
      <c r="D20533" s="154"/>
      <c r="F20533" s="148"/>
      <c r="G20533" s="140"/>
      <c r="H20533" s="148"/>
      <c r="M20533" s="169"/>
    </row>
    <row r="20534" spans="1:13">
      <c r="A20534" s="147"/>
      <c r="B20534" s="158"/>
      <c r="D20534" s="154"/>
      <c r="F20534" s="148"/>
      <c r="G20534" s="140"/>
      <c r="H20534" s="148"/>
      <c r="M20534" s="169"/>
    </row>
    <row r="20535" spans="1:13">
      <c r="A20535" s="147"/>
      <c r="B20535" s="158"/>
      <c r="D20535" s="154"/>
      <c r="F20535" s="148"/>
      <c r="G20535" s="140"/>
      <c r="H20535" s="148"/>
      <c r="M20535" s="169"/>
    </row>
    <row r="20536" spans="1:13">
      <c r="A20536" s="147"/>
      <c r="B20536" s="158"/>
      <c r="D20536" s="154"/>
      <c r="F20536" s="148"/>
      <c r="G20536" s="140"/>
      <c r="H20536" s="148"/>
      <c r="M20536" s="169"/>
    </row>
    <row r="20537" spans="1:13">
      <c r="A20537" s="147"/>
      <c r="B20537" s="158"/>
      <c r="D20537" s="154"/>
      <c r="F20537" s="148"/>
      <c r="G20537" s="140"/>
      <c r="H20537" s="148"/>
      <c r="M20537" s="169"/>
    </row>
    <row r="20538" spans="1:13">
      <c r="A20538" s="147"/>
      <c r="B20538" s="158"/>
      <c r="D20538" s="154"/>
      <c r="F20538" s="148"/>
      <c r="G20538" s="140"/>
      <c r="H20538" s="148"/>
      <c r="M20538" s="169"/>
    </row>
    <row r="20539" spans="1:13">
      <c r="A20539" s="147"/>
      <c r="B20539" s="158"/>
      <c r="D20539" s="154"/>
      <c r="F20539" s="148"/>
      <c r="G20539" s="140"/>
      <c r="H20539" s="148"/>
      <c r="M20539" s="169"/>
    </row>
    <row r="20540" spans="1:13">
      <c r="A20540" s="147"/>
      <c r="B20540" s="158"/>
      <c r="D20540" s="154"/>
      <c r="F20540" s="148"/>
      <c r="G20540" s="140"/>
      <c r="H20540" s="148"/>
      <c r="M20540" s="169"/>
    </row>
    <row r="20541" spans="1:13">
      <c r="A20541" s="147"/>
      <c r="B20541" s="158"/>
      <c r="D20541" s="154"/>
      <c r="F20541" s="148"/>
      <c r="G20541" s="140"/>
      <c r="H20541" s="148"/>
      <c r="M20541" s="169"/>
    </row>
    <row r="20542" spans="1:13">
      <c r="A20542" s="147"/>
      <c r="B20542" s="158"/>
      <c r="D20542" s="154"/>
      <c r="F20542" s="148"/>
      <c r="G20542" s="140"/>
      <c r="H20542" s="148"/>
      <c r="M20542" s="169"/>
    </row>
    <row r="20543" spans="1:13">
      <c r="A20543" s="147"/>
      <c r="B20543" s="158"/>
      <c r="D20543" s="154"/>
      <c r="F20543" s="148"/>
      <c r="G20543" s="140"/>
      <c r="H20543" s="148"/>
      <c r="M20543" s="169"/>
    </row>
    <row r="20544" spans="1:13">
      <c r="A20544" s="147"/>
      <c r="B20544" s="158"/>
      <c r="D20544" s="154"/>
      <c r="F20544" s="148"/>
      <c r="G20544" s="140"/>
      <c r="H20544" s="148"/>
      <c r="M20544" s="169"/>
    </row>
    <row r="20545" spans="1:13">
      <c r="A20545" s="147"/>
      <c r="B20545" s="158"/>
      <c r="D20545" s="154"/>
      <c r="F20545" s="148"/>
      <c r="G20545" s="140"/>
      <c r="H20545" s="148"/>
      <c r="M20545" s="169"/>
    </row>
    <row r="20546" spans="1:13">
      <c r="A20546" s="147"/>
      <c r="B20546" s="158"/>
      <c r="D20546" s="154"/>
      <c r="F20546" s="148"/>
      <c r="G20546" s="140"/>
      <c r="H20546" s="148"/>
      <c r="M20546" s="169"/>
    </row>
    <row r="20547" spans="1:13">
      <c r="A20547" s="147"/>
      <c r="B20547" s="158"/>
      <c r="D20547" s="154"/>
      <c r="F20547" s="148"/>
      <c r="G20547" s="140"/>
      <c r="H20547" s="148"/>
      <c r="M20547" s="169"/>
    </row>
    <row r="20548" spans="1:13">
      <c r="A20548" s="147"/>
      <c r="B20548" s="158"/>
      <c r="D20548" s="154"/>
      <c r="F20548" s="148"/>
      <c r="G20548" s="140"/>
      <c r="H20548" s="148"/>
      <c r="M20548" s="169"/>
    </row>
    <row r="20549" spans="1:13">
      <c r="A20549" s="147"/>
      <c r="B20549" s="158"/>
      <c r="D20549" s="154"/>
      <c r="F20549" s="148"/>
      <c r="G20549" s="140"/>
      <c r="H20549" s="148"/>
      <c r="M20549" s="169"/>
    </row>
    <row r="20550" spans="1:13">
      <c r="A20550" s="147"/>
      <c r="B20550" s="158"/>
      <c r="D20550" s="154"/>
      <c r="F20550" s="148"/>
      <c r="G20550" s="140"/>
      <c r="H20550" s="148"/>
      <c r="M20550" s="169"/>
    </row>
    <row r="20551" spans="1:13">
      <c r="A20551" s="147"/>
      <c r="B20551" s="158"/>
      <c r="D20551" s="154"/>
      <c r="F20551" s="148"/>
      <c r="G20551" s="140"/>
      <c r="H20551" s="148"/>
      <c r="M20551" s="169"/>
    </row>
    <row r="20552" spans="1:13">
      <c r="A20552" s="147"/>
      <c r="B20552" s="158"/>
      <c r="D20552" s="154"/>
      <c r="F20552" s="148"/>
      <c r="G20552" s="140"/>
      <c r="H20552" s="148"/>
      <c r="M20552" s="169"/>
    </row>
    <row r="20553" spans="1:13">
      <c r="A20553" s="147"/>
      <c r="B20553" s="158"/>
      <c r="D20553" s="154"/>
      <c r="F20553" s="148"/>
      <c r="G20553" s="140"/>
      <c r="H20553" s="148"/>
      <c r="M20553" s="169"/>
    </row>
    <row r="20554" spans="1:13">
      <c r="A20554" s="147"/>
      <c r="B20554" s="158"/>
      <c r="D20554" s="154"/>
      <c r="F20554" s="148"/>
      <c r="G20554" s="140"/>
      <c r="H20554" s="148"/>
      <c r="M20554" s="169"/>
    </row>
    <row r="20555" spans="1:13">
      <c r="A20555" s="147"/>
      <c r="B20555" s="158"/>
      <c r="D20555" s="154"/>
      <c r="F20555" s="148"/>
      <c r="G20555" s="140"/>
      <c r="H20555" s="148"/>
      <c r="M20555" s="169"/>
    </row>
    <row r="20556" spans="1:13">
      <c r="A20556" s="147"/>
      <c r="B20556" s="158"/>
      <c r="D20556" s="154"/>
      <c r="F20556" s="148"/>
      <c r="G20556" s="140"/>
      <c r="H20556" s="148"/>
      <c r="M20556" s="169"/>
    </row>
    <row r="20557" spans="1:13">
      <c r="A20557" s="147"/>
      <c r="B20557" s="158"/>
      <c r="D20557" s="154"/>
      <c r="F20557" s="148"/>
      <c r="G20557" s="140"/>
      <c r="H20557" s="148"/>
      <c r="M20557" s="169"/>
    </row>
    <row r="20558" spans="1:13">
      <c r="A20558" s="147"/>
      <c r="B20558" s="158"/>
      <c r="D20558" s="154"/>
      <c r="F20558" s="148"/>
      <c r="G20558" s="140"/>
      <c r="H20558" s="148"/>
      <c r="M20558" s="169"/>
    </row>
    <row r="20559" spans="1:13">
      <c r="A20559" s="147"/>
      <c r="B20559" s="158"/>
      <c r="D20559" s="154"/>
      <c r="F20559" s="148"/>
      <c r="G20559" s="140"/>
      <c r="H20559" s="148"/>
      <c r="M20559" s="169"/>
    </row>
    <row r="20560" spans="1:13">
      <c r="A20560" s="147"/>
      <c r="B20560" s="158"/>
      <c r="D20560" s="154"/>
      <c r="F20560" s="148"/>
      <c r="G20560" s="140"/>
      <c r="H20560" s="148"/>
      <c r="M20560" s="169"/>
    </row>
    <row r="20561" spans="1:13">
      <c r="A20561" s="147"/>
      <c r="B20561" s="158"/>
      <c r="D20561" s="154"/>
      <c r="F20561" s="148"/>
      <c r="G20561" s="140"/>
      <c r="H20561" s="148"/>
      <c r="M20561" s="169"/>
    </row>
    <row r="20562" spans="1:13">
      <c r="A20562" s="147"/>
      <c r="B20562" s="158"/>
      <c r="D20562" s="154"/>
      <c r="F20562" s="148"/>
      <c r="G20562" s="140"/>
      <c r="H20562" s="148"/>
      <c r="M20562" s="169"/>
    </row>
    <row r="20563" spans="1:13">
      <c r="A20563" s="147"/>
      <c r="B20563" s="158"/>
      <c r="D20563" s="154"/>
      <c r="F20563" s="148"/>
      <c r="G20563" s="140"/>
      <c r="H20563" s="148"/>
      <c r="M20563" s="169"/>
    </row>
    <row r="20564" spans="1:13">
      <c r="A20564" s="147"/>
      <c r="B20564" s="158"/>
      <c r="D20564" s="154"/>
      <c r="F20564" s="148"/>
      <c r="G20564" s="140"/>
      <c r="H20564" s="148"/>
      <c r="M20564" s="169"/>
    </row>
    <row r="20565" spans="1:13">
      <c r="A20565" s="147"/>
      <c r="B20565" s="158"/>
      <c r="D20565" s="154"/>
      <c r="F20565" s="148"/>
      <c r="G20565" s="140"/>
      <c r="H20565" s="148"/>
      <c r="M20565" s="169"/>
    </row>
    <row r="20566" spans="1:13">
      <c r="A20566" s="147"/>
      <c r="B20566" s="158"/>
      <c r="D20566" s="154"/>
      <c r="F20566" s="148"/>
      <c r="G20566" s="140"/>
      <c r="H20566" s="148"/>
      <c r="M20566" s="169"/>
    </row>
    <row r="20567" spans="1:13">
      <c r="A20567" s="147"/>
      <c r="B20567" s="158"/>
      <c r="D20567" s="154"/>
      <c r="F20567" s="148"/>
      <c r="G20567" s="140"/>
      <c r="H20567" s="148"/>
      <c r="M20567" s="169"/>
    </row>
    <row r="20568" spans="1:13">
      <c r="A20568" s="147"/>
      <c r="B20568" s="158"/>
      <c r="D20568" s="154"/>
      <c r="F20568" s="148"/>
      <c r="G20568" s="140"/>
      <c r="H20568" s="148"/>
      <c r="M20568" s="169"/>
    </row>
    <row r="20569" spans="1:13">
      <c r="A20569" s="147"/>
      <c r="B20569" s="158"/>
      <c r="D20569" s="154"/>
      <c r="F20569" s="148"/>
      <c r="G20569" s="140"/>
      <c r="H20569" s="148"/>
      <c r="M20569" s="169"/>
    </row>
    <row r="20570" spans="1:13">
      <c r="A20570" s="147"/>
      <c r="B20570" s="158"/>
      <c r="D20570" s="154"/>
      <c r="F20570" s="148"/>
      <c r="G20570" s="140"/>
      <c r="H20570" s="148"/>
      <c r="M20570" s="169"/>
    </row>
    <row r="20571" spans="1:13">
      <c r="A20571" s="147"/>
      <c r="B20571" s="158"/>
      <c r="D20571" s="154"/>
      <c r="F20571" s="148"/>
      <c r="G20571" s="140"/>
      <c r="H20571" s="148"/>
      <c r="M20571" s="169"/>
    </row>
    <row r="20572" spans="1:13">
      <c r="A20572" s="147"/>
      <c r="B20572" s="158"/>
      <c r="D20572" s="154"/>
      <c r="F20572" s="148"/>
      <c r="G20572" s="140"/>
      <c r="H20572" s="148"/>
      <c r="M20572" s="169"/>
    </row>
    <row r="20573" spans="1:13">
      <c r="A20573" s="147"/>
      <c r="B20573" s="158"/>
      <c r="D20573" s="154"/>
      <c r="F20573" s="148"/>
      <c r="G20573" s="140"/>
      <c r="H20573" s="148"/>
      <c r="M20573" s="169"/>
    </row>
    <row r="20574" spans="1:13">
      <c r="A20574" s="147"/>
      <c r="B20574" s="158"/>
      <c r="D20574" s="154"/>
      <c r="F20574" s="148"/>
      <c r="G20574" s="140"/>
      <c r="H20574" s="148"/>
      <c r="M20574" s="169"/>
    </row>
    <row r="20575" spans="1:13">
      <c r="A20575" s="147"/>
      <c r="B20575" s="158"/>
      <c r="D20575" s="154"/>
      <c r="F20575" s="148"/>
      <c r="G20575" s="140"/>
      <c r="H20575" s="148"/>
      <c r="M20575" s="169"/>
    </row>
    <row r="20576" spans="1:13">
      <c r="A20576" s="147"/>
      <c r="B20576" s="158"/>
      <c r="D20576" s="154"/>
      <c r="F20576" s="148"/>
      <c r="G20576" s="140"/>
      <c r="H20576" s="148"/>
      <c r="M20576" s="169"/>
    </row>
    <row r="20577" spans="1:13">
      <c r="A20577" s="147"/>
      <c r="B20577" s="158"/>
      <c r="D20577" s="154"/>
      <c r="F20577" s="148"/>
      <c r="G20577" s="140"/>
      <c r="H20577" s="148"/>
      <c r="M20577" s="169"/>
    </row>
    <row r="20578" spans="1:13">
      <c r="A20578" s="147"/>
      <c r="B20578" s="158"/>
      <c r="D20578" s="154"/>
      <c r="F20578" s="148"/>
      <c r="G20578" s="140"/>
      <c r="H20578" s="148"/>
      <c r="M20578" s="169"/>
    </row>
    <row r="20579" spans="1:13">
      <c r="A20579" s="147"/>
      <c r="B20579" s="158"/>
      <c r="D20579" s="154"/>
      <c r="F20579" s="148"/>
      <c r="G20579" s="140"/>
      <c r="H20579" s="148"/>
      <c r="M20579" s="169"/>
    </row>
    <row r="20580" spans="1:13">
      <c r="A20580" s="147"/>
      <c r="B20580" s="158"/>
      <c r="D20580" s="154"/>
      <c r="F20580" s="148"/>
      <c r="G20580" s="140"/>
      <c r="H20580" s="148"/>
      <c r="M20580" s="169"/>
    </row>
    <row r="20581" spans="1:13">
      <c r="A20581" s="147"/>
      <c r="B20581" s="158"/>
      <c r="D20581" s="154"/>
      <c r="F20581" s="148"/>
      <c r="G20581" s="140"/>
      <c r="H20581" s="148"/>
      <c r="M20581" s="169"/>
    </row>
    <row r="20582" spans="1:13">
      <c r="A20582" s="147"/>
      <c r="B20582" s="158"/>
      <c r="D20582" s="154"/>
      <c r="F20582" s="148"/>
      <c r="G20582" s="140"/>
      <c r="H20582" s="148"/>
      <c r="M20582" s="169"/>
    </row>
    <row r="20583" spans="1:13">
      <c r="A20583" s="147"/>
      <c r="B20583" s="158"/>
      <c r="D20583" s="154"/>
      <c r="F20583" s="148"/>
      <c r="G20583" s="140"/>
      <c r="H20583" s="148"/>
      <c r="M20583" s="169"/>
    </row>
    <row r="20584" spans="1:13">
      <c r="A20584" s="147"/>
      <c r="B20584" s="158"/>
      <c r="D20584" s="154"/>
      <c r="F20584" s="148"/>
      <c r="G20584" s="140"/>
      <c r="H20584" s="148"/>
      <c r="M20584" s="169"/>
    </row>
    <row r="20585" spans="1:13">
      <c r="A20585" s="147"/>
      <c r="B20585" s="158"/>
      <c r="D20585" s="154"/>
      <c r="F20585" s="148"/>
      <c r="G20585" s="140"/>
      <c r="H20585" s="148"/>
      <c r="M20585" s="169"/>
    </row>
    <row r="20586" spans="1:13">
      <c r="A20586" s="147"/>
      <c r="B20586" s="158"/>
      <c r="D20586" s="154"/>
      <c r="F20586" s="148"/>
      <c r="G20586" s="140"/>
      <c r="H20586" s="148"/>
      <c r="M20586" s="169"/>
    </row>
    <row r="20587" spans="1:13">
      <c r="A20587" s="147"/>
      <c r="B20587" s="158"/>
      <c r="D20587" s="154"/>
      <c r="F20587" s="148"/>
      <c r="G20587" s="140"/>
      <c r="H20587" s="148"/>
      <c r="M20587" s="169"/>
    </row>
    <row r="20588" spans="1:13">
      <c r="A20588" s="147"/>
      <c r="B20588" s="158"/>
      <c r="D20588" s="154"/>
      <c r="F20588" s="148"/>
      <c r="G20588" s="140"/>
      <c r="H20588" s="148"/>
      <c r="M20588" s="169"/>
    </row>
    <row r="20589" spans="1:13">
      <c r="A20589" s="147"/>
      <c r="B20589" s="158"/>
      <c r="D20589" s="154"/>
      <c r="F20589" s="148"/>
      <c r="G20589" s="140"/>
      <c r="H20589" s="148"/>
      <c r="M20589" s="169"/>
    </row>
    <row r="20590" spans="1:13">
      <c r="A20590" s="147"/>
      <c r="B20590" s="158"/>
      <c r="D20590" s="154"/>
      <c r="F20590" s="148"/>
      <c r="G20590" s="140"/>
      <c r="H20590" s="148"/>
      <c r="M20590" s="169"/>
    </row>
    <row r="20591" spans="1:13">
      <c r="A20591" s="147"/>
      <c r="B20591" s="158"/>
      <c r="D20591" s="154"/>
      <c r="F20591" s="148"/>
      <c r="G20591" s="140"/>
      <c r="H20591" s="148"/>
      <c r="M20591" s="169"/>
    </row>
    <row r="20592" spans="1:13">
      <c r="A20592" s="147"/>
      <c r="B20592" s="158"/>
      <c r="D20592" s="154"/>
      <c r="F20592" s="148"/>
      <c r="G20592" s="140"/>
      <c r="H20592" s="148"/>
      <c r="M20592" s="169"/>
    </row>
    <row r="20593" spans="1:13">
      <c r="A20593" s="147"/>
      <c r="B20593" s="158"/>
      <c r="D20593" s="154"/>
      <c r="F20593" s="148"/>
      <c r="G20593" s="140"/>
      <c r="H20593" s="148"/>
      <c r="M20593" s="169"/>
    </row>
    <row r="20594" spans="1:13">
      <c r="A20594" s="147"/>
      <c r="B20594" s="158"/>
      <c r="D20594" s="154"/>
      <c r="F20594" s="148"/>
      <c r="G20594" s="140"/>
      <c r="H20594" s="148"/>
      <c r="M20594" s="169"/>
    </row>
    <row r="20595" spans="1:13">
      <c r="A20595" s="147"/>
      <c r="B20595" s="158"/>
      <c r="D20595" s="154"/>
      <c r="F20595" s="148"/>
      <c r="G20595" s="140"/>
      <c r="H20595" s="148"/>
      <c r="M20595" s="169"/>
    </row>
    <row r="20596" spans="1:13">
      <c r="A20596" s="147"/>
      <c r="B20596" s="158"/>
      <c r="D20596" s="154"/>
      <c r="F20596" s="148"/>
      <c r="G20596" s="140"/>
      <c r="H20596" s="148"/>
      <c r="M20596" s="169"/>
    </row>
    <row r="20597" spans="1:13">
      <c r="A20597" s="147"/>
      <c r="B20597" s="158"/>
      <c r="D20597" s="154"/>
      <c r="F20597" s="148"/>
      <c r="G20597" s="140"/>
      <c r="H20597" s="148"/>
      <c r="M20597" s="169"/>
    </row>
    <row r="20598" spans="1:13">
      <c r="A20598" s="147"/>
      <c r="B20598" s="158"/>
      <c r="D20598" s="154"/>
      <c r="F20598" s="148"/>
      <c r="G20598" s="140"/>
      <c r="H20598" s="148"/>
      <c r="M20598" s="169"/>
    </row>
    <row r="20599" spans="1:13">
      <c r="A20599" s="147"/>
      <c r="B20599" s="158"/>
      <c r="D20599" s="154"/>
      <c r="F20599" s="148"/>
      <c r="G20599" s="140"/>
      <c r="H20599" s="148"/>
      <c r="M20599" s="169"/>
    </row>
    <row r="20600" spans="1:13">
      <c r="A20600" s="147"/>
      <c r="B20600" s="158"/>
      <c r="D20600" s="154"/>
      <c r="F20600" s="148"/>
      <c r="G20600" s="140"/>
      <c r="H20600" s="148"/>
      <c r="M20600" s="169"/>
    </row>
    <row r="20601" spans="1:13">
      <c r="A20601" s="147"/>
      <c r="B20601" s="158"/>
      <c r="D20601" s="154"/>
      <c r="F20601" s="148"/>
      <c r="G20601" s="140"/>
      <c r="H20601" s="148"/>
      <c r="M20601" s="169"/>
    </row>
    <row r="20602" spans="1:13">
      <c r="A20602" s="147"/>
      <c r="B20602" s="158"/>
      <c r="D20602" s="154"/>
      <c r="F20602" s="148"/>
      <c r="G20602" s="140"/>
      <c r="H20602" s="148"/>
      <c r="M20602" s="169"/>
    </row>
    <row r="20603" spans="1:13">
      <c r="A20603" s="147"/>
      <c r="B20603" s="158"/>
      <c r="D20603" s="154"/>
      <c r="F20603" s="148"/>
      <c r="G20603" s="140"/>
      <c r="H20603" s="148"/>
      <c r="M20603" s="169"/>
    </row>
    <row r="20604" spans="1:13">
      <c r="A20604" s="147"/>
      <c r="B20604" s="158"/>
      <c r="D20604" s="154"/>
      <c r="F20604" s="148"/>
      <c r="G20604" s="140"/>
      <c r="H20604" s="148"/>
      <c r="M20604" s="169"/>
    </row>
    <row r="20605" spans="1:13">
      <c r="A20605" s="147"/>
      <c r="B20605" s="158"/>
      <c r="D20605" s="154"/>
      <c r="F20605" s="148"/>
      <c r="G20605" s="140"/>
      <c r="H20605" s="148"/>
      <c r="M20605" s="169"/>
    </row>
    <row r="20606" spans="1:13">
      <c r="A20606" s="147"/>
      <c r="B20606" s="158"/>
      <c r="D20606" s="154"/>
      <c r="F20606" s="148"/>
      <c r="G20606" s="140"/>
      <c r="H20606" s="148"/>
      <c r="M20606" s="169"/>
    </row>
    <row r="20607" spans="1:13">
      <c r="A20607" s="147"/>
      <c r="B20607" s="158"/>
      <c r="D20607" s="154"/>
      <c r="F20607" s="148"/>
      <c r="G20607" s="140"/>
      <c r="H20607" s="148"/>
      <c r="M20607" s="169"/>
    </row>
    <row r="20608" spans="1:13">
      <c r="A20608" s="147"/>
      <c r="B20608" s="158"/>
      <c r="D20608" s="154"/>
      <c r="F20608" s="148"/>
      <c r="G20608" s="140"/>
      <c r="H20608" s="148"/>
      <c r="M20608" s="169"/>
    </row>
    <row r="20609" spans="1:13">
      <c r="A20609" s="147"/>
      <c r="B20609" s="158"/>
      <c r="D20609" s="154"/>
      <c r="F20609" s="148"/>
      <c r="G20609" s="140"/>
      <c r="H20609" s="148"/>
      <c r="M20609" s="169"/>
    </row>
    <row r="20610" spans="1:13">
      <c r="A20610" s="147"/>
      <c r="B20610" s="158"/>
      <c r="D20610" s="154"/>
      <c r="F20610" s="148"/>
      <c r="G20610" s="140"/>
      <c r="H20610" s="148"/>
      <c r="M20610" s="169"/>
    </row>
    <row r="20611" spans="1:13">
      <c r="A20611" s="147"/>
      <c r="B20611" s="158"/>
      <c r="D20611" s="154"/>
      <c r="F20611" s="148"/>
      <c r="G20611" s="140"/>
      <c r="H20611" s="148"/>
      <c r="M20611" s="169"/>
    </row>
    <row r="20612" spans="1:13">
      <c r="A20612" s="147"/>
      <c r="B20612" s="158"/>
      <c r="D20612" s="154"/>
      <c r="F20612" s="148"/>
      <c r="G20612" s="140"/>
      <c r="H20612" s="148"/>
      <c r="M20612" s="169"/>
    </row>
    <row r="20613" spans="1:13">
      <c r="A20613" s="147"/>
      <c r="B20613" s="158"/>
      <c r="D20613" s="154"/>
      <c r="F20613" s="148"/>
      <c r="G20613" s="140"/>
      <c r="H20613" s="148"/>
      <c r="M20613" s="169"/>
    </row>
    <row r="20614" spans="1:13">
      <c r="A20614" s="147"/>
      <c r="B20614" s="158"/>
      <c r="D20614" s="154"/>
      <c r="F20614" s="148"/>
      <c r="G20614" s="140"/>
      <c r="H20614" s="148"/>
      <c r="M20614" s="169"/>
    </row>
    <row r="20615" spans="1:13">
      <c r="A20615" s="147"/>
      <c r="B20615" s="158"/>
      <c r="D20615" s="154"/>
      <c r="F20615" s="148"/>
      <c r="G20615" s="140"/>
      <c r="H20615" s="148"/>
      <c r="M20615" s="169"/>
    </row>
    <row r="20616" spans="1:13">
      <c r="A20616" s="147"/>
      <c r="B20616" s="158"/>
      <c r="D20616" s="154"/>
      <c r="F20616" s="148"/>
      <c r="G20616" s="140"/>
      <c r="H20616" s="148"/>
      <c r="M20616" s="169"/>
    </row>
    <row r="20617" spans="1:13">
      <c r="A20617" s="147"/>
      <c r="B20617" s="158"/>
      <c r="D20617" s="154"/>
      <c r="F20617" s="148"/>
      <c r="G20617" s="140"/>
      <c r="H20617" s="148"/>
      <c r="M20617" s="169"/>
    </row>
    <row r="20618" spans="1:13">
      <c r="A20618" s="147"/>
      <c r="B20618" s="158"/>
      <c r="D20618" s="154"/>
      <c r="F20618" s="148"/>
      <c r="G20618" s="140"/>
      <c r="H20618" s="148"/>
      <c r="M20618" s="169"/>
    </row>
    <row r="20619" spans="1:13">
      <c r="A20619" s="147"/>
      <c r="B20619" s="158"/>
      <c r="D20619" s="154"/>
      <c r="F20619" s="148"/>
      <c r="G20619" s="140"/>
      <c r="H20619" s="148"/>
      <c r="M20619" s="169"/>
    </row>
    <row r="20620" spans="1:13">
      <c r="A20620" s="147"/>
      <c r="B20620" s="158"/>
      <c r="D20620" s="154"/>
      <c r="F20620" s="148"/>
      <c r="G20620" s="140"/>
      <c r="H20620" s="148"/>
      <c r="M20620" s="169"/>
    </row>
    <row r="20621" spans="1:13">
      <c r="A20621" s="147"/>
      <c r="B20621" s="158"/>
      <c r="D20621" s="154"/>
      <c r="F20621" s="148"/>
      <c r="G20621" s="140"/>
      <c r="H20621" s="148"/>
      <c r="M20621" s="169"/>
    </row>
    <row r="20622" spans="1:13">
      <c r="A20622" s="147"/>
      <c r="B20622" s="158"/>
      <c r="D20622" s="154"/>
      <c r="F20622" s="148"/>
      <c r="G20622" s="140"/>
      <c r="H20622" s="148"/>
      <c r="M20622" s="169"/>
    </row>
    <row r="20623" spans="1:13">
      <c r="A20623" s="147"/>
      <c r="B20623" s="158"/>
      <c r="D20623" s="154"/>
      <c r="F20623" s="148"/>
      <c r="G20623" s="140"/>
      <c r="H20623" s="148"/>
      <c r="M20623" s="169"/>
    </row>
    <row r="20624" spans="1:13">
      <c r="A20624" s="147"/>
      <c r="B20624" s="158"/>
      <c r="D20624" s="154"/>
      <c r="F20624" s="148"/>
      <c r="G20624" s="140"/>
      <c r="H20624" s="148"/>
      <c r="M20624" s="169"/>
    </row>
    <row r="20625" spans="1:13">
      <c r="A20625" s="147"/>
      <c r="B20625" s="158"/>
      <c r="D20625" s="154"/>
      <c r="F20625" s="148"/>
      <c r="G20625" s="140"/>
      <c r="H20625" s="148"/>
      <c r="M20625" s="169"/>
    </row>
    <row r="20626" spans="1:13">
      <c r="A20626" s="147"/>
      <c r="B20626" s="158"/>
      <c r="D20626" s="154"/>
      <c r="F20626" s="148"/>
      <c r="G20626" s="140"/>
      <c r="H20626" s="148"/>
      <c r="M20626" s="169"/>
    </row>
    <row r="20627" spans="1:13">
      <c r="A20627" s="147"/>
      <c r="B20627" s="158"/>
      <c r="D20627" s="154"/>
      <c r="F20627" s="148"/>
      <c r="G20627" s="140"/>
      <c r="H20627" s="148"/>
      <c r="M20627" s="169"/>
    </row>
    <row r="20628" spans="1:13">
      <c r="A20628" s="147"/>
      <c r="B20628" s="158"/>
      <c r="D20628" s="154"/>
      <c r="F20628" s="148"/>
      <c r="G20628" s="140"/>
      <c r="H20628" s="148"/>
      <c r="M20628" s="169"/>
    </row>
    <row r="20629" spans="1:13">
      <c r="A20629" s="147"/>
      <c r="B20629" s="158"/>
      <c r="D20629" s="154"/>
      <c r="F20629" s="148"/>
      <c r="G20629" s="140"/>
      <c r="H20629" s="148"/>
      <c r="M20629" s="169"/>
    </row>
    <row r="20630" spans="1:13">
      <c r="A20630" s="147"/>
      <c r="B20630" s="158"/>
      <c r="D20630" s="154"/>
      <c r="F20630" s="148"/>
      <c r="G20630" s="140"/>
      <c r="H20630" s="148"/>
      <c r="M20630" s="169"/>
    </row>
    <row r="20631" spans="1:13">
      <c r="A20631" s="147"/>
      <c r="B20631" s="158"/>
      <c r="D20631" s="154"/>
      <c r="F20631" s="148"/>
      <c r="G20631" s="140"/>
      <c r="H20631" s="148"/>
      <c r="M20631" s="169"/>
    </row>
    <row r="20632" spans="1:13">
      <c r="A20632" s="147"/>
      <c r="B20632" s="158"/>
      <c r="D20632" s="154"/>
      <c r="F20632" s="148"/>
      <c r="G20632" s="140"/>
      <c r="H20632" s="148"/>
      <c r="M20632" s="169"/>
    </row>
    <row r="20633" spans="1:13">
      <c r="A20633" s="147"/>
      <c r="B20633" s="158"/>
      <c r="D20633" s="154"/>
      <c r="F20633" s="148"/>
      <c r="G20633" s="140"/>
      <c r="H20633" s="148"/>
      <c r="M20633" s="169"/>
    </row>
    <row r="20634" spans="1:13">
      <c r="A20634" s="147"/>
      <c r="B20634" s="158"/>
      <c r="D20634" s="154"/>
      <c r="F20634" s="148"/>
      <c r="G20634" s="140"/>
      <c r="H20634" s="148"/>
      <c r="M20634" s="169"/>
    </row>
    <row r="20635" spans="1:13">
      <c r="A20635" s="147"/>
      <c r="B20635" s="158"/>
      <c r="D20635" s="154"/>
      <c r="F20635" s="148"/>
      <c r="G20635" s="140"/>
      <c r="H20635" s="148"/>
      <c r="M20635" s="169"/>
    </row>
    <row r="20636" spans="1:13">
      <c r="A20636" s="147"/>
      <c r="B20636" s="158"/>
      <c r="D20636" s="154"/>
      <c r="F20636" s="148"/>
      <c r="G20636" s="140"/>
      <c r="H20636" s="148"/>
      <c r="M20636" s="169"/>
    </row>
    <row r="20637" spans="1:13">
      <c r="A20637" s="147"/>
      <c r="B20637" s="158"/>
      <c r="D20637" s="154"/>
      <c r="F20637" s="148"/>
      <c r="G20637" s="140"/>
      <c r="H20637" s="148"/>
      <c r="M20637" s="169"/>
    </row>
    <row r="20638" spans="1:13">
      <c r="A20638" s="147"/>
      <c r="B20638" s="158"/>
      <c r="D20638" s="154"/>
      <c r="F20638" s="148"/>
      <c r="G20638" s="140"/>
      <c r="H20638" s="148"/>
      <c r="M20638" s="169"/>
    </row>
    <row r="20639" spans="1:13">
      <c r="A20639" s="147"/>
      <c r="B20639" s="158"/>
      <c r="D20639" s="154"/>
      <c r="F20639" s="148"/>
      <c r="G20639" s="140"/>
      <c r="H20639" s="148"/>
      <c r="M20639" s="169"/>
    </row>
    <row r="20640" spans="1:13">
      <c r="A20640" s="147"/>
      <c r="B20640" s="158"/>
      <c r="D20640" s="154"/>
      <c r="F20640" s="148"/>
      <c r="G20640" s="140"/>
      <c r="H20640" s="148"/>
      <c r="M20640" s="169"/>
    </row>
    <row r="20641" spans="1:13">
      <c r="A20641" s="147"/>
      <c r="B20641" s="158"/>
      <c r="D20641" s="154"/>
      <c r="F20641" s="148"/>
      <c r="G20641" s="140"/>
      <c r="H20641" s="148"/>
      <c r="M20641" s="169"/>
    </row>
    <row r="20642" spans="1:13">
      <c r="A20642" s="147"/>
      <c r="B20642" s="158"/>
      <c r="D20642" s="154"/>
      <c r="F20642" s="148"/>
      <c r="G20642" s="140"/>
      <c r="H20642" s="148"/>
      <c r="M20642" s="169"/>
    </row>
    <row r="20643" spans="1:13">
      <c r="A20643" s="147"/>
      <c r="B20643" s="158"/>
      <c r="D20643" s="154"/>
      <c r="F20643" s="148"/>
      <c r="G20643" s="140"/>
      <c r="H20643" s="148"/>
      <c r="M20643" s="169"/>
    </row>
    <row r="20644" spans="1:13">
      <c r="A20644" s="147"/>
      <c r="B20644" s="158"/>
      <c r="D20644" s="154"/>
      <c r="F20644" s="148"/>
      <c r="G20644" s="140"/>
      <c r="H20644" s="148"/>
      <c r="M20644" s="169"/>
    </row>
    <row r="20645" spans="1:13">
      <c r="A20645" s="147"/>
      <c r="B20645" s="158"/>
      <c r="D20645" s="154"/>
      <c r="F20645" s="148"/>
      <c r="G20645" s="140"/>
      <c r="H20645" s="148"/>
      <c r="M20645" s="169"/>
    </row>
    <row r="20646" spans="1:13">
      <c r="A20646" s="147"/>
      <c r="B20646" s="158"/>
      <c r="D20646" s="154"/>
      <c r="F20646" s="148"/>
      <c r="G20646" s="140"/>
      <c r="H20646" s="148"/>
      <c r="M20646" s="169"/>
    </row>
    <row r="20647" spans="1:13">
      <c r="A20647" s="147"/>
      <c r="B20647" s="158"/>
      <c r="D20647" s="154"/>
      <c r="F20647" s="148"/>
      <c r="G20647" s="140"/>
      <c r="H20647" s="148"/>
      <c r="M20647" s="169"/>
    </row>
    <row r="20648" spans="1:13">
      <c r="A20648" s="147"/>
      <c r="B20648" s="158"/>
      <c r="D20648" s="154"/>
      <c r="F20648" s="148"/>
      <c r="G20648" s="140"/>
      <c r="H20648" s="148"/>
      <c r="M20648" s="169"/>
    </row>
    <row r="20649" spans="1:13">
      <c r="A20649" s="147"/>
      <c r="B20649" s="158"/>
      <c r="D20649" s="154"/>
      <c r="F20649" s="148"/>
      <c r="G20649" s="140"/>
      <c r="H20649" s="148"/>
      <c r="M20649" s="169"/>
    </row>
    <row r="20650" spans="1:13">
      <c r="A20650" s="147"/>
      <c r="B20650" s="158"/>
      <c r="D20650" s="154"/>
      <c r="F20650" s="148"/>
      <c r="G20650" s="140"/>
      <c r="H20650" s="148"/>
      <c r="M20650" s="169"/>
    </row>
    <row r="20651" spans="1:13">
      <c r="A20651" s="147"/>
      <c r="B20651" s="158"/>
      <c r="D20651" s="154"/>
      <c r="F20651" s="148"/>
      <c r="G20651" s="140"/>
      <c r="H20651" s="148"/>
      <c r="M20651" s="169"/>
    </row>
    <row r="20652" spans="1:13">
      <c r="A20652" s="147"/>
      <c r="B20652" s="158"/>
      <c r="D20652" s="154"/>
      <c r="F20652" s="148"/>
      <c r="G20652" s="140"/>
      <c r="H20652" s="148"/>
      <c r="M20652" s="169"/>
    </row>
    <row r="20653" spans="1:13">
      <c r="A20653" s="147"/>
      <c r="B20653" s="158"/>
      <c r="D20653" s="154"/>
      <c r="F20653" s="148"/>
      <c r="G20653" s="140"/>
      <c r="H20653" s="148"/>
      <c r="M20653" s="169"/>
    </row>
    <row r="20654" spans="1:13">
      <c r="A20654" s="147"/>
      <c r="B20654" s="158"/>
      <c r="D20654" s="154"/>
      <c r="F20654" s="148"/>
      <c r="G20654" s="140"/>
      <c r="H20654" s="148"/>
      <c r="M20654" s="169"/>
    </row>
    <row r="20655" spans="1:13">
      <c r="A20655" s="147"/>
      <c r="B20655" s="158"/>
      <c r="D20655" s="154"/>
      <c r="F20655" s="148"/>
      <c r="G20655" s="140"/>
      <c r="H20655" s="148"/>
      <c r="M20655" s="169"/>
    </row>
    <row r="20656" spans="1:13">
      <c r="A20656" s="147"/>
      <c r="B20656" s="158"/>
      <c r="D20656" s="154"/>
      <c r="F20656" s="148"/>
      <c r="G20656" s="140"/>
      <c r="H20656" s="148"/>
      <c r="M20656" s="169"/>
    </row>
    <row r="20657" spans="1:13">
      <c r="A20657" s="147"/>
      <c r="B20657" s="158"/>
      <c r="D20657" s="154"/>
      <c r="F20657" s="148"/>
      <c r="G20657" s="140"/>
      <c r="H20657" s="148"/>
      <c r="M20657" s="169"/>
    </row>
    <row r="20658" spans="1:13">
      <c r="A20658" s="147"/>
      <c r="B20658" s="158"/>
      <c r="D20658" s="154"/>
      <c r="F20658" s="148"/>
      <c r="G20658" s="140"/>
      <c r="H20658" s="148"/>
      <c r="M20658" s="169"/>
    </row>
    <row r="20659" spans="1:13">
      <c r="A20659" s="147"/>
      <c r="B20659" s="158"/>
      <c r="D20659" s="154"/>
      <c r="F20659" s="148"/>
      <c r="G20659" s="140"/>
      <c r="H20659" s="148"/>
      <c r="M20659" s="169"/>
    </row>
    <row r="20660" spans="1:13">
      <c r="A20660" s="147"/>
      <c r="B20660" s="158"/>
      <c r="D20660" s="154"/>
      <c r="F20660" s="148"/>
      <c r="G20660" s="140"/>
      <c r="H20660" s="148"/>
      <c r="M20660" s="169"/>
    </row>
    <row r="20661" spans="1:13">
      <c r="A20661" s="147"/>
      <c r="B20661" s="158"/>
      <c r="D20661" s="154"/>
      <c r="F20661" s="148"/>
      <c r="G20661" s="140"/>
      <c r="H20661" s="148"/>
      <c r="M20661" s="169"/>
    </row>
    <row r="20662" spans="1:13">
      <c r="A20662" s="147"/>
      <c r="B20662" s="158"/>
      <c r="D20662" s="154"/>
      <c r="F20662" s="148"/>
      <c r="G20662" s="140"/>
      <c r="H20662" s="148"/>
      <c r="M20662" s="169"/>
    </row>
    <row r="20663" spans="1:13">
      <c r="A20663" s="147"/>
      <c r="B20663" s="158"/>
      <c r="D20663" s="154"/>
      <c r="F20663" s="148"/>
      <c r="G20663" s="140"/>
      <c r="H20663" s="148"/>
      <c r="M20663" s="169"/>
    </row>
    <row r="20664" spans="1:13">
      <c r="A20664" s="147"/>
      <c r="B20664" s="158"/>
      <c r="D20664" s="154"/>
      <c r="F20664" s="148"/>
      <c r="G20664" s="140"/>
      <c r="H20664" s="148"/>
      <c r="M20664" s="169"/>
    </row>
    <row r="20665" spans="1:13">
      <c r="A20665" s="147"/>
      <c r="B20665" s="158"/>
      <c r="D20665" s="154"/>
      <c r="F20665" s="148"/>
      <c r="G20665" s="140"/>
      <c r="H20665" s="148"/>
      <c r="M20665" s="169"/>
    </row>
    <row r="20666" spans="1:13">
      <c r="A20666" s="147"/>
      <c r="B20666" s="158"/>
      <c r="D20666" s="154"/>
      <c r="F20666" s="148"/>
      <c r="G20666" s="140"/>
      <c r="H20666" s="148"/>
      <c r="M20666" s="169"/>
    </row>
    <row r="20667" spans="1:13">
      <c r="A20667" s="147"/>
      <c r="B20667" s="158"/>
      <c r="D20667" s="154"/>
      <c r="F20667" s="148"/>
      <c r="G20667" s="140"/>
      <c r="H20667" s="148"/>
      <c r="M20667" s="169"/>
    </row>
    <row r="20668" spans="1:13">
      <c r="A20668" s="147"/>
      <c r="B20668" s="158"/>
      <c r="D20668" s="154"/>
      <c r="F20668" s="148"/>
      <c r="G20668" s="140"/>
      <c r="H20668" s="148"/>
      <c r="M20668" s="169"/>
    </row>
    <row r="20669" spans="1:13">
      <c r="A20669" s="147"/>
      <c r="B20669" s="158"/>
      <c r="D20669" s="154"/>
      <c r="F20669" s="148"/>
      <c r="G20669" s="140"/>
      <c r="H20669" s="148"/>
      <c r="M20669" s="169"/>
    </row>
    <row r="20670" spans="1:13">
      <c r="A20670" s="147"/>
      <c r="B20670" s="158"/>
      <c r="D20670" s="154"/>
      <c r="F20670" s="148"/>
      <c r="G20670" s="140"/>
      <c r="H20670" s="148"/>
      <c r="M20670" s="169"/>
    </row>
    <row r="20671" spans="1:13">
      <c r="A20671" s="147"/>
      <c r="B20671" s="158"/>
      <c r="D20671" s="154"/>
      <c r="F20671" s="148"/>
      <c r="G20671" s="140"/>
      <c r="H20671" s="148"/>
      <c r="M20671" s="169"/>
    </row>
    <row r="20672" spans="1:13">
      <c r="A20672" s="147"/>
      <c r="B20672" s="158"/>
      <c r="D20672" s="154"/>
      <c r="F20672" s="148"/>
      <c r="G20672" s="140"/>
      <c r="H20672" s="148"/>
      <c r="M20672" s="169"/>
    </row>
    <row r="20673" spans="1:13">
      <c r="A20673" s="147"/>
      <c r="B20673" s="158"/>
      <c r="D20673" s="154"/>
      <c r="F20673" s="148"/>
      <c r="G20673" s="140"/>
      <c r="H20673" s="148"/>
      <c r="M20673" s="169"/>
    </row>
    <row r="20674" spans="1:13">
      <c r="A20674" s="147"/>
      <c r="B20674" s="158"/>
      <c r="D20674" s="154"/>
      <c r="F20674" s="148"/>
      <c r="G20674" s="140"/>
      <c r="H20674" s="148"/>
      <c r="M20674" s="169"/>
    </row>
    <row r="20675" spans="1:13">
      <c r="A20675" s="147"/>
      <c r="B20675" s="158"/>
      <c r="D20675" s="154"/>
      <c r="F20675" s="148"/>
      <c r="G20675" s="140"/>
      <c r="H20675" s="148"/>
      <c r="M20675" s="169"/>
    </row>
    <row r="20676" spans="1:13">
      <c r="A20676" s="147"/>
      <c r="B20676" s="158"/>
      <c r="D20676" s="154"/>
      <c r="F20676" s="148"/>
      <c r="G20676" s="140"/>
      <c r="H20676" s="148"/>
      <c r="M20676" s="169"/>
    </row>
    <row r="20677" spans="1:13">
      <c r="A20677" s="147"/>
      <c r="B20677" s="158"/>
      <c r="D20677" s="154"/>
      <c r="F20677" s="148"/>
      <c r="G20677" s="140"/>
      <c r="H20677" s="148"/>
      <c r="M20677" s="169"/>
    </row>
    <row r="20678" spans="1:13">
      <c r="A20678" s="147"/>
      <c r="B20678" s="158"/>
      <c r="D20678" s="154"/>
      <c r="F20678" s="148"/>
      <c r="G20678" s="140"/>
      <c r="H20678" s="148"/>
      <c r="M20678" s="169"/>
    </row>
    <row r="20679" spans="1:13">
      <c r="A20679" s="147"/>
      <c r="B20679" s="158"/>
      <c r="D20679" s="154"/>
      <c r="F20679" s="148"/>
      <c r="G20679" s="140"/>
      <c r="H20679" s="148"/>
      <c r="M20679" s="169"/>
    </row>
    <row r="20680" spans="1:13">
      <c r="A20680" s="147"/>
      <c r="B20680" s="158"/>
      <c r="D20680" s="154"/>
      <c r="F20680" s="148"/>
      <c r="G20680" s="140"/>
      <c r="H20680" s="148"/>
      <c r="M20680" s="169"/>
    </row>
    <row r="20681" spans="1:13">
      <c r="A20681" s="147"/>
      <c r="B20681" s="158"/>
      <c r="D20681" s="154"/>
      <c r="F20681" s="148"/>
      <c r="G20681" s="140"/>
      <c r="H20681" s="148"/>
      <c r="M20681" s="169"/>
    </row>
    <row r="20682" spans="1:13">
      <c r="A20682" s="147"/>
      <c r="B20682" s="158"/>
      <c r="D20682" s="154"/>
      <c r="F20682" s="148"/>
      <c r="G20682" s="140"/>
      <c r="H20682" s="148"/>
      <c r="M20682" s="169"/>
    </row>
    <row r="20683" spans="1:13">
      <c r="A20683" s="147"/>
      <c r="B20683" s="158"/>
      <c r="D20683" s="154"/>
      <c r="F20683" s="148"/>
      <c r="G20683" s="140"/>
      <c r="H20683" s="148"/>
      <c r="M20683" s="169"/>
    </row>
    <row r="20684" spans="1:13">
      <c r="A20684" s="147"/>
      <c r="B20684" s="158"/>
      <c r="D20684" s="154"/>
      <c r="F20684" s="148"/>
      <c r="G20684" s="140"/>
      <c r="H20684" s="148"/>
      <c r="M20684" s="169"/>
    </row>
    <row r="20685" spans="1:13">
      <c r="A20685" s="147"/>
      <c r="B20685" s="158"/>
      <c r="D20685" s="154"/>
      <c r="F20685" s="148"/>
      <c r="G20685" s="140"/>
      <c r="H20685" s="148"/>
      <c r="M20685" s="169"/>
    </row>
    <row r="20686" spans="1:13">
      <c r="A20686" s="147"/>
      <c r="B20686" s="158"/>
      <c r="D20686" s="154"/>
      <c r="F20686" s="148"/>
      <c r="G20686" s="140"/>
      <c r="H20686" s="148"/>
      <c r="M20686" s="169"/>
    </row>
    <row r="20687" spans="1:13">
      <c r="A20687" s="147"/>
      <c r="B20687" s="158"/>
      <c r="D20687" s="154"/>
      <c r="F20687" s="148"/>
      <c r="G20687" s="140"/>
      <c r="H20687" s="148"/>
      <c r="M20687" s="169"/>
    </row>
    <row r="20688" spans="1:13">
      <c r="A20688" s="147"/>
      <c r="B20688" s="158"/>
      <c r="D20688" s="154"/>
      <c r="F20688" s="148"/>
      <c r="G20688" s="140"/>
      <c r="H20688" s="148"/>
      <c r="M20688" s="169"/>
    </row>
    <row r="20689" spans="1:13">
      <c r="A20689" s="147"/>
      <c r="B20689" s="158"/>
      <c r="D20689" s="154"/>
      <c r="F20689" s="148"/>
      <c r="G20689" s="140"/>
      <c r="H20689" s="148"/>
      <c r="M20689" s="169"/>
    </row>
    <row r="20690" spans="1:13">
      <c r="A20690" s="147"/>
      <c r="B20690" s="158"/>
      <c r="D20690" s="154"/>
      <c r="F20690" s="148"/>
      <c r="G20690" s="140"/>
      <c r="H20690" s="148"/>
      <c r="M20690" s="169"/>
    </row>
    <row r="20691" spans="1:13">
      <c r="A20691" s="147"/>
      <c r="B20691" s="158"/>
      <c r="D20691" s="154"/>
      <c r="F20691" s="148"/>
      <c r="G20691" s="140"/>
      <c r="H20691" s="148"/>
      <c r="M20691" s="169"/>
    </row>
    <row r="20692" spans="1:13">
      <c r="A20692" s="147"/>
      <c r="B20692" s="158"/>
      <c r="D20692" s="154"/>
      <c r="F20692" s="148"/>
      <c r="G20692" s="140"/>
      <c r="H20692" s="148"/>
      <c r="M20692" s="169"/>
    </row>
    <row r="20693" spans="1:13">
      <c r="A20693" s="147"/>
      <c r="B20693" s="158"/>
      <c r="D20693" s="154"/>
      <c r="F20693" s="148"/>
      <c r="G20693" s="140"/>
      <c r="H20693" s="148"/>
      <c r="M20693" s="169"/>
    </row>
    <row r="20694" spans="1:13">
      <c r="A20694" s="147"/>
      <c r="B20694" s="158"/>
      <c r="D20694" s="154"/>
      <c r="F20694" s="148"/>
      <c r="G20694" s="140"/>
      <c r="H20694" s="148"/>
      <c r="M20694" s="169"/>
    </row>
    <row r="20695" spans="1:13">
      <c r="A20695" s="147"/>
      <c r="B20695" s="158"/>
      <c r="D20695" s="154"/>
      <c r="F20695" s="148"/>
      <c r="G20695" s="140"/>
      <c r="H20695" s="148"/>
      <c r="M20695" s="169"/>
    </row>
    <row r="20696" spans="1:13">
      <c r="A20696" s="147"/>
      <c r="B20696" s="158"/>
      <c r="D20696" s="154"/>
      <c r="F20696" s="148"/>
      <c r="G20696" s="140"/>
      <c r="H20696" s="148"/>
      <c r="M20696" s="169"/>
    </row>
    <row r="20697" spans="1:13">
      <c r="A20697" s="147"/>
      <c r="B20697" s="158"/>
      <c r="D20697" s="154"/>
      <c r="F20697" s="148"/>
      <c r="G20697" s="140"/>
      <c r="H20697" s="148"/>
      <c r="M20697" s="169"/>
    </row>
    <row r="20698" spans="1:13">
      <c r="A20698" s="147"/>
      <c r="B20698" s="158"/>
      <c r="D20698" s="154"/>
      <c r="F20698" s="148"/>
      <c r="G20698" s="140"/>
      <c r="H20698" s="148"/>
      <c r="M20698" s="169"/>
    </row>
    <row r="20699" spans="1:13">
      <c r="A20699" s="147"/>
      <c r="B20699" s="158"/>
      <c r="D20699" s="154"/>
      <c r="F20699" s="148"/>
      <c r="G20699" s="140"/>
      <c r="H20699" s="148"/>
      <c r="M20699" s="169"/>
    </row>
    <row r="20700" spans="1:13">
      <c r="A20700" s="147"/>
      <c r="B20700" s="158"/>
      <c r="D20700" s="154"/>
      <c r="F20700" s="148"/>
      <c r="G20700" s="140"/>
      <c r="H20700" s="148"/>
      <c r="M20700" s="169"/>
    </row>
    <row r="20701" spans="1:13">
      <c r="A20701" s="147"/>
      <c r="B20701" s="158"/>
      <c r="D20701" s="154"/>
      <c r="F20701" s="148"/>
      <c r="G20701" s="140"/>
      <c r="H20701" s="148"/>
      <c r="M20701" s="169"/>
    </row>
    <row r="20702" spans="1:13">
      <c r="A20702" s="147"/>
      <c r="B20702" s="158"/>
      <c r="D20702" s="154"/>
      <c r="F20702" s="148"/>
      <c r="G20702" s="140"/>
      <c r="H20702" s="148"/>
      <c r="M20702" s="169"/>
    </row>
    <row r="20703" spans="1:13">
      <c r="A20703" s="147"/>
      <c r="B20703" s="158"/>
      <c r="D20703" s="154"/>
      <c r="F20703" s="148"/>
      <c r="G20703" s="140"/>
      <c r="H20703" s="148"/>
      <c r="M20703" s="169"/>
    </row>
    <row r="20704" spans="1:13">
      <c r="A20704" s="147"/>
      <c r="B20704" s="158"/>
      <c r="D20704" s="154"/>
      <c r="F20704" s="148"/>
      <c r="G20704" s="140"/>
      <c r="H20704" s="148"/>
      <c r="M20704" s="169"/>
    </row>
    <row r="20705" spans="1:13">
      <c r="A20705" s="147"/>
      <c r="B20705" s="158"/>
      <c r="D20705" s="154"/>
      <c r="F20705" s="148"/>
      <c r="G20705" s="140"/>
      <c r="H20705" s="148"/>
      <c r="M20705" s="169"/>
    </row>
    <row r="20706" spans="1:13">
      <c r="A20706" s="147"/>
      <c r="B20706" s="158"/>
      <c r="D20706" s="154"/>
      <c r="F20706" s="148"/>
      <c r="G20706" s="140"/>
      <c r="H20706" s="148"/>
      <c r="M20706" s="169"/>
    </row>
    <row r="20707" spans="1:13">
      <c r="A20707" s="147"/>
      <c r="B20707" s="158"/>
      <c r="D20707" s="154"/>
      <c r="F20707" s="148"/>
      <c r="G20707" s="140"/>
      <c r="H20707" s="148"/>
      <c r="M20707" s="169"/>
    </row>
    <row r="20708" spans="1:13">
      <c r="A20708" s="147"/>
      <c r="B20708" s="158"/>
      <c r="D20708" s="154"/>
      <c r="F20708" s="148"/>
      <c r="G20708" s="140"/>
      <c r="H20708" s="148"/>
      <c r="M20708" s="169"/>
    </row>
    <row r="20709" spans="1:13">
      <c r="A20709" s="147"/>
      <c r="B20709" s="158"/>
      <c r="D20709" s="154"/>
      <c r="F20709" s="148"/>
      <c r="G20709" s="140"/>
      <c r="H20709" s="148"/>
      <c r="M20709" s="169"/>
    </row>
    <row r="20710" spans="1:13">
      <c r="A20710" s="147"/>
      <c r="B20710" s="158"/>
      <c r="D20710" s="154"/>
      <c r="F20710" s="148"/>
      <c r="G20710" s="140"/>
      <c r="H20710" s="148"/>
      <c r="M20710" s="169"/>
    </row>
    <row r="20711" spans="1:13">
      <c r="A20711" s="147"/>
      <c r="B20711" s="158"/>
      <c r="D20711" s="154"/>
      <c r="F20711" s="148"/>
      <c r="G20711" s="140"/>
      <c r="H20711" s="148"/>
      <c r="M20711" s="169"/>
    </row>
    <row r="20712" spans="1:13">
      <c r="A20712" s="147"/>
      <c r="B20712" s="158"/>
      <c r="D20712" s="154"/>
      <c r="F20712" s="148"/>
      <c r="G20712" s="140"/>
      <c r="H20712" s="148"/>
      <c r="M20712" s="169"/>
    </row>
    <row r="20713" spans="1:13">
      <c r="A20713" s="147"/>
      <c r="B20713" s="158"/>
      <c r="D20713" s="154"/>
      <c r="F20713" s="148"/>
      <c r="G20713" s="140"/>
      <c r="H20713" s="148"/>
      <c r="M20713" s="169"/>
    </row>
    <row r="20714" spans="1:13">
      <c r="A20714" s="147"/>
      <c r="B20714" s="158"/>
      <c r="D20714" s="154"/>
      <c r="F20714" s="148"/>
      <c r="G20714" s="140"/>
      <c r="H20714" s="148"/>
      <c r="M20714" s="169"/>
    </row>
    <row r="20715" spans="1:13">
      <c r="A20715" s="147"/>
      <c r="B20715" s="158"/>
      <c r="D20715" s="154"/>
      <c r="F20715" s="148"/>
      <c r="G20715" s="140"/>
      <c r="H20715" s="148"/>
      <c r="M20715" s="169"/>
    </row>
    <row r="20716" spans="1:13">
      <c r="A20716" s="147"/>
      <c r="B20716" s="158"/>
      <c r="D20716" s="154"/>
      <c r="F20716" s="148"/>
      <c r="G20716" s="140"/>
      <c r="H20716" s="148"/>
      <c r="M20716" s="169"/>
    </row>
    <row r="20717" spans="1:13">
      <c r="A20717" s="147"/>
      <c r="B20717" s="158"/>
      <c r="D20717" s="154"/>
      <c r="F20717" s="148"/>
      <c r="G20717" s="140"/>
      <c r="H20717" s="148"/>
      <c r="M20717" s="169"/>
    </row>
    <row r="20718" spans="1:13">
      <c r="A20718" s="147"/>
      <c r="B20718" s="158"/>
      <c r="D20718" s="154"/>
      <c r="F20718" s="148"/>
      <c r="G20718" s="140"/>
      <c r="H20718" s="148"/>
      <c r="M20718" s="169"/>
    </row>
    <row r="20719" spans="1:13">
      <c r="A20719" s="147"/>
      <c r="B20719" s="158"/>
      <c r="D20719" s="154"/>
      <c r="F20719" s="148"/>
      <c r="G20719" s="140"/>
      <c r="H20719" s="148"/>
      <c r="M20719" s="169"/>
    </row>
    <row r="20720" spans="1:13">
      <c r="A20720" s="147"/>
      <c r="B20720" s="158"/>
      <c r="D20720" s="154"/>
      <c r="F20720" s="148"/>
      <c r="G20720" s="140"/>
      <c r="H20720" s="148"/>
      <c r="M20720" s="169"/>
    </row>
    <row r="20721" spans="1:13">
      <c r="A20721" s="147"/>
      <c r="B20721" s="158"/>
      <c r="D20721" s="154"/>
      <c r="F20721" s="148"/>
      <c r="G20721" s="140"/>
      <c r="H20721" s="148"/>
      <c r="M20721" s="169"/>
    </row>
    <row r="20722" spans="1:13">
      <c r="A20722" s="147"/>
      <c r="B20722" s="158"/>
      <c r="D20722" s="154"/>
      <c r="F20722" s="148"/>
      <c r="G20722" s="140"/>
      <c r="H20722" s="148"/>
      <c r="M20722" s="169"/>
    </row>
    <row r="20723" spans="1:13">
      <c r="A20723" s="147"/>
      <c r="B20723" s="158"/>
      <c r="D20723" s="154"/>
      <c r="F20723" s="148"/>
      <c r="G20723" s="140"/>
      <c r="H20723" s="148"/>
      <c r="M20723" s="169"/>
    </row>
    <row r="20724" spans="1:13">
      <c r="A20724" s="147"/>
      <c r="B20724" s="158"/>
      <c r="D20724" s="154"/>
      <c r="F20724" s="148"/>
      <c r="G20724" s="140"/>
      <c r="H20724" s="148"/>
      <c r="M20724" s="169"/>
    </row>
    <row r="20725" spans="1:13">
      <c r="A20725" s="147"/>
      <c r="B20725" s="158"/>
      <c r="D20725" s="154"/>
      <c r="F20725" s="148"/>
      <c r="G20725" s="140"/>
      <c r="H20725" s="148"/>
      <c r="M20725" s="169"/>
    </row>
    <row r="20726" spans="1:13">
      <c r="A20726" s="147"/>
      <c r="B20726" s="158"/>
      <c r="D20726" s="154"/>
      <c r="F20726" s="148"/>
      <c r="G20726" s="140"/>
      <c r="H20726" s="148"/>
      <c r="M20726" s="169"/>
    </row>
    <row r="20727" spans="1:13">
      <c r="A20727" s="147"/>
      <c r="B20727" s="158"/>
      <c r="D20727" s="154"/>
      <c r="F20727" s="148"/>
      <c r="G20727" s="140"/>
      <c r="H20727" s="148"/>
      <c r="M20727" s="169"/>
    </row>
    <row r="20728" spans="1:13">
      <c r="A20728" s="147"/>
      <c r="B20728" s="158"/>
      <c r="D20728" s="154"/>
      <c r="F20728" s="148"/>
      <c r="G20728" s="140"/>
      <c r="H20728" s="148"/>
      <c r="M20728" s="169"/>
    </row>
    <row r="20729" spans="1:13">
      <c r="A20729" s="147"/>
      <c r="B20729" s="158"/>
      <c r="D20729" s="154"/>
      <c r="F20729" s="148"/>
      <c r="G20729" s="140"/>
      <c r="H20729" s="148"/>
      <c r="M20729" s="169"/>
    </row>
    <row r="20730" spans="1:13">
      <c r="A20730" s="147"/>
      <c r="B20730" s="158"/>
      <c r="D20730" s="154"/>
      <c r="F20730" s="148"/>
      <c r="G20730" s="140"/>
      <c r="H20730" s="148"/>
      <c r="M20730" s="169"/>
    </row>
    <row r="20731" spans="1:13">
      <c r="A20731" s="147"/>
      <c r="B20731" s="158"/>
      <c r="D20731" s="154"/>
      <c r="F20731" s="148"/>
      <c r="G20731" s="140"/>
      <c r="H20731" s="148"/>
      <c r="M20731" s="169"/>
    </row>
    <row r="20732" spans="1:13">
      <c r="A20732" s="147"/>
      <c r="B20732" s="158"/>
      <c r="D20732" s="154"/>
      <c r="F20732" s="148"/>
      <c r="G20732" s="140"/>
      <c r="H20732" s="148"/>
      <c r="M20732" s="169"/>
    </row>
    <row r="20733" spans="1:13">
      <c r="A20733" s="147"/>
      <c r="B20733" s="158"/>
      <c r="D20733" s="154"/>
      <c r="F20733" s="148"/>
      <c r="G20733" s="140"/>
      <c r="H20733" s="148"/>
      <c r="M20733" s="169"/>
    </row>
    <row r="20734" spans="1:13">
      <c r="A20734" s="147"/>
      <c r="B20734" s="158"/>
      <c r="D20734" s="154"/>
      <c r="F20734" s="148"/>
      <c r="G20734" s="140"/>
      <c r="H20734" s="148"/>
      <c r="M20734" s="169"/>
    </row>
    <row r="20735" spans="1:13">
      <c r="A20735" s="147"/>
      <c r="B20735" s="158"/>
      <c r="D20735" s="154"/>
      <c r="F20735" s="148"/>
      <c r="G20735" s="140"/>
      <c r="H20735" s="148"/>
      <c r="M20735" s="169"/>
    </row>
    <row r="20736" spans="1:13">
      <c r="A20736" s="147"/>
      <c r="B20736" s="158"/>
      <c r="D20736" s="154"/>
      <c r="F20736" s="148"/>
      <c r="G20736" s="140"/>
      <c r="H20736" s="148"/>
      <c r="M20736" s="169"/>
    </row>
    <row r="20737" spans="1:13">
      <c r="A20737" s="147"/>
      <c r="B20737" s="158"/>
      <c r="D20737" s="154"/>
      <c r="F20737" s="148"/>
      <c r="G20737" s="140"/>
      <c r="H20737" s="148"/>
      <c r="M20737" s="169"/>
    </row>
    <row r="20738" spans="1:13">
      <c r="A20738" s="147"/>
      <c r="B20738" s="158"/>
      <c r="D20738" s="154"/>
      <c r="F20738" s="148"/>
      <c r="G20738" s="140"/>
      <c r="H20738" s="148"/>
      <c r="M20738" s="169"/>
    </row>
    <row r="20739" spans="1:13">
      <c r="A20739" s="147"/>
      <c r="B20739" s="158"/>
      <c r="D20739" s="154"/>
      <c r="F20739" s="148"/>
      <c r="G20739" s="140"/>
      <c r="H20739" s="148"/>
      <c r="M20739" s="169"/>
    </row>
    <row r="20740" spans="1:13">
      <c r="A20740" s="147"/>
      <c r="B20740" s="158"/>
      <c r="D20740" s="154"/>
      <c r="F20740" s="148"/>
      <c r="G20740" s="140"/>
      <c r="H20740" s="148"/>
      <c r="M20740" s="169"/>
    </row>
    <row r="20741" spans="1:13">
      <c r="A20741" s="147"/>
      <c r="B20741" s="158"/>
      <c r="D20741" s="154"/>
      <c r="F20741" s="148"/>
      <c r="G20741" s="140"/>
      <c r="H20741" s="148"/>
      <c r="M20741" s="169"/>
    </row>
    <row r="20742" spans="1:13">
      <c r="A20742" s="147"/>
      <c r="B20742" s="158"/>
      <c r="D20742" s="154"/>
      <c r="F20742" s="148"/>
      <c r="G20742" s="140"/>
      <c r="H20742" s="148"/>
      <c r="M20742" s="169"/>
    </row>
    <row r="20743" spans="1:13">
      <c r="A20743" s="147"/>
      <c r="B20743" s="158"/>
      <c r="D20743" s="154"/>
      <c r="F20743" s="148"/>
      <c r="G20743" s="140"/>
      <c r="H20743" s="148"/>
      <c r="M20743" s="169"/>
    </row>
    <row r="20744" spans="1:13">
      <c r="A20744" s="147"/>
      <c r="B20744" s="158"/>
      <c r="D20744" s="154"/>
      <c r="F20744" s="148"/>
      <c r="G20744" s="140"/>
      <c r="H20744" s="148"/>
      <c r="M20744" s="169"/>
    </row>
    <row r="20745" spans="1:13">
      <c r="A20745" s="147"/>
      <c r="B20745" s="158"/>
      <c r="D20745" s="154"/>
      <c r="F20745" s="148"/>
      <c r="G20745" s="140"/>
      <c r="H20745" s="148"/>
      <c r="M20745" s="169"/>
    </row>
    <row r="20746" spans="1:13">
      <c r="A20746" s="147"/>
      <c r="B20746" s="158"/>
      <c r="D20746" s="154"/>
      <c r="F20746" s="148"/>
      <c r="G20746" s="140"/>
      <c r="H20746" s="148"/>
      <c r="M20746" s="169"/>
    </row>
    <row r="20747" spans="1:13">
      <c r="A20747" s="147"/>
      <c r="B20747" s="158"/>
      <c r="D20747" s="154"/>
      <c r="F20747" s="148"/>
      <c r="G20747" s="140"/>
      <c r="H20747" s="148"/>
      <c r="M20747" s="169"/>
    </row>
    <row r="20748" spans="1:13">
      <c r="A20748" s="147"/>
      <c r="B20748" s="158"/>
      <c r="D20748" s="154"/>
      <c r="F20748" s="148"/>
      <c r="G20748" s="140"/>
      <c r="H20748" s="148"/>
      <c r="M20748" s="169"/>
    </row>
    <row r="20749" spans="1:13">
      <c r="A20749" s="147"/>
      <c r="B20749" s="158"/>
      <c r="D20749" s="154"/>
      <c r="F20749" s="148"/>
      <c r="G20749" s="140"/>
      <c r="H20749" s="148"/>
      <c r="M20749" s="169"/>
    </row>
    <row r="20750" spans="1:13">
      <c r="A20750" s="147"/>
      <c r="B20750" s="158"/>
      <c r="D20750" s="154"/>
      <c r="F20750" s="148"/>
      <c r="G20750" s="140"/>
      <c r="H20750" s="148"/>
      <c r="M20750" s="169"/>
    </row>
    <row r="20751" spans="1:13">
      <c r="A20751" s="147"/>
      <c r="B20751" s="158"/>
      <c r="D20751" s="154"/>
      <c r="F20751" s="148"/>
      <c r="G20751" s="140"/>
      <c r="H20751" s="148"/>
      <c r="M20751" s="169"/>
    </row>
    <row r="20752" spans="1:13">
      <c r="A20752" s="147"/>
      <c r="B20752" s="158"/>
      <c r="D20752" s="154"/>
      <c r="F20752" s="148"/>
      <c r="G20752" s="140"/>
      <c r="H20752" s="148"/>
      <c r="M20752" s="169"/>
    </row>
    <row r="20753" spans="1:13">
      <c r="A20753" s="147"/>
      <c r="B20753" s="158"/>
      <c r="D20753" s="154"/>
      <c r="F20753" s="148"/>
      <c r="G20753" s="140"/>
      <c r="H20753" s="148"/>
      <c r="M20753" s="169"/>
    </row>
    <row r="20754" spans="1:13">
      <c r="A20754" s="147"/>
      <c r="B20754" s="158"/>
      <c r="D20754" s="154"/>
      <c r="F20754" s="148"/>
      <c r="G20754" s="140"/>
      <c r="H20754" s="148"/>
      <c r="M20754" s="169"/>
    </row>
    <row r="20755" spans="1:13">
      <c r="A20755" s="147"/>
      <c r="B20755" s="158"/>
      <c r="D20755" s="154"/>
      <c r="F20755" s="148"/>
      <c r="G20755" s="140"/>
      <c r="H20755" s="148"/>
      <c r="M20755" s="169"/>
    </row>
    <row r="20756" spans="1:13">
      <c r="A20756" s="147"/>
      <c r="B20756" s="158"/>
      <c r="D20756" s="154"/>
      <c r="F20756" s="148"/>
      <c r="G20756" s="140"/>
      <c r="H20756" s="148"/>
      <c r="M20756" s="169"/>
    </row>
    <row r="20757" spans="1:13">
      <c r="A20757" s="147"/>
      <c r="B20757" s="158"/>
      <c r="D20757" s="154"/>
      <c r="F20757" s="148"/>
      <c r="G20757" s="140"/>
      <c r="H20757" s="148"/>
      <c r="M20757" s="169"/>
    </row>
    <row r="20758" spans="1:13">
      <c r="A20758" s="147"/>
      <c r="B20758" s="158"/>
      <c r="D20758" s="154"/>
      <c r="F20758" s="148"/>
      <c r="G20758" s="140"/>
      <c r="H20758" s="148"/>
      <c r="M20758" s="169"/>
    </row>
    <row r="20759" spans="1:13">
      <c r="A20759" s="147"/>
      <c r="B20759" s="158"/>
      <c r="D20759" s="154"/>
      <c r="F20759" s="148"/>
      <c r="G20759" s="140"/>
      <c r="H20759" s="148"/>
      <c r="M20759" s="169"/>
    </row>
    <row r="20760" spans="1:13">
      <c r="A20760" s="147"/>
      <c r="B20760" s="158"/>
      <c r="D20760" s="154"/>
      <c r="F20760" s="148"/>
      <c r="G20760" s="140"/>
      <c r="H20760" s="148"/>
      <c r="M20760" s="169"/>
    </row>
    <row r="20761" spans="1:13">
      <c r="A20761" s="147"/>
      <c r="B20761" s="158"/>
      <c r="D20761" s="154"/>
      <c r="F20761" s="148"/>
      <c r="G20761" s="140"/>
      <c r="H20761" s="148"/>
      <c r="M20761" s="169"/>
    </row>
    <row r="20762" spans="1:13">
      <c r="A20762" s="147"/>
      <c r="B20762" s="158"/>
      <c r="D20762" s="154"/>
      <c r="F20762" s="148"/>
      <c r="G20762" s="140"/>
      <c r="H20762" s="148"/>
      <c r="M20762" s="169"/>
    </row>
    <row r="20763" spans="1:13">
      <c r="A20763" s="147"/>
      <c r="B20763" s="158"/>
      <c r="D20763" s="154"/>
      <c r="F20763" s="148"/>
      <c r="G20763" s="140"/>
      <c r="H20763" s="148"/>
      <c r="M20763" s="169"/>
    </row>
    <row r="20764" spans="1:13">
      <c r="A20764" s="147"/>
      <c r="B20764" s="158"/>
      <c r="D20764" s="154"/>
      <c r="F20764" s="148"/>
      <c r="G20764" s="140"/>
      <c r="H20764" s="148"/>
      <c r="M20764" s="169"/>
    </row>
    <row r="20765" spans="1:13">
      <c r="A20765" s="147"/>
      <c r="B20765" s="158"/>
      <c r="D20765" s="154"/>
      <c r="F20765" s="148"/>
      <c r="G20765" s="140"/>
      <c r="H20765" s="148"/>
      <c r="M20765" s="169"/>
    </row>
    <row r="20766" spans="1:13">
      <c r="A20766" s="147"/>
      <c r="B20766" s="158"/>
      <c r="D20766" s="154"/>
      <c r="F20766" s="148"/>
      <c r="G20766" s="140"/>
      <c r="H20766" s="148"/>
      <c r="M20766" s="169"/>
    </row>
    <row r="20767" spans="1:13">
      <c r="A20767" s="147"/>
      <c r="B20767" s="158"/>
      <c r="D20767" s="154"/>
      <c r="F20767" s="148"/>
      <c r="G20767" s="140"/>
      <c r="H20767" s="148"/>
      <c r="M20767" s="169"/>
    </row>
    <row r="20768" spans="1:13">
      <c r="A20768" s="147"/>
      <c r="B20768" s="158"/>
      <c r="D20768" s="154"/>
      <c r="F20768" s="148"/>
      <c r="G20768" s="140"/>
      <c r="H20768" s="148"/>
      <c r="M20768" s="169"/>
    </row>
    <row r="20769" spans="1:13">
      <c r="A20769" s="147"/>
      <c r="B20769" s="158"/>
      <c r="D20769" s="154"/>
      <c r="F20769" s="148"/>
      <c r="G20769" s="140"/>
      <c r="H20769" s="148"/>
      <c r="M20769" s="169"/>
    </row>
    <row r="20770" spans="1:13">
      <c r="A20770" s="147"/>
      <c r="B20770" s="158"/>
      <c r="D20770" s="154"/>
      <c r="F20770" s="148"/>
      <c r="G20770" s="140"/>
      <c r="H20770" s="148"/>
      <c r="M20770" s="169"/>
    </row>
    <row r="20771" spans="1:13">
      <c r="A20771" s="147"/>
      <c r="B20771" s="158"/>
      <c r="D20771" s="154"/>
      <c r="F20771" s="148"/>
      <c r="G20771" s="140"/>
      <c r="H20771" s="148"/>
      <c r="M20771" s="169"/>
    </row>
    <row r="20772" spans="1:13">
      <c r="A20772" s="147"/>
      <c r="B20772" s="158"/>
      <c r="D20772" s="154"/>
      <c r="F20772" s="148"/>
      <c r="G20772" s="140"/>
      <c r="H20772" s="148"/>
      <c r="M20772" s="169"/>
    </row>
    <row r="20773" spans="1:13">
      <c r="A20773" s="147"/>
      <c r="B20773" s="158"/>
      <c r="D20773" s="154"/>
      <c r="F20773" s="148"/>
      <c r="G20773" s="140"/>
      <c r="H20773" s="148"/>
      <c r="M20773" s="169"/>
    </row>
    <row r="20774" spans="1:13">
      <c r="A20774" s="147"/>
      <c r="B20774" s="158"/>
      <c r="D20774" s="154"/>
      <c r="F20774" s="148"/>
      <c r="G20774" s="140"/>
      <c r="H20774" s="148"/>
      <c r="M20774" s="169"/>
    </row>
    <row r="20775" spans="1:13">
      <c r="A20775" s="147"/>
      <c r="B20775" s="158"/>
      <c r="D20775" s="154"/>
      <c r="F20775" s="148"/>
      <c r="G20775" s="140"/>
      <c r="H20775" s="148"/>
      <c r="M20775" s="169"/>
    </row>
    <row r="20776" spans="1:13">
      <c r="A20776" s="147"/>
      <c r="B20776" s="158"/>
      <c r="D20776" s="154"/>
      <c r="F20776" s="148"/>
      <c r="G20776" s="140"/>
      <c r="H20776" s="148"/>
      <c r="M20776" s="169"/>
    </row>
    <row r="20777" spans="1:13">
      <c r="A20777" s="147"/>
      <c r="B20777" s="158"/>
      <c r="D20777" s="154"/>
      <c r="F20777" s="148"/>
      <c r="G20777" s="140"/>
      <c r="H20777" s="148"/>
      <c r="M20777" s="169"/>
    </row>
    <row r="20778" spans="1:13">
      <c r="A20778" s="147"/>
      <c r="B20778" s="158"/>
      <c r="D20778" s="154"/>
      <c r="F20778" s="148"/>
      <c r="G20778" s="140"/>
      <c r="H20778" s="148"/>
      <c r="M20778" s="169"/>
    </row>
    <row r="20779" spans="1:13">
      <c r="A20779" s="147"/>
      <c r="B20779" s="158"/>
      <c r="D20779" s="154"/>
      <c r="F20779" s="148"/>
      <c r="G20779" s="140"/>
      <c r="H20779" s="148"/>
      <c r="M20779" s="169"/>
    </row>
    <row r="20780" spans="1:13">
      <c r="A20780" s="147"/>
      <c r="B20780" s="158"/>
      <c r="D20780" s="154"/>
      <c r="F20780" s="148"/>
      <c r="G20780" s="140"/>
      <c r="H20780" s="148"/>
      <c r="M20780" s="169"/>
    </row>
    <row r="20781" spans="1:13">
      <c r="A20781" s="147"/>
      <c r="B20781" s="158"/>
      <c r="D20781" s="154"/>
      <c r="F20781" s="148"/>
      <c r="G20781" s="140"/>
      <c r="H20781" s="148"/>
      <c r="M20781" s="169"/>
    </row>
    <row r="20782" spans="1:13">
      <c r="A20782" s="147"/>
      <c r="B20782" s="158"/>
      <c r="D20782" s="154"/>
      <c r="F20782" s="148"/>
      <c r="G20782" s="140"/>
      <c r="H20782" s="148"/>
      <c r="M20782" s="169"/>
    </row>
    <row r="20783" spans="1:13">
      <c r="A20783" s="147"/>
      <c r="B20783" s="158"/>
      <c r="D20783" s="154"/>
      <c r="F20783" s="148"/>
      <c r="G20783" s="140"/>
      <c r="H20783" s="148"/>
      <c r="M20783" s="169"/>
    </row>
    <row r="20784" spans="1:13">
      <c r="A20784" s="147"/>
      <c r="B20784" s="158"/>
      <c r="D20784" s="154"/>
      <c r="F20784" s="148"/>
      <c r="G20784" s="140"/>
      <c r="H20784" s="148"/>
      <c r="M20784" s="169"/>
    </row>
    <row r="20785" spans="1:13">
      <c r="A20785" s="147"/>
      <c r="B20785" s="158"/>
      <c r="D20785" s="154"/>
      <c r="F20785" s="148"/>
      <c r="G20785" s="140"/>
      <c r="H20785" s="148"/>
      <c r="M20785" s="169"/>
    </row>
    <row r="20786" spans="1:13">
      <c r="A20786" s="147"/>
      <c r="B20786" s="158"/>
      <c r="D20786" s="154"/>
      <c r="F20786" s="148"/>
      <c r="G20786" s="140"/>
      <c r="H20786" s="148"/>
      <c r="M20786" s="169"/>
    </row>
    <row r="20787" spans="1:13">
      <c r="A20787" s="147"/>
      <c r="B20787" s="158"/>
      <c r="D20787" s="154"/>
      <c r="F20787" s="148"/>
      <c r="G20787" s="140"/>
      <c r="H20787" s="148"/>
      <c r="M20787" s="169"/>
    </row>
    <row r="20788" spans="1:13">
      <c r="A20788" s="147"/>
      <c r="B20788" s="158"/>
      <c r="D20788" s="154"/>
      <c r="F20788" s="148"/>
      <c r="G20788" s="140"/>
      <c r="H20788" s="148"/>
      <c r="M20788" s="169"/>
    </row>
    <row r="20789" spans="1:13">
      <c r="A20789" s="147"/>
      <c r="B20789" s="158"/>
      <c r="D20789" s="154"/>
      <c r="F20789" s="148"/>
      <c r="G20789" s="140"/>
      <c r="H20789" s="148"/>
      <c r="M20789" s="169"/>
    </row>
    <row r="20790" spans="1:13">
      <c r="A20790" s="147"/>
      <c r="B20790" s="158"/>
      <c r="D20790" s="154"/>
      <c r="F20790" s="148"/>
      <c r="G20790" s="140"/>
      <c r="H20790" s="148"/>
      <c r="M20790" s="169"/>
    </row>
    <row r="20791" spans="1:13">
      <c r="A20791" s="147"/>
      <c r="B20791" s="158"/>
      <c r="D20791" s="154"/>
      <c r="F20791" s="148"/>
      <c r="G20791" s="140"/>
      <c r="H20791" s="148"/>
      <c r="M20791" s="169"/>
    </row>
    <row r="20792" spans="1:13">
      <c r="A20792" s="147"/>
      <c r="B20792" s="158"/>
      <c r="D20792" s="154"/>
      <c r="F20792" s="148"/>
      <c r="G20792" s="140"/>
      <c r="H20792" s="148"/>
      <c r="M20792" s="169"/>
    </row>
    <row r="20793" spans="1:13">
      <c r="A20793" s="147"/>
      <c r="B20793" s="158"/>
      <c r="D20793" s="154"/>
      <c r="F20793" s="148"/>
      <c r="G20793" s="140"/>
      <c r="H20793" s="148"/>
      <c r="M20793" s="169"/>
    </row>
    <row r="20794" spans="1:13">
      <c r="A20794" s="147"/>
      <c r="B20794" s="158"/>
      <c r="D20794" s="154"/>
      <c r="F20794" s="148"/>
      <c r="G20794" s="140"/>
      <c r="H20794" s="148"/>
      <c r="M20794" s="169"/>
    </row>
    <row r="20795" spans="1:13">
      <c r="A20795" s="147"/>
      <c r="B20795" s="158"/>
      <c r="D20795" s="154"/>
      <c r="F20795" s="148"/>
      <c r="G20795" s="140"/>
      <c r="H20795" s="148"/>
      <c r="M20795" s="169"/>
    </row>
    <row r="20796" spans="1:13">
      <c r="A20796" s="147"/>
      <c r="B20796" s="158"/>
      <c r="D20796" s="154"/>
      <c r="F20796" s="148"/>
      <c r="G20796" s="140"/>
      <c r="H20796" s="148"/>
      <c r="M20796" s="169"/>
    </row>
    <row r="20797" spans="1:13">
      <c r="A20797" s="147"/>
      <c r="B20797" s="158"/>
      <c r="D20797" s="154"/>
      <c r="F20797" s="148"/>
      <c r="G20797" s="140"/>
      <c r="H20797" s="148"/>
      <c r="M20797" s="169"/>
    </row>
    <row r="20798" spans="1:13">
      <c r="A20798" s="147"/>
      <c r="B20798" s="158"/>
      <c r="D20798" s="154"/>
      <c r="F20798" s="148"/>
      <c r="G20798" s="140"/>
      <c r="H20798" s="148"/>
      <c r="M20798" s="169"/>
    </row>
    <row r="20799" spans="1:13">
      <c r="A20799" s="147"/>
      <c r="B20799" s="158"/>
      <c r="D20799" s="154"/>
      <c r="F20799" s="148"/>
      <c r="G20799" s="140"/>
      <c r="H20799" s="148"/>
      <c r="M20799" s="169"/>
    </row>
    <row r="20800" spans="1:13">
      <c r="A20800" s="147"/>
      <c r="B20800" s="158"/>
      <c r="D20800" s="154"/>
      <c r="F20800" s="148"/>
      <c r="G20800" s="140"/>
      <c r="H20800" s="148"/>
      <c r="M20800" s="169"/>
    </row>
    <row r="20801" spans="1:13">
      <c r="A20801" s="147"/>
      <c r="B20801" s="158"/>
      <c r="D20801" s="154"/>
      <c r="F20801" s="148"/>
      <c r="G20801" s="140"/>
      <c r="H20801" s="148"/>
      <c r="M20801" s="169"/>
    </row>
    <row r="20802" spans="1:13">
      <c r="A20802" s="147"/>
      <c r="B20802" s="158"/>
      <c r="D20802" s="154"/>
      <c r="F20802" s="148"/>
      <c r="G20802" s="140"/>
      <c r="H20802" s="148"/>
      <c r="M20802" s="169"/>
    </row>
    <row r="20803" spans="1:13">
      <c r="A20803" s="147"/>
      <c r="B20803" s="158"/>
      <c r="D20803" s="154"/>
      <c r="F20803" s="148"/>
      <c r="G20803" s="140"/>
      <c r="H20803" s="148"/>
      <c r="M20803" s="169"/>
    </row>
    <row r="20804" spans="1:13">
      <c r="A20804" s="147"/>
      <c r="B20804" s="158"/>
      <c r="D20804" s="154"/>
      <c r="F20804" s="148"/>
      <c r="G20804" s="140"/>
      <c r="H20804" s="148"/>
      <c r="M20804" s="169"/>
    </row>
    <row r="20805" spans="1:13">
      <c r="A20805" s="147"/>
      <c r="B20805" s="158"/>
      <c r="D20805" s="154"/>
      <c r="F20805" s="148"/>
      <c r="G20805" s="140"/>
      <c r="H20805" s="148"/>
      <c r="M20805" s="169"/>
    </row>
    <row r="20806" spans="1:13">
      <c r="A20806" s="147"/>
      <c r="B20806" s="158"/>
      <c r="D20806" s="154"/>
      <c r="F20806" s="148"/>
      <c r="G20806" s="140"/>
      <c r="H20806" s="148"/>
      <c r="M20806" s="169"/>
    </row>
    <row r="20807" spans="1:13">
      <c r="A20807" s="147"/>
      <c r="B20807" s="158"/>
      <c r="D20807" s="154"/>
      <c r="F20807" s="148"/>
      <c r="G20807" s="140"/>
      <c r="H20807" s="148"/>
      <c r="M20807" s="169"/>
    </row>
    <row r="20808" spans="1:13">
      <c r="A20808" s="147"/>
      <c r="B20808" s="158"/>
      <c r="D20808" s="154"/>
      <c r="F20808" s="148"/>
      <c r="G20808" s="140"/>
      <c r="H20808" s="148"/>
      <c r="M20808" s="169"/>
    </row>
    <row r="20809" spans="1:13">
      <c r="A20809" s="147"/>
      <c r="B20809" s="158"/>
      <c r="D20809" s="154"/>
      <c r="F20809" s="148"/>
      <c r="G20809" s="140"/>
      <c r="H20809" s="148"/>
      <c r="M20809" s="169"/>
    </row>
    <row r="20810" spans="1:13">
      <c r="A20810" s="147"/>
      <c r="B20810" s="158"/>
      <c r="D20810" s="154"/>
      <c r="F20810" s="148"/>
      <c r="G20810" s="140"/>
      <c r="H20810" s="148"/>
      <c r="M20810" s="169"/>
    </row>
    <row r="20811" spans="1:13">
      <c r="A20811" s="147"/>
      <c r="B20811" s="158"/>
      <c r="D20811" s="154"/>
      <c r="F20811" s="148"/>
      <c r="G20811" s="140"/>
      <c r="H20811" s="148"/>
      <c r="M20811" s="169"/>
    </row>
    <row r="20812" spans="1:13">
      <c r="A20812" s="147"/>
      <c r="B20812" s="158"/>
      <c r="D20812" s="154"/>
      <c r="F20812" s="148"/>
      <c r="G20812" s="140"/>
      <c r="H20812" s="148"/>
      <c r="M20812" s="169"/>
    </row>
    <row r="20813" spans="1:13">
      <c r="A20813" s="147"/>
      <c r="B20813" s="158"/>
      <c r="D20813" s="154"/>
      <c r="F20813" s="148"/>
      <c r="G20813" s="140"/>
      <c r="H20813" s="148"/>
      <c r="M20813" s="169"/>
    </row>
    <row r="20814" spans="1:13">
      <c r="A20814" s="147"/>
      <c r="B20814" s="158"/>
      <c r="D20814" s="154"/>
      <c r="F20814" s="148"/>
      <c r="G20814" s="140"/>
      <c r="H20814" s="148"/>
      <c r="M20814" s="169"/>
    </row>
    <row r="20815" spans="1:13">
      <c r="A20815" s="147"/>
      <c r="B20815" s="158"/>
      <c r="D20815" s="154"/>
      <c r="F20815" s="148"/>
      <c r="G20815" s="140"/>
      <c r="H20815" s="148"/>
      <c r="M20815" s="169"/>
    </row>
    <row r="20816" spans="1:13">
      <c r="A20816" s="147"/>
      <c r="B20816" s="158"/>
      <c r="D20816" s="154"/>
      <c r="F20816" s="148"/>
      <c r="G20816" s="140"/>
      <c r="H20816" s="148"/>
      <c r="M20816" s="169"/>
    </row>
    <row r="20817" spans="1:13">
      <c r="A20817" s="147"/>
      <c r="B20817" s="158"/>
      <c r="D20817" s="154"/>
      <c r="F20817" s="148"/>
      <c r="G20817" s="140"/>
      <c r="H20817" s="148"/>
      <c r="M20817" s="169"/>
    </row>
    <row r="20818" spans="1:13">
      <c r="A20818" s="147"/>
      <c r="B20818" s="158"/>
      <c r="D20818" s="154"/>
      <c r="F20818" s="148"/>
      <c r="G20818" s="140"/>
      <c r="H20818" s="148"/>
      <c r="M20818" s="169"/>
    </row>
    <row r="20819" spans="1:13">
      <c r="A20819" s="147"/>
      <c r="B20819" s="158"/>
      <c r="D20819" s="154"/>
      <c r="F20819" s="148"/>
      <c r="G20819" s="140"/>
      <c r="H20819" s="148"/>
      <c r="M20819" s="169"/>
    </row>
    <row r="20820" spans="1:13">
      <c r="A20820" s="147"/>
      <c r="B20820" s="158"/>
      <c r="D20820" s="154"/>
      <c r="F20820" s="148"/>
      <c r="G20820" s="140"/>
      <c r="H20820" s="148"/>
      <c r="M20820" s="169"/>
    </row>
    <row r="20821" spans="1:13">
      <c r="A20821" s="147"/>
      <c r="B20821" s="158"/>
      <c r="D20821" s="154"/>
      <c r="F20821" s="148"/>
      <c r="G20821" s="140"/>
      <c r="H20821" s="148"/>
      <c r="M20821" s="169"/>
    </row>
    <row r="20822" spans="1:13">
      <c r="A20822" s="147"/>
      <c r="B20822" s="158"/>
      <c r="D20822" s="154"/>
      <c r="F20822" s="148"/>
      <c r="G20822" s="140"/>
      <c r="H20822" s="148"/>
      <c r="M20822" s="169"/>
    </row>
    <row r="20823" spans="1:13">
      <c r="A20823" s="147"/>
      <c r="B20823" s="158"/>
      <c r="D20823" s="154"/>
      <c r="F20823" s="148"/>
      <c r="G20823" s="140"/>
      <c r="H20823" s="148"/>
      <c r="M20823" s="169"/>
    </row>
    <row r="20824" spans="1:13">
      <c r="A20824" s="147"/>
      <c r="B20824" s="158"/>
      <c r="D20824" s="154"/>
      <c r="F20824" s="148"/>
      <c r="G20824" s="140"/>
      <c r="H20824" s="148"/>
      <c r="M20824" s="169"/>
    </row>
    <row r="20825" spans="1:13">
      <c r="A20825" s="147"/>
      <c r="B20825" s="158"/>
      <c r="D20825" s="154"/>
      <c r="F20825" s="148"/>
      <c r="G20825" s="140"/>
      <c r="H20825" s="148"/>
      <c r="M20825" s="169"/>
    </row>
    <row r="20826" spans="1:13">
      <c r="A20826" s="147"/>
      <c r="B20826" s="158"/>
      <c r="D20826" s="154"/>
      <c r="F20826" s="148"/>
      <c r="G20826" s="140"/>
      <c r="H20826" s="148"/>
      <c r="M20826" s="169"/>
    </row>
    <row r="20827" spans="1:13">
      <c r="A20827" s="147"/>
      <c r="B20827" s="158"/>
      <c r="D20827" s="154"/>
      <c r="F20827" s="148"/>
      <c r="G20827" s="140"/>
      <c r="H20827" s="148"/>
      <c r="M20827" s="169"/>
    </row>
    <row r="20828" spans="1:13">
      <c r="A20828" s="147"/>
      <c r="B20828" s="158"/>
      <c r="D20828" s="154"/>
      <c r="F20828" s="148"/>
      <c r="G20828" s="140"/>
      <c r="H20828" s="148"/>
      <c r="M20828" s="169"/>
    </row>
    <row r="20829" spans="1:13">
      <c r="A20829" s="147"/>
      <c r="B20829" s="158"/>
      <c r="D20829" s="154"/>
      <c r="F20829" s="148"/>
      <c r="G20829" s="140"/>
      <c r="H20829" s="148"/>
      <c r="M20829" s="169"/>
    </row>
    <row r="20830" spans="1:13">
      <c r="A20830" s="147"/>
      <c r="B20830" s="158"/>
      <c r="D20830" s="154"/>
      <c r="F20830" s="148"/>
      <c r="G20830" s="140"/>
      <c r="H20830" s="148"/>
      <c r="M20830" s="169"/>
    </row>
    <row r="20831" spans="1:13">
      <c r="A20831" s="147"/>
      <c r="B20831" s="158"/>
      <c r="D20831" s="154"/>
      <c r="F20831" s="148"/>
      <c r="G20831" s="140"/>
      <c r="H20831" s="148"/>
      <c r="M20831" s="169"/>
    </row>
    <row r="20832" spans="1:13">
      <c r="A20832" s="147"/>
      <c r="B20832" s="158"/>
      <c r="D20832" s="154"/>
      <c r="F20832" s="148"/>
      <c r="G20832" s="140"/>
      <c r="H20832" s="148"/>
      <c r="M20832" s="169"/>
    </row>
    <row r="20833" spans="1:13">
      <c r="A20833" s="147"/>
      <c r="B20833" s="158"/>
      <c r="D20833" s="154"/>
      <c r="F20833" s="148"/>
      <c r="G20833" s="140"/>
      <c r="H20833" s="148"/>
      <c r="M20833" s="169"/>
    </row>
    <row r="20834" spans="1:13">
      <c r="A20834" s="147"/>
      <c r="B20834" s="158"/>
      <c r="D20834" s="154"/>
      <c r="F20834" s="148"/>
      <c r="G20834" s="140"/>
      <c r="H20834" s="148"/>
      <c r="M20834" s="169"/>
    </row>
    <row r="20835" spans="1:13">
      <c r="A20835" s="147"/>
      <c r="B20835" s="158"/>
      <c r="D20835" s="154"/>
      <c r="F20835" s="148"/>
      <c r="G20835" s="140"/>
      <c r="H20835" s="148"/>
      <c r="M20835" s="169"/>
    </row>
    <row r="20836" spans="1:13">
      <c r="A20836" s="147"/>
      <c r="B20836" s="158"/>
      <c r="D20836" s="154"/>
      <c r="F20836" s="148"/>
      <c r="G20836" s="140"/>
      <c r="H20836" s="148"/>
      <c r="M20836" s="169"/>
    </row>
    <row r="20837" spans="1:13">
      <c r="A20837" s="147"/>
      <c r="B20837" s="158"/>
      <c r="D20837" s="154"/>
      <c r="F20837" s="148"/>
      <c r="G20837" s="140"/>
      <c r="H20837" s="148"/>
      <c r="M20837" s="169"/>
    </row>
    <row r="20838" spans="1:13">
      <c r="A20838" s="147"/>
      <c r="B20838" s="158"/>
      <c r="D20838" s="154"/>
      <c r="F20838" s="148"/>
      <c r="G20838" s="140"/>
      <c r="H20838" s="148"/>
      <c r="M20838" s="169"/>
    </row>
    <row r="20839" spans="1:13">
      <c r="A20839" s="147"/>
      <c r="B20839" s="158"/>
      <c r="D20839" s="154"/>
      <c r="F20839" s="148"/>
      <c r="G20839" s="140"/>
      <c r="H20839" s="148"/>
      <c r="M20839" s="169"/>
    </row>
    <row r="20840" spans="1:13">
      <c r="A20840" s="147"/>
      <c r="B20840" s="158"/>
      <c r="D20840" s="154"/>
      <c r="F20840" s="148"/>
      <c r="G20840" s="140"/>
      <c r="H20840" s="148"/>
      <c r="M20840" s="169"/>
    </row>
    <row r="20841" spans="1:13">
      <c r="A20841" s="147"/>
      <c r="B20841" s="158"/>
      <c r="D20841" s="154"/>
      <c r="F20841" s="148"/>
      <c r="G20841" s="140"/>
      <c r="H20841" s="148"/>
      <c r="M20841" s="169"/>
    </row>
    <row r="20842" spans="1:13">
      <c r="A20842" s="147"/>
      <c r="B20842" s="158"/>
      <c r="D20842" s="154"/>
      <c r="F20842" s="148"/>
      <c r="G20842" s="140"/>
      <c r="H20842" s="148"/>
      <c r="M20842" s="169"/>
    </row>
    <row r="20843" spans="1:13">
      <c r="A20843" s="147"/>
      <c r="B20843" s="158"/>
      <c r="D20843" s="154"/>
      <c r="F20843" s="148"/>
      <c r="G20843" s="140"/>
      <c r="H20843" s="148"/>
      <c r="M20843" s="169"/>
    </row>
    <row r="20844" spans="1:13">
      <c r="A20844" s="147"/>
      <c r="B20844" s="158"/>
      <c r="D20844" s="154"/>
      <c r="F20844" s="148"/>
      <c r="G20844" s="140"/>
      <c r="H20844" s="148"/>
      <c r="M20844" s="169"/>
    </row>
    <row r="20845" spans="1:13">
      <c r="A20845" s="147"/>
      <c r="B20845" s="158"/>
      <c r="D20845" s="154"/>
      <c r="F20845" s="148"/>
      <c r="G20845" s="140"/>
      <c r="H20845" s="148"/>
      <c r="M20845" s="169"/>
    </row>
    <row r="20846" spans="1:13">
      <c r="A20846" s="147"/>
      <c r="B20846" s="158"/>
      <c r="D20846" s="154"/>
      <c r="F20846" s="148"/>
      <c r="G20846" s="140"/>
      <c r="H20846" s="148"/>
      <c r="M20846" s="169"/>
    </row>
    <row r="20847" spans="1:13">
      <c r="A20847" s="147"/>
      <c r="B20847" s="158"/>
      <c r="D20847" s="154"/>
      <c r="F20847" s="148"/>
      <c r="G20847" s="140"/>
      <c r="H20847" s="148"/>
      <c r="M20847" s="169"/>
    </row>
    <row r="20848" spans="1:13">
      <c r="A20848" s="147"/>
      <c r="B20848" s="158"/>
      <c r="D20848" s="154"/>
      <c r="F20848" s="148"/>
      <c r="G20848" s="140"/>
      <c r="H20848" s="148"/>
      <c r="M20848" s="169"/>
    </row>
    <row r="20849" spans="1:13">
      <c r="A20849" s="147"/>
      <c r="B20849" s="158"/>
      <c r="D20849" s="154"/>
      <c r="F20849" s="148"/>
      <c r="G20849" s="140"/>
      <c r="H20849" s="148"/>
      <c r="M20849" s="169"/>
    </row>
    <row r="20850" spans="1:13">
      <c r="A20850" s="147"/>
      <c r="B20850" s="158"/>
      <c r="D20850" s="154"/>
      <c r="F20850" s="148"/>
      <c r="G20850" s="140"/>
      <c r="H20850" s="148"/>
      <c r="M20850" s="169"/>
    </row>
    <row r="20851" spans="1:13">
      <c r="A20851" s="147"/>
      <c r="B20851" s="158"/>
      <c r="D20851" s="154"/>
      <c r="F20851" s="148"/>
      <c r="G20851" s="140"/>
      <c r="H20851" s="148"/>
      <c r="M20851" s="169"/>
    </row>
    <row r="20852" spans="1:13">
      <c r="A20852" s="147"/>
      <c r="B20852" s="158"/>
      <c r="D20852" s="154"/>
      <c r="F20852" s="148"/>
      <c r="G20852" s="140"/>
      <c r="H20852" s="148"/>
      <c r="M20852" s="169"/>
    </row>
    <row r="20853" spans="1:13">
      <c r="A20853" s="147"/>
      <c r="B20853" s="158"/>
      <c r="D20853" s="154"/>
      <c r="F20853" s="148"/>
      <c r="G20853" s="140"/>
      <c r="H20853" s="148"/>
      <c r="M20853" s="169"/>
    </row>
    <row r="20854" spans="1:13">
      <c r="A20854" s="147"/>
      <c r="B20854" s="158"/>
      <c r="D20854" s="154"/>
      <c r="F20854" s="148"/>
      <c r="G20854" s="140"/>
      <c r="H20854" s="148"/>
      <c r="M20854" s="169"/>
    </row>
    <row r="20855" spans="1:13">
      <c r="A20855" s="147"/>
      <c r="B20855" s="158"/>
      <c r="D20855" s="154"/>
      <c r="F20855" s="148"/>
      <c r="G20855" s="140"/>
      <c r="H20855" s="148"/>
      <c r="M20855" s="169"/>
    </row>
    <row r="20856" spans="1:13">
      <c r="A20856" s="147"/>
      <c r="B20856" s="158"/>
      <c r="D20856" s="154"/>
      <c r="F20856" s="148"/>
      <c r="G20856" s="140"/>
      <c r="H20856" s="148"/>
      <c r="M20856" s="169"/>
    </row>
    <row r="20857" spans="1:13">
      <c r="A20857" s="147"/>
      <c r="B20857" s="158"/>
      <c r="D20857" s="154"/>
      <c r="F20857" s="148"/>
      <c r="G20857" s="140"/>
      <c r="H20857" s="148"/>
      <c r="M20857" s="169"/>
    </row>
    <row r="20858" spans="1:13">
      <c r="A20858" s="147"/>
      <c r="B20858" s="158"/>
      <c r="D20858" s="154"/>
      <c r="F20858" s="148"/>
      <c r="G20858" s="140"/>
      <c r="H20858" s="148"/>
      <c r="M20858" s="169"/>
    </row>
    <row r="20859" spans="1:13">
      <c r="A20859" s="147"/>
      <c r="B20859" s="158"/>
      <c r="D20859" s="154"/>
      <c r="F20859" s="148"/>
      <c r="G20859" s="140"/>
      <c r="H20859" s="148"/>
      <c r="M20859" s="169"/>
    </row>
    <row r="20860" spans="1:13">
      <c r="A20860" s="147"/>
      <c r="B20860" s="158"/>
      <c r="D20860" s="154"/>
      <c r="F20860" s="148"/>
      <c r="G20860" s="140"/>
      <c r="H20860" s="148"/>
      <c r="M20860" s="169"/>
    </row>
    <row r="20861" spans="1:13">
      <c r="A20861" s="147"/>
      <c r="B20861" s="158"/>
      <c r="D20861" s="154"/>
      <c r="F20861" s="148"/>
      <c r="G20861" s="140"/>
      <c r="H20861" s="148"/>
      <c r="M20861" s="169"/>
    </row>
    <row r="20862" spans="1:13">
      <c r="A20862" s="147"/>
      <c r="B20862" s="158"/>
      <c r="D20862" s="154"/>
      <c r="F20862" s="148"/>
      <c r="G20862" s="140"/>
      <c r="H20862" s="148"/>
      <c r="M20862" s="169"/>
    </row>
    <row r="20863" spans="1:13">
      <c r="A20863" s="147"/>
      <c r="B20863" s="158"/>
      <c r="D20863" s="154"/>
      <c r="F20863" s="148"/>
      <c r="G20863" s="140"/>
      <c r="H20863" s="148"/>
      <c r="M20863" s="169"/>
    </row>
    <row r="20864" spans="1:13">
      <c r="A20864" s="147"/>
      <c r="B20864" s="158"/>
      <c r="D20864" s="154"/>
      <c r="F20864" s="148"/>
      <c r="G20864" s="140"/>
      <c r="H20864" s="148"/>
      <c r="M20864" s="169"/>
    </row>
    <row r="20865" spans="1:13">
      <c r="A20865" s="147"/>
      <c r="B20865" s="158"/>
      <c r="D20865" s="154"/>
      <c r="F20865" s="148"/>
      <c r="G20865" s="140"/>
      <c r="H20865" s="148"/>
      <c r="M20865" s="169"/>
    </row>
    <row r="20866" spans="1:13">
      <c r="A20866" s="147"/>
      <c r="B20866" s="158"/>
      <c r="D20866" s="154"/>
      <c r="F20866" s="148"/>
      <c r="G20866" s="140"/>
      <c r="H20866" s="148"/>
      <c r="M20866" s="169"/>
    </row>
    <row r="20867" spans="1:13">
      <c r="A20867" s="147"/>
      <c r="B20867" s="158"/>
      <c r="D20867" s="154"/>
      <c r="F20867" s="148"/>
      <c r="G20867" s="140"/>
      <c r="H20867" s="148"/>
      <c r="M20867" s="169"/>
    </row>
    <row r="20868" spans="1:13">
      <c r="A20868" s="147"/>
      <c r="B20868" s="158"/>
      <c r="D20868" s="154"/>
      <c r="F20868" s="148"/>
      <c r="G20868" s="140"/>
      <c r="H20868" s="148"/>
      <c r="M20868" s="169"/>
    </row>
    <row r="20869" spans="1:13">
      <c r="A20869" s="147"/>
      <c r="B20869" s="158"/>
      <c r="D20869" s="154"/>
      <c r="F20869" s="148"/>
      <c r="G20869" s="140"/>
      <c r="H20869" s="148"/>
      <c r="M20869" s="169"/>
    </row>
    <row r="20870" spans="1:13">
      <c r="A20870" s="147"/>
      <c r="B20870" s="158"/>
      <c r="D20870" s="154"/>
      <c r="F20870" s="148"/>
      <c r="G20870" s="140"/>
      <c r="H20870" s="148"/>
      <c r="M20870" s="169"/>
    </row>
    <row r="20871" spans="1:13">
      <c r="A20871" s="147"/>
      <c r="B20871" s="158"/>
      <c r="D20871" s="154"/>
      <c r="F20871" s="148"/>
      <c r="G20871" s="140"/>
      <c r="H20871" s="148"/>
      <c r="M20871" s="169"/>
    </row>
    <row r="20872" spans="1:13">
      <c r="A20872" s="147"/>
      <c r="B20872" s="158"/>
      <c r="D20872" s="154"/>
      <c r="F20872" s="148"/>
      <c r="G20872" s="140"/>
      <c r="H20872" s="148"/>
      <c r="M20872" s="169"/>
    </row>
    <row r="20873" spans="1:13">
      <c r="A20873" s="147"/>
      <c r="B20873" s="158"/>
      <c r="D20873" s="154"/>
      <c r="F20873" s="148"/>
      <c r="G20873" s="140"/>
      <c r="H20873" s="148"/>
      <c r="M20873" s="169"/>
    </row>
    <row r="20874" spans="1:13">
      <c r="A20874" s="147"/>
      <c r="B20874" s="158"/>
      <c r="D20874" s="154"/>
      <c r="F20874" s="148"/>
      <c r="G20874" s="140"/>
      <c r="H20874" s="148"/>
      <c r="M20874" s="169"/>
    </row>
    <row r="20875" spans="1:13">
      <c r="A20875" s="147"/>
      <c r="B20875" s="158"/>
      <c r="D20875" s="154"/>
      <c r="F20875" s="148"/>
      <c r="G20875" s="140"/>
      <c r="H20875" s="148"/>
      <c r="M20875" s="169"/>
    </row>
    <row r="20876" spans="1:13">
      <c r="A20876" s="147"/>
      <c r="B20876" s="158"/>
      <c r="D20876" s="154"/>
      <c r="F20876" s="148"/>
      <c r="G20876" s="140"/>
      <c r="H20876" s="148"/>
      <c r="M20876" s="169"/>
    </row>
    <row r="20877" spans="1:13">
      <c r="A20877" s="147"/>
      <c r="B20877" s="158"/>
      <c r="D20877" s="154"/>
      <c r="F20877" s="148"/>
      <c r="G20877" s="140"/>
      <c r="H20877" s="148"/>
      <c r="M20877" s="169"/>
    </row>
    <row r="20878" spans="1:13">
      <c r="A20878" s="147"/>
      <c r="B20878" s="158"/>
      <c r="D20878" s="154"/>
      <c r="F20878" s="148"/>
      <c r="G20878" s="140"/>
      <c r="H20878" s="148"/>
      <c r="M20878" s="169"/>
    </row>
    <row r="20879" spans="1:13">
      <c r="A20879" s="147"/>
      <c r="B20879" s="158"/>
      <c r="D20879" s="154"/>
      <c r="F20879" s="148"/>
      <c r="G20879" s="140"/>
      <c r="H20879" s="148"/>
      <c r="M20879" s="169"/>
    </row>
    <row r="20880" spans="1:13">
      <c r="A20880" s="147"/>
      <c r="B20880" s="158"/>
      <c r="D20880" s="154"/>
      <c r="F20880" s="148"/>
      <c r="G20880" s="140"/>
      <c r="H20880" s="148"/>
      <c r="M20880" s="169"/>
    </row>
    <row r="20881" spans="1:13">
      <c r="A20881" s="147"/>
      <c r="B20881" s="158"/>
      <c r="D20881" s="154"/>
      <c r="F20881" s="148"/>
      <c r="G20881" s="140"/>
      <c r="H20881" s="148"/>
      <c r="M20881" s="169"/>
    </row>
    <row r="20882" spans="1:13">
      <c r="A20882" s="147"/>
      <c r="B20882" s="158"/>
      <c r="D20882" s="154"/>
      <c r="F20882" s="148"/>
      <c r="G20882" s="140"/>
      <c r="H20882" s="148"/>
      <c r="M20882" s="169"/>
    </row>
    <row r="20883" spans="1:13">
      <c r="A20883" s="147"/>
      <c r="B20883" s="158"/>
      <c r="D20883" s="154"/>
      <c r="F20883" s="148"/>
      <c r="G20883" s="140"/>
      <c r="H20883" s="148"/>
      <c r="M20883" s="169"/>
    </row>
    <row r="20884" spans="1:13">
      <c r="A20884" s="147"/>
      <c r="B20884" s="158"/>
      <c r="D20884" s="154"/>
      <c r="F20884" s="148"/>
      <c r="G20884" s="140"/>
      <c r="H20884" s="148"/>
      <c r="M20884" s="169"/>
    </row>
    <row r="20885" spans="1:13">
      <c r="A20885" s="147"/>
      <c r="B20885" s="158"/>
      <c r="D20885" s="154"/>
      <c r="F20885" s="148"/>
      <c r="G20885" s="140"/>
      <c r="H20885" s="148"/>
      <c r="M20885" s="169"/>
    </row>
    <row r="20886" spans="1:13">
      <c r="A20886" s="147"/>
      <c r="B20886" s="158"/>
      <c r="D20886" s="154"/>
      <c r="F20886" s="148"/>
      <c r="G20886" s="140"/>
      <c r="H20886" s="148"/>
      <c r="M20886" s="169"/>
    </row>
    <row r="20887" spans="1:13">
      <c r="A20887" s="147"/>
      <c r="B20887" s="158"/>
      <c r="D20887" s="154"/>
      <c r="F20887" s="148"/>
      <c r="G20887" s="140"/>
      <c r="H20887" s="148"/>
      <c r="M20887" s="169"/>
    </row>
    <row r="20888" spans="1:13">
      <c r="A20888" s="147"/>
      <c r="B20888" s="158"/>
      <c r="D20888" s="154"/>
      <c r="F20888" s="148"/>
      <c r="G20888" s="140"/>
      <c r="H20888" s="148"/>
      <c r="M20888" s="169"/>
    </row>
    <row r="20889" spans="1:13">
      <c r="A20889" s="147"/>
      <c r="B20889" s="158"/>
      <c r="D20889" s="154"/>
      <c r="F20889" s="148"/>
      <c r="G20889" s="140"/>
      <c r="H20889" s="148"/>
      <c r="M20889" s="169"/>
    </row>
    <row r="20890" spans="1:13">
      <c r="A20890" s="147"/>
      <c r="B20890" s="158"/>
      <c r="D20890" s="154"/>
      <c r="F20890" s="148"/>
      <c r="G20890" s="140"/>
      <c r="H20890" s="148"/>
      <c r="M20890" s="169"/>
    </row>
    <row r="20891" spans="1:13">
      <c r="A20891" s="147"/>
      <c r="B20891" s="158"/>
      <c r="D20891" s="154"/>
      <c r="F20891" s="148"/>
      <c r="G20891" s="140"/>
      <c r="H20891" s="148"/>
      <c r="M20891" s="169"/>
    </row>
    <row r="20892" spans="1:13">
      <c r="A20892" s="147"/>
      <c r="B20892" s="158"/>
      <c r="D20892" s="154"/>
      <c r="F20892" s="148"/>
      <c r="G20892" s="140"/>
      <c r="H20892" s="148"/>
      <c r="M20892" s="169"/>
    </row>
    <row r="20893" spans="1:13">
      <c r="A20893" s="147"/>
      <c r="B20893" s="158"/>
      <c r="D20893" s="154"/>
      <c r="F20893" s="148"/>
      <c r="G20893" s="140"/>
      <c r="H20893" s="148"/>
      <c r="M20893" s="169"/>
    </row>
    <row r="20894" spans="1:13">
      <c r="A20894" s="147"/>
      <c r="B20894" s="158"/>
      <c r="D20894" s="154"/>
      <c r="F20894" s="148"/>
      <c r="G20894" s="140"/>
      <c r="H20894" s="148"/>
      <c r="M20894" s="169"/>
    </row>
    <row r="20895" spans="1:13">
      <c r="A20895" s="147"/>
      <c r="B20895" s="158"/>
      <c r="D20895" s="154"/>
      <c r="F20895" s="148"/>
      <c r="G20895" s="140"/>
      <c r="H20895" s="148"/>
      <c r="M20895" s="169"/>
    </row>
    <row r="20896" spans="1:13">
      <c r="A20896" s="147"/>
      <c r="B20896" s="158"/>
      <c r="D20896" s="154"/>
      <c r="F20896" s="148"/>
      <c r="G20896" s="140"/>
      <c r="H20896" s="148"/>
      <c r="M20896" s="169"/>
    </row>
    <row r="20897" spans="1:13">
      <c r="A20897" s="147"/>
      <c r="B20897" s="158"/>
      <c r="D20897" s="154"/>
      <c r="F20897" s="148"/>
      <c r="G20897" s="140"/>
      <c r="H20897" s="148"/>
      <c r="M20897" s="169"/>
    </row>
    <row r="20898" spans="1:13">
      <c r="A20898" s="147"/>
      <c r="B20898" s="158"/>
      <c r="D20898" s="154"/>
      <c r="F20898" s="148"/>
      <c r="G20898" s="140"/>
      <c r="H20898" s="148"/>
      <c r="M20898" s="169"/>
    </row>
    <row r="20899" spans="1:13">
      <c r="A20899" s="147"/>
      <c r="B20899" s="158"/>
      <c r="D20899" s="154"/>
      <c r="F20899" s="148"/>
      <c r="G20899" s="140"/>
      <c r="H20899" s="148"/>
      <c r="M20899" s="169"/>
    </row>
    <row r="20900" spans="1:13">
      <c r="A20900" s="147"/>
      <c r="B20900" s="158"/>
      <c r="D20900" s="154"/>
      <c r="F20900" s="148"/>
      <c r="G20900" s="140"/>
      <c r="H20900" s="148"/>
      <c r="M20900" s="169"/>
    </row>
    <row r="20901" spans="1:13">
      <c r="A20901" s="147"/>
      <c r="B20901" s="158"/>
      <c r="D20901" s="154"/>
      <c r="F20901" s="148"/>
      <c r="G20901" s="140"/>
      <c r="H20901" s="148"/>
      <c r="M20901" s="169"/>
    </row>
    <row r="20902" spans="1:13">
      <c r="A20902" s="147"/>
      <c r="B20902" s="158"/>
      <c r="D20902" s="154"/>
      <c r="F20902" s="148"/>
      <c r="G20902" s="140"/>
      <c r="H20902" s="148"/>
      <c r="M20902" s="169"/>
    </row>
    <row r="20903" spans="1:13">
      <c r="A20903" s="147"/>
      <c r="B20903" s="158"/>
      <c r="D20903" s="154"/>
      <c r="F20903" s="148"/>
      <c r="G20903" s="140"/>
      <c r="H20903" s="148"/>
      <c r="M20903" s="169"/>
    </row>
    <row r="20904" spans="1:13">
      <c r="A20904" s="147"/>
      <c r="B20904" s="158"/>
      <c r="D20904" s="154"/>
      <c r="F20904" s="148"/>
      <c r="G20904" s="140"/>
      <c r="H20904" s="148"/>
      <c r="M20904" s="169"/>
    </row>
    <row r="20905" spans="1:13">
      <c r="A20905" s="147"/>
      <c r="B20905" s="158"/>
      <c r="D20905" s="154"/>
      <c r="F20905" s="148"/>
      <c r="G20905" s="140"/>
      <c r="H20905" s="148"/>
      <c r="M20905" s="169"/>
    </row>
    <row r="20906" spans="1:13">
      <c r="A20906" s="147"/>
      <c r="B20906" s="158"/>
      <c r="D20906" s="154"/>
      <c r="F20906" s="148"/>
      <c r="G20906" s="140"/>
      <c r="H20906" s="148"/>
      <c r="M20906" s="169"/>
    </row>
    <row r="20907" spans="1:13">
      <c r="A20907" s="147"/>
      <c r="B20907" s="158"/>
      <c r="D20907" s="154"/>
      <c r="F20907" s="148"/>
      <c r="G20907" s="140"/>
      <c r="H20907" s="148"/>
      <c r="M20907" s="169"/>
    </row>
    <row r="20908" spans="1:13">
      <c r="A20908" s="147"/>
      <c r="B20908" s="158"/>
      <c r="D20908" s="154"/>
      <c r="F20908" s="148"/>
      <c r="G20908" s="140"/>
      <c r="H20908" s="148"/>
      <c r="M20908" s="169"/>
    </row>
    <row r="20909" spans="1:13">
      <c r="A20909" s="147"/>
      <c r="B20909" s="158"/>
      <c r="D20909" s="154"/>
      <c r="F20909" s="148"/>
      <c r="G20909" s="140"/>
      <c r="H20909" s="148"/>
      <c r="M20909" s="169"/>
    </row>
    <row r="20910" spans="1:13">
      <c r="A20910" s="147"/>
      <c r="B20910" s="158"/>
      <c r="D20910" s="154"/>
      <c r="F20910" s="148"/>
      <c r="G20910" s="140"/>
      <c r="H20910" s="148"/>
      <c r="M20910" s="169"/>
    </row>
    <row r="20911" spans="1:13">
      <c r="A20911" s="147"/>
      <c r="B20911" s="158"/>
      <c r="D20911" s="154"/>
      <c r="F20911" s="148"/>
      <c r="G20911" s="140"/>
      <c r="H20911" s="148"/>
      <c r="M20911" s="169"/>
    </row>
    <row r="20912" spans="1:13">
      <c r="A20912" s="147"/>
      <c r="B20912" s="158"/>
      <c r="D20912" s="154"/>
      <c r="F20912" s="148"/>
      <c r="G20912" s="140"/>
      <c r="H20912" s="148"/>
      <c r="M20912" s="169"/>
    </row>
    <row r="20913" spans="1:13">
      <c r="A20913" s="147"/>
      <c r="B20913" s="158"/>
      <c r="D20913" s="154"/>
      <c r="F20913" s="148"/>
      <c r="G20913" s="140"/>
      <c r="H20913" s="148"/>
      <c r="M20913" s="169"/>
    </row>
    <row r="20914" spans="1:13">
      <c r="A20914" s="147"/>
      <c r="B20914" s="158"/>
      <c r="D20914" s="154"/>
      <c r="F20914" s="148"/>
      <c r="G20914" s="140"/>
      <c r="H20914" s="148"/>
      <c r="M20914" s="169"/>
    </row>
    <row r="20915" spans="1:13">
      <c r="A20915" s="147"/>
      <c r="B20915" s="158"/>
      <c r="D20915" s="154"/>
      <c r="F20915" s="148"/>
      <c r="G20915" s="140"/>
      <c r="H20915" s="148"/>
      <c r="M20915" s="169"/>
    </row>
    <row r="20916" spans="1:13">
      <c r="A20916" s="147"/>
      <c r="B20916" s="158"/>
      <c r="D20916" s="154"/>
      <c r="F20916" s="148"/>
      <c r="G20916" s="140"/>
      <c r="H20916" s="148"/>
      <c r="M20916" s="169"/>
    </row>
    <row r="20917" spans="1:13">
      <c r="A20917" s="147"/>
      <c r="B20917" s="158"/>
      <c r="D20917" s="154"/>
      <c r="F20917" s="148"/>
      <c r="G20917" s="140"/>
      <c r="H20917" s="148"/>
      <c r="M20917" s="169"/>
    </row>
    <row r="20918" spans="1:13">
      <c r="A20918" s="147"/>
      <c r="B20918" s="158"/>
      <c r="D20918" s="154"/>
      <c r="F20918" s="148"/>
      <c r="G20918" s="140"/>
      <c r="H20918" s="148"/>
      <c r="M20918" s="169"/>
    </row>
    <row r="20919" spans="1:13">
      <c r="A20919" s="147"/>
      <c r="B20919" s="158"/>
      <c r="D20919" s="154"/>
      <c r="F20919" s="148"/>
      <c r="G20919" s="140"/>
      <c r="H20919" s="148"/>
      <c r="M20919" s="169"/>
    </row>
    <row r="20920" spans="1:13">
      <c r="A20920" s="147"/>
      <c r="B20920" s="158"/>
      <c r="D20920" s="154"/>
      <c r="F20920" s="148"/>
      <c r="G20920" s="140"/>
      <c r="H20920" s="148"/>
      <c r="M20920" s="169"/>
    </row>
    <row r="20921" spans="1:13">
      <c r="A20921" s="147"/>
      <c r="B20921" s="158"/>
      <c r="D20921" s="154"/>
      <c r="F20921" s="148"/>
      <c r="G20921" s="140"/>
      <c r="H20921" s="148"/>
      <c r="M20921" s="169"/>
    </row>
    <row r="20922" spans="1:13">
      <c r="A20922" s="147"/>
      <c r="B20922" s="158"/>
      <c r="D20922" s="154"/>
      <c r="F20922" s="148"/>
      <c r="G20922" s="140"/>
      <c r="H20922" s="148"/>
      <c r="M20922" s="169"/>
    </row>
    <row r="20923" spans="1:13">
      <c r="A20923" s="147"/>
      <c r="B20923" s="158"/>
      <c r="D20923" s="154"/>
      <c r="F20923" s="148"/>
      <c r="G20923" s="140"/>
      <c r="H20923" s="148"/>
      <c r="M20923" s="169"/>
    </row>
    <row r="20924" spans="1:13">
      <c r="A20924" s="147"/>
      <c r="B20924" s="158"/>
      <c r="D20924" s="154"/>
      <c r="F20924" s="148"/>
      <c r="G20924" s="140"/>
      <c r="H20924" s="148"/>
      <c r="M20924" s="169"/>
    </row>
    <row r="20925" spans="1:13">
      <c r="A20925" s="147"/>
      <c r="B20925" s="158"/>
      <c r="D20925" s="154"/>
      <c r="F20925" s="148"/>
      <c r="G20925" s="140"/>
      <c r="H20925" s="148"/>
      <c r="M20925" s="169"/>
    </row>
    <row r="20926" spans="1:13">
      <c r="A20926" s="147"/>
      <c r="B20926" s="158"/>
      <c r="D20926" s="154"/>
      <c r="F20926" s="148"/>
      <c r="G20926" s="140"/>
      <c r="H20926" s="148"/>
      <c r="M20926" s="169"/>
    </row>
    <row r="20927" spans="1:13">
      <c r="A20927" s="147"/>
      <c r="B20927" s="158"/>
      <c r="D20927" s="154"/>
      <c r="F20927" s="148"/>
      <c r="G20927" s="140"/>
      <c r="H20927" s="148"/>
      <c r="M20927" s="169"/>
    </row>
    <row r="20928" spans="1:13">
      <c r="A20928" s="147"/>
      <c r="B20928" s="158"/>
      <c r="D20928" s="154"/>
      <c r="F20928" s="148"/>
      <c r="G20928" s="140"/>
      <c r="H20928" s="148"/>
      <c r="M20928" s="169"/>
    </row>
    <row r="20929" spans="1:13">
      <c r="A20929" s="147"/>
      <c r="B20929" s="158"/>
      <c r="D20929" s="154"/>
      <c r="F20929" s="148"/>
      <c r="G20929" s="140"/>
      <c r="H20929" s="148"/>
      <c r="M20929" s="169"/>
    </row>
    <row r="20930" spans="1:13">
      <c r="A20930" s="147"/>
      <c r="B20930" s="158"/>
      <c r="D20930" s="154"/>
      <c r="F20930" s="148"/>
      <c r="G20930" s="140"/>
      <c r="H20930" s="148"/>
      <c r="M20930" s="169"/>
    </row>
    <row r="20931" spans="1:13">
      <c r="A20931" s="147"/>
      <c r="B20931" s="158"/>
      <c r="D20931" s="154"/>
      <c r="F20931" s="148"/>
      <c r="G20931" s="140"/>
      <c r="H20931" s="148"/>
      <c r="M20931" s="169"/>
    </row>
    <row r="20932" spans="1:13">
      <c r="A20932" s="147"/>
      <c r="B20932" s="158"/>
      <c r="D20932" s="154"/>
      <c r="F20932" s="148"/>
      <c r="G20932" s="140"/>
      <c r="H20932" s="148"/>
      <c r="M20932" s="169"/>
    </row>
    <row r="20933" spans="1:13">
      <c r="A20933" s="147"/>
      <c r="B20933" s="158"/>
      <c r="D20933" s="154"/>
      <c r="F20933" s="148"/>
      <c r="G20933" s="140"/>
      <c r="H20933" s="148"/>
      <c r="M20933" s="169"/>
    </row>
    <row r="20934" spans="1:13">
      <c r="A20934" s="147"/>
      <c r="B20934" s="158"/>
      <c r="D20934" s="154"/>
      <c r="F20934" s="148"/>
      <c r="G20934" s="140"/>
      <c r="H20934" s="148"/>
      <c r="M20934" s="169"/>
    </row>
    <row r="20935" spans="1:13">
      <c r="A20935" s="147"/>
      <c r="B20935" s="158"/>
      <c r="D20935" s="154"/>
      <c r="F20935" s="148"/>
      <c r="G20935" s="140"/>
      <c r="H20935" s="148"/>
      <c r="M20935" s="169"/>
    </row>
    <row r="20936" spans="1:13">
      <c r="A20936" s="147"/>
      <c r="B20936" s="158"/>
      <c r="D20936" s="154"/>
      <c r="F20936" s="148"/>
      <c r="G20936" s="140"/>
      <c r="H20936" s="148"/>
      <c r="M20936" s="169"/>
    </row>
    <row r="20937" spans="1:13">
      <c r="A20937" s="147"/>
      <c r="B20937" s="158"/>
      <c r="D20937" s="154"/>
      <c r="F20937" s="148"/>
      <c r="G20937" s="140"/>
      <c r="H20937" s="148"/>
      <c r="M20937" s="169"/>
    </row>
    <row r="20938" spans="1:13">
      <c r="A20938" s="147"/>
      <c r="B20938" s="158"/>
      <c r="D20938" s="154"/>
      <c r="F20938" s="148"/>
      <c r="G20938" s="140"/>
      <c r="H20938" s="148"/>
      <c r="M20938" s="169"/>
    </row>
    <row r="20939" spans="1:13">
      <c r="A20939" s="147"/>
      <c r="B20939" s="158"/>
      <c r="D20939" s="154"/>
      <c r="F20939" s="148"/>
      <c r="G20939" s="140"/>
      <c r="H20939" s="148"/>
      <c r="M20939" s="169"/>
    </row>
    <row r="20940" spans="1:13">
      <c r="A20940" s="147"/>
      <c r="B20940" s="158"/>
      <c r="D20940" s="154"/>
      <c r="F20940" s="148"/>
      <c r="G20940" s="140"/>
      <c r="H20940" s="148"/>
      <c r="M20940" s="169"/>
    </row>
    <row r="20941" spans="1:13">
      <c r="A20941" s="147"/>
      <c r="B20941" s="158"/>
      <c r="D20941" s="154"/>
      <c r="F20941" s="148"/>
      <c r="G20941" s="140"/>
      <c r="H20941" s="148"/>
      <c r="M20941" s="169"/>
    </row>
    <row r="20942" spans="1:13">
      <c r="A20942" s="147"/>
      <c r="B20942" s="158"/>
      <c r="D20942" s="154"/>
      <c r="F20942" s="148"/>
      <c r="G20942" s="140"/>
      <c r="H20942" s="148"/>
      <c r="M20942" s="169"/>
    </row>
    <row r="20943" spans="1:13">
      <c r="A20943" s="147"/>
      <c r="B20943" s="158"/>
      <c r="D20943" s="154"/>
      <c r="F20943" s="148"/>
      <c r="G20943" s="140"/>
      <c r="H20943" s="148"/>
      <c r="M20943" s="169"/>
    </row>
    <row r="20944" spans="1:13">
      <c r="A20944" s="147"/>
      <c r="B20944" s="158"/>
      <c r="D20944" s="154"/>
      <c r="F20944" s="148"/>
      <c r="G20944" s="140"/>
      <c r="H20944" s="148"/>
      <c r="M20944" s="169"/>
    </row>
    <row r="20945" spans="1:13">
      <c r="A20945" s="147"/>
      <c r="B20945" s="158"/>
      <c r="D20945" s="154"/>
      <c r="F20945" s="148"/>
      <c r="G20945" s="140"/>
      <c r="H20945" s="148"/>
      <c r="M20945" s="169"/>
    </row>
    <row r="20946" spans="1:13">
      <c r="A20946" s="147"/>
      <c r="B20946" s="158"/>
      <c r="D20946" s="154"/>
      <c r="F20946" s="148"/>
      <c r="G20946" s="140"/>
      <c r="H20946" s="148"/>
      <c r="M20946" s="169"/>
    </row>
    <row r="20947" spans="1:13">
      <c r="A20947" s="147"/>
      <c r="B20947" s="158"/>
      <c r="D20947" s="154"/>
      <c r="F20947" s="148"/>
      <c r="G20947" s="140"/>
      <c r="H20947" s="148"/>
      <c r="M20947" s="169"/>
    </row>
    <row r="20948" spans="1:13">
      <c r="A20948" s="147"/>
      <c r="B20948" s="158"/>
      <c r="D20948" s="154"/>
      <c r="F20948" s="148"/>
      <c r="G20948" s="140"/>
      <c r="H20948" s="148"/>
      <c r="M20948" s="169"/>
    </row>
    <row r="20949" spans="1:13">
      <c r="A20949" s="147"/>
      <c r="B20949" s="158"/>
      <c r="D20949" s="154"/>
      <c r="F20949" s="148"/>
      <c r="G20949" s="140"/>
      <c r="H20949" s="148"/>
      <c r="M20949" s="169"/>
    </row>
    <row r="20950" spans="1:13">
      <c r="A20950" s="147"/>
      <c r="B20950" s="158"/>
      <c r="D20950" s="154"/>
      <c r="F20950" s="148"/>
      <c r="G20950" s="140"/>
      <c r="H20950" s="148"/>
      <c r="M20950" s="169"/>
    </row>
    <row r="20951" spans="1:13">
      <c r="A20951" s="147"/>
      <c r="B20951" s="158"/>
      <c r="D20951" s="154"/>
      <c r="F20951" s="148"/>
      <c r="G20951" s="140"/>
      <c r="H20951" s="148"/>
      <c r="M20951" s="169"/>
    </row>
    <row r="20952" spans="1:13">
      <c r="A20952" s="147"/>
      <c r="B20952" s="158"/>
      <c r="D20952" s="154"/>
      <c r="F20952" s="148"/>
      <c r="G20952" s="140"/>
      <c r="H20952" s="148"/>
      <c r="M20952" s="169"/>
    </row>
    <row r="20953" spans="1:13">
      <c r="A20953" s="147"/>
      <c r="B20953" s="158"/>
      <c r="D20953" s="154"/>
      <c r="F20953" s="148"/>
      <c r="G20953" s="140"/>
      <c r="H20953" s="148"/>
      <c r="M20953" s="169"/>
    </row>
    <row r="20954" spans="1:13">
      <c r="A20954" s="147"/>
      <c r="B20954" s="158"/>
      <c r="D20954" s="154"/>
      <c r="F20954" s="148"/>
      <c r="G20954" s="140"/>
      <c r="H20954" s="148"/>
      <c r="M20954" s="169"/>
    </row>
    <row r="20955" spans="1:13">
      <c r="A20955" s="147"/>
      <c r="B20955" s="158"/>
      <c r="D20955" s="154"/>
      <c r="F20955" s="148"/>
      <c r="G20955" s="140"/>
      <c r="H20955" s="148"/>
      <c r="M20955" s="169"/>
    </row>
    <row r="20956" spans="1:13">
      <c r="A20956" s="147"/>
      <c r="B20956" s="158"/>
      <c r="D20956" s="154"/>
      <c r="F20956" s="148"/>
      <c r="G20956" s="140"/>
      <c r="H20956" s="148"/>
      <c r="M20956" s="169"/>
    </row>
    <row r="20957" spans="1:13">
      <c r="A20957" s="147"/>
      <c r="B20957" s="158"/>
      <c r="D20957" s="154"/>
      <c r="F20957" s="148"/>
      <c r="G20957" s="140"/>
      <c r="H20957" s="148"/>
      <c r="M20957" s="169"/>
    </row>
    <row r="20958" spans="1:13">
      <c r="A20958" s="147"/>
      <c r="B20958" s="158"/>
      <c r="D20958" s="154"/>
      <c r="F20958" s="148"/>
      <c r="G20958" s="140"/>
      <c r="H20958" s="148"/>
      <c r="M20958" s="169"/>
    </row>
    <row r="20959" spans="1:13">
      <c r="A20959" s="147"/>
      <c r="B20959" s="158"/>
      <c r="D20959" s="154"/>
      <c r="F20959" s="148"/>
      <c r="G20959" s="140"/>
      <c r="H20959" s="148"/>
      <c r="M20959" s="169"/>
    </row>
    <row r="20960" spans="1:13">
      <c r="A20960" s="147"/>
      <c r="B20960" s="158"/>
      <c r="D20960" s="154"/>
      <c r="F20960" s="148"/>
      <c r="G20960" s="140"/>
      <c r="H20960" s="148"/>
      <c r="M20960" s="169"/>
    </row>
    <row r="20961" spans="1:13">
      <c r="A20961" s="147"/>
      <c r="B20961" s="158"/>
      <c r="D20961" s="154"/>
      <c r="F20961" s="148"/>
      <c r="G20961" s="140"/>
      <c r="H20961" s="148"/>
      <c r="M20961" s="169"/>
    </row>
    <row r="20962" spans="1:13">
      <c r="A20962" s="147"/>
      <c r="B20962" s="158"/>
      <c r="D20962" s="154"/>
      <c r="F20962" s="148"/>
      <c r="G20962" s="140"/>
      <c r="H20962" s="148"/>
      <c r="M20962" s="169"/>
    </row>
    <row r="20963" spans="1:13">
      <c r="A20963" s="147"/>
      <c r="B20963" s="158"/>
      <c r="D20963" s="154"/>
      <c r="F20963" s="148"/>
      <c r="G20963" s="140"/>
      <c r="H20963" s="148"/>
      <c r="M20963" s="169"/>
    </row>
    <row r="20964" spans="1:13">
      <c r="A20964" s="147"/>
      <c r="B20964" s="158"/>
      <c r="D20964" s="154"/>
      <c r="F20964" s="148"/>
      <c r="G20964" s="140"/>
      <c r="H20964" s="148"/>
      <c r="M20964" s="169"/>
    </row>
    <row r="20965" spans="1:13">
      <c r="A20965" s="147"/>
      <c r="B20965" s="158"/>
      <c r="D20965" s="154"/>
      <c r="F20965" s="148"/>
      <c r="G20965" s="140"/>
      <c r="H20965" s="148"/>
      <c r="M20965" s="169"/>
    </row>
    <row r="20966" spans="1:13">
      <c r="A20966" s="147"/>
      <c r="B20966" s="158"/>
      <c r="D20966" s="154"/>
      <c r="F20966" s="148"/>
      <c r="G20966" s="140"/>
      <c r="H20966" s="148"/>
      <c r="M20966" s="169"/>
    </row>
    <row r="20967" spans="1:13">
      <c r="A20967" s="147"/>
      <c r="B20967" s="158"/>
      <c r="D20967" s="154"/>
      <c r="F20967" s="148"/>
      <c r="G20967" s="140"/>
      <c r="H20967" s="148"/>
      <c r="M20967" s="169"/>
    </row>
    <row r="20968" spans="1:13">
      <c r="A20968" s="147"/>
      <c r="B20968" s="158"/>
      <c r="D20968" s="154"/>
      <c r="F20968" s="148"/>
      <c r="G20968" s="140"/>
      <c r="H20968" s="148"/>
      <c r="M20968" s="169"/>
    </row>
    <row r="20969" spans="1:13">
      <c r="A20969" s="147"/>
      <c r="B20969" s="158"/>
      <c r="D20969" s="154"/>
      <c r="F20969" s="148"/>
      <c r="G20969" s="140"/>
      <c r="H20969" s="148"/>
      <c r="M20969" s="169"/>
    </row>
    <row r="20970" spans="1:13">
      <c r="A20970" s="147"/>
      <c r="B20970" s="158"/>
      <c r="D20970" s="154"/>
      <c r="F20970" s="148"/>
      <c r="G20970" s="140"/>
      <c r="H20970" s="148"/>
      <c r="M20970" s="169"/>
    </row>
    <row r="20971" spans="1:13">
      <c r="A20971" s="147"/>
      <c r="B20971" s="158"/>
      <c r="D20971" s="154"/>
      <c r="F20971" s="148"/>
      <c r="G20971" s="140"/>
      <c r="H20971" s="148"/>
      <c r="M20971" s="169"/>
    </row>
    <row r="20972" spans="1:13">
      <c r="A20972" s="147"/>
      <c r="B20972" s="158"/>
      <c r="D20972" s="154"/>
      <c r="F20972" s="148"/>
      <c r="G20972" s="140"/>
      <c r="H20972" s="148"/>
      <c r="M20972" s="169"/>
    </row>
    <row r="20973" spans="1:13">
      <c r="A20973" s="147"/>
      <c r="B20973" s="158"/>
      <c r="D20973" s="154"/>
      <c r="F20973" s="148"/>
      <c r="G20973" s="140"/>
      <c r="H20973" s="148"/>
      <c r="M20973" s="169"/>
    </row>
    <row r="20974" spans="1:13">
      <c r="A20974" s="147"/>
      <c r="B20974" s="158"/>
      <c r="D20974" s="154"/>
      <c r="F20974" s="148"/>
      <c r="G20974" s="140"/>
      <c r="H20974" s="148"/>
      <c r="M20974" s="169"/>
    </row>
    <row r="20975" spans="1:13">
      <c r="A20975" s="147"/>
      <c r="B20975" s="158"/>
      <c r="D20975" s="154"/>
      <c r="F20975" s="148"/>
      <c r="G20975" s="140"/>
      <c r="H20975" s="148"/>
      <c r="M20975" s="169"/>
    </row>
    <row r="20976" spans="1:13">
      <c r="A20976" s="147"/>
      <c r="B20976" s="158"/>
      <c r="D20976" s="154"/>
      <c r="F20976" s="148"/>
      <c r="G20976" s="140"/>
      <c r="H20976" s="148"/>
      <c r="M20976" s="169"/>
    </row>
    <row r="20977" spans="1:13">
      <c r="A20977" s="147"/>
      <c r="B20977" s="158"/>
      <c r="D20977" s="154"/>
      <c r="F20977" s="148"/>
      <c r="G20977" s="140"/>
      <c r="H20977" s="148"/>
      <c r="M20977" s="169"/>
    </row>
    <row r="20978" spans="1:13">
      <c r="A20978" s="147"/>
      <c r="B20978" s="158"/>
      <c r="D20978" s="154"/>
      <c r="F20978" s="148"/>
      <c r="G20978" s="140"/>
      <c r="H20978" s="148"/>
      <c r="M20978" s="169"/>
    </row>
    <row r="20979" spans="1:13">
      <c r="A20979" s="147"/>
      <c r="B20979" s="158"/>
      <c r="D20979" s="154"/>
      <c r="F20979" s="148"/>
      <c r="G20979" s="140"/>
      <c r="H20979" s="148"/>
      <c r="M20979" s="169"/>
    </row>
    <row r="20980" spans="1:13">
      <c r="A20980" s="147"/>
      <c r="B20980" s="158"/>
      <c r="D20980" s="154"/>
      <c r="F20980" s="148"/>
      <c r="G20980" s="140"/>
      <c r="H20980" s="148"/>
      <c r="M20980" s="169"/>
    </row>
    <row r="20981" spans="1:13">
      <c r="A20981" s="147"/>
      <c r="B20981" s="158"/>
      <c r="D20981" s="154"/>
      <c r="F20981" s="148"/>
      <c r="G20981" s="140"/>
      <c r="H20981" s="148"/>
      <c r="M20981" s="169"/>
    </row>
    <row r="20982" spans="1:13">
      <c r="A20982" s="147"/>
      <c r="B20982" s="158"/>
      <c r="D20982" s="154"/>
      <c r="F20982" s="148"/>
      <c r="G20982" s="140"/>
      <c r="H20982" s="148"/>
      <c r="M20982" s="169"/>
    </row>
    <row r="20983" spans="1:13">
      <c r="A20983" s="147"/>
      <c r="B20983" s="158"/>
      <c r="D20983" s="154"/>
      <c r="F20983" s="148"/>
      <c r="G20983" s="140"/>
      <c r="H20983" s="148"/>
      <c r="M20983" s="169"/>
    </row>
    <row r="20984" spans="1:13">
      <c r="A20984" s="147"/>
      <c r="B20984" s="158"/>
      <c r="D20984" s="154"/>
      <c r="F20984" s="148"/>
      <c r="G20984" s="140"/>
      <c r="H20984" s="148"/>
      <c r="M20984" s="169"/>
    </row>
    <row r="20985" spans="1:13">
      <c r="A20985" s="147"/>
      <c r="B20985" s="158"/>
      <c r="D20985" s="154"/>
      <c r="F20985" s="148"/>
      <c r="G20985" s="140"/>
      <c r="H20985" s="148"/>
      <c r="M20985" s="169"/>
    </row>
    <row r="20986" spans="1:13">
      <c r="A20986" s="147"/>
      <c r="B20986" s="158"/>
      <c r="D20986" s="154"/>
      <c r="F20986" s="148"/>
      <c r="G20986" s="140"/>
      <c r="H20986" s="148"/>
      <c r="M20986" s="169"/>
    </row>
    <row r="20987" spans="1:13">
      <c r="A20987" s="147"/>
      <c r="B20987" s="158"/>
      <c r="D20987" s="154"/>
      <c r="F20987" s="148"/>
      <c r="G20987" s="140"/>
      <c r="H20987" s="148"/>
      <c r="M20987" s="169"/>
    </row>
    <row r="20988" spans="1:13">
      <c r="A20988" s="147"/>
      <c r="B20988" s="158"/>
      <c r="D20988" s="154"/>
      <c r="F20988" s="148"/>
      <c r="G20988" s="140"/>
      <c r="H20988" s="148"/>
      <c r="M20988" s="169"/>
    </row>
    <row r="20989" spans="1:13">
      <c r="A20989" s="147"/>
      <c r="B20989" s="158"/>
      <c r="D20989" s="154"/>
      <c r="F20989" s="148"/>
      <c r="G20989" s="140"/>
      <c r="H20989" s="148"/>
      <c r="M20989" s="169"/>
    </row>
    <row r="20990" spans="1:13">
      <c r="A20990" s="147"/>
      <c r="B20990" s="158"/>
      <c r="D20990" s="154"/>
      <c r="F20990" s="148"/>
      <c r="G20990" s="140"/>
      <c r="H20990" s="148"/>
      <c r="M20990" s="169"/>
    </row>
    <row r="20991" spans="1:13">
      <c r="A20991" s="147"/>
      <c r="B20991" s="158"/>
      <c r="D20991" s="154"/>
      <c r="F20991" s="148"/>
      <c r="G20991" s="140"/>
      <c r="H20991" s="148"/>
      <c r="M20991" s="169"/>
    </row>
    <row r="20992" spans="1:13">
      <c r="A20992" s="147"/>
      <c r="B20992" s="158"/>
      <c r="D20992" s="154"/>
      <c r="F20992" s="148"/>
      <c r="G20992" s="140"/>
      <c r="H20992" s="148"/>
      <c r="M20992" s="169"/>
    </row>
    <row r="20993" spans="1:13">
      <c r="A20993" s="147"/>
      <c r="B20993" s="158"/>
      <c r="D20993" s="154"/>
      <c r="F20993" s="148"/>
      <c r="G20993" s="140"/>
      <c r="H20993" s="148"/>
      <c r="M20993" s="169"/>
    </row>
    <row r="20994" spans="1:13">
      <c r="A20994" s="147"/>
      <c r="B20994" s="158"/>
      <c r="D20994" s="154"/>
      <c r="F20994" s="148"/>
      <c r="G20994" s="140"/>
      <c r="H20994" s="148"/>
      <c r="M20994" s="169"/>
    </row>
    <row r="20995" spans="1:13">
      <c r="A20995" s="147"/>
      <c r="B20995" s="158"/>
      <c r="D20995" s="154"/>
      <c r="F20995" s="148"/>
      <c r="G20995" s="140"/>
      <c r="H20995" s="148"/>
      <c r="M20995" s="169"/>
    </row>
    <row r="20996" spans="1:13">
      <c r="A20996" s="147"/>
      <c r="B20996" s="158"/>
      <c r="D20996" s="154"/>
      <c r="F20996" s="148"/>
      <c r="G20996" s="140"/>
      <c r="H20996" s="148"/>
      <c r="M20996" s="169"/>
    </row>
    <row r="20997" spans="1:13">
      <c r="A20997" s="147"/>
      <c r="B20997" s="158"/>
      <c r="D20997" s="154"/>
      <c r="F20997" s="148"/>
      <c r="G20997" s="140"/>
      <c r="H20997" s="148"/>
      <c r="M20997" s="169"/>
    </row>
    <row r="20998" spans="1:13">
      <c r="A20998" s="147"/>
      <c r="B20998" s="158"/>
      <c r="D20998" s="154"/>
      <c r="F20998" s="148"/>
      <c r="G20998" s="140"/>
      <c r="H20998" s="148"/>
      <c r="M20998" s="169"/>
    </row>
    <row r="20999" spans="1:13">
      <c r="A20999" s="147"/>
      <c r="B20999" s="158"/>
      <c r="D20999" s="154"/>
      <c r="F20999" s="148"/>
      <c r="G20999" s="140"/>
      <c r="H20999" s="148"/>
      <c r="M20999" s="169"/>
    </row>
    <row r="21000" spans="1:13">
      <c r="A21000" s="147"/>
      <c r="B21000" s="158"/>
      <c r="D21000" s="154"/>
      <c r="F21000" s="148"/>
      <c r="G21000" s="140"/>
      <c r="H21000" s="148"/>
      <c r="M21000" s="169"/>
    </row>
    <row r="21001" spans="1:13">
      <c r="A21001" s="147"/>
      <c r="B21001" s="158"/>
      <c r="D21001" s="154"/>
      <c r="F21001" s="148"/>
      <c r="G21001" s="140"/>
      <c r="H21001" s="148"/>
      <c r="M21001" s="169"/>
    </row>
    <row r="21002" spans="1:13">
      <c r="A21002" s="147"/>
      <c r="B21002" s="158"/>
      <c r="D21002" s="154"/>
      <c r="F21002" s="148"/>
      <c r="G21002" s="140"/>
      <c r="H21002" s="148"/>
      <c r="M21002" s="169"/>
    </row>
    <row r="21003" spans="1:13">
      <c r="A21003" s="147"/>
      <c r="B21003" s="158"/>
      <c r="D21003" s="154"/>
      <c r="F21003" s="148"/>
      <c r="G21003" s="140"/>
      <c r="H21003" s="148"/>
      <c r="M21003" s="169"/>
    </row>
    <row r="21004" spans="1:13">
      <c r="A21004" s="147"/>
      <c r="B21004" s="158"/>
      <c r="D21004" s="154"/>
      <c r="F21004" s="148"/>
      <c r="G21004" s="140"/>
      <c r="H21004" s="148"/>
      <c r="M21004" s="169"/>
    </row>
    <row r="21005" spans="1:13">
      <c r="A21005" s="147"/>
      <c r="B21005" s="158"/>
      <c r="D21005" s="154"/>
      <c r="F21005" s="148"/>
      <c r="G21005" s="140"/>
      <c r="H21005" s="148"/>
      <c r="M21005" s="169"/>
    </row>
    <row r="21006" spans="1:13">
      <c r="A21006" s="147"/>
      <c r="B21006" s="158"/>
      <c r="D21006" s="154"/>
      <c r="F21006" s="148"/>
      <c r="G21006" s="140"/>
      <c r="H21006" s="148"/>
      <c r="M21006" s="169"/>
    </row>
    <row r="21007" spans="1:13">
      <c r="A21007" s="147"/>
      <c r="B21007" s="158"/>
      <c r="D21007" s="154"/>
      <c r="F21007" s="148"/>
      <c r="G21007" s="140"/>
      <c r="H21007" s="148"/>
      <c r="M21007" s="169"/>
    </row>
    <row r="21008" spans="1:13">
      <c r="A21008" s="147"/>
      <c r="B21008" s="158"/>
      <c r="D21008" s="154"/>
      <c r="F21008" s="148"/>
      <c r="G21008" s="140"/>
      <c r="H21008" s="148"/>
      <c r="M21008" s="169"/>
    </row>
    <row r="21009" spans="1:13">
      <c r="A21009" s="147"/>
      <c r="B21009" s="158"/>
      <c r="D21009" s="154"/>
      <c r="F21009" s="148"/>
      <c r="G21009" s="140"/>
      <c r="H21009" s="148"/>
      <c r="M21009" s="169"/>
    </row>
    <row r="21010" spans="1:13">
      <c r="A21010" s="147"/>
      <c r="B21010" s="158"/>
      <c r="D21010" s="154"/>
      <c r="F21010" s="148"/>
      <c r="G21010" s="140"/>
      <c r="H21010" s="148"/>
      <c r="M21010" s="169"/>
    </row>
    <row r="21011" spans="1:13">
      <c r="A21011" s="147"/>
      <c r="B21011" s="158"/>
      <c r="D21011" s="154"/>
      <c r="F21011" s="148"/>
      <c r="G21011" s="140"/>
      <c r="H21011" s="148"/>
      <c r="M21011" s="169"/>
    </row>
    <row r="21012" spans="1:13">
      <c r="A21012" s="147"/>
      <c r="B21012" s="158"/>
      <c r="D21012" s="154"/>
      <c r="F21012" s="148"/>
      <c r="G21012" s="140"/>
      <c r="H21012" s="148"/>
      <c r="M21012" s="169"/>
    </row>
    <row r="21013" spans="1:13">
      <c r="A21013" s="147"/>
      <c r="B21013" s="158"/>
      <c r="D21013" s="154"/>
      <c r="F21013" s="148"/>
      <c r="G21013" s="140"/>
      <c r="H21013" s="148"/>
      <c r="M21013" s="169"/>
    </row>
    <row r="21014" spans="1:13">
      <c r="A21014" s="147"/>
      <c r="B21014" s="158"/>
      <c r="D21014" s="154"/>
      <c r="F21014" s="148"/>
      <c r="G21014" s="140"/>
      <c r="H21014" s="148"/>
      <c r="M21014" s="169"/>
    </row>
    <row r="21015" spans="1:13">
      <c r="A21015" s="147"/>
      <c r="B21015" s="158"/>
      <c r="D21015" s="154"/>
      <c r="F21015" s="148"/>
      <c r="G21015" s="140"/>
      <c r="H21015" s="148"/>
      <c r="M21015" s="169"/>
    </row>
    <row r="21016" spans="1:13">
      <c r="A21016" s="147"/>
      <c r="B21016" s="158"/>
      <c r="D21016" s="154"/>
      <c r="F21016" s="148"/>
      <c r="G21016" s="140"/>
      <c r="H21016" s="148"/>
      <c r="M21016" s="169"/>
    </row>
    <row r="21017" spans="1:13">
      <c r="A21017" s="147"/>
      <c r="B21017" s="158"/>
      <c r="D21017" s="154"/>
      <c r="F21017" s="148"/>
      <c r="G21017" s="140"/>
      <c r="H21017" s="148"/>
      <c r="M21017" s="169"/>
    </row>
    <row r="21018" spans="1:13">
      <c r="A21018" s="147"/>
      <c r="B21018" s="158"/>
      <c r="D21018" s="154"/>
      <c r="F21018" s="148"/>
      <c r="G21018" s="140"/>
      <c r="H21018" s="148"/>
      <c r="M21018" s="169"/>
    </row>
    <row r="21019" spans="1:13">
      <c r="A21019" s="147"/>
      <c r="B21019" s="158"/>
      <c r="D21019" s="154"/>
      <c r="F21019" s="148"/>
      <c r="G21019" s="140"/>
      <c r="H21019" s="148"/>
      <c r="M21019" s="169"/>
    </row>
    <row r="21020" spans="1:13">
      <c r="A21020" s="147"/>
      <c r="B21020" s="158"/>
      <c r="D21020" s="154"/>
      <c r="F21020" s="148"/>
      <c r="G21020" s="140"/>
      <c r="H21020" s="148"/>
      <c r="M21020" s="169"/>
    </row>
    <row r="21021" spans="1:13">
      <c r="A21021" s="147"/>
      <c r="B21021" s="158"/>
      <c r="D21021" s="154"/>
      <c r="F21021" s="148"/>
      <c r="G21021" s="140"/>
      <c r="H21021" s="148"/>
      <c r="M21021" s="169"/>
    </row>
    <row r="21022" spans="1:13">
      <c r="A21022" s="147"/>
      <c r="B21022" s="158"/>
      <c r="D21022" s="154"/>
      <c r="F21022" s="148"/>
      <c r="G21022" s="140"/>
      <c r="H21022" s="148"/>
      <c r="M21022" s="169"/>
    </row>
    <row r="21023" spans="1:13">
      <c r="A21023" s="147"/>
      <c r="B21023" s="158"/>
      <c r="D21023" s="154"/>
      <c r="F21023" s="148"/>
      <c r="G21023" s="140"/>
      <c r="H21023" s="148"/>
      <c r="M21023" s="169"/>
    </row>
    <row r="21024" spans="1:13">
      <c r="A21024" s="147"/>
      <c r="B21024" s="158"/>
      <c r="D21024" s="154"/>
      <c r="F21024" s="148"/>
      <c r="G21024" s="140"/>
      <c r="H21024" s="148"/>
      <c r="M21024" s="169"/>
    </row>
    <row r="21025" spans="1:13">
      <c r="A21025" s="147"/>
      <c r="B21025" s="158"/>
      <c r="D21025" s="154"/>
      <c r="F21025" s="148"/>
      <c r="G21025" s="140"/>
      <c r="H21025" s="148"/>
      <c r="M21025" s="169"/>
    </row>
    <row r="21026" spans="1:13">
      <c r="A21026" s="147"/>
      <c r="B21026" s="158"/>
      <c r="D21026" s="154"/>
      <c r="F21026" s="148"/>
      <c r="G21026" s="140"/>
      <c r="H21026" s="148"/>
      <c r="M21026" s="169"/>
    </row>
    <row r="21027" spans="1:13">
      <c r="A21027" s="147"/>
      <c r="B21027" s="158"/>
      <c r="D21027" s="154"/>
      <c r="F21027" s="148"/>
      <c r="G21027" s="140"/>
      <c r="H21027" s="148"/>
      <c r="M21027" s="169"/>
    </row>
    <row r="21028" spans="1:13">
      <c r="A21028" s="147"/>
      <c r="B21028" s="158"/>
      <c r="D21028" s="154"/>
      <c r="F21028" s="148"/>
      <c r="G21028" s="140"/>
      <c r="H21028" s="148"/>
      <c r="M21028" s="169"/>
    </row>
    <row r="21029" spans="1:13">
      <c r="A21029" s="147"/>
      <c r="B21029" s="158"/>
      <c r="D21029" s="154"/>
      <c r="F21029" s="148"/>
      <c r="G21029" s="140"/>
      <c r="H21029" s="148"/>
      <c r="M21029" s="169"/>
    </row>
    <row r="21030" spans="1:13">
      <c r="A21030" s="147"/>
      <c r="B21030" s="158"/>
      <c r="D21030" s="154"/>
      <c r="F21030" s="148"/>
      <c r="G21030" s="140"/>
      <c r="H21030" s="148"/>
      <c r="M21030" s="169"/>
    </row>
    <row r="21031" spans="1:13">
      <c r="A21031" s="147"/>
      <c r="B21031" s="158"/>
      <c r="D21031" s="154"/>
      <c r="F21031" s="148"/>
      <c r="G21031" s="140"/>
      <c r="H21031" s="148"/>
      <c r="M21031" s="169"/>
    </row>
    <row r="21032" spans="1:13">
      <c r="A21032" s="147"/>
      <c r="B21032" s="158"/>
      <c r="D21032" s="154"/>
      <c r="F21032" s="148"/>
      <c r="G21032" s="140"/>
      <c r="H21032" s="148"/>
      <c r="M21032" s="169"/>
    </row>
    <row r="21033" spans="1:13">
      <c r="A21033" s="147"/>
      <c r="B21033" s="158"/>
      <c r="D21033" s="154"/>
      <c r="F21033" s="148"/>
      <c r="G21033" s="140"/>
      <c r="H21033" s="148"/>
      <c r="M21033" s="169"/>
    </row>
    <row r="21034" spans="1:13">
      <c r="A21034" s="147"/>
      <c r="B21034" s="158"/>
      <c r="D21034" s="154"/>
      <c r="F21034" s="148"/>
      <c r="G21034" s="140"/>
      <c r="H21034" s="148"/>
      <c r="M21034" s="169"/>
    </row>
    <row r="21035" spans="1:13">
      <c r="A21035" s="147"/>
      <c r="B21035" s="158"/>
      <c r="D21035" s="154"/>
      <c r="F21035" s="148"/>
      <c r="G21035" s="140"/>
      <c r="H21035" s="148"/>
      <c r="M21035" s="169"/>
    </row>
    <row r="21036" spans="1:13">
      <c r="A21036" s="147"/>
      <c r="B21036" s="158"/>
      <c r="D21036" s="154"/>
      <c r="F21036" s="148"/>
      <c r="G21036" s="140"/>
      <c r="H21036" s="148"/>
      <c r="M21036" s="169"/>
    </row>
    <row r="21037" spans="1:13">
      <c r="A21037" s="147"/>
      <c r="B21037" s="158"/>
      <c r="D21037" s="154"/>
      <c r="F21037" s="148"/>
      <c r="G21037" s="140"/>
      <c r="H21037" s="148"/>
      <c r="M21037" s="169"/>
    </row>
    <row r="21038" spans="1:13">
      <c r="A21038" s="147"/>
      <c r="B21038" s="158"/>
      <c r="D21038" s="154"/>
      <c r="F21038" s="148"/>
      <c r="G21038" s="140"/>
      <c r="H21038" s="148"/>
      <c r="M21038" s="169"/>
    </row>
    <row r="21039" spans="1:13">
      <c r="A21039" s="147"/>
      <c r="B21039" s="158"/>
      <c r="D21039" s="154"/>
      <c r="F21039" s="148"/>
      <c r="G21039" s="140"/>
      <c r="H21039" s="148"/>
      <c r="M21039" s="169"/>
    </row>
    <row r="21040" spans="1:13">
      <c r="A21040" s="147"/>
      <c r="B21040" s="158"/>
      <c r="D21040" s="154"/>
      <c r="F21040" s="148"/>
      <c r="G21040" s="140"/>
      <c r="H21040" s="148"/>
      <c r="M21040" s="169"/>
    </row>
    <row r="21041" spans="1:13">
      <c r="A21041" s="147"/>
      <c r="B21041" s="158"/>
      <c r="D21041" s="154"/>
      <c r="F21041" s="148"/>
      <c r="G21041" s="140"/>
      <c r="H21041" s="148"/>
      <c r="M21041" s="169"/>
    </row>
    <row r="21042" spans="1:13">
      <c r="A21042" s="147"/>
      <c r="B21042" s="158"/>
      <c r="D21042" s="154"/>
      <c r="F21042" s="148"/>
      <c r="G21042" s="140"/>
      <c r="H21042" s="148"/>
      <c r="M21042" s="169"/>
    </row>
    <row r="21043" spans="1:13">
      <c r="A21043" s="147"/>
      <c r="B21043" s="158"/>
      <c r="D21043" s="154"/>
      <c r="F21043" s="148"/>
      <c r="G21043" s="140"/>
      <c r="H21043" s="148"/>
      <c r="M21043" s="169"/>
    </row>
    <row r="21044" spans="1:13">
      <c r="A21044" s="147"/>
      <c r="B21044" s="158"/>
      <c r="D21044" s="154"/>
      <c r="F21044" s="148"/>
      <c r="G21044" s="140"/>
      <c r="H21044" s="148"/>
      <c r="M21044" s="169"/>
    </row>
    <row r="21045" spans="1:13">
      <c r="A21045" s="147"/>
      <c r="B21045" s="158"/>
      <c r="D21045" s="154"/>
      <c r="F21045" s="148"/>
      <c r="G21045" s="140"/>
      <c r="H21045" s="148"/>
      <c r="M21045" s="169"/>
    </row>
    <row r="21046" spans="1:13">
      <c r="A21046" s="147"/>
      <c r="B21046" s="158"/>
      <c r="D21046" s="154"/>
      <c r="F21046" s="148"/>
      <c r="G21046" s="140"/>
      <c r="H21046" s="148"/>
      <c r="M21046" s="169"/>
    </row>
    <row r="21047" spans="1:13">
      <c r="A21047" s="147"/>
      <c r="B21047" s="158"/>
      <c r="D21047" s="154"/>
      <c r="F21047" s="148"/>
      <c r="G21047" s="140"/>
      <c r="H21047" s="148"/>
      <c r="M21047" s="169"/>
    </row>
    <row r="21048" spans="1:13">
      <c r="A21048" s="147"/>
      <c r="B21048" s="158"/>
      <c r="D21048" s="154"/>
      <c r="F21048" s="148"/>
      <c r="G21048" s="140"/>
      <c r="H21048" s="148"/>
      <c r="M21048" s="169"/>
    </row>
    <row r="21049" spans="1:13">
      <c r="A21049" s="147"/>
      <c r="B21049" s="158"/>
      <c r="D21049" s="154"/>
      <c r="F21049" s="148"/>
      <c r="G21049" s="140"/>
      <c r="H21049" s="148"/>
      <c r="M21049" s="169"/>
    </row>
    <row r="21050" spans="1:13">
      <c r="A21050" s="147"/>
      <c r="B21050" s="158"/>
      <c r="D21050" s="154"/>
      <c r="F21050" s="148"/>
      <c r="G21050" s="140"/>
      <c r="H21050" s="148"/>
      <c r="M21050" s="169"/>
    </row>
    <row r="21051" spans="1:13">
      <c r="A21051" s="147"/>
      <c r="B21051" s="158"/>
      <c r="D21051" s="154"/>
      <c r="F21051" s="148"/>
      <c r="G21051" s="140"/>
      <c r="H21051" s="148"/>
      <c r="M21051" s="169"/>
    </row>
    <row r="21052" spans="1:13">
      <c r="A21052" s="147"/>
      <c r="B21052" s="158"/>
      <c r="D21052" s="154"/>
      <c r="F21052" s="148"/>
      <c r="G21052" s="140"/>
      <c r="H21052" s="148"/>
      <c r="M21052" s="169"/>
    </row>
    <row r="21053" spans="1:13">
      <c r="A21053" s="147"/>
      <c r="B21053" s="158"/>
      <c r="D21053" s="154"/>
      <c r="F21053" s="148"/>
      <c r="G21053" s="140"/>
      <c r="H21053" s="148"/>
      <c r="M21053" s="169"/>
    </row>
    <row r="21054" spans="1:13">
      <c r="A21054" s="147"/>
      <c r="B21054" s="158"/>
      <c r="D21054" s="154"/>
      <c r="F21054" s="148"/>
      <c r="G21054" s="140"/>
      <c r="H21054" s="148"/>
      <c r="M21054" s="169"/>
    </row>
    <row r="21055" spans="1:13">
      <c r="A21055" s="147"/>
      <c r="B21055" s="158"/>
      <c r="D21055" s="154"/>
      <c r="F21055" s="148"/>
      <c r="G21055" s="140"/>
      <c r="H21055" s="148"/>
      <c r="M21055" s="169"/>
    </row>
    <row r="21056" spans="1:13">
      <c r="A21056" s="147"/>
      <c r="B21056" s="158"/>
      <c r="D21056" s="154"/>
      <c r="F21056" s="148"/>
      <c r="G21056" s="140"/>
      <c r="H21056" s="148"/>
      <c r="M21056" s="169"/>
    </row>
    <row r="21057" spans="1:13">
      <c r="A21057" s="147"/>
      <c r="B21057" s="158"/>
      <c r="D21057" s="154"/>
      <c r="F21057" s="148"/>
      <c r="G21057" s="140"/>
      <c r="H21057" s="148"/>
      <c r="M21057" s="169"/>
    </row>
    <row r="21058" spans="1:13">
      <c r="A21058" s="147"/>
      <c r="B21058" s="158"/>
      <c r="D21058" s="154"/>
      <c r="F21058" s="148"/>
      <c r="G21058" s="140"/>
      <c r="H21058" s="148"/>
      <c r="M21058" s="169"/>
    </row>
    <row r="21059" spans="1:13">
      <c r="A21059" s="147"/>
      <c r="B21059" s="158"/>
      <c r="D21059" s="154"/>
      <c r="F21059" s="148"/>
      <c r="G21059" s="140"/>
      <c r="H21059" s="148"/>
      <c r="M21059" s="169"/>
    </row>
    <row r="21060" spans="1:13">
      <c r="A21060" s="147"/>
      <c r="B21060" s="158"/>
      <c r="D21060" s="154"/>
      <c r="F21060" s="148"/>
      <c r="G21060" s="140"/>
      <c r="H21060" s="148"/>
      <c r="M21060" s="169"/>
    </row>
    <row r="21061" spans="1:13">
      <c r="A21061" s="147"/>
      <c r="B21061" s="158"/>
      <c r="D21061" s="154"/>
      <c r="F21061" s="148"/>
      <c r="G21061" s="140"/>
      <c r="H21061" s="148"/>
      <c r="M21061" s="169"/>
    </row>
    <row r="21062" spans="1:13">
      <c r="A21062" s="147"/>
      <c r="B21062" s="158"/>
      <c r="D21062" s="154"/>
      <c r="F21062" s="148"/>
      <c r="G21062" s="140"/>
      <c r="H21062" s="148"/>
      <c r="M21062" s="169"/>
    </row>
    <row r="21063" spans="1:13">
      <c r="A21063" s="147"/>
      <c r="B21063" s="158"/>
      <c r="D21063" s="154"/>
      <c r="F21063" s="148"/>
      <c r="G21063" s="140"/>
      <c r="H21063" s="148"/>
      <c r="M21063" s="169"/>
    </row>
    <row r="21064" spans="1:13">
      <c r="A21064" s="147"/>
      <c r="B21064" s="158"/>
      <c r="D21064" s="154"/>
      <c r="F21064" s="148"/>
      <c r="G21064" s="140"/>
      <c r="H21064" s="148"/>
      <c r="M21064" s="169"/>
    </row>
    <row r="21065" spans="1:13">
      <c r="A21065" s="147"/>
      <c r="B21065" s="158"/>
      <c r="D21065" s="154"/>
      <c r="F21065" s="148"/>
      <c r="G21065" s="140"/>
      <c r="H21065" s="148"/>
      <c r="M21065" s="169"/>
    </row>
    <row r="21066" spans="1:13">
      <c r="A21066" s="147"/>
      <c r="B21066" s="158"/>
      <c r="D21066" s="154"/>
      <c r="F21066" s="148"/>
      <c r="G21066" s="140"/>
      <c r="H21066" s="148"/>
      <c r="M21066" s="169"/>
    </row>
    <row r="21067" spans="1:13">
      <c r="A21067" s="147"/>
      <c r="B21067" s="158"/>
      <c r="D21067" s="154"/>
      <c r="F21067" s="148"/>
      <c r="G21067" s="140"/>
      <c r="H21067" s="148"/>
      <c r="M21067" s="169"/>
    </row>
    <row r="21068" spans="1:13">
      <c r="A21068" s="147"/>
      <c r="B21068" s="158"/>
      <c r="D21068" s="154"/>
      <c r="F21068" s="148"/>
      <c r="G21068" s="140"/>
      <c r="H21068" s="148"/>
      <c r="M21068" s="169"/>
    </row>
    <row r="21069" spans="1:13">
      <c r="A21069" s="147"/>
      <c r="B21069" s="158"/>
      <c r="D21069" s="154"/>
      <c r="F21069" s="148"/>
      <c r="G21069" s="140"/>
      <c r="H21069" s="148"/>
      <c r="M21069" s="169"/>
    </row>
    <row r="21070" spans="1:13">
      <c r="A21070" s="147"/>
      <c r="B21070" s="158"/>
      <c r="D21070" s="154"/>
      <c r="F21070" s="148"/>
      <c r="G21070" s="140"/>
      <c r="H21070" s="148"/>
      <c r="M21070" s="169"/>
    </row>
    <row r="21071" spans="1:13">
      <c r="A21071" s="147"/>
      <c r="B21071" s="158"/>
      <c r="D21071" s="154"/>
      <c r="F21071" s="148"/>
      <c r="G21071" s="140"/>
      <c r="H21071" s="148"/>
      <c r="M21071" s="169"/>
    </row>
    <row r="21072" spans="1:13">
      <c r="A21072" s="147"/>
      <c r="B21072" s="158"/>
      <c r="D21072" s="154"/>
      <c r="F21072" s="148"/>
      <c r="G21072" s="140"/>
      <c r="H21072" s="148"/>
      <c r="M21072" s="169"/>
    </row>
    <row r="21073" spans="1:13">
      <c r="A21073" s="147"/>
      <c r="B21073" s="158"/>
      <c r="D21073" s="154"/>
      <c r="F21073" s="148"/>
      <c r="G21073" s="140"/>
      <c r="H21073" s="148"/>
      <c r="M21073" s="169"/>
    </row>
    <row r="21074" spans="1:13">
      <c r="A21074" s="147"/>
      <c r="B21074" s="158"/>
      <c r="D21074" s="154"/>
      <c r="F21074" s="148"/>
      <c r="G21074" s="140"/>
      <c r="H21074" s="148"/>
      <c r="M21074" s="169"/>
    </row>
    <row r="21075" spans="1:13">
      <c r="A21075" s="147"/>
      <c r="B21075" s="158"/>
      <c r="D21075" s="154"/>
      <c r="F21075" s="148"/>
      <c r="G21075" s="140"/>
      <c r="H21075" s="148"/>
      <c r="M21075" s="169"/>
    </row>
    <row r="21076" spans="1:13">
      <c r="A21076" s="147"/>
      <c r="B21076" s="158"/>
      <c r="D21076" s="154"/>
      <c r="F21076" s="148"/>
      <c r="G21076" s="140"/>
      <c r="H21076" s="148"/>
      <c r="M21076" s="169"/>
    </row>
    <row r="21077" spans="1:13">
      <c r="A21077" s="147"/>
      <c r="B21077" s="158"/>
      <c r="D21077" s="154"/>
      <c r="F21077" s="148"/>
      <c r="G21077" s="140"/>
      <c r="H21077" s="148"/>
      <c r="M21077" s="169"/>
    </row>
    <row r="21078" spans="1:13">
      <c r="A21078" s="147"/>
      <c r="B21078" s="158"/>
      <c r="D21078" s="154"/>
      <c r="F21078" s="148"/>
      <c r="G21078" s="140"/>
      <c r="H21078" s="148"/>
      <c r="M21078" s="169"/>
    </row>
    <row r="21079" spans="1:13">
      <c r="A21079" s="147"/>
      <c r="B21079" s="158"/>
      <c r="D21079" s="154"/>
      <c r="F21079" s="148"/>
      <c r="G21079" s="140"/>
      <c r="H21079" s="148"/>
      <c r="M21079" s="169"/>
    </row>
    <row r="21080" spans="1:13">
      <c r="A21080" s="147"/>
      <c r="B21080" s="158"/>
      <c r="D21080" s="154"/>
      <c r="F21080" s="148"/>
      <c r="G21080" s="140"/>
      <c r="H21080" s="148"/>
      <c r="M21080" s="169"/>
    </row>
    <row r="21081" spans="1:13">
      <c r="A21081" s="147"/>
      <c r="B21081" s="158"/>
      <c r="D21081" s="154"/>
      <c r="F21081" s="148"/>
      <c r="G21081" s="140"/>
      <c r="H21081" s="148"/>
      <c r="M21081" s="169"/>
    </row>
    <row r="21082" spans="1:13">
      <c r="A21082" s="147"/>
      <c r="B21082" s="158"/>
      <c r="D21082" s="154"/>
      <c r="F21082" s="148"/>
      <c r="G21082" s="140"/>
      <c r="H21082" s="148"/>
      <c r="M21082" s="169"/>
    </row>
    <row r="21083" spans="1:13">
      <c r="A21083" s="147"/>
      <c r="B21083" s="158"/>
      <c r="D21083" s="154"/>
      <c r="F21083" s="148"/>
      <c r="G21083" s="140"/>
      <c r="H21083" s="148"/>
      <c r="M21083" s="169"/>
    </row>
    <row r="21084" spans="1:13">
      <c r="A21084" s="147"/>
      <c r="B21084" s="158"/>
      <c r="D21084" s="154"/>
      <c r="F21084" s="148"/>
      <c r="G21084" s="140"/>
      <c r="H21084" s="148"/>
      <c r="M21084" s="169"/>
    </row>
    <row r="21085" spans="1:13">
      <c r="A21085" s="147"/>
      <c r="B21085" s="158"/>
      <c r="D21085" s="154"/>
      <c r="F21085" s="148"/>
      <c r="G21085" s="140"/>
      <c r="H21085" s="148"/>
      <c r="M21085" s="169"/>
    </row>
    <row r="21086" spans="1:13">
      <c r="A21086" s="147"/>
      <c r="B21086" s="158"/>
      <c r="D21086" s="154"/>
      <c r="F21086" s="148"/>
      <c r="G21086" s="140"/>
      <c r="H21086" s="148"/>
      <c r="M21086" s="169"/>
    </row>
    <row r="21087" spans="1:13">
      <c r="A21087" s="147"/>
      <c r="B21087" s="158"/>
      <c r="D21087" s="154"/>
      <c r="F21087" s="148"/>
      <c r="G21087" s="140"/>
      <c r="H21087" s="148"/>
      <c r="M21087" s="169"/>
    </row>
    <row r="21088" spans="1:13">
      <c r="A21088" s="147"/>
      <c r="B21088" s="158"/>
      <c r="D21088" s="154"/>
      <c r="F21088" s="148"/>
      <c r="G21088" s="140"/>
      <c r="H21088" s="148"/>
      <c r="M21088" s="169"/>
    </row>
    <row r="21089" spans="1:13">
      <c r="A21089" s="147"/>
      <c r="B21089" s="158"/>
      <c r="D21089" s="154"/>
      <c r="F21089" s="148"/>
      <c r="G21089" s="140"/>
      <c r="H21089" s="148"/>
      <c r="M21089" s="169"/>
    </row>
    <row r="21090" spans="1:13">
      <c r="A21090" s="147"/>
      <c r="B21090" s="158"/>
      <c r="D21090" s="154"/>
      <c r="F21090" s="148"/>
      <c r="G21090" s="140"/>
      <c r="H21090" s="148"/>
      <c r="M21090" s="169"/>
    </row>
    <row r="21091" spans="1:13">
      <c r="A21091" s="147"/>
      <c r="B21091" s="158"/>
      <c r="D21091" s="154"/>
      <c r="F21091" s="148"/>
      <c r="G21091" s="140"/>
      <c r="H21091" s="148"/>
      <c r="M21091" s="169"/>
    </row>
    <row r="21092" spans="1:13">
      <c r="A21092" s="147"/>
      <c r="B21092" s="158"/>
      <c r="D21092" s="154"/>
      <c r="F21092" s="148"/>
      <c r="G21092" s="140"/>
      <c r="H21092" s="148"/>
      <c r="M21092" s="169"/>
    </row>
    <row r="21093" spans="1:13">
      <c r="A21093" s="147"/>
      <c r="B21093" s="158"/>
      <c r="D21093" s="154"/>
      <c r="F21093" s="148"/>
      <c r="G21093" s="140"/>
      <c r="H21093" s="148"/>
      <c r="M21093" s="169"/>
    </row>
    <row r="21094" spans="1:13">
      <c r="A21094" s="147"/>
      <c r="B21094" s="158"/>
      <c r="D21094" s="154"/>
      <c r="F21094" s="148"/>
      <c r="G21094" s="140"/>
      <c r="H21094" s="148"/>
      <c r="M21094" s="169"/>
    </row>
    <row r="21095" spans="1:13">
      <c r="A21095" s="147"/>
      <c r="B21095" s="158"/>
      <c r="D21095" s="154"/>
      <c r="F21095" s="148"/>
      <c r="G21095" s="140"/>
      <c r="H21095" s="148"/>
      <c r="M21095" s="169"/>
    </row>
    <row r="21096" spans="1:13">
      <c r="A21096" s="147"/>
      <c r="B21096" s="158"/>
      <c r="D21096" s="154"/>
      <c r="F21096" s="148"/>
      <c r="G21096" s="140"/>
      <c r="H21096" s="148"/>
      <c r="M21096" s="169"/>
    </row>
    <row r="21097" spans="1:13">
      <c r="A21097" s="147"/>
      <c r="B21097" s="158"/>
      <c r="D21097" s="154"/>
      <c r="F21097" s="148"/>
      <c r="G21097" s="140"/>
      <c r="H21097" s="148"/>
      <c r="M21097" s="169"/>
    </row>
    <row r="21098" spans="1:13">
      <c r="A21098" s="147"/>
      <c r="B21098" s="158"/>
      <c r="D21098" s="154"/>
      <c r="F21098" s="148"/>
      <c r="G21098" s="140"/>
      <c r="H21098" s="148"/>
      <c r="M21098" s="169"/>
    </row>
    <row r="21099" spans="1:13">
      <c r="A21099" s="147"/>
      <c r="B21099" s="158"/>
      <c r="D21099" s="154"/>
      <c r="F21099" s="148"/>
      <c r="G21099" s="140"/>
      <c r="H21099" s="148"/>
      <c r="M21099" s="169"/>
    </row>
    <row r="21100" spans="1:13">
      <c r="A21100" s="147"/>
      <c r="B21100" s="158"/>
      <c r="D21100" s="154"/>
      <c r="F21100" s="148"/>
      <c r="G21100" s="140"/>
      <c r="H21100" s="148"/>
      <c r="M21100" s="169"/>
    </row>
    <row r="21101" spans="1:13">
      <c r="A21101" s="147"/>
      <c r="B21101" s="158"/>
      <c r="D21101" s="154"/>
      <c r="F21101" s="148"/>
      <c r="G21101" s="140"/>
      <c r="H21101" s="148"/>
      <c r="M21101" s="169"/>
    </row>
    <row r="21102" spans="1:13">
      <c r="A21102" s="147"/>
      <c r="B21102" s="158"/>
      <c r="D21102" s="154"/>
      <c r="F21102" s="148"/>
      <c r="G21102" s="140"/>
      <c r="H21102" s="148"/>
      <c r="M21102" s="169"/>
    </row>
    <row r="21103" spans="1:13">
      <c r="A21103" s="147"/>
      <c r="B21103" s="158"/>
      <c r="D21103" s="154"/>
      <c r="F21103" s="148"/>
      <c r="G21103" s="140"/>
      <c r="H21103" s="148"/>
      <c r="M21103" s="169"/>
    </row>
    <row r="21104" spans="1:13">
      <c r="A21104" s="147"/>
      <c r="B21104" s="158"/>
      <c r="D21104" s="154"/>
      <c r="F21104" s="148"/>
      <c r="G21104" s="140"/>
      <c r="H21104" s="148"/>
      <c r="M21104" s="169"/>
    </row>
    <row r="21105" spans="1:13">
      <c r="A21105" s="147"/>
      <c r="B21105" s="158"/>
      <c r="D21105" s="154"/>
      <c r="F21105" s="148"/>
      <c r="G21105" s="140"/>
      <c r="H21105" s="148"/>
      <c r="M21105" s="169"/>
    </row>
    <row r="21106" spans="1:13">
      <c r="A21106" s="147"/>
      <c r="B21106" s="158"/>
      <c r="D21106" s="154"/>
      <c r="F21106" s="148"/>
      <c r="G21106" s="140"/>
      <c r="H21106" s="148"/>
      <c r="M21106" s="169"/>
    </row>
    <row r="21107" spans="1:13">
      <c r="A21107" s="147"/>
      <c r="B21107" s="158"/>
      <c r="D21107" s="154"/>
      <c r="F21107" s="148"/>
      <c r="G21107" s="140"/>
      <c r="H21107" s="148"/>
      <c r="M21107" s="169"/>
    </row>
    <row r="21108" spans="1:13">
      <c r="A21108" s="147"/>
      <c r="B21108" s="158"/>
      <c r="D21108" s="154"/>
      <c r="F21108" s="148"/>
      <c r="G21108" s="140"/>
      <c r="H21108" s="148"/>
      <c r="M21108" s="169"/>
    </row>
    <row r="21109" spans="1:13">
      <c r="A21109" s="147"/>
      <c r="B21109" s="158"/>
      <c r="D21109" s="154"/>
      <c r="F21109" s="148"/>
      <c r="G21109" s="140"/>
      <c r="H21109" s="148"/>
      <c r="M21109" s="169"/>
    </row>
    <row r="21110" spans="1:13">
      <c r="A21110" s="147"/>
      <c r="B21110" s="158"/>
      <c r="D21110" s="154"/>
      <c r="F21110" s="148"/>
      <c r="G21110" s="140"/>
      <c r="H21110" s="148"/>
      <c r="M21110" s="169"/>
    </row>
    <row r="21111" spans="1:13">
      <c r="A21111" s="147"/>
      <c r="B21111" s="158"/>
      <c r="D21111" s="154"/>
      <c r="F21111" s="148"/>
      <c r="G21111" s="140"/>
      <c r="H21111" s="148"/>
      <c r="M21111" s="169"/>
    </row>
    <row r="21112" spans="1:13">
      <c r="A21112" s="147"/>
      <c r="B21112" s="158"/>
      <c r="D21112" s="154"/>
      <c r="F21112" s="148"/>
      <c r="G21112" s="140"/>
      <c r="H21112" s="148"/>
      <c r="M21112" s="169"/>
    </row>
    <row r="21113" spans="1:13">
      <c r="A21113" s="147"/>
      <c r="B21113" s="158"/>
      <c r="D21113" s="154"/>
      <c r="F21113" s="148"/>
      <c r="G21113" s="140"/>
      <c r="H21113" s="148"/>
      <c r="M21113" s="169"/>
    </row>
    <row r="21114" spans="1:13">
      <c r="A21114" s="147"/>
      <c r="B21114" s="158"/>
      <c r="D21114" s="154"/>
      <c r="F21114" s="148"/>
      <c r="G21114" s="140"/>
      <c r="H21114" s="148"/>
      <c r="M21114" s="169"/>
    </row>
    <row r="21115" spans="1:13">
      <c r="A21115" s="147"/>
      <c r="B21115" s="158"/>
      <c r="D21115" s="154"/>
      <c r="F21115" s="148"/>
      <c r="G21115" s="140"/>
      <c r="H21115" s="148"/>
      <c r="M21115" s="169"/>
    </row>
    <row r="21116" spans="1:13">
      <c r="A21116" s="147"/>
      <c r="B21116" s="158"/>
      <c r="D21116" s="154"/>
      <c r="F21116" s="148"/>
      <c r="G21116" s="140"/>
      <c r="H21116" s="148"/>
      <c r="M21116" s="169"/>
    </row>
    <row r="21117" spans="1:13">
      <c r="A21117" s="147"/>
      <c r="B21117" s="158"/>
      <c r="D21117" s="154"/>
      <c r="F21117" s="148"/>
      <c r="G21117" s="140"/>
      <c r="H21117" s="148"/>
      <c r="M21117" s="169"/>
    </row>
    <row r="21118" spans="1:13">
      <c r="A21118" s="147"/>
      <c r="B21118" s="158"/>
      <c r="D21118" s="154"/>
      <c r="F21118" s="148"/>
      <c r="G21118" s="140"/>
      <c r="H21118" s="148"/>
      <c r="M21118" s="169"/>
    </row>
    <row r="21119" spans="1:13">
      <c r="A21119" s="147"/>
      <c r="B21119" s="158"/>
      <c r="D21119" s="154"/>
      <c r="F21119" s="148"/>
      <c r="G21119" s="140"/>
      <c r="H21119" s="148"/>
      <c r="M21119" s="169"/>
    </row>
    <row r="21120" spans="1:13">
      <c r="A21120" s="147"/>
      <c r="B21120" s="158"/>
      <c r="D21120" s="154"/>
      <c r="F21120" s="148"/>
      <c r="G21120" s="140"/>
      <c r="H21120" s="148"/>
      <c r="M21120" s="169"/>
    </row>
    <row r="21121" spans="1:13">
      <c r="A21121" s="147"/>
      <c r="B21121" s="158"/>
      <c r="D21121" s="154"/>
      <c r="F21121" s="148"/>
      <c r="G21121" s="140"/>
      <c r="H21121" s="148"/>
      <c r="M21121" s="169"/>
    </row>
    <row r="21122" spans="1:13">
      <c r="A21122" s="147"/>
      <c r="B21122" s="158"/>
      <c r="D21122" s="154"/>
      <c r="F21122" s="148"/>
      <c r="G21122" s="140"/>
      <c r="H21122" s="148"/>
      <c r="M21122" s="169"/>
    </row>
    <row r="21123" spans="1:13">
      <c r="A21123" s="147"/>
      <c r="B21123" s="158"/>
      <c r="D21123" s="154"/>
      <c r="F21123" s="148"/>
      <c r="G21123" s="140"/>
      <c r="H21123" s="148"/>
      <c r="M21123" s="169"/>
    </row>
    <row r="21124" spans="1:13">
      <c r="A21124" s="147"/>
      <c r="B21124" s="158"/>
      <c r="D21124" s="154"/>
      <c r="F21124" s="148"/>
      <c r="G21124" s="140"/>
      <c r="H21124" s="148"/>
      <c r="M21124" s="169"/>
    </row>
    <row r="21125" spans="1:13">
      <c r="A21125" s="147"/>
      <c r="B21125" s="158"/>
      <c r="D21125" s="154"/>
      <c r="F21125" s="148"/>
      <c r="G21125" s="140"/>
      <c r="H21125" s="148"/>
      <c r="M21125" s="169"/>
    </row>
    <row r="21126" spans="1:13">
      <c r="A21126" s="147"/>
      <c r="B21126" s="158"/>
      <c r="D21126" s="154"/>
      <c r="F21126" s="148"/>
      <c r="G21126" s="140"/>
      <c r="H21126" s="148"/>
      <c r="M21126" s="169"/>
    </row>
    <row r="21127" spans="1:13">
      <c r="A21127" s="147"/>
      <c r="B21127" s="158"/>
      <c r="D21127" s="154"/>
      <c r="F21127" s="148"/>
      <c r="G21127" s="140"/>
      <c r="H21127" s="148"/>
      <c r="M21127" s="169"/>
    </row>
    <row r="21128" spans="1:13">
      <c r="A21128" s="147"/>
      <c r="B21128" s="158"/>
      <c r="D21128" s="154"/>
      <c r="F21128" s="148"/>
      <c r="G21128" s="140"/>
      <c r="H21128" s="148"/>
      <c r="M21128" s="169"/>
    </row>
    <row r="21129" spans="1:13">
      <c r="A21129" s="147"/>
      <c r="B21129" s="158"/>
      <c r="D21129" s="154"/>
      <c r="F21129" s="148"/>
      <c r="G21129" s="140"/>
      <c r="H21129" s="148"/>
      <c r="M21129" s="169"/>
    </row>
    <row r="21130" spans="1:13">
      <c r="A21130" s="147"/>
      <c r="B21130" s="158"/>
      <c r="D21130" s="154"/>
      <c r="F21130" s="148"/>
      <c r="G21130" s="140"/>
      <c r="H21130" s="148"/>
      <c r="M21130" s="169"/>
    </row>
    <row r="21131" spans="1:13">
      <c r="A21131" s="147"/>
      <c r="B21131" s="158"/>
      <c r="D21131" s="154"/>
      <c r="F21131" s="148"/>
      <c r="G21131" s="140"/>
      <c r="H21131" s="148"/>
      <c r="M21131" s="169"/>
    </row>
    <row r="21132" spans="1:13">
      <c r="A21132" s="147"/>
      <c r="B21132" s="158"/>
      <c r="D21132" s="154"/>
      <c r="F21132" s="148"/>
      <c r="G21132" s="140"/>
      <c r="H21132" s="148"/>
      <c r="M21132" s="169"/>
    </row>
    <row r="21133" spans="1:13">
      <c r="A21133" s="147"/>
      <c r="B21133" s="158"/>
      <c r="D21133" s="154"/>
      <c r="F21133" s="148"/>
      <c r="G21133" s="140"/>
      <c r="H21133" s="148"/>
      <c r="M21133" s="169"/>
    </row>
    <row r="21134" spans="1:13">
      <c r="A21134" s="147"/>
      <c r="B21134" s="158"/>
      <c r="D21134" s="154"/>
      <c r="F21134" s="148"/>
      <c r="G21134" s="140"/>
      <c r="H21134" s="148"/>
      <c r="M21134" s="169"/>
    </row>
    <row r="21135" spans="1:13">
      <c r="A21135" s="147"/>
      <c r="B21135" s="158"/>
      <c r="D21135" s="154"/>
      <c r="F21135" s="148"/>
      <c r="G21135" s="140"/>
      <c r="H21135" s="148"/>
      <c r="M21135" s="169"/>
    </row>
    <row r="21136" spans="1:13">
      <c r="A21136" s="147"/>
      <c r="B21136" s="158"/>
      <c r="D21136" s="154"/>
      <c r="F21136" s="148"/>
      <c r="G21136" s="140"/>
      <c r="H21136" s="148"/>
      <c r="M21136" s="169"/>
    </row>
    <row r="21137" spans="1:13">
      <c r="A21137" s="147"/>
      <c r="B21137" s="158"/>
      <c r="D21137" s="154"/>
      <c r="F21137" s="148"/>
      <c r="G21137" s="140"/>
      <c r="H21137" s="148"/>
      <c r="M21137" s="169"/>
    </row>
    <row r="21138" spans="1:13">
      <c r="A21138" s="147"/>
      <c r="B21138" s="158"/>
      <c r="D21138" s="154"/>
      <c r="F21138" s="148"/>
      <c r="G21138" s="140"/>
      <c r="H21138" s="148"/>
      <c r="M21138" s="169"/>
    </row>
    <row r="21139" spans="1:13">
      <c r="A21139" s="147"/>
      <c r="B21139" s="158"/>
      <c r="D21139" s="154"/>
      <c r="F21139" s="148"/>
      <c r="G21139" s="140"/>
      <c r="H21139" s="148"/>
      <c r="M21139" s="169"/>
    </row>
    <row r="21140" spans="1:13">
      <c r="A21140" s="147"/>
      <c r="B21140" s="158"/>
      <c r="D21140" s="154"/>
      <c r="F21140" s="148"/>
      <c r="G21140" s="140"/>
      <c r="H21140" s="148"/>
      <c r="M21140" s="169"/>
    </row>
    <row r="21141" spans="1:13">
      <c r="A21141" s="147"/>
      <c r="B21141" s="158"/>
      <c r="D21141" s="154"/>
      <c r="F21141" s="148"/>
      <c r="G21141" s="140"/>
      <c r="H21141" s="148"/>
      <c r="M21141" s="169"/>
    </row>
    <row r="21142" spans="1:13">
      <c r="A21142" s="147"/>
      <c r="B21142" s="158"/>
      <c r="D21142" s="154"/>
      <c r="F21142" s="148"/>
      <c r="G21142" s="140"/>
      <c r="H21142" s="148"/>
      <c r="M21142" s="169"/>
    </row>
    <row r="21143" spans="1:13">
      <c r="A21143" s="147"/>
      <c r="B21143" s="158"/>
      <c r="D21143" s="154"/>
      <c r="F21143" s="148"/>
      <c r="G21143" s="140"/>
      <c r="H21143" s="148"/>
      <c r="M21143" s="169"/>
    </row>
    <row r="21144" spans="1:13">
      <c r="A21144" s="147"/>
      <c r="B21144" s="158"/>
      <c r="D21144" s="154"/>
      <c r="F21144" s="148"/>
      <c r="G21144" s="140"/>
      <c r="H21144" s="148"/>
      <c r="M21144" s="169"/>
    </row>
    <row r="21145" spans="1:13">
      <c r="A21145" s="147"/>
      <c r="B21145" s="158"/>
      <c r="D21145" s="154"/>
      <c r="F21145" s="148"/>
      <c r="G21145" s="140"/>
      <c r="H21145" s="148"/>
      <c r="M21145" s="169"/>
    </row>
    <row r="21146" spans="1:13">
      <c r="A21146" s="147"/>
      <c r="B21146" s="158"/>
      <c r="D21146" s="154"/>
      <c r="F21146" s="148"/>
      <c r="G21146" s="140"/>
      <c r="H21146" s="148"/>
      <c r="M21146" s="169"/>
    </row>
    <row r="21147" spans="1:13">
      <c r="A21147" s="147"/>
      <c r="B21147" s="158"/>
      <c r="D21147" s="154"/>
      <c r="F21147" s="148"/>
      <c r="G21147" s="140"/>
      <c r="H21147" s="148"/>
      <c r="M21147" s="169"/>
    </row>
    <row r="21148" spans="1:13">
      <c r="A21148" s="147"/>
      <c r="B21148" s="158"/>
      <c r="D21148" s="154"/>
      <c r="F21148" s="148"/>
      <c r="G21148" s="140"/>
      <c r="H21148" s="148"/>
      <c r="M21148" s="169"/>
    </row>
    <row r="21149" spans="1:13">
      <c r="A21149" s="147"/>
      <c r="B21149" s="158"/>
      <c r="D21149" s="154"/>
      <c r="F21149" s="148"/>
      <c r="G21149" s="140"/>
      <c r="H21149" s="148"/>
      <c r="M21149" s="169"/>
    </row>
    <row r="21150" spans="1:13">
      <c r="A21150" s="147"/>
      <c r="B21150" s="158"/>
      <c r="D21150" s="154"/>
      <c r="F21150" s="148"/>
      <c r="G21150" s="140"/>
      <c r="H21150" s="148"/>
      <c r="M21150" s="169"/>
    </row>
    <row r="21151" spans="1:13">
      <c r="A21151" s="147"/>
      <c r="B21151" s="158"/>
      <c r="D21151" s="154"/>
      <c r="F21151" s="148"/>
      <c r="G21151" s="140"/>
      <c r="H21151" s="148"/>
      <c r="M21151" s="169"/>
    </row>
    <row r="21152" spans="1:13">
      <c r="A21152" s="147"/>
      <c r="B21152" s="158"/>
      <c r="D21152" s="154"/>
      <c r="F21152" s="148"/>
      <c r="G21152" s="140"/>
      <c r="H21152" s="148"/>
      <c r="M21152" s="169"/>
    </row>
    <row r="21153" spans="1:13">
      <c r="A21153" s="147"/>
      <c r="B21153" s="158"/>
      <c r="D21153" s="154"/>
      <c r="F21153" s="148"/>
      <c r="G21153" s="140"/>
      <c r="H21153" s="148"/>
      <c r="M21153" s="169"/>
    </row>
    <row r="21154" spans="1:13">
      <c r="A21154" s="147"/>
      <c r="B21154" s="158"/>
      <c r="D21154" s="154"/>
      <c r="F21154" s="148"/>
      <c r="G21154" s="140"/>
      <c r="H21154" s="148"/>
      <c r="M21154" s="169"/>
    </row>
    <row r="21155" spans="1:13">
      <c r="A21155" s="147"/>
      <c r="B21155" s="158"/>
      <c r="D21155" s="154"/>
      <c r="F21155" s="148"/>
      <c r="G21155" s="140"/>
      <c r="H21155" s="148"/>
      <c r="M21155" s="169"/>
    </row>
    <row r="21156" spans="1:13">
      <c r="A21156" s="147"/>
      <c r="B21156" s="158"/>
      <c r="D21156" s="154"/>
      <c r="F21156" s="148"/>
      <c r="G21156" s="140"/>
      <c r="H21156" s="148"/>
      <c r="M21156" s="169"/>
    </row>
    <row r="21157" spans="1:13">
      <c r="A21157" s="147"/>
      <c r="B21157" s="158"/>
      <c r="D21157" s="154"/>
      <c r="F21157" s="148"/>
      <c r="G21157" s="140"/>
      <c r="H21157" s="148"/>
      <c r="M21157" s="169"/>
    </row>
    <row r="21158" spans="1:13">
      <c r="A21158" s="147"/>
      <c r="B21158" s="158"/>
      <c r="D21158" s="154"/>
      <c r="F21158" s="148"/>
      <c r="G21158" s="140"/>
      <c r="H21158" s="148"/>
      <c r="M21158" s="169"/>
    </row>
    <row r="21159" spans="1:13">
      <c r="A21159" s="147"/>
      <c r="B21159" s="158"/>
      <c r="D21159" s="154"/>
      <c r="F21159" s="148"/>
      <c r="G21159" s="140"/>
      <c r="H21159" s="148"/>
      <c r="M21159" s="169"/>
    </row>
    <row r="21160" spans="1:13">
      <c r="A21160" s="147"/>
      <c r="B21160" s="158"/>
      <c r="D21160" s="154"/>
      <c r="F21160" s="148"/>
      <c r="G21160" s="140"/>
      <c r="H21160" s="148"/>
      <c r="M21160" s="169"/>
    </row>
    <row r="21161" spans="1:13">
      <c r="A21161" s="147"/>
      <c r="B21161" s="158"/>
      <c r="D21161" s="154"/>
      <c r="F21161" s="148"/>
      <c r="G21161" s="140"/>
      <c r="H21161" s="148"/>
      <c r="M21161" s="169"/>
    </row>
    <row r="21162" spans="1:13">
      <c r="A21162" s="147"/>
      <c r="B21162" s="158"/>
      <c r="D21162" s="154"/>
      <c r="F21162" s="148"/>
      <c r="G21162" s="140"/>
      <c r="H21162" s="148"/>
      <c r="M21162" s="169"/>
    </row>
    <row r="21163" spans="1:13">
      <c r="A21163" s="147"/>
      <c r="B21163" s="158"/>
      <c r="D21163" s="154"/>
      <c r="F21163" s="148"/>
      <c r="G21163" s="140"/>
      <c r="H21163" s="148"/>
      <c r="M21163" s="169"/>
    </row>
    <row r="21164" spans="1:13">
      <c r="A21164" s="147"/>
      <c r="B21164" s="158"/>
      <c r="D21164" s="154"/>
      <c r="F21164" s="148"/>
      <c r="G21164" s="140"/>
      <c r="H21164" s="148"/>
      <c r="M21164" s="169"/>
    </row>
    <row r="21165" spans="1:13">
      <c r="A21165" s="147"/>
      <c r="B21165" s="158"/>
      <c r="D21165" s="154"/>
      <c r="F21165" s="148"/>
      <c r="G21165" s="140"/>
      <c r="H21165" s="148"/>
      <c r="M21165" s="169"/>
    </row>
    <row r="21166" spans="1:13">
      <c r="A21166" s="147"/>
      <c r="B21166" s="158"/>
      <c r="D21166" s="154"/>
      <c r="F21166" s="148"/>
      <c r="G21166" s="140"/>
      <c r="H21166" s="148"/>
      <c r="M21166" s="169"/>
    </row>
    <row r="21167" spans="1:13">
      <c r="A21167" s="147"/>
      <c r="B21167" s="158"/>
      <c r="D21167" s="154"/>
      <c r="F21167" s="148"/>
      <c r="G21167" s="140"/>
      <c r="H21167" s="148"/>
      <c r="M21167" s="169"/>
    </row>
    <row r="21168" spans="1:13">
      <c r="A21168" s="147"/>
      <c r="B21168" s="158"/>
      <c r="D21168" s="154"/>
      <c r="F21168" s="148"/>
      <c r="G21168" s="140"/>
      <c r="H21168" s="148"/>
      <c r="M21168" s="169"/>
    </row>
    <row r="21169" spans="1:13">
      <c r="A21169" s="147"/>
      <c r="B21169" s="158"/>
      <c r="D21169" s="154"/>
      <c r="F21169" s="148"/>
      <c r="G21169" s="140"/>
      <c r="H21169" s="148"/>
      <c r="M21169" s="169"/>
    </row>
    <row r="21170" spans="1:13">
      <c r="A21170" s="147"/>
      <c r="B21170" s="158"/>
      <c r="D21170" s="154"/>
      <c r="F21170" s="148"/>
      <c r="G21170" s="140"/>
      <c r="H21170" s="148"/>
      <c r="M21170" s="169"/>
    </row>
    <row r="21171" spans="1:13">
      <c r="A21171" s="147"/>
      <c r="B21171" s="158"/>
      <c r="D21171" s="154"/>
      <c r="F21171" s="148"/>
      <c r="G21171" s="140"/>
      <c r="H21171" s="148"/>
      <c r="M21171" s="169"/>
    </row>
    <row r="21172" spans="1:13">
      <c r="A21172" s="147"/>
      <c r="B21172" s="158"/>
      <c r="D21172" s="154"/>
      <c r="F21172" s="148"/>
      <c r="G21172" s="140"/>
      <c r="H21172" s="148"/>
      <c r="M21172" s="169"/>
    </row>
    <row r="21173" spans="1:13">
      <c r="A21173" s="147"/>
      <c r="B21173" s="158"/>
      <c r="D21173" s="154"/>
      <c r="F21173" s="148"/>
      <c r="G21173" s="140"/>
      <c r="H21173" s="148"/>
      <c r="M21173" s="169"/>
    </row>
    <row r="21174" spans="1:13">
      <c r="A21174" s="147"/>
      <c r="B21174" s="158"/>
      <c r="D21174" s="154"/>
      <c r="F21174" s="148"/>
      <c r="G21174" s="140"/>
      <c r="H21174" s="148"/>
      <c r="M21174" s="169"/>
    </row>
    <row r="21175" spans="1:13">
      <c r="A21175" s="147"/>
      <c r="B21175" s="158"/>
      <c r="D21175" s="154"/>
      <c r="F21175" s="148"/>
      <c r="G21175" s="140"/>
      <c r="H21175" s="148"/>
      <c r="M21175" s="169"/>
    </row>
    <row r="21176" spans="1:13">
      <c r="A21176" s="147"/>
      <c r="B21176" s="158"/>
      <c r="D21176" s="154"/>
      <c r="F21176" s="148"/>
      <c r="G21176" s="140"/>
      <c r="H21176" s="148"/>
      <c r="M21176" s="169"/>
    </row>
    <row r="21177" spans="1:13">
      <c r="A21177" s="147"/>
      <c r="B21177" s="158"/>
      <c r="D21177" s="154"/>
      <c r="F21177" s="148"/>
      <c r="G21177" s="140"/>
      <c r="H21177" s="148"/>
      <c r="M21177" s="169"/>
    </row>
    <row r="21178" spans="1:13">
      <c r="A21178" s="147"/>
      <c r="B21178" s="158"/>
      <c r="D21178" s="154"/>
      <c r="F21178" s="148"/>
      <c r="G21178" s="140"/>
      <c r="H21178" s="148"/>
      <c r="M21178" s="169"/>
    </row>
    <row r="21179" spans="1:13">
      <c r="A21179" s="147"/>
      <c r="B21179" s="158"/>
      <c r="D21179" s="154"/>
      <c r="F21179" s="148"/>
      <c r="G21179" s="140"/>
      <c r="H21179" s="148"/>
      <c r="M21179" s="169"/>
    </row>
    <row r="21180" spans="1:13">
      <c r="A21180" s="147"/>
      <c r="B21180" s="158"/>
      <c r="D21180" s="154"/>
      <c r="F21180" s="148"/>
      <c r="G21180" s="140"/>
      <c r="H21180" s="148"/>
      <c r="M21180" s="169"/>
    </row>
    <row r="21181" spans="1:13">
      <c r="A21181" s="147"/>
      <c r="B21181" s="158"/>
      <c r="D21181" s="154"/>
      <c r="F21181" s="148"/>
      <c r="G21181" s="140"/>
      <c r="H21181" s="148"/>
      <c r="M21181" s="169"/>
    </row>
    <row r="21182" spans="1:13">
      <c r="A21182" s="147"/>
      <c r="B21182" s="158"/>
      <c r="D21182" s="154"/>
      <c r="F21182" s="148"/>
      <c r="G21182" s="140"/>
      <c r="H21182" s="148"/>
      <c r="M21182" s="169"/>
    </row>
    <row r="21183" spans="1:13">
      <c r="A21183" s="147"/>
      <c r="B21183" s="158"/>
      <c r="D21183" s="154"/>
      <c r="F21183" s="148"/>
      <c r="G21183" s="140"/>
      <c r="H21183" s="148"/>
      <c r="M21183" s="169"/>
    </row>
    <row r="21184" spans="1:13">
      <c r="A21184" s="147"/>
      <c r="B21184" s="158"/>
      <c r="D21184" s="154"/>
      <c r="F21184" s="148"/>
      <c r="G21184" s="140"/>
      <c r="H21184" s="148"/>
      <c r="M21184" s="169"/>
    </row>
    <row r="21185" spans="1:13">
      <c r="A21185" s="147"/>
      <c r="B21185" s="158"/>
      <c r="D21185" s="154"/>
      <c r="F21185" s="148"/>
      <c r="G21185" s="140"/>
      <c r="H21185" s="148"/>
      <c r="M21185" s="169"/>
    </row>
    <row r="21186" spans="1:13">
      <c r="A21186" s="147"/>
      <c r="B21186" s="158"/>
      <c r="D21186" s="154"/>
      <c r="F21186" s="148"/>
      <c r="G21186" s="140"/>
      <c r="H21186" s="148"/>
      <c r="M21186" s="169"/>
    </row>
    <row r="21187" spans="1:13">
      <c r="A21187" s="147"/>
      <c r="B21187" s="158"/>
      <c r="D21187" s="154"/>
      <c r="F21187" s="148"/>
      <c r="G21187" s="140"/>
      <c r="H21187" s="148"/>
      <c r="M21187" s="169"/>
    </row>
    <row r="21188" spans="1:13">
      <c r="A21188" s="147"/>
      <c r="B21188" s="158"/>
      <c r="D21188" s="154"/>
      <c r="F21188" s="148"/>
      <c r="G21188" s="140"/>
      <c r="H21188" s="148"/>
      <c r="M21188" s="169"/>
    </row>
    <row r="21189" spans="1:13">
      <c r="A21189" s="147"/>
      <c r="B21189" s="158"/>
      <c r="D21189" s="154"/>
      <c r="F21189" s="148"/>
      <c r="G21189" s="140"/>
      <c r="H21189" s="148"/>
      <c r="M21189" s="169"/>
    </row>
    <row r="21190" spans="1:13">
      <c r="A21190" s="147"/>
      <c r="B21190" s="158"/>
      <c r="D21190" s="154"/>
      <c r="F21190" s="148"/>
      <c r="G21190" s="140"/>
      <c r="H21190" s="148"/>
      <c r="M21190" s="169"/>
    </row>
    <row r="21191" spans="1:13">
      <c r="A21191" s="147"/>
      <c r="B21191" s="158"/>
      <c r="D21191" s="154"/>
      <c r="F21191" s="148"/>
      <c r="G21191" s="140"/>
      <c r="H21191" s="148"/>
      <c r="M21191" s="169"/>
    </row>
    <row r="21192" spans="1:13">
      <c r="A21192" s="147"/>
      <c r="B21192" s="158"/>
      <c r="D21192" s="154"/>
      <c r="F21192" s="148"/>
      <c r="G21192" s="140"/>
      <c r="H21192" s="148"/>
      <c r="M21192" s="169"/>
    </row>
    <row r="21193" spans="1:13">
      <c r="A21193" s="147"/>
      <c r="B21193" s="158"/>
      <c r="D21193" s="154"/>
      <c r="F21193" s="148"/>
      <c r="G21193" s="140"/>
      <c r="H21193" s="148"/>
      <c r="M21193" s="169"/>
    </row>
    <row r="21194" spans="1:13">
      <c r="A21194" s="147"/>
      <c r="B21194" s="158"/>
      <c r="D21194" s="154"/>
      <c r="F21194" s="148"/>
      <c r="G21194" s="140"/>
      <c r="H21194" s="148"/>
      <c r="M21194" s="169"/>
    </row>
    <row r="21195" spans="1:13">
      <c r="A21195" s="147"/>
      <c r="B21195" s="158"/>
      <c r="D21195" s="154"/>
      <c r="F21195" s="148"/>
      <c r="G21195" s="140"/>
      <c r="H21195" s="148"/>
      <c r="M21195" s="169"/>
    </row>
    <row r="21196" spans="1:13">
      <c r="A21196" s="147"/>
      <c r="B21196" s="158"/>
      <c r="D21196" s="154"/>
      <c r="F21196" s="148"/>
      <c r="G21196" s="140"/>
      <c r="H21196" s="148"/>
      <c r="M21196" s="169"/>
    </row>
    <row r="21197" spans="1:13">
      <c r="A21197" s="147"/>
      <c r="B21197" s="158"/>
      <c r="D21197" s="154"/>
      <c r="F21197" s="148"/>
      <c r="G21197" s="140"/>
      <c r="H21197" s="148"/>
      <c r="M21197" s="169"/>
    </row>
    <row r="21198" spans="1:13">
      <c r="A21198" s="147"/>
      <c r="B21198" s="158"/>
      <c r="D21198" s="154"/>
      <c r="F21198" s="148"/>
      <c r="G21198" s="140"/>
      <c r="H21198" s="148"/>
      <c r="M21198" s="169"/>
    </row>
    <row r="21199" spans="1:13">
      <c r="A21199" s="147"/>
      <c r="B21199" s="158"/>
      <c r="D21199" s="154"/>
      <c r="F21199" s="148"/>
      <c r="G21199" s="140"/>
      <c r="H21199" s="148"/>
      <c r="M21199" s="169"/>
    </row>
    <row r="21200" spans="1:13">
      <c r="A21200" s="147"/>
      <c r="B21200" s="158"/>
      <c r="D21200" s="154"/>
      <c r="F21200" s="148"/>
      <c r="G21200" s="140"/>
      <c r="H21200" s="148"/>
      <c r="M21200" s="169"/>
    </row>
    <row r="21201" spans="1:13">
      <c r="A21201" s="147"/>
      <c r="B21201" s="158"/>
      <c r="D21201" s="154"/>
      <c r="F21201" s="148"/>
      <c r="G21201" s="140"/>
      <c r="H21201" s="148"/>
      <c r="M21201" s="169"/>
    </row>
    <row r="21202" spans="1:13">
      <c r="A21202" s="147"/>
      <c r="B21202" s="158"/>
      <c r="D21202" s="154"/>
      <c r="F21202" s="148"/>
      <c r="G21202" s="140"/>
      <c r="H21202" s="148"/>
      <c r="M21202" s="169"/>
    </row>
    <row r="21203" spans="1:13">
      <c r="A21203" s="147"/>
      <c r="B21203" s="158"/>
      <c r="D21203" s="154"/>
      <c r="F21203" s="148"/>
      <c r="G21203" s="140"/>
      <c r="H21203" s="148"/>
      <c r="M21203" s="169"/>
    </row>
    <row r="21204" spans="1:13">
      <c r="A21204" s="147"/>
      <c r="B21204" s="158"/>
      <c r="D21204" s="154"/>
      <c r="F21204" s="148"/>
      <c r="G21204" s="140"/>
      <c r="H21204" s="148"/>
      <c r="M21204" s="169"/>
    </row>
    <row r="21205" spans="1:13">
      <c r="A21205" s="147"/>
      <c r="B21205" s="158"/>
      <c r="D21205" s="154"/>
      <c r="F21205" s="148"/>
      <c r="G21205" s="140"/>
      <c r="H21205" s="148"/>
      <c r="M21205" s="169"/>
    </row>
    <row r="21206" spans="1:13">
      <c r="A21206" s="147"/>
      <c r="B21206" s="158"/>
      <c r="D21206" s="154"/>
      <c r="F21206" s="148"/>
      <c r="G21206" s="140"/>
      <c r="H21206" s="148"/>
      <c r="M21206" s="169"/>
    </row>
    <row r="21207" spans="1:13">
      <c r="A21207" s="147"/>
      <c r="B21207" s="158"/>
      <c r="D21207" s="154"/>
      <c r="F21207" s="148"/>
      <c r="G21207" s="140"/>
      <c r="H21207" s="148"/>
      <c r="M21207" s="169"/>
    </row>
    <row r="21208" spans="1:13">
      <c r="A21208" s="147"/>
      <c r="B21208" s="158"/>
      <c r="D21208" s="154"/>
      <c r="F21208" s="148"/>
      <c r="G21208" s="140"/>
      <c r="H21208" s="148"/>
      <c r="M21208" s="169"/>
    </row>
    <row r="21209" spans="1:13">
      <c r="A21209" s="147"/>
      <c r="B21209" s="158"/>
      <c r="D21209" s="154"/>
      <c r="F21209" s="148"/>
      <c r="G21209" s="140"/>
      <c r="H21209" s="148"/>
      <c r="M21209" s="169"/>
    </row>
    <row r="21210" spans="1:13">
      <c r="A21210" s="147"/>
      <c r="B21210" s="158"/>
      <c r="D21210" s="154"/>
      <c r="F21210" s="148"/>
      <c r="G21210" s="140"/>
      <c r="H21210" s="148"/>
      <c r="M21210" s="169"/>
    </row>
    <row r="21211" spans="1:13">
      <c r="A21211" s="147"/>
      <c r="B21211" s="158"/>
      <c r="D21211" s="154"/>
      <c r="F21211" s="148"/>
      <c r="G21211" s="140"/>
      <c r="H21211" s="148"/>
      <c r="M21211" s="169"/>
    </row>
    <row r="21212" spans="1:13">
      <c r="A21212" s="147"/>
      <c r="B21212" s="158"/>
      <c r="D21212" s="154"/>
      <c r="F21212" s="148"/>
      <c r="G21212" s="140"/>
      <c r="H21212" s="148"/>
      <c r="M21212" s="169"/>
    </row>
    <row r="21213" spans="1:13">
      <c r="A21213" s="147"/>
      <c r="B21213" s="158"/>
      <c r="D21213" s="154"/>
      <c r="F21213" s="148"/>
      <c r="G21213" s="140"/>
      <c r="H21213" s="148"/>
      <c r="M21213" s="169"/>
    </row>
    <row r="21214" spans="1:13">
      <c r="A21214" s="147"/>
      <c r="B21214" s="158"/>
      <c r="D21214" s="154"/>
      <c r="F21214" s="148"/>
      <c r="G21214" s="140"/>
      <c r="H21214" s="148"/>
      <c r="M21214" s="169"/>
    </row>
    <row r="21215" spans="1:13">
      <c r="A21215" s="147"/>
      <c r="B21215" s="158"/>
      <c r="D21215" s="154"/>
      <c r="F21215" s="148"/>
      <c r="G21215" s="140"/>
      <c r="H21215" s="148"/>
      <c r="M21215" s="169"/>
    </row>
    <row r="21216" spans="1:13">
      <c r="A21216" s="147"/>
      <c r="B21216" s="158"/>
      <c r="D21216" s="154"/>
      <c r="F21216" s="148"/>
      <c r="G21216" s="140"/>
      <c r="H21216" s="148"/>
      <c r="M21216" s="169"/>
    </row>
    <row r="21217" spans="1:13">
      <c r="A21217" s="147"/>
      <c r="B21217" s="158"/>
      <c r="D21217" s="154"/>
      <c r="F21217" s="148"/>
      <c r="G21217" s="140"/>
      <c r="H21217" s="148"/>
      <c r="M21217" s="169"/>
    </row>
    <row r="21218" spans="1:13">
      <c r="A21218" s="147"/>
      <c r="B21218" s="158"/>
      <c r="D21218" s="154"/>
      <c r="F21218" s="148"/>
      <c r="G21218" s="140"/>
      <c r="H21218" s="148"/>
      <c r="M21218" s="169"/>
    </row>
    <row r="21219" spans="1:13">
      <c r="A21219" s="147"/>
      <c r="B21219" s="158"/>
      <c r="D21219" s="154"/>
      <c r="F21219" s="148"/>
      <c r="G21219" s="140"/>
      <c r="H21219" s="148"/>
      <c r="M21219" s="169"/>
    </row>
    <row r="21220" spans="1:13">
      <c r="A21220" s="147"/>
      <c r="B21220" s="158"/>
      <c r="D21220" s="154"/>
      <c r="F21220" s="148"/>
      <c r="G21220" s="140"/>
      <c r="H21220" s="148"/>
      <c r="M21220" s="169"/>
    </row>
    <row r="21221" spans="1:13">
      <c r="A21221" s="147"/>
      <c r="B21221" s="158"/>
      <c r="D21221" s="154"/>
      <c r="F21221" s="148"/>
      <c r="G21221" s="140"/>
      <c r="H21221" s="148"/>
      <c r="M21221" s="169"/>
    </row>
    <row r="21222" spans="1:13">
      <c r="A21222" s="147"/>
      <c r="B21222" s="158"/>
      <c r="D21222" s="154"/>
      <c r="F21222" s="148"/>
      <c r="G21222" s="140"/>
      <c r="H21222" s="148"/>
      <c r="M21222" s="169"/>
    </row>
    <row r="21223" spans="1:13">
      <c r="A21223" s="147"/>
      <c r="B21223" s="158"/>
      <c r="D21223" s="154"/>
      <c r="F21223" s="148"/>
      <c r="G21223" s="140"/>
      <c r="H21223" s="148"/>
      <c r="M21223" s="169"/>
    </row>
    <row r="21224" spans="1:13">
      <c r="A21224" s="147"/>
      <c r="B21224" s="158"/>
      <c r="D21224" s="154"/>
      <c r="F21224" s="148"/>
      <c r="G21224" s="140"/>
      <c r="H21224" s="148"/>
      <c r="M21224" s="169"/>
    </row>
    <row r="21225" spans="1:13">
      <c r="A21225" s="147"/>
      <c r="B21225" s="158"/>
      <c r="D21225" s="154"/>
      <c r="F21225" s="148"/>
      <c r="G21225" s="140"/>
      <c r="H21225" s="148"/>
      <c r="M21225" s="169"/>
    </row>
    <row r="21226" spans="1:13">
      <c r="A21226" s="147"/>
      <c r="B21226" s="158"/>
      <c r="D21226" s="154"/>
      <c r="F21226" s="148"/>
      <c r="G21226" s="140"/>
      <c r="H21226" s="148"/>
      <c r="M21226" s="169"/>
    </row>
    <row r="21227" spans="1:13">
      <c r="A21227" s="147"/>
      <c r="B21227" s="158"/>
      <c r="D21227" s="154"/>
      <c r="F21227" s="148"/>
      <c r="G21227" s="140"/>
      <c r="H21227" s="148"/>
      <c r="M21227" s="169"/>
    </row>
    <row r="21228" spans="1:13">
      <c r="A21228" s="147"/>
      <c r="B21228" s="158"/>
      <c r="D21228" s="154"/>
      <c r="F21228" s="148"/>
      <c r="G21228" s="140"/>
      <c r="H21228" s="148"/>
      <c r="M21228" s="169"/>
    </row>
    <row r="21229" spans="1:13">
      <c r="A21229" s="147"/>
      <c r="B21229" s="158"/>
      <c r="D21229" s="154"/>
      <c r="F21229" s="148"/>
      <c r="G21229" s="140"/>
      <c r="H21229" s="148"/>
      <c r="M21229" s="169"/>
    </row>
    <row r="21230" spans="1:13">
      <c r="A21230" s="147"/>
      <c r="B21230" s="158"/>
      <c r="D21230" s="154"/>
      <c r="F21230" s="148"/>
      <c r="G21230" s="140"/>
      <c r="H21230" s="148"/>
      <c r="M21230" s="169"/>
    </row>
    <row r="21231" spans="1:13">
      <c r="A21231" s="147"/>
      <c r="B21231" s="158"/>
      <c r="D21231" s="154"/>
      <c r="F21231" s="148"/>
      <c r="G21231" s="140"/>
      <c r="H21231" s="148"/>
      <c r="M21231" s="169"/>
    </row>
    <row r="21232" spans="1:13">
      <c r="A21232" s="147"/>
      <c r="B21232" s="158"/>
      <c r="D21232" s="154"/>
      <c r="F21232" s="148"/>
      <c r="G21232" s="140"/>
      <c r="H21232" s="148"/>
      <c r="M21232" s="169"/>
    </row>
    <row r="21233" spans="1:13">
      <c r="A21233" s="147"/>
      <c r="B21233" s="158"/>
      <c r="D21233" s="154"/>
      <c r="F21233" s="148"/>
      <c r="G21233" s="140"/>
      <c r="H21233" s="148"/>
      <c r="M21233" s="169"/>
    </row>
    <row r="21234" spans="1:13">
      <c r="A21234" s="147"/>
      <c r="B21234" s="158"/>
      <c r="D21234" s="154"/>
      <c r="F21234" s="148"/>
      <c r="G21234" s="140"/>
      <c r="H21234" s="148"/>
      <c r="M21234" s="169"/>
    </row>
    <row r="21235" spans="1:13">
      <c r="A21235" s="147"/>
      <c r="B21235" s="158"/>
      <c r="D21235" s="154"/>
      <c r="F21235" s="148"/>
      <c r="G21235" s="140"/>
      <c r="H21235" s="148"/>
      <c r="M21235" s="169"/>
    </row>
    <row r="21236" spans="1:13">
      <c r="A21236" s="147"/>
      <c r="B21236" s="158"/>
      <c r="D21236" s="154"/>
      <c r="F21236" s="148"/>
      <c r="G21236" s="140"/>
      <c r="H21236" s="148"/>
      <c r="M21236" s="169"/>
    </row>
    <row r="21237" spans="1:13">
      <c r="A21237" s="147"/>
      <c r="B21237" s="158"/>
      <c r="D21237" s="154"/>
      <c r="F21237" s="148"/>
      <c r="G21237" s="140"/>
      <c r="H21237" s="148"/>
      <c r="M21237" s="169"/>
    </row>
    <row r="21238" spans="1:13">
      <c r="A21238" s="147"/>
      <c r="B21238" s="158"/>
      <c r="D21238" s="154"/>
      <c r="F21238" s="148"/>
      <c r="G21238" s="140"/>
      <c r="H21238" s="148"/>
      <c r="M21238" s="169"/>
    </row>
    <row r="21239" spans="1:13">
      <c r="A21239" s="147"/>
      <c r="B21239" s="158"/>
      <c r="D21239" s="154"/>
      <c r="F21239" s="148"/>
      <c r="G21239" s="140"/>
      <c r="H21239" s="148"/>
      <c r="M21239" s="169"/>
    </row>
    <row r="21240" spans="1:13">
      <c r="A21240" s="147"/>
      <c r="B21240" s="158"/>
      <c r="D21240" s="154"/>
      <c r="F21240" s="148"/>
      <c r="G21240" s="140"/>
      <c r="H21240" s="148"/>
      <c r="M21240" s="169"/>
    </row>
    <row r="21241" spans="1:13">
      <c r="A21241" s="147"/>
      <c r="B21241" s="158"/>
      <c r="D21241" s="154"/>
      <c r="F21241" s="148"/>
      <c r="G21241" s="140"/>
      <c r="H21241" s="148"/>
      <c r="M21241" s="169"/>
    </row>
    <row r="21242" spans="1:13">
      <c r="A21242" s="147"/>
      <c r="B21242" s="158"/>
      <c r="D21242" s="154"/>
      <c r="F21242" s="148"/>
      <c r="G21242" s="140"/>
      <c r="H21242" s="148"/>
      <c r="M21242" s="169"/>
    </row>
    <row r="21243" spans="1:13">
      <c r="A21243" s="147"/>
      <c r="B21243" s="158"/>
      <c r="D21243" s="154"/>
      <c r="F21243" s="148"/>
      <c r="G21243" s="140"/>
      <c r="H21243" s="148"/>
      <c r="M21243" s="169"/>
    </row>
    <row r="21244" spans="1:13">
      <c r="A21244" s="147"/>
      <c r="B21244" s="158"/>
      <c r="D21244" s="154"/>
      <c r="F21244" s="148"/>
      <c r="G21244" s="140"/>
      <c r="H21244" s="148"/>
      <c r="M21244" s="169"/>
    </row>
    <row r="21245" spans="1:13">
      <c r="A21245" s="147"/>
      <c r="B21245" s="158"/>
      <c r="D21245" s="154"/>
      <c r="F21245" s="148"/>
      <c r="G21245" s="140"/>
      <c r="H21245" s="148"/>
      <c r="M21245" s="169"/>
    </row>
    <row r="21246" spans="1:13">
      <c r="A21246" s="147"/>
      <c r="B21246" s="158"/>
      <c r="D21246" s="154"/>
      <c r="F21246" s="148"/>
      <c r="G21246" s="140"/>
      <c r="H21246" s="148"/>
      <c r="M21246" s="169"/>
    </row>
    <row r="21247" spans="1:13">
      <c r="A21247" s="147"/>
      <c r="B21247" s="158"/>
      <c r="D21247" s="154"/>
      <c r="F21247" s="148"/>
      <c r="G21247" s="140"/>
      <c r="H21247" s="148"/>
      <c r="M21247" s="169"/>
    </row>
    <row r="21248" spans="1:13">
      <c r="A21248" s="147"/>
      <c r="B21248" s="158"/>
      <c r="D21248" s="154"/>
      <c r="F21248" s="148"/>
      <c r="G21248" s="140"/>
      <c r="H21248" s="148"/>
      <c r="M21248" s="169"/>
    </row>
    <row r="21249" spans="1:13">
      <c r="A21249" s="147"/>
      <c r="B21249" s="158"/>
      <c r="D21249" s="154"/>
      <c r="F21249" s="148"/>
      <c r="G21249" s="140"/>
      <c r="H21249" s="148"/>
      <c r="M21249" s="169"/>
    </row>
    <row r="21250" spans="1:13">
      <c r="A21250" s="147"/>
      <c r="B21250" s="158"/>
      <c r="D21250" s="154"/>
      <c r="F21250" s="148"/>
      <c r="G21250" s="140"/>
      <c r="H21250" s="148"/>
      <c r="M21250" s="169"/>
    </row>
    <row r="21251" spans="1:13">
      <c r="A21251" s="147"/>
      <c r="B21251" s="158"/>
      <c r="D21251" s="154"/>
      <c r="F21251" s="148"/>
      <c r="G21251" s="140"/>
      <c r="H21251" s="148"/>
      <c r="M21251" s="169"/>
    </row>
    <row r="21252" spans="1:13">
      <c r="A21252" s="147"/>
      <c r="B21252" s="158"/>
      <c r="D21252" s="154"/>
      <c r="F21252" s="148"/>
      <c r="G21252" s="140"/>
      <c r="H21252" s="148"/>
      <c r="M21252" s="169"/>
    </row>
    <row r="21253" spans="1:13">
      <c r="A21253" s="147"/>
      <c r="B21253" s="158"/>
      <c r="D21253" s="154"/>
      <c r="F21253" s="148"/>
      <c r="G21253" s="140"/>
      <c r="H21253" s="148"/>
      <c r="M21253" s="169"/>
    </row>
    <row r="21254" spans="1:13">
      <c r="A21254" s="147"/>
      <c r="B21254" s="158"/>
      <c r="D21254" s="154"/>
      <c r="F21254" s="148"/>
      <c r="G21254" s="140"/>
      <c r="H21254" s="148"/>
      <c r="M21254" s="169"/>
    </row>
    <row r="21255" spans="1:13">
      <c r="A21255" s="147"/>
      <c r="B21255" s="158"/>
      <c r="D21255" s="154"/>
      <c r="F21255" s="148"/>
      <c r="G21255" s="140"/>
      <c r="H21255" s="148"/>
      <c r="M21255" s="169"/>
    </row>
    <row r="21256" spans="1:13">
      <c r="A21256" s="147"/>
      <c r="B21256" s="158"/>
      <c r="D21256" s="154"/>
      <c r="F21256" s="148"/>
      <c r="G21256" s="140"/>
      <c r="H21256" s="148"/>
      <c r="M21256" s="169"/>
    </row>
    <row r="21257" spans="1:13">
      <c r="A21257" s="147"/>
      <c r="B21257" s="158"/>
      <c r="D21257" s="154"/>
      <c r="F21257" s="148"/>
      <c r="G21257" s="140"/>
      <c r="H21257" s="148"/>
      <c r="M21257" s="169"/>
    </row>
    <row r="21258" spans="1:13">
      <c r="A21258" s="147"/>
      <c r="B21258" s="158"/>
      <c r="D21258" s="154"/>
      <c r="F21258" s="148"/>
      <c r="G21258" s="140"/>
      <c r="H21258" s="148"/>
      <c r="M21258" s="169"/>
    </row>
    <row r="21259" spans="1:13">
      <c r="A21259" s="147"/>
      <c r="B21259" s="158"/>
      <c r="D21259" s="154"/>
      <c r="F21259" s="148"/>
      <c r="G21259" s="140"/>
      <c r="H21259" s="148"/>
      <c r="M21259" s="169"/>
    </row>
    <row r="21260" spans="1:13">
      <c r="A21260" s="147"/>
      <c r="B21260" s="158"/>
      <c r="D21260" s="154"/>
      <c r="F21260" s="148"/>
      <c r="G21260" s="140"/>
      <c r="H21260" s="148"/>
      <c r="M21260" s="169"/>
    </row>
    <row r="21261" spans="1:13">
      <c r="A21261" s="147"/>
      <c r="B21261" s="158"/>
      <c r="D21261" s="154"/>
      <c r="F21261" s="148"/>
      <c r="G21261" s="140"/>
      <c r="H21261" s="148"/>
      <c r="M21261" s="169"/>
    </row>
    <row r="21262" spans="1:13">
      <c r="A21262" s="147"/>
      <c r="B21262" s="158"/>
      <c r="D21262" s="154"/>
      <c r="F21262" s="148"/>
      <c r="G21262" s="140"/>
      <c r="H21262" s="148"/>
      <c r="M21262" s="169"/>
    </row>
    <row r="21263" spans="1:13">
      <c r="A21263" s="147"/>
      <c r="B21263" s="158"/>
      <c r="D21263" s="154"/>
      <c r="F21263" s="148"/>
      <c r="G21263" s="140"/>
      <c r="H21263" s="148"/>
      <c r="M21263" s="169"/>
    </row>
    <row r="21264" spans="1:13">
      <c r="A21264" s="147"/>
      <c r="B21264" s="158"/>
      <c r="D21264" s="154"/>
      <c r="F21264" s="148"/>
      <c r="G21264" s="140"/>
      <c r="H21264" s="148"/>
      <c r="M21264" s="169"/>
    </row>
    <row r="21265" spans="1:13">
      <c r="A21265" s="147"/>
      <c r="B21265" s="158"/>
      <c r="D21265" s="154"/>
      <c r="F21265" s="148"/>
      <c r="G21265" s="140"/>
      <c r="H21265" s="148"/>
      <c r="M21265" s="169"/>
    </row>
    <row r="21266" spans="1:13">
      <c r="A21266" s="147"/>
      <c r="B21266" s="158"/>
      <c r="D21266" s="154"/>
      <c r="F21266" s="148"/>
      <c r="G21266" s="140"/>
      <c r="H21266" s="148"/>
      <c r="M21266" s="169"/>
    </row>
    <row r="21267" spans="1:13">
      <c r="A21267" s="147"/>
      <c r="B21267" s="158"/>
      <c r="D21267" s="154"/>
      <c r="F21267" s="148"/>
      <c r="G21267" s="140"/>
      <c r="H21267" s="148"/>
      <c r="M21267" s="169"/>
    </row>
    <row r="21268" spans="1:13">
      <c r="A21268" s="147"/>
      <c r="B21268" s="158"/>
      <c r="D21268" s="154"/>
      <c r="F21268" s="148"/>
      <c r="G21268" s="140"/>
      <c r="H21268" s="148"/>
      <c r="M21268" s="169"/>
    </row>
    <row r="21269" spans="1:13">
      <c r="A21269" s="147"/>
      <c r="B21269" s="158"/>
      <c r="D21269" s="154"/>
      <c r="F21269" s="148"/>
      <c r="G21269" s="140"/>
      <c r="H21269" s="148"/>
      <c r="M21269" s="169"/>
    </row>
    <row r="21270" spans="1:13">
      <c r="A21270" s="147"/>
      <c r="B21270" s="158"/>
      <c r="D21270" s="154"/>
      <c r="F21270" s="148"/>
      <c r="G21270" s="140"/>
      <c r="H21270" s="148"/>
      <c r="M21270" s="169"/>
    </row>
    <row r="21271" spans="1:13">
      <c r="A21271" s="147"/>
      <c r="B21271" s="158"/>
      <c r="D21271" s="154"/>
      <c r="F21271" s="148"/>
      <c r="G21271" s="140"/>
      <c r="H21271" s="148"/>
      <c r="M21271" s="169"/>
    </row>
    <row r="21272" spans="1:13">
      <c r="A21272" s="147"/>
      <c r="B21272" s="158"/>
      <c r="D21272" s="154"/>
      <c r="F21272" s="148"/>
      <c r="G21272" s="140"/>
      <c r="H21272" s="148"/>
      <c r="M21272" s="169"/>
    </row>
    <row r="21273" spans="1:13">
      <c r="A21273" s="147"/>
      <c r="B21273" s="158"/>
      <c r="D21273" s="154"/>
      <c r="F21273" s="148"/>
      <c r="G21273" s="140"/>
      <c r="H21273" s="148"/>
      <c r="M21273" s="169"/>
    </row>
    <row r="21274" spans="1:13">
      <c r="A21274" s="147"/>
      <c r="B21274" s="158"/>
      <c r="D21274" s="154"/>
      <c r="F21274" s="148"/>
      <c r="G21274" s="140"/>
      <c r="H21274" s="148"/>
      <c r="M21274" s="169"/>
    </row>
    <row r="21275" spans="1:13">
      <c r="A21275" s="147"/>
      <c r="B21275" s="158"/>
      <c r="D21275" s="154"/>
      <c r="F21275" s="148"/>
      <c r="G21275" s="140"/>
      <c r="H21275" s="148"/>
      <c r="M21275" s="169"/>
    </row>
    <row r="21276" spans="1:13">
      <c r="A21276" s="147"/>
      <c r="B21276" s="158"/>
      <c r="D21276" s="154"/>
      <c r="F21276" s="148"/>
      <c r="G21276" s="140"/>
      <c r="H21276" s="148"/>
      <c r="M21276" s="169"/>
    </row>
    <row r="21277" spans="1:13">
      <c r="A21277" s="147"/>
      <c r="B21277" s="158"/>
      <c r="D21277" s="154"/>
      <c r="F21277" s="148"/>
      <c r="G21277" s="140"/>
      <c r="H21277" s="148"/>
      <c r="M21277" s="169"/>
    </row>
    <row r="21278" spans="1:13">
      <c r="A21278" s="147"/>
      <c r="B21278" s="158"/>
      <c r="D21278" s="154"/>
      <c r="F21278" s="148"/>
      <c r="G21278" s="140"/>
      <c r="H21278" s="148"/>
      <c r="M21278" s="169"/>
    </row>
    <row r="21279" spans="1:13">
      <c r="A21279" s="147"/>
      <c r="B21279" s="158"/>
      <c r="D21279" s="154"/>
      <c r="F21279" s="148"/>
      <c r="G21279" s="140"/>
      <c r="H21279" s="148"/>
      <c r="M21279" s="169"/>
    </row>
    <row r="21280" spans="1:13">
      <c r="A21280" s="147"/>
      <c r="B21280" s="158"/>
      <c r="D21280" s="154"/>
      <c r="F21280" s="148"/>
      <c r="G21280" s="140"/>
      <c r="H21280" s="148"/>
      <c r="M21280" s="169"/>
    </row>
    <row r="21281" spans="1:13">
      <c r="A21281" s="147"/>
      <c r="B21281" s="158"/>
      <c r="D21281" s="154"/>
      <c r="F21281" s="148"/>
      <c r="G21281" s="140"/>
      <c r="H21281" s="148"/>
      <c r="M21281" s="169"/>
    </row>
    <row r="21282" spans="1:13">
      <c r="A21282" s="147"/>
      <c r="B21282" s="158"/>
      <c r="D21282" s="154"/>
      <c r="F21282" s="148"/>
      <c r="G21282" s="140"/>
      <c r="H21282" s="148"/>
      <c r="M21282" s="169"/>
    </row>
    <row r="21283" spans="1:13">
      <c r="A21283" s="147"/>
      <c r="B21283" s="158"/>
      <c r="D21283" s="154"/>
      <c r="F21283" s="148"/>
      <c r="G21283" s="140"/>
      <c r="H21283" s="148"/>
      <c r="M21283" s="169"/>
    </row>
    <row r="21284" spans="1:13">
      <c r="A21284" s="147"/>
      <c r="B21284" s="158"/>
      <c r="D21284" s="154"/>
      <c r="F21284" s="148"/>
      <c r="G21284" s="140"/>
      <c r="H21284" s="148"/>
      <c r="M21284" s="169"/>
    </row>
    <row r="21285" spans="1:13">
      <c r="A21285" s="147"/>
      <c r="B21285" s="158"/>
      <c r="D21285" s="154"/>
      <c r="F21285" s="148"/>
      <c r="G21285" s="140"/>
      <c r="H21285" s="148"/>
      <c r="M21285" s="169"/>
    </row>
    <row r="21286" spans="1:13">
      <c r="A21286" s="147"/>
      <c r="B21286" s="158"/>
      <c r="D21286" s="154"/>
      <c r="F21286" s="148"/>
      <c r="G21286" s="140"/>
      <c r="H21286" s="148"/>
      <c r="M21286" s="169"/>
    </row>
    <row r="21287" spans="1:13">
      <c r="A21287" s="147"/>
      <c r="B21287" s="158"/>
      <c r="D21287" s="154"/>
      <c r="F21287" s="148"/>
      <c r="G21287" s="140"/>
      <c r="H21287" s="148"/>
      <c r="M21287" s="169"/>
    </row>
    <row r="21288" spans="1:13">
      <c r="A21288" s="147"/>
      <c r="B21288" s="158"/>
      <c r="D21288" s="154"/>
      <c r="F21288" s="148"/>
      <c r="G21288" s="140"/>
      <c r="H21288" s="148"/>
      <c r="M21288" s="169"/>
    </row>
    <row r="21289" spans="1:13">
      <c r="A21289" s="147"/>
      <c r="B21289" s="158"/>
      <c r="D21289" s="154"/>
      <c r="F21289" s="148"/>
      <c r="G21289" s="140"/>
      <c r="H21289" s="148"/>
      <c r="M21289" s="169"/>
    </row>
    <row r="21290" spans="1:13">
      <c r="A21290" s="147"/>
      <c r="B21290" s="158"/>
      <c r="D21290" s="154"/>
      <c r="F21290" s="148"/>
      <c r="G21290" s="140"/>
      <c r="H21290" s="148"/>
      <c r="M21290" s="169"/>
    </row>
    <row r="21291" spans="1:13">
      <c r="A21291" s="147"/>
      <c r="B21291" s="158"/>
      <c r="D21291" s="154"/>
      <c r="F21291" s="148"/>
      <c r="G21291" s="140"/>
      <c r="H21291" s="148"/>
      <c r="M21291" s="169"/>
    </row>
    <row r="21292" spans="1:13">
      <c r="A21292" s="147"/>
      <c r="B21292" s="158"/>
      <c r="D21292" s="154"/>
      <c r="F21292" s="148"/>
      <c r="G21292" s="140"/>
      <c r="H21292" s="148"/>
      <c r="M21292" s="169"/>
    </row>
    <row r="21293" spans="1:13">
      <c r="A21293" s="147"/>
      <c r="B21293" s="158"/>
      <c r="D21293" s="154"/>
      <c r="F21293" s="148"/>
      <c r="G21293" s="140"/>
      <c r="H21293" s="148"/>
      <c r="M21293" s="169"/>
    </row>
    <row r="21294" spans="1:13">
      <c r="A21294" s="147"/>
      <c r="B21294" s="158"/>
      <c r="D21294" s="154"/>
      <c r="F21294" s="148"/>
      <c r="G21294" s="140"/>
      <c r="H21294" s="148"/>
      <c r="M21294" s="169"/>
    </row>
    <row r="21295" spans="1:13">
      <c r="A21295" s="147"/>
      <c r="B21295" s="158"/>
      <c r="D21295" s="154"/>
      <c r="F21295" s="148"/>
      <c r="G21295" s="140"/>
      <c r="H21295" s="148"/>
      <c r="M21295" s="169"/>
    </row>
    <row r="21296" spans="1:13">
      <c r="A21296" s="147"/>
      <c r="B21296" s="158"/>
      <c r="D21296" s="154"/>
      <c r="F21296" s="148"/>
      <c r="G21296" s="140"/>
      <c r="H21296" s="148"/>
      <c r="M21296" s="169"/>
    </row>
    <row r="21297" spans="1:13">
      <c r="A21297" s="147"/>
      <c r="B21297" s="158"/>
      <c r="D21297" s="154"/>
      <c r="F21297" s="148"/>
      <c r="G21297" s="140"/>
      <c r="H21297" s="148"/>
      <c r="M21297" s="169"/>
    </row>
    <row r="21298" spans="1:13">
      <c r="A21298" s="147"/>
      <c r="B21298" s="158"/>
      <c r="D21298" s="154"/>
      <c r="F21298" s="148"/>
      <c r="G21298" s="140"/>
      <c r="H21298" s="148"/>
      <c r="M21298" s="169"/>
    </row>
    <row r="21299" spans="1:13">
      <c r="A21299" s="147"/>
      <c r="B21299" s="158"/>
      <c r="D21299" s="154"/>
      <c r="F21299" s="148"/>
      <c r="G21299" s="140"/>
      <c r="H21299" s="148"/>
      <c r="M21299" s="169"/>
    </row>
    <row r="21300" spans="1:13">
      <c r="A21300" s="147"/>
      <c r="B21300" s="158"/>
      <c r="D21300" s="154"/>
      <c r="F21300" s="148"/>
      <c r="G21300" s="140"/>
      <c r="H21300" s="148"/>
      <c r="M21300" s="169"/>
    </row>
    <row r="21301" spans="1:13">
      <c r="A21301" s="147"/>
      <c r="B21301" s="158"/>
      <c r="D21301" s="154"/>
      <c r="F21301" s="148"/>
      <c r="G21301" s="140"/>
      <c r="H21301" s="148"/>
      <c r="M21301" s="169"/>
    </row>
    <row r="21302" spans="1:13">
      <c r="A21302" s="147"/>
      <c r="B21302" s="158"/>
      <c r="D21302" s="154"/>
      <c r="F21302" s="148"/>
      <c r="G21302" s="140"/>
      <c r="H21302" s="148"/>
      <c r="M21302" s="169"/>
    </row>
    <row r="21303" spans="1:13">
      <c r="A21303" s="147"/>
      <c r="B21303" s="158"/>
      <c r="D21303" s="154"/>
      <c r="F21303" s="148"/>
      <c r="G21303" s="140"/>
      <c r="H21303" s="148"/>
      <c r="M21303" s="169"/>
    </row>
    <row r="21304" spans="1:13">
      <c r="A21304" s="147"/>
      <c r="B21304" s="158"/>
      <c r="D21304" s="154"/>
      <c r="F21304" s="148"/>
      <c r="G21304" s="140"/>
      <c r="H21304" s="148"/>
      <c r="M21304" s="169"/>
    </row>
    <row r="21305" spans="1:13">
      <c r="A21305" s="147"/>
      <c r="B21305" s="158"/>
      <c r="D21305" s="154"/>
      <c r="F21305" s="148"/>
      <c r="G21305" s="140"/>
      <c r="H21305" s="148"/>
      <c r="M21305" s="169"/>
    </row>
    <row r="21306" spans="1:13">
      <c r="A21306" s="147"/>
      <c r="B21306" s="158"/>
      <c r="D21306" s="154"/>
      <c r="F21306" s="148"/>
      <c r="G21306" s="140"/>
      <c r="H21306" s="148"/>
      <c r="M21306" s="169"/>
    </row>
    <row r="21307" spans="1:13">
      <c r="A21307" s="147"/>
      <c r="B21307" s="158"/>
      <c r="D21307" s="154"/>
      <c r="F21307" s="148"/>
      <c r="G21307" s="140"/>
      <c r="H21307" s="148"/>
      <c r="M21307" s="169"/>
    </row>
    <row r="21308" spans="1:13">
      <c r="A21308" s="147"/>
      <c r="B21308" s="158"/>
      <c r="D21308" s="154"/>
      <c r="F21308" s="148"/>
      <c r="G21308" s="140"/>
      <c r="H21308" s="148"/>
      <c r="M21308" s="169"/>
    </row>
    <row r="21309" spans="1:13">
      <c r="A21309" s="147"/>
      <c r="B21309" s="158"/>
      <c r="D21309" s="154"/>
      <c r="F21309" s="148"/>
      <c r="G21309" s="140"/>
      <c r="H21309" s="148"/>
      <c r="M21309" s="169"/>
    </row>
    <row r="21310" spans="1:13">
      <c r="A21310" s="147"/>
      <c r="B21310" s="158"/>
      <c r="D21310" s="154"/>
      <c r="F21310" s="148"/>
      <c r="G21310" s="140"/>
      <c r="H21310" s="148"/>
      <c r="M21310" s="169"/>
    </row>
    <row r="21311" spans="1:13">
      <c r="A21311" s="147"/>
      <c r="B21311" s="158"/>
      <c r="D21311" s="154"/>
      <c r="F21311" s="148"/>
      <c r="G21311" s="140"/>
      <c r="H21311" s="148"/>
      <c r="M21311" s="169"/>
    </row>
    <row r="21312" spans="1:13">
      <c r="A21312" s="147"/>
      <c r="B21312" s="158"/>
      <c r="D21312" s="154"/>
      <c r="F21312" s="148"/>
      <c r="G21312" s="140"/>
      <c r="H21312" s="148"/>
      <c r="M21312" s="169"/>
    </row>
    <row r="21313" spans="1:13">
      <c r="A21313" s="147"/>
      <c r="B21313" s="158"/>
      <c r="D21313" s="154"/>
      <c r="F21313" s="148"/>
      <c r="G21313" s="140"/>
      <c r="H21313" s="148"/>
      <c r="M21313" s="169"/>
    </row>
    <row r="21314" spans="1:13">
      <c r="A21314" s="147"/>
      <c r="B21314" s="158"/>
      <c r="D21314" s="154"/>
      <c r="F21314" s="148"/>
      <c r="G21314" s="140"/>
      <c r="H21314" s="148"/>
      <c r="M21314" s="169"/>
    </row>
    <row r="21315" spans="1:13">
      <c r="A21315" s="147"/>
      <c r="B21315" s="158"/>
      <c r="D21315" s="154"/>
      <c r="F21315" s="148"/>
      <c r="G21315" s="140"/>
      <c r="H21315" s="148"/>
      <c r="M21315" s="169"/>
    </row>
    <row r="21316" spans="1:13">
      <c r="A21316" s="147"/>
      <c r="B21316" s="158"/>
      <c r="D21316" s="154"/>
      <c r="F21316" s="148"/>
      <c r="G21316" s="140"/>
      <c r="H21316" s="148"/>
      <c r="M21316" s="169"/>
    </row>
    <row r="21317" spans="1:13">
      <c r="A21317" s="147"/>
      <c r="B21317" s="158"/>
      <c r="D21317" s="154"/>
      <c r="F21317" s="148"/>
      <c r="G21317" s="140"/>
      <c r="H21317" s="148"/>
      <c r="M21317" s="169"/>
    </row>
    <row r="21318" spans="1:13">
      <c r="A21318" s="147"/>
      <c r="B21318" s="158"/>
      <c r="D21318" s="154"/>
      <c r="F21318" s="148"/>
      <c r="G21318" s="140"/>
      <c r="H21318" s="148"/>
      <c r="M21318" s="169"/>
    </row>
    <row r="21319" spans="1:13">
      <c r="A21319" s="147"/>
      <c r="B21319" s="158"/>
      <c r="D21319" s="154"/>
      <c r="F21319" s="148"/>
      <c r="G21319" s="140"/>
      <c r="H21319" s="148"/>
      <c r="M21319" s="169"/>
    </row>
    <row r="21320" spans="1:13">
      <c r="A21320" s="147"/>
      <c r="B21320" s="158"/>
      <c r="D21320" s="154"/>
      <c r="F21320" s="148"/>
      <c r="G21320" s="140"/>
      <c r="H21320" s="148"/>
      <c r="M21320" s="169"/>
    </row>
    <row r="21321" spans="1:13">
      <c r="A21321" s="147"/>
      <c r="B21321" s="158"/>
      <c r="D21321" s="154"/>
      <c r="F21321" s="148"/>
      <c r="G21321" s="140"/>
      <c r="H21321" s="148"/>
      <c r="M21321" s="169"/>
    </row>
    <row r="21322" spans="1:13">
      <c r="A21322" s="147"/>
      <c r="B21322" s="158"/>
      <c r="D21322" s="154"/>
      <c r="F21322" s="148"/>
      <c r="G21322" s="140"/>
      <c r="H21322" s="148"/>
      <c r="M21322" s="169"/>
    </row>
    <row r="21323" spans="1:13">
      <c r="A21323" s="147"/>
      <c r="B21323" s="158"/>
      <c r="D21323" s="154"/>
      <c r="F21323" s="148"/>
      <c r="G21323" s="140"/>
      <c r="H21323" s="148"/>
      <c r="M21323" s="169"/>
    </row>
    <row r="21324" spans="1:13">
      <c r="A21324" s="147"/>
      <c r="B21324" s="158"/>
      <c r="D21324" s="154"/>
      <c r="F21324" s="148"/>
      <c r="G21324" s="140"/>
      <c r="H21324" s="148"/>
      <c r="M21324" s="169"/>
    </row>
    <row r="21325" spans="1:13">
      <c r="A21325" s="147"/>
      <c r="B21325" s="158"/>
      <c r="D21325" s="154"/>
      <c r="F21325" s="148"/>
      <c r="G21325" s="140"/>
      <c r="H21325" s="148"/>
      <c r="M21325" s="169"/>
    </row>
    <row r="21326" spans="1:13">
      <c r="A21326" s="147"/>
      <c r="B21326" s="158"/>
      <c r="D21326" s="154"/>
      <c r="F21326" s="148"/>
      <c r="G21326" s="140"/>
      <c r="H21326" s="148"/>
      <c r="M21326" s="169"/>
    </row>
    <row r="21327" spans="1:13">
      <c r="A21327" s="147"/>
      <c r="B21327" s="158"/>
      <c r="D21327" s="154"/>
      <c r="F21327" s="148"/>
      <c r="G21327" s="140"/>
      <c r="H21327" s="148"/>
      <c r="M21327" s="169"/>
    </row>
    <row r="21328" spans="1:13">
      <c r="A21328" s="147"/>
      <c r="B21328" s="158"/>
      <c r="D21328" s="154"/>
      <c r="F21328" s="148"/>
      <c r="G21328" s="140"/>
      <c r="H21328" s="148"/>
      <c r="M21328" s="169"/>
    </row>
    <row r="21329" spans="1:13">
      <c r="A21329" s="147"/>
      <c r="B21329" s="158"/>
      <c r="D21329" s="154"/>
      <c r="F21329" s="148"/>
      <c r="G21329" s="140"/>
      <c r="H21329" s="148"/>
      <c r="M21329" s="169"/>
    </row>
    <row r="21330" spans="1:13">
      <c r="A21330" s="147"/>
      <c r="B21330" s="158"/>
      <c r="D21330" s="154"/>
      <c r="F21330" s="148"/>
      <c r="G21330" s="140"/>
      <c r="H21330" s="148"/>
      <c r="M21330" s="169"/>
    </row>
    <row r="21331" spans="1:13">
      <c r="A21331" s="147"/>
      <c r="B21331" s="158"/>
      <c r="D21331" s="154"/>
      <c r="F21331" s="148"/>
      <c r="G21331" s="140"/>
      <c r="H21331" s="148"/>
      <c r="M21331" s="169"/>
    </row>
    <row r="21332" spans="1:13">
      <c r="A21332" s="147"/>
      <c r="B21332" s="158"/>
      <c r="D21332" s="154"/>
      <c r="F21332" s="148"/>
      <c r="G21332" s="140"/>
      <c r="H21332" s="148"/>
      <c r="M21332" s="169"/>
    </row>
    <row r="21333" spans="1:13">
      <c r="A21333" s="147"/>
      <c r="B21333" s="158"/>
      <c r="D21333" s="154"/>
      <c r="F21333" s="148"/>
      <c r="G21333" s="140"/>
      <c r="H21333" s="148"/>
      <c r="M21333" s="169"/>
    </row>
    <row r="21334" spans="1:13">
      <c r="A21334" s="147"/>
      <c r="B21334" s="158"/>
      <c r="D21334" s="154"/>
      <c r="F21334" s="148"/>
      <c r="G21334" s="140"/>
      <c r="H21334" s="148"/>
      <c r="M21334" s="169"/>
    </row>
    <row r="21335" spans="1:13">
      <c r="A21335" s="147"/>
      <c r="B21335" s="158"/>
      <c r="D21335" s="154"/>
      <c r="F21335" s="148"/>
      <c r="G21335" s="140"/>
      <c r="H21335" s="148"/>
      <c r="M21335" s="169"/>
    </row>
    <row r="21336" spans="1:13">
      <c r="A21336" s="147"/>
      <c r="B21336" s="158"/>
      <c r="D21336" s="154"/>
      <c r="F21336" s="148"/>
      <c r="G21336" s="140"/>
      <c r="H21336" s="148"/>
      <c r="M21336" s="169"/>
    </row>
    <row r="21337" spans="1:13">
      <c r="A21337" s="147"/>
      <c r="B21337" s="158"/>
      <c r="D21337" s="154"/>
      <c r="F21337" s="148"/>
      <c r="G21337" s="140"/>
      <c r="H21337" s="148"/>
      <c r="M21337" s="169"/>
    </row>
    <row r="21338" spans="1:13">
      <c r="A21338" s="147"/>
      <c r="B21338" s="158"/>
      <c r="D21338" s="154"/>
      <c r="F21338" s="148"/>
      <c r="G21338" s="140"/>
      <c r="H21338" s="148"/>
      <c r="M21338" s="169"/>
    </row>
    <row r="21339" spans="1:13">
      <c r="A21339" s="147"/>
      <c r="B21339" s="158"/>
      <c r="D21339" s="154"/>
      <c r="F21339" s="148"/>
      <c r="G21339" s="140"/>
      <c r="H21339" s="148"/>
      <c r="M21339" s="169"/>
    </row>
    <row r="21340" spans="1:13">
      <c r="A21340" s="147"/>
      <c r="B21340" s="158"/>
      <c r="D21340" s="154"/>
      <c r="F21340" s="148"/>
      <c r="G21340" s="140"/>
      <c r="H21340" s="148"/>
      <c r="M21340" s="169"/>
    </row>
    <row r="21341" spans="1:13">
      <c r="A21341" s="147"/>
      <c r="B21341" s="158"/>
      <c r="D21341" s="154"/>
      <c r="F21341" s="148"/>
      <c r="G21341" s="140"/>
      <c r="H21341" s="148"/>
      <c r="M21341" s="169"/>
    </row>
    <row r="21342" spans="1:13">
      <c r="A21342" s="147"/>
      <c r="B21342" s="158"/>
      <c r="D21342" s="154"/>
      <c r="F21342" s="148"/>
      <c r="G21342" s="140"/>
      <c r="H21342" s="148"/>
      <c r="M21342" s="169"/>
    </row>
    <row r="21343" spans="1:13">
      <c r="A21343" s="147"/>
      <c r="B21343" s="158"/>
      <c r="D21343" s="154"/>
      <c r="F21343" s="148"/>
      <c r="G21343" s="140"/>
      <c r="H21343" s="148"/>
      <c r="M21343" s="169"/>
    </row>
    <row r="21344" spans="1:13">
      <c r="A21344" s="147"/>
      <c r="B21344" s="158"/>
      <c r="D21344" s="154"/>
      <c r="F21344" s="148"/>
      <c r="G21344" s="140"/>
      <c r="H21344" s="148"/>
      <c r="M21344" s="169"/>
    </row>
    <row r="21345" spans="1:13">
      <c r="A21345" s="147"/>
      <c r="B21345" s="158"/>
      <c r="D21345" s="154"/>
      <c r="F21345" s="148"/>
      <c r="G21345" s="140"/>
      <c r="H21345" s="148"/>
      <c r="M21345" s="169"/>
    </row>
    <row r="21346" spans="1:13">
      <c r="A21346" s="147"/>
      <c r="B21346" s="158"/>
      <c r="D21346" s="154"/>
      <c r="F21346" s="148"/>
      <c r="G21346" s="140"/>
      <c r="H21346" s="148"/>
      <c r="M21346" s="169"/>
    </row>
    <row r="21347" spans="1:13">
      <c r="A21347" s="147"/>
      <c r="B21347" s="158"/>
      <c r="D21347" s="154"/>
      <c r="F21347" s="148"/>
      <c r="G21347" s="140"/>
      <c r="H21347" s="148"/>
      <c r="M21347" s="169"/>
    </row>
    <row r="21348" spans="1:13">
      <c r="A21348" s="147"/>
      <c r="B21348" s="158"/>
      <c r="D21348" s="154"/>
      <c r="F21348" s="148"/>
      <c r="G21348" s="140"/>
      <c r="H21348" s="148"/>
      <c r="M21348" s="169"/>
    </row>
    <row r="21349" spans="1:13">
      <c r="A21349" s="147"/>
      <c r="B21349" s="158"/>
      <c r="D21349" s="154"/>
      <c r="F21349" s="148"/>
      <c r="G21349" s="140"/>
      <c r="H21349" s="148"/>
      <c r="M21349" s="169"/>
    </row>
    <row r="21350" spans="1:13">
      <c r="A21350" s="147"/>
      <c r="B21350" s="158"/>
      <c r="D21350" s="154"/>
      <c r="F21350" s="148"/>
      <c r="G21350" s="140"/>
      <c r="H21350" s="148"/>
      <c r="M21350" s="169"/>
    </row>
    <row r="21351" spans="1:13">
      <c r="A21351" s="147"/>
      <c r="B21351" s="158"/>
      <c r="D21351" s="154"/>
      <c r="F21351" s="148"/>
      <c r="G21351" s="140"/>
      <c r="H21351" s="148"/>
      <c r="M21351" s="169"/>
    </row>
    <row r="21352" spans="1:13">
      <c r="A21352" s="147"/>
      <c r="B21352" s="158"/>
      <c r="D21352" s="154"/>
      <c r="F21352" s="148"/>
      <c r="G21352" s="140"/>
      <c r="H21352" s="148"/>
      <c r="M21352" s="169"/>
    </row>
    <row r="21353" spans="1:13">
      <c r="A21353" s="147"/>
      <c r="B21353" s="158"/>
      <c r="D21353" s="154"/>
      <c r="F21353" s="148"/>
      <c r="G21353" s="140"/>
      <c r="H21353" s="148"/>
      <c r="M21353" s="169"/>
    </row>
    <row r="21354" spans="1:13">
      <c r="A21354" s="147"/>
      <c r="B21354" s="158"/>
      <c r="D21354" s="154"/>
      <c r="F21354" s="148"/>
      <c r="G21354" s="140"/>
      <c r="H21354" s="148"/>
      <c r="M21354" s="169"/>
    </row>
    <row r="21355" spans="1:13">
      <c r="A21355" s="147"/>
      <c r="B21355" s="158"/>
      <c r="D21355" s="154"/>
      <c r="F21355" s="148"/>
      <c r="G21355" s="140"/>
      <c r="H21355" s="148"/>
      <c r="M21355" s="169"/>
    </row>
    <row r="21356" spans="1:13">
      <c r="A21356" s="147"/>
      <c r="B21356" s="158"/>
      <c r="D21356" s="154"/>
      <c r="F21356" s="148"/>
      <c r="G21356" s="140"/>
      <c r="H21356" s="148"/>
      <c r="M21356" s="169"/>
    </row>
    <row r="21357" spans="1:13">
      <c r="A21357" s="147"/>
      <c r="B21357" s="158"/>
      <c r="D21357" s="154"/>
      <c r="F21357" s="148"/>
      <c r="G21357" s="140"/>
      <c r="H21357" s="148"/>
      <c r="M21357" s="169"/>
    </row>
    <row r="21358" spans="1:13">
      <c r="A21358" s="147"/>
      <c r="B21358" s="158"/>
      <c r="D21358" s="154"/>
      <c r="F21358" s="148"/>
      <c r="G21358" s="140"/>
      <c r="H21358" s="148"/>
      <c r="M21358" s="169"/>
    </row>
    <row r="21359" spans="1:13">
      <c r="A21359" s="147"/>
      <c r="B21359" s="158"/>
      <c r="D21359" s="154"/>
      <c r="F21359" s="148"/>
      <c r="G21359" s="140"/>
      <c r="H21359" s="148"/>
      <c r="M21359" s="169"/>
    </row>
    <row r="21360" spans="1:13">
      <c r="A21360" s="147"/>
      <c r="B21360" s="158"/>
      <c r="D21360" s="154"/>
      <c r="F21360" s="148"/>
      <c r="G21360" s="140"/>
      <c r="H21360" s="148"/>
      <c r="M21360" s="169"/>
    </row>
    <row r="21361" spans="1:13">
      <c r="A21361" s="147"/>
      <c r="B21361" s="158"/>
      <c r="D21361" s="154"/>
      <c r="F21361" s="148"/>
      <c r="G21361" s="140"/>
      <c r="H21361" s="148"/>
      <c r="M21361" s="169"/>
    </row>
    <row r="21362" spans="1:13">
      <c r="A21362" s="147"/>
      <c r="B21362" s="158"/>
      <c r="D21362" s="154"/>
      <c r="F21362" s="148"/>
      <c r="G21362" s="140"/>
      <c r="H21362" s="148"/>
      <c r="M21362" s="169"/>
    </row>
    <row r="21363" spans="1:13">
      <c r="A21363" s="147"/>
      <c r="B21363" s="158"/>
      <c r="D21363" s="154"/>
      <c r="F21363" s="148"/>
      <c r="G21363" s="140"/>
      <c r="H21363" s="148"/>
      <c r="M21363" s="169"/>
    </row>
    <row r="21364" spans="1:13">
      <c r="A21364" s="147"/>
      <c r="B21364" s="158"/>
      <c r="D21364" s="154"/>
      <c r="F21364" s="148"/>
      <c r="G21364" s="140"/>
      <c r="H21364" s="148"/>
      <c r="M21364" s="169"/>
    </row>
    <row r="21365" spans="1:13">
      <c r="A21365" s="147"/>
      <c r="B21365" s="158"/>
      <c r="D21365" s="154"/>
      <c r="F21365" s="148"/>
      <c r="G21365" s="140"/>
      <c r="H21365" s="148"/>
      <c r="M21365" s="169"/>
    </row>
    <row r="21366" spans="1:13">
      <c r="A21366" s="147"/>
      <c r="B21366" s="158"/>
      <c r="D21366" s="154"/>
      <c r="F21366" s="148"/>
      <c r="G21366" s="140"/>
      <c r="H21366" s="148"/>
      <c r="M21366" s="169"/>
    </row>
    <row r="21367" spans="1:13">
      <c r="A21367" s="147"/>
      <c r="B21367" s="158"/>
      <c r="D21367" s="154"/>
      <c r="F21367" s="148"/>
      <c r="G21367" s="140"/>
      <c r="H21367" s="148"/>
      <c r="M21367" s="169"/>
    </row>
    <row r="21368" spans="1:13">
      <c r="A21368" s="147"/>
      <c r="B21368" s="158"/>
      <c r="D21368" s="154"/>
      <c r="F21368" s="148"/>
      <c r="G21368" s="140"/>
      <c r="H21368" s="148"/>
      <c r="M21368" s="169"/>
    </row>
    <row r="21369" spans="1:13">
      <c r="A21369" s="147"/>
      <c r="B21369" s="158"/>
      <c r="D21369" s="154"/>
      <c r="F21369" s="148"/>
      <c r="G21369" s="140"/>
      <c r="H21369" s="148"/>
      <c r="M21369" s="169"/>
    </row>
    <row r="21370" spans="1:13">
      <c r="A21370" s="147"/>
      <c r="B21370" s="158"/>
      <c r="D21370" s="154"/>
      <c r="F21370" s="148"/>
      <c r="G21370" s="140"/>
      <c r="H21370" s="148"/>
      <c r="M21370" s="169"/>
    </row>
    <row r="21371" spans="1:13">
      <c r="A21371" s="147"/>
      <c r="B21371" s="158"/>
      <c r="D21371" s="154"/>
      <c r="F21371" s="148"/>
      <c r="G21371" s="140"/>
      <c r="H21371" s="148"/>
      <c r="M21371" s="169"/>
    </row>
    <row r="21372" spans="1:13">
      <c r="A21372" s="147"/>
      <c r="B21372" s="158"/>
      <c r="D21372" s="154"/>
      <c r="F21372" s="148"/>
      <c r="G21372" s="140"/>
      <c r="H21372" s="148"/>
      <c r="M21372" s="169"/>
    </row>
    <row r="21373" spans="1:13">
      <c r="A21373" s="147"/>
      <c r="B21373" s="158"/>
      <c r="D21373" s="154"/>
      <c r="F21373" s="148"/>
      <c r="G21373" s="140"/>
      <c r="H21373" s="148"/>
      <c r="M21373" s="169"/>
    </row>
    <row r="21374" spans="1:13">
      <c r="A21374" s="147"/>
      <c r="B21374" s="158"/>
      <c r="D21374" s="154"/>
      <c r="F21374" s="148"/>
      <c r="G21374" s="140"/>
      <c r="H21374" s="148"/>
      <c r="M21374" s="169"/>
    </row>
    <row r="21375" spans="1:13">
      <c r="A21375" s="147"/>
      <c r="B21375" s="158"/>
      <c r="D21375" s="154"/>
      <c r="F21375" s="148"/>
      <c r="G21375" s="140"/>
      <c r="H21375" s="148"/>
      <c r="M21375" s="169"/>
    </row>
    <row r="21376" spans="1:13">
      <c r="A21376" s="147"/>
      <c r="B21376" s="158"/>
      <c r="D21376" s="154"/>
      <c r="F21376" s="148"/>
      <c r="G21376" s="140"/>
      <c r="H21376" s="148"/>
      <c r="M21376" s="169"/>
    </row>
    <row r="21377" spans="1:13">
      <c r="A21377" s="147"/>
      <c r="B21377" s="158"/>
      <c r="D21377" s="154"/>
      <c r="F21377" s="148"/>
      <c r="G21377" s="140"/>
      <c r="H21377" s="148"/>
      <c r="M21377" s="169"/>
    </row>
    <row r="21378" spans="1:13">
      <c r="A21378" s="147"/>
      <c r="B21378" s="158"/>
      <c r="D21378" s="154"/>
      <c r="F21378" s="148"/>
      <c r="G21378" s="140"/>
      <c r="H21378" s="148"/>
      <c r="M21378" s="169"/>
    </row>
    <row r="21379" spans="1:13">
      <c r="A21379" s="147"/>
      <c r="B21379" s="158"/>
      <c r="D21379" s="154"/>
      <c r="F21379" s="148"/>
      <c r="G21379" s="140"/>
      <c r="H21379" s="148"/>
      <c r="M21379" s="169"/>
    </row>
    <row r="21380" spans="1:13">
      <c r="A21380" s="147"/>
      <c r="B21380" s="158"/>
      <c r="D21380" s="154"/>
      <c r="F21380" s="148"/>
      <c r="G21380" s="140"/>
      <c r="H21380" s="148"/>
      <c r="M21380" s="169"/>
    </row>
    <row r="21381" spans="1:13">
      <c r="A21381" s="147"/>
      <c r="B21381" s="158"/>
      <c r="D21381" s="154"/>
      <c r="F21381" s="148"/>
      <c r="G21381" s="140"/>
      <c r="H21381" s="148"/>
      <c r="M21381" s="169"/>
    </row>
    <row r="21382" spans="1:13">
      <c r="A21382" s="147"/>
      <c r="B21382" s="158"/>
      <c r="D21382" s="154"/>
      <c r="F21382" s="148"/>
      <c r="G21382" s="140"/>
      <c r="H21382" s="148"/>
      <c r="M21382" s="169"/>
    </row>
    <row r="21383" spans="1:13">
      <c r="A21383" s="147"/>
      <c r="B21383" s="158"/>
      <c r="D21383" s="154"/>
      <c r="F21383" s="148"/>
      <c r="G21383" s="140"/>
      <c r="H21383" s="148"/>
      <c r="M21383" s="169"/>
    </row>
    <row r="21384" spans="1:13">
      <c r="A21384" s="147"/>
      <c r="B21384" s="158"/>
      <c r="D21384" s="154"/>
      <c r="F21384" s="148"/>
      <c r="G21384" s="140"/>
      <c r="H21384" s="148"/>
      <c r="M21384" s="169"/>
    </row>
    <row r="21385" spans="1:13">
      <c r="A21385" s="147"/>
      <c r="B21385" s="158"/>
      <c r="D21385" s="154"/>
      <c r="F21385" s="148"/>
      <c r="G21385" s="140"/>
      <c r="H21385" s="148"/>
      <c r="M21385" s="169"/>
    </row>
    <row r="21386" spans="1:13">
      <c r="A21386" s="147"/>
      <c r="B21386" s="158"/>
      <c r="D21386" s="154"/>
      <c r="F21386" s="148"/>
      <c r="G21386" s="140"/>
      <c r="H21386" s="148"/>
      <c r="M21386" s="169"/>
    </row>
    <row r="21387" spans="1:13">
      <c r="A21387" s="147"/>
      <c r="B21387" s="158"/>
      <c r="D21387" s="154"/>
      <c r="F21387" s="148"/>
      <c r="G21387" s="140"/>
      <c r="H21387" s="148"/>
      <c r="M21387" s="169"/>
    </row>
    <row r="21388" spans="1:13">
      <c r="A21388" s="147"/>
      <c r="B21388" s="158"/>
      <c r="D21388" s="154"/>
      <c r="F21388" s="148"/>
      <c r="G21388" s="140"/>
      <c r="H21388" s="148"/>
      <c r="M21388" s="169"/>
    </row>
    <row r="21389" spans="1:13">
      <c r="A21389" s="147"/>
      <c r="B21389" s="158"/>
      <c r="D21389" s="154"/>
      <c r="F21389" s="148"/>
      <c r="G21389" s="140"/>
      <c r="H21389" s="148"/>
      <c r="M21389" s="169"/>
    </row>
    <row r="21390" spans="1:13">
      <c r="A21390" s="147"/>
      <c r="B21390" s="158"/>
      <c r="D21390" s="154"/>
      <c r="F21390" s="148"/>
      <c r="G21390" s="140"/>
      <c r="H21390" s="148"/>
      <c r="M21390" s="169"/>
    </row>
    <row r="21391" spans="1:13">
      <c r="A21391" s="147"/>
      <c r="B21391" s="158"/>
      <c r="D21391" s="154"/>
      <c r="F21391" s="148"/>
      <c r="G21391" s="140"/>
      <c r="H21391" s="148"/>
      <c r="M21391" s="169"/>
    </row>
    <row r="21392" spans="1:13">
      <c r="A21392" s="147"/>
      <c r="B21392" s="158"/>
      <c r="D21392" s="154"/>
      <c r="F21392" s="148"/>
      <c r="G21392" s="140"/>
      <c r="H21392" s="148"/>
      <c r="M21392" s="169"/>
    </row>
    <row r="21393" spans="1:13">
      <c r="A21393" s="147"/>
      <c r="B21393" s="158"/>
      <c r="D21393" s="154"/>
      <c r="F21393" s="148"/>
      <c r="G21393" s="140"/>
      <c r="H21393" s="148"/>
      <c r="M21393" s="169"/>
    </row>
    <row r="21394" spans="1:13">
      <c r="A21394" s="147"/>
      <c r="B21394" s="158"/>
      <c r="D21394" s="154"/>
      <c r="F21394" s="148"/>
      <c r="G21394" s="140"/>
      <c r="H21394" s="148"/>
      <c r="M21394" s="169"/>
    </row>
    <row r="21395" spans="1:13">
      <c r="A21395" s="147"/>
      <c r="B21395" s="158"/>
      <c r="D21395" s="154"/>
      <c r="F21395" s="148"/>
      <c r="G21395" s="140"/>
      <c r="H21395" s="148"/>
      <c r="M21395" s="169"/>
    </row>
    <row r="21396" spans="1:13">
      <c r="A21396" s="147"/>
      <c r="B21396" s="158"/>
      <c r="D21396" s="154"/>
      <c r="F21396" s="148"/>
      <c r="G21396" s="140"/>
      <c r="H21396" s="148"/>
      <c r="M21396" s="169"/>
    </row>
    <row r="21397" spans="1:13">
      <c r="A21397" s="147"/>
      <c r="B21397" s="158"/>
      <c r="D21397" s="154"/>
      <c r="F21397" s="148"/>
      <c r="G21397" s="140"/>
      <c r="H21397" s="148"/>
      <c r="M21397" s="169"/>
    </row>
    <row r="21398" spans="1:13">
      <c r="A21398" s="147"/>
      <c r="B21398" s="158"/>
      <c r="D21398" s="154"/>
      <c r="F21398" s="148"/>
      <c r="G21398" s="140"/>
      <c r="H21398" s="148"/>
      <c r="M21398" s="169"/>
    </row>
    <row r="21399" spans="1:13">
      <c r="A21399" s="147"/>
      <c r="B21399" s="158"/>
      <c r="D21399" s="154"/>
      <c r="F21399" s="148"/>
      <c r="G21399" s="140"/>
      <c r="H21399" s="148"/>
      <c r="M21399" s="169"/>
    </row>
    <row r="21400" spans="1:13">
      <c r="A21400" s="147"/>
      <c r="B21400" s="158"/>
      <c r="D21400" s="154"/>
      <c r="F21400" s="148"/>
      <c r="G21400" s="140"/>
      <c r="H21400" s="148"/>
      <c r="M21400" s="169"/>
    </row>
    <row r="21401" spans="1:13">
      <c r="A21401" s="147"/>
      <c r="B21401" s="158"/>
      <c r="D21401" s="154"/>
      <c r="F21401" s="148"/>
      <c r="G21401" s="140"/>
      <c r="H21401" s="148"/>
      <c r="M21401" s="169"/>
    </row>
    <row r="21402" spans="1:13">
      <c r="A21402" s="147"/>
      <c r="B21402" s="158"/>
      <c r="D21402" s="154"/>
      <c r="F21402" s="148"/>
      <c r="G21402" s="140"/>
      <c r="H21402" s="148"/>
      <c r="M21402" s="169"/>
    </row>
    <row r="21403" spans="1:13">
      <c r="A21403" s="147"/>
      <c r="B21403" s="158"/>
      <c r="D21403" s="154"/>
      <c r="F21403" s="148"/>
      <c r="G21403" s="140"/>
      <c r="H21403" s="148"/>
      <c r="M21403" s="169"/>
    </row>
    <row r="21404" spans="1:13">
      <c r="A21404" s="147"/>
      <c r="B21404" s="158"/>
      <c r="D21404" s="154"/>
      <c r="F21404" s="148"/>
      <c r="G21404" s="140"/>
      <c r="H21404" s="148"/>
      <c r="M21404" s="169"/>
    </row>
    <row r="21405" spans="1:13">
      <c r="A21405" s="147"/>
      <c r="B21405" s="158"/>
      <c r="D21405" s="154"/>
      <c r="F21405" s="148"/>
      <c r="G21405" s="140"/>
      <c r="H21405" s="148"/>
      <c r="M21405" s="169"/>
    </row>
    <row r="21406" spans="1:13">
      <c r="A21406" s="147"/>
      <c r="B21406" s="158"/>
      <c r="D21406" s="154"/>
      <c r="F21406" s="148"/>
      <c r="G21406" s="140"/>
      <c r="H21406" s="148"/>
      <c r="M21406" s="169"/>
    </row>
    <row r="21407" spans="1:13">
      <c r="A21407" s="147"/>
      <c r="B21407" s="158"/>
      <c r="D21407" s="154"/>
      <c r="F21407" s="148"/>
      <c r="G21407" s="140"/>
      <c r="H21407" s="148"/>
      <c r="M21407" s="169"/>
    </row>
    <row r="21408" spans="1:13">
      <c r="A21408" s="147"/>
      <c r="B21408" s="158"/>
      <c r="D21408" s="154"/>
      <c r="F21408" s="148"/>
      <c r="G21408" s="140"/>
      <c r="H21408" s="148"/>
      <c r="M21408" s="169"/>
    </row>
    <row r="21409" spans="1:13">
      <c r="A21409" s="147"/>
      <c r="B21409" s="158"/>
      <c r="D21409" s="154"/>
      <c r="F21409" s="148"/>
      <c r="G21409" s="140"/>
      <c r="H21409" s="148"/>
      <c r="M21409" s="169"/>
    </row>
    <row r="21410" spans="1:13">
      <c r="A21410" s="147"/>
      <c r="B21410" s="158"/>
      <c r="D21410" s="154"/>
      <c r="F21410" s="148"/>
      <c r="G21410" s="140"/>
      <c r="H21410" s="148"/>
      <c r="M21410" s="169"/>
    </row>
    <row r="21411" spans="1:13">
      <c r="A21411" s="147"/>
      <c r="B21411" s="158"/>
      <c r="D21411" s="154"/>
      <c r="F21411" s="148"/>
      <c r="G21411" s="140"/>
      <c r="H21411" s="148"/>
      <c r="M21411" s="169"/>
    </row>
    <row r="21412" spans="1:13">
      <c r="A21412" s="147"/>
      <c r="B21412" s="158"/>
      <c r="D21412" s="154"/>
      <c r="F21412" s="148"/>
      <c r="G21412" s="140"/>
      <c r="H21412" s="148"/>
      <c r="M21412" s="169"/>
    </row>
    <row r="21413" spans="1:13">
      <c r="A21413" s="147"/>
      <c r="B21413" s="158"/>
      <c r="D21413" s="154"/>
      <c r="F21413" s="148"/>
      <c r="G21413" s="140"/>
      <c r="H21413" s="148"/>
      <c r="M21413" s="169"/>
    </row>
    <row r="21414" spans="1:13">
      <c r="A21414" s="147"/>
      <c r="B21414" s="158"/>
      <c r="D21414" s="154"/>
      <c r="F21414" s="148"/>
      <c r="G21414" s="140"/>
      <c r="H21414" s="148"/>
      <c r="M21414" s="169"/>
    </row>
    <row r="21415" spans="1:13">
      <c r="A21415" s="147"/>
      <c r="B21415" s="158"/>
      <c r="D21415" s="154"/>
      <c r="F21415" s="148"/>
      <c r="G21415" s="140"/>
      <c r="H21415" s="148"/>
      <c r="M21415" s="169"/>
    </row>
    <row r="21416" spans="1:13">
      <c r="A21416" s="147"/>
      <c r="B21416" s="158"/>
      <c r="D21416" s="154"/>
      <c r="F21416" s="148"/>
      <c r="G21416" s="140"/>
      <c r="H21416" s="148"/>
      <c r="M21416" s="169"/>
    </row>
    <row r="21417" spans="1:13">
      <c r="A21417" s="147"/>
      <c r="B21417" s="158"/>
      <c r="D21417" s="154"/>
      <c r="F21417" s="148"/>
      <c r="G21417" s="140"/>
      <c r="H21417" s="148"/>
      <c r="M21417" s="169"/>
    </row>
    <row r="21418" spans="1:13">
      <c r="A21418" s="147"/>
      <c r="B21418" s="158"/>
      <c r="D21418" s="154"/>
      <c r="F21418" s="148"/>
      <c r="G21418" s="140"/>
      <c r="H21418" s="148"/>
      <c r="M21418" s="169"/>
    </row>
    <row r="21419" spans="1:13">
      <c r="A21419" s="147"/>
      <c r="B21419" s="158"/>
      <c r="D21419" s="154"/>
      <c r="F21419" s="148"/>
      <c r="G21419" s="140"/>
      <c r="H21419" s="148"/>
      <c r="M21419" s="169"/>
    </row>
    <row r="21420" spans="1:13">
      <c r="A21420" s="147"/>
      <c r="B21420" s="158"/>
      <c r="D21420" s="154"/>
      <c r="F21420" s="148"/>
      <c r="G21420" s="140"/>
      <c r="H21420" s="148"/>
      <c r="M21420" s="169"/>
    </row>
    <row r="21421" spans="1:13">
      <c r="A21421" s="147"/>
      <c r="B21421" s="158"/>
      <c r="D21421" s="154"/>
      <c r="F21421" s="148"/>
      <c r="G21421" s="140"/>
      <c r="H21421" s="148"/>
      <c r="M21421" s="169"/>
    </row>
    <row r="21422" spans="1:13">
      <c r="A21422" s="147"/>
      <c r="B21422" s="158"/>
      <c r="D21422" s="154"/>
      <c r="F21422" s="148"/>
      <c r="G21422" s="140"/>
      <c r="H21422" s="148"/>
      <c r="M21422" s="169"/>
    </row>
    <row r="21423" spans="1:13">
      <c r="A21423" s="147"/>
      <c r="B21423" s="158"/>
      <c r="D21423" s="154"/>
      <c r="F21423" s="148"/>
      <c r="G21423" s="140"/>
      <c r="H21423" s="148"/>
      <c r="M21423" s="169"/>
    </row>
    <row r="21424" spans="1:13">
      <c r="A21424" s="147"/>
      <c r="B21424" s="158"/>
      <c r="D21424" s="154"/>
      <c r="F21424" s="148"/>
      <c r="G21424" s="140"/>
      <c r="H21424" s="148"/>
      <c r="M21424" s="169"/>
    </row>
    <row r="21425" spans="1:13">
      <c r="A21425" s="147"/>
      <c r="B21425" s="158"/>
      <c r="D21425" s="154"/>
      <c r="F21425" s="148"/>
      <c r="G21425" s="140"/>
      <c r="H21425" s="148"/>
      <c r="M21425" s="169"/>
    </row>
    <row r="21426" spans="1:13">
      <c r="A21426" s="147"/>
      <c r="B21426" s="158"/>
      <c r="D21426" s="154"/>
      <c r="F21426" s="148"/>
      <c r="G21426" s="140"/>
      <c r="H21426" s="148"/>
      <c r="M21426" s="169"/>
    </row>
    <row r="21427" spans="1:13">
      <c r="A21427" s="147"/>
      <c r="B21427" s="158"/>
      <c r="D21427" s="154"/>
      <c r="F21427" s="148"/>
      <c r="G21427" s="140"/>
      <c r="H21427" s="148"/>
      <c r="M21427" s="169"/>
    </row>
    <row r="21428" spans="1:13">
      <c r="A21428" s="147"/>
      <c r="B21428" s="158"/>
      <c r="D21428" s="154"/>
      <c r="F21428" s="148"/>
      <c r="G21428" s="140"/>
      <c r="H21428" s="148"/>
      <c r="M21428" s="169"/>
    </row>
    <row r="21429" spans="1:13">
      <c r="A21429" s="147"/>
      <c r="B21429" s="158"/>
      <c r="D21429" s="154"/>
      <c r="F21429" s="148"/>
      <c r="G21429" s="140"/>
      <c r="H21429" s="148"/>
      <c r="M21429" s="169"/>
    </row>
    <row r="21430" spans="1:13">
      <c r="A21430" s="147"/>
      <c r="B21430" s="158"/>
      <c r="D21430" s="154"/>
      <c r="F21430" s="148"/>
      <c r="G21430" s="140"/>
      <c r="H21430" s="148"/>
      <c r="M21430" s="169"/>
    </row>
    <row r="21431" spans="1:13">
      <c r="A21431" s="147"/>
      <c r="B21431" s="158"/>
      <c r="D21431" s="154"/>
      <c r="F21431" s="148"/>
      <c r="G21431" s="140"/>
      <c r="H21431" s="148"/>
      <c r="M21431" s="169"/>
    </row>
    <row r="21432" spans="1:13">
      <c r="A21432" s="147"/>
      <c r="B21432" s="158"/>
      <c r="D21432" s="154"/>
      <c r="F21432" s="148"/>
      <c r="G21432" s="140"/>
      <c r="H21432" s="148"/>
      <c r="M21432" s="169"/>
    </row>
    <row r="21433" spans="1:13">
      <c r="A21433" s="147"/>
      <c r="B21433" s="158"/>
      <c r="D21433" s="154"/>
      <c r="F21433" s="148"/>
      <c r="G21433" s="140"/>
      <c r="H21433" s="148"/>
      <c r="M21433" s="169"/>
    </row>
    <row r="21434" spans="1:13">
      <c r="A21434" s="147"/>
      <c r="B21434" s="158"/>
      <c r="D21434" s="154"/>
      <c r="F21434" s="148"/>
      <c r="G21434" s="140"/>
      <c r="H21434" s="148"/>
      <c r="M21434" s="169"/>
    </row>
    <row r="21435" spans="1:13">
      <c r="A21435" s="147"/>
      <c r="B21435" s="158"/>
      <c r="D21435" s="154"/>
      <c r="F21435" s="148"/>
      <c r="G21435" s="140"/>
      <c r="H21435" s="148"/>
      <c r="M21435" s="169"/>
    </row>
    <row r="21436" spans="1:13">
      <c r="A21436" s="147"/>
      <c r="B21436" s="158"/>
      <c r="D21436" s="154"/>
      <c r="F21436" s="148"/>
      <c r="G21436" s="140"/>
      <c r="H21436" s="148"/>
      <c r="M21436" s="169"/>
    </row>
    <row r="21437" spans="1:13">
      <c r="A21437" s="147"/>
      <c r="B21437" s="158"/>
      <c r="D21437" s="154"/>
      <c r="F21437" s="148"/>
      <c r="G21437" s="140"/>
      <c r="H21437" s="148"/>
      <c r="M21437" s="169"/>
    </row>
    <row r="21438" spans="1:13">
      <c r="A21438" s="147"/>
      <c r="B21438" s="158"/>
      <c r="D21438" s="154"/>
      <c r="F21438" s="148"/>
      <c r="G21438" s="140"/>
      <c r="H21438" s="148"/>
      <c r="M21438" s="169"/>
    </row>
    <row r="21439" spans="1:13">
      <c r="A21439" s="147"/>
      <c r="B21439" s="158"/>
      <c r="D21439" s="154"/>
      <c r="F21439" s="148"/>
      <c r="G21439" s="140"/>
      <c r="H21439" s="148"/>
      <c r="M21439" s="169"/>
    </row>
    <row r="21440" spans="1:13">
      <c r="A21440" s="147"/>
      <c r="B21440" s="158"/>
      <c r="D21440" s="154"/>
      <c r="F21440" s="148"/>
      <c r="G21440" s="140"/>
      <c r="H21440" s="148"/>
      <c r="M21440" s="169"/>
    </row>
    <row r="21441" spans="1:13">
      <c r="A21441" s="147"/>
      <c r="B21441" s="158"/>
      <c r="D21441" s="154"/>
      <c r="F21441" s="148"/>
      <c r="G21441" s="140"/>
      <c r="H21441" s="148"/>
      <c r="M21441" s="169"/>
    </row>
    <row r="21442" spans="1:13">
      <c r="A21442" s="147"/>
      <c r="B21442" s="158"/>
      <c r="D21442" s="154"/>
      <c r="F21442" s="148"/>
      <c r="G21442" s="140"/>
      <c r="H21442" s="148"/>
      <c r="M21442" s="169"/>
    </row>
    <row r="21443" spans="1:13">
      <c r="A21443" s="147"/>
      <c r="B21443" s="158"/>
      <c r="D21443" s="154"/>
      <c r="F21443" s="148"/>
      <c r="G21443" s="140"/>
      <c r="H21443" s="148"/>
      <c r="M21443" s="169"/>
    </row>
    <row r="21444" spans="1:13">
      <c r="A21444" s="147"/>
      <c r="B21444" s="158"/>
      <c r="D21444" s="154"/>
      <c r="F21444" s="148"/>
      <c r="G21444" s="140"/>
      <c r="H21444" s="148"/>
      <c r="M21444" s="169"/>
    </row>
    <row r="21445" spans="1:13">
      <c r="A21445" s="147"/>
      <c r="B21445" s="158"/>
      <c r="D21445" s="154"/>
      <c r="F21445" s="148"/>
      <c r="G21445" s="140"/>
      <c r="H21445" s="148"/>
      <c r="M21445" s="169"/>
    </row>
    <row r="21446" spans="1:13">
      <c r="A21446" s="147"/>
      <c r="B21446" s="158"/>
      <c r="D21446" s="154"/>
      <c r="F21446" s="148"/>
      <c r="G21446" s="140"/>
      <c r="H21446" s="148"/>
      <c r="M21446" s="169"/>
    </row>
    <row r="21447" spans="1:13">
      <c r="A21447" s="147"/>
      <c r="B21447" s="158"/>
      <c r="D21447" s="154"/>
      <c r="F21447" s="148"/>
      <c r="G21447" s="140"/>
      <c r="H21447" s="148"/>
      <c r="M21447" s="169"/>
    </row>
    <row r="21448" spans="1:13">
      <c r="A21448" s="147"/>
      <c r="B21448" s="158"/>
      <c r="D21448" s="154"/>
      <c r="F21448" s="148"/>
      <c r="G21448" s="140"/>
      <c r="H21448" s="148"/>
      <c r="M21448" s="169"/>
    </row>
    <row r="21449" spans="1:13">
      <c r="A21449" s="147"/>
      <c r="B21449" s="158"/>
      <c r="D21449" s="154"/>
      <c r="F21449" s="148"/>
      <c r="G21449" s="140"/>
      <c r="H21449" s="148"/>
      <c r="M21449" s="169"/>
    </row>
    <row r="21450" spans="1:13">
      <c r="A21450" s="147"/>
      <c r="B21450" s="158"/>
      <c r="D21450" s="154"/>
      <c r="F21450" s="148"/>
      <c r="G21450" s="140"/>
      <c r="H21450" s="148"/>
      <c r="M21450" s="169"/>
    </row>
    <row r="21451" spans="1:13">
      <c r="A21451" s="147"/>
      <c r="B21451" s="158"/>
      <c r="D21451" s="154"/>
      <c r="F21451" s="148"/>
      <c r="G21451" s="140"/>
      <c r="H21451" s="148"/>
      <c r="M21451" s="169"/>
    </row>
    <row r="21452" spans="1:13">
      <c r="A21452" s="147"/>
      <c r="B21452" s="158"/>
      <c r="D21452" s="154"/>
      <c r="F21452" s="148"/>
      <c r="G21452" s="140"/>
      <c r="H21452" s="148"/>
      <c r="M21452" s="169"/>
    </row>
    <row r="21453" spans="1:13">
      <c r="A21453" s="147"/>
      <c r="B21453" s="158"/>
      <c r="D21453" s="154"/>
      <c r="F21453" s="148"/>
      <c r="G21453" s="140"/>
      <c r="H21453" s="148"/>
      <c r="M21453" s="169"/>
    </row>
    <row r="21454" spans="1:13">
      <c r="A21454" s="147"/>
      <c r="B21454" s="158"/>
      <c r="D21454" s="154"/>
      <c r="F21454" s="148"/>
      <c r="G21454" s="140"/>
      <c r="H21454" s="148"/>
      <c r="M21454" s="169"/>
    </row>
    <row r="21455" spans="1:13">
      <c r="A21455" s="147"/>
      <c r="B21455" s="158"/>
      <c r="D21455" s="154"/>
      <c r="F21455" s="148"/>
      <c r="G21455" s="140"/>
      <c r="H21455" s="148"/>
      <c r="M21455" s="169"/>
    </row>
    <row r="21456" spans="1:13">
      <c r="A21456" s="147"/>
      <c r="B21456" s="158"/>
      <c r="D21456" s="154"/>
      <c r="F21456" s="148"/>
      <c r="G21456" s="140"/>
      <c r="H21456" s="148"/>
      <c r="M21456" s="169"/>
    </row>
    <row r="21457" spans="1:13">
      <c r="A21457" s="147"/>
      <c r="B21457" s="158"/>
      <c r="D21457" s="154"/>
      <c r="F21457" s="148"/>
      <c r="G21457" s="140"/>
      <c r="H21457" s="148"/>
      <c r="M21457" s="169"/>
    </row>
    <row r="21458" spans="1:13">
      <c r="A21458" s="147"/>
      <c r="B21458" s="158"/>
      <c r="D21458" s="154"/>
      <c r="F21458" s="148"/>
      <c r="G21458" s="140"/>
      <c r="H21458" s="148"/>
      <c r="M21458" s="169"/>
    </row>
    <row r="21459" spans="1:13">
      <c r="A21459" s="147"/>
      <c r="B21459" s="158"/>
      <c r="D21459" s="154"/>
      <c r="F21459" s="148"/>
      <c r="G21459" s="140"/>
      <c r="H21459" s="148"/>
      <c r="M21459" s="169"/>
    </row>
    <row r="21460" spans="1:13">
      <c r="A21460" s="147"/>
      <c r="B21460" s="158"/>
      <c r="D21460" s="154"/>
      <c r="F21460" s="148"/>
      <c r="G21460" s="140"/>
      <c r="H21460" s="148"/>
      <c r="M21460" s="169"/>
    </row>
    <row r="21461" spans="1:13">
      <c r="A21461" s="147"/>
      <c r="B21461" s="158"/>
      <c r="D21461" s="154"/>
      <c r="F21461" s="148"/>
      <c r="G21461" s="140"/>
      <c r="H21461" s="148"/>
      <c r="M21461" s="169"/>
    </row>
    <row r="21462" spans="1:13">
      <c r="A21462" s="147"/>
      <c r="B21462" s="158"/>
      <c r="D21462" s="154"/>
      <c r="F21462" s="148"/>
      <c r="G21462" s="140"/>
      <c r="H21462" s="148"/>
      <c r="M21462" s="169"/>
    </row>
    <row r="21463" spans="1:13">
      <c r="A21463" s="147"/>
      <c r="B21463" s="158"/>
      <c r="D21463" s="154"/>
      <c r="F21463" s="148"/>
      <c r="G21463" s="140"/>
      <c r="H21463" s="148"/>
      <c r="M21463" s="169"/>
    </row>
    <row r="21464" spans="1:13">
      <c r="A21464" s="147"/>
      <c r="B21464" s="158"/>
      <c r="D21464" s="154"/>
      <c r="F21464" s="148"/>
      <c r="G21464" s="140"/>
      <c r="H21464" s="148"/>
      <c r="M21464" s="169"/>
    </row>
    <row r="21465" spans="1:13">
      <c r="A21465" s="147"/>
      <c r="B21465" s="158"/>
      <c r="D21465" s="154"/>
      <c r="F21465" s="148"/>
      <c r="G21465" s="140"/>
      <c r="H21465" s="148"/>
      <c r="M21465" s="169"/>
    </row>
    <row r="21466" spans="1:13">
      <c r="A21466" s="147"/>
      <c r="B21466" s="158"/>
      <c r="D21466" s="154"/>
      <c r="F21466" s="148"/>
      <c r="G21466" s="140"/>
      <c r="H21466" s="148"/>
      <c r="M21466" s="169"/>
    </row>
    <row r="21467" spans="1:13">
      <c r="A21467" s="147"/>
      <c r="B21467" s="158"/>
      <c r="D21467" s="154"/>
      <c r="F21467" s="148"/>
      <c r="G21467" s="140"/>
      <c r="H21467" s="148"/>
      <c r="M21467" s="169"/>
    </row>
    <row r="21468" spans="1:13">
      <c r="A21468" s="147"/>
      <c r="B21468" s="158"/>
      <c r="D21468" s="154"/>
      <c r="F21468" s="148"/>
      <c r="G21468" s="140"/>
      <c r="H21468" s="148"/>
      <c r="M21468" s="169"/>
    </row>
    <row r="21469" spans="1:13">
      <c r="A21469" s="147"/>
      <c r="B21469" s="158"/>
      <c r="D21469" s="154"/>
      <c r="F21469" s="148"/>
      <c r="G21469" s="140"/>
      <c r="H21469" s="148"/>
      <c r="M21469" s="169"/>
    </row>
    <row r="21470" spans="1:13">
      <c r="A21470" s="147"/>
      <c r="B21470" s="158"/>
      <c r="D21470" s="154"/>
      <c r="F21470" s="148"/>
      <c r="G21470" s="140"/>
      <c r="H21470" s="148"/>
      <c r="M21470" s="169"/>
    </row>
    <row r="21471" spans="1:13">
      <c r="A21471" s="147"/>
      <c r="B21471" s="158"/>
      <c r="D21471" s="154"/>
      <c r="F21471" s="148"/>
      <c r="G21471" s="140"/>
      <c r="H21471" s="148"/>
      <c r="M21471" s="169"/>
    </row>
    <row r="21472" spans="1:13">
      <c r="A21472" s="147"/>
      <c r="B21472" s="158"/>
      <c r="D21472" s="154"/>
      <c r="F21472" s="148"/>
      <c r="G21472" s="140"/>
      <c r="H21472" s="148"/>
      <c r="M21472" s="169"/>
    </row>
    <row r="21473" spans="1:13">
      <c r="A21473" s="147"/>
      <c r="B21473" s="158"/>
      <c r="D21473" s="154"/>
      <c r="F21473" s="148"/>
      <c r="G21473" s="140"/>
      <c r="H21473" s="148"/>
      <c r="M21473" s="169"/>
    </row>
    <row r="21474" spans="1:13">
      <c r="A21474" s="147"/>
      <c r="B21474" s="158"/>
      <c r="D21474" s="154"/>
      <c r="F21474" s="148"/>
      <c r="G21474" s="140"/>
      <c r="H21474" s="148"/>
      <c r="M21474" s="169"/>
    </row>
    <row r="21475" spans="1:13">
      <c r="A21475" s="147"/>
      <c r="B21475" s="158"/>
      <c r="D21475" s="154"/>
      <c r="F21475" s="148"/>
      <c r="G21475" s="140"/>
      <c r="H21475" s="148"/>
      <c r="M21475" s="169"/>
    </row>
    <row r="21476" spans="1:13">
      <c r="A21476" s="147"/>
      <c r="B21476" s="158"/>
      <c r="D21476" s="154"/>
      <c r="F21476" s="148"/>
      <c r="G21476" s="140"/>
      <c r="H21476" s="148"/>
      <c r="M21476" s="169"/>
    </row>
    <row r="21477" spans="1:13">
      <c r="A21477" s="147"/>
      <c r="B21477" s="158"/>
      <c r="D21477" s="154"/>
      <c r="F21477" s="148"/>
      <c r="G21477" s="140"/>
      <c r="H21477" s="148"/>
      <c r="M21477" s="169"/>
    </row>
    <row r="21478" spans="1:13">
      <c r="A21478" s="147"/>
      <c r="B21478" s="158"/>
      <c r="D21478" s="154"/>
      <c r="F21478" s="148"/>
      <c r="G21478" s="140"/>
      <c r="H21478" s="148"/>
      <c r="M21478" s="169"/>
    </row>
    <row r="21479" spans="1:13">
      <c r="A21479" s="147"/>
      <c r="B21479" s="158"/>
      <c r="D21479" s="154"/>
      <c r="F21479" s="148"/>
      <c r="G21479" s="140"/>
      <c r="H21479" s="148"/>
      <c r="M21479" s="169"/>
    </row>
    <row r="21480" spans="1:13">
      <c r="A21480" s="147"/>
      <c r="B21480" s="158"/>
      <c r="D21480" s="154"/>
      <c r="F21480" s="148"/>
      <c r="G21480" s="140"/>
      <c r="H21480" s="148"/>
      <c r="M21480" s="169"/>
    </row>
    <row r="21481" spans="1:13">
      <c r="A21481" s="147"/>
      <c r="B21481" s="158"/>
      <c r="D21481" s="154"/>
      <c r="F21481" s="148"/>
      <c r="G21481" s="140"/>
      <c r="H21481" s="148"/>
      <c r="M21481" s="169"/>
    </row>
    <row r="21482" spans="1:13">
      <c r="A21482" s="147"/>
      <c r="B21482" s="158"/>
      <c r="D21482" s="154"/>
      <c r="F21482" s="148"/>
      <c r="G21482" s="140"/>
      <c r="H21482" s="148"/>
      <c r="M21482" s="169"/>
    </row>
    <row r="21483" spans="1:13">
      <c r="A21483" s="147"/>
      <c r="B21483" s="158"/>
      <c r="D21483" s="154"/>
      <c r="F21483" s="148"/>
      <c r="G21483" s="140"/>
      <c r="H21483" s="148"/>
      <c r="M21483" s="169"/>
    </row>
    <row r="21484" spans="1:13">
      <c r="A21484" s="147"/>
      <c r="B21484" s="158"/>
      <c r="D21484" s="154"/>
      <c r="F21484" s="148"/>
      <c r="G21484" s="140"/>
      <c r="H21484" s="148"/>
      <c r="M21484" s="169"/>
    </row>
    <row r="21485" spans="1:13">
      <c r="A21485" s="147"/>
      <c r="B21485" s="158"/>
      <c r="D21485" s="154"/>
      <c r="F21485" s="148"/>
      <c r="G21485" s="140"/>
      <c r="H21485" s="148"/>
      <c r="M21485" s="169"/>
    </row>
    <row r="21486" spans="1:13">
      <c r="A21486" s="147"/>
      <c r="B21486" s="158"/>
      <c r="D21486" s="154"/>
      <c r="F21486" s="148"/>
      <c r="G21486" s="140"/>
      <c r="H21486" s="148"/>
      <c r="M21486" s="169"/>
    </row>
    <row r="21487" spans="1:13">
      <c r="A21487" s="147"/>
      <c r="B21487" s="158"/>
      <c r="D21487" s="154"/>
      <c r="F21487" s="148"/>
      <c r="G21487" s="140"/>
      <c r="H21487" s="148"/>
      <c r="M21487" s="169"/>
    </row>
    <row r="21488" spans="1:13">
      <c r="A21488" s="147"/>
      <c r="B21488" s="158"/>
      <c r="D21488" s="154"/>
      <c r="F21488" s="148"/>
      <c r="G21488" s="140"/>
      <c r="H21488" s="148"/>
      <c r="M21488" s="169"/>
    </row>
    <row r="21489" spans="1:13">
      <c r="A21489" s="147"/>
      <c r="B21489" s="158"/>
      <c r="D21489" s="154"/>
      <c r="F21489" s="148"/>
      <c r="G21489" s="140"/>
      <c r="H21489" s="148"/>
      <c r="M21489" s="169"/>
    </row>
    <row r="21490" spans="1:13">
      <c r="A21490" s="147"/>
      <c r="B21490" s="158"/>
      <c r="D21490" s="154"/>
      <c r="F21490" s="148"/>
      <c r="G21490" s="140"/>
      <c r="H21490" s="148"/>
      <c r="M21490" s="169"/>
    </row>
    <row r="21491" spans="1:13">
      <c r="A21491" s="147"/>
      <c r="B21491" s="158"/>
      <c r="D21491" s="154"/>
      <c r="F21491" s="148"/>
      <c r="G21491" s="140"/>
      <c r="H21491" s="148"/>
      <c r="M21491" s="169"/>
    </row>
    <row r="21492" spans="1:13">
      <c r="A21492" s="147"/>
      <c r="B21492" s="158"/>
      <c r="D21492" s="154"/>
      <c r="F21492" s="148"/>
      <c r="G21492" s="140"/>
      <c r="H21492" s="148"/>
      <c r="M21492" s="169"/>
    </row>
    <row r="21493" spans="1:13">
      <c r="A21493" s="147"/>
      <c r="B21493" s="158"/>
      <c r="D21493" s="154"/>
      <c r="F21493" s="148"/>
      <c r="G21493" s="140"/>
      <c r="H21493" s="148"/>
      <c r="M21493" s="169"/>
    </row>
    <row r="21494" spans="1:13">
      <c r="A21494" s="147"/>
      <c r="B21494" s="158"/>
      <c r="D21494" s="154"/>
      <c r="F21494" s="148"/>
      <c r="G21494" s="140"/>
      <c r="H21494" s="148"/>
      <c r="M21494" s="169"/>
    </row>
    <row r="21495" spans="1:13">
      <c r="A21495" s="147"/>
      <c r="B21495" s="158"/>
      <c r="D21495" s="154"/>
      <c r="F21495" s="148"/>
      <c r="G21495" s="140"/>
      <c r="H21495" s="148"/>
      <c r="M21495" s="169"/>
    </row>
    <row r="21496" spans="1:13">
      <c r="A21496" s="147"/>
      <c r="B21496" s="158"/>
      <c r="D21496" s="154"/>
      <c r="F21496" s="148"/>
      <c r="G21496" s="140"/>
      <c r="H21496" s="148"/>
      <c r="M21496" s="169"/>
    </row>
    <row r="21497" spans="1:13">
      <c r="A21497" s="147"/>
      <c r="B21497" s="158"/>
      <c r="D21497" s="154"/>
      <c r="F21497" s="148"/>
      <c r="G21497" s="140"/>
      <c r="H21497" s="148"/>
      <c r="M21497" s="169"/>
    </row>
    <row r="21498" spans="1:13">
      <c r="A21498" s="147"/>
      <c r="B21498" s="158"/>
      <c r="D21498" s="154"/>
      <c r="F21498" s="148"/>
      <c r="G21498" s="140"/>
      <c r="H21498" s="148"/>
      <c r="M21498" s="169"/>
    </row>
    <row r="21499" spans="1:13">
      <c r="A21499" s="147"/>
      <c r="B21499" s="158"/>
      <c r="D21499" s="154"/>
      <c r="F21499" s="148"/>
      <c r="G21499" s="140"/>
      <c r="H21499" s="148"/>
      <c r="M21499" s="169"/>
    </row>
    <row r="21500" spans="1:13">
      <c r="A21500" s="147"/>
      <c r="B21500" s="158"/>
      <c r="D21500" s="154"/>
      <c r="F21500" s="148"/>
      <c r="G21500" s="140"/>
      <c r="H21500" s="148"/>
      <c r="M21500" s="169"/>
    </row>
    <row r="21501" spans="1:13">
      <c r="A21501" s="147"/>
      <c r="B21501" s="158"/>
      <c r="D21501" s="154"/>
      <c r="F21501" s="148"/>
      <c r="G21501" s="140"/>
      <c r="H21501" s="148"/>
      <c r="M21501" s="169"/>
    </row>
    <row r="21502" spans="1:13">
      <c r="A21502" s="147"/>
      <c r="B21502" s="158"/>
      <c r="D21502" s="154"/>
      <c r="F21502" s="148"/>
      <c r="G21502" s="140"/>
      <c r="H21502" s="148"/>
      <c r="M21502" s="169"/>
    </row>
    <row r="21503" spans="1:13">
      <c r="A21503" s="147"/>
      <c r="B21503" s="158"/>
      <c r="D21503" s="154"/>
      <c r="F21503" s="148"/>
      <c r="G21503" s="140"/>
      <c r="H21503" s="148"/>
      <c r="M21503" s="169"/>
    </row>
    <row r="21504" spans="1:13">
      <c r="A21504" s="147"/>
      <c r="B21504" s="158"/>
      <c r="D21504" s="154"/>
      <c r="F21504" s="148"/>
      <c r="G21504" s="140"/>
      <c r="H21504" s="148"/>
      <c r="M21504" s="169"/>
    </row>
    <row r="21505" spans="1:13">
      <c r="A21505" s="147"/>
      <c r="B21505" s="158"/>
      <c r="D21505" s="154"/>
      <c r="F21505" s="148"/>
      <c r="G21505" s="140"/>
      <c r="H21505" s="148"/>
      <c r="M21505" s="169"/>
    </row>
    <row r="21506" spans="1:13">
      <c r="A21506" s="147"/>
      <c r="B21506" s="158"/>
      <c r="D21506" s="154"/>
      <c r="F21506" s="148"/>
      <c r="G21506" s="140"/>
      <c r="H21506" s="148"/>
      <c r="M21506" s="169"/>
    </row>
    <row r="21507" spans="1:13">
      <c r="A21507" s="147"/>
      <c r="B21507" s="158"/>
      <c r="D21507" s="154"/>
      <c r="F21507" s="148"/>
      <c r="G21507" s="140"/>
      <c r="H21507" s="148"/>
      <c r="M21507" s="169"/>
    </row>
    <row r="21508" spans="1:13">
      <c r="A21508" s="147"/>
      <c r="B21508" s="158"/>
      <c r="D21508" s="154"/>
      <c r="F21508" s="148"/>
      <c r="G21508" s="140"/>
      <c r="H21508" s="148"/>
      <c r="M21508" s="169"/>
    </row>
    <row r="21509" spans="1:13">
      <c r="A21509" s="147"/>
      <c r="B21509" s="158"/>
      <c r="D21509" s="154"/>
      <c r="F21509" s="148"/>
      <c r="G21509" s="140"/>
      <c r="H21509" s="148"/>
      <c r="M21509" s="169"/>
    </row>
    <row r="21510" spans="1:13">
      <c r="A21510" s="147"/>
      <c r="B21510" s="158"/>
      <c r="D21510" s="154"/>
      <c r="F21510" s="148"/>
      <c r="G21510" s="140"/>
      <c r="H21510" s="148"/>
      <c r="M21510" s="169"/>
    </row>
    <row r="21511" spans="1:13">
      <c r="A21511" s="147"/>
      <c r="B21511" s="158"/>
      <c r="D21511" s="154"/>
      <c r="F21511" s="148"/>
      <c r="G21511" s="140"/>
      <c r="H21511" s="148"/>
      <c r="M21511" s="169"/>
    </row>
    <row r="21512" spans="1:13">
      <c r="A21512" s="147"/>
      <c r="B21512" s="158"/>
      <c r="D21512" s="154"/>
      <c r="F21512" s="148"/>
      <c r="G21512" s="140"/>
      <c r="H21512" s="148"/>
      <c r="M21512" s="169"/>
    </row>
    <row r="21513" spans="1:13">
      <c r="A21513" s="147"/>
      <c r="B21513" s="158"/>
      <c r="D21513" s="154"/>
      <c r="F21513" s="148"/>
      <c r="G21513" s="140"/>
      <c r="H21513" s="148"/>
      <c r="M21513" s="169"/>
    </row>
    <row r="21514" spans="1:13">
      <c r="A21514" s="147"/>
      <c r="B21514" s="158"/>
      <c r="D21514" s="154"/>
      <c r="F21514" s="148"/>
      <c r="G21514" s="140"/>
      <c r="H21514" s="148"/>
      <c r="M21514" s="169"/>
    </row>
    <row r="21515" spans="1:13">
      <c r="A21515" s="147"/>
      <c r="B21515" s="158"/>
      <c r="D21515" s="154"/>
      <c r="F21515" s="148"/>
      <c r="G21515" s="140"/>
      <c r="H21515" s="148"/>
      <c r="M21515" s="169"/>
    </row>
    <row r="21516" spans="1:13">
      <c r="A21516" s="147"/>
      <c r="B21516" s="158"/>
      <c r="D21516" s="154"/>
      <c r="F21516" s="148"/>
      <c r="G21516" s="140"/>
      <c r="H21516" s="148"/>
      <c r="M21516" s="169"/>
    </row>
    <row r="21517" spans="1:13">
      <c r="A21517" s="147"/>
      <c r="B21517" s="158"/>
      <c r="D21517" s="154"/>
      <c r="F21517" s="148"/>
      <c r="G21517" s="140"/>
      <c r="H21517" s="148"/>
      <c r="M21517" s="169"/>
    </row>
    <row r="21518" spans="1:13">
      <c r="A21518" s="147"/>
      <c r="B21518" s="158"/>
      <c r="D21518" s="154"/>
      <c r="F21518" s="148"/>
      <c r="G21518" s="140"/>
      <c r="H21518" s="148"/>
      <c r="M21518" s="169"/>
    </row>
    <row r="21519" spans="1:13">
      <c r="A21519" s="147"/>
      <c r="B21519" s="158"/>
      <c r="D21519" s="154"/>
      <c r="F21519" s="148"/>
      <c r="G21519" s="140"/>
      <c r="H21519" s="148"/>
      <c r="M21519" s="169"/>
    </row>
    <row r="21520" spans="1:13">
      <c r="A21520" s="147"/>
      <c r="B21520" s="158"/>
      <c r="D21520" s="154"/>
      <c r="F21520" s="148"/>
      <c r="G21520" s="140"/>
      <c r="H21520" s="148"/>
      <c r="M21520" s="169"/>
    </row>
    <row r="21521" spans="1:13">
      <c r="A21521" s="147"/>
      <c r="B21521" s="158"/>
      <c r="D21521" s="154"/>
      <c r="F21521" s="148"/>
      <c r="G21521" s="140"/>
      <c r="H21521" s="148"/>
      <c r="M21521" s="169"/>
    </row>
    <row r="21522" spans="1:13">
      <c r="A21522" s="147"/>
      <c r="B21522" s="158"/>
      <c r="D21522" s="154"/>
      <c r="F21522" s="148"/>
      <c r="G21522" s="140"/>
      <c r="H21522" s="148"/>
      <c r="M21522" s="169"/>
    </row>
    <row r="21523" spans="1:13">
      <c r="A21523" s="147"/>
      <c r="B21523" s="158"/>
      <c r="D21523" s="154"/>
      <c r="F21523" s="148"/>
      <c r="G21523" s="140"/>
      <c r="H21523" s="148"/>
      <c r="M21523" s="169"/>
    </row>
    <row r="21524" spans="1:13">
      <c r="A21524" s="147"/>
      <c r="B21524" s="158"/>
      <c r="D21524" s="154"/>
      <c r="F21524" s="148"/>
      <c r="G21524" s="140"/>
      <c r="H21524" s="148"/>
      <c r="M21524" s="169"/>
    </row>
    <row r="21525" spans="1:13">
      <c r="A21525" s="147"/>
      <c r="B21525" s="158"/>
      <c r="D21525" s="154"/>
      <c r="F21525" s="148"/>
      <c r="G21525" s="140"/>
      <c r="H21525" s="148"/>
      <c r="M21525" s="169"/>
    </row>
    <row r="21526" spans="1:13">
      <c r="A21526" s="147"/>
      <c r="B21526" s="158"/>
      <c r="D21526" s="154"/>
      <c r="F21526" s="148"/>
      <c r="G21526" s="140"/>
      <c r="H21526" s="148"/>
      <c r="M21526" s="169"/>
    </row>
    <row r="21527" spans="1:13">
      <c r="A21527" s="147"/>
      <c r="B21527" s="158"/>
      <c r="D21527" s="154"/>
      <c r="F21527" s="148"/>
      <c r="G21527" s="140"/>
      <c r="H21527" s="148"/>
      <c r="M21527" s="169"/>
    </row>
    <row r="21528" spans="1:13">
      <c r="A21528" s="147"/>
      <c r="B21528" s="158"/>
      <c r="D21528" s="154"/>
      <c r="F21528" s="148"/>
      <c r="G21528" s="140"/>
      <c r="H21528" s="148"/>
      <c r="M21528" s="169"/>
    </row>
    <row r="21529" spans="1:13">
      <c r="A21529" s="147"/>
      <c r="B21529" s="158"/>
      <c r="D21529" s="154"/>
      <c r="F21529" s="148"/>
      <c r="G21529" s="140"/>
      <c r="H21529" s="148"/>
      <c r="M21529" s="169"/>
    </row>
    <row r="21530" spans="1:13">
      <c r="A21530" s="147"/>
      <c r="B21530" s="158"/>
      <c r="D21530" s="154"/>
      <c r="F21530" s="148"/>
      <c r="G21530" s="140"/>
      <c r="H21530" s="148"/>
      <c r="M21530" s="169"/>
    </row>
    <row r="21531" spans="1:13">
      <c r="A21531" s="147"/>
      <c r="B21531" s="158"/>
      <c r="D21531" s="154"/>
      <c r="F21531" s="148"/>
      <c r="G21531" s="140"/>
      <c r="H21531" s="148"/>
      <c r="M21531" s="169"/>
    </row>
    <row r="21532" spans="1:13">
      <c r="A21532" s="147"/>
      <c r="B21532" s="158"/>
      <c r="D21532" s="154"/>
      <c r="F21532" s="148"/>
      <c r="G21532" s="140"/>
      <c r="H21532" s="148"/>
      <c r="M21532" s="169"/>
    </row>
    <row r="21533" spans="1:13">
      <c r="A21533" s="147"/>
      <c r="B21533" s="158"/>
      <c r="D21533" s="154"/>
      <c r="F21533" s="148"/>
      <c r="G21533" s="140"/>
      <c r="H21533" s="148"/>
      <c r="M21533" s="169"/>
    </row>
    <row r="21534" spans="1:13">
      <c r="A21534" s="147"/>
      <c r="B21534" s="158"/>
      <c r="D21534" s="154"/>
      <c r="F21534" s="148"/>
      <c r="G21534" s="140"/>
      <c r="H21534" s="148"/>
      <c r="M21534" s="169"/>
    </row>
    <row r="21535" spans="1:13">
      <c r="A21535" s="147"/>
      <c r="B21535" s="158"/>
      <c r="D21535" s="154"/>
      <c r="F21535" s="148"/>
      <c r="G21535" s="140"/>
      <c r="H21535" s="148"/>
      <c r="M21535" s="169"/>
    </row>
    <row r="21536" spans="1:13">
      <c r="A21536" s="147"/>
      <c r="B21536" s="158"/>
      <c r="D21536" s="154"/>
      <c r="F21536" s="148"/>
      <c r="G21536" s="140"/>
      <c r="H21536" s="148"/>
      <c r="M21536" s="169"/>
    </row>
    <row r="21537" spans="1:13">
      <c r="A21537" s="147"/>
      <c r="B21537" s="158"/>
      <c r="D21537" s="154"/>
      <c r="F21537" s="148"/>
      <c r="G21537" s="140"/>
      <c r="H21537" s="148"/>
      <c r="M21537" s="169"/>
    </row>
    <row r="21538" spans="1:13">
      <c r="A21538" s="147"/>
      <c r="B21538" s="158"/>
      <c r="D21538" s="154"/>
      <c r="F21538" s="148"/>
      <c r="G21538" s="140"/>
      <c r="H21538" s="148"/>
      <c r="M21538" s="169"/>
    </row>
    <row r="21539" spans="1:13">
      <c r="A21539" s="147"/>
      <c r="B21539" s="158"/>
      <c r="D21539" s="154"/>
      <c r="F21539" s="148"/>
      <c r="G21539" s="140"/>
      <c r="H21539" s="148"/>
      <c r="M21539" s="169"/>
    </row>
    <row r="21540" spans="1:13">
      <c r="A21540" s="147"/>
      <c r="B21540" s="158"/>
      <c r="D21540" s="154"/>
      <c r="F21540" s="148"/>
      <c r="G21540" s="140"/>
      <c r="H21540" s="148"/>
      <c r="M21540" s="169"/>
    </row>
    <row r="21541" spans="1:13">
      <c r="A21541" s="147"/>
      <c r="B21541" s="158"/>
      <c r="D21541" s="154"/>
      <c r="F21541" s="148"/>
      <c r="G21541" s="140"/>
      <c r="H21541" s="148"/>
      <c r="M21541" s="169"/>
    </row>
    <row r="21542" spans="1:13">
      <c r="A21542" s="147"/>
      <c r="B21542" s="158"/>
      <c r="D21542" s="154"/>
      <c r="F21542" s="148"/>
      <c r="G21542" s="140"/>
      <c r="H21542" s="148"/>
      <c r="M21542" s="169"/>
    </row>
    <row r="21543" spans="1:13">
      <c r="A21543" s="147"/>
      <c r="B21543" s="158"/>
      <c r="D21543" s="154"/>
      <c r="F21543" s="148"/>
      <c r="G21543" s="140"/>
      <c r="H21543" s="148"/>
      <c r="M21543" s="169"/>
    </row>
    <row r="21544" spans="1:13">
      <c r="A21544" s="147"/>
      <c r="B21544" s="158"/>
      <c r="D21544" s="154"/>
      <c r="F21544" s="148"/>
      <c r="G21544" s="140"/>
      <c r="H21544" s="148"/>
      <c r="M21544" s="169"/>
    </row>
    <row r="21545" spans="1:13">
      <c r="A21545" s="147"/>
      <c r="B21545" s="158"/>
      <c r="D21545" s="154"/>
      <c r="F21545" s="148"/>
      <c r="G21545" s="140"/>
      <c r="H21545" s="148"/>
      <c r="M21545" s="169"/>
    </row>
    <row r="21546" spans="1:13">
      <c r="A21546" s="147"/>
      <c r="B21546" s="158"/>
      <c r="D21546" s="154"/>
      <c r="F21546" s="148"/>
      <c r="G21546" s="140"/>
      <c r="H21546" s="148"/>
      <c r="M21546" s="169"/>
    </row>
    <row r="21547" spans="1:13">
      <c r="A21547" s="147"/>
      <c r="B21547" s="158"/>
      <c r="D21547" s="154"/>
      <c r="F21547" s="148"/>
      <c r="G21547" s="140"/>
      <c r="H21547" s="148"/>
      <c r="M21547" s="169"/>
    </row>
    <row r="21548" spans="1:13">
      <c r="A21548" s="147"/>
      <c r="B21548" s="158"/>
      <c r="D21548" s="154"/>
      <c r="F21548" s="148"/>
      <c r="G21548" s="140"/>
      <c r="H21548" s="148"/>
      <c r="M21548" s="169"/>
    </row>
    <row r="21549" spans="1:13">
      <c r="A21549" s="147"/>
      <c r="B21549" s="158"/>
      <c r="D21549" s="154"/>
      <c r="F21549" s="148"/>
      <c r="G21549" s="140"/>
      <c r="H21549" s="148"/>
      <c r="M21549" s="169"/>
    </row>
    <row r="21550" spans="1:13">
      <c r="A21550" s="147"/>
      <c r="B21550" s="158"/>
      <c r="D21550" s="154"/>
      <c r="F21550" s="148"/>
      <c r="G21550" s="140"/>
      <c r="H21550" s="148"/>
      <c r="M21550" s="169"/>
    </row>
    <row r="21551" spans="1:13">
      <c r="A21551" s="147"/>
      <c r="B21551" s="158"/>
      <c r="D21551" s="154"/>
      <c r="F21551" s="148"/>
      <c r="G21551" s="140"/>
      <c r="H21551" s="148"/>
      <c r="M21551" s="169"/>
    </row>
    <row r="21552" spans="1:13">
      <c r="A21552" s="147"/>
      <c r="B21552" s="158"/>
      <c r="D21552" s="154"/>
      <c r="F21552" s="148"/>
      <c r="G21552" s="140"/>
      <c r="H21552" s="148"/>
      <c r="M21552" s="169"/>
    </row>
    <row r="21553" spans="1:13">
      <c r="A21553" s="147"/>
      <c r="B21553" s="158"/>
      <c r="D21553" s="154"/>
      <c r="F21553" s="148"/>
      <c r="G21553" s="140"/>
      <c r="H21553" s="148"/>
      <c r="M21553" s="169"/>
    </row>
    <row r="21554" spans="1:13">
      <c r="A21554" s="147"/>
      <c r="B21554" s="158"/>
      <c r="D21554" s="154"/>
      <c r="F21554" s="148"/>
      <c r="G21554" s="140"/>
      <c r="H21554" s="148"/>
      <c r="M21554" s="169"/>
    </row>
    <row r="21555" spans="1:13">
      <c r="A21555" s="147"/>
      <c r="B21555" s="158"/>
      <c r="D21555" s="154"/>
      <c r="F21555" s="148"/>
      <c r="G21555" s="140"/>
      <c r="H21555" s="148"/>
      <c r="M21555" s="169"/>
    </row>
    <row r="21556" spans="1:13">
      <c r="A21556" s="147"/>
      <c r="B21556" s="158"/>
      <c r="D21556" s="154"/>
      <c r="F21556" s="148"/>
      <c r="G21556" s="140"/>
      <c r="H21556" s="148"/>
      <c r="M21556" s="169"/>
    </row>
    <row r="21557" spans="1:13">
      <c r="A21557" s="147"/>
      <c r="B21557" s="158"/>
      <c r="D21557" s="154"/>
      <c r="F21557" s="148"/>
      <c r="G21557" s="140"/>
      <c r="H21557" s="148"/>
      <c r="M21557" s="169"/>
    </row>
    <row r="21558" spans="1:13">
      <c r="A21558" s="147"/>
      <c r="B21558" s="158"/>
      <c r="D21558" s="154"/>
      <c r="F21558" s="148"/>
      <c r="G21558" s="140"/>
      <c r="H21558" s="148"/>
      <c r="M21558" s="169"/>
    </row>
    <row r="21559" spans="1:13">
      <c r="A21559" s="147"/>
      <c r="B21559" s="158"/>
      <c r="D21559" s="154"/>
      <c r="F21559" s="148"/>
      <c r="G21559" s="140"/>
      <c r="H21559" s="148"/>
      <c r="M21559" s="169"/>
    </row>
    <row r="21560" spans="1:13">
      <c r="A21560" s="147"/>
      <c r="B21560" s="158"/>
      <c r="D21560" s="154"/>
      <c r="F21560" s="148"/>
      <c r="G21560" s="140"/>
      <c r="H21560" s="148"/>
      <c r="M21560" s="169"/>
    </row>
    <row r="21561" spans="1:13">
      <c r="A21561" s="147"/>
      <c r="B21561" s="158"/>
      <c r="D21561" s="154"/>
      <c r="F21561" s="148"/>
      <c r="G21561" s="140"/>
      <c r="H21561" s="148"/>
      <c r="M21561" s="169"/>
    </row>
    <row r="21562" spans="1:13">
      <c r="A21562" s="147"/>
      <c r="B21562" s="158"/>
      <c r="D21562" s="154"/>
      <c r="F21562" s="148"/>
      <c r="G21562" s="140"/>
      <c r="H21562" s="148"/>
      <c r="M21562" s="169"/>
    </row>
    <row r="21563" spans="1:13">
      <c r="A21563" s="147"/>
      <c r="B21563" s="158"/>
      <c r="D21563" s="154"/>
      <c r="F21563" s="148"/>
      <c r="G21563" s="140"/>
      <c r="H21563" s="148"/>
      <c r="M21563" s="169"/>
    </row>
    <row r="21564" spans="1:13">
      <c r="A21564" s="147"/>
      <c r="B21564" s="158"/>
      <c r="D21564" s="154"/>
      <c r="F21564" s="148"/>
      <c r="G21564" s="140"/>
      <c r="H21564" s="148"/>
      <c r="M21564" s="169"/>
    </row>
    <row r="21565" spans="1:13">
      <c r="A21565" s="147"/>
      <c r="B21565" s="158"/>
      <c r="D21565" s="154"/>
      <c r="F21565" s="148"/>
      <c r="G21565" s="140"/>
      <c r="H21565" s="148"/>
      <c r="M21565" s="169"/>
    </row>
    <row r="21566" spans="1:13">
      <c r="A21566" s="147"/>
      <c r="B21566" s="158"/>
      <c r="D21566" s="154"/>
      <c r="F21566" s="148"/>
      <c r="G21566" s="140"/>
      <c r="H21566" s="148"/>
      <c r="M21566" s="169"/>
    </row>
    <row r="21567" spans="1:13">
      <c r="A21567" s="147"/>
      <c r="B21567" s="158"/>
      <c r="D21567" s="154"/>
      <c r="F21567" s="148"/>
      <c r="G21567" s="140"/>
      <c r="H21567" s="148"/>
      <c r="M21567" s="169"/>
    </row>
    <row r="21568" spans="1:13">
      <c r="A21568" s="147"/>
      <c r="B21568" s="158"/>
      <c r="D21568" s="154"/>
      <c r="F21568" s="148"/>
      <c r="G21568" s="140"/>
      <c r="H21568" s="148"/>
      <c r="M21568" s="169"/>
    </row>
    <row r="21569" spans="1:13">
      <c r="A21569" s="147"/>
      <c r="B21569" s="158"/>
      <c r="D21569" s="154"/>
      <c r="F21569" s="148"/>
      <c r="G21569" s="140"/>
      <c r="H21569" s="148"/>
      <c r="M21569" s="169"/>
    </row>
    <row r="21570" spans="1:13">
      <c r="A21570" s="147"/>
      <c r="B21570" s="158"/>
      <c r="D21570" s="154"/>
      <c r="F21570" s="148"/>
      <c r="G21570" s="140"/>
      <c r="H21570" s="148"/>
      <c r="M21570" s="169"/>
    </row>
    <row r="21571" spans="1:13">
      <c r="A21571" s="147"/>
      <c r="B21571" s="158"/>
      <c r="D21571" s="154"/>
      <c r="F21571" s="148"/>
      <c r="G21571" s="140"/>
      <c r="H21571" s="148"/>
      <c r="M21571" s="169"/>
    </row>
    <row r="21572" spans="1:13">
      <c r="A21572" s="147"/>
      <c r="B21572" s="158"/>
      <c r="D21572" s="154"/>
      <c r="F21572" s="148"/>
      <c r="G21572" s="140"/>
      <c r="H21572" s="148"/>
      <c r="M21572" s="169"/>
    </row>
    <row r="21573" spans="1:13">
      <c r="A21573" s="147"/>
      <c r="B21573" s="158"/>
      <c r="D21573" s="154"/>
      <c r="F21573" s="148"/>
      <c r="G21573" s="140"/>
      <c r="H21573" s="148"/>
      <c r="M21573" s="169"/>
    </row>
    <row r="21574" spans="1:13">
      <c r="A21574" s="147"/>
      <c r="B21574" s="158"/>
      <c r="D21574" s="154"/>
      <c r="F21574" s="148"/>
      <c r="G21574" s="140"/>
      <c r="H21574" s="148"/>
      <c r="M21574" s="169"/>
    </row>
    <row r="21575" spans="1:13">
      <c r="A21575" s="147"/>
      <c r="B21575" s="158"/>
      <c r="D21575" s="154"/>
      <c r="F21575" s="148"/>
      <c r="G21575" s="140"/>
      <c r="H21575" s="148"/>
      <c r="M21575" s="169"/>
    </row>
    <row r="21576" spans="1:13">
      <c r="A21576" s="147"/>
      <c r="B21576" s="158"/>
      <c r="D21576" s="154"/>
      <c r="F21576" s="148"/>
      <c r="G21576" s="140"/>
      <c r="H21576" s="148"/>
      <c r="M21576" s="169"/>
    </row>
    <row r="21577" spans="1:13">
      <c r="A21577" s="147"/>
      <c r="B21577" s="158"/>
      <c r="D21577" s="154"/>
      <c r="F21577" s="148"/>
      <c r="G21577" s="140"/>
      <c r="H21577" s="148"/>
      <c r="M21577" s="169"/>
    </row>
    <row r="21578" spans="1:13">
      <c r="A21578" s="147"/>
      <c r="B21578" s="158"/>
      <c r="D21578" s="154"/>
      <c r="F21578" s="148"/>
      <c r="G21578" s="140"/>
      <c r="H21578" s="148"/>
      <c r="M21578" s="169"/>
    </row>
    <row r="21579" spans="1:13">
      <c r="A21579" s="147"/>
      <c r="B21579" s="158"/>
      <c r="D21579" s="154"/>
      <c r="F21579" s="148"/>
      <c r="G21579" s="140"/>
      <c r="H21579" s="148"/>
      <c r="M21579" s="169"/>
    </row>
    <row r="21580" spans="1:13">
      <c r="A21580" s="147"/>
      <c r="B21580" s="158"/>
      <c r="D21580" s="154"/>
      <c r="F21580" s="148"/>
      <c r="G21580" s="140"/>
      <c r="H21580" s="148"/>
      <c r="M21580" s="169"/>
    </row>
    <row r="21581" spans="1:13">
      <c r="A21581" s="147"/>
      <c r="B21581" s="158"/>
      <c r="D21581" s="154"/>
      <c r="F21581" s="148"/>
      <c r="G21581" s="140"/>
      <c r="H21581" s="148"/>
      <c r="M21581" s="169"/>
    </row>
    <row r="21582" spans="1:13">
      <c r="A21582" s="147"/>
      <c r="B21582" s="158"/>
      <c r="D21582" s="154"/>
      <c r="F21582" s="148"/>
      <c r="G21582" s="140"/>
      <c r="H21582" s="148"/>
      <c r="M21582" s="169"/>
    </row>
    <row r="21583" spans="1:13">
      <c r="A21583" s="147"/>
      <c r="B21583" s="158"/>
      <c r="D21583" s="154"/>
      <c r="F21583" s="148"/>
      <c r="G21583" s="140"/>
      <c r="H21583" s="148"/>
      <c r="M21583" s="169"/>
    </row>
    <row r="21584" spans="1:13">
      <c r="A21584" s="147"/>
      <c r="B21584" s="158"/>
      <c r="D21584" s="154"/>
      <c r="F21584" s="148"/>
      <c r="G21584" s="140"/>
      <c r="H21584" s="148"/>
      <c r="M21584" s="169"/>
    </row>
    <row r="21585" spans="1:13">
      <c r="A21585" s="147"/>
      <c r="B21585" s="158"/>
      <c r="D21585" s="154"/>
      <c r="F21585" s="148"/>
      <c r="G21585" s="140"/>
      <c r="H21585" s="148"/>
      <c r="M21585" s="169"/>
    </row>
    <row r="21586" spans="1:13">
      <c r="A21586" s="147"/>
      <c r="B21586" s="158"/>
      <c r="D21586" s="154"/>
      <c r="F21586" s="148"/>
      <c r="G21586" s="140"/>
      <c r="H21586" s="148"/>
      <c r="M21586" s="169"/>
    </row>
    <row r="21587" spans="1:13">
      <c r="A21587" s="147"/>
      <c r="B21587" s="158"/>
      <c r="D21587" s="154"/>
      <c r="F21587" s="148"/>
      <c r="G21587" s="140"/>
      <c r="H21587" s="148"/>
      <c r="M21587" s="169"/>
    </row>
    <row r="21588" spans="1:13">
      <c r="A21588" s="147"/>
      <c r="B21588" s="158"/>
      <c r="D21588" s="154"/>
      <c r="F21588" s="148"/>
      <c r="G21588" s="140"/>
      <c r="H21588" s="148"/>
      <c r="M21588" s="169"/>
    </row>
    <row r="21589" spans="1:13">
      <c r="A21589" s="147"/>
      <c r="B21589" s="158"/>
      <c r="D21589" s="154"/>
      <c r="F21589" s="148"/>
      <c r="G21589" s="140"/>
      <c r="H21589" s="148"/>
      <c r="M21589" s="169"/>
    </row>
    <row r="21590" spans="1:13">
      <c r="A21590" s="147"/>
      <c r="B21590" s="158"/>
      <c r="D21590" s="154"/>
      <c r="F21590" s="148"/>
      <c r="G21590" s="140"/>
      <c r="H21590" s="148"/>
      <c r="M21590" s="169"/>
    </row>
    <row r="21591" spans="1:13">
      <c r="A21591" s="147"/>
      <c r="B21591" s="158"/>
      <c r="D21591" s="154"/>
      <c r="F21591" s="148"/>
      <c r="G21591" s="140"/>
      <c r="H21591" s="148"/>
      <c r="M21591" s="169"/>
    </row>
    <row r="21592" spans="1:13">
      <c r="A21592" s="147"/>
      <c r="B21592" s="158"/>
      <c r="D21592" s="154"/>
      <c r="F21592" s="148"/>
      <c r="G21592" s="140"/>
      <c r="H21592" s="148"/>
      <c r="M21592" s="169"/>
    </row>
    <row r="21593" spans="1:13">
      <c r="A21593" s="147"/>
      <c r="B21593" s="158"/>
      <c r="D21593" s="154"/>
      <c r="F21593" s="148"/>
      <c r="G21593" s="140"/>
      <c r="H21593" s="148"/>
      <c r="M21593" s="169"/>
    </row>
    <row r="21594" spans="1:13">
      <c r="A21594" s="147"/>
      <c r="B21594" s="158"/>
      <c r="D21594" s="154"/>
      <c r="F21594" s="148"/>
      <c r="G21594" s="140"/>
      <c r="H21594" s="148"/>
      <c r="M21594" s="169"/>
    </row>
    <row r="21595" spans="1:13">
      <c r="A21595" s="147"/>
      <c r="B21595" s="158"/>
      <c r="D21595" s="154"/>
      <c r="F21595" s="148"/>
      <c r="G21595" s="140"/>
      <c r="H21595" s="148"/>
      <c r="M21595" s="169"/>
    </row>
    <row r="21596" spans="1:13">
      <c r="A21596" s="147"/>
      <c r="B21596" s="158"/>
      <c r="D21596" s="154"/>
      <c r="F21596" s="148"/>
      <c r="G21596" s="140"/>
      <c r="H21596" s="148"/>
      <c r="M21596" s="169"/>
    </row>
    <row r="21597" spans="1:13">
      <c r="A21597" s="147"/>
      <c r="B21597" s="158"/>
      <c r="D21597" s="154"/>
      <c r="F21597" s="148"/>
      <c r="G21597" s="140"/>
      <c r="H21597" s="148"/>
      <c r="M21597" s="169"/>
    </row>
    <row r="21598" spans="1:13">
      <c r="A21598" s="147"/>
      <c r="B21598" s="158"/>
      <c r="D21598" s="154"/>
      <c r="F21598" s="148"/>
      <c r="G21598" s="140"/>
      <c r="H21598" s="148"/>
      <c r="M21598" s="169"/>
    </row>
    <row r="21599" spans="1:13">
      <c r="A21599" s="147"/>
      <c r="B21599" s="158"/>
      <c r="D21599" s="154"/>
      <c r="F21599" s="148"/>
      <c r="G21599" s="140"/>
      <c r="H21599" s="148"/>
      <c r="M21599" s="169"/>
    </row>
    <row r="21600" spans="1:13">
      <c r="A21600" s="147"/>
      <c r="B21600" s="158"/>
      <c r="D21600" s="154"/>
      <c r="F21600" s="148"/>
      <c r="G21600" s="140"/>
      <c r="H21600" s="148"/>
      <c r="M21600" s="169"/>
    </row>
    <row r="21601" spans="1:13">
      <c r="A21601" s="147"/>
      <c r="B21601" s="158"/>
      <c r="D21601" s="154"/>
      <c r="F21601" s="148"/>
      <c r="G21601" s="140"/>
      <c r="H21601" s="148"/>
      <c r="M21601" s="169"/>
    </row>
    <row r="21602" spans="1:13">
      <c r="A21602" s="147"/>
      <c r="B21602" s="158"/>
      <c r="D21602" s="154"/>
      <c r="F21602" s="148"/>
      <c r="G21602" s="140"/>
      <c r="H21602" s="148"/>
      <c r="M21602" s="169"/>
    </row>
    <row r="21603" spans="1:13">
      <c r="A21603" s="147"/>
      <c r="B21603" s="158"/>
      <c r="D21603" s="154"/>
      <c r="F21603" s="148"/>
      <c r="G21603" s="140"/>
      <c r="H21603" s="148"/>
      <c r="M21603" s="169"/>
    </row>
    <row r="21604" spans="1:13">
      <c r="A21604" s="147"/>
      <c r="B21604" s="158"/>
      <c r="D21604" s="154"/>
      <c r="F21604" s="148"/>
      <c r="G21604" s="140"/>
      <c r="H21604" s="148"/>
      <c r="M21604" s="169"/>
    </row>
    <row r="21605" spans="1:13">
      <c r="A21605" s="147"/>
      <c r="B21605" s="158"/>
      <c r="D21605" s="154"/>
      <c r="F21605" s="148"/>
      <c r="G21605" s="140"/>
      <c r="H21605" s="148"/>
      <c r="M21605" s="169"/>
    </row>
    <row r="21606" spans="1:13">
      <c r="A21606" s="147"/>
      <c r="B21606" s="158"/>
      <c r="D21606" s="154"/>
      <c r="F21606" s="148"/>
      <c r="G21606" s="140"/>
      <c r="H21606" s="148"/>
      <c r="M21606" s="169"/>
    </row>
    <row r="21607" spans="1:13">
      <c r="A21607" s="147"/>
      <c r="B21607" s="158"/>
      <c r="D21607" s="154"/>
      <c r="F21607" s="148"/>
      <c r="G21607" s="140"/>
      <c r="H21607" s="148"/>
      <c r="M21607" s="169"/>
    </row>
    <row r="21608" spans="1:13">
      <c r="A21608" s="147"/>
      <c r="B21608" s="158"/>
      <c r="D21608" s="154"/>
      <c r="F21608" s="148"/>
      <c r="G21608" s="140"/>
      <c r="H21608" s="148"/>
      <c r="M21608" s="169"/>
    </row>
    <row r="21609" spans="1:13">
      <c r="A21609" s="147"/>
      <c r="B21609" s="158"/>
      <c r="D21609" s="154"/>
      <c r="F21609" s="148"/>
      <c r="G21609" s="140"/>
      <c r="H21609" s="148"/>
      <c r="M21609" s="169"/>
    </row>
    <row r="21610" spans="1:13">
      <c r="A21610" s="147"/>
      <c r="B21610" s="158"/>
      <c r="D21610" s="154"/>
      <c r="F21610" s="148"/>
      <c r="G21610" s="140"/>
      <c r="H21610" s="148"/>
      <c r="M21610" s="169"/>
    </row>
    <row r="21611" spans="1:13">
      <c r="A21611" s="147"/>
      <c r="B21611" s="158"/>
      <c r="D21611" s="154"/>
      <c r="F21611" s="148"/>
      <c r="G21611" s="140"/>
      <c r="H21611" s="148"/>
      <c r="M21611" s="169"/>
    </row>
    <row r="21612" spans="1:13">
      <c r="A21612" s="147"/>
      <c r="B21612" s="158"/>
      <c r="D21612" s="154"/>
      <c r="F21612" s="148"/>
      <c r="G21612" s="140"/>
      <c r="H21612" s="148"/>
      <c r="M21612" s="169"/>
    </row>
    <row r="21613" spans="1:13">
      <c r="A21613" s="147"/>
      <c r="B21613" s="158"/>
      <c r="D21613" s="154"/>
      <c r="F21613" s="148"/>
      <c r="G21613" s="140"/>
      <c r="H21613" s="148"/>
      <c r="M21613" s="169"/>
    </row>
    <row r="21614" spans="1:13">
      <c r="A21614" s="147"/>
      <c r="B21614" s="158"/>
      <c r="D21614" s="154"/>
      <c r="F21614" s="148"/>
      <c r="G21614" s="140"/>
      <c r="H21614" s="148"/>
      <c r="M21614" s="169"/>
    </row>
    <row r="21615" spans="1:13">
      <c r="A21615" s="147"/>
      <c r="B21615" s="158"/>
      <c r="D21615" s="154"/>
      <c r="F21615" s="148"/>
      <c r="G21615" s="140"/>
      <c r="H21615" s="148"/>
      <c r="M21615" s="169"/>
    </row>
    <row r="21616" spans="1:13">
      <c r="A21616" s="147"/>
      <c r="B21616" s="158"/>
      <c r="D21616" s="154"/>
      <c r="F21616" s="148"/>
      <c r="G21616" s="140"/>
      <c r="H21616" s="148"/>
      <c r="M21616" s="169"/>
    </row>
    <row r="21617" spans="1:13">
      <c r="A21617" s="147"/>
      <c r="B21617" s="158"/>
      <c r="D21617" s="154"/>
      <c r="F21617" s="148"/>
      <c r="G21617" s="140"/>
      <c r="H21617" s="148"/>
      <c r="M21617" s="169"/>
    </row>
    <row r="21618" spans="1:13">
      <c r="A21618" s="147"/>
      <c r="B21618" s="158"/>
      <c r="D21618" s="154"/>
      <c r="F21618" s="148"/>
      <c r="G21618" s="140"/>
      <c r="H21618" s="148"/>
      <c r="M21618" s="169"/>
    </row>
    <row r="21619" spans="1:13">
      <c r="A21619" s="147"/>
      <c r="B21619" s="158"/>
      <c r="D21619" s="154"/>
      <c r="F21619" s="148"/>
      <c r="G21619" s="140"/>
      <c r="H21619" s="148"/>
      <c r="M21619" s="169"/>
    </row>
    <row r="21620" spans="1:13">
      <c r="A21620" s="147"/>
      <c r="B21620" s="158"/>
      <c r="D21620" s="154"/>
      <c r="F21620" s="148"/>
      <c r="G21620" s="140"/>
      <c r="H21620" s="148"/>
      <c r="M21620" s="169"/>
    </row>
    <row r="21621" spans="1:13">
      <c r="A21621" s="147"/>
      <c r="B21621" s="158"/>
      <c r="D21621" s="154"/>
      <c r="F21621" s="148"/>
      <c r="G21621" s="140"/>
      <c r="H21621" s="148"/>
      <c r="M21621" s="169"/>
    </row>
    <row r="21622" spans="1:13">
      <c r="A21622" s="147"/>
      <c r="B21622" s="158"/>
      <c r="D21622" s="154"/>
      <c r="F21622" s="148"/>
      <c r="G21622" s="140"/>
      <c r="H21622" s="148"/>
      <c r="M21622" s="169"/>
    </row>
    <row r="21623" spans="1:13">
      <c r="A21623" s="147"/>
      <c r="B21623" s="158"/>
      <c r="D21623" s="154"/>
      <c r="F21623" s="148"/>
      <c r="G21623" s="140"/>
      <c r="H21623" s="148"/>
      <c r="M21623" s="169"/>
    </row>
    <row r="21624" spans="1:13">
      <c r="A21624" s="147"/>
      <c r="B21624" s="158"/>
      <c r="D21624" s="154"/>
      <c r="F21624" s="148"/>
      <c r="G21624" s="140"/>
      <c r="H21624" s="148"/>
      <c r="M21624" s="169"/>
    </row>
    <row r="21625" spans="1:13">
      <c r="A21625" s="147"/>
      <c r="B21625" s="158"/>
      <c r="D21625" s="154"/>
      <c r="F21625" s="148"/>
      <c r="G21625" s="140"/>
      <c r="H21625" s="148"/>
      <c r="M21625" s="169"/>
    </row>
    <row r="21626" spans="1:13">
      <c r="A21626" s="147"/>
      <c r="B21626" s="158"/>
      <c r="D21626" s="154"/>
      <c r="F21626" s="148"/>
      <c r="G21626" s="140"/>
      <c r="H21626" s="148"/>
      <c r="M21626" s="169"/>
    </row>
    <row r="21627" spans="1:13">
      <c r="A21627" s="147"/>
      <c r="B21627" s="158"/>
      <c r="D21627" s="154"/>
      <c r="F21627" s="148"/>
      <c r="G21627" s="140"/>
      <c r="H21627" s="148"/>
      <c r="M21627" s="169"/>
    </row>
    <row r="21628" spans="1:13">
      <c r="A21628" s="147"/>
      <c r="B21628" s="158"/>
      <c r="D21628" s="154"/>
      <c r="F21628" s="148"/>
      <c r="G21628" s="140"/>
      <c r="H21628" s="148"/>
      <c r="M21628" s="169"/>
    </row>
    <row r="21629" spans="1:13">
      <c r="A21629" s="147"/>
      <c r="B21629" s="158"/>
      <c r="D21629" s="154"/>
      <c r="F21629" s="148"/>
      <c r="G21629" s="140"/>
      <c r="H21629" s="148"/>
      <c r="M21629" s="169"/>
    </row>
    <row r="21630" spans="1:13">
      <c r="A21630" s="147"/>
      <c r="B21630" s="158"/>
      <c r="D21630" s="154"/>
      <c r="F21630" s="148"/>
      <c r="G21630" s="140"/>
      <c r="H21630" s="148"/>
      <c r="M21630" s="169"/>
    </row>
    <row r="21631" spans="1:13">
      <c r="A21631" s="147"/>
      <c r="B21631" s="158"/>
      <c r="D21631" s="154"/>
      <c r="F21631" s="148"/>
      <c r="G21631" s="140"/>
      <c r="H21631" s="148"/>
      <c r="M21631" s="169"/>
    </row>
    <row r="21632" spans="1:13">
      <c r="A21632" s="147"/>
      <c r="B21632" s="158"/>
      <c r="D21632" s="154"/>
      <c r="F21632" s="148"/>
      <c r="G21632" s="140"/>
      <c r="H21632" s="148"/>
      <c r="M21632" s="169"/>
    </row>
    <row r="21633" spans="1:13">
      <c r="A21633" s="147"/>
      <c r="B21633" s="158"/>
      <c r="D21633" s="154"/>
      <c r="F21633" s="148"/>
      <c r="G21633" s="140"/>
      <c r="H21633" s="148"/>
      <c r="M21633" s="169"/>
    </row>
    <row r="21634" spans="1:13">
      <c r="A21634" s="147"/>
      <c r="B21634" s="158"/>
      <c r="D21634" s="154"/>
      <c r="F21634" s="148"/>
      <c r="G21634" s="140"/>
      <c r="H21634" s="148"/>
      <c r="M21634" s="169"/>
    </row>
    <row r="21635" spans="1:13">
      <c r="A21635" s="147"/>
      <c r="B21635" s="158"/>
      <c r="D21635" s="154"/>
      <c r="F21635" s="148"/>
      <c r="G21635" s="140"/>
      <c r="H21635" s="148"/>
      <c r="M21635" s="169"/>
    </row>
    <row r="21636" spans="1:13">
      <c r="A21636" s="147"/>
      <c r="B21636" s="158"/>
      <c r="D21636" s="154"/>
      <c r="F21636" s="148"/>
      <c r="G21636" s="140"/>
      <c r="H21636" s="148"/>
      <c r="M21636" s="169"/>
    </row>
    <row r="21637" spans="1:13">
      <c r="A21637" s="147"/>
      <c r="B21637" s="158"/>
      <c r="D21637" s="154"/>
      <c r="F21637" s="148"/>
      <c r="G21637" s="140"/>
      <c r="H21637" s="148"/>
      <c r="M21637" s="169"/>
    </row>
    <row r="21638" spans="1:13">
      <c r="A21638" s="147"/>
      <c r="B21638" s="158"/>
      <c r="D21638" s="154"/>
      <c r="F21638" s="148"/>
      <c r="G21638" s="140"/>
      <c r="H21638" s="148"/>
      <c r="M21638" s="169"/>
    </row>
    <row r="21639" spans="1:13">
      <c r="A21639" s="147"/>
      <c r="B21639" s="158"/>
      <c r="D21639" s="154"/>
      <c r="F21639" s="148"/>
      <c r="G21639" s="140"/>
      <c r="H21639" s="148"/>
      <c r="M21639" s="169"/>
    </row>
    <row r="21640" spans="1:13">
      <c r="A21640" s="147"/>
      <c r="B21640" s="158"/>
      <c r="D21640" s="154"/>
      <c r="F21640" s="148"/>
      <c r="G21640" s="140"/>
      <c r="H21640" s="148"/>
      <c r="M21640" s="169"/>
    </row>
    <row r="21641" spans="1:13">
      <c r="A21641" s="147"/>
      <c r="B21641" s="158"/>
      <c r="D21641" s="154"/>
      <c r="F21641" s="148"/>
      <c r="G21641" s="140"/>
      <c r="H21641" s="148"/>
      <c r="M21641" s="169"/>
    </row>
    <row r="21642" spans="1:13">
      <c r="A21642" s="147"/>
      <c r="B21642" s="158"/>
      <c r="D21642" s="154"/>
      <c r="F21642" s="148"/>
      <c r="G21642" s="140"/>
      <c r="H21642" s="148"/>
      <c r="M21642" s="169"/>
    </row>
    <row r="21643" spans="1:13">
      <c r="A21643" s="147"/>
      <c r="B21643" s="158"/>
      <c r="D21643" s="154"/>
      <c r="F21643" s="148"/>
      <c r="G21643" s="140"/>
      <c r="H21643" s="148"/>
      <c r="M21643" s="169"/>
    </row>
    <row r="21644" spans="1:13">
      <c r="A21644" s="147"/>
      <c r="B21644" s="158"/>
      <c r="D21644" s="154"/>
      <c r="F21644" s="148"/>
      <c r="G21644" s="140"/>
      <c r="H21644" s="148"/>
      <c r="M21644" s="169"/>
    </row>
    <row r="21645" spans="1:13">
      <c r="A21645" s="147"/>
      <c r="B21645" s="158"/>
      <c r="D21645" s="154"/>
      <c r="F21645" s="148"/>
      <c r="G21645" s="140"/>
      <c r="H21645" s="148"/>
      <c r="M21645" s="169"/>
    </row>
    <row r="21646" spans="1:13">
      <c r="A21646" s="147"/>
      <c r="B21646" s="158"/>
      <c r="D21646" s="154"/>
      <c r="F21646" s="148"/>
      <c r="G21646" s="140"/>
      <c r="H21646" s="148"/>
      <c r="M21646" s="169"/>
    </row>
    <row r="21647" spans="1:13">
      <c r="A21647" s="147"/>
      <c r="B21647" s="158"/>
      <c r="D21647" s="154"/>
      <c r="F21647" s="148"/>
      <c r="G21647" s="140"/>
      <c r="H21647" s="148"/>
      <c r="M21647" s="169"/>
    </row>
    <row r="21648" spans="1:13">
      <c r="A21648" s="147"/>
      <c r="B21648" s="158"/>
      <c r="D21648" s="154"/>
      <c r="F21648" s="148"/>
      <c r="G21648" s="140"/>
      <c r="H21648" s="148"/>
      <c r="M21648" s="169"/>
    </row>
    <row r="21649" spans="1:13">
      <c r="A21649" s="147"/>
      <c r="B21649" s="158"/>
      <c r="D21649" s="154"/>
      <c r="F21649" s="148"/>
      <c r="G21649" s="140"/>
      <c r="H21649" s="148"/>
      <c r="M21649" s="169"/>
    </row>
    <row r="21650" spans="1:13">
      <c r="A21650" s="147"/>
      <c r="B21650" s="158"/>
      <c r="D21650" s="154"/>
      <c r="F21650" s="148"/>
      <c r="G21650" s="140"/>
      <c r="H21650" s="148"/>
      <c r="M21650" s="169"/>
    </row>
    <row r="21651" spans="1:13">
      <c r="A21651" s="147"/>
      <c r="B21651" s="158"/>
      <c r="D21651" s="154"/>
      <c r="F21651" s="148"/>
      <c r="G21651" s="140"/>
      <c r="H21651" s="148"/>
      <c r="M21651" s="169"/>
    </row>
    <row r="21652" spans="1:13">
      <c r="A21652" s="147"/>
      <c r="B21652" s="158"/>
      <c r="D21652" s="154"/>
      <c r="F21652" s="148"/>
      <c r="G21652" s="140"/>
      <c r="H21652" s="148"/>
      <c r="M21652" s="169"/>
    </row>
    <row r="21653" spans="1:13">
      <c r="A21653" s="147"/>
      <c r="B21653" s="158"/>
      <c r="D21653" s="154"/>
      <c r="F21653" s="148"/>
      <c r="G21653" s="140"/>
      <c r="H21653" s="148"/>
      <c r="M21653" s="169"/>
    </row>
    <row r="21654" spans="1:13">
      <c r="A21654" s="147"/>
      <c r="B21654" s="158"/>
      <c r="D21654" s="154"/>
      <c r="F21654" s="148"/>
      <c r="G21654" s="140"/>
      <c r="H21654" s="148"/>
      <c r="M21654" s="169"/>
    </row>
    <row r="21655" spans="1:13">
      <c r="A21655" s="147"/>
      <c r="B21655" s="158"/>
      <c r="D21655" s="154"/>
      <c r="F21655" s="148"/>
      <c r="G21655" s="140"/>
      <c r="H21655" s="148"/>
      <c r="M21655" s="169"/>
    </row>
    <row r="21656" spans="1:13">
      <c r="A21656" s="147"/>
      <c r="B21656" s="158"/>
      <c r="D21656" s="154"/>
      <c r="F21656" s="148"/>
      <c r="G21656" s="140"/>
      <c r="H21656" s="148"/>
      <c r="M21656" s="169"/>
    </row>
    <row r="21657" spans="1:13">
      <c r="A21657" s="147"/>
      <c r="B21657" s="158"/>
      <c r="D21657" s="154"/>
      <c r="F21657" s="148"/>
      <c r="G21657" s="140"/>
      <c r="H21657" s="148"/>
      <c r="M21657" s="169"/>
    </row>
    <row r="21658" spans="1:13">
      <c r="A21658" s="147"/>
      <c r="B21658" s="158"/>
      <c r="D21658" s="154"/>
      <c r="F21658" s="148"/>
      <c r="G21658" s="140"/>
      <c r="H21658" s="148"/>
      <c r="M21658" s="169"/>
    </row>
    <row r="21659" spans="1:13">
      <c r="A21659" s="147"/>
      <c r="B21659" s="158"/>
      <c r="D21659" s="154"/>
      <c r="F21659" s="148"/>
      <c r="G21659" s="140"/>
      <c r="H21659" s="148"/>
      <c r="M21659" s="169"/>
    </row>
    <row r="21660" spans="1:13">
      <c r="A21660" s="147"/>
      <c r="B21660" s="158"/>
      <c r="D21660" s="154"/>
      <c r="F21660" s="148"/>
      <c r="G21660" s="140"/>
      <c r="H21660" s="148"/>
      <c r="M21660" s="169"/>
    </row>
    <row r="21661" spans="1:13">
      <c r="A21661" s="147"/>
      <c r="B21661" s="158"/>
      <c r="D21661" s="154"/>
      <c r="F21661" s="148"/>
      <c r="G21661" s="140"/>
      <c r="H21661" s="148"/>
      <c r="M21661" s="169"/>
    </row>
    <row r="21662" spans="1:13">
      <c r="A21662" s="147"/>
      <c r="B21662" s="158"/>
      <c r="D21662" s="154"/>
      <c r="F21662" s="148"/>
      <c r="G21662" s="140"/>
      <c r="H21662" s="148"/>
      <c r="M21662" s="169"/>
    </row>
    <row r="21663" spans="1:13">
      <c r="A21663" s="147"/>
      <c r="B21663" s="158"/>
      <c r="D21663" s="154"/>
      <c r="F21663" s="148"/>
      <c r="G21663" s="140"/>
      <c r="H21663" s="148"/>
      <c r="M21663" s="169"/>
    </row>
    <row r="21664" spans="1:13">
      <c r="A21664" s="147"/>
      <c r="B21664" s="158"/>
      <c r="D21664" s="154"/>
      <c r="F21664" s="148"/>
      <c r="G21664" s="140"/>
      <c r="H21664" s="148"/>
      <c r="M21664" s="169"/>
    </row>
    <row r="21665" spans="1:13">
      <c r="A21665" s="147"/>
      <c r="B21665" s="158"/>
      <c r="D21665" s="154"/>
      <c r="F21665" s="148"/>
      <c r="G21665" s="140"/>
      <c r="H21665" s="148"/>
      <c r="M21665" s="169"/>
    </row>
    <row r="21666" spans="1:13">
      <c r="A21666" s="147"/>
      <c r="B21666" s="158"/>
      <c r="D21666" s="154"/>
      <c r="F21666" s="148"/>
      <c r="G21666" s="140"/>
      <c r="H21666" s="148"/>
      <c r="M21666" s="169"/>
    </row>
    <row r="21667" spans="1:13">
      <c r="A21667" s="147"/>
      <c r="B21667" s="158"/>
      <c r="D21667" s="154"/>
      <c r="F21667" s="148"/>
      <c r="G21667" s="140"/>
      <c r="H21667" s="148"/>
      <c r="M21667" s="169"/>
    </row>
    <row r="21668" spans="1:13">
      <c r="A21668" s="147"/>
      <c r="B21668" s="158"/>
      <c r="D21668" s="154"/>
      <c r="F21668" s="148"/>
      <c r="G21668" s="140"/>
      <c r="H21668" s="148"/>
      <c r="M21668" s="169"/>
    </row>
    <row r="21669" spans="1:13">
      <c r="A21669" s="147"/>
      <c r="B21669" s="158"/>
      <c r="D21669" s="154"/>
      <c r="F21669" s="148"/>
      <c r="G21669" s="140"/>
      <c r="H21669" s="148"/>
      <c r="M21669" s="169"/>
    </row>
    <row r="21670" spans="1:13">
      <c r="A21670" s="147"/>
      <c r="B21670" s="158"/>
      <c r="D21670" s="154"/>
      <c r="F21670" s="148"/>
      <c r="G21670" s="140"/>
      <c r="H21670" s="148"/>
      <c r="M21670" s="169"/>
    </row>
    <row r="21671" spans="1:13">
      <c r="A21671" s="147"/>
      <c r="B21671" s="158"/>
      <c r="D21671" s="154"/>
      <c r="F21671" s="148"/>
      <c r="G21671" s="140"/>
      <c r="H21671" s="148"/>
      <c r="M21671" s="169"/>
    </row>
    <row r="21672" spans="1:13">
      <c r="A21672" s="147"/>
      <c r="B21672" s="158"/>
      <c r="D21672" s="154"/>
      <c r="F21672" s="148"/>
      <c r="G21672" s="140"/>
      <c r="H21672" s="148"/>
      <c r="M21672" s="169"/>
    </row>
    <row r="21673" spans="1:13">
      <c r="A21673" s="147"/>
      <c r="B21673" s="158"/>
      <c r="D21673" s="154"/>
      <c r="F21673" s="148"/>
      <c r="G21673" s="140"/>
      <c r="H21673" s="148"/>
      <c r="M21673" s="169"/>
    </row>
    <row r="21674" spans="1:13">
      <c r="A21674" s="147"/>
      <c r="B21674" s="158"/>
      <c r="D21674" s="154"/>
      <c r="F21674" s="148"/>
      <c r="G21674" s="140"/>
      <c r="H21674" s="148"/>
      <c r="M21674" s="169"/>
    </row>
    <row r="21675" spans="1:13">
      <c r="A21675" s="147"/>
      <c r="B21675" s="158"/>
      <c r="D21675" s="154"/>
      <c r="F21675" s="148"/>
      <c r="G21675" s="140"/>
      <c r="H21675" s="148"/>
      <c r="M21675" s="169"/>
    </row>
    <row r="21676" spans="1:13">
      <c r="A21676" s="147"/>
      <c r="B21676" s="158"/>
      <c r="D21676" s="154"/>
      <c r="F21676" s="148"/>
      <c r="G21676" s="140"/>
      <c r="H21676" s="148"/>
      <c r="M21676" s="169"/>
    </row>
    <row r="21677" spans="1:13">
      <c r="A21677" s="147"/>
      <c r="B21677" s="158"/>
      <c r="D21677" s="154"/>
      <c r="F21677" s="148"/>
      <c r="G21677" s="140"/>
      <c r="H21677" s="148"/>
      <c r="M21677" s="169"/>
    </row>
    <row r="21678" spans="1:13">
      <c r="A21678" s="147"/>
      <c r="B21678" s="158"/>
      <c r="D21678" s="154"/>
      <c r="F21678" s="148"/>
      <c r="G21678" s="140"/>
      <c r="H21678" s="148"/>
      <c r="M21678" s="169"/>
    </row>
    <row r="21679" spans="1:13">
      <c r="A21679" s="147"/>
      <c r="B21679" s="158"/>
      <c r="D21679" s="154"/>
      <c r="F21679" s="148"/>
      <c r="G21679" s="140"/>
      <c r="H21679" s="148"/>
      <c r="M21679" s="169"/>
    </row>
    <row r="21680" spans="1:13">
      <c r="A21680" s="147"/>
      <c r="B21680" s="158"/>
      <c r="D21680" s="154"/>
      <c r="F21680" s="148"/>
      <c r="G21680" s="140"/>
      <c r="H21680" s="148"/>
      <c r="M21680" s="169"/>
    </row>
    <row r="21681" spans="1:13">
      <c r="A21681" s="147"/>
      <c r="B21681" s="158"/>
      <c r="D21681" s="154"/>
      <c r="F21681" s="148"/>
      <c r="G21681" s="140"/>
      <c r="H21681" s="148"/>
      <c r="M21681" s="169"/>
    </row>
    <row r="21682" spans="1:13">
      <c r="A21682" s="147"/>
      <c r="B21682" s="158"/>
      <c r="D21682" s="154"/>
      <c r="F21682" s="148"/>
      <c r="G21682" s="140"/>
      <c r="H21682" s="148"/>
      <c r="M21682" s="169"/>
    </row>
    <row r="21683" spans="1:13">
      <c r="A21683" s="147"/>
      <c r="B21683" s="158"/>
      <c r="D21683" s="154"/>
      <c r="F21683" s="148"/>
      <c r="G21683" s="140"/>
      <c r="H21683" s="148"/>
      <c r="M21683" s="169"/>
    </row>
    <row r="21684" spans="1:13">
      <c r="A21684" s="147"/>
      <c r="B21684" s="158"/>
      <c r="D21684" s="154"/>
      <c r="F21684" s="148"/>
      <c r="G21684" s="140"/>
      <c r="H21684" s="148"/>
      <c r="M21684" s="169"/>
    </row>
    <row r="21685" spans="1:13">
      <c r="A21685" s="147"/>
      <c r="B21685" s="158"/>
      <c r="D21685" s="154"/>
      <c r="F21685" s="148"/>
      <c r="G21685" s="140"/>
      <c r="H21685" s="148"/>
      <c r="M21685" s="169"/>
    </row>
    <row r="21686" spans="1:13">
      <c r="A21686" s="147"/>
      <c r="B21686" s="158"/>
      <c r="D21686" s="154"/>
      <c r="F21686" s="148"/>
      <c r="G21686" s="140"/>
      <c r="H21686" s="148"/>
      <c r="M21686" s="169"/>
    </row>
    <row r="21687" spans="1:13">
      <c r="A21687" s="147"/>
      <c r="B21687" s="158"/>
      <c r="D21687" s="154"/>
      <c r="F21687" s="148"/>
      <c r="G21687" s="140"/>
      <c r="H21687" s="148"/>
      <c r="M21687" s="169"/>
    </row>
    <row r="21688" spans="1:13">
      <c r="A21688" s="147"/>
      <c r="B21688" s="158"/>
      <c r="D21688" s="154"/>
      <c r="F21688" s="148"/>
      <c r="G21688" s="140"/>
      <c r="H21688" s="148"/>
      <c r="M21688" s="169"/>
    </row>
    <row r="21689" spans="1:13">
      <c r="A21689" s="147"/>
      <c r="B21689" s="158"/>
      <c r="D21689" s="154"/>
      <c r="F21689" s="148"/>
      <c r="G21689" s="140"/>
      <c r="H21689" s="148"/>
      <c r="M21689" s="169"/>
    </row>
    <row r="21690" spans="1:13">
      <c r="A21690" s="147"/>
      <c r="B21690" s="158"/>
      <c r="D21690" s="154"/>
      <c r="F21690" s="148"/>
      <c r="G21690" s="140"/>
      <c r="H21690" s="148"/>
      <c r="M21690" s="169"/>
    </row>
    <row r="21691" spans="1:13">
      <c r="A21691" s="147"/>
      <c r="B21691" s="158"/>
      <c r="D21691" s="154"/>
      <c r="F21691" s="148"/>
      <c r="G21691" s="140"/>
      <c r="H21691" s="148"/>
      <c r="M21691" s="169"/>
    </row>
    <row r="21692" spans="1:13">
      <c r="A21692" s="147"/>
      <c r="B21692" s="158"/>
      <c r="D21692" s="154"/>
      <c r="F21692" s="148"/>
      <c r="G21692" s="140"/>
      <c r="H21692" s="148"/>
      <c r="M21692" s="169"/>
    </row>
    <row r="21693" spans="1:13">
      <c r="A21693" s="147"/>
      <c r="B21693" s="158"/>
      <c r="D21693" s="154"/>
      <c r="F21693" s="148"/>
      <c r="G21693" s="140"/>
      <c r="H21693" s="148"/>
      <c r="M21693" s="169"/>
    </row>
    <row r="21694" spans="1:13">
      <c r="A21694" s="147"/>
      <c r="B21694" s="158"/>
      <c r="D21694" s="154"/>
      <c r="F21694" s="148"/>
      <c r="G21694" s="140"/>
      <c r="H21694" s="148"/>
      <c r="M21694" s="169"/>
    </row>
    <row r="21695" spans="1:13">
      <c r="A21695" s="147"/>
      <c r="B21695" s="158"/>
      <c r="D21695" s="154"/>
      <c r="F21695" s="148"/>
      <c r="G21695" s="140"/>
      <c r="H21695" s="148"/>
      <c r="M21695" s="169"/>
    </row>
    <row r="21696" spans="1:13">
      <c r="A21696" s="147"/>
      <c r="B21696" s="158"/>
      <c r="D21696" s="154"/>
      <c r="F21696" s="148"/>
      <c r="G21696" s="140"/>
      <c r="H21696" s="148"/>
      <c r="M21696" s="169"/>
    </row>
    <row r="21697" spans="1:13">
      <c r="A21697" s="147"/>
      <c r="B21697" s="158"/>
      <c r="D21697" s="154"/>
      <c r="F21697" s="148"/>
      <c r="G21697" s="140"/>
      <c r="H21697" s="148"/>
      <c r="M21697" s="169"/>
    </row>
    <row r="21698" spans="1:13">
      <c r="A21698" s="147"/>
      <c r="B21698" s="158"/>
      <c r="D21698" s="154"/>
      <c r="F21698" s="148"/>
      <c r="G21698" s="140"/>
      <c r="H21698" s="148"/>
      <c r="M21698" s="169"/>
    </row>
    <row r="21699" spans="1:13">
      <c r="A21699" s="147"/>
      <c r="B21699" s="158"/>
      <c r="D21699" s="154"/>
      <c r="F21699" s="148"/>
      <c r="G21699" s="140"/>
      <c r="H21699" s="148"/>
      <c r="M21699" s="169"/>
    </row>
    <row r="21700" spans="1:13">
      <c r="A21700" s="147"/>
      <c r="B21700" s="158"/>
      <c r="D21700" s="154"/>
      <c r="F21700" s="148"/>
      <c r="G21700" s="140"/>
      <c r="H21700" s="148"/>
      <c r="M21700" s="169"/>
    </row>
    <row r="21701" spans="1:13">
      <c r="A21701" s="147"/>
      <c r="B21701" s="158"/>
      <c r="D21701" s="154"/>
      <c r="F21701" s="148"/>
      <c r="G21701" s="140"/>
      <c r="H21701" s="148"/>
      <c r="M21701" s="169"/>
    </row>
    <row r="21702" spans="1:13">
      <c r="A21702" s="147"/>
      <c r="B21702" s="158"/>
      <c r="D21702" s="154"/>
      <c r="F21702" s="148"/>
      <c r="G21702" s="140"/>
      <c r="H21702" s="148"/>
      <c r="M21702" s="169"/>
    </row>
    <row r="21703" spans="1:13">
      <c r="A21703" s="147"/>
      <c r="B21703" s="158"/>
      <c r="D21703" s="154"/>
      <c r="F21703" s="148"/>
      <c r="G21703" s="140"/>
      <c r="H21703" s="148"/>
      <c r="M21703" s="169"/>
    </row>
    <row r="21704" spans="1:13">
      <c r="A21704" s="147"/>
      <c r="B21704" s="158"/>
      <c r="D21704" s="154"/>
      <c r="F21704" s="148"/>
      <c r="G21704" s="140"/>
      <c r="H21704" s="148"/>
      <c r="M21704" s="169"/>
    </row>
    <row r="21705" spans="1:13">
      <c r="A21705" s="147"/>
      <c r="B21705" s="158"/>
      <c r="D21705" s="154"/>
      <c r="F21705" s="148"/>
      <c r="G21705" s="140"/>
      <c r="H21705" s="148"/>
      <c r="M21705" s="169"/>
    </row>
    <row r="21706" spans="1:13">
      <c r="A21706" s="147"/>
      <c r="B21706" s="158"/>
      <c r="D21706" s="154"/>
      <c r="F21706" s="148"/>
      <c r="G21706" s="140"/>
      <c r="H21706" s="148"/>
      <c r="M21706" s="169"/>
    </row>
    <row r="21707" spans="1:13">
      <c r="A21707" s="147"/>
      <c r="B21707" s="158"/>
      <c r="D21707" s="154"/>
      <c r="F21707" s="148"/>
      <c r="G21707" s="140"/>
      <c r="H21707" s="148"/>
      <c r="M21707" s="169"/>
    </row>
    <row r="21708" spans="1:13">
      <c r="A21708" s="147"/>
      <c r="B21708" s="158"/>
      <c r="D21708" s="154"/>
      <c r="F21708" s="148"/>
      <c r="G21708" s="140"/>
      <c r="H21708" s="148"/>
      <c r="M21708" s="169"/>
    </row>
    <row r="21709" spans="1:13">
      <c r="A21709" s="147"/>
      <c r="B21709" s="158"/>
      <c r="D21709" s="154"/>
      <c r="F21709" s="148"/>
      <c r="G21709" s="140"/>
      <c r="H21709" s="148"/>
      <c r="M21709" s="169"/>
    </row>
    <row r="21710" spans="1:13">
      <c r="A21710" s="147"/>
      <c r="B21710" s="158"/>
      <c r="D21710" s="154"/>
      <c r="F21710" s="148"/>
      <c r="G21710" s="140"/>
      <c r="H21710" s="148"/>
      <c r="M21710" s="169"/>
    </row>
    <row r="21711" spans="1:13">
      <c r="A21711" s="147"/>
      <c r="B21711" s="158"/>
      <c r="D21711" s="154"/>
      <c r="F21711" s="148"/>
      <c r="G21711" s="140"/>
      <c r="H21711" s="148"/>
      <c r="M21711" s="169"/>
    </row>
    <row r="21712" spans="1:13">
      <c r="A21712" s="147"/>
      <c r="B21712" s="158"/>
      <c r="D21712" s="154"/>
      <c r="F21712" s="148"/>
      <c r="G21712" s="140"/>
      <c r="H21712" s="148"/>
      <c r="M21712" s="169"/>
    </row>
    <row r="21713" spans="1:13">
      <c r="A21713" s="147"/>
      <c r="B21713" s="158"/>
      <c r="D21713" s="154"/>
      <c r="F21713" s="148"/>
      <c r="G21713" s="140"/>
      <c r="H21713" s="148"/>
      <c r="M21713" s="169"/>
    </row>
    <row r="21714" spans="1:13">
      <c r="A21714" s="147"/>
      <c r="B21714" s="158"/>
      <c r="D21714" s="154"/>
      <c r="F21714" s="148"/>
      <c r="G21714" s="140"/>
      <c r="H21714" s="148"/>
      <c r="M21714" s="169"/>
    </row>
    <row r="21715" spans="1:13">
      <c r="A21715" s="147"/>
      <c r="B21715" s="158"/>
      <c r="D21715" s="154"/>
      <c r="F21715" s="148"/>
      <c r="G21715" s="140"/>
      <c r="H21715" s="148"/>
      <c r="M21715" s="169"/>
    </row>
    <row r="21716" spans="1:13">
      <c r="A21716" s="147"/>
      <c r="B21716" s="158"/>
      <c r="D21716" s="154"/>
      <c r="F21716" s="148"/>
      <c r="G21716" s="140"/>
      <c r="H21716" s="148"/>
      <c r="M21716" s="169"/>
    </row>
    <row r="21717" spans="1:13">
      <c r="A21717" s="147"/>
      <c r="B21717" s="158"/>
      <c r="D21717" s="154"/>
      <c r="F21717" s="148"/>
      <c r="G21717" s="140"/>
      <c r="H21717" s="148"/>
      <c r="M21717" s="169"/>
    </row>
    <row r="21718" spans="1:13">
      <c r="A21718" s="147"/>
      <c r="B21718" s="158"/>
      <c r="D21718" s="154"/>
      <c r="F21718" s="148"/>
      <c r="G21718" s="140"/>
      <c r="H21718" s="148"/>
      <c r="M21718" s="169"/>
    </row>
    <row r="21719" spans="1:13">
      <c r="A21719" s="147"/>
      <c r="B21719" s="158"/>
      <c r="D21719" s="154"/>
      <c r="F21719" s="148"/>
      <c r="G21719" s="140"/>
      <c r="H21719" s="148"/>
      <c r="M21719" s="169"/>
    </row>
    <row r="21720" spans="1:13">
      <c r="A21720" s="147"/>
      <c r="B21720" s="158"/>
      <c r="D21720" s="154"/>
      <c r="F21720" s="148"/>
      <c r="G21720" s="140"/>
      <c r="H21720" s="148"/>
      <c r="M21720" s="169"/>
    </row>
    <row r="21721" spans="1:13">
      <c r="A21721" s="147"/>
      <c r="B21721" s="158"/>
      <c r="D21721" s="154"/>
      <c r="F21721" s="148"/>
      <c r="G21721" s="140"/>
      <c r="H21721" s="148"/>
      <c r="M21721" s="169"/>
    </row>
    <row r="21722" spans="1:13">
      <c r="A21722" s="147"/>
      <c r="B21722" s="158"/>
      <c r="D21722" s="154"/>
      <c r="F21722" s="148"/>
      <c r="G21722" s="140"/>
      <c r="H21722" s="148"/>
      <c r="M21722" s="169"/>
    </row>
    <row r="21723" spans="1:13">
      <c r="A21723" s="147"/>
      <c r="B21723" s="158"/>
      <c r="D21723" s="154"/>
      <c r="F21723" s="148"/>
      <c r="G21723" s="140"/>
      <c r="H21723" s="148"/>
      <c r="M21723" s="169"/>
    </row>
    <row r="21724" spans="1:13">
      <c r="A21724" s="147"/>
      <c r="B21724" s="158"/>
      <c r="D21724" s="154"/>
      <c r="F21724" s="148"/>
      <c r="G21724" s="140"/>
      <c r="H21724" s="148"/>
      <c r="M21724" s="169"/>
    </row>
    <row r="21725" spans="1:13">
      <c r="A21725" s="147"/>
      <c r="B21725" s="158"/>
      <c r="D21725" s="154"/>
      <c r="F21725" s="148"/>
      <c r="G21725" s="140"/>
      <c r="H21725" s="148"/>
      <c r="M21725" s="169"/>
    </row>
    <row r="21726" spans="1:13">
      <c r="A21726" s="147"/>
      <c r="B21726" s="158"/>
      <c r="D21726" s="154"/>
      <c r="F21726" s="148"/>
      <c r="G21726" s="140"/>
      <c r="H21726" s="148"/>
      <c r="M21726" s="169"/>
    </row>
    <row r="21727" spans="1:13">
      <c r="A21727" s="147"/>
      <c r="B21727" s="158"/>
      <c r="D21727" s="154"/>
      <c r="F21727" s="148"/>
      <c r="G21727" s="140"/>
      <c r="H21727" s="148"/>
      <c r="M21727" s="169"/>
    </row>
    <row r="21728" spans="1:13">
      <c r="A21728" s="147"/>
      <c r="B21728" s="158"/>
      <c r="D21728" s="154"/>
      <c r="F21728" s="148"/>
      <c r="G21728" s="140"/>
      <c r="H21728" s="148"/>
      <c r="M21728" s="169"/>
    </row>
    <row r="21729" spans="1:13">
      <c r="A21729" s="147"/>
      <c r="B21729" s="158"/>
      <c r="D21729" s="154"/>
      <c r="F21729" s="148"/>
      <c r="G21729" s="140"/>
      <c r="H21729" s="148"/>
      <c r="M21729" s="169"/>
    </row>
    <row r="21730" spans="1:13">
      <c r="A21730" s="147"/>
      <c r="B21730" s="158"/>
      <c r="D21730" s="154"/>
      <c r="F21730" s="148"/>
      <c r="G21730" s="140"/>
      <c r="H21730" s="148"/>
      <c r="M21730" s="169"/>
    </row>
    <row r="21731" spans="1:13">
      <c r="A21731" s="147"/>
      <c r="B21731" s="158"/>
      <c r="D21731" s="154"/>
      <c r="F21731" s="148"/>
      <c r="G21731" s="140"/>
      <c r="H21731" s="148"/>
      <c r="M21731" s="169"/>
    </row>
    <row r="21732" spans="1:13">
      <c r="A21732" s="147"/>
      <c r="B21732" s="158"/>
      <c r="D21732" s="154"/>
      <c r="F21732" s="148"/>
      <c r="G21732" s="140"/>
      <c r="H21732" s="148"/>
      <c r="M21732" s="169"/>
    </row>
    <row r="21733" spans="1:13">
      <c r="A21733" s="147"/>
      <c r="B21733" s="158"/>
      <c r="D21733" s="154"/>
      <c r="F21733" s="148"/>
      <c r="G21733" s="140"/>
      <c r="H21733" s="148"/>
      <c r="M21733" s="169"/>
    </row>
    <row r="21734" spans="1:13">
      <c r="A21734" s="147"/>
      <c r="B21734" s="158"/>
      <c r="D21734" s="154"/>
      <c r="F21734" s="148"/>
      <c r="G21734" s="140"/>
      <c r="H21734" s="148"/>
      <c r="M21734" s="169"/>
    </row>
    <row r="21735" spans="1:13">
      <c r="A21735" s="147"/>
      <c r="B21735" s="158"/>
      <c r="D21735" s="154"/>
      <c r="F21735" s="148"/>
      <c r="G21735" s="140"/>
      <c r="H21735" s="148"/>
      <c r="M21735" s="169"/>
    </row>
    <row r="21736" spans="1:13">
      <c r="A21736" s="147"/>
      <c r="B21736" s="158"/>
      <c r="D21736" s="154"/>
      <c r="F21736" s="148"/>
      <c r="G21736" s="140"/>
      <c r="H21736" s="148"/>
      <c r="M21736" s="169"/>
    </row>
    <row r="21737" spans="1:13">
      <c r="A21737" s="147"/>
      <c r="B21737" s="158"/>
      <c r="D21737" s="154"/>
      <c r="F21737" s="148"/>
      <c r="G21737" s="140"/>
      <c r="H21737" s="148"/>
      <c r="M21737" s="169"/>
    </row>
    <row r="21738" spans="1:13">
      <c r="A21738" s="147"/>
      <c r="B21738" s="158"/>
      <c r="D21738" s="154"/>
      <c r="F21738" s="148"/>
      <c r="G21738" s="140"/>
      <c r="H21738" s="148"/>
      <c r="M21738" s="169"/>
    </row>
    <row r="21739" spans="1:13">
      <c r="A21739" s="147"/>
      <c r="B21739" s="158"/>
      <c r="D21739" s="154"/>
      <c r="F21739" s="148"/>
      <c r="G21739" s="140"/>
      <c r="H21739" s="148"/>
      <c r="M21739" s="169"/>
    </row>
    <row r="21740" spans="1:13">
      <c r="A21740" s="147"/>
      <c r="B21740" s="158"/>
      <c r="D21740" s="154"/>
      <c r="F21740" s="148"/>
      <c r="G21740" s="140"/>
      <c r="H21740" s="148"/>
      <c r="M21740" s="169"/>
    </row>
    <row r="21741" spans="1:13">
      <c r="A21741" s="147"/>
      <c r="B21741" s="158"/>
      <c r="D21741" s="154"/>
      <c r="F21741" s="148"/>
      <c r="G21741" s="140"/>
      <c r="H21741" s="148"/>
      <c r="M21741" s="169"/>
    </row>
    <row r="21742" spans="1:13">
      <c r="A21742" s="147"/>
      <c r="B21742" s="158"/>
      <c r="D21742" s="154"/>
      <c r="F21742" s="148"/>
      <c r="G21742" s="140"/>
      <c r="H21742" s="148"/>
      <c r="M21742" s="169"/>
    </row>
    <row r="21743" spans="1:13">
      <c r="A21743" s="147"/>
      <c r="B21743" s="158"/>
      <c r="D21743" s="154"/>
      <c r="F21743" s="148"/>
      <c r="G21743" s="140"/>
      <c r="H21743" s="148"/>
      <c r="M21743" s="169"/>
    </row>
    <row r="21744" spans="1:13">
      <c r="A21744" s="147"/>
      <c r="B21744" s="158"/>
      <c r="D21744" s="154"/>
      <c r="F21744" s="148"/>
      <c r="G21744" s="140"/>
      <c r="H21744" s="148"/>
      <c r="M21744" s="169"/>
    </row>
    <row r="21745" spans="1:13">
      <c r="A21745" s="147"/>
      <c r="B21745" s="158"/>
      <c r="D21745" s="154"/>
      <c r="F21745" s="148"/>
      <c r="G21745" s="140"/>
      <c r="H21745" s="148"/>
      <c r="M21745" s="169"/>
    </row>
    <row r="21746" spans="1:13">
      <c r="A21746" s="147"/>
      <c r="B21746" s="158"/>
      <c r="D21746" s="154"/>
      <c r="F21746" s="148"/>
      <c r="G21746" s="140"/>
      <c r="H21746" s="148"/>
      <c r="M21746" s="169"/>
    </row>
    <row r="21747" spans="1:13">
      <c r="A21747" s="147"/>
      <c r="B21747" s="158"/>
      <c r="D21747" s="154"/>
      <c r="F21747" s="148"/>
      <c r="G21747" s="140"/>
      <c r="H21747" s="148"/>
      <c r="M21747" s="169"/>
    </row>
    <row r="21748" spans="1:13">
      <c r="A21748" s="147"/>
      <c r="B21748" s="158"/>
      <c r="D21748" s="154"/>
      <c r="F21748" s="148"/>
      <c r="G21748" s="140"/>
      <c r="H21748" s="148"/>
      <c r="M21748" s="169"/>
    </row>
    <row r="21749" spans="1:13">
      <c r="A21749" s="147"/>
      <c r="B21749" s="158"/>
      <c r="D21749" s="154"/>
      <c r="F21749" s="148"/>
      <c r="G21749" s="140"/>
      <c r="H21749" s="148"/>
      <c r="M21749" s="169"/>
    </row>
    <row r="21750" spans="1:13">
      <c r="A21750" s="147"/>
      <c r="B21750" s="158"/>
      <c r="D21750" s="154"/>
      <c r="F21750" s="148"/>
      <c r="G21750" s="140"/>
      <c r="H21750" s="148"/>
      <c r="M21750" s="169"/>
    </row>
    <row r="21751" spans="1:13">
      <c r="A21751" s="147"/>
      <c r="B21751" s="158"/>
      <c r="D21751" s="154"/>
      <c r="F21751" s="148"/>
      <c r="G21751" s="140"/>
      <c r="H21751" s="148"/>
      <c r="M21751" s="169"/>
    </row>
    <row r="21752" spans="1:13">
      <c r="A21752" s="147"/>
      <c r="B21752" s="158"/>
      <c r="D21752" s="154"/>
      <c r="F21752" s="148"/>
      <c r="G21752" s="140"/>
      <c r="H21752" s="148"/>
      <c r="M21752" s="169"/>
    </row>
    <row r="21753" spans="1:13">
      <c r="A21753" s="147"/>
      <c r="B21753" s="158"/>
      <c r="D21753" s="154"/>
      <c r="F21753" s="148"/>
      <c r="G21753" s="140"/>
      <c r="H21753" s="148"/>
      <c r="M21753" s="169"/>
    </row>
    <row r="21754" spans="1:13">
      <c r="A21754" s="147"/>
      <c r="B21754" s="158"/>
      <c r="D21754" s="154"/>
      <c r="F21754" s="148"/>
      <c r="G21754" s="140"/>
      <c r="H21754" s="148"/>
      <c r="M21754" s="169"/>
    </row>
    <row r="21755" spans="1:13">
      <c r="A21755" s="147"/>
      <c r="B21755" s="158"/>
      <c r="D21755" s="154"/>
      <c r="F21755" s="148"/>
      <c r="G21755" s="140"/>
      <c r="H21755" s="148"/>
      <c r="M21755" s="169"/>
    </row>
    <row r="21756" spans="1:13">
      <c r="A21756" s="147"/>
      <c r="B21756" s="158"/>
      <c r="D21756" s="154"/>
      <c r="F21756" s="148"/>
      <c r="G21756" s="140"/>
      <c r="H21756" s="148"/>
      <c r="M21756" s="169"/>
    </row>
    <row r="21757" spans="1:13">
      <c r="A21757" s="147"/>
      <c r="B21757" s="158"/>
      <c r="D21757" s="154"/>
      <c r="F21757" s="148"/>
      <c r="G21757" s="140"/>
      <c r="H21757" s="148"/>
      <c r="M21757" s="169"/>
    </row>
    <row r="21758" spans="1:13">
      <c r="A21758" s="147"/>
      <c r="B21758" s="158"/>
      <c r="D21758" s="154"/>
      <c r="F21758" s="148"/>
      <c r="G21758" s="140"/>
      <c r="H21758" s="148"/>
      <c r="M21758" s="169"/>
    </row>
    <row r="21759" spans="1:13">
      <c r="A21759" s="147"/>
      <c r="B21759" s="158"/>
      <c r="D21759" s="154"/>
      <c r="F21759" s="148"/>
      <c r="G21759" s="140"/>
      <c r="H21759" s="148"/>
      <c r="M21759" s="169"/>
    </row>
    <row r="21760" spans="1:13">
      <c r="A21760" s="147"/>
      <c r="B21760" s="158"/>
      <c r="D21760" s="154"/>
      <c r="F21760" s="148"/>
      <c r="G21760" s="140"/>
      <c r="H21760" s="148"/>
      <c r="M21760" s="169"/>
    </row>
    <row r="21761" spans="1:13">
      <c r="A21761" s="147"/>
      <c r="B21761" s="158"/>
      <c r="D21761" s="154"/>
      <c r="F21761" s="148"/>
      <c r="G21761" s="140"/>
      <c r="H21761" s="148"/>
      <c r="M21761" s="169"/>
    </row>
    <row r="21762" spans="1:13">
      <c r="A21762" s="147"/>
      <c r="B21762" s="158"/>
      <c r="D21762" s="154"/>
      <c r="F21762" s="148"/>
      <c r="G21762" s="140"/>
      <c r="H21762" s="148"/>
      <c r="M21762" s="169"/>
    </row>
    <row r="21763" spans="1:13">
      <c r="A21763" s="147"/>
      <c r="B21763" s="158"/>
      <c r="D21763" s="154"/>
      <c r="F21763" s="148"/>
      <c r="G21763" s="140"/>
      <c r="H21763" s="148"/>
      <c r="M21763" s="169"/>
    </row>
    <row r="21764" spans="1:13">
      <c r="A21764" s="147"/>
      <c r="B21764" s="158"/>
      <c r="D21764" s="154"/>
      <c r="F21764" s="148"/>
      <c r="G21764" s="140"/>
      <c r="H21764" s="148"/>
      <c r="M21764" s="169"/>
    </row>
    <row r="21765" spans="1:13">
      <c r="A21765" s="147"/>
      <c r="B21765" s="158"/>
      <c r="D21765" s="154"/>
      <c r="F21765" s="148"/>
      <c r="G21765" s="140"/>
      <c r="H21765" s="148"/>
      <c r="M21765" s="169"/>
    </row>
    <row r="21766" spans="1:13">
      <c r="A21766" s="147"/>
      <c r="B21766" s="158"/>
      <c r="D21766" s="154"/>
      <c r="F21766" s="148"/>
      <c r="G21766" s="140"/>
      <c r="H21766" s="148"/>
      <c r="M21766" s="169"/>
    </row>
    <row r="21767" spans="1:13">
      <c r="A21767" s="147"/>
      <c r="B21767" s="158"/>
      <c r="D21767" s="154"/>
      <c r="F21767" s="148"/>
      <c r="G21767" s="140"/>
      <c r="H21767" s="148"/>
      <c r="M21767" s="169"/>
    </row>
    <row r="21768" spans="1:13">
      <c r="A21768" s="147"/>
      <c r="B21768" s="158"/>
      <c r="D21768" s="154"/>
      <c r="F21768" s="148"/>
      <c r="G21768" s="140"/>
      <c r="H21768" s="148"/>
      <c r="M21768" s="169"/>
    </row>
    <row r="21769" spans="1:13">
      <c r="A21769" s="147"/>
      <c r="B21769" s="158"/>
      <c r="D21769" s="154"/>
      <c r="F21769" s="148"/>
      <c r="G21769" s="140"/>
      <c r="H21769" s="148"/>
      <c r="M21769" s="169"/>
    </row>
    <row r="21770" spans="1:13">
      <c r="A21770" s="147"/>
      <c r="B21770" s="158"/>
      <c r="D21770" s="154"/>
      <c r="F21770" s="148"/>
      <c r="G21770" s="140"/>
      <c r="H21770" s="148"/>
      <c r="M21770" s="169"/>
    </row>
    <row r="21771" spans="1:13">
      <c r="A21771" s="147"/>
      <c r="B21771" s="158"/>
      <c r="D21771" s="154"/>
      <c r="F21771" s="148"/>
      <c r="G21771" s="140"/>
      <c r="H21771" s="148"/>
      <c r="M21771" s="169"/>
    </row>
    <row r="21772" spans="1:13">
      <c r="A21772" s="147"/>
      <c r="B21772" s="158"/>
      <c r="D21772" s="154"/>
      <c r="F21772" s="148"/>
      <c r="G21772" s="140"/>
      <c r="H21772" s="148"/>
      <c r="M21772" s="169"/>
    </row>
    <row r="21773" spans="1:13">
      <c r="A21773" s="147"/>
      <c r="B21773" s="158"/>
      <c r="D21773" s="154"/>
      <c r="F21773" s="148"/>
      <c r="G21773" s="140"/>
      <c r="H21773" s="148"/>
      <c r="M21773" s="169"/>
    </row>
    <row r="21774" spans="1:13">
      <c r="A21774" s="147"/>
      <c r="B21774" s="158"/>
      <c r="D21774" s="154"/>
      <c r="F21774" s="148"/>
      <c r="G21774" s="140"/>
      <c r="H21774" s="148"/>
      <c r="M21774" s="169"/>
    </row>
    <row r="21775" spans="1:13">
      <c r="A21775" s="147"/>
      <c r="B21775" s="158"/>
      <c r="D21775" s="154"/>
      <c r="F21775" s="148"/>
      <c r="G21775" s="140"/>
      <c r="H21775" s="148"/>
      <c r="M21775" s="169"/>
    </row>
    <row r="21776" spans="1:13">
      <c r="A21776" s="147"/>
      <c r="B21776" s="158"/>
      <c r="D21776" s="154"/>
      <c r="F21776" s="148"/>
      <c r="G21776" s="140"/>
      <c r="H21776" s="148"/>
      <c r="M21776" s="169"/>
    </row>
    <row r="21777" spans="1:13">
      <c r="A21777" s="147"/>
      <c r="B21777" s="158"/>
      <c r="D21777" s="154"/>
      <c r="F21777" s="148"/>
      <c r="G21777" s="140"/>
      <c r="H21777" s="148"/>
      <c r="M21777" s="169"/>
    </row>
    <row r="21778" spans="1:13">
      <c r="A21778" s="147"/>
      <c r="B21778" s="158"/>
      <c r="D21778" s="154"/>
      <c r="F21778" s="148"/>
      <c r="G21778" s="140"/>
      <c r="H21778" s="148"/>
      <c r="M21778" s="169"/>
    </row>
    <row r="21779" spans="1:13">
      <c r="A21779" s="147"/>
      <c r="B21779" s="158"/>
      <c r="D21779" s="154"/>
      <c r="F21779" s="148"/>
      <c r="G21779" s="140"/>
      <c r="H21779" s="148"/>
      <c r="M21779" s="169"/>
    </row>
    <row r="21780" spans="1:13">
      <c r="A21780" s="147"/>
      <c r="B21780" s="158"/>
      <c r="D21780" s="154"/>
      <c r="F21780" s="148"/>
      <c r="G21780" s="140"/>
      <c r="H21780" s="148"/>
      <c r="M21780" s="169"/>
    </row>
    <row r="21781" spans="1:13">
      <c r="A21781" s="147"/>
      <c r="B21781" s="158"/>
      <c r="D21781" s="154"/>
      <c r="F21781" s="148"/>
      <c r="G21781" s="140"/>
      <c r="H21781" s="148"/>
      <c r="M21781" s="169"/>
    </row>
    <row r="21782" spans="1:13">
      <c r="A21782" s="147"/>
      <c r="B21782" s="158"/>
      <c r="D21782" s="154"/>
      <c r="F21782" s="148"/>
      <c r="G21782" s="140"/>
      <c r="H21782" s="148"/>
      <c r="M21782" s="169"/>
    </row>
    <row r="21783" spans="1:13">
      <c r="A21783" s="147"/>
      <c r="B21783" s="158"/>
      <c r="D21783" s="154"/>
      <c r="F21783" s="148"/>
      <c r="G21783" s="140"/>
      <c r="H21783" s="148"/>
      <c r="M21783" s="169"/>
    </row>
    <row r="21784" spans="1:13">
      <c r="A21784" s="147"/>
      <c r="B21784" s="158"/>
      <c r="D21784" s="154"/>
      <c r="F21784" s="148"/>
      <c r="G21784" s="140"/>
      <c r="H21784" s="148"/>
      <c r="M21784" s="169"/>
    </row>
    <row r="21785" spans="1:13">
      <c r="A21785" s="147"/>
      <c r="B21785" s="158"/>
      <c r="D21785" s="154"/>
      <c r="F21785" s="148"/>
      <c r="G21785" s="140"/>
      <c r="H21785" s="148"/>
      <c r="M21785" s="169"/>
    </row>
    <row r="21786" spans="1:13">
      <c r="A21786" s="147"/>
      <c r="B21786" s="158"/>
      <c r="D21786" s="154"/>
      <c r="F21786" s="148"/>
      <c r="G21786" s="140"/>
      <c r="H21786" s="148"/>
      <c r="M21786" s="169"/>
    </row>
    <row r="21787" spans="1:13">
      <c r="A21787" s="147"/>
      <c r="B21787" s="158"/>
      <c r="D21787" s="154"/>
      <c r="F21787" s="148"/>
      <c r="G21787" s="140"/>
      <c r="H21787" s="148"/>
      <c r="M21787" s="169"/>
    </row>
    <row r="21788" spans="1:13">
      <c r="A21788" s="147"/>
      <c r="B21788" s="158"/>
      <c r="D21788" s="154"/>
      <c r="F21788" s="148"/>
      <c r="G21788" s="140"/>
      <c r="H21788" s="148"/>
      <c r="M21788" s="169"/>
    </row>
    <row r="21789" spans="1:13">
      <c r="A21789" s="147"/>
      <c r="B21789" s="158"/>
      <c r="D21789" s="154"/>
      <c r="F21789" s="148"/>
      <c r="G21789" s="140"/>
      <c r="H21789" s="148"/>
      <c r="M21789" s="169"/>
    </row>
    <row r="21790" spans="1:13">
      <c r="A21790" s="147"/>
      <c r="B21790" s="158"/>
      <c r="D21790" s="154"/>
      <c r="F21790" s="148"/>
      <c r="G21790" s="140"/>
      <c r="H21790" s="148"/>
      <c r="M21790" s="169"/>
    </row>
    <row r="21791" spans="1:13">
      <c r="A21791" s="147"/>
      <c r="B21791" s="158"/>
      <c r="D21791" s="154"/>
      <c r="F21791" s="148"/>
      <c r="G21791" s="140"/>
      <c r="H21791" s="148"/>
      <c r="M21791" s="169"/>
    </row>
    <row r="21792" spans="1:13">
      <c r="A21792" s="147"/>
      <c r="B21792" s="158"/>
      <c r="D21792" s="154"/>
      <c r="F21792" s="148"/>
      <c r="G21792" s="140"/>
      <c r="H21792" s="148"/>
      <c r="M21792" s="169"/>
    </row>
    <row r="21793" spans="1:13">
      <c r="A21793" s="147"/>
      <c r="B21793" s="158"/>
      <c r="D21793" s="154"/>
      <c r="F21793" s="148"/>
      <c r="G21793" s="140"/>
      <c r="H21793" s="148"/>
      <c r="M21793" s="169"/>
    </row>
    <row r="21794" spans="1:13">
      <c r="A21794" s="147"/>
      <c r="B21794" s="158"/>
      <c r="D21794" s="154"/>
      <c r="F21794" s="148"/>
      <c r="G21794" s="140"/>
      <c r="H21794" s="148"/>
      <c r="M21794" s="169"/>
    </row>
    <row r="21795" spans="1:13">
      <c r="A21795" s="147"/>
      <c r="B21795" s="158"/>
      <c r="D21795" s="154"/>
      <c r="F21795" s="148"/>
      <c r="G21795" s="140"/>
      <c r="H21795" s="148"/>
      <c r="M21795" s="169"/>
    </row>
    <row r="21796" spans="1:13">
      <c r="A21796" s="147"/>
      <c r="B21796" s="158"/>
      <c r="D21796" s="154"/>
      <c r="F21796" s="148"/>
      <c r="G21796" s="140"/>
      <c r="H21796" s="148"/>
      <c r="M21796" s="169"/>
    </row>
    <row r="21797" spans="1:13">
      <c r="A21797" s="147"/>
      <c r="B21797" s="158"/>
      <c r="D21797" s="154"/>
      <c r="F21797" s="148"/>
      <c r="G21797" s="140"/>
      <c r="H21797" s="148"/>
      <c r="M21797" s="169"/>
    </row>
    <row r="21798" spans="1:13">
      <c r="A21798" s="147"/>
      <c r="B21798" s="158"/>
      <c r="D21798" s="154"/>
      <c r="F21798" s="148"/>
      <c r="G21798" s="140"/>
      <c r="H21798" s="148"/>
      <c r="M21798" s="169"/>
    </row>
    <row r="21799" spans="1:13">
      <c r="A21799" s="147"/>
      <c r="B21799" s="158"/>
      <c r="D21799" s="154"/>
      <c r="F21799" s="148"/>
      <c r="G21799" s="140"/>
      <c r="H21799" s="148"/>
      <c r="M21799" s="169"/>
    </row>
    <row r="21800" spans="1:13">
      <c r="A21800" s="147"/>
      <c r="B21800" s="158"/>
      <c r="D21800" s="154"/>
      <c r="F21800" s="148"/>
      <c r="G21800" s="140"/>
      <c r="H21800" s="148"/>
      <c r="M21800" s="169"/>
    </row>
    <row r="21801" spans="1:13">
      <c r="A21801" s="147"/>
      <c r="B21801" s="158"/>
      <c r="D21801" s="154"/>
      <c r="F21801" s="148"/>
      <c r="G21801" s="140"/>
      <c r="H21801" s="148"/>
      <c r="M21801" s="169"/>
    </row>
    <row r="21802" spans="1:13">
      <c r="A21802" s="147"/>
      <c r="B21802" s="158"/>
      <c r="D21802" s="154"/>
      <c r="F21802" s="148"/>
      <c r="G21802" s="140"/>
      <c r="H21802" s="148"/>
      <c r="M21802" s="169"/>
    </row>
    <row r="21803" spans="1:13">
      <c r="A21803" s="147"/>
      <c r="B21803" s="158"/>
      <c r="D21803" s="154"/>
      <c r="F21803" s="148"/>
      <c r="G21803" s="140"/>
      <c r="H21803" s="148"/>
      <c r="M21803" s="169"/>
    </row>
    <row r="21804" spans="1:13">
      <c r="A21804" s="147"/>
      <c r="B21804" s="158"/>
      <c r="D21804" s="154"/>
      <c r="F21804" s="148"/>
      <c r="G21804" s="140"/>
      <c r="H21804" s="148"/>
      <c r="M21804" s="169"/>
    </row>
    <row r="21805" spans="1:13">
      <c r="A21805" s="147"/>
      <c r="B21805" s="158"/>
      <c r="D21805" s="154"/>
      <c r="F21805" s="148"/>
      <c r="G21805" s="140"/>
      <c r="H21805" s="148"/>
      <c r="M21805" s="169"/>
    </row>
    <row r="21806" spans="1:13">
      <c r="A21806" s="147"/>
      <c r="B21806" s="158"/>
      <c r="D21806" s="154"/>
      <c r="F21806" s="148"/>
      <c r="G21806" s="140"/>
      <c r="H21806" s="148"/>
      <c r="M21806" s="169"/>
    </row>
    <row r="21807" spans="1:13">
      <c r="A21807" s="147"/>
      <c r="B21807" s="158"/>
      <c r="D21807" s="154"/>
      <c r="F21807" s="148"/>
      <c r="G21807" s="140"/>
      <c r="H21807" s="148"/>
      <c r="M21807" s="169"/>
    </row>
    <row r="21808" spans="1:13">
      <c r="A21808" s="147"/>
      <c r="B21808" s="158"/>
      <c r="D21808" s="154"/>
      <c r="F21808" s="148"/>
      <c r="G21808" s="140"/>
      <c r="H21808" s="148"/>
      <c r="M21808" s="169"/>
    </row>
    <row r="21809" spans="1:13">
      <c r="A21809" s="147"/>
      <c r="B21809" s="158"/>
      <c r="D21809" s="154"/>
      <c r="F21809" s="148"/>
      <c r="G21809" s="140"/>
      <c r="H21809" s="148"/>
      <c r="M21809" s="169"/>
    </row>
    <row r="21810" spans="1:13">
      <c r="A21810" s="147"/>
      <c r="B21810" s="158"/>
      <c r="D21810" s="154"/>
      <c r="F21810" s="148"/>
      <c r="G21810" s="140"/>
      <c r="H21810" s="148"/>
      <c r="M21810" s="169"/>
    </row>
    <row r="21811" spans="1:13">
      <c r="A21811" s="147"/>
      <c r="B21811" s="158"/>
      <c r="D21811" s="154"/>
      <c r="F21811" s="148"/>
      <c r="G21811" s="140"/>
      <c r="H21811" s="148"/>
      <c r="M21811" s="169"/>
    </row>
    <row r="21812" spans="1:13">
      <c r="A21812" s="147"/>
      <c r="B21812" s="158"/>
      <c r="D21812" s="154"/>
      <c r="F21812" s="148"/>
      <c r="G21812" s="140"/>
      <c r="H21812" s="148"/>
      <c r="M21812" s="169"/>
    </row>
    <row r="21813" spans="1:13">
      <c r="A21813" s="147"/>
      <c r="B21813" s="158"/>
      <c r="D21813" s="154"/>
      <c r="F21813" s="148"/>
      <c r="G21813" s="140"/>
      <c r="H21813" s="148"/>
      <c r="M21813" s="169"/>
    </row>
    <row r="21814" spans="1:13">
      <c r="A21814" s="147"/>
      <c r="B21814" s="158"/>
      <c r="D21814" s="154"/>
      <c r="F21814" s="148"/>
      <c r="G21814" s="140"/>
      <c r="H21814" s="148"/>
      <c r="M21814" s="169"/>
    </row>
    <row r="21815" spans="1:13">
      <c r="A21815" s="147"/>
      <c r="B21815" s="158"/>
      <c r="D21815" s="154"/>
      <c r="F21815" s="148"/>
      <c r="G21815" s="140"/>
      <c r="H21815" s="148"/>
      <c r="M21815" s="169"/>
    </row>
    <row r="21816" spans="1:13">
      <c r="A21816" s="147"/>
      <c r="B21816" s="158"/>
      <c r="D21816" s="154"/>
      <c r="F21816" s="148"/>
      <c r="G21816" s="140"/>
      <c r="H21816" s="148"/>
      <c r="M21816" s="169"/>
    </row>
    <row r="21817" spans="1:13">
      <c r="A21817" s="147"/>
      <c r="B21817" s="158"/>
      <c r="D21817" s="154"/>
      <c r="F21817" s="148"/>
      <c r="G21817" s="140"/>
      <c r="H21817" s="148"/>
      <c r="M21817" s="169"/>
    </row>
    <row r="21818" spans="1:13">
      <c r="A21818" s="147"/>
      <c r="B21818" s="158"/>
      <c r="D21818" s="154"/>
      <c r="F21818" s="148"/>
      <c r="G21818" s="140"/>
      <c r="H21818" s="148"/>
      <c r="M21818" s="169"/>
    </row>
    <row r="21819" spans="1:13">
      <c r="A21819" s="147"/>
      <c r="B21819" s="158"/>
      <c r="D21819" s="154"/>
      <c r="F21819" s="148"/>
      <c r="G21819" s="140"/>
      <c r="H21819" s="148"/>
      <c r="M21819" s="169"/>
    </row>
    <row r="21820" spans="1:13">
      <c r="A21820" s="147"/>
      <c r="B21820" s="158"/>
      <c r="D21820" s="154"/>
      <c r="F21820" s="148"/>
      <c r="G21820" s="140"/>
      <c r="H21820" s="148"/>
      <c r="M21820" s="169"/>
    </row>
    <row r="21821" spans="1:13">
      <c r="A21821" s="147"/>
      <c r="B21821" s="158"/>
      <c r="D21821" s="154"/>
      <c r="F21821" s="148"/>
      <c r="G21821" s="140"/>
      <c r="H21821" s="148"/>
      <c r="M21821" s="169"/>
    </row>
    <row r="21822" spans="1:13">
      <c r="A21822" s="147"/>
      <c r="B21822" s="158"/>
      <c r="D21822" s="154"/>
      <c r="F21822" s="148"/>
      <c r="G21822" s="140"/>
      <c r="H21822" s="148"/>
      <c r="M21822" s="169"/>
    </row>
    <row r="21823" spans="1:13">
      <c r="A21823" s="147"/>
      <c r="B21823" s="158"/>
      <c r="D21823" s="154"/>
      <c r="F21823" s="148"/>
      <c r="G21823" s="140"/>
      <c r="H21823" s="148"/>
      <c r="M21823" s="169"/>
    </row>
    <row r="21824" spans="1:13">
      <c r="A21824" s="147"/>
      <c r="B21824" s="158"/>
      <c r="D21824" s="154"/>
      <c r="F21824" s="148"/>
      <c r="G21824" s="140"/>
      <c r="H21824" s="148"/>
      <c r="M21824" s="169"/>
    </row>
    <row r="21825" spans="1:13">
      <c r="A21825" s="147"/>
      <c r="B21825" s="158"/>
      <c r="D21825" s="154"/>
      <c r="F21825" s="148"/>
      <c r="G21825" s="140"/>
      <c r="H21825" s="148"/>
      <c r="M21825" s="169"/>
    </row>
    <row r="21826" spans="1:13">
      <c r="A21826" s="147"/>
      <c r="B21826" s="158"/>
      <c r="D21826" s="154"/>
      <c r="F21826" s="148"/>
      <c r="G21826" s="140"/>
      <c r="H21826" s="148"/>
      <c r="M21826" s="169"/>
    </row>
    <row r="21827" spans="1:13">
      <c r="A21827" s="147"/>
      <c r="B21827" s="158"/>
      <c r="D21827" s="154"/>
      <c r="F21827" s="148"/>
      <c r="G21827" s="140"/>
      <c r="H21827" s="148"/>
      <c r="M21827" s="169"/>
    </row>
    <row r="21828" spans="1:13">
      <c r="A21828" s="147"/>
      <c r="B21828" s="158"/>
      <c r="D21828" s="154"/>
      <c r="F21828" s="148"/>
      <c r="G21828" s="140"/>
      <c r="H21828" s="148"/>
      <c r="M21828" s="169"/>
    </row>
    <row r="21829" spans="1:13">
      <c r="A21829" s="147"/>
      <c r="B21829" s="158"/>
      <c r="D21829" s="154"/>
      <c r="F21829" s="148"/>
      <c r="G21829" s="140"/>
      <c r="H21829" s="148"/>
      <c r="M21829" s="169"/>
    </row>
    <row r="21830" spans="1:13">
      <c r="A21830" s="147"/>
      <c r="B21830" s="158"/>
      <c r="D21830" s="154"/>
      <c r="F21830" s="148"/>
      <c r="G21830" s="140"/>
      <c r="H21830" s="148"/>
      <c r="M21830" s="169"/>
    </row>
    <row r="21831" spans="1:13">
      <c r="A21831" s="147"/>
      <c r="B21831" s="158"/>
      <c r="D21831" s="154"/>
      <c r="F21831" s="148"/>
      <c r="G21831" s="140"/>
      <c r="H21831" s="148"/>
      <c r="M21831" s="169"/>
    </row>
    <row r="21832" spans="1:13">
      <c r="A21832" s="147"/>
      <c r="B21832" s="158"/>
      <c r="D21832" s="154"/>
      <c r="F21832" s="148"/>
      <c r="G21832" s="140"/>
      <c r="H21832" s="148"/>
      <c r="M21832" s="169"/>
    </row>
    <row r="21833" spans="1:13">
      <c r="A21833" s="147"/>
      <c r="B21833" s="158"/>
      <c r="D21833" s="154"/>
      <c r="F21833" s="148"/>
      <c r="G21833" s="140"/>
      <c r="H21833" s="148"/>
      <c r="M21833" s="169"/>
    </row>
    <row r="21834" spans="1:13">
      <c r="A21834" s="147"/>
      <c r="B21834" s="158"/>
      <c r="D21834" s="154"/>
      <c r="F21834" s="148"/>
      <c r="G21834" s="140"/>
      <c r="H21834" s="148"/>
      <c r="M21834" s="169"/>
    </row>
    <row r="21835" spans="1:13">
      <c r="A21835" s="147"/>
      <c r="B21835" s="158"/>
      <c r="D21835" s="154"/>
      <c r="F21835" s="148"/>
      <c r="G21835" s="140"/>
      <c r="H21835" s="148"/>
      <c r="M21835" s="169"/>
    </row>
    <row r="21836" spans="1:13">
      <c r="A21836" s="147"/>
      <c r="B21836" s="158"/>
      <c r="D21836" s="154"/>
      <c r="F21836" s="148"/>
      <c r="G21836" s="140"/>
      <c r="H21836" s="148"/>
      <c r="M21836" s="169"/>
    </row>
    <row r="21837" spans="1:13">
      <c r="A21837" s="147"/>
      <c r="B21837" s="158"/>
      <c r="D21837" s="154"/>
      <c r="F21837" s="148"/>
      <c r="G21837" s="140"/>
      <c r="H21837" s="148"/>
      <c r="M21837" s="169"/>
    </row>
    <row r="21838" spans="1:13">
      <c r="A21838" s="147"/>
      <c r="B21838" s="158"/>
      <c r="D21838" s="154"/>
      <c r="F21838" s="148"/>
      <c r="G21838" s="140"/>
      <c r="H21838" s="148"/>
      <c r="M21838" s="169"/>
    </row>
    <row r="21839" spans="1:13">
      <c r="A21839" s="147"/>
      <c r="B21839" s="158"/>
      <c r="D21839" s="154"/>
      <c r="F21839" s="148"/>
      <c r="G21839" s="140"/>
      <c r="H21839" s="148"/>
      <c r="M21839" s="169"/>
    </row>
    <row r="21840" spans="1:13">
      <c r="A21840" s="147"/>
      <c r="B21840" s="158"/>
      <c r="D21840" s="154"/>
      <c r="F21840" s="148"/>
      <c r="G21840" s="140"/>
      <c r="H21840" s="148"/>
      <c r="M21840" s="169"/>
    </row>
    <row r="21841" spans="1:13">
      <c r="A21841" s="147"/>
      <c r="B21841" s="158"/>
      <c r="D21841" s="154"/>
      <c r="F21841" s="148"/>
      <c r="G21841" s="140"/>
      <c r="H21841" s="148"/>
      <c r="M21841" s="169"/>
    </row>
    <row r="21842" spans="1:13">
      <c r="A21842" s="147"/>
      <c r="B21842" s="158"/>
      <c r="D21842" s="154"/>
      <c r="F21842" s="148"/>
      <c r="G21842" s="140"/>
      <c r="H21842" s="148"/>
      <c r="M21842" s="169"/>
    </row>
    <row r="21843" spans="1:13">
      <c r="A21843" s="147"/>
      <c r="B21843" s="158"/>
      <c r="D21843" s="154"/>
      <c r="F21843" s="148"/>
      <c r="G21843" s="140"/>
      <c r="H21843" s="148"/>
      <c r="M21843" s="169"/>
    </row>
    <row r="21844" spans="1:13">
      <c r="A21844" s="147"/>
      <c r="B21844" s="158"/>
      <c r="D21844" s="154"/>
      <c r="F21844" s="148"/>
      <c r="G21844" s="140"/>
      <c r="H21844" s="148"/>
      <c r="M21844" s="169"/>
    </row>
    <row r="21845" spans="1:13">
      <c r="A21845" s="147"/>
      <c r="B21845" s="158"/>
      <c r="D21845" s="154"/>
      <c r="F21845" s="148"/>
      <c r="G21845" s="140"/>
      <c r="H21845" s="148"/>
      <c r="M21845" s="169"/>
    </row>
    <row r="21846" spans="1:13">
      <c r="A21846" s="147"/>
      <c r="B21846" s="158"/>
      <c r="D21846" s="154"/>
      <c r="F21846" s="148"/>
      <c r="G21846" s="140"/>
      <c r="H21846" s="148"/>
      <c r="M21846" s="169"/>
    </row>
    <row r="21847" spans="1:13">
      <c r="A21847" s="147"/>
      <c r="B21847" s="158"/>
      <c r="D21847" s="154"/>
      <c r="F21847" s="148"/>
      <c r="G21847" s="140"/>
      <c r="H21847" s="148"/>
      <c r="M21847" s="169"/>
    </row>
    <row r="21848" spans="1:13">
      <c r="A21848" s="147"/>
      <c r="B21848" s="158"/>
      <c r="D21848" s="154"/>
      <c r="F21848" s="148"/>
      <c r="G21848" s="140"/>
      <c r="H21848" s="148"/>
      <c r="M21848" s="169"/>
    </row>
    <row r="21849" spans="1:13">
      <c r="A21849" s="147"/>
      <c r="B21849" s="158"/>
      <c r="D21849" s="154"/>
      <c r="F21849" s="148"/>
      <c r="G21849" s="140"/>
      <c r="H21849" s="148"/>
      <c r="M21849" s="169"/>
    </row>
    <row r="21850" spans="1:13">
      <c r="A21850" s="147"/>
      <c r="B21850" s="158"/>
      <c r="D21850" s="154"/>
      <c r="F21850" s="148"/>
      <c r="G21850" s="140"/>
      <c r="H21850" s="148"/>
      <c r="M21850" s="169"/>
    </row>
    <row r="21851" spans="1:13">
      <c r="A21851" s="147"/>
      <c r="B21851" s="158"/>
      <c r="D21851" s="154"/>
      <c r="F21851" s="148"/>
      <c r="G21851" s="140"/>
      <c r="H21851" s="148"/>
      <c r="M21851" s="169"/>
    </row>
    <row r="21852" spans="1:13">
      <c r="A21852" s="147"/>
      <c r="B21852" s="158"/>
      <c r="D21852" s="154"/>
      <c r="F21852" s="148"/>
      <c r="G21852" s="140"/>
      <c r="H21852" s="148"/>
      <c r="M21852" s="169"/>
    </row>
    <row r="21853" spans="1:13">
      <c r="A21853" s="147"/>
      <c r="B21853" s="158"/>
      <c r="D21853" s="154"/>
      <c r="F21853" s="148"/>
      <c r="G21853" s="140"/>
      <c r="H21853" s="148"/>
      <c r="M21853" s="169"/>
    </row>
    <row r="21854" spans="1:13">
      <c r="A21854" s="147"/>
      <c r="B21854" s="158"/>
      <c r="D21854" s="154"/>
      <c r="F21854" s="148"/>
      <c r="G21854" s="140"/>
      <c r="H21854" s="148"/>
      <c r="M21854" s="169"/>
    </row>
    <row r="21855" spans="1:13">
      <c r="A21855" s="147"/>
      <c r="B21855" s="158"/>
      <c r="D21855" s="154"/>
      <c r="F21855" s="148"/>
      <c r="G21855" s="140"/>
      <c r="H21855" s="148"/>
      <c r="M21855" s="169"/>
    </row>
    <row r="21856" spans="1:13">
      <c r="A21856" s="147"/>
      <c r="B21856" s="158"/>
      <c r="D21856" s="154"/>
      <c r="F21856" s="148"/>
      <c r="G21856" s="140"/>
      <c r="H21856" s="148"/>
      <c r="M21856" s="169"/>
    </row>
    <row r="21857" spans="1:13">
      <c r="A21857" s="147"/>
      <c r="B21857" s="158"/>
      <c r="D21857" s="154"/>
      <c r="F21857" s="148"/>
      <c r="G21857" s="140"/>
      <c r="H21857" s="148"/>
      <c r="M21857" s="169"/>
    </row>
    <row r="21858" spans="1:13">
      <c r="A21858" s="147"/>
      <c r="B21858" s="158"/>
      <c r="D21858" s="154"/>
      <c r="F21858" s="148"/>
      <c r="G21858" s="140"/>
      <c r="H21858" s="148"/>
      <c r="M21858" s="169"/>
    </row>
    <row r="21859" spans="1:13">
      <c r="A21859" s="147"/>
      <c r="B21859" s="158"/>
      <c r="D21859" s="154"/>
      <c r="F21859" s="148"/>
      <c r="G21859" s="140"/>
      <c r="H21859" s="148"/>
      <c r="M21859" s="169"/>
    </row>
    <row r="21860" spans="1:13">
      <c r="A21860" s="147"/>
      <c r="B21860" s="158"/>
      <c r="D21860" s="154"/>
      <c r="F21860" s="148"/>
      <c r="G21860" s="140"/>
      <c r="H21860" s="148"/>
      <c r="M21860" s="169"/>
    </row>
    <row r="21861" spans="1:13">
      <c r="A21861" s="147"/>
      <c r="B21861" s="158"/>
      <c r="D21861" s="154"/>
      <c r="F21861" s="148"/>
      <c r="G21861" s="140"/>
      <c r="H21861" s="148"/>
      <c r="M21861" s="169"/>
    </row>
    <row r="21862" spans="1:13">
      <c r="A21862" s="147"/>
      <c r="B21862" s="158"/>
      <c r="D21862" s="154"/>
      <c r="F21862" s="148"/>
      <c r="G21862" s="140"/>
      <c r="H21862" s="148"/>
      <c r="M21862" s="169"/>
    </row>
    <row r="21863" spans="1:13">
      <c r="A21863" s="147"/>
      <c r="B21863" s="158"/>
      <c r="D21863" s="154"/>
      <c r="F21863" s="148"/>
      <c r="G21863" s="140"/>
      <c r="H21863" s="148"/>
      <c r="M21863" s="169"/>
    </row>
    <row r="21864" spans="1:13">
      <c r="A21864" s="147"/>
      <c r="B21864" s="158"/>
      <c r="D21864" s="154"/>
      <c r="F21864" s="148"/>
      <c r="G21864" s="140"/>
      <c r="H21864" s="148"/>
      <c r="M21864" s="169"/>
    </row>
    <row r="21865" spans="1:13">
      <c r="A21865" s="147"/>
      <c r="B21865" s="158"/>
      <c r="D21865" s="154"/>
      <c r="F21865" s="148"/>
      <c r="G21865" s="140"/>
      <c r="H21865" s="148"/>
      <c r="M21865" s="169"/>
    </row>
    <row r="21866" spans="1:13">
      <c r="A21866" s="147"/>
      <c r="B21866" s="158"/>
      <c r="D21866" s="154"/>
      <c r="F21866" s="148"/>
      <c r="G21866" s="140"/>
      <c r="H21866" s="148"/>
      <c r="M21866" s="169"/>
    </row>
    <row r="21867" spans="1:13">
      <c r="A21867" s="147"/>
      <c r="B21867" s="158"/>
      <c r="D21867" s="154"/>
      <c r="F21867" s="148"/>
      <c r="G21867" s="140"/>
      <c r="H21867" s="148"/>
      <c r="M21867" s="169"/>
    </row>
    <row r="21868" spans="1:13">
      <c r="A21868" s="147"/>
      <c r="B21868" s="158"/>
      <c r="D21868" s="154"/>
      <c r="F21868" s="148"/>
      <c r="G21868" s="140"/>
      <c r="H21868" s="148"/>
      <c r="M21868" s="169"/>
    </row>
    <row r="21869" spans="1:13">
      <c r="A21869" s="147"/>
      <c r="B21869" s="158"/>
      <c r="D21869" s="154"/>
      <c r="F21869" s="148"/>
      <c r="G21869" s="140"/>
      <c r="H21869" s="148"/>
      <c r="M21869" s="169"/>
    </row>
    <row r="21870" spans="1:13">
      <c r="A21870" s="147"/>
      <c r="B21870" s="158"/>
      <c r="D21870" s="154"/>
      <c r="F21870" s="148"/>
      <c r="G21870" s="140"/>
      <c r="H21870" s="148"/>
      <c r="M21870" s="169"/>
    </row>
    <row r="21871" spans="1:13">
      <c r="A21871" s="147"/>
      <c r="B21871" s="158"/>
      <c r="D21871" s="154"/>
      <c r="F21871" s="148"/>
      <c r="G21871" s="140"/>
      <c r="H21871" s="148"/>
      <c r="M21871" s="169"/>
    </row>
    <row r="21872" spans="1:13">
      <c r="A21872" s="147"/>
      <c r="B21872" s="158"/>
      <c r="D21872" s="154"/>
      <c r="F21872" s="148"/>
      <c r="G21872" s="140"/>
      <c r="H21872" s="148"/>
      <c r="M21872" s="169"/>
    </row>
    <row r="21873" spans="1:13">
      <c r="A21873" s="147"/>
      <c r="B21873" s="158"/>
      <c r="D21873" s="154"/>
      <c r="F21873" s="148"/>
      <c r="G21873" s="140"/>
      <c r="H21873" s="148"/>
      <c r="M21873" s="169"/>
    </row>
    <row r="21874" spans="1:13">
      <c r="A21874" s="147"/>
      <c r="B21874" s="158"/>
      <c r="D21874" s="154"/>
      <c r="F21874" s="148"/>
      <c r="G21874" s="140"/>
      <c r="H21874" s="148"/>
      <c r="M21874" s="169"/>
    </row>
    <row r="21875" spans="1:13">
      <c r="A21875" s="147"/>
      <c r="B21875" s="158"/>
      <c r="D21875" s="154"/>
      <c r="F21875" s="148"/>
      <c r="G21875" s="140"/>
      <c r="H21875" s="148"/>
      <c r="M21875" s="169"/>
    </row>
    <row r="21876" spans="1:13">
      <c r="A21876" s="147"/>
      <c r="B21876" s="158"/>
      <c r="D21876" s="154"/>
      <c r="F21876" s="148"/>
      <c r="G21876" s="140"/>
      <c r="H21876" s="148"/>
      <c r="M21876" s="169"/>
    </row>
    <row r="21877" spans="1:13">
      <c r="A21877" s="147"/>
      <c r="B21877" s="158"/>
      <c r="D21877" s="154"/>
      <c r="F21877" s="148"/>
      <c r="G21877" s="140"/>
      <c r="H21877" s="148"/>
      <c r="M21877" s="169"/>
    </row>
    <row r="21878" spans="1:13">
      <c r="A21878" s="147"/>
      <c r="B21878" s="158"/>
      <c r="D21878" s="154"/>
      <c r="F21878" s="148"/>
      <c r="G21878" s="140"/>
      <c r="H21878" s="148"/>
      <c r="M21878" s="169"/>
    </row>
    <row r="21879" spans="1:13">
      <c r="A21879" s="147"/>
      <c r="B21879" s="158"/>
      <c r="D21879" s="154"/>
      <c r="F21879" s="148"/>
      <c r="G21879" s="140"/>
      <c r="H21879" s="148"/>
      <c r="M21879" s="169"/>
    </row>
    <row r="21880" spans="1:13">
      <c r="A21880" s="147"/>
      <c r="B21880" s="158"/>
      <c r="D21880" s="154"/>
      <c r="F21880" s="148"/>
      <c r="G21880" s="140"/>
      <c r="H21880" s="148"/>
      <c r="M21880" s="169"/>
    </row>
    <row r="21881" spans="1:13">
      <c r="A21881" s="147"/>
      <c r="B21881" s="158"/>
      <c r="D21881" s="154"/>
      <c r="F21881" s="148"/>
      <c r="G21881" s="140"/>
      <c r="H21881" s="148"/>
      <c r="M21881" s="169"/>
    </row>
    <row r="21882" spans="1:13">
      <c r="A21882" s="147"/>
      <c r="B21882" s="158"/>
      <c r="D21882" s="154"/>
      <c r="F21882" s="148"/>
      <c r="G21882" s="140"/>
      <c r="H21882" s="148"/>
      <c r="M21882" s="169"/>
    </row>
    <row r="21883" spans="1:13">
      <c r="A21883" s="147"/>
      <c r="B21883" s="158"/>
      <c r="D21883" s="154"/>
      <c r="F21883" s="148"/>
      <c r="G21883" s="140"/>
      <c r="H21883" s="148"/>
      <c r="M21883" s="169"/>
    </row>
    <row r="21884" spans="1:13">
      <c r="A21884" s="147"/>
      <c r="B21884" s="158"/>
      <c r="D21884" s="154"/>
      <c r="F21884" s="148"/>
      <c r="G21884" s="140"/>
      <c r="H21884" s="148"/>
      <c r="M21884" s="169"/>
    </row>
    <row r="21885" spans="1:13">
      <c r="A21885" s="147"/>
      <c r="B21885" s="158"/>
      <c r="D21885" s="154"/>
      <c r="F21885" s="148"/>
      <c r="G21885" s="140"/>
      <c r="H21885" s="148"/>
      <c r="M21885" s="169"/>
    </row>
    <row r="21886" spans="1:13">
      <c r="A21886" s="147"/>
      <c r="B21886" s="158"/>
      <c r="D21886" s="154"/>
      <c r="F21886" s="148"/>
      <c r="G21886" s="140"/>
      <c r="H21886" s="148"/>
      <c r="M21886" s="169"/>
    </row>
    <row r="21887" spans="1:13">
      <c r="A21887" s="147"/>
      <c r="B21887" s="158"/>
      <c r="D21887" s="154"/>
      <c r="F21887" s="148"/>
      <c r="G21887" s="140"/>
      <c r="H21887" s="148"/>
      <c r="M21887" s="169"/>
    </row>
    <row r="21888" spans="1:13">
      <c r="A21888" s="147"/>
      <c r="B21888" s="158"/>
      <c r="D21888" s="154"/>
      <c r="F21888" s="148"/>
      <c r="G21888" s="140"/>
      <c r="H21888" s="148"/>
      <c r="M21888" s="169"/>
    </row>
    <row r="21889" spans="1:13">
      <c r="A21889" s="147"/>
      <c r="B21889" s="158"/>
      <c r="D21889" s="154"/>
      <c r="F21889" s="148"/>
      <c r="G21889" s="140"/>
      <c r="H21889" s="148"/>
      <c r="M21889" s="169"/>
    </row>
    <row r="21890" spans="1:13">
      <c r="A21890" s="147"/>
      <c r="B21890" s="158"/>
      <c r="D21890" s="154"/>
      <c r="F21890" s="148"/>
      <c r="G21890" s="140"/>
      <c r="H21890" s="148"/>
      <c r="M21890" s="169"/>
    </row>
    <row r="21891" spans="1:13">
      <c r="A21891" s="147"/>
      <c r="B21891" s="158"/>
      <c r="D21891" s="154"/>
      <c r="F21891" s="148"/>
      <c r="G21891" s="140"/>
      <c r="H21891" s="148"/>
      <c r="M21891" s="169"/>
    </row>
    <row r="21892" spans="1:13">
      <c r="A21892" s="147"/>
      <c r="B21892" s="158"/>
      <c r="D21892" s="154"/>
      <c r="F21892" s="148"/>
      <c r="G21892" s="140"/>
      <c r="H21892" s="148"/>
      <c r="M21892" s="169"/>
    </row>
    <row r="21893" spans="1:13">
      <c r="A21893" s="147"/>
      <c r="B21893" s="158"/>
      <c r="D21893" s="154"/>
      <c r="F21893" s="148"/>
      <c r="G21893" s="140"/>
      <c r="H21893" s="148"/>
      <c r="M21893" s="169"/>
    </row>
    <row r="21894" spans="1:13">
      <c r="A21894" s="147"/>
      <c r="B21894" s="158"/>
      <c r="D21894" s="154"/>
      <c r="F21894" s="148"/>
      <c r="G21894" s="140"/>
      <c r="H21894" s="148"/>
      <c r="M21894" s="169"/>
    </row>
    <row r="21895" spans="1:13">
      <c r="A21895" s="147"/>
      <c r="B21895" s="158"/>
      <c r="D21895" s="154"/>
      <c r="F21895" s="148"/>
      <c r="G21895" s="140"/>
      <c r="H21895" s="148"/>
      <c r="M21895" s="169"/>
    </row>
    <row r="21896" spans="1:13">
      <c r="A21896" s="147"/>
      <c r="B21896" s="158"/>
      <c r="D21896" s="154"/>
      <c r="F21896" s="148"/>
      <c r="G21896" s="140"/>
      <c r="H21896" s="148"/>
      <c r="M21896" s="169"/>
    </row>
    <row r="21897" spans="1:13">
      <c r="A21897" s="147"/>
      <c r="B21897" s="158"/>
      <c r="D21897" s="154"/>
      <c r="F21897" s="148"/>
      <c r="G21897" s="140"/>
      <c r="H21897" s="148"/>
      <c r="M21897" s="169"/>
    </row>
    <row r="21898" spans="1:13">
      <c r="A21898" s="147"/>
      <c r="B21898" s="158"/>
      <c r="D21898" s="154"/>
      <c r="F21898" s="148"/>
      <c r="G21898" s="140"/>
      <c r="H21898" s="148"/>
      <c r="M21898" s="169"/>
    </row>
    <row r="21899" spans="1:13">
      <c r="A21899" s="147"/>
      <c r="B21899" s="158"/>
      <c r="D21899" s="154"/>
      <c r="F21899" s="148"/>
      <c r="G21899" s="140"/>
      <c r="H21899" s="148"/>
      <c r="M21899" s="169"/>
    </row>
    <row r="21900" spans="1:13">
      <c r="A21900" s="147"/>
      <c r="B21900" s="158"/>
      <c r="D21900" s="154"/>
      <c r="F21900" s="148"/>
      <c r="G21900" s="140"/>
      <c r="H21900" s="148"/>
      <c r="M21900" s="169"/>
    </row>
    <row r="21901" spans="1:13">
      <c r="A21901" s="147"/>
      <c r="B21901" s="158"/>
      <c r="D21901" s="154"/>
      <c r="F21901" s="148"/>
      <c r="G21901" s="140"/>
      <c r="H21901" s="148"/>
      <c r="M21901" s="169"/>
    </row>
    <row r="21902" spans="1:13">
      <c r="A21902" s="147"/>
      <c r="B21902" s="158"/>
      <c r="D21902" s="154"/>
      <c r="F21902" s="148"/>
      <c r="G21902" s="140"/>
      <c r="H21902" s="148"/>
      <c r="M21902" s="169"/>
    </row>
    <row r="21903" spans="1:13">
      <c r="A21903" s="147"/>
      <c r="B21903" s="158"/>
      <c r="D21903" s="154"/>
      <c r="F21903" s="148"/>
      <c r="G21903" s="140"/>
      <c r="H21903" s="148"/>
      <c r="M21903" s="169"/>
    </row>
    <row r="21904" spans="1:13">
      <c r="A21904" s="147"/>
      <c r="B21904" s="158"/>
      <c r="D21904" s="154"/>
      <c r="F21904" s="148"/>
      <c r="G21904" s="140"/>
      <c r="H21904" s="148"/>
      <c r="M21904" s="169"/>
    </row>
    <row r="21905" spans="1:13">
      <c r="A21905" s="147"/>
      <c r="B21905" s="158"/>
      <c r="D21905" s="154"/>
      <c r="F21905" s="148"/>
      <c r="G21905" s="140"/>
      <c r="H21905" s="148"/>
      <c r="M21905" s="169"/>
    </row>
    <row r="21906" spans="1:13">
      <c r="A21906" s="147"/>
      <c r="B21906" s="158"/>
      <c r="D21906" s="154"/>
      <c r="F21906" s="148"/>
      <c r="G21906" s="140"/>
      <c r="H21906" s="148"/>
      <c r="M21906" s="169"/>
    </row>
    <row r="21907" spans="1:13">
      <c r="A21907" s="147"/>
      <c r="B21907" s="158"/>
      <c r="D21907" s="154"/>
      <c r="F21907" s="148"/>
      <c r="G21907" s="140"/>
      <c r="H21907" s="148"/>
      <c r="M21907" s="169"/>
    </row>
    <row r="21908" spans="1:13">
      <c r="A21908" s="147"/>
      <c r="B21908" s="158"/>
      <c r="D21908" s="154"/>
      <c r="F21908" s="148"/>
      <c r="G21908" s="140"/>
      <c r="H21908" s="148"/>
      <c r="M21908" s="169"/>
    </row>
    <row r="21909" spans="1:13">
      <c r="A21909" s="147"/>
      <c r="B21909" s="158"/>
      <c r="D21909" s="154"/>
      <c r="F21909" s="148"/>
      <c r="G21909" s="140"/>
      <c r="H21909" s="148"/>
      <c r="M21909" s="169"/>
    </row>
    <row r="21910" spans="1:13">
      <c r="A21910" s="147"/>
      <c r="B21910" s="158"/>
      <c r="D21910" s="154"/>
      <c r="F21910" s="148"/>
      <c r="G21910" s="140"/>
      <c r="H21910" s="148"/>
      <c r="M21910" s="169"/>
    </row>
    <row r="21911" spans="1:13">
      <c r="A21911" s="147"/>
      <c r="B21911" s="158"/>
      <c r="D21911" s="154"/>
      <c r="F21911" s="148"/>
      <c r="G21911" s="140"/>
      <c r="H21911" s="148"/>
      <c r="M21911" s="169"/>
    </row>
    <row r="21912" spans="1:13">
      <c r="A21912" s="147"/>
      <c r="B21912" s="158"/>
      <c r="D21912" s="154"/>
      <c r="F21912" s="148"/>
      <c r="G21912" s="140"/>
      <c r="H21912" s="148"/>
      <c r="M21912" s="169"/>
    </row>
    <row r="21913" spans="1:13">
      <c r="A21913" s="147"/>
      <c r="B21913" s="158"/>
      <c r="D21913" s="154"/>
      <c r="F21913" s="148"/>
      <c r="G21913" s="140"/>
      <c r="H21913" s="148"/>
      <c r="M21913" s="169"/>
    </row>
    <row r="21914" spans="1:13">
      <c r="A21914" s="147"/>
      <c r="B21914" s="158"/>
      <c r="D21914" s="154"/>
      <c r="F21914" s="148"/>
      <c r="G21914" s="140"/>
      <c r="H21914" s="148"/>
      <c r="M21914" s="169"/>
    </row>
    <row r="21915" spans="1:13">
      <c r="A21915" s="147"/>
      <c r="B21915" s="158"/>
      <c r="D21915" s="154"/>
      <c r="F21915" s="148"/>
      <c r="G21915" s="140"/>
      <c r="H21915" s="148"/>
      <c r="M21915" s="169"/>
    </row>
    <row r="21916" spans="1:13">
      <c r="A21916" s="147"/>
      <c r="B21916" s="158"/>
      <c r="D21916" s="154"/>
      <c r="F21916" s="148"/>
      <c r="G21916" s="140"/>
      <c r="H21916" s="148"/>
      <c r="M21916" s="169"/>
    </row>
    <row r="21917" spans="1:13">
      <c r="A21917" s="147"/>
      <c r="B21917" s="158"/>
      <c r="D21917" s="154"/>
      <c r="F21917" s="148"/>
      <c r="G21917" s="140"/>
      <c r="H21917" s="148"/>
      <c r="M21917" s="169"/>
    </row>
    <row r="21918" spans="1:13">
      <c r="A21918" s="147"/>
      <c r="B21918" s="158"/>
      <c r="D21918" s="154"/>
      <c r="F21918" s="148"/>
      <c r="G21918" s="140"/>
      <c r="H21918" s="148"/>
      <c r="M21918" s="169"/>
    </row>
    <row r="21919" spans="1:13">
      <c r="A21919" s="147"/>
      <c r="B21919" s="158"/>
      <c r="D21919" s="154"/>
      <c r="F21919" s="148"/>
      <c r="G21919" s="140"/>
      <c r="H21919" s="148"/>
      <c r="M21919" s="169"/>
    </row>
    <row r="21920" spans="1:13">
      <c r="A21920" s="147"/>
      <c r="B21920" s="158"/>
      <c r="D21920" s="154"/>
      <c r="F21920" s="148"/>
      <c r="G21920" s="140"/>
      <c r="H21920" s="148"/>
      <c r="M21920" s="169"/>
    </row>
    <row r="21921" spans="1:13">
      <c r="A21921" s="147"/>
      <c r="B21921" s="158"/>
      <c r="D21921" s="154"/>
      <c r="F21921" s="148"/>
      <c r="G21921" s="140"/>
      <c r="H21921" s="148"/>
      <c r="M21921" s="169"/>
    </row>
    <row r="21922" spans="1:13">
      <c r="A21922" s="147"/>
      <c r="B21922" s="158"/>
      <c r="D21922" s="154"/>
      <c r="F21922" s="148"/>
      <c r="G21922" s="140"/>
      <c r="H21922" s="148"/>
      <c r="M21922" s="169"/>
    </row>
    <row r="21923" spans="1:13">
      <c r="A21923" s="147"/>
      <c r="B21923" s="158"/>
      <c r="D21923" s="154"/>
      <c r="F21923" s="148"/>
      <c r="G21923" s="140"/>
      <c r="H21923" s="148"/>
      <c r="M21923" s="169"/>
    </row>
    <row r="21924" spans="1:13">
      <c r="A21924" s="147"/>
      <c r="B21924" s="158"/>
      <c r="D21924" s="154"/>
      <c r="F21924" s="148"/>
      <c r="G21924" s="140"/>
      <c r="H21924" s="148"/>
      <c r="M21924" s="169"/>
    </row>
    <row r="21925" spans="1:13">
      <c r="A21925" s="147"/>
      <c r="B21925" s="158"/>
      <c r="D21925" s="154"/>
      <c r="F21925" s="148"/>
      <c r="G21925" s="140"/>
      <c r="H21925" s="148"/>
      <c r="M21925" s="169"/>
    </row>
    <row r="21926" spans="1:13">
      <c r="A21926" s="147"/>
      <c r="B21926" s="158"/>
      <c r="D21926" s="154"/>
      <c r="F21926" s="148"/>
      <c r="G21926" s="140"/>
      <c r="H21926" s="148"/>
      <c r="M21926" s="169"/>
    </row>
    <row r="21927" spans="1:13">
      <c r="A21927" s="147"/>
      <c r="B21927" s="158"/>
      <c r="D21927" s="154"/>
      <c r="F21927" s="148"/>
      <c r="G21927" s="140"/>
      <c r="H21927" s="148"/>
      <c r="M21927" s="169"/>
    </row>
    <row r="21928" spans="1:13">
      <c r="A21928" s="147"/>
      <c r="B21928" s="158"/>
      <c r="D21928" s="154"/>
      <c r="F21928" s="148"/>
      <c r="G21928" s="140"/>
      <c r="H21928" s="148"/>
      <c r="M21928" s="169"/>
    </row>
    <row r="21929" spans="1:13">
      <c r="A21929" s="147"/>
      <c r="B21929" s="158"/>
      <c r="D21929" s="154"/>
      <c r="F21929" s="148"/>
      <c r="G21929" s="140"/>
      <c r="H21929" s="148"/>
      <c r="M21929" s="169"/>
    </row>
    <row r="21930" spans="1:13">
      <c r="A21930" s="147"/>
      <c r="B21930" s="158"/>
      <c r="D21930" s="154"/>
      <c r="F21930" s="148"/>
      <c r="G21930" s="140"/>
      <c r="H21930" s="148"/>
      <c r="M21930" s="169"/>
    </row>
    <row r="21931" spans="1:13">
      <c r="A21931" s="147"/>
      <c r="B21931" s="158"/>
      <c r="D21931" s="154"/>
      <c r="F21931" s="148"/>
      <c r="G21931" s="140"/>
      <c r="H21931" s="148"/>
      <c r="M21931" s="169"/>
    </row>
    <row r="21932" spans="1:13">
      <c r="A21932" s="147"/>
      <c r="B21932" s="158"/>
      <c r="D21932" s="154"/>
      <c r="F21932" s="148"/>
      <c r="G21932" s="140"/>
      <c r="H21932" s="148"/>
      <c r="M21932" s="169"/>
    </row>
    <row r="21933" spans="1:13">
      <c r="A21933" s="147"/>
      <c r="B21933" s="158"/>
      <c r="D21933" s="154"/>
      <c r="F21933" s="148"/>
      <c r="G21933" s="140"/>
      <c r="H21933" s="148"/>
      <c r="M21933" s="169"/>
    </row>
    <row r="21934" spans="1:13">
      <c r="A21934" s="147"/>
      <c r="B21934" s="158"/>
      <c r="D21934" s="154"/>
      <c r="F21934" s="148"/>
      <c r="G21934" s="140"/>
      <c r="H21934" s="148"/>
      <c r="M21934" s="169"/>
    </row>
    <row r="21935" spans="1:13">
      <c r="A21935" s="147"/>
      <c r="B21935" s="158"/>
      <c r="D21935" s="154"/>
      <c r="F21935" s="148"/>
      <c r="G21935" s="140"/>
      <c r="H21935" s="148"/>
      <c r="M21935" s="169"/>
    </row>
    <row r="21936" spans="1:13">
      <c r="A21936" s="147"/>
      <c r="B21936" s="158"/>
      <c r="D21936" s="154"/>
      <c r="F21936" s="148"/>
      <c r="G21936" s="140"/>
      <c r="H21936" s="148"/>
      <c r="M21936" s="169"/>
    </row>
    <row r="21937" spans="1:13">
      <c r="A21937" s="147"/>
      <c r="B21937" s="158"/>
      <c r="D21937" s="154"/>
      <c r="F21937" s="148"/>
      <c r="G21937" s="140"/>
      <c r="H21937" s="148"/>
      <c r="M21937" s="169"/>
    </row>
    <row r="21938" spans="1:13">
      <c r="A21938" s="147"/>
      <c r="B21938" s="158"/>
      <c r="D21938" s="154"/>
      <c r="F21938" s="148"/>
      <c r="G21938" s="140"/>
      <c r="H21938" s="148"/>
      <c r="M21938" s="169"/>
    </row>
    <row r="21939" spans="1:13">
      <c r="A21939" s="147"/>
      <c r="B21939" s="158"/>
      <c r="D21939" s="154"/>
      <c r="F21939" s="148"/>
      <c r="G21939" s="140"/>
      <c r="H21939" s="148"/>
      <c r="M21939" s="169"/>
    </row>
    <row r="21940" spans="1:13">
      <c r="A21940" s="147"/>
      <c r="B21940" s="158"/>
      <c r="D21940" s="154"/>
      <c r="F21940" s="148"/>
      <c r="G21940" s="140"/>
      <c r="H21940" s="148"/>
      <c r="M21940" s="169"/>
    </row>
    <row r="21941" spans="1:13">
      <c r="A21941" s="147"/>
      <c r="B21941" s="158"/>
      <c r="D21941" s="154"/>
      <c r="F21941" s="148"/>
      <c r="G21941" s="140"/>
      <c r="H21941" s="148"/>
      <c r="M21941" s="169"/>
    </row>
    <row r="21942" spans="1:13">
      <c r="A21942" s="147"/>
      <c r="B21942" s="158"/>
      <c r="D21942" s="154"/>
      <c r="F21942" s="148"/>
      <c r="G21942" s="140"/>
      <c r="H21942" s="148"/>
      <c r="M21942" s="169"/>
    </row>
    <row r="21943" spans="1:13">
      <c r="A21943" s="147"/>
      <c r="B21943" s="158"/>
      <c r="D21943" s="154"/>
      <c r="F21943" s="148"/>
      <c r="G21943" s="140"/>
      <c r="H21943" s="148"/>
      <c r="M21943" s="169"/>
    </row>
    <row r="21944" spans="1:13">
      <c r="A21944" s="147"/>
      <c r="B21944" s="158"/>
      <c r="D21944" s="154"/>
      <c r="F21944" s="148"/>
      <c r="G21944" s="140"/>
      <c r="H21944" s="148"/>
      <c r="M21944" s="169"/>
    </row>
    <row r="21945" spans="1:13">
      <c r="A21945" s="147"/>
      <c r="B21945" s="158"/>
      <c r="D21945" s="154"/>
      <c r="F21945" s="148"/>
      <c r="G21945" s="140"/>
      <c r="H21945" s="148"/>
      <c r="M21945" s="169"/>
    </row>
    <row r="21946" spans="1:13">
      <c r="A21946" s="147"/>
      <c r="B21946" s="158"/>
      <c r="D21946" s="154"/>
      <c r="F21946" s="148"/>
      <c r="G21946" s="140"/>
      <c r="H21946" s="148"/>
      <c r="M21946" s="169"/>
    </row>
    <row r="21947" spans="1:13">
      <c r="A21947" s="147"/>
      <c r="B21947" s="158"/>
      <c r="D21947" s="154"/>
      <c r="F21947" s="148"/>
      <c r="G21947" s="140"/>
      <c r="H21947" s="148"/>
      <c r="M21947" s="169"/>
    </row>
    <row r="21948" spans="1:13">
      <c r="A21948" s="147"/>
      <c r="B21948" s="158"/>
      <c r="D21948" s="154"/>
      <c r="F21948" s="148"/>
      <c r="G21948" s="140"/>
      <c r="H21948" s="148"/>
      <c r="M21948" s="169"/>
    </row>
    <row r="21949" spans="1:13">
      <c r="A21949" s="147"/>
      <c r="B21949" s="158"/>
      <c r="D21949" s="154"/>
      <c r="F21949" s="148"/>
      <c r="G21949" s="140"/>
      <c r="H21949" s="148"/>
      <c r="M21949" s="169"/>
    </row>
    <row r="21950" spans="1:13">
      <c r="A21950" s="147"/>
      <c r="B21950" s="158"/>
      <c r="D21950" s="154"/>
      <c r="F21950" s="148"/>
      <c r="G21950" s="140"/>
      <c r="H21950" s="148"/>
      <c r="M21950" s="169"/>
    </row>
    <row r="21951" spans="1:13">
      <c r="A21951" s="147"/>
      <c r="B21951" s="158"/>
      <c r="D21951" s="154"/>
      <c r="F21951" s="148"/>
      <c r="G21951" s="140"/>
      <c r="H21951" s="148"/>
      <c r="M21951" s="169"/>
    </row>
    <row r="21952" spans="1:13">
      <c r="A21952" s="147"/>
      <c r="B21952" s="158"/>
      <c r="D21952" s="154"/>
      <c r="F21952" s="148"/>
      <c r="G21952" s="140"/>
      <c r="H21952" s="148"/>
      <c r="M21952" s="169"/>
    </row>
    <row r="21953" spans="1:13">
      <c r="A21953" s="147"/>
      <c r="B21953" s="158"/>
      <c r="D21953" s="154"/>
      <c r="F21953" s="148"/>
      <c r="G21953" s="140"/>
      <c r="H21953" s="148"/>
      <c r="M21953" s="169"/>
    </row>
    <row r="21954" spans="1:13">
      <c r="A21954" s="147"/>
      <c r="B21954" s="158"/>
      <c r="D21954" s="154"/>
      <c r="F21954" s="148"/>
      <c r="G21954" s="140"/>
      <c r="H21954" s="148"/>
      <c r="M21954" s="169"/>
    </row>
    <row r="21955" spans="1:13">
      <c r="A21955" s="147"/>
      <c r="B21955" s="158"/>
      <c r="D21955" s="154"/>
      <c r="F21955" s="148"/>
      <c r="G21955" s="140"/>
      <c r="H21955" s="148"/>
      <c r="M21955" s="169"/>
    </row>
    <row r="21956" spans="1:13">
      <c r="A21956" s="147"/>
      <c r="B21956" s="158"/>
      <c r="D21956" s="154"/>
      <c r="F21956" s="148"/>
      <c r="G21956" s="140"/>
      <c r="H21956" s="148"/>
      <c r="M21956" s="169"/>
    </row>
    <row r="21957" spans="1:13">
      <c r="A21957" s="147"/>
      <c r="B21957" s="158"/>
      <c r="D21957" s="154"/>
      <c r="F21957" s="148"/>
      <c r="G21957" s="140"/>
      <c r="H21957" s="148"/>
      <c r="M21957" s="169"/>
    </row>
    <row r="21958" spans="1:13">
      <c r="A21958" s="147"/>
      <c r="B21958" s="158"/>
      <c r="D21958" s="154"/>
      <c r="F21958" s="148"/>
      <c r="G21958" s="140"/>
      <c r="H21958" s="148"/>
      <c r="M21958" s="169"/>
    </row>
    <row r="21959" spans="1:13">
      <c r="A21959" s="147"/>
      <c r="B21959" s="158"/>
      <c r="D21959" s="154"/>
      <c r="F21959" s="148"/>
      <c r="G21959" s="140"/>
      <c r="H21959" s="148"/>
      <c r="M21959" s="169"/>
    </row>
    <row r="21960" spans="1:13">
      <c r="A21960" s="147"/>
      <c r="B21960" s="158"/>
      <c r="D21960" s="154"/>
      <c r="F21960" s="148"/>
      <c r="G21960" s="140"/>
      <c r="H21960" s="148"/>
      <c r="M21960" s="169"/>
    </row>
    <row r="21961" spans="1:13">
      <c r="A21961" s="147"/>
      <c r="B21961" s="158"/>
      <c r="D21961" s="154"/>
      <c r="F21961" s="148"/>
      <c r="G21961" s="140"/>
      <c r="H21961" s="148"/>
      <c r="M21961" s="169"/>
    </row>
    <row r="21962" spans="1:13">
      <c r="A21962" s="147"/>
      <c r="B21962" s="158"/>
      <c r="D21962" s="154"/>
      <c r="F21962" s="148"/>
      <c r="G21962" s="140"/>
      <c r="H21962" s="148"/>
      <c r="M21962" s="169"/>
    </row>
    <row r="21963" spans="1:13">
      <c r="A21963" s="147"/>
      <c r="B21963" s="158"/>
      <c r="D21963" s="154"/>
      <c r="F21963" s="148"/>
      <c r="G21963" s="140"/>
      <c r="H21963" s="148"/>
      <c r="M21963" s="169"/>
    </row>
    <row r="21964" spans="1:13">
      <c r="A21964" s="147"/>
      <c r="B21964" s="158"/>
      <c r="D21964" s="154"/>
      <c r="F21964" s="148"/>
      <c r="G21964" s="140"/>
      <c r="H21964" s="148"/>
      <c r="M21964" s="169"/>
    </row>
    <row r="21965" spans="1:13">
      <c r="A21965" s="147"/>
      <c r="B21965" s="158"/>
      <c r="D21965" s="154"/>
      <c r="F21965" s="148"/>
      <c r="G21965" s="140"/>
      <c r="H21965" s="148"/>
      <c r="M21965" s="169"/>
    </row>
    <row r="21966" spans="1:13">
      <c r="A21966" s="147"/>
      <c r="B21966" s="158"/>
      <c r="D21966" s="154"/>
      <c r="F21966" s="148"/>
      <c r="G21966" s="140"/>
      <c r="H21966" s="148"/>
      <c r="M21966" s="169"/>
    </row>
    <row r="21967" spans="1:13">
      <c r="A21967" s="147"/>
      <c r="B21967" s="158"/>
      <c r="D21967" s="154"/>
      <c r="F21967" s="148"/>
      <c r="G21967" s="140"/>
      <c r="H21967" s="148"/>
      <c r="M21967" s="169"/>
    </row>
    <row r="21968" spans="1:13">
      <c r="A21968" s="147"/>
      <c r="B21968" s="158"/>
      <c r="D21968" s="154"/>
      <c r="F21968" s="148"/>
      <c r="G21968" s="140"/>
      <c r="H21968" s="148"/>
      <c r="M21968" s="169"/>
    </row>
    <row r="21969" spans="1:13">
      <c r="A21969" s="147"/>
      <c r="B21969" s="158"/>
      <c r="D21969" s="154"/>
      <c r="F21969" s="148"/>
      <c r="G21969" s="140"/>
      <c r="H21969" s="148"/>
      <c r="M21969" s="169"/>
    </row>
    <row r="21970" spans="1:13">
      <c r="A21970" s="147"/>
      <c r="B21970" s="158"/>
      <c r="D21970" s="154"/>
      <c r="F21970" s="148"/>
      <c r="G21970" s="140"/>
      <c r="H21970" s="148"/>
      <c r="M21970" s="169"/>
    </row>
    <row r="21971" spans="1:13">
      <c r="A21971" s="147"/>
      <c r="B21971" s="158"/>
      <c r="D21971" s="154"/>
      <c r="F21971" s="148"/>
      <c r="G21971" s="140"/>
      <c r="H21971" s="148"/>
      <c r="M21971" s="169"/>
    </row>
    <row r="21972" spans="1:13">
      <c r="A21972" s="147"/>
      <c r="B21972" s="158"/>
      <c r="D21972" s="154"/>
      <c r="F21972" s="148"/>
      <c r="G21972" s="140"/>
      <c r="H21972" s="148"/>
      <c r="M21972" s="169"/>
    </row>
    <row r="21973" spans="1:13">
      <c r="A21973" s="147"/>
      <c r="B21973" s="158"/>
      <c r="D21973" s="154"/>
      <c r="F21973" s="148"/>
      <c r="G21973" s="140"/>
      <c r="H21973" s="148"/>
      <c r="M21973" s="169"/>
    </row>
    <row r="21974" spans="1:13">
      <c r="A21974" s="147"/>
      <c r="B21974" s="158"/>
      <c r="D21974" s="154"/>
      <c r="F21974" s="148"/>
      <c r="G21974" s="140"/>
      <c r="H21974" s="148"/>
      <c r="M21974" s="169"/>
    </row>
    <row r="21975" spans="1:13">
      <c r="A21975" s="147"/>
      <c r="B21975" s="158"/>
      <c r="D21975" s="154"/>
      <c r="F21975" s="148"/>
      <c r="G21975" s="140"/>
      <c r="H21975" s="148"/>
      <c r="M21975" s="169"/>
    </row>
    <row r="21976" spans="1:13">
      <c r="A21976" s="147"/>
      <c r="B21976" s="158"/>
      <c r="D21976" s="154"/>
      <c r="F21976" s="148"/>
      <c r="G21976" s="140"/>
      <c r="H21976" s="148"/>
      <c r="M21976" s="169"/>
    </row>
    <row r="21977" spans="1:13">
      <c r="A21977" s="147"/>
      <c r="B21977" s="158"/>
      <c r="D21977" s="154"/>
      <c r="F21977" s="148"/>
      <c r="G21977" s="140"/>
      <c r="H21977" s="148"/>
      <c r="M21977" s="169"/>
    </row>
    <row r="21978" spans="1:13">
      <c r="A21978" s="147"/>
      <c r="B21978" s="158"/>
      <c r="D21978" s="154"/>
      <c r="F21978" s="148"/>
      <c r="G21978" s="140"/>
      <c r="H21978" s="148"/>
      <c r="M21978" s="169"/>
    </row>
    <row r="21979" spans="1:13">
      <c r="A21979" s="147"/>
      <c r="B21979" s="158"/>
      <c r="D21979" s="154"/>
      <c r="F21979" s="148"/>
      <c r="G21979" s="140"/>
      <c r="H21979" s="148"/>
      <c r="M21979" s="169"/>
    </row>
    <row r="21980" spans="1:13">
      <c r="A21980" s="147"/>
      <c r="B21980" s="158"/>
      <c r="D21980" s="154"/>
      <c r="F21980" s="148"/>
      <c r="G21980" s="140"/>
      <c r="H21980" s="148"/>
      <c r="M21980" s="169"/>
    </row>
    <row r="21981" spans="1:13">
      <c r="A21981" s="147"/>
      <c r="B21981" s="158"/>
      <c r="D21981" s="154"/>
      <c r="F21981" s="148"/>
      <c r="G21981" s="140"/>
      <c r="H21981" s="148"/>
      <c r="M21981" s="169"/>
    </row>
    <row r="21982" spans="1:13">
      <c r="A21982" s="147"/>
      <c r="B21982" s="158"/>
      <c r="D21982" s="154"/>
      <c r="F21982" s="148"/>
      <c r="G21982" s="140"/>
      <c r="H21982" s="148"/>
      <c r="M21982" s="169"/>
    </row>
    <row r="21983" spans="1:13">
      <c r="A21983" s="147"/>
      <c r="B21983" s="158"/>
      <c r="D21983" s="154"/>
      <c r="F21983" s="148"/>
      <c r="G21983" s="140"/>
      <c r="H21983" s="148"/>
      <c r="M21983" s="169"/>
    </row>
    <row r="21984" spans="1:13">
      <c r="A21984" s="147"/>
      <c r="B21984" s="158"/>
      <c r="D21984" s="154"/>
      <c r="F21984" s="148"/>
      <c r="G21984" s="140"/>
      <c r="H21984" s="148"/>
      <c r="M21984" s="169"/>
    </row>
    <row r="21985" spans="1:13">
      <c r="A21985" s="147"/>
      <c r="B21985" s="158"/>
      <c r="D21985" s="154"/>
      <c r="F21985" s="148"/>
      <c r="G21985" s="140"/>
      <c r="H21985" s="148"/>
      <c r="M21985" s="169"/>
    </row>
    <row r="21986" spans="1:13">
      <c r="A21986" s="147"/>
      <c r="B21986" s="158"/>
      <c r="D21986" s="154"/>
      <c r="F21986" s="148"/>
      <c r="G21986" s="140"/>
      <c r="H21986" s="148"/>
      <c r="M21986" s="169"/>
    </row>
    <row r="21987" spans="1:13">
      <c r="A21987" s="147"/>
      <c r="B21987" s="158"/>
      <c r="D21987" s="154"/>
      <c r="F21987" s="148"/>
      <c r="G21987" s="140"/>
      <c r="H21987" s="148"/>
      <c r="M21987" s="169"/>
    </row>
    <row r="21988" spans="1:13">
      <c r="A21988" s="147"/>
      <c r="B21988" s="158"/>
      <c r="D21988" s="154"/>
      <c r="F21988" s="148"/>
      <c r="G21988" s="140"/>
      <c r="H21988" s="148"/>
      <c r="M21988" s="169"/>
    </row>
    <row r="21989" spans="1:13">
      <c r="A21989" s="147"/>
      <c r="B21989" s="158"/>
      <c r="D21989" s="154"/>
      <c r="F21989" s="148"/>
      <c r="G21989" s="140"/>
      <c r="H21989" s="148"/>
      <c r="M21989" s="169"/>
    </row>
    <row r="21990" spans="1:13">
      <c r="A21990" s="147"/>
      <c r="B21990" s="158"/>
      <c r="D21990" s="154"/>
      <c r="F21990" s="148"/>
      <c r="G21990" s="140"/>
      <c r="H21990" s="148"/>
      <c r="M21990" s="169"/>
    </row>
    <row r="21991" spans="1:13">
      <c r="A21991" s="147"/>
      <c r="B21991" s="158"/>
      <c r="D21991" s="154"/>
      <c r="F21991" s="148"/>
      <c r="G21991" s="140"/>
      <c r="H21991" s="148"/>
      <c r="M21991" s="169"/>
    </row>
    <row r="21992" spans="1:13">
      <c r="A21992" s="147"/>
      <c r="B21992" s="158"/>
      <c r="D21992" s="154"/>
      <c r="F21992" s="148"/>
      <c r="G21992" s="140"/>
      <c r="H21992" s="148"/>
      <c r="M21992" s="169"/>
    </row>
    <row r="21993" spans="1:13">
      <c r="A21993" s="147"/>
      <c r="B21993" s="158"/>
      <c r="D21993" s="154"/>
      <c r="F21993" s="148"/>
      <c r="G21993" s="140"/>
      <c r="H21993" s="148"/>
      <c r="M21993" s="169"/>
    </row>
    <row r="21994" spans="1:13">
      <c r="A21994" s="147"/>
      <c r="B21994" s="158"/>
      <c r="D21994" s="154"/>
      <c r="F21994" s="148"/>
      <c r="G21994" s="140"/>
      <c r="H21994" s="148"/>
      <c r="M21994" s="169"/>
    </row>
    <row r="21995" spans="1:13">
      <c r="A21995" s="147"/>
      <c r="B21995" s="158"/>
      <c r="D21995" s="154"/>
      <c r="F21995" s="148"/>
      <c r="G21995" s="140"/>
      <c r="H21995" s="148"/>
      <c r="M21995" s="169"/>
    </row>
    <row r="21996" spans="1:13">
      <c r="A21996" s="147"/>
      <c r="B21996" s="158"/>
      <c r="D21996" s="154"/>
      <c r="F21996" s="148"/>
      <c r="G21996" s="140"/>
      <c r="H21996" s="148"/>
      <c r="M21996" s="169"/>
    </row>
    <row r="21997" spans="1:13">
      <c r="A21997" s="147"/>
      <c r="B21997" s="158"/>
      <c r="D21997" s="154"/>
      <c r="F21997" s="148"/>
      <c r="G21997" s="140"/>
      <c r="H21997" s="148"/>
      <c r="M21997" s="169"/>
    </row>
    <row r="21998" spans="1:13">
      <c r="A21998" s="147"/>
      <c r="B21998" s="158"/>
      <c r="D21998" s="154"/>
      <c r="F21998" s="148"/>
      <c r="G21998" s="140"/>
      <c r="H21998" s="148"/>
      <c r="M21998" s="169"/>
    </row>
    <row r="21999" spans="1:13">
      <c r="A21999" s="147"/>
      <c r="B21999" s="158"/>
      <c r="D21999" s="154"/>
      <c r="F21999" s="148"/>
      <c r="G21999" s="140"/>
      <c r="H21999" s="148"/>
      <c r="M21999" s="169"/>
    </row>
    <row r="22000" spans="1:13">
      <c r="A22000" s="147"/>
      <c r="B22000" s="158"/>
      <c r="D22000" s="154"/>
      <c r="F22000" s="148"/>
      <c r="G22000" s="140"/>
      <c r="H22000" s="148"/>
      <c r="M22000" s="169"/>
    </row>
    <row r="22001" spans="1:13">
      <c r="A22001" s="147"/>
      <c r="B22001" s="158"/>
      <c r="D22001" s="154"/>
      <c r="F22001" s="148"/>
      <c r="G22001" s="140"/>
      <c r="H22001" s="148"/>
      <c r="M22001" s="169"/>
    </row>
    <row r="22002" spans="1:13">
      <c r="A22002" s="147"/>
      <c r="B22002" s="158"/>
      <c r="D22002" s="154"/>
      <c r="F22002" s="148"/>
      <c r="G22002" s="140"/>
      <c r="H22002" s="148"/>
      <c r="M22002" s="169"/>
    </row>
    <row r="22003" spans="1:13">
      <c r="A22003" s="147"/>
      <c r="B22003" s="158"/>
      <c r="D22003" s="154"/>
      <c r="F22003" s="148"/>
      <c r="G22003" s="140"/>
      <c r="H22003" s="148"/>
      <c r="M22003" s="169"/>
    </row>
    <row r="22004" spans="1:13">
      <c r="A22004" s="147"/>
      <c r="B22004" s="158"/>
      <c r="D22004" s="154"/>
      <c r="F22004" s="148"/>
      <c r="G22004" s="140"/>
      <c r="H22004" s="148"/>
      <c r="M22004" s="169"/>
    </row>
    <row r="22005" spans="1:13">
      <c r="A22005" s="147"/>
      <c r="B22005" s="158"/>
      <c r="D22005" s="154"/>
      <c r="F22005" s="148"/>
      <c r="G22005" s="140"/>
      <c r="H22005" s="148"/>
      <c r="M22005" s="169"/>
    </row>
    <row r="22006" spans="1:13">
      <c r="A22006" s="147"/>
      <c r="B22006" s="158"/>
      <c r="D22006" s="154"/>
      <c r="F22006" s="148"/>
      <c r="G22006" s="140"/>
      <c r="H22006" s="148"/>
      <c r="M22006" s="169"/>
    </row>
    <row r="22007" spans="1:13">
      <c r="A22007" s="147"/>
      <c r="B22007" s="158"/>
      <c r="D22007" s="154"/>
      <c r="F22007" s="148"/>
      <c r="G22007" s="140"/>
      <c r="H22007" s="148"/>
      <c r="M22007" s="169"/>
    </row>
    <row r="22008" spans="1:13">
      <c r="A22008" s="147"/>
      <c r="B22008" s="158"/>
      <c r="D22008" s="154"/>
      <c r="F22008" s="148"/>
      <c r="G22008" s="140"/>
      <c r="H22008" s="148"/>
      <c r="M22008" s="169"/>
    </row>
    <row r="22009" spans="1:13">
      <c r="A22009" s="147"/>
      <c r="B22009" s="158"/>
      <c r="D22009" s="154"/>
      <c r="F22009" s="148"/>
      <c r="G22009" s="140"/>
      <c r="H22009" s="148"/>
      <c r="M22009" s="169"/>
    </row>
    <row r="22010" spans="1:13">
      <c r="A22010" s="147"/>
      <c r="B22010" s="158"/>
      <c r="D22010" s="154"/>
      <c r="F22010" s="148"/>
      <c r="G22010" s="140"/>
      <c r="H22010" s="148"/>
      <c r="M22010" s="169"/>
    </row>
    <row r="22011" spans="1:13">
      <c r="A22011" s="147"/>
      <c r="B22011" s="158"/>
      <c r="D22011" s="154"/>
      <c r="F22011" s="148"/>
      <c r="G22011" s="140"/>
      <c r="H22011" s="148"/>
      <c r="M22011" s="169"/>
    </row>
    <row r="22012" spans="1:13">
      <c r="A22012" s="147"/>
      <c r="B22012" s="158"/>
      <c r="D22012" s="154"/>
      <c r="F22012" s="148"/>
      <c r="G22012" s="140"/>
      <c r="H22012" s="148"/>
      <c r="M22012" s="169"/>
    </row>
    <row r="22013" spans="1:13">
      <c r="A22013" s="147"/>
      <c r="B22013" s="158"/>
      <c r="D22013" s="154"/>
      <c r="F22013" s="148"/>
      <c r="G22013" s="140"/>
      <c r="H22013" s="148"/>
      <c r="M22013" s="169"/>
    </row>
    <row r="22014" spans="1:13">
      <c r="A22014" s="147"/>
      <c r="B22014" s="158"/>
      <c r="D22014" s="154"/>
      <c r="F22014" s="148"/>
      <c r="G22014" s="140"/>
      <c r="H22014" s="148"/>
      <c r="M22014" s="169"/>
    </row>
    <row r="22015" spans="1:13">
      <c r="A22015" s="147"/>
      <c r="B22015" s="158"/>
      <c r="D22015" s="154"/>
      <c r="F22015" s="148"/>
      <c r="G22015" s="140"/>
      <c r="H22015" s="148"/>
      <c r="M22015" s="169"/>
    </row>
    <row r="22016" spans="1:13">
      <c r="A22016" s="147"/>
      <c r="B22016" s="158"/>
      <c r="D22016" s="154"/>
      <c r="F22016" s="148"/>
      <c r="G22016" s="140"/>
      <c r="H22016" s="148"/>
      <c r="M22016" s="169"/>
    </row>
    <row r="22017" spans="1:13">
      <c r="A22017" s="147"/>
      <c r="B22017" s="158"/>
      <c r="D22017" s="154"/>
      <c r="F22017" s="148"/>
      <c r="G22017" s="140"/>
      <c r="H22017" s="148"/>
      <c r="M22017" s="169"/>
    </row>
    <row r="22018" spans="1:13">
      <c r="A22018" s="147"/>
      <c r="B22018" s="158"/>
      <c r="D22018" s="154"/>
      <c r="F22018" s="148"/>
      <c r="G22018" s="140"/>
      <c r="H22018" s="148"/>
      <c r="M22018" s="169"/>
    </row>
    <row r="22019" spans="1:13">
      <c r="A22019" s="147"/>
      <c r="B22019" s="158"/>
      <c r="D22019" s="154"/>
      <c r="F22019" s="148"/>
      <c r="G22019" s="140"/>
      <c r="H22019" s="148"/>
      <c r="M22019" s="169"/>
    </row>
    <row r="22020" spans="1:13">
      <c r="A22020" s="147"/>
      <c r="B22020" s="158"/>
      <c r="D22020" s="154"/>
      <c r="F22020" s="148"/>
      <c r="G22020" s="140"/>
      <c r="H22020" s="148"/>
      <c r="M22020" s="169"/>
    </row>
    <row r="22021" spans="1:13">
      <c r="A22021" s="147"/>
      <c r="B22021" s="158"/>
      <c r="D22021" s="154"/>
      <c r="F22021" s="148"/>
      <c r="G22021" s="140"/>
      <c r="H22021" s="148"/>
      <c r="M22021" s="169"/>
    </row>
    <row r="22022" spans="1:13">
      <c r="A22022" s="147"/>
      <c r="B22022" s="158"/>
      <c r="D22022" s="154"/>
      <c r="F22022" s="148"/>
      <c r="G22022" s="140"/>
      <c r="H22022" s="148"/>
      <c r="M22022" s="169"/>
    </row>
    <row r="22023" spans="1:13">
      <c r="A22023" s="147"/>
      <c r="B22023" s="158"/>
      <c r="D22023" s="154"/>
      <c r="F22023" s="148"/>
      <c r="G22023" s="140"/>
      <c r="H22023" s="148"/>
      <c r="M22023" s="169"/>
    </row>
    <row r="22024" spans="1:13">
      <c r="A22024" s="147"/>
      <c r="B22024" s="158"/>
      <c r="D22024" s="154"/>
      <c r="F22024" s="148"/>
      <c r="G22024" s="140"/>
      <c r="H22024" s="148"/>
      <c r="M22024" s="169"/>
    </row>
    <row r="22025" spans="1:13">
      <c r="A22025" s="147"/>
      <c r="B22025" s="158"/>
      <c r="D22025" s="154"/>
      <c r="F22025" s="148"/>
      <c r="G22025" s="140"/>
      <c r="H22025" s="148"/>
      <c r="M22025" s="169"/>
    </row>
    <row r="22026" spans="1:13">
      <c r="A22026" s="147"/>
      <c r="B22026" s="158"/>
      <c r="D22026" s="154"/>
      <c r="F22026" s="148"/>
      <c r="G22026" s="140"/>
      <c r="H22026" s="148"/>
      <c r="M22026" s="169"/>
    </row>
    <row r="22027" spans="1:13">
      <c r="A22027" s="147"/>
      <c r="B22027" s="158"/>
      <c r="D22027" s="154"/>
      <c r="F22027" s="148"/>
      <c r="G22027" s="140"/>
      <c r="H22027" s="148"/>
      <c r="M22027" s="169"/>
    </row>
    <row r="22028" spans="1:13">
      <c r="A22028" s="147"/>
      <c r="B22028" s="158"/>
      <c r="D22028" s="154"/>
      <c r="F22028" s="148"/>
      <c r="G22028" s="140"/>
      <c r="H22028" s="148"/>
      <c r="M22028" s="169"/>
    </row>
    <row r="22029" spans="1:13">
      <c r="A22029" s="147"/>
      <c r="B22029" s="158"/>
      <c r="D22029" s="154"/>
      <c r="F22029" s="148"/>
      <c r="G22029" s="140"/>
      <c r="H22029" s="148"/>
      <c r="M22029" s="169"/>
    </row>
    <row r="22030" spans="1:13">
      <c r="A22030" s="147"/>
      <c r="B22030" s="158"/>
      <c r="D22030" s="154"/>
      <c r="F22030" s="148"/>
      <c r="G22030" s="140"/>
      <c r="H22030" s="148"/>
      <c r="M22030" s="169"/>
    </row>
    <row r="22031" spans="1:13">
      <c r="A22031" s="147"/>
      <c r="B22031" s="158"/>
      <c r="D22031" s="154"/>
      <c r="F22031" s="148"/>
      <c r="G22031" s="140"/>
      <c r="H22031" s="148"/>
      <c r="M22031" s="169"/>
    </row>
    <row r="22032" spans="1:13">
      <c r="A22032" s="147"/>
      <c r="B22032" s="158"/>
      <c r="D22032" s="154"/>
      <c r="F22032" s="148"/>
      <c r="G22032" s="140"/>
      <c r="H22032" s="148"/>
      <c r="M22032" s="169"/>
    </row>
    <row r="22033" spans="1:13">
      <c r="A22033" s="147"/>
      <c r="B22033" s="158"/>
      <c r="D22033" s="154"/>
      <c r="F22033" s="148"/>
      <c r="G22033" s="140"/>
      <c r="H22033" s="148"/>
      <c r="M22033" s="169"/>
    </row>
    <row r="22034" spans="1:13">
      <c r="A22034" s="147"/>
      <c r="B22034" s="158"/>
      <c r="D22034" s="154"/>
      <c r="F22034" s="148"/>
      <c r="G22034" s="140"/>
      <c r="H22034" s="148"/>
      <c r="M22034" s="169"/>
    </row>
    <row r="22035" spans="1:13">
      <c r="A22035" s="147"/>
      <c r="B22035" s="158"/>
      <c r="D22035" s="154"/>
      <c r="F22035" s="148"/>
      <c r="G22035" s="140"/>
      <c r="H22035" s="148"/>
      <c r="M22035" s="169"/>
    </row>
    <row r="22036" spans="1:13">
      <c r="A22036" s="147"/>
      <c r="B22036" s="158"/>
      <c r="D22036" s="154"/>
      <c r="F22036" s="148"/>
      <c r="G22036" s="140"/>
      <c r="H22036" s="148"/>
      <c r="M22036" s="169"/>
    </row>
    <row r="22037" spans="1:13">
      <c r="A22037" s="147"/>
      <c r="B22037" s="158"/>
      <c r="D22037" s="154"/>
      <c r="F22037" s="148"/>
      <c r="G22037" s="140"/>
      <c r="H22037" s="148"/>
      <c r="M22037" s="169"/>
    </row>
    <row r="22038" spans="1:13">
      <c r="A22038" s="147"/>
      <c r="B22038" s="158"/>
      <c r="D22038" s="154"/>
      <c r="F22038" s="148"/>
      <c r="G22038" s="140"/>
      <c r="H22038" s="148"/>
      <c r="M22038" s="169"/>
    </row>
    <row r="22039" spans="1:13">
      <c r="A22039" s="147"/>
      <c r="B22039" s="158"/>
      <c r="D22039" s="154"/>
      <c r="F22039" s="148"/>
      <c r="G22039" s="140"/>
      <c r="H22039" s="148"/>
      <c r="M22039" s="169"/>
    </row>
    <row r="22040" spans="1:13">
      <c r="A22040" s="147"/>
      <c r="B22040" s="158"/>
      <c r="D22040" s="154"/>
      <c r="F22040" s="148"/>
      <c r="G22040" s="140"/>
      <c r="H22040" s="148"/>
      <c r="M22040" s="169"/>
    </row>
    <row r="22041" spans="1:13">
      <c r="A22041" s="147"/>
      <c r="B22041" s="158"/>
      <c r="D22041" s="154"/>
      <c r="F22041" s="148"/>
      <c r="G22041" s="140"/>
      <c r="H22041" s="148"/>
      <c r="M22041" s="169"/>
    </row>
    <row r="22042" spans="1:13">
      <c r="A22042" s="147"/>
      <c r="B22042" s="158"/>
      <c r="D22042" s="154"/>
      <c r="F22042" s="148"/>
      <c r="G22042" s="140"/>
      <c r="H22042" s="148"/>
      <c r="M22042" s="169"/>
    </row>
    <row r="22043" spans="1:13">
      <c r="A22043" s="147"/>
      <c r="B22043" s="158"/>
      <c r="D22043" s="154"/>
      <c r="F22043" s="148"/>
      <c r="G22043" s="140"/>
      <c r="H22043" s="148"/>
      <c r="M22043" s="169"/>
    </row>
    <row r="22044" spans="1:13">
      <c r="A22044" s="147"/>
      <c r="B22044" s="158"/>
      <c r="D22044" s="154"/>
      <c r="F22044" s="148"/>
      <c r="G22044" s="140"/>
      <c r="H22044" s="148"/>
      <c r="M22044" s="169"/>
    </row>
    <row r="22045" spans="1:13">
      <c r="A22045" s="147"/>
      <c r="B22045" s="158"/>
      <c r="D22045" s="154"/>
      <c r="F22045" s="148"/>
      <c r="G22045" s="140"/>
      <c r="H22045" s="148"/>
      <c r="M22045" s="169"/>
    </row>
    <row r="22046" spans="1:13">
      <c r="A22046" s="147"/>
      <c r="B22046" s="158"/>
      <c r="D22046" s="154"/>
      <c r="F22046" s="148"/>
      <c r="G22046" s="140"/>
      <c r="H22046" s="148"/>
      <c r="M22046" s="169"/>
    </row>
    <row r="22047" spans="1:13">
      <c r="A22047" s="147"/>
      <c r="B22047" s="158"/>
      <c r="D22047" s="154"/>
      <c r="F22047" s="148"/>
      <c r="G22047" s="140"/>
      <c r="H22047" s="148"/>
      <c r="M22047" s="169"/>
    </row>
    <row r="22048" spans="1:13">
      <c r="A22048" s="147"/>
      <c r="B22048" s="158"/>
      <c r="D22048" s="154"/>
      <c r="F22048" s="148"/>
      <c r="G22048" s="140"/>
      <c r="H22048" s="148"/>
      <c r="M22048" s="169"/>
    </row>
    <row r="22049" spans="1:13">
      <c r="A22049" s="147"/>
      <c r="B22049" s="158"/>
      <c r="D22049" s="154"/>
      <c r="F22049" s="148"/>
      <c r="G22049" s="140"/>
      <c r="H22049" s="148"/>
      <c r="M22049" s="169"/>
    </row>
    <row r="22050" spans="1:13">
      <c r="A22050" s="147"/>
      <c r="B22050" s="158"/>
      <c r="D22050" s="154"/>
      <c r="F22050" s="148"/>
      <c r="G22050" s="140"/>
      <c r="H22050" s="148"/>
      <c r="M22050" s="169"/>
    </row>
    <row r="22051" spans="1:13">
      <c r="A22051" s="147"/>
      <c r="B22051" s="158"/>
      <c r="D22051" s="154"/>
      <c r="F22051" s="148"/>
      <c r="G22051" s="140"/>
      <c r="H22051" s="148"/>
      <c r="M22051" s="169"/>
    </row>
    <row r="22052" spans="1:13">
      <c r="A22052" s="147"/>
      <c r="B22052" s="158"/>
      <c r="D22052" s="154"/>
      <c r="F22052" s="148"/>
      <c r="G22052" s="140"/>
      <c r="H22052" s="148"/>
      <c r="M22052" s="169"/>
    </row>
    <row r="22053" spans="1:13">
      <c r="A22053" s="147"/>
      <c r="B22053" s="158"/>
      <c r="D22053" s="154"/>
      <c r="F22053" s="148"/>
      <c r="G22053" s="140"/>
      <c r="H22053" s="148"/>
      <c r="M22053" s="169"/>
    </row>
    <row r="22054" spans="1:13">
      <c r="A22054" s="147"/>
      <c r="B22054" s="158"/>
      <c r="D22054" s="154"/>
      <c r="F22054" s="148"/>
      <c r="G22054" s="140"/>
      <c r="H22054" s="148"/>
      <c r="M22054" s="169"/>
    </row>
    <row r="22055" spans="1:13">
      <c r="A22055" s="147"/>
      <c r="B22055" s="158"/>
      <c r="D22055" s="154"/>
      <c r="F22055" s="148"/>
      <c r="G22055" s="140"/>
      <c r="H22055" s="148"/>
      <c r="M22055" s="169"/>
    </row>
    <row r="22056" spans="1:13">
      <c r="A22056" s="147"/>
      <c r="B22056" s="158"/>
      <c r="D22056" s="154"/>
      <c r="F22056" s="148"/>
      <c r="G22056" s="140"/>
      <c r="H22056" s="148"/>
      <c r="M22056" s="169"/>
    </row>
    <row r="22057" spans="1:13">
      <c r="A22057" s="147"/>
      <c r="B22057" s="158"/>
      <c r="D22057" s="154"/>
      <c r="F22057" s="148"/>
      <c r="G22057" s="140"/>
      <c r="H22057" s="148"/>
      <c r="M22057" s="169"/>
    </row>
    <row r="22058" spans="1:13">
      <c r="A22058" s="147"/>
      <c r="B22058" s="158"/>
      <c r="D22058" s="154"/>
      <c r="F22058" s="148"/>
      <c r="G22058" s="140"/>
      <c r="H22058" s="148"/>
      <c r="M22058" s="169"/>
    </row>
    <row r="22059" spans="1:13">
      <c r="A22059" s="147"/>
      <c r="B22059" s="158"/>
      <c r="D22059" s="154"/>
      <c r="F22059" s="148"/>
      <c r="G22059" s="140"/>
      <c r="H22059" s="148"/>
      <c r="M22059" s="169"/>
    </row>
    <row r="22060" spans="1:13">
      <c r="A22060" s="147"/>
      <c r="B22060" s="158"/>
      <c r="D22060" s="154"/>
      <c r="F22060" s="148"/>
      <c r="G22060" s="140"/>
      <c r="H22060" s="148"/>
      <c r="M22060" s="169"/>
    </row>
    <row r="22061" spans="1:13">
      <c r="A22061" s="147"/>
      <c r="B22061" s="158"/>
      <c r="D22061" s="154"/>
      <c r="F22061" s="148"/>
      <c r="G22061" s="140"/>
      <c r="H22061" s="148"/>
      <c r="M22061" s="169"/>
    </row>
    <row r="22062" spans="1:13">
      <c r="A22062" s="147"/>
      <c r="B22062" s="158"/>
      <c r="D22062" s="154"/>
      <c r="F22062" s="148"/>
      <c r="G22062" s="140"/>
      <c r="H22062" s="148"/>
      <c r="M22062" s="169"/>
    </row>
    <row r="22063" spans="1:13">
      <c r="A22063" s="147"/>
      <c r="B22063" s="158"/>
      <c r="D22063" s="154"/>
      <c r="F22063" s="148"/>
      <c r="G22063" s="140"/>
      <c r="H22063" s="148"/>
      <c r="M22063" s="169"/>
    </row>
    <row r="22064" spans="1:13">
      <c r="A22064" s="147"/>
      <c r="B22064" s="158"/>
      <c r="D22064" s="154"/>
      <c r="F22064" s="148"/>
      <c r="G22064" s="140"/>
      <c r="H22064" s="148"/>
      <c r="M22064" s="169"/>
    </row>
    <row r="22065" spans="1:13">
      <c r="A22065" s="147"/>
      <c r="B22065" s="158"/>
      <c r="D22065" s="154"/>
      <c r="F22065" s="148"/>
      <c r="G22065" s="140"/>
      <c r="H22065" s="148"/>
      <c r="M22065" s="169"/>
    </row>
    <row r="22066" spans="1:13">
      <c r="A22066" s="147"/>
      <c r="B22066" s="158"/>
      <c r="D22066" s="154"/>
      <c r="F22066" s="148"/>
      <c r="G22066" s="140"/>
      <c r="H22066" s="148"/>
      <c r="M22066" s="169"/>
    </row>
    <row r="22067" spans="1:13">
      <c r="A22067" s="147"/>
      <c r="B22067" s="158"/>
      <c r="D22067" s="154"/>
      <c r="F22067" s="148"/>
      <c r="G22067" s="140"/>
      <c r="H22067" s="148"/>
      <c r="M22067" s="169"/>
    </row>
    <row r="22068" spans="1:13">
      <c r="A22068" s="147"/>
      <c r="B22068" s="158"/>
      <c r="D22068" s="154"/>
      <c r="F22068" s="148"/>
      <c r="G22068" s="140"/>
      <c r="H22068" s="148"/>
      <c r="M22068" s="169"/>
    </row>
    <row r="22069" spans="1:13">
      <c r="A22069" s="147"/>
      <c r="B22069" s="158"/>
      <c r="D22069" s="154"/>
      <c r="F22069" s="148"/>
      <c r="G22069" s="140"/>
      <c r="H22069" s="148"/>
      <c r="M22069" s="169"/>
    </row>
    <row r="22070" spans="1:13">
      <c r="A22070" s="147"/>
      <c r="B22070" s="158"/>
      <c r="D22070" s="154"/>
      <c r="F22070" s="148"/>
      <c r="G22070" s="140"/>
      <c r="H22070" s="148"/>
      <c r="M22070" s="169"/>
    </row>
    <row r="22071" spans="1:13">
      <c r="A22071" s="147"/>
      <c r="B22071" s="158"/>
      <c r="D22071" s="154"/>
      <c r="F22071" s="148"/>
      <c r="G22071" s="140"/>
      <c r="H22071" s="148"/>
      <c r="M22071" s="169"/>
    </row>
    <row r="22072" spans="1:13">
      <c r="A22072" s="147"/>
      <c r="B22072" s="158"/>
      <c r="D22072" s="154"/>
      <c r="F22072" s="148"/>
      <c r="G22072" s="140"/>
      <c r="H22072" s="148"/>
      <c r="M22072" s="169"/>
    </row>
    <row r="22073" spans="1:13">
      <c r="A22073" s="147"/>
      <c r="B22073" s="158"/>
      <c r="D22073" s="154"/>
      <c r="F22073" s="148"/>
      <c r="G22073" s="140"/>
      <c r="H22073" s="148"/>
      <c r="M22073" s="169"/>
    </row>
    <row r="22074" spans="1:13">
      <c r="A22074" s="147"/>
      <c r="B22074" s="158"/>
      <c r="D22074" s="154"/>
      <c r="F22074" s="148"/>
      <c r="G22074" s="140"/>
      <c r="H22074" s="148"/>
      <c r="M22074" s="169"/>
    </row>
    <row r="22075" spans="1:13">
      <c r="A22075" s="147"/>
      <c r="B22075" s="158"/>
      <c r="D22075" s="154"/>
      <c r="F22075" s="148"/>
      <c r="G22075" s="140"/>
      <c r="H22075" s="148"/>
      <c r="M22075" s="169"/>
    </row>
    <row r="22076" spans="1:13">
      <c r="A22076" s="147"/>
      <c r="B22076" s="158"/>
      <c r="D22076" s="154"/>
      <c r="F22076" s="148"/>
      <c r="G22076" s="140"/>
      <c r="H22076" s="148"/>
      <c r="M22076" s="169"/>
    </row>
    <row r="22077" spans="1:13">
      <c r="A22077" s="147"/>
      <c r="B22077" s="158"/>
      <c r="D22077" s="154"/>
      <c r="F22077" s="148"/>
      <c r="G22077" s="140"/>
      <c r="H22077" s="148"/>
      <c r="M22077" s="169"/>
    </row>
    <row r="22078" spans="1:13">
      <c r="A22078" s="147"/>
      <c r="B22078" s="158"/>
      <c r="D22078" s="154"/>
      <c r="F22078" s="148"/>
      <c r="G22078" s="140"/>
      <c r="H22078" s="148"/>
      <c r="M22078" s="169"/>
    </row>
    <row r="22079" spans="1:13">
      <c r="A22079" s="147"/>
      <c r="B22079" s="158"/>
      <c r="D22079" s="154"/>
      <c r="F22079" s="148"/>
      <c r="G22079" s="140"/>
      <c r="H22079" s="148"/>
      <c r="M22079" s="169"/>
    </row>
    <row r="22080" spans="1:13">
      <c r="A22080" s="147"/>
      <c r="B22080" s="158"/>
      <c r="D22080" s="154"/>
      <c r="F22080" s="148"/>
      <c r="G22080" s="140"/>
      <c r="H22080" s="148"/>
      <c r="M22080" s="169"/>
    </row>
    <row r="22081" spans="1:13">
      <c r="A22081" s="147"/>
      <c r="B22081" s="158"/>
      <c r="D22081" s="154"/>
      <c r="F22081" s="148"/>
      <c r="G22081" s="140"/>
      <c r="H22081" s="148"/>
      <c r="M22081" s="169"/>
    </row>
    <row r="22082" spans="1:13">
      <c r="A22082" s="147"/>
      <c r="B22082" s="158"/>
      <c r="D22082" s="154"/>
      <c r="F22082" s="148"/>
      <c r="G22082" s="140"/>
      <c r="H22082" s="148"/>
      <c r="M22082" s="169"/>
    </row>
    <row r="22083" spans="1:13">
      <c r="A22083" s="147"/>
      <c r="B22083" s="158"/>
      <c r="D22083" s="154"/>
      <c r="F22083" s="148"/>
      <c r="G22083" s="140"/>
      <c r="H22083" s="148"/>
      <c r="M22083" s="169"/>
    </row>
    <row r="22084" spans="1:13">
      <c r="A22084" s="147"/>
      <c r="B22084" s="158"/>
      <c r="D22084" s="154"/>
      <c r="F22084" s="148"/>
      <c r="G22084" s="140"/>
      <c r="H22084" s="148"/>
      <c r="M22084" s="169"/>
    </row>
    <row r="22085" spans="1:13">
      <c r="A22085" s="147"/>
      <c r="B22085" s="158"/>
      <c r="D22085" s="154"/>
      <c r="F22085" s="148"/>
      <c r="G22085" s="140"/>
      <c r="H22085" s="148"/>
      <c r="M22085" s="169"/>
    </row>
    <row r="22086" spans="1:13">
      <c r="A22086" s="147"/>
      <c r="B22086" s="158"/>
      <c r="D22086" s="154"/>
      <c r="F22086" s="148"/>
      <c r="G22086" s="140"/>
      <c r="H22086" s="148"/>
      <c r="M22086" s="169"/>
    </row>
    <row r="22087" spans="1:13">
      <c r="A22087" s="147"/>
      <c r="B22087" s="158"/>
      <c r="D22087" s="154"/>
      <c r="F22087" s="148"/>
      <c r="G22087" s="140"/>
      <c r="H22087" s="148"/>
      <c r="M22087" s="169"/>
    </row>
    <row r="22088" spans="1:13">
      <c r="A22088" s="147"/>
      <c r="B22088" s="158"/>
      <c r="D22088" s="154"/>
      <c r="F22088" s="148"/>
      <c r="G22088" s="140"/>
      <c r="H22088" s="148"/>
      <c r="M22088" s="169"/>
    </row>
    <row r="22089" spans="1:13">
      <c r="A22089" s="147"/>
      <c r="B22089" s="158"/>
      <c r="D22089" s="154"/>
      <c r="F22089" s="148"/>
      <c r="G22089" s="140"/>
      <c r="H22089" s="148"/>
      <c r="M22089" s="169"/>
    </row>
    <row r="22090" spans="1:13">
      <c r="A22090" s="147"/>
      <c r="B22090" s="158"/>
      <c r="D22090" s="154"/>
      <c r="F22090" s="148"/>
      <c r="G22090" s="140"/>
      <c r="H22090" s="148"/>
      <c r="M22090" s="169"/>
    </row>
    <row r="22091" spans="1:13">
      <c r="A22091" s="147"/>
      <c r="B22091" s="158"/>
      <c r="D22091" s="154"/>
      <c r="F22091" s="148"/>
      <c r="G22091" s="140"/>
      <c r="H22091" s="148"/>
      <c r="M22091" s="169"/>
    </row>
    <row r="22092" spans="1:13">
      <c r="A22092" s="147"/>
      <c r="B22092" s="158"/>
      <c r="D22092" s="154"/>
      <c r="F22092" s="148"/>
      <c r="G22092" s="140"/>
      <c r="H22092" s="148"/>
      <c r="M22092" s="169"/>
    </row>
    <row r="22093" spans="1:13">
      <c r="A22093" s="147"/>
      <c r="B22093" s="158"/>
      <c r="D22093" s="154"/>
      <c r="F22093" s="148"/>
      <c r="G22093" s="140"/>
      <c r="H22093" s="148"/>
      <c r="M22093" s="169"/>
    </row>
    <row r="22094" spans="1:13">
      <c r="A22094" s="147"/>
      <c r="B22094" s="158"/>
      <c r="D22094" s="154"/>
      <c r="F22094" s="148"/>
      <c r="G22094" s="140"/>
      <c r="H22094" s="148"/>
      <c r="M22094" s="169"/>
    </row>
    <row r="22095" spans="1:13">
      <c r="A22095" s="147"/>
      <c r="B22095" s="158"/>
      <c r="D22095" s="154"/>
      <c r="F22095" s="148"/>
      <c r="G22095" s="140"/>
      <c r="H22095" s="148"/>
      <c r="M22095" s="169"/>
    </row>
    <row r="22096" spans="1:13">
      <c r="A22096" s="147"/>
      <c r="B22096" s="158"/>
      <c r="D22096" s="154"/>
      <c r="F22096" s="148"/>
      <c r="G22096" s="140"/>
      <c r="H22096" s="148"/>
      <c r="M22096" s="169"/>
    </row>
    <row r="22097" spans="1:13">
      <c r="A22097" s="147"/>
      <c r="B22097" s="158"/>
      <c r="D22097" s="154"/>
      <c r="F22097" s="148"/>
      <c r="G22097" s="140"/>
      <c r="H22097" s="148"/>
      <c r="M22097" s="169"/>
    </row>
    <row r="22098" spans="1:13">
      <c r="A22098" s="147"/>
      <c r="B22098" s="158"/>
      <c r="D22098" s="154"/>
      <c r="F22098" s="148"/>
      <c r="G22098" s="140"/>
      <c r="H22098" s="148"/>
      <c r="M22098" s="169"/>
    </row>
    <row r="22099" spans="1:13">
      <c r="A22099" s="147"/>
      <c r="B22099" s="158"/>
      <c r="D22099" s="154"/>
      <c r="F22099" s="148"/>
      <c r="G22099" s="140"/>
      <c r="H22099" s="148"/>
      <c r="M22099" s="169"/>
    </row>
    <row r="22100" spans="1:13">
      <c r="A22100" s="147"/>
      <c r="B22100" s="158"/>
      <c r="D22100" s="154"/>
      <c r="F22100" s="148"/>
      <c r="G22100" s="140"/>
      <c r="H22100" s="148"/>
      <c r="M22100" s="169"/>
    </row>
    <row r="22101" spans="1:13">
      <c r="A22101" s="147"/>
      <c r="B22101" s="158"/>
      <c r="D22101" s="154"/>
      <c r="F22101" s="148"/>
      <c r="G22101" s="140"/>
      <c r="H22101" s="148"/>
      <c r="M22101" s="169"/>
    </row>
    <row r="22102" spans="1:13">
      <c r="A22102" s="147"/>
      <c r="B22102" s="158"/>
      <c r="D22102" s="154"/>
      <c r="F22102" s="148"/>
      <c r="G22102" s="140"/>
      <c r="H22102" s="148"/>
      <c r="M22102" s="169"/>
    </row>
    <row r="22103" spans="1:13">
      <c r="A22103" s="147"/>
      <c r="B22103" s="158"/>
      <c r="D22103" s="154"/>
      <c r="F22103" s="148"/>
      <c r="G22103" s="140"/>
      <c r="H22103" s="148"/>
      <c r="M22103" s="169"/>
    </row>
    <row r="22104" spans="1:13">
      <c r="A22104" s="147"/>
      <c r="B22104" s="158"/>
      <c r="D22104" s="154"/>
      <c r="F22104" s="148"/>
      <c r="G22104" s="140"/>
      <c r="H22104" s="148"/>
      <c r="M22104" s="169"/>
    </row>
    <row r="22105" spans="1:13">
      <c r="A22105" s="147"/>
      <c r="B22105" s="158"/>
      <c r="D22105" s="154"/>
      <c r="F22105" s="148"/>
      <c r="G22105" s="140"/>
      <c r="H22105" s="148"/>
      <c r="M22105" s="169"/>
    </row>
    <row r="22106" spans="1:13">
      <c r="A22106" s="147"/>
      <c r="B22106" s="158"/>
      <c r="D22106" s="154"/>
      <c r="F22106" s="148"/>
      <c r="G22106" s="140"/>
      <c r="H22106" s="148"/>
      <c r="M22106" s="169"/>
    </row>
    <row r="22107" spans="1:13">
      <c r="A22107" s="147"/>
      <c r="B22107" s="158"/>
      <c r="D22107" s="154"/>
      <c r="F22107" s="148"/>
      <c r="G22107" s="140"/>
      <c r="H22107" s="148"/>
      <c r="M22107" s="169"/>
    </row>
    <row r="22108" spans="1:13">
      <c r="A22108" s="147"/>
      <c r="B22108" s="158"/>
      <c r="D22108" s="154"/>
      <c r="F22108" s="148"/>
      <c r="G22108" s="140"/>
      <c r="H22108" s="148"/>
      <c r="M22108" s="169"/>
    </row>
    <row r="22109" spans="1:13">
      <c r="A22109" s="147"/>
      <c r="B22109" s="158"/>
      <c r="D22109" s="154"/>
      <c r="F22109" s="148"/>
      <c r="G22109" s="140"/>
      <c r="H22109" s="148"/>
      <c r="M22109" s="169"/>
    </row>
    <row r="22110" spans="1:13">
      <c r="A22110" s="147"/>
      <c r="B22110" s="158"/>
      <c r="D22110" s="154"/>
      <c r="F22110" s="148"/>
      <c r="G22110" s="140"/>
      <c r="H22110" s="148"/>
      <c r="M22110" s="169"/>
    </row>
    <row r="22111" spans="1:13">
      <c r="A22111" s="147"/>
      <c r="B22111" s="158"/>
      <c r="D22111" s="154"/>
      <c r="F22111" s="148"/>
      <c r="G22111" s="140"/>
      <c r="H22111" s="148"/>
      <c r="M22111" s="169"/>
    </row>
    <row r="22112" spans="1:13">
      <c r="A22112" s="147"/>
      <c r="B22112" s="158"/>
      <c r="D22112" s="154"/>
      <c r="F22112" s="148"/>
      <c r="G22112" s="140"/>
      <c r="H22112" s="148"/>
      <c r="M22112" s="169"/>
    </row>
    <row r="22113" spans="1:13">
      <c r="A22113" s="147"/>
      <c r="B22113" s="158"/>
      <c r="D22113" s="154"/>
      <c r="F22113" s="148"/>
      <c r="G22113" s="140"/>
      <c r="H22113" s="148"/>
      <c r="M22113" s="169"/>
    </row>
    <row r="22114" spans="1:13">
      <c r="A22114" s="147"/>
      <c r="B22114" s="158"/>
      <c r="D22114" s="154"/>
      <c r="F22114" s="148"/>
      <c r="G22114" s="140"/>
      <c r="H22114" s="148"/>
      <c r="M22114" s="169"/>
    </row>
    <row r="22115" spans="1:13">
      <c r="A22115" s="147"/>
      <c r="B22115" s="158"/>
      <c r="D22115" s="154"/>
      <c r="F22115" s="148"/>
      <c r="G22115" s="140"/>
      <c r="H22115" s="148"/>
      <c r="M22115" s="169"/>
    </row>
    <row r="22116" spans="1:13">
      <c r="A22116" s="147"/>
      <c r="B22116" s="158"/>
      <c r="D22116" s="154"/>
      <c r="F22116" s="148"/>
      <c r="G22116" s="140"/>
      <c r="H22116" s="148"/>
      <c r="M22116" s="169"/>
    </row>
    <row r="22117" spans="1:13">
      <c r="A22117" s="147"/>
      <c r="B22117" s="158"/>
      <c r="D22117" s="154"/>
      <c r="F22117" s="148"/>
      <c r="G22117" s="140"/>
      <c r="H22117" s="148"/>
      <c r="M22117" s="169"/>
    </row>
    <row r="22118" spans="1:13">
      <c r="A22118" s="147"/>
      <c r="B22118" s="158"/>
      <c r="D22118" s="154"/>
      <c r="F22118" s="148"/>
      <c r="G22118" s="140"/>
      <c r="H22118" s="148"/>
      <c r="M22118" s="169"/>
    </row>
    <row r="22119" spans="1:13">
      <c r="A22119" s="147"/>
      <c r="B22119" s="158"/>
      <c r="D22119" s="154"/>
      <c r="F22119" s="148"/>
      <c r="G22119" s="140"/>
      <c r="H22119" s="148"/>
      <c r="M22119" s="169"/>
    </row>
    <row r="22120" spans="1:13">
      <c r="A22120" s="147"/>
      <c r="B22120" s="158"/>
      <c r="D22120" s="154"/>
      <c r="F22120" s="148"/>
      <c r="G22120" s="140"/>
      <c r="H22120" s="148"/>
      <c r="M22120" s="169"/>
    </row>
    <row r="22121" spans="1:13">
      <c r="A22121" s="147"/>
      <c r="B22121" s="158"/>
      <c r="D22121" s="154"/>
      <c r="F22121" s="148"/>
      <c r="G22121" s="140"/>
      <c r="H22121" s="148"/>
      <c r="M22121" s="169"/>
    </row>
    <row r="22122" spans="1:13">
      <c r="A22122" s="147"/>
      <c r="B22122" s="158"/>
      <c r="D22122" s="154"/>
      <c r="F22122" s="148"/>
      <c r="G22122" s="140"/>
      <c r="H22122" s="148"/>
      <c r="M22122" s="169"/>
    </row>
    <row r="22123" spans="1:13">
      <c r="A22123" s="147"/>
      <c r="B22123" s="158"/>
      <c r="D22123" s="154"/>
      <c r="F22123" s="148"/>
      <c r="G22123" s="140"/>
      <c r="H22123" s="148"/>
      <c r="M22123" s="169"/>
    </row>
    <row r="22124" spans="1:13">
      <c r="A22124" s="147"/>
      <c r="B22124" s="158"/>
      <c r="D22124" s="154"/>
      <c r="F22124" s="148"/>
      <c r="G22124" s="140"/>
      <c r="H22124" s="148"/>
      <c r="M22124" s="169"/>
    </row>
    <row r="22125" spans="1:13">
      <c r="A22125" s="147"/>
      <c r="B22125" s="158"/>
      <c r="D22125" s="154"/>
      <c r="F22125" s="148"/>
      <c r="G22125" s="140"/>
      <c r="H22125" s="148"/>
      <c r="M22125" s="169"/>
    </row>
    <row r="22126" spans="1:13">
      <c r="A22126" s="147"/>
      <c r="B22126" s="158"/>
      <c r="D22126" s="154"/>
      <c r="F22126" s="148"/>
      <c r="G22126" s="140"/>
      <c r="H22126" s="148"/>
      <c r="M22126" s="169"/>
    </row>
    <row r="22127" spans="1:13">
      <c r="A22127" s="147"/>
      <c r="B22127" s="158"/>
      <c r="D22127" s="154"/>
      <c r="F22127" s="148"/>
      <c r="G22127" s="140"/>
      <c r="H22127" s="148"/>
      <c r="M22127" s="169"/>
    </row>
    <row r="22128" spans="1:13">
      <c r="A22128" s="147"/>
      <c r="B22128" s="158"/>
      <c r="D22128" s="154"/>
      <c r="F22128" s="148"/>
      <c r="G22128" s="140"/>
      <c r="H22128" s="148"/>
      <c r="M22128" s="169"/>
    </row>
    <row r="22129" spans="1:13">
      <c r="A22129" s="147"/>
      <c r="B22129" s="158"/>
      <c r="D22129" s="154"/>
      <c r="F22129" s="148"/>
      <c r="G22129" s="140"/>
      <c r="H22129" s="148"/>
      <c r="M22129" s="169"/>
    </row>
    <row r="22130" spans="1:13">
      <c r="A22130" s="147"/>
      <c r="B22130" s="158"/>
      <c r="D22130" s="154"/>
      <c r="F22130" s="148"/>
      <c r="G22130" s="140"/>
      <c r="H22130" s="148"/>
      <c r="M22130" s="169"/>
    </row>
    <row r="22131" spans="1:13">
      <c r="A22131" s="147"/>
      <c r="B22131" s="158"/>
      <c r="D22131" s="154"/>
      <c r="F22131" s="148"/>
      <c r="G22131" s="140"/>
      <c r="H22131" s="148"/>
      <c r="M22131" s="169"/>
    </row>
    <row r="22132" spans="1:13">
      <c r="A22132" s="147"/>
      <c r="B22132" s="158"/>
      <c r="D22132" s="154"/>
      <c r="F22132" s="148"/>
      <c r="G22132" s="140"/>
      <c r="H22132" s="148"/>
      <c r="M22132" s="169"/>
    </row>
    <row r="22133" spans="1:13">
      <c r="A22133" s="147"/>
      <c r="B22133" s="158"/>
      <c r="D22133" s="154"/>
      <c r="F22133" s="148"/>
      <c r="G22133" s="140"/>
      <c r="H22133" s="148"/>
      <c r="M22133" s="169"/>
    </row>
    <row r="22134" spans="1:13">
      <c r="A22134" s="147"/>
      <c r="B22134" s="158"/>
      <c r="D22134" s="154"/>
      <c r="F22134" s="148"/>
      <c r="G22134" s="140"/>
      <c r="H22134" s="148"/>
      <c r="M22134" s="169"/>
    </row>
    <row r="22135" spans="1:13">
      <c r="A22135" s="147"/>
      <c r="B22135" s="158"/>
      <c r="D22135" s="154"/>
      <c r="F22135" s="148"/>
      <c r="G22135" s="140"/>
      <c r="H22135" s="148"/>
      <c r="M22135" s="169"/>
    </row>
    <row r="22136" spans="1:13">
      <c r="A22136" s="147"/>
      <c r="B22136" s="158"/>
      <c r="D22136" s="154"/>
      <c r="F22136" s="148"/>
      <c r="G22136" s="140"/>
      <c r="H22136" s="148"/>
      <c r="M22136" s="169"/>
    </row>
    <row r="22137" spans="1:13">
      <c r="A22137" s="147"/>
      <c r="B22137" s="158"/>
      <c r="D22137" s="154"/>
      <c r="F22137" s="148"/>
      <c r="G22137" s="140"/>
      <c r="H22137" s="148"/>
      <c r="M22137" s="169"/>
    </row>
    <row r="22138" spans="1:13">
      <c r="A22138" s="147"/>
      <c r="B22138" s="158"/>
      <c r="D22138" s="154"/>
      <c r="F22138" s="148"/>
      <c r="G22138" s="140"/>
      <c r="H22138" s="148"/>
      <c r="M22138" s="169"/>
    </row>
    <row r="22139" spans="1:13">
      <c r="A22139" s="147"/>
      <c r="B22139" s="158"/>
      <c r="D22139" s="154"/>
      <c r="F22139" s="148"/>
      <c r="G22139" s="140"/>
      <c r="H22139" s="148"/>
      <c r="M22139" s="169"/>
    </row>
    <row r="22140" spans="1:13">
      <c r="A22140" s="147"/>
      <c r="B22140" s="158"/>
      <c r="D22140" s="154"/>
      <c r="F22140" s="148"/>
      <c r="G22140" s="140"/>
      <c r="H22140" s="148"/>
      <c r="M22140" s="169"/>
    </row>
    <row r="22141" spans="1:13">
      <c r="A22141" s="147"/>
      <c r="B22141" s="158"/>
      <c r="D22141" s="154"/>
      <c r="F22141" s="148"/>
      <c r="G22141" s="140"/>
      <c r="H22141" s="148"/>
      <c r="M22141" s="169"/>
    </row>
    <row r="22142" spans="1:13">
      <c r="A22142" s="147"/>
      <c r="B22142" s="158"/>
      <c r="D22142" s="154"/>
      <c r="F22142" s="148"/>
      <c r="G22142" s="140"/>
      <c r="H22142" s="148"/>
      <c r="M22142" s="169"/>
    </row>
    <row r="22143" spans="1:13">
      <c r="A22143" s="147"/>
      <c r="B22143" s="158"/>
      <c r="D22143" s="154"/>
      <c r="F22143" s="148"/>
      <c r="G22143" s="140"/>
      <c r="H22143" s="148"/>
      <c r="M22143" s="169"/>
    </row>
    <row r="22144" spans="1:13">
      <c r="A22144" s="147"/>
      <c r="B22144" s="158"/>
      <c r="D22144" s="154"/>
      <c r="F22144" s="148"/>
      <c r="G22144" s="140"/>
      <c r="H22144" s="148"/>
      <c r="M22144" s="169"/>
    </row>
    <row r="22145" spans="1:13">
      <c r="A22145" s="147"/>
      <c r="B22145" s="158"/>
      <c r="D22145" s="154"/>
      <c r="F22145" s="148"/>
      <c r="G22145" s="140"/>
      <c r="H22145" s="148"/>
      <c r="M22145" s="169"/>
    </row>
    <row r="22146" spans="1:13">
      <c r="A22146" s="147"/>
      <c r="B22146" s="158"/>
      <c r="D22146" s="154"/>
      <c r="F22146" s="148"/>
      <c r="G22146" s="140"/>
      <c r="H22146" s="148"/>
      <c r="M22146" s="169"/>
    </row>
    <row r="22147" spans="1:13">
      <c r="A22147" s="147"/>
      <c r="B22147" s="158"/>
      <c r="D22147" s="154"/>
      <c r="F22147" s="148"/>
      <c r="G22147" s="140"/>
      <c r="H22147" s="148"/>
      <c r="M22147" s="169"/>
    </row>
    <row r="22148" spans="1:13">
      <c r="A22148" s="147"/>
      <c r="B22148" s="158"/>
      <c r="D22148" s="154"/>
      <c r="F22148" s="148"/>
      <c r="G22148" s="140"/>
      <c r="H22148" s="148"/>
      <c r="M22148" s="169"/>
    </row>
    <row r="22149" spans="1:13">
      <c r="A22149" s="147"/>
      <c r="B22149" s="158"/>
      <c r="D22149" s="154"/>
      <c r="F22149" s="148"/>
      <c r="G22149" s="140"/>
      <c r="H22149" s="148"/>
      <c r="M22149" s="169"/>
    </row>
    <row r="22150" spans="1:13">
      <c r="A22150" s="147"/>
      <c r="B22150" s="158"/>
      <c r="D22150" s="154"/>
      <c r="F22150" s="148"/>
      <c r="G22150" s="140"/>
      <c r="H22150" s="148"/>
      <c r="M22150" s="169"/>
    </row>
    <row r="22151" spans="1:13">
      <c r="A22151" s="147"/>
      <c r="B22151" s="158"/>
      <c r="D22151" s="154"/>
      <c r="F22151" s="148"/>
      <c r="G22151" s="140"/>
      <c r="H22151" s="148"/>
      <c r="M22151" s="169"/>
    </row>
    <row r="22152" spans="1:13">
      <c r="A22152" s="147"/>
      <c r="B22152" s="158"/>
      <c r="D22152" s="154"/>
      <c r="F22152" s="148"/>
      <c r="G22152" s="140"/>
      <c r="H22152" s="148"/>
      <c r="M22152" s="169"/>
    </row>
    <row r="22153" spans="1:13">
      <c r="A22153" s="147"/>
      <c r="B22153" s="158"/>
      <c r="D22153" s="154"/>
      <c r="F22153" s="148"/>
      <c r="G22153" s="140"/>
      <c r="H22153" s="148"/>
      <c r="M22153" s="169"/>
    </row>
    <row r="22154" spans="1:13">
      <c r="A22154" s="147"/>
      <c r="B22154" s="158"/>
      <c r="D22154" s="154"/>
      <c r="F22154" s="148"/>
      <c r="G22154" s="140"/>
      <c r="H22154" s="148"/>
      <c r="M22154" s="169"/>
    </row>
    <row r="22155" spans="1:13">
      <c r="A22155" s="147"/>
      <c r="B22155" s="158"/>
      <c r="D22155" s="154"/>
      <c r="F22155" s="148"/>
      <c r="G22155" s="140"/>
      <c r="H22155" s="148"/>
      <c r="M22155" s="169"/>
    </row>
    <row r="22156" spans="1:13">
      <c r="A22156" s="147"/>
      <c r="B22156" s="158"/>
      <c r="D22156" s="154"/>
      <c r="F22156" s="148"/>
      <c r="G22156" s="140"/>
      <c r="H22156" s="148"/>
      <c r="M22156" s="169"/>
    </row>
    <row r="22157" spans="1:13">
      <c r="A22157" s="147"/>
      <c r="B22157" s="158"/>
      <c r="D22157" s="154"/>
      <c r="F22157" s="148"/>
      <c r="G22157" s="140"/>
      <c r="H22157" s="148"/>
      <c r="M22157" s="169"/>
    </row>
    <row r="22158" spans="1:13">
      <c r="A22158" s="147"/>
      <c r="B22158" s="158"/>
      <c r="D22158" s="154"/>
      <c r="F22158" s="148"/>
      <c r="G22158" s="140"/>
      <c r="H22158" s="148"/>
      <c r="M22158" s="169"/>
    </row>
    <row r="22159" spans="1:13">
      <c r="A22159" s="147"/>
      <c r="B22159" s="158"/>
      <c r="D22159" s="154"/>
      <c r="F22159" s="148"/>
      <c r="G22159" s="140"/>
      <c r="H22159" s="148"/>
      <c r="M22159" s="169"/>
    </row>
    <row r="22160" spans="1:13">
      <c r="A22160" s="147"/>
      <c r="B22160" s="158"/>
      <c r="D22160" s="154"/>
      <c r="F22160" s="148"/>
      <c r="G22160" s="140"/>
      <c r="H22160" s="148"/>
      <c r="M22160" s="169"/>
    </row>
    <row r="22161" spans="1:13">
      <c r="A22161" s="147"/>
      <c r="B22161" s="158"/>
      <c r="D22161" s="154"/>
      <c r="F22161" s="148"/>
      <c r="G22161" s="140"/>
      <c r="H22161" s="148"/>
      <c r="M22161" s="169"/>
    </row>
    <row r="22162" spans="1:13">
      <c r="A22162" s="147"/>
      <c r="B22162" s="158"/>
      <c r="D22162" s="154"/>
      <c r="F22162" s="148"/>
      <c r="G22162" s="140"/>
      <c r="H22162" s="148"/>
      <c r="M22162" s="169"/>
    </row>
    <row r="22163" spans="1:13">
      <c r="A22163" s="147"/>
      <c r="B22163" s="158"/>
      <c r="D22163" s="154"/>
      <c r="F22163" s="148"/>
      <c r="G22163" s="140"/>
      <c r="H22163" s="148"/>
      <c r="M22163" s="169"/>
    </row>
    <row r="22164" spans="1:13">
      <c r="A22164" s="147"/>
      <c r="B22164" s="158"/>
      <c r="D22164" s="154"/>
      <c r="F22164" s="148"/>
      <c r="G22164" s="140"/>
      <c r="H22164" s="148"/>
      <c r="M22164" s="169"/>
    </row>
    <row r="22165" spans="1:13">
      <c r="A22165" s="147"/>
      <c r="B22165" s="158"/>
      <c r="D22165" s="154"/>
      <c r="F22165" s="148"/>
      <c r="G22165" s="140"/>
      <c r="H22165" s="148"/>
      <c r="M22165" s="169"/>
    </row>
    <row r="22166" spans="1:13">
      <c r="A22166" s="147"/>
      <c r="B22166" s="158"/>
      <c r="D22166" s="154"/>
      <c r="F22166" s="148"/>
      <c r="G22166" s="140"/>
      <c r="H22166" s="148"/>
      <c r="M22166" s="169"/>
    </row>
    <row r="22167" spans="1:13">
      <c r="A22167" s="147"/>
      <c r="B22167" s="158"/>
      <c r="D22167" s="154"/>
      <c r="F22167" s="148"/>
      <c r="G22167" s="140"/>
      <c r="H22167" s="148"/>
      <c r="M22167" s="169"/>
    </row>
    <row r="22168" spans="1:13">
      <c r="A22168" s="147"/>
      <c r="B22168" s="158"/>
      <c r="D22168" s="154"/>
      <c r="F22168" s="148"/>
      <c r="G22168" s="140"/>
      <c r="H22168" s="148"/>
      <c r="M22168" s="169"/>
    </row>
    <row r="22169" spans="1:13">
      <c r="A22169" s="147"/>
      <c r="B22169" s="158"/>
      <c r="D22169" s="154"/>
      <c r="F22169" s="148"/>
      <c r="G22169" s="140"/>
      <c r="H22169" s="148"/>
      <c r="M22169" s="169"/>
    </row>
    <row r="22170" spans="1:13">
      <c r="A22170" s="147"/>
      <c r="B22170" s="158"/>
      <c r="D22170" s="154"/>
      <c r="F22170" s="148"/>
      <c r="G22170" s="140"/>
      <c r="H22170" s="148"/>
      <c r="M22170" s="169"/>
    </row>
    <row r="22171" spans="1:13">
      <c r="A22171" s="147"/>
      <c r="B22171" s="158"/>
      <c r="D22171" s="154"/>
      <c r="F22171" s="148"/>
      <c r="G22171" s="140"/>
      <c r="H22171" s="148"/>
      <c r="M22171" s="169"/>
    </row>
    <row r="22172" spans="1:13">
      <c r="A22172" s="147"/>
      <c r="B22172" s="158"/>
      <c r="D22172" s="154"/>
      <c r="F22172" s="148"/>
      <c r="G22172" s="140"/>
      <c r="H22172" s="148"/>
      <c r="M22172" s="169"/>
    </row>
    <row r="22173" spans="1:13">
      <c r="A22173" s="147"/>
      <c r="B22173" s="158"/>
      <c r="D22173" s="154"/>
      <c r="F22173" s="148"/>
      <c r="G22173" s="140"/>
      <c r="H22173" s="148"/>
      <c r="M22173" s="169"/>
    </row>
    <row r="22174" spans="1:13">
      <c r="A22174" s="147"/>
      <c r="B22174" s="158"/>
      <c r="D22174" s="154"/>
      <c r="F22174" s="148"/>
      <c r="G22174" s="140"/>
      <c r="H22174" s="148"/>
      <c r="M22174" s="169"/>
    </row>
    <row r="22175" spans="1:13">
      <c r="A22175" s="147"/>
      <c r="B22175" s="158"/>
      <c r="D22175" s="154"/>
      <c r="F22175" s="148"/>
      <c r="G22175" s="140"/>
      <c r="H22175" s="148"/>
      <c r="M22175" s="169"/>
    </row>
    <row r="22176" spans="1:13">
      <c r="A22176" s="147"/>
      <c r="B22176" s="158"/>
      <c r="D22176" s="154"/>
      <c r="F22176" s="148"/>
      <c r="G22176" s="140"/>
      <c r="H22176" s="148"/>
      <c r="M22176" s="169"/>
    </row>
    <row r="22177" spans="1:13">
      <c r="A22177" s="147"/>
      <c r="B22177" s="158"/>
      <c r="D22177" s="154"/>
      <c r="F22177" s="148"/>
      <c r="G22177" s="140"/>
      <c r="H22177" s="148"/>
      <c r="M22177" s="169"/>
    </row>
    <row r="22178" spans="1:13">
      <c r="A22178" s="147"/>
      <c r="B22178" s="158"/>
      <c r="D22178" s="154"/>
      <c r="F22178" s="148"/>
      <c r="G22178" s="140"/>
      <c r="H22178" s="148"/>
      <c r="M22178" s="169"/>
    </row>
    <row r="22179" spans="1:13">
      <c r="A22179" s="147"/>
      <c r="B22179" s="158"/>
      <c r="D22179" s="154"/>
      <c r="F22179" s="148"/>
      <c r="G22179" s="140"/>
      <c r="H22179" s="148"/>
      <c r="M22179" s="169"/>
    </row>
    <row r="22180" spans="1:13">
      <c r="A22180" s="147"/>
      <c r="B22180" s="158"/>
      <c r="D22180" s="154"/>
      <c r="F22180" s="148"/>
      <c r="G22180" s="140"/>
      <c r="H22180" s="148"/>
      <c r="M22180" s="169"/>
    </row>
    <row r="22181" spans="1:13">
      <c r="A22181" s="147"/>
      <c r="B22181" s="158"/>
      <c r="D22181" s="154"/>
      <c r="F22181" s="148"/>
      <c r="G22181" s="140"/>
      <c r="H22181" s="148"/>
      <c r="M22181" s="169"/>
    </row>
    <row r="22182" spans="1:13">
      <c r="A22182" s="147"/>
      <c r="B22182" s="158"/>
      <c r="D22182" s="154"/>
      <c r="F22182" s="148"/>
      <c r="G22182" s="140"/>
      <c r="H22182" s="148"/>
      <c r="M22182" s="169"/>
    </row>
    <row r="22183" spans="1:13">
      <c r="A22183" s="147"/>
      <c r="B22183" s="158"/>
      <c r="D22183" s="154"/>
      <c r="F22183" s="148"/>
      <c r="G22183" s="140"/>
      <c r="H22183" s="148"/>
      <c r="M22183" s="169"/>
    </row>
    <row r="22184" spans="1:13">
      <c r="A22184" s="147"/>
      <c r="B22184" s="158"/>
      <c r="D22184" s="154"/>
      <c r="F22184" s="148"/>
      <c r="G22184" s="140"/>
      <c r="H22184" s="148"/>
      <c r="M22184" s="169"/>
    </row>
    <row r="22185" spans="1:13">
      <c r="A22185" s="147"/>
      <c r="B22185" s="158"/>
      <c r="D22185" s="154"/>
      <c r="F22185" s="148"/>
      <c r="G22185" s="140"/>
      <c r="H22185" s="148"/>
      <c r="M22185" s="169"/>
    </row>
    <row r="22186" spans="1:13">
      <c r="A22186" s="147"/>
      <c r="B22186" s="158"/>
      <c r="D22186" s="154"/>
      <c r="F22186" s="148"/>
      <c r="G22186" s="140"/>
      <c r="H22186" s="148"/>
      <c r="M22186" s="169"/>
    </row>
    <row r="22187" spans="1:13">
      <c r="A22187" s="147"/>
      <c r="B22187" s="158"/>
      <c r="D22187" s="154"/>
      <c r="F22187" s="148"/>
      <c r="G22187" s="140"/>
      <c r="H22187" s="148"/>
      <c r="M22187" s="169"/>
    </row>
    <row r="22188" spans="1:13">
      <c r="A22188" s="147"/>
      <c r="B22188" s="158"/>
      <c r="D22188" s="154"/>
      <c r="F22188" s="148"/>
      <c r="G22188" s="140"/>
      <c r="H22188" s="148"/>
      <c r="M22188" s="169"/>
    </row>
    <row r="22189" spans="1:13">
      <c r="A22189" s="147"/>
      <c r="B22189" s="158"/>
      <c r="D22189" s="154"/>
      <c r="F22189" s="148"/>
      <c r="G22189" s="140"/>
      <c r="H22189" s="148"/>
      <c r="M22189" s="169"/>
    </row>
    <row r="22190" spans="1:13">
      <c r="A22190" s="147"/>
      <c r="B22190" s="158"/>
      <c r="D22190" s="154"/>
      <c r="F22190" s="148"/>
      <c r="G22190" s="140"/>
      <c r="H22190" s="148"/>
      <c r="M22190" s="169"/>
    </row>
    <row r="22191" spans="1:13">
      <c r="A22191" s="147"/>
      <c r="B22191" s="158"/>
      <c r="D22191" s="154"/>
      <c r="F22191" s="148"/>
      <c r="G22191" s="140"/>
      <c r="H22191" s="148"/>
      <c r="M22191" s="169"/>
    </row>
    <row r="22192" spans="1:13">
      <c r="A22192" s="147"/>
      <c r="B22192" s="158"/>
      <c r="D22192" s="154"/>
      <c r="F22192" s="148"/>
      <c r="G22192" s="140"/>
      <c r="H22192" s="148"/>
      <c r="M22192" s="169"/>
    </row>
    <row r="22193" spans="1:13">
      <c r="A22193" s="147"/>
      <c r="B22193" s="158"/>
      <c r="D22193" s="154"/>
      <c r="F22193" s="148"/>
      <c r="G22193" s="140"/>
      <c r="H22193" s="148"/>
      <c r="M22193" s="169"/>
    </row>
    <row r="22194" spans="1:13">
      <c r="A22194" s="147"/>
      <c r="B22194" s="158"/>
      <c r="D22194" s="154"/>
      <c r="F22194" s="148"/>
      <c r="G22194" s="140"/>
      <c r="H22194" s="148"/>
      <c r="M22194" s="169"/>
    </row>
    <row r="22195" spans="1:13">
      <c r="A22195" s="147"/>
      <c r="B22195" s="158"/>
      <c r="D22195" s="154"/>
      <c r="F22195" s="148"/>
      <c r="G22195" s="140"/>
      <c r="H22195" s="148"/>
      <c r="M22195" s="169"/>
    </row>
    <row r="22196" spans="1:13">
      <c r="A22196" s="147"/>
      <c r="B22196" s="158"/>
      <c r="D22196" s="154"/>
      <c r="F22196" s="148"/>
      <c r="G22196" s="140"/>
      <c r="H22196" s="148"/>
      <c r="M22196" s="169"/>
    </row>
    <row r="22197" spans="1:13">
      <c r="A22197" s="147"/>
      <c r="B22197" s="158"/>
      <c r="D22197" s="154"/>
      <c r="F22197" s="148"/>
      <c r="G22197" s="140"/>
      <c r="H22197" s="148"/>
      <c r="M22197" s="169"/>
    </row>
    <row r="22198" spans="1:13">
      <c r="A22198" s="147"/>
      <c r="B22198" s="158"/>
      <c r="D22198" s="154"/>
      <c r="F22198" s="148"/>
      <c r="G22198" s="140"/>
      <c r="H22198" s="148"/>
      <c r="M22198" s="169"/>
    </row>
    <row r="22199" spans="1:13">
      <c r="A22199" s="147"/>
      <c r="B22199" s="158"/>
      <c r="D22199" s="154"/>
      <c r="F22199" s="148"/>
      <c r="G22199" s="140"/>
      <c r="H22199" s="148"/>
      <c r="M22199" s="169"/>
    </row>
    <row r="22200" spans="1:13">
      <c r="A22200" s="147"/>
      <c r="B22200" s="158"/>
      <c r="D22200" s="154"/>
      <c r="F22200" s="148"/>
      <c r="G22200" s="140"/>
      <c r="H22200" s="148"/>
      <c r="M22200" s="169"/>
    </row>
    <row r="22201" spans="1:13">
      <c r="A22201" s="147"/>
      <c r="B22201" s="158"/>
      <c r="D22201" s="154"/>
      <c r="F22201" s="148"/>
      <c r="G22201" s="140"/>
      <c r="H22201" s="148"/>
      <c r="M22201" s="169"/>
    </row>
    <row r="22202" spans="1:13">
      <c r="A22202" s="147"/>
      <c r="B22202" s="158"/>
      <c r="D22202" s="154"/>
      <c r="F22202" s="148"/>
      <c r="G22202" s="140"/>
      <c r="H22202" s="148"/>
      <c r="M22202" s="169"/>
    </row>
    <row r="22203" spans="1:13">
      <c r="A22203" s="147"/>
      <c r="B22203" s="158"/>
      <c r="D22203" s="154"/>
      <c r="F22203" s="148"/>
      <c r="G22203" s="140"/>
      <c r="H22203" s="148"/>
      <c r="M22203" s="169"/>
    </row>
    <row r="22204" spans="1:13">
      <c r="A22204" s="147"/>
      <c r="B22204" s="158"/>
      <c r="D22204" s="154"/>
      <c r="F22204" s="148"/>
      <c r="G22204" s="140"/>
      <c r="H22204" s="148"/>
      <c r="M22204" s="169"/>
    </row>
    <row r="22205" spans="1:13">
      <c r="A22205" s="147"/>
      <c r="B22205" s="158"/>
      <c r="D22205" s="154"/>
      <c r="F22205" s="148"/>
      <c r="G22205" s="140"/>
      <c r="H22205" s="148"/>
      <c r="M22205" s="169"/>
    </row>
    <row r="22206" spans="1:13">
      <c r="A22206" s="147"/>
      <c r="B22206" s="158"/>
      <c r="D22206" s="154"/>
      <c r="F22206" s="148"/>
      <c r="G22206" s="140"/>
      <c r="H22206" s="148"/>
      <c r="M22206" s="169"/>
    </row>
    <row r="22207" spans="1:13">
      <c r="A22207" s="147"/>
      <c r="B22207" s="158"/>
      <c r="D22207" s="154"/>
      <c r="F22207" s="148"/>
      <c r="G22207" s="140"/>
      <c r="H22207" s="148"/>
      <c r="M22207" s="169"/>
    </row>
    <row r="22208" spans="1:13">
      <c r="A22208" s="147"/>
      <c r="B22208" s="158"/>
      <c r="D22208" s="154"/>
      <c r="F22208" s="148"/>
      <c r="G22208" s="140"/>
      <c r="H22208" s="148"/>
      <c r="M22208" s="169"/>
    </row>
    <row r="22209" spans="1:13">
      <c r="A22209" s="147"/>
      <c r="B22209" s="158"/>
      <c r="D22209" s="154"/>
      <c r="F22209" s="148"/>
      <c r="G22209" s="140"/>
      <c r="H22209" s="148"/>
      <c r="M22209" s="169"/>
    </row>
    <row r="22210" spans="1:13">
      <c r="A22210" s="147"/>
      <c r="B22210" s="158"/>
      <c r="D22210" s="154"/>
      <c r="F22210" s="148"/>
      <c r="G22210" s="140"/>
      <c r="H22210" s="148"/>
      <c r="M22210" s="169"/>
    </row>
    <row r="22211" spans="1:13">
      <c r="A22211" s="147"/>
      <c r="B22211" s="158"/>
      <c r="D22211" s="154"/>
      <c r="F22211" s="148"/>
      <c r="G22211" s="140"/>
      <c r="H22211" s="148"/>
      <c r="M22211" s="169"/>
    </row>
    <row r="22212" spans="1:13">
      <c r="A22212" s="147"/>
      <c r="B22212" s="158"/>
      <c r="D22212" s="154"/>
      <c r="F22212" s="148"/>
      <c r="G22212" s="140"/>
      <c r="H22212" s="148"/>
      <c r="M22212" s="169"/>
    </row>
    <row r="22213" spans="1:13">
      <c r="A22213" s="147"/>
      <c r="B22213" s="158"/>
      <c r="D22213" s="154"/>
      <c r="F22213" s="148"/>
      <c r="G22213" s="140"/>
      <c r="H22213" s="148"/>
      <c r="M22213" s="169"/>
    </row>
    <row r="22214" spans="1:13">
      <c r="A22214" s="147"/>
      <c r="B22214" s="158"/>
      <c r="D22214" s="154"/>
      <c r="F22214" s="148"/>
      <c r="G22214" s="140"/>
      <c r="H22214" s="148"/>
      <c r="M22214" s="169"/>
    </row>
    <row r="22215" spans="1:13">
      <c r="A22215" s="147"/>
      <c r="B22215" s="158"/>
      <c r="D22215" s="154"/>
      <c r="F22215" s="148"/>
      <c r="G22215" s="140"/>
      <c r="H22215" s="148"/>
      <c r="M22215" s="169"/>
    </row>
    <row r="22216" spans="1:13">
      <c r="A22216" s="147"/>
      <c r="B22216" s="158"/>
      <c r="D22216" s="154"/>
      <c r="F22216" s="148"/>
      <c r="G22216" s="140"/>
      <c r="H22216" s="148"/>
      <c r="M22216" s="169"/>
    </row>
    <row r="22217" spans="1:13">
      <c r="A22217" s="147"/>
      <c r="B22217" s="158"/>
      <c r="D22217" s="154"/>
      <c r="F22217" s="148"/>
      <c r="G22217" s="140"/>
      <c r="H22217" s="148"/>
      <c r="M22217" s="169"/>
    </row>
    <row r="22218" spans="1:13">
      <c r="A22218" s="147"/>
      <c r="B22218" s="158"/>
      <c r="D22218" s="154"/>
      <c r="F22218" s="148"/>
      <c r="G22218" s="140"/>
      <c r="H22218" s="148"/>
      <c r="M22218" s="169"/>
    </row>
    <row r="22219" spans="1:13">
      <c r="A22219" s="147"/>
      <c r="B22219" s="158"/>
      <c r="D22219" s="154"/>
      <c r="F22219" s="148"/>
      <c r="G22219" s="140"/>
      <c r="H22219" s="148"/>
      <c r="M22219" s="169"/>
    </row>
    <row r="22220" spans="1:13">
      <c r="A22220" s="147"/>
      <c r="B22220" s="158"/>
      <c r="D22220" s="154"/>
      <c r="F22220" s="148"/>
      <c r="G22220" s="140"/>
      <c r="H22220" s="148"/>
      <c r="M22220" s="169"/>
    </row>
    <row r="22221" spans="1:13">
      <c r="A22221" s="147"/>
      <c r="B22221" s="158"/>
      <c r="D22221" s="154"/>
      <c r="F22221" s="148"/>
      <c r="G22221" s="140"/>
      <c r="H22221" s="148"/>
      <c r="M22221" s="169"/>
    </row>
    <row r="22222" spans="1:13">
      <c r="A22222" s="147"/>
      <c r="B22222" s="158"/>
      <c r="D22222" s="154"/>
      <c r="F22222" s="148"/>
      <c r="G22222" s="140"/>
      <c r="H22222" s="148"/>
      <c r="M22222" s="169"/>
    </row>
    <row r="22223" spans="1:13">
      <c r="A22223" s="147"/>
      <c r="B22223" s="158"/>
      <c r="D22223" s="154"/>
      <c r="F22223" s="148"/>
      <c r="G22223" s="140"/>
      <c r="H22223" s="148"/>
      <c r="M22223" s="169"/>
    </row>
    <row r="22224" spans="1:13">
      <c r="A22224" s="147"/>
      <c r="B22224" s="158"/>
      <c r="D22224" s="154"/>
      <c r="F22224" s="148"/>
      <c r="G22224" s="140"/>
      <c r="H22224" s="148"/>
      <c r="M22224" s="169"/>
    </row>
    <row r="22225" spans="1:13">
      <c r="A22225" s="147"/>
      <c r="B22225" s="158"/>
      <c r="D22225" s="154"/>
      <c r="F22225" s="148"/>
      <c r="G22225" s="140"/>
      <c r="H22225" s="148"/>
      <c r="M22225" s="169"/>
    </row>
    <row r="22226" spans="1:13">
      <c r="A22226" s="147"/>
      <c r="B22226" s="158"/>
      <c r="D22226" s="154"/>
      <c r="F22226" s="148"/>
      <c r="G22226" s="140"/>
      <c r="H22226" s="148"/>
      <c r="M22226" s="169"/>
    </row>
    <row r="22227" spans="1:13">
      <c r="A22227" s="147"/>
      <c r="B22227" s="158"/>
      <c r="D22227" s="154"/>
      <c r="F22227" s="148"/>
      <c r="G22227" s="140"/>
      <c r="H22227" s="148"/>
      <c r="M22227" s="169"/>
    </row>
    <row r="22228" spans="1:13">
      <c r="A22228" s="147"/>
      <c r="B22228" s="158"/>
      <c r="D22228" s="154"/>
      <c r="F22228" s="148"/>
      <c r="G22228" s="140"/>
      <c r="H22228" s="148"/>
      <c r="M22228" s="169"/>
    </row>
    <row r="22229" spans="1:13">
      <c r="A22229" s="147"/>
      <c r="B22229" s="158"/>
      <c r="D22229" s="154"/>
      <c r="F22229" s="148"/>
      <c r="G22229" s="140"/>
      <c r="H22229" s="148"/>
      <c r="M22229" s="169"/>
    </row>
    <row r="22230" spans="1:13">
      <c r="A22230" s="147"/>
      <c r="B22230" s="158"/>
      <c r="D22230" s="154"/>
      <c r="F22230" s="148"/>
      <c r="G22230" s="140"/>
      <c r="H22230" s="148"/>
      <c r="M22230" s="169"/>
    </row>
    <row r="22231" spans="1:13">
      <c r="A22231" s="147"/>
      <c r="B22231" s="158"/>
      <c r="D22231" s="154"/>
      <c r="F22231" s="148"/>
      <c r="G22231" s="140"/>
      <c r="H22231" s="148"/>
      <c r="M22231" s="169"/>
    </row>
    <row r="22232" spans="1:13">
      <c r="A22232" s="147"/>
      <c r="B22232" s="158"/>
      <c r="D22232" s="154"/>
      <c r="F22232" s="148"/>
      <c r="G22232" s="140"/>
      <c r="H22232" s="148"/>
      <c r="M22232" s="169"/>
    </row>
    <row r="22233" spans="1:13">
      <c r="A22233" s="147"/>
      <c r="B22233" s="158"/>
      <c r="D22233" s="154"/>
      <c r="F22233" s="148"/>
      <c r="G22233" s="140"/>
      <c r="H22233" s="148"/>
      <c r="M22233" s="169"/>
    </row>
    <row r="22234" spans="1:13">
      <c r="A22234" s="147"/>
      <c r="B22234" s="158"/>
      <c r="D22234" s="154"/>
      <c r="F22234" s="148"/>
      <c r="G22234" s="140"/>
      <c r="H22234" s="148"/>
      <c r="M22234" s="169"/>
    </row>
    <row r="22235" spans="1:13">
      <c r="A22235" s="147"/>
      <c r="B22235" s="158"/>
      <c r="D22235" s="154"/>
      <c r="F22235" s="148"/>
      <c r="G22235" s="140"/>
      <c r="H22235" s="148"/>
      <c r="M22235" s="169"/>
    </row>
    <row r="22236" spans="1:13">
      <c r="A22236" s="147"/>
      <c r="B22236" s="158"/>
      <c r="D22236" s="154"/>
      <c r="F22236" s="148"/>
      <c r="G22236" s="140"/>
      <c r="H22236" s="148"/>
      <c r="M22236" s="169"/>
    </row>
    <row r="22237" spans="1:13">
      <c r="A22237" s="147"/>
      <c r="B22237" s="158"/>
      <c r="D22237" s="154"/>
      <c r="F22237" s="148"/>
      <c r="G22237" s="140"/>
      <c r="H22237" s="148"/>
      <c r="M22237" s="169"/>
    </row>
    <row r="22238" spans="1:13">
      <c r="A22238" s="147"/>
      <c r="B22238" s="158"/>
      <c r="D22238" s="154"/>
      <c r="F22238" s="148"/>
      <c r="G22238" s="140"/>
      <c r="H22238" s="148"/>
      <c r="M22238" s="169"/>
    </row>
    <row r="22239" spans="1:13">
      <c r="A22239" s="147"/>
      <c r="B22239" s="158"/>
      <c r="D22239" s="154"/>
      <c r="F22239" s="148"/>
      <c r="G22239" s="140"/>
      <c r="H22239" s="148"/>
      <c r="M22239" s="169"/>
    </row>
    <row r="22240" spans="1:13">
      <c r="A22240" s="147"/>
      <c r="B22240" s="158"/>
      <c r="D22240" s="154"/>
      <c r="F22240" s="148"/>
      <c r="G22240" s="140"/>
      <c r="H22240" s="148"/>
      <c r="M22240" s="169"/>
    </row>
    <row r="22241" spans="1:13">
      <c r="A22241" s="147"/>
      <c r="B22241" s="158"/>
      <c r="D22241" s="154"/>
      <c r="F22241" s="148"/>
      <c r="G22241" s="140"/>
      <c r="H22241" s="148"/>
      <c r="M22241" s="169"/>
    </row>
    <row r="22242" spans="1:13">
      <c r="A22242" s="147"/>
      <c r="B22242" s="158"/>
      <c r="D22242" s="154"/>
      <c r="F22242" s="148"/>
      <c r="G22242" s="140"/>
      <c r="H22242" s="148"/>
      <c r="M22242" s="169"/>
    </row>
    <row r="22243" spans="1:13">
      <c r="A22243" s="147"/>
      <c r="B22243" s="158"/>
      <c r="D22243" s="154"/>
      <c r="F22243" s="148"/>
      <c r="G22243" s="140"/>
      <c r="H22243" s="148"/>
      <c r="M22243" s="169"/>
    </row>
    <row r="22244" spans="1:13">
      <c r="A22244" s="147"/>
      <c r="B22244" s="158"/>
      <c r="D22244" s="154"/>
      <c r="F22244" s="148"/>
      <c r="G22244" s="140"/>
      <c r="H22244" s="148"/>
      <c r="M22244" s="169"/>
    </row>
    <row r="22245" spans="1:13">
      <c r="A22245" s="147"/>
      <c r="B22245" s="158"/>
      <c r="D22245" s="154"/>
      <c r="F22245" s="148"/>
      <c r="G22245" s="140"/>
      <c r="H22245" s="148"/>
      <c r="M22245" s="169"/>
    </row>
    <row r="22246" spans="1:13">
      <c r="A22246" s="147"/>
      <c r="B22246" s="158"/>
      <c r="D22246" s="154"/>
      <c r="F22246" s="148"/>
      <c r="G22246" s="140"/>
      <c r="H22246" s="148"/>
      <c r="M22246" s="169"/>
    </row>
    <row r="22247" spans="1:13">
      <c r="A22247" s="147"/>
      <c r="B22247" s="158"/>
      <c r="D22247" s="154"/>
      <c r="F22247" s="148"/>
      <c r="G22247" s="140"/>
      <c r="H22247" s="148"/>
      <c r="M22247" s="169"/>
    </row>
    <row r="22248" spans="1:13">
      <c r="A22248" s="147"/>
      <c r="B22248" s="158"/>
      <c r="D22248" s="154"/>
      <c r="F22248" s="148"/>
      <c r="G22248" s="140"/>
      <c r="H22248" s="148"/>
      <c r="M22248" s="169"/>
    </row>
    <row r="22249" spans="1:13">
      <c r="A22249" s="147"/>
      <c r="B22249" s="158"/>
      <c r="D22249" s="154"/>
      <c r="F22249" s="148"/>
      <c r="G22249" s="140"/>
      <c r="H22249" s="148"/>
      <c r="M22249" s="169"/>
    </row>
    <row r="22250" spans="1:13">
      <c r="A22250" s="147"/>
      <c r="B22250" s="158"/>
      <c r="D22250" s="154"/>
      <c r="F22250" s="148"/>
      <c r="G22250" s="140"/>
      <c r="H22250" s="148"/>
      <c r="M22250" s="169"/>
    </row>
    <row r="22251" spans="1:13">
      <c r="A22251" s="147"/>
      <c r="B22251" s="158"/>
      <c r="D22251" s="154"/>
      <c r="F22251" s="148"/>
      <c r="G22251" s="140"/>
      <c r="H22251" s="148"/>
      <c r="M22251" s="169"/>
    </row>
    <row r="22252" spans="1:13">
      <c r="A22252" s="147"/>
      <c r="B22252" s="158"/>
      <c r="D22252" s="154"/>
      <c r="F22252" s="148"/>
      <c r="G22252" s="140"/>
      <c r="H22252" s="148"/>
      <c r="M22252" s="169"/>
    </row>
    <row r="22253" spans="1:13">
      <c r="A22253" s="147"/>
      <c r="B22253" s="158"/>
      <c r="D22253" s="154"/>
      <c r="F22253" s="148"/>
      <c r="G22253" s="140"/>
      <c r="H22253" s="148"/>
      <c r="M22253" s="169"/>
    </row>
    <row r="22254" spans="1:13">
      <c r="A22254" s="147"/>
      <c r="B22254" s="158"/>
      <c r="D22254" s="154"/>
      <c r="F22254" s="148"/>
      <c r="G22254" s="140"/>
      <c r="H22254" s="148"/>
      <c r="M22254" s="169"/>
    </row>
    <row r="22255" spans="1:13">
      <c r="A22255" s="147"/>
      <c r="B22255" s="158"/>
      <c r="D22255" s="154"/>
      <c r="F22255" s="148"/>
      <c r="G22255" s="140"/>
      <c r="H22255" s="148"/>
      <c r="M22255" s="169"/>
    </row>
    <row r="22256" spans="1:13">
      <c r="A22256" s="147"/>
      <c r="B22256" s="158"/>
      <c r="D22256" s="154"/>
      <c r="F22256" s="148"/>
      <c r="G22256" s="140"/>
      <c r="H22256" s="148"/>
      <c r="M22256" s="169"/>
    </row>
    <row r="22257" spans="1:13">
      <c r="A22257" s="147"/>
      <c r="B22257" s="158"/>
      <c r="D22257" s="154"/>
      <c r="F22257" s="148"/>
      <c r="G22257" s="140"/>
      <c r="H22257" s="148"/>
      <c r="M22257" s="169"/>
    </row>
    <row r="22258" spans="1:13">
      <c r="A22258" s="147"/>
      <c r="B22258" s="158"/>
      <c r="D22258" s="154"/>
      <c r="F22258" s="148"/>
      <c r="G22258" s="140"/>
      <c r="H22258" s="148"/>
      <c r="M22258" s="169"/>
    </row>
    <row r="22259" spans="1:13">
      <c r="A22259" s="147"/>
      <c r="B22259" s="158"/>
      <c r="D22259" s="154"/>
      <c r="F22259" s="148"/>
      <c r="G22259" s="140"/>
      <c r="H22259" s="148"/>
      <c r="M22259" s="169"/>
    </row>
    <row r="22260" spans="1:13">
      <c r="A22260" s="147"/>
      <c r="B22260" s="158"/>
      <c r="D22260" s="154"/>
      <c r="F22260" s="148"/>
      <c r="G22260" s="140"/>
      <c r="H22260" s="148"/>
      <c r="M22260" s="169"/>
    </row>
    <row r="22261" spans="1:13">
      <c r="A22261" s="147"/>
      <c r="B22261" s="158"/>
      <c r="D22261" s="154"/>
      <c r="F22261" s="148"/>
      <c r="G22261" s="140"/>
      <c r="H22261" s="148"/>
      <c r="M22261" s="169"/>
    </row>
    <row r="22262" spans="1:13">
      <c r="A22262" s="147"/>
      <c r="B22262" s="158"/>
      <c r="D22262" s="154"/>
      <c r="F22262" s="148"/>
      <c r="G22262" s="140"/>
      <c r="H22262" s="148"/>
      <c r="M22262" s="169"/>
    </row>
    <row r="22263" spans="1:13">
      <c r="A22263" s="147"/>
      <c r="B22263" s="158"/>
      <c r="D22263" s="154"/>
      <c r="F22263" s="148"/>
      <c r="G22263" s="140"/>
      <c r="H22263" s="148"/>
      <c r="M22263" s="169"/>
    </row>
    <row r="22264" spans="1:13">
      <c r="A22264" s="147"/>
      <c r="B22264" s="158"/>
      <c r="D22264" s="154"/>
      <c r="F22264" s="148"/>
      <c r="G22264" s="140"/>
      <c r="H22264" s="148"/>
      <c r="M22264" s="169"/>
    </row>
    <row r="22265" spans="1:13">
      <c r="A22265" s="147"/>
      <c r="B22265" s="158"/>
      <c r="D22265" s="154"/>
      <c r="F22265" s="148"/>
      <c r="G22265" s="140"/>
      <c r="H22265" s="148"/>
      <c r="M22265" s="169"/>
    </row>
    <row r="22266" spans="1:13">
      <c r="A22266" s="147"/>
      <c r="B22266" s="158"/>
      <c r="D22266" s="154"/>
      <c r="F22266" s="148"/>
      <c r="G22266" s="140"/>
      <c r="H22266" s="148"/>
      <c r="M22266" s="169"/>
    </row>
    <row r="22267" spans="1:13">
      <c r="A22267" s="147"/>
      <c r="B22267" s="158"/>
      <c r="D22267" s="154"/>
      <c r="F22267" s="148"/>
      <c r="G22267" s="140"/>
      <c r="H22267" s="148"/>
      <c r="M22267" s="169"/>
    </row>
    <row r="22268" spans="1:13">
      <c r="A22268" s="147"/>
      <c r="B22268" s="158"/>
      <c r="D22268" s="154"/>
      <c r="F22268" s="148"/>
      <c r="G22268" s="140"/>
      <c r="H22268" s="148"/>
      <c r="M22268" s="169"/>
    </row>
    <row r="22269" spans="1:13">
      <c r="A22269" s="147"/>
      <c r="B22269" s="158"/>
      <c r="D22269" s="154"/>
      <c r="F22269" s="148"/>
      <c r="G22269" s="140"/>
      <c r="H22269" s="148"/>
      <c r="M22269" s="169"/>
    </row>
    <row r="22270" spans="1:13">
      <c r="A22270" s="147"/>
      <c r="B22270" s="158"/>
      <c r="D22270" s="154"/>
      <c r="F22270" s="148"/>
      <c r="G22270" s="140"/>
      <c r="H22270" s="148"/>
      <c r="M22270" s="169"/>
    </row>
    <row r="22271" spans="1:13">
      <c r="A22271" s="147"/>
      <c r="B22271" s="158"/>
      <c r="D22271" s="154"/>
      <c r="F22271" s="148"/>
      <c r="G22271" s="140"/>
      <c r="H22271" s="148"/>
      <c r="M22271" s="169"/>
    </row>
    <row r="22272" spans="1:13">
      <c r="A22272" s="147"/>
      <c r="B22272" s="158"/>
      <c r="D22272" s="154"/>
      <c r="F22272" s="148"/>
      <c r="G22272" s="140"/>
      <c r="H22272" s="148"/>
      <c r="M22272" s="169"/>
    </row>
    <row r="22273" spans="1:13">
      <c r="A22273" s="147"/>
      <c r="B22273" s="158"/>
      <c r="D22273" s="154"/>
      <c r="F22273" s="148"/>
      <c r="G22273" s="140"/>
      <c r="H22273" s="148"/>
      <c r="M22273" s="169"/>
    </row>
    <row r="22274" spans="1:13">
      <c r="A22274" s="147"/>
      <c r="B22274" s="158"/>
      <c r="D22274" s="154"/>
      <c r="F22274" s="148"/>
      <c r="G22274" s="140"/>
      <c r="H22274" s="148"/>
      <c r="M22274" s="169"/>
    </row>
    <row r="22275" spans="1:13">
      <c r="A22275" s="147"/>
      <c r="B22275" s="158"/>
      <c r="D22275" s="154"/>
      <c r="F22275" s="148"/>
      <c r="G22275" s="140"/>
      <c r="H22275" s="148"/>
      <c r="M22275" s="169"/>
    </row>
    <row r="22276" spans="1:13">
      <c r="A22276" s="147"/>
      <c r="B22276" s="158"/>
      <c r="D22276" s="154"/>
      <c r="F22276" s="148"/>
      <c r="G22276" s="140"/>
      <c r="H22276" s="148"/>
      <c r="M22276" s="169"/>
    </row>
    <row r="22277" spans="1:13">
      <c r="A22277" s="147"/>
      <c r="B22277" s="158"/>
      <c r="D22277" s="154"/>
      <c r="F22277" s="148"/>
      <c r="G22277" s="140"/>
      <c r="H22277" s="148"/>
      <c r="M22277" s="169"/>
    </row>
    <row r="22278" spans="1:13">
      <c r="A22278" s="147"/>
      <c r="B22278" s="158"/>
      <c r="D22278" s="154"/>
      <c r="F22278" s="148"/>
      <c r="G22278" s="140"/>
      <c r="H22278" s="148"/>
      <c r="M22278" s="169"/>
    </row>
    <row r="22279" spans="1:13">
      <c r="A22279" s="147"/>
      <c r="B22279" s="158"/>
      <c r="D22279" s="154"/>
      <c r="F22279" s="148"/>
      <c r="G22279" s="140"/>
      <c r="H22279" s="148"/>
      <c r="M22279" s="169"/>
    </row>
    <row r="22280" spans="1:13">
      <c r="A22280" s="147"/>
      <c r="B22280" s="158"/>
      <c r="D22280" s="154"/>
      <c r="F22280" s="148"/>
      <c r="G22280" s="140"/>
      <c r="H22280" s="148"/>
      <c r="M22280" s="169"/>
    </row>
    <row r="22281" spans="1:13">
      <c r="A22281" s="147"/>
      <c r="B22281" s="158"/>
      <c r="D22281" s="154"/>
      <c r="F22281" s="148"/>
      <c r="G22281" s="140"/>
      <c r="H22281" s="148"/>
      <c r="M22281" s="169"/>
    </row>
    <row r="22282" spans="1:13">
      <c r="A22282" s="147"/>
      <c r="B22282" s="158"/>
      <c r="D22282" s="154"/>
      <c r="F22282" s="148"/>
      <c r="G22282" s="140"/>
      <c r="H22282" s="148"/>
      <c r="M22282" s="169"/>
    </row>
    <row r="22283" spans="1:13">
      <c r="A22283" s="147"/>
      <c r="B22283" s="158"/>
      <c r="D22283" s="154"/>
      <c r="F22283" s="148"/>
      <c r="G22283" s="140"/>
      <c r="H22283" s="148"/>
      <c r="M22283" s="169"/>
    </row>
    <row r="22284" spans="1:13">
      <c r="A22284" s="147"/>
      <c r="B22284" s="158"/>
      <c r="D22284" s="154"/>
      <c r="F22284" s="148"/>
      <c r="G22284" s="140"/>
      <c r="H22284" s="148"/>
      <c r="M22284" s="169"/>
    </row>
    <row r="22285" spans="1:13">
      <c r="A22285" s="147"/>
      <c r="B22285" s="158"/>
      <c r="D22285" s="154"/>
      <c r="F22285" s="148"/>
      <c r="G22285" s="140"/>
      <c r="H22285" s="148"/>
      <c r="M22285" s="169"/>
    </row>
    <row r="22286" spans="1:13">
      <c r="A22286" s="147"/>
      <c r="B22286" s="158"/>
      <c r="D22286" s="154"/>
      <c r="F22286" s="148"/>
      <c r="G22286" s="140"/>
      <c r="H22286" s="148"/>
      <c r="M22286" s="169"/>
    </row>
    <row r="22287" spans="1:13">
      <c r="A22287" s="147"/>
      <c r="B22287" s="158"/>
      <c r="D22287" s="154"/>
      <c r="F22287" s="148"/>
      <c r="G22287" s="140"/>
      <c r="H22287" s="148"/>
      <c r="M22287" s="169"/>
    </row>
    <row r="22288" spans="1:13">
      <c r="A22288" s="147"/>
      <c r="B22288" s="158"/>
      <c r="D22288" s="154"/>
      <c r="F22288" s="148"/>
      <c r="G22288" s="140"/>
      <c r="H22288" s="148"/>
      <c r="M22288" s="169"/>
    </row>
    <row r="22289" spans="1:13">
      <c r="A22289" s="147"/>
      <c r="B22289" s="158"/>
      <c r="D22289" s="154"/>
      <c r="F22289" s="148"/>
      <c r="G22289" s="140"/>
      <c r="H22289" s="148"/>
      <c r="M22289" s="169"/>
    </row>
    <row r="22290" spans="1:13">
      <c r="A22290" s="147"/>
      <c r="B22290" s="158"/>
      <c r="D22290" s="154"/>
      <c r="F22290" s="148"/>
      <c r="G22290" s="140"/>
      <c r="H22290" s="148"/>
      <c r="M22290" s="169"/>
    </row>
    <row r="22291" spans="1:13">
      <c r="A22291" s="147"/>
      <c r="B22291" s="158"/>
      <c r="D22291" s="154"/>
      <c r="F22291" s="148"/>
      <c r="G22291" s="140"/>
      <c r="H22291" s="148"/>
      <c r="M22291" s="169"/>
    </row>
    <row r="22292" spans="1:13">
      <c r="A22292" s="147"/>
      <c r="B22292" s="158"/>
      <c r="D22292" s="154"/>
      <c r="F22292" s="148"/>
      <c r="G22292" s="140"/>
      <c r="H22292" s="148"/>
      <c r="M22292" s="169"/>
    </row>
    <row r="22293" spans="1:13">
      <c r="A22293" s="147"/>
      <c r="B22293" s="158"/>
      <c r="D22293" s="154"/>
      <c r="F22293" s="148"/>
      <c r="G22293" s="140"/>
      <c r="H22293" s="148"/>
      <c r="M22293" s="169"/>
    </row>
    <row r="22294" spans="1:13">
      <c r="A22294" s="147"/>
      <c r="B22294" s="158"/>
      <c r="D22294" s="154"/>
      <c r="F22294" s="148"/>
      <c r="G22294" s="140"/>
      <c r="H22294" s="148"/>
      <c r="M22294" s="169"/>
    </row>
    <row r="22295" spans="1:13">
      <c r="A22295" s="147"/>
      <c r="B22295" s="158"/>
      <c r="D22295" s="154"/>
      <c r="F22295" s="148"/>
      <c r="G22295" s="140"/>
      <c r="H22295" s="148"/>
      <c r="M22295" s="169"/>
    </row>
    <row r="22296" spans="1:13">
      <c r="A22296" s="147"/>
      <c r="B22296" s="158"/>
      <c r="D22296" s="154"/>
      <c r="F22296" s="148"/>
      <c r="G22296" s="140"/>
      <c r="H22296" s="148"/>
      <c r="M22296" s="169"/>
    </row>
    <row r="22297" spans="1:13">
      <c r="A22297" s="147"/>
      <c r="B22297" s="158"/>
      <c r="D22297" s="154"/>
      <c r="F22297" s="148"/>
      <c r="G22297" s="140"/>
      <c r="H22297" s="148"/>
      <c r="M22297" s="169"/>
    </row>
    <row r="22298" spans="1:13">
      <c r="A22298" s="147"/>
      <c r="B22298" s="158"/>
      <c r="D22298" s="154"/>
      <c r="F22298" s="148"/>
      <c r="G22298" s="140"/>
      <c r="H22298" s="148"/>
      <c r="M22298" s="169"/>
    </row>
    <row r="22299" spans="1:13">
      <c r="A22299" s="147"/>
      <c r="B22299" s="158"/>
      <c r="D22299" s="154"/>
      <c r="F22299" s="148"/>
      <c r="G22299" s="140"/>
      <c r="H22299" s="148"/>
      <c r="M22299" s="169"/>
    </row>
    <row r="22300" spans="1:13">
      <c r="A22300" s="147"/>
      <c r="B22300" s="158"/>
      <c r="D22300" s="154"/>
      <c r="F22300" s="148"/>
      <c r="G22300" s="140"/>
      <c r="H22300" s="148"/>
      <c r="M22300" s="169"/>
    </row>
    <row r="22301" spans="1:13">
      <c r="A22301" s="147"/>
      <c r="B22301" s="158"/>
      <c r="D22301" s="154"/>
      <c r="F22301" s="148"/>
      <c r="G22301" s="140"/>
      <c r="H22301" s="148"/>
      <c r="M22301" s="169"/>
    </row>
    <row r="22302" spans="1:13">
      <c r="A22302" s="147"/>
      <c r="B22302" s="158"/>
      <c r="D22302" s="154"/>
      <c r="F22302" s="148"/>
      <c r="G22302" s="140"/>
      <c r="H22302" s="148"/>
      <c r="M22302" s="169"/>
    </row>
    <row r="22303" spans="1:13">
      <c r="A22303" s="147"/>
      <c r="B22303" s="158"/>
      <c r="D22303" s="154"/>
      <c r="F22303" s="148"/>
      <c r="G22303" s="140"/>
      <c r="H22303" s="148"/>
      <c r="M22303" s="169"/>
    </row>
    <row r="22304" spans="1:13">
      <c r="A22304" s="147"/>
      <c r="B22304" s="158"/>
      <c r="D22304" s="154"/>
      <c r="F22304" s="148"/>
      <c r="G22304" s="140"/>
      <c r="H22304" s="148"/>
      <c r="M22304" s="169"/>
    </row>
    <row r="22305" spans="1:13">
      <c r="A22305" s="147"/>
      <c r="B22305" s="158"/>
      <c r="D22305" s="154"/>
      <c r="F22305" s="148"/>
      <c r="G22305" s="140"/>
      <c r="H22305" s="148"/>
      <c r="M22305" s="169"/>
    </row>
    <row r="22306" spans="1:13">
      <c r="A22306" s="147"/>
      <c r="B22306" s="158"/>
      <c r="D22306" s="154"/>
      <c r="F22306" s="148"/>
      <c r="G22306" s="140"/>
      <c r="H22306" s="148"/>
      <c r="M22306" s="169"/>
    </row>
    <row r="22307" spans="1:13">
      <c r="A22307" s="147"/>
      <c r="B22307" s="158"/>
      <c r="D22307" s="154"/>
      <c r="F22307" s="148"/>
      <c r="G22307" s="140"/>
      <c r="H22307" s="148"/>
      <c r="M22307" s="169"/>
    </row>
    <row r="22308" spans="1:13">
      <c r="A22308" s="147"/>
      <c r="B22308" s="158"/>
      <c r="D22308" s="154"/>
      <c r="F22308" s="148"/>
      <c r="G22308" s="140"/>
      <c r="H22308" s="148"/>
      <c r="M22308" s="169"/>
    </row>
    <row r="22309" spans="1:13">
      <c r="A22309" s="147"/>
      <c r="B22309" s="158"/>
      <c r="D22309" s="154"/>
      <c r="F22309" s="148"/>
      <c r="G22309" s="140"/>
      <c r="H22309" s="148"/>
      <c r="M22309" s="169"/>
    </row>
    <row r="22310" spans="1:13">
      <c r="A22310" s="147"/>
      <c r="B22310" s="158"/>
      <c r="D22310" s="154"/>
      <c r="F22310" s="148"/>
      <c r="G22310" s="140"/>
      <c r="H22310" s="148"/>
      <c r="M22310" s="169"/>
    </row>
    <row r="22311" spans="1:13">
      <c r="A22311" s="147"/>
      <c r="B22311" s="158"/>
      <c r="D22311" s="154"/>
      <c r="F22311" s="148"/>
      <c r="G22311" s="140"/>
      <c r="H22311" s="148"/>
      <c r="M22311" s="169"/>
    </row>
    <row r="22312" spans="1:13">
      <c r="A22312" s="147"/>
      <c r="B22312" s="158"/>
      <c r="D22312" s="154"/>
      <c r="F22312" s="148"/>
      <c r="G22312" s="140"/>
      <c r="H22312" s="148"/>
      <c r="M22312" s="169"/>
    </row>
    <row r="22313" spans="1:13">
      <c r="A22313" s="147"/>
      <c r="B22313" s="158"/>
      <c r="D22313" s="154"/>
      <c r="F22313" s="148"/>
      <c r="G22313" s="140"/>
      <c r="H22313" s="148"/>
      <c r="M22313" s="169"/>
    </row>
    <row r="22314" spans="1:13">
      <c r="A22314" s="147"/>
      <c r="B22314" s="158"/>
      <c r="D22314" s="154"/>
      <c r="F22314" s="148"/>
      <c r="G22314" s="140"/>
      <c r="H22314" s="148"/>
      <c r="M22314" s="169"/>
    </row>
    <row r="22315" spans="1:13">
      <c r="A22315" s="147"/>
      <c r="B22315" s="158"/>
      <c r="D22315" s="154"/>
      <c r="F22315" s="148"/>
      <c r="G22315" s="140"/>
      <c r="H22315" s="148"/>
      <c r="M22315" s="169"/>
    </row>
    <row r="22316" spans="1:13">
      <c r="A22316" s="147"/>
      <c r="B22316" s="158"/>
      <c r="D22316" s="154"/>
      <c r="F22316" s="148"/>
      <c r="G22316" s="140"/>
      <c r="H22316" s="148"/>
      <c r="M22316" s="169"/>
    </row>
    <row r="22317" spans="1:13">
      <c r="A22317" s="147"/>
      <c r="B22317" s="158"/>
      <c r="D22317" s="154"/>
      <c r="F22317" s="148"/>
      <c r="G22317" s="140"/>
      <c r="H22317" s="148"/>
      <c r="M22317" s="169"/>
    </row>
    <row r="22318" spans="1:13">
      <c r="A22318" s="147"/>
      <c r="B22318" s="158"/>
      <c r="D22318" s="154"/>
      <c r="F22318" s="148"/>
      <c r="G22318" s="140"/>
      <c r="H22318" s="148"/>
      <c r="M22318" s="169"/>
    </row>
    <row r="22319" spans="1:13">
      <c r="A22319" s="147"/>
      <c r="B22319" s="158"/>
      <c r="D22319" s="154"/>
      <c r="F22319" s="148"/>
      <c r="G22319" s="140"/>
      <c r="H22319" s="148"/>
      <c r="M22319" s="169"/>
    </row>
    <row r="22320" spans="1:13">
      <c r="A22320" s="147"/>
      <c r="B22320" s="158"/>
      <c r="D22320" s="154"/>
      <c r="F22320" s="148"/>
      <c r="G22320" s="140"/>
      <c r="H22320" s="148"/>
      <c r="M22320" s="169"/>
    </row>
    <row r="22321" spans="1:13">
      <c r="A22321" s="147"/>
      <c r="B22321" s="158"/>
      <c r="D22321" s="154"/>
      <c r="F22321" s="148"/>
      <c r="G22321" s="140"/>
      <c r="H22321" s="148"/>
      <c r="M22321" s="169"/>
    </row>
    <row r="22322" spans="1:13">
      <c r="A22322" s="147"/>
      <c r="B22322" s="158"/>
      <c r="D22322" s="154"/>
      <c r="F22322" s="148"/>
      <c r="G22322" s="140"/>
      <c r="H22322" s="148"/>
      <c r="M22322" s="169"/>
    </row>
    <row r="22323" spans="1:13">
      <c r="A22323" s="147"/>
      <c r="B22323" s="158"/>
      <c r="D22323" s="154"/>
      <c r="F22323" s="148"/>
      <c r="G22323" s="140"/>
      <c r="H22323" s="148"/>
      <c r="M22323" s="169"/>
    </row>
    <row r="22324" spans="1:13">
      <c r="A22324" s="147"/>
      <c r="B22324" s="158"/>
      <c r="D22324" s="154"/>
      <c r="F22324" s="148"/>
      <c r="G22324" s="140"/>
      <c r="H22324" s="148"/>
      <c r="M22324" s="169"/>
    </row>
    <row r="22325" spans="1:13">
      <c r="A22325" s="147"/>
      <c r="B22325" s="158"/>
      <c r="D22325" s="154"/>
      <c r="F22325" s="148"/>
      <c r="G22325" s="140"/>
      <c r="H22325" s="148"/>
      <c r="M22325" s="169"/>
    </row>
    <row r="22326" spans="1:13">
      <c r="A22326" s="147"/>
      <c r="B22326" s="158"/>
      <c r="D22326" s="154"/>
      <c r="F22326" s="148"/>
      <c r="G22326" s="140"/>
      <c r="H22326" s="148"/>
      <c r="M22326" s="169"/>
    </row>
    <row r="22327" spans="1:13">
      <c r="A22327" s="147"/>
      <c r="B22327" s="158"/>
      <c r="D22327" s="154"/>
      <c r="F22327" s="148"/>
      <c r="G22327" s="140"/>
      <c r="H22327" s="148"/>
      <c r="M22327" s="169"/>
    </row>
    <row r="22328" spans="1:13">
      <c r="A22328" s="147"/>
      <c r="B22328" s="158"/>
      <c r="D22328" s="154"/>
      <c r="F22328" s="148"/>
      <c r="G22328" s="140"/>
      <c r="H22328" s="148"/>
      <c r="M22328" s="169"/>
    </row>
    <row r="22329" spans="1:13">
      <c r="A22329" s="147"/>
      <c r="B22329" s="158"/>
      <c r="D22329" s="154"/>
      <c r="F22329" s="148"/>
      <c r="G22329" s="140"/>
      <c r="H22329" s="148"/>
      <c r="M22329" s="169"/>
    </row>
    <row r="22330" spans="1:13">
      <c r="A22330" s="147"/>
      <c r="B22330" s="158"/>
      <c r="D22330" s="154"/>
      <c r="F22330" s="148"/>
      <c r="G22330" s="140"/>
      <c r="H22330" s="148"/>
      <c r="M22330" s="169"/>
    </row>
    <row r="22331" spans="1:13">
      <c r="A22331" s="147"/>
      <c r="B22331" s="158"/>
      <c r="D22331" s="154"/>
      <c r="F22331" s="148"/>
      <c r="G22331" s="140"/>
      <c r="H22331" s="148"/>
      <c r="M22331" s="169"/>
    </row>
    <row r="22332" spans="1:13">
      <c r="A22332" s="147"/>
      <c r="B22332" s="158"/>
      <c r="D22332" s="154"/>
      <c r="F22332" s="148"/>
      <c r="G22332" s="140"/>
      <c r="H22332" s="148"/>
      <c r="M22332" s="169"/>
    </row>
    <row r="22333" spans="1:13">
      <c r="A22333" s="147"/>
      <c r="B22333" s="158"/>
      <c r="D22333" s="154"/>
      <c r="F22333" s="148"/>
      <c r="G22333" s="140"/>
      <c r="H22333" s="148"/>
      <c r="M22333" s="169"/>
    </row>
    <row r="22334" spans="1:13">
      <c r="A22334" s="147"/>
      <c r="B22334" s="158"/>
      <c r="D22334" s="154"/>
      <c r="F22334" s="148"/>
      <c r="G22334" s="140"/>
      <c r="H22334" s="148"/>
      <c r="M22334" s="169"/>
    </row>
    <row r="22335" spans="1:13">
      <c r="A22335" s="147"/>
      <c r="B22335" s="158"/>
      <c r="D22335" s="154"/>
      <c r="F22335" s="148"/>
      <c r="G22335" s="140"/>
      <c r="H22335" s="148"/>
      <c r="M22335" s="169"/>
    </row>
    <row r="22336" spans="1:13">
      <c r="A22336" s="147"/>
      <c r="B22336" s="158"/>
      <c r="D22336" s="154"/>
      <c r="F22336" s="148"/>
      <c r="G22336" s="140"/>
      <c r="H22336" s="148"/>
      <c r="M22336" s="169"/>
    </row>
    <row r="22337" spans="1:13">
      <c r="A22337" s="147"/>
      <c r="B22337" s="158"/>
      <c r="D22337" s="154"/>
      <c r="F22337" s="148"/>
      <c r="G22337" s="140"/>
      <c r="H22337" s="148"/>
      <c r="M22337" s="169"/>
    </row>
    <row r="22338" spans="1:13">
      <c r="A22338" s="147"/>
      <c r="B22338" s="158"/>
      <c r="D22338" s="154"/>
      <c r="F22338" s="148"/>
      <c r="G22338" s="140"/>
      <c r="H22338" s="148"/>
      <c r="M22338" s="169"/>
    </row>
    <row r="22339" spans="1:13">
      <c r="A22339" s="147"/>
      <c r="B22339" s="158"/>
      <c r="D22339" s="154"/>
      <c r="F22339" s="148"/>
      <c r="G22339" s="140"/>
      <c r="H22339" s="148"/>
      <c r="M22339" s="169"/>
    </row>
    <row r="22340" spans="1:13">
      <c r="A22340" s="147"/>
      <c r="B22340" s="158"/>
      <c r="D22340" s="154"/>
      <c r="F22340" s="148"/>
      <c r="G22340" s="140"/>
      <c r="H22340" s="148"/>
      <c r="M22340" s="169"/>
    </row>
    <row r="22341" spans="1:13">
      <c r="A22341" s="147"/>
      <c r="B22341" s="158"/>
      <c r="D22341" s="154"/>
      <c r="F22341" s="148"/>
      <c r="G22341" s="140"/>
      <c r="H22341" s="148"/>
      <c r="M22341" s="169"/>
    </row>
    <row r="22342" spans="1:13">
      <c r="A22342" s="147"/>
      <c r="B22342" s="158"/>
      <c r="D22342" s="154"/>
      <c r="F22342" s="148"/>
      <c r="G22342" s="140"/>
      <c r="H22342" s="148"/>
      <c r="M22342" s="169"/>
    </row>
    <row r="22343" spans="1:13">
      <c r="A22343" s="147"/>
      <c r="B22343" s="158"/>
      <c r="D22343" s="154"/>
      <c r="F22343" s="148"/>
      <c r="G22343" s="140"/>
      <c r="H22343" s="148"/>
      <c r="M22343" s="169"/>
    </row>
    <row r="22344" spans="1:13">
      <c r="A22344" s="147"/>
      <c r="B22344" s="158"/>
      <c r="D22344" s="154"/>
      <c r="F22344" s="148"/>
      <c r="G22344" s="140"/>
      <c r="H22344" s="148"/>
      <c r="M22344" s="169"/>
    </row>
    <row r="22345" spans="1:13">
      <c r="A22345" s="147"/>
      <c r="B22345" s="158"/>
      <c r="D22345" s="154"/>
      <c r="F22345" s="148"/>
      <c r="G22345" s="140"/>
      <c r="H22345" s="148"/>
      <c r="M22345" s="169"/>
    </row>
    <row r="22346" spans="1:13">
      <c r="A22346" s="147"/>
      <c r="B22346" s="158"/>
      <c r="D22346" s="154"/>
      <c r="F22346" s="148"/>
      <c r="G22346" s="140"/>
      <c r="H22346" s="148"/>
      <c r="M22346" s="169"/>
    </row>
    <row r="22347" spans="1:13">
      <c r="A22347" s="147"/>
      <c r="B22347" s="158"/>
      <c r="D22347" s="154"/>
      <c r="F22347" s="148"/>
      <c r="G22347" s="140"/>
      <c r="H22347" s="148"/>
      <c r="M22347" s="169"/>
    </row>
    <row r="22348" spans="1:13">
      <c r="A22348" s="147"/>
      <c r="B22348" s="158"/>
      <c r="D22348" s="154"/>
      <c r="F22348" s="148"/>
      <c r="G22348" s="140"/>
      <c r="H22348" s="148"/>
      <c r="M22348" s="169"/>
    </row>
    <row r="22349" spans="1:13">
      <c r="A22349" s="147"/>
      <c r="B22349" s="158"/>
      <c r="D22349" s="154"/>
      <c r="F22349" s="148"/>
      <c r="G22349" s="140"/>
      <c r="H22349" s="148"/>
      <c r="M22349" s="169"/>
    </row>
    <row r="22350" spans="1:13">
      <c r="A22350" s="147"/>
      <c r="B22350" s="158"/>
      <c r="D22350" s="154"/>
      <c r="F22350" s="148"/>
      <c r="G22350" s="140"/>
      <c r="H22350" s="148"/>
      <c r="M22350" s="169"/>
    </row>
    <row r="22351" spans="1:13">
      <c r="A22351" s="147"/>
      <c r="B22351" s="158"/>
      <c r="D22351" s="154"/>
      <c r="F22351" s="148"/>
      <c r="G22351" s="140"/>
      <c r="H22351" s="148"/>
      <c r="M22351" s="169"/>
    </row>
    <row r="22352" spans="1:13">
      <c r="A22352" s="147"/>
      <c r="B22352" s="158"/>
      <c r="D22352" s="154"/>
      <c r="F22352" s="148"/>
      <c r="G22352" s="140"/>
      <c r="H22352" s="148"/>
      <c r="M22352" s="169"/>
    </row>
    <row r="22353" spans="1:13">
      <c r="A22353" s="147"/>
      <c r="B22353" s="158"/>
      <c r="D22353" s="154"/>
      <c r="F22353" s="148"/>
      <c r="G22353" s="140"/>
      <c r="H22353" s="148"/>
      <c r="M22353" s="169"/>
    </row>
    <row r="22354" spans="1:13">
      <c r="A22354" s="147"/>
      <c r="B22354" s="158"/>
      <c r="D22354" s="154"/>
      <c r="F22354" s="148"/>
      <c r="G22354" s="140"/>
      <c r="H22354" s="148"/>
      <c r="M22354" s="169"/>
    </row>
    <row r="22355" spans="1:13">
      <c r="A22355" s="147"/>
      <c r="B22355" s="158"/>
      <c r="D22355" s="154"/>
      <c r="F22355" s="148"/>
      <c r="G22355" s="140"/>
      <c r="H22355" s="148"/>
      <c r="M22355" s="169"/>
    </row>
    <row r="22356" spans="1:13">
      <c r="A22356" s="147"/>
      <c r="B22356" s="158"/>
      <c r="D22356" s="154"/>
      <c r="F22356" s="148"/>
      <c r="G22356" s="140"/>
      <c r="H22356" s="148"/>
      <c r="M22356" s="169"/>
    </row>
    <row r="22357" spans="1:13">
      <c r="A22357" s="147"/>
      <c r="B22357" s="158"/>
      <c r="D22357" s="154"/>
      <c r="F22357" s="148"/>
      <c r="G22357" s="140"/>
      <c r="H22357" s="148"/>
      <c r="M22357" s="169"/>
    </row>
    <row r="22358" spans="1:13">
      <c r="A22358" s="147"/>
      <c r="B22358" s="158"/>
      <c r="D22358" s="154"/>
      <c r="F22358" s="148"/>
      <c r="G22358" s="140"/>
      <c r="H22358" s="148"/>
      <c r="M22358" s="169"/>
    </row>
    <row r="22359" spans="1:13">
      <c r="A22359" s="147"/>
      <c r="B22359" s="158"/>
      <c r="D22359" s="154"/>
      <c r="F22359" s="148"/>
      <c r="G22359" s="140"/>
      <c r="H22359" s="148"/>
      <c r="M22359" s="169"/>
    </row>
    <row r="22360" spans="1:13">
      <c r="A22360" s="147"/>
      <c r="B22360" s="158"/>
      <c r="D22360" s="154"/>
      <c r="F22360" s="148"/>
      <c r="G22360" s="140"/>
      <c r="H22360" s="148"/>
      <c r="M22360" s="169"/>
    </row>
    <row r="22361" spans="1:13">
      <c r="A22361" s="147"/>
      <c r="B22361" s="158"/>
      <c r="D22361" s="154"/>
      <c r="F22361" s="148"/>
      <c r="G22361" s="140"/>
      <c r="H22361" s="148"/>
      <c r="M22361" s="169"/>
    </row>
    <row r="22362" spans="1:13">
      <c r="A22362" s="147"/>
      <c r="B22362" s="158"/>
      <c r="D22362" s="154"/>
      <c r="F22362" s="148"/>
      <c r="G22362" s="140"/>
      <c r="H22362" s="148"/>
      <c r="M22362" s="169"/>
    </row>
    <row r="22363" spans="1:13">
      <c r="A22363" s="147"/>
      <c r="B22363" s="158"/>
      <c r="D22363" s="154"/>
      <c r="F22363" s="148"/>
      <c r="G22363" s="140"/>
      <c r="H22363" s="148"/>
      <c r="M22363" s="169"/>
    </row>
    <row r="22364" spans="1:13">
      <c r="A22364" s="147"/>
      <c r="B22364" s="158"/>
      <c r="D22364" s="154"/>
      <c r="F22364" s="148"/>
      <c r="G22364" s="140"/>
      <c r="H22364" s="148"/>
      <c r="M22364" s="169"/>
    </row>
    <row r="22365" spans="1:13">
      <c r="A22365" s="147"/>
      <c r="B22365" s="158"/>
      <c r="D22365" s="154"/>
      <c r="F22365" s="148"/>
      <c r="G22365" s="140"/>
      <c r="H22365" s="148"/>
      <c r="M22365" s="169"/>
    </row>
    <row r="22366" spans="1:13">
      <c r="A22366" s="147"/>
      <c r="B22366" s="158"/>
      <c r="D22366" s="154"/>
      <c r="F22366" s="148"/>
      <c r="G22366" s="140"/>
      <c r="H22366" s="148"/>
      <c r="M22366" s="169"/>
    </row>
    <row r="22367" spans="1:13">
      <c r="A22367" s="147"/>
      <c r="B22367" s="158"/>
      <c r="D22367" s="154"/>
      <c r="F22367" s="148"/>
      <c r="G22367" s="140"/>
      <c r="H22367" s="148"/>
      <c r="M22367" s="169"/>
    </row>
    <row r="22368" spans="1:13">
      <c r="A22368" s="147"/>
      <c r="B22368" s="158"/>
      <c r="D22368" s="154"/>
      <c r="F22368" s="148"/>
      <c r="G22368" s="140"/>
      <c r="H22368" s="148"/>
      <c r="M22368" s="169"/>
    </row>
    <row r="22369" spans="1:13">
      <c r="A22369" s="147"/>
      <c r="B22369" s="158"/>
      <c r="D22369" s="154"/>
      <c r="F22369" s="148"/>
      <c r="G22369" s="140"/>
      <c r="H22369" s="148"/>
      <c r="M22369" s="169"/>
    </row>
    <row r="22370" spans="1:13">
      <c r="A22370" s="147"/>
      <c r="B22370" s="158"/>
      <c r="D22370" s="154"/>
      <c r="F22370" s="148"/>
      <c r="G22370" s="140"/>
      <c r="H22370" s="148"/>
      <c r="M22370" s="169"/>
    </row>
    <row r="22371" spans="1:13">
      <c r="A22371" s="147"/>
      <c r="B22371" s="158"/>
      <c r="D22371" s="154"/>
      <c r="F22371" s="148"/>
      <c r="G22371" s="140"/>
      <c r="H22371" s="148"/>
      <c r="M22371" s="169"/>
    </row>
    <row r="22372" spans="1:13">
      <c r="A22372" s="147"/>
      <c r="B22372" s="158"/>
      <c r="D22372" s="154"/>
      <c r="F22372" s="148"/>
      <c r="G22372" s="140"/>
      <c r="H22372" s="148"/>
      <c r="M22372" s="169"/>
    </row>
    <row r="22373" spans="1:13">
      <c r="A22373" s="147"/>
      <c r="B22373" s="158"/>
      <c r="D22373" s="154"/>
      <c r="F22373" s="148"/>
      <c r="G22373" s="140"/>
      <c r="H22373" s="148"/>
      <c r="M22373" s="169"/>
    </row>
    <row r="22374" spans="1:13">
      <c r="A22374" s="147"/>
      <c r="B22374" s="158"/>
      <c r="D22374" s="154"/>
      <c r="F22374" s="148"/>
      <c r="G22374" s="140"/>
      <c r="H22374" s="148"/>
      <c r="M22374" s="169"/>
    </row>
    <row r="22375" spans="1:13">
      <c r="A22375" s="147"/>
      <c r="B22375" s="158"/>
      <c r="D22375" s="154"/>
      <c r="F22375" s="148"/>
      <c r="G22375" s="140"/>
      <c r="H22375" s="148"/>
      <c r="M22375" s="169"/>
    </row>
    <row r="22376" spans="1:13">
      <c r="A22376" s="147"/>
      <c r="B22376" s="158"/>
      <c r="D22376" s="154"/>
      <c r="F22376" s="148"/>
      <c r="G22376" s="140"/>
      <c r="H22376" s="148"/>
      <c r="M22376" s="169"/>
    </row>
    <row r="22377" spans="1:13">
      <c r="A22377" s="147"/>
      <c r="B22377" s="158"/>
      <c r="D22377" s="154"/>
      <c r="F22377" s="148"/>
      <c r="G22377" s="140"/>
      <c r="H22377" s="148"/>
      <c r="M22377" s="169"/>
    </row>
    <row r="22378" spans="1:13">
      <c r="A22378" s="147"/>
      <c r="B22378" s="158"/>
      <c r="D22378" s="154"/>
      <c r="F22378" s="148"/>
      <c r="G22378" s="140"/>
      <c r="H22378" s="148"/>
      <c r="M22378" s="169"/>
    </row>
    <row r="22379" spans="1:13">
      <c r="A22379" s="147"/>
      <c r="B22379" s="158"/>
      <c r="D22379" s="154"/>
      <c r="F22379" s="148"/>
      <c r="G22379" s="140"/>
      <c r="H22379" s="148"/>
      <c r="M22379" s="169"/>
    </row>
    <row r="22380" spans="1:13">
      <c r="A22380" s="147"/>
      <c r="B22380" s="158"/>
      <c r="D22380" s="154"/>
      <c r="F22380" s="148"/>
      <c r="G22380" s="140"/>
      <c r="H22380" s="148"/>
      <c r="M22380" s="169"/>
    </row>
    <row r="22381" spans="1:13">
      <c r="A22381" s="147"/>
      <c r="B22381" s="158"/>
      <c r="D22381" s="154"/>
      <c r="F22381" s="148"/>
      <c r="G22381" s="140"/>
      <c r="H22381" s="148"/>
      <c r="M22381" s="169"/>
    </row>
    <row r="22382" spans="1:13">
      <c r="A22382" s="147"/>
      <c r="B22382" s="158"/>
      <c r="D22382" s="154"/>
      <c r="F22382" s="148"/>
      <c r="G22382" s="140"/>
      <c r="H22382" s="148"/>
      <c r="M22382" s="169"/>
    </row>
    <row r="22383" spans="1:13">
      <c r="A22383" s="147"/>
      <c r="B22383" s="158"/>
      <c r="D22383" s="154"/>
      <c r="F22383" s="148"/>
      <c r="G22383" s="140"/>
      <c r="H22383" s="148"/>
      <c r="M22383" s="169"/>
    </row>
    <row r="22384" spans="1:13">
      <c r="A22384" s="147"/>
      <c r="B22384" s="158"/>
      <c r="D22384" s="154"/>
      <c r="F22384" s="148"/>
      <c r="G22384" s="140"/>
      <c r="H22384" s="148"/>
      <c r="M22384" s="169"/>
    </row>
    <row r="22385" spans="1:13">
      <c r="A22385" s="147"/>
      <c r="B22385" s="158"/>
      <c r="D22385" s="154"/>
      <c r="F22385" s="148"/>
      <c r="G22385" s="140"/>
      <c r="H22385" s="148"/>
      <c r="M22385" s="169"/>
    </row>
    <row r="22386" spans="1:13">
      <c r="A22386" s="147"/>
      <c r="B22386" s="158"/>
      <c r="D22386" s="154"/>
      <c r="F22386" s="148"/>
      <c r="G22386" s="140"/>
      <c r="H22386" s="148"/>
      <c r="M22386" s="169"/>
    </row>
    <row r="22387" spans="1:13">
      <c r="A22387" s="147"/>
      <c r="B22387" s="158"/>
      <c r="D22387" s="154"/>
      <c r="F22387" s="148"/>
      <c r="G22387" s="140"/>
      <c r="H22387" s="148"/>
      <c r="M22387" s="169"/>
    </row>
    <row r="22388" spans="1:13">
      <c r="A22388" s="147"/>
      <c r="B22388" s="158"/>
      <c r="D22388" s="154"/>
      <c r="F22388" s="148"/>
      <c r="G22388" s="140"/>
      <c r="H22388" s="148"/>
      <c r="M22388" s="169"/>
    </row>
    <row r="22389" spans="1:13">
      <c r="A22389" s="147"/>
      <c r="B22389" s="158"/>
      <c r="D22389" s="154"/>
      <c r="F22389" s="148"/>
      <c r="G22389" s="140"/>
      <c r="H22389" s="148"/>
      <c r="M22389" s="169"/>
    </row>
    <row r="22390" spans="1:13">
      <c r="A22390" s="147"/>
      <c r="B22390" s="158"/>
      <c r="D22390" s="154"/>
      <c r="F22390" s="148"/>
      <c r="G22390" s="140"/>
      <c r="H22390" s="148"/>
      <c r="M22390" s="169"/>
    </row>
    <row r="22391" spans="1:13">
      <c r="A22391" s="147"/>
      <c r="B22391" s="158"/>
      <c r="D22391" s="154"/>
      <c r="F22391" s="148"/>
      <c r="G22391" s="140"/>
      <c r="H22391" s="148"/>
      <c r="M22391" s="169"/>
    </row>
    <row r="22392" spans="1:13">
      <c r="A22392" s="147"/>
      <c r="B22392" s="158"/>
      <c r="D22392" s="154"/>
      <c r="F22392" s="148"/>
      <c r="G22392" s="140"/>
      <c r="H22392" s="148"/>
      <c r="M22392" s="169"/>
    </row>
    <row r="22393" spans="1:13">
      <c r="A22393" s="147"/>
      <c r="B22393" s="158"/>
      <c r="D22393" s="154"/>
      <c r="F22393" s="148"/>
      <c r="G22393" s="140"/>
      <c r="H22393" s="148"/>
      <c r="M22393" s="169"/>
    </row>
    <row r="22394" spans="1:13">
      <c r="A22394" s="147"/>
      <c r="B22394" s="158"/>
      <c r="D22394" s="154"/>
      <c r="F22394" s="148"/>
      <c r="G22394" s="140"/>
      <c r="H22394" s="148"/>
      <c r="M22394" s="169"/>
    </row>
    <row r="22395" spans="1:13">
      <c r="A22395" s="147"/>
      <c r="B22395" s="158"/>
      <c r="D22395" s="154"/>
      <c r="F22395" s="148"/>
      <c r="G22395" s="140"/>
      <c r="H22395" s="148"/>
      <c r="M22395" s="169"/>
    </row>
    <row r="22396" spans="1:13">
      <c r="A22396" s="147"/>
      <c r="B22396" s="158"/>
      <c r="D22396" s="154"/>
      <c r="F22396" s="148"/>
      <c r="G22396" s="140"/>
      <c r="H22396" s="148"/>
      <c r="M22396" s="169"/>
    </row>
    <row r="22397" spans="1:13">
      <c r="A22397" s="147"/>
      <c r="B22397" s="158"/>
      <c r="D22397" s="154"/>
      <c r="F22397" s="148"/>
      <c r="G22397" s="140"/>
      <c r="H22397" s="148"/>
      <c r="M22397" s="169"/>
    </row>
    <row r="22398" spans="1:13">
      <c r="A22398" s="147"/>
      <c r="B22398" s="158"/>
      <c r="D22398" s="154"/>
      <c r="F22398" s="148"/>
      <c r="G22398" s="140"/>
      <c r="H22398" s="148"/>
      <c r="M22398" s="169"/>
    </row>
    <row r="22399" spans="1:13">
      <c r="A22399" s="147"/>
      <c r="B22399" s="158"/>
      <c r="D22399" s="154"/>
      <c r="F22399" s="148"/>
      <c r="G22399" s="140"/>
      <c r="H22399" s="148"/>
      <c r="M22399" s="169"/>
    </row>
    <row r="22400" spans="1:13">
      <c r="A22400" s="147"/>
      <c r="B22400" s="158"/>
      <c r="D22400" s="154"/>
      <c r="F22400" s="148"/>
      <c r="G22400" s="140"/>
      <c r="H22400" s="148"/>
      <c r="M22400" s="169"/>
    </row>
    <row r="22401" spans="1:13">
      <c r="A22401" s="147"/>
      <c r="B22401" s="158"/>
      <c r="D22401" s="154"/>
      <c r="F22401" s="148"/>
      <c r="G22401" s="140"/>
      <c r="H22401" s="148"/>
      <c r="M22401" s="169"/>
    </row>
    <row r="22402" spans="1:13">
      <c r="A22402" s="147"/>
      <c r="B22402" s="158"/>
      <c r="D22402" s="154"/>
      <c r="F22402" s="148"/>
      <c r="G22402" s="140"/>
      <c r="H22402" s="148"/>
      <c r="M22402" s="169"/>
    </row>
    <row r="22403" spans="1:13">
      <c r="A22403" s="147"/>
      <c r="B22403" s="158"/>
      <c r="D22403" s="154"/>
      <c r="F22403" s="148"/>
      <c r="G22403" s="140"/>
      <c r="H22403" s="148"/>
      <c r="M22403" s="169"/>
    </row>
    <row r="22404" spans="1:13">
      <c r="A22404" s="147"/>
      <c r="B22404" s="158"/>
      <c r="D22404" s="154"/>
      <c r="F22404" s="148"/>
      <c r="G22404" s="140"/>
      <c r="H22404" s="148"/>
      <c r="M22404" s="169"/>
    </row>
    <row r="22405" spans="1:13">
      <c r="A22405" s="147"/>
      <c r="B22405" s="158"/>
      <c r="D22405" s="154"/>
      <c r="F22405" s="148"/>
      <c r="G22405" s="140"/>
      <c r="H22405" s="148"/>
      <c r="M22405" s="169"/>
    </row>
    <row r="22406" spans="1:13">
      <c r="A22406" s="147"/>
      <c r="B22406" s="158"/>
      <c r="D22406" s="154"/>
      <c r="F22406" s="148"/>
      <c r="G22406" s="140"/>
      <c r="H22406" s="148"/>
      <c r="M22406" s="169"/>
    </row>
    <row r="22407" spans="1:13">
      <c r="A22407" s="147"/>
      <c r="B22407" s="158"/>
      <c r="D22407" s="154"/>
      <c r="F22407" s="148"/>
      <c r="G22407" s="140"/>
      <c r="H22407" s="148"/>
      <c r="M22407" s="169"/>
    </row>
    <row r="22408" spans="1:13">
      <c r="A22408" s="147"/>
      <c r="B22408" s="158"/>
      <c r="D22408" s="154"/>
      <c r="F22408" s="148"/>
      <c r="G22408" s="140"/>
      <c r="H22408" s="148"/>
      <c r="M22408" s="169"/>
    </row>
    <row r="22409" spans="1:13">
      <c r="A22409" s="147"/>
      <c r="B22409" s="158"/>
      <c r="D22409" s="154"/>
      <c r="F22409" s="148"/>
      <c r="G22409" s="140"/>
      <c r="H22409" s="148"/>
      <c r="M22409" s="169"/>
    </row>
    <row r="22410" spans="1:13">
      <c r="A22410" s="147"/>
      <c r="B22410" s="158"/>
      <c r="D22410" s="154"/>
      <c r="F22410" s="148"/>
      <c r="G22410" s="140"/>
      <c r="H22410" s="148"/>
      <c r="M22410" s="169"/>
    </row>
    <row r="22411" spans="1:13">
      <c r="A22411" s="147"/>
      <c r="B22411" s="158"/>
      <c r="D22411" s="154"/>
      <c r="F22411" s="148"/>
      <c r="G22411" s="140"/>
      <c r="H22411" s="148"/>
      <c r="M22411" s="169"/>
    </row>
    <row r="22412" spans="1:13">
      <c r="A22412" s="147"/>
      <c r="B22412" s="158"/>
      <c r="D22412" s="154"/>
      <c r="F22412" s="148"/>
      <c r="G22412" s="140"/>
      <c r="H22412" s="148"/>
      <c r="M22412" s="169"/>
    </row>
    <row r="22413" spans="1:13">
      <c r="A22413" s="147"/>
      <c r="B22413" s="158"/>
      <c r="D22413" s="154"/>
      <c r="F22413" s="148"/>
      <c r="G22413" s="140"/>
      <c r="H22413" s="148"/>
      <c r="M22413" s="169"/>
    </row>
    <row r="22414" spans="1:13">
      <c r="A22414" s="147"/>
      <c r="B22414" s="158"/>
      <c r="D22414" s="154"/>
      <c r="F22414" s="148"/>
      <c r="G22414" s="140"/>
      <c r="H22414" s="148"/>
      <c r="M22414" s="169"/>
    </row>
    <row r="22415" spans="1:13">
      <c r="A22415" s="147"/>
      <c r="B22415" s="158"/>
      <c r="D22415" s="154"/>
      <c r="F22415" s="148"/>
      <c r="G22415" s="140"/>
      <c r="H22415" s="148"/>
      <c r="M22415" s="169"/>
    </row>
    <row r="22416" spans="1:13">
      <c r="A22416" s="147"/>
      <c r="B22416" s="158"/>
      <c r="D22416" s="154"/>
      <c r="F22416" s="148"/>
      <c r="G22416" s="140"/>
      <c r="H22416" s="148"/>
      <c r="M22416" s="169"/>
    </row>
    <row r="22417" spans="1:13">
      <c r="A22417" s="147"/>
      <c r="B22417" s="158"/>
      <c r="D22417" s="154"/>
      <c r="F22417" s="148"/>
      <c r="G22417" s="140"/>
      <c r="H22417" s="148"/>
      <c r="M22417" s="169"/>
    </row>
    <row r="22418" spans="1:13">
      <c r="A22418" s="147"/>
      <c r="B22418" s="158"/>
      <c r="D22418" s="154"/>
      <c r="F22418" s="148"/>
      <c r="G22418" s="140"/>
      <c r="H22418" s="148"/>
      <c r="M22418" s="169"/>
    </row>
    <row r="22419" spans="1:13">
      <c r="A22419" s="147"/>
      <c r="B22419" s="158"/>
      <c r="D22419" s="154"/>
      <c r="F22419" s="148"/>
      <c r="G22419" s="140"/>
      <c r="H22419" s="148"/>
      <c r="M22419" s="169"/>
    </row>
    <row r="22420" spans="1:13">
      <c r="A22420" s="147"/>
      <c r="B22420" s="158"/>
      <c r="D22420" s="154"/>
      <c r="F22420" s="148"/>
      <c r="G22420" s="140"/>
      <c r="H22420" s="148"/>
      <c r="M22420" s="169"/>
    </row>
    <row r="22421" spans="1:13">
      <c r="A22421" s="147"/>
      <c r="B22421" s="158"/>
      <c r="D22421" s="154"/>
      <c r="F22421" s="148"/>
      <c r="G22421" s="140"/>
      <c r="H22421" s="148"/>
      <c r="M22421" s="169"/>
    </row>
    <row r="22422" spans="1:13">
      <c r="A22422" s="147"/>
      <c r="B22422" s="158"/>
      <c r="D22422" s="154"/>
      <c r="F22422" s="148"/>
      <c r="G22422" s="140"/>
      <c r="H22422" s="148"/>
      <c r="M22422" s="169"/>
    </row>
    <row r="22423" spans="1:13">
      <c r="A22423" s="147"/>
      <c r="B22423" s="158"/>
      <c r="D22423" s="154"/>
      <c r="F22423" s="148"/>
      <c r="G22423" s="140"/>
      <c r="H22423" s="148"/>
      <c r="M22423" s="169"/>
    </row>
    <row r="22424" spans="1:13">
      <c r="A22424" s="147"/>
      <c r="B22424" s="158"/>
      <c r="D22424" s="154"/>
      <c r="F22424" s="148"/>
      <c r="G22424" s="140"/>
      <c r="H22424" s="148"/>
      <c r="M22424" s="169"/>
    </row>
    <row r="22425" spans="1:13">
      <c r="A22425" s="147"/>
      <c r="B22425" s="158"/>
      <c r="D22425" s="154"/>
      <c r="F22425" s="148"/>
      <c r="G22425" s="140"/>
      <c r="H22425" s="148"/>
      <c r="M22425" s="169"/>
    </row>
    <row r="22426" spans="1:13">
      <c r="A22426" s="147"/>
      <c r="B22426" s="158"/>
      <c r="D22426" s="154"/>
      <c r="F22426" s="148"/>
      <c r="G22426" s="140"/>
      <c r="H22426" s="148"/>
      <c r="M22426" s="169"/>
    </row>
    <row r="22427" spans="1:13">
      <c r="A22427" s="147"/>
      <c r="B22427" s="158"/>
      <c r="D22427" s="154"/>
      <c r="F22427" s="148"/>
      <c r="G22427" s="140"/>
      <c r="H22427" s="148"/>
      <c r="M22427" s="169"/>
    </row>
    <row r="22428" spans="1:13">
      <c r="A22428" s="147"/>
      <c r="B22428" s="158"/>
      <c r="D22428" s="154"/>
      <c r="F22428" s="148"/>
      <c r="G22428" s="140"/>
      <c r="H22428" s="148"/>
      <c r="M22428" s="169"/>
    </row>
    <row r="22429" spans="1:13">
      <c r="A22429" s="147"/>
      <c r="B22429" s="158"/>
      <c r="D22429" s="154"/>
      <c r="F22429" s="148"/>
      <c r="G22429" s="140"/>
      <c r="H22429" s="148"/>
      <c r="M22429" s="169"/>
    </row>
    <row r="22430" spans="1:13">
      <c r="A22430" s="147"/>
      <c r="B22430" s="158"/>
      <c r="D22430" s="154"/>
      <c r="F22430" s="148"/>
      <c r="G22430" s="140"/>
      <c r="H22430" s="148"/>
      <c r="M22430" s="169"/>
    </row>
    <row r="22431" spans="1:13">
      <c r="A22431" s="147"/>
      <c r="B22431" s="158"/>
      <c r="D22431" s="154"/>
      <c r="F22431" s="148"/>
      <c r="G22431" s="140"/>
      <c r="H22431" s="148"/>
      <c r="M22431" s="169"/>
    </row>
    <row r="22432" spans="1:13">
      <c r="A22432" s="147"/>
      <c r="B22432" s="158"/>
      <c r="D22432" s="154"/>
      <c r="F22432" s="148"/>
      <c r="G22432" s="140"/>
      <c r="H22432" s="148"/>
      <c r="M22432" s="169"/>
    </row>
    <row r="22433" spans="1:13">
      <c r="A22433" s="147"/>
      <c r="B22433" s="158"/>
      <c r="D22433" s="154"/>
      <c r="F22433" s="148"/>
      <c r="G22433" s="140"/>
      <c r="H22433" s="148"/>
      <c r="M22433" s="169"/>
    </row>
    <row r="22434" spans="1:13">
      <c r="A22434" s="147"/>
      <c r="B22434" s="158"/>
      <c r="D22434" s="154"/>
      <c r="F22434" s="148"/>
      <c r="G22434" s="140"/>
      <c r="H22434" s="148"/>
      <c r="M22434" s="169"/>
    </row>
    <row r="22435" spans="1:13">
      <c r="A22435" s="147"/>
      <c r="B22435" s="158"/>
      <c r="D22435" s="154"/>
      <c r="F22435" s="148"/>
      <c r="G22435" s="140"/>
      <c r="H22435" s="148"/>
      <c r="M22435" s="169"/>
    </row>
    <row r="22436" spans="1:13">
      <c r="A22436" s="147"/>
      <c r="B22436" s="158"/>
      <c r="D22436" s="154"/>
      <c r="F22436" s="148"/>
      <c r="G22436" s="140"/>
      <c r="H22436" s="148"/>
      <c r="M22436" s="169"/>
    </row>
    <row r="22437" spans="1:13">
      <c r="A22437" s="147"/>
      <c r="B22437" s="158"/>
      <c r="D22437" s="154"/>
      <c r="F22437" s="148"/>
      <c r="G22437" s="140"/>
      <c r="H22437" s="148"/>
      <c r="M22437" s="169"/>
    </row>
    <row r="22438" spans="1:13">
      <c r="A22438" s="147"/>
      <c r="B22438" s="158"/>
      <c r="D22438" s="154"/>
      <c r="F22438" s="148"/>
      <c r="G22438" s="140"/>
      <c r="H22438" s="148"/>
      <c r="M22438" s="169"/>
    </row>
    <row r="22439" spans="1:13">
      <c r="A22439" s="147"/>
      <c r="B22439" s="158"/>
      <c r="D22439" s="154"/>
      <c r="F22439" s="148"/>
      <c r="G22439" s="140"/>
      <c r="H22439" s="148"/>
      <c r="M22439" s="169"/>
    </row>
    <row r="22440" spans="1:13">
      <c r="A22440" s="147"/>
      <c r="B22440" s="158"/>
      <c r="D22440" s="154"/>
      <c r="F22440" s="148"/>
      <c r="G22440" s="140"/>
      <c r="H22440" s="148"/>
      <c r="M22440" s="169"/>
    </row>
    <row r="22441" spans="1:13">
      <c r="A22441" s="147"/>
      <c r="B22441" s="158"/>
      <c r="D22441" s="154"/>
      <c r="F22441" s="148"/>
      <c r="G22441" s="140"/>
      <c r="H22441" s="148"/>
      <c r="M22441" s="169"/>
    </row>
    <row r="22442" spans="1:13">
      <c r="A22442" s="147"/>
      <c r="B22442" s="158"/>
      <c r="D22442" s="154"/>
      <c r="F22442" s="148"/>
      <c r="G22442" s="140"/>
      <c r="H22442" s="148"/>
      <c r="M22442" s="169"/>
    </row>
    <row r="22443" spans="1:13">
      <c r="A22443" s="147"/>
      <c r="B22443" s="158"/>
      <c r="D22443" s="154"/>
      <c r="F22443" s="148"/>
      <c r="G22443" s="140"/>
      <c r="H22443" s="148"/>
      <c r="M22443" s="169"/>
    </row>
    <row r="22444" spans="1:13">
      <c r="A22444" s="147"/>
      <c r="B22444" s="158"/>
      <c r="D22444" s="154"/>
      <c r="F22444" s="148"/>
      <c r="G22444" s="140"/>
      <c r="H22444" s="148"/>
      <c r="M22444" s="169"/>
    </row>
    <row r="22445" spans="1:13">
      <c r="A22445" s="147"/>
      <c r="B22445" s="158"/>
      <c r="D22445" s="154"/>
      <c r="F22445" s="148"/>
      <c r="G22445" s="140"/>
      <c r="H22445" s="148"/>
      <c r="M22445" s="169"/>
    </row>
    <row r="22446" spans="1:13">
      <c r="A22446" s="147"/>
      <c r="B22446" s="158"/>
      <c r="D22446" s="154"/>
      <c r="F22446" s="148"/>
      <c r="G22446" s="140"/>
      <c r="H22446" s="148"/>
      <c r="M22446" s="169"/>
    </row>
    <row r="22447" spans="1:13">
      <c r="A22447" s="147"/>
      <c r="B22447" s="158"/>
      <c r="D22447" s="154"/>
      <c r="F22447" s="148"/>
      <c r="G22447" s="140"/>
      <c r="H22447" s="148"/>
      <c r="M22447" s="169"/>
    </row>
    <row r="22448" spans="1:13">
      <c r="A22448" s="147"/>
      <c r="B22448" s="158"/>
      <c r="D22448" s="154"/>
      <c r="F22448" s="148"/>
      <c r="G22448" s="140"/>
      <c r="H22448" s="148"/>
      <c r="M22448" s="169"/>
    </row>
    <row r="22449" spans="1:13">
      <c r="A22449" s="147"/>
      <c r="B22449" s="158"/>
      <c r="D22449" s="154"/>
      <c r="F22449" s="148"/>
      <c r="G22449" s="140"/>
      <c r="H22449" s="148"/>
      <c r="M22449" s="169"/>
    </row>
    <row r="22450" spans="1:13">
      <c r="A22450" s="147"/>
      <c r="B22450" s="158"/>
      <c r="D22450" s="154"/>
      <c r="F22450" s="148"/>
      <c r="G22450" s="140"/>
      <c r="H22450" s="148"/>
      <c r="M22450" s="169"/>
    </row>
    <row r="22451" spans="1:13">
      <c r="A22451" s="147"/>
      <c r="B22451" s="158"/>
      <c r="D22451" s="154"/>
      <c r="F22451" s="148"/>
      <c r="G22451" s="140"/>
      <c r="H22451" s="148"/>
      <c r="M22451" s="169"/>
    </row>
    <row r="22452" spans="1:13">
      <c r="A22452" s="147"/>
      <c r="B22452" s="158"/>
      <c r="D22452" s="154"/>
      <c r="F22452" s="148"/>
      <c r="G22452" s="140"/>
      <c r="H22452" s="148"/>
      <c r="M22452" s="169"/>
    </row>
    <row r="22453" spans="1:13">
      <c r="A22453" s="147"/>
      <c r="B22453" s="158"/>
      <c r="D22453" s="154"/>
      <c r="F22453" s="148"/>
      <c r="G22453" s="140"/>
      <c r="H22453" s="148"/>
      <c r="M22453" s="169"/>
    </row>
    <row r="22454" spans="1:13">
      <c r="A22454" s="147"/>
      <c r="B22454" s="158"/>
      <c r="D22454" s="154"/>
      <c r="F22454" s="148"/>
      <c r="G22454" s="140"/>
      <c r="H22454" s="148"/>
      <c r="M22454" s="169"/>
    </row>
    <row r="22455" spans="1:13">
      <c r="A22455" s="147"/>
      <c r="B22455" s="158"/>
      <c r="D22455" s="154"/>
      <c r="F22455" s="148"/>
      <c r="G22455" s="140"/>
      <c r="H22455" s="148"/>
      <c r="M22455" s="169"/>
    </row>
    <row r="22456" spans="1:13">
      <c r="A22456" s="147"/>
      <c r="B22456" s="158"/>
      <c r="D22456" s="154"/>
      <c r="F22456" s="148"/>
      <c r="G22456" s="140"/>
      <c r="H22456" s="148"/>
      <c r="M22456" s="169"/>
    </row>
    <row r="22457" spans="1:13">
      <c r="A22457" s="147"/>
      <c r="B22457" s="158"/>
      <c r="D22457" s="154"/>
      <c r="F22457" s="148"/>
      <c r="G22457" s="140"/>
      <c r="H22457" s="148"/>
      <c r="M22457" s="169"/>
    </row>
    <row r="22458" spans="1:13">
      <c r="A22458" s="147"/>
      <c r="B22458" s="158"/>
      <c r="D22458" s="154"/>
      <c r="F22458" s="148"/>
      <c r="G22458" s="140"/>
      <c r="H22458" s="148"/>
      <c r="M22458" s="169"/>
    </row>
    <row r="22459" spans="1:13">
      <c r="A22459" s="147"/>
      <c r="B22459" s="158"/>
      <c r="D22459" s="154"/>
      <c r="F22459" s="148"/>
      <c r="G22459" s="140"/>
      <c r="H22459" s="148"/>
      <c r="M22459" s="169"/>
    </row>
    <row r="22460" spans="1:13">
      <c r="A22460" s="147"/>
      <c r="B22460" s="158"/>
      <c r="D22460" s="154"/>
      <c r="F22460" s="148"/>
      <c r="G22460" s="140"/>
      <c r="H22460" s="148"/>
      <c r="M22460" s="169"/>
    </row>
    <row r="22461" spans="1:13">
      <c r="A22461" s="147"/>
      <c r="B22461" s="158"/>
      <c r="D22461" s="154"/>
      <c r="F22461" s="148"/>
      <c r="G22461" s="140"/>
      <c r="H22461" s="148"/>
      <c r="M22461" s="169"/>
    </row>
    <row r="22462" spans="1:13">
      <c r="A22462" s="147"/>
      <c r="B22462" s="158"/>
      <c r="D22462" s="154"/>
      <c r="F22462" s="148"/>
      <c r="G22462" s="140"/>
      <c r="H22462" s="148"/>
      <c r="M22462" s="169"/>
    </row>
    <row r="22463" spans="1:13">
      <c r="A22463" s="147"/>
      <c r="B22463" s="158"/>
      <c r="D22463" s="154"/>
      <c r="F22463" s="148"/>
      <c r="G22463" s="140"/>
      <c r="H22463" s="148"/>
      <c r="M22463" s="169"/>
    </row>
    <row r="22464" spans="1:13">
      <c r="A22464" s="147"/>
      <c r="B22464" s="158"/>
      <c r="D22464" s="154"/>
      <c r="F22464" s="148"/>
      <c r="G22464" s="140"/>
      <c r="H22464" s="148"/>
      <c r="M22464" s="169"/>
    </row>
    <row r="22465" spans="1:13">
      <c r="A22465" s="147"/>
      <c r="B22465" s="158"/>
      <c r="D22465" s="154"/>
      <c r="F22465" s="148"/>
      <c r="G22465" s="140"/>
      <c r="H22465" s="148"/>
      <c r="M22465" s="169"/>
    </row>
    <row r="22466" spans="1:13">
      <c r="A22466" s="147"/>
      <c r="B22466" s="158"/>
      <c r="D22466" s="154"/>
      <c r="F22466" s="148"/>
      <c r="G22466" s="140"/>
      <c r="H22466" s="148"/>
      <c r="M22466" s="169"/>
    </row>
    <row r="22467" spans="1:13">
      <c r="A22467" s="147"/>
      <c r="B22467" s="158"/>
      <c r="D22467" s="154"/>
      <c r="F22467" s="148"/>
      <c r="G22467" s="140"/>
      <c r="H22467" s="148"/>
      <c r="M22467" s="169"/>
    </row>
    <row r="22468" spans="1:13">
      <c r="A22468" s="147"/>
      <c r="B22468" s="158"/>
      <c r="D22468" s="154"/>
      <c r="F22468" s="148"/>
      <c r="G22468" s="140"/>
      <c r="H22468" s="148"/>
      <c r="M22468" s="169"/>
    </row>
    <row r="22469" spans="1:13">
      <c r="A22469" s="147"/>
      <c r="B22469" s="158"/>
      <c r="D22469" s="154"/>
      <c r="F22469" s="148"/>
      <c r="G22469" s="140"/>
      <c r="H22469" s="148"/>
      <c r="M22469" s="169"/>
    </row>
    <row r="22470" spans="1:13">
      <c r="A22470" s="147"/>
      <c r="B22470" s="158"/>
      <c r="D22470" s="154"/>
      <c r="F22470" s="148"/>
      <c r="G22470" s="140"/>
      <c r="H22470" s="148"/>
      <c r="M22470" s="169"/>
    </row>
    <row r="22471" spans="1:13">
      <c r="A22471" s="147"/>
      <c r="B22471" s="158"/>
      <c r="D22471" s="154"/>
      <c r="F22471" s="148"/>
      <c r="G22471" s="140"/>
      <c r="H22471" s="148"/>
      <c r="M22471" s="169"/>
    </row>
    <row r="22472" spans="1:13">
      <c r="A22472" s="147"/>
      <c r="B22472" s="158"/>
      <c r="D22472" s="154"/>
      <c r="F22472" s="148"/>
      <c r="G22472" s="140"/>
      <c r="H22472" s="148"/>
      <c r="M22472" s="169"/>
    </row>
    <row r="22473" spans="1:13">
      <c r="A22473" s="147"/>
      <c r="B22473" s="158"/>
      <c r="D22473" s="154"/>
      <c r="F22473" s="148"/>
      <c r="G22473" s="140"/>
      <c r="H22473" s="148"/>
      <c r="M22473" s="169"/>
    </row>
    <row r="22474" spans="1:13">
      <c r="A22474" s="147"/>
      <c r="B22474" s="158"/>
      <c r="D22474" s="154"/>
      <c r="F22474" s="148"/>
      <c r="G22474" s="140"/>
      <c r="H22474" s="148"/>
      <c r="M22474" s="169"/>
    </row>
    <row r="22475" spans="1:13">
      <c r="A22475" s="147"/>
      <c r="B22475" s="158"/>
      <c r="D22475" s="154"/>
      <c r="F22475" s="148"/>
      <c r="G22475" s="140"/>
      <c r="H22475" s="148"/>
      <c r="M22475" s="169"/>
    </row>
    <row r="22476" spans="1:13">
      <c r="A22476" s="147"/>
      <c r="B22476" s="158"/>
      <c r="D22476" s="154"/>
      <c r="F22476" s="148"/>
      <c r="G22476" s="140"/>
      <c r="H22476" s="148"/>
      <c r="M22476" s="169"/>
    </row>
    <row r="22477" spans="1:13">
      <c r="A22477" s="147"/>
      <c r="B22477" s="158"/>
      <c r="D22477" s="154"/>
      <c r="F22477" s="148"/>
      <c r="G22477" s="140"/>
      <c r="H22477" s="148"/>
      <c r="M22477" s="169"/>
    </row>
    <row r="22478" spans="1:13">
      <c r="A22478" s="147"/>
      <c r="B22478" s="158"/>
      <c r="D22478" s="154"/>
      <c r="F22478" s="148"/>
      <c r="G22478" s="140"/>
      <c r="H22478" s="148"/>
      <c r="M22478" s="169"/>
    </row>
    <row r="22479" spans="1:13">
      <c r="A22479" s="147"/>
      <c r="B22479" s="158"/>
      <c r="D22479" s="154"/>
      <c r="F22479" s="148"/>
      <c r="G22479" s="140"/>
      <c r="H22479" s="148"/>
      <c r="M22479" s="169"/>
    </row>
    <row r="22480" spans="1:13">
      <c r="A22480" s="147"/>
      <c r="B22480" s="158"/>
      <c r="D22480" s="154"/>
      <c r="F22480" s="148"/>
      <c r="G22480" s="140"/>
      <c r="H22480" s="148"/>
      <c r="M22480" s="169"/>
    </row>
    <row r="22481" spans="1:13">
      <c r="A22481" s="147"/>
      <c r="B22481" s="158"/>
      <c r="D22481" s="154"/>
      <c r="F22481" s="148"/>
      <c r="G22481" s="140"/>
      <c r="H22481" s="148"/>
      <c r="M22481" s="169"/>
    </row>
    <row r="22482" spans="1:13">
      <c r="A22482" s="147"/>
      <c r="B22482" s="158"/>
      <c r="D22482" s="154"/>
      <c r="F22482" s="148"/>
      <c r="G22482" s="140"/>
      <c r="H22482" s="148"/>
      <c r="M22482" s="169"/>
    </row>
    <row r="22483" spans="1:13">
      <c r="A22483" s="147"/>
      <c r="B22483" s="158"/>
      <c r="D22483" s="154"/>
      <c r="F22483" s="148"/>
      <c r="G22483" s="140"/>
      <c r="H22483" s="148"/>
      <c r="M22483" s="169"/>
    </row>
    <row r="22484" spans="1:13">
      <c r="A22484" s="147"/>
      <c r="B22484" s="158"/>
      <c r="D22484" s="154"/>
      <c r="F22484" s="148"/>
      <c r="G22484" s="140"/>
      <c r="H22484" s="148"/>
      <c r="M22484" s="169"/>
    </row>
    <row r="22485" spans="1:13">
      <c r="A22485" s="147"/>
      <c r="B22485" s="158"/>
      <c r="D22485" s="154"/>
      <c r="F22485" s="148"/>
      <c r="G22485" s="140"/>
      <c r="H22485" s="148"/>
      <c r="M22485" s="169"/>
    </row>
    <row r="22486" spans="1:13">
      <c r="A22486" s="147"/>
      <c r="B22486" s="158"/>
      <c r="D22486" s="154"/>
      <c r="F22486" s="148"/>
      <c r="G22486" s="140"/>
      <c r="H22486" s="148"/>
      <c r="M22486" s="169"/>
    </row>
    <row r="22487" spans="1:13">
      <c r="A22487" s="147"/>
      <c r="B22487" s="158"/>
      <c r="D22487" s="154"/>
      <c r="F22487" s="148"/>
      <c r="G22487" s="140"/>
      <c r="H22487" s="148"/>
      <c r="M22487" s="169"/>
    </row>
    <row r="22488" spans="1:13">
      <c r="A22488" s="147"/>
      <c r="B22488" s="158"/>
      <c r="D22488" s="154"/>
      <c r="F22488" s="148"/>
      <c r="G22488" s="140"/>
      <c r="H22488" s="148"/>
      <c r="M22488" s="169"/>
    </row>
    <row r="22489" spans="1:13">
      <c r="A22489" s="147"/>
      <c r="B22489" s="158"/>
      <c r="D22489" s="154"/>
      <c r="F22489" s="148"/>
      <c r="G22489" s="140"/>
      <c r="H22489" s="148"/>
      <c r="M22489" s="169"/>
    </row>
    <row r="22490" spans="1:13">
      <c r="A22490" s="147"/>
      <c r="B22490" s="158"/>
      <c r="D22490" s="154"/>
      <c r="F22490" s="148"/>
      <c r="G22490" s="140"/>
      <c r="H22490" s="148"/>
      <c r="M22490" s="169"/>
    </row>
    <row r="22491" spans="1:13">
      <c r="A22491" s="147"/>
      <c r="B22491" s="158"/>
      <c r="D22491" s="154"/>
      <c r="F22491" s="148"/>
      <c r="G22491" s="140"/>
      <c r="H22491" s="148"/>
      <c r="M22491" s="169"/>
    </row>
    <row r="22492" spans="1:13">
      <c r="A22492" s="147"/>
      <c r="B22492" s="158"/>
      <c r="D22492" s="154"/>
      <c r="F22492" s="148"/>
      <c r="G22492" s="140"/>
      <c r="H22492" s="148"/>
      <c r="M22492" s="169"/>
    </row>
    <row r="22493" spans="1:13">
      <c r="A22493" s="147"/>
      <c r="B22493" s="158"/>
      <c r="D22493" s="154"/>
      <c r="F22493" s="148"/>
      <c r="G22493" s="140"/>
      <c r="H22493" s="148"/>
      <c r="M22493" s="169"/>
    </row>
    <row r="22494" spans="1:13">
      <c r="A22494" s="147"/>
      <c r="B22494" s="158"/>
      <c r="D22494" s="154"/>
      <c r="F22494" s="148"/>
      <c r="G22494" s="140"/>
      <c r="H22494" s="148"/>
      <c r="M22494" s="169"/>
    </row>
    <row r="22495" spans="1:13">
      <c r="A22495" s="147"/>
      <c r="B22495" s="158"/>
      <c r="D22495" s="154"/>
      <c r="F22495" s="148"/>
      <c r="G22495" s="140"/>
      <c r="H22495" s="148"/>
      <c r="M22495" s="169"/>
    </row>
    <row r="22496" spans="1:13">
      <c r="A22496" s="147"/>
      <c r="B22496" s="158"/>
      <c r="D22496" s="154"/>
      <c r="F22496" s="148"/>
      <c r="G22496" s="140"/>
      <c r="H22496" s="148"/>
      <c r="M22496" s="169"/>
    </row>
    <row r="22497" spans="1:13">
      <c r="A22497" s="147"/>
      <c r="B22497" s="158"/>
      <c r="D22497" s="154"/>
      <c r="F22497" s="148"/>
      <c r="G22497" s="140"/>
      <c r="H22497" s="148"/>
      <c r="M22497" s="169"/>
    </row>
    <row r="22498" spans="1:13">
      <c r="A22498" s="147"/>
      <c r="B22498" s="158"/>
      <c r="D22498" s="154"/>
      <c r="F22498" s="148"/>
      <c r="G22498" s="140"/>
      <c r="H22498" s="148"/>
      <c r="M22498" s="169"/>
    </row>
    <row r="22499" spans="1:13">
      <c r="A22499" s="147"/>
      <c r="B22499" s="158"/>
      <c r="D22499" s="154"/>
      <c r="F22499" s="148"/>
      <c r="G22499" s="140"/>
      <c r="H22499" s="148"/>
      <c r="M22499" s="169"/>
    </row>
    <row r="22500" spans="1:13">
      <c r="A22500" s="147"/>
      <c r="B22500" s="158"/>
      <c r="D22500" s="154"/>
      <c r="F22500" s="148"/>
      <c r="G22500" s="140"/>
      <c r="H22500" s="148"/>
      <c r="M22500" s="169"/>
    </row>
    <row r="22501" spans="1:13">
      <c r="A22501" s="147"/>
      <c r="B22501" s="158"/>
      <c r="D22501" s="154"/>
      <c r="F22501" s="148"/>
      <c r="G22501" s="140"/>
      <c r="H22501" s="148"/>
      <c r="M22501" s="169"/>
    </row>
    <row r="22502" spans="1:13">
      <c r="A22502" s="147"/>
      <c r="B22502" s="158"/>
      <c r="D22502" s="154"/>
      <c r="F22502" s="148"/>
      <c r="G22502" s="140"/>
      <c r="H22502" s="148"/>
      <c r="M22502" s="169"/>
    </row>
    <row r="22503" spans="1:13">
      <c r="A22503" s="147"/>
      <c r="B22503" s="158"/>
      <c r="D22503" s="154"/>
      <c r="F22503" s="148"/>
      <c r="G22503" s="140"/>
      <c r="H22503" s="148"/>
      <c r="M22503" s="169"/>
    </row>
    <row r="22504" spans="1:13">
      <c r="A22504" s="147"/>
      <c r="B22504" s="158"/>
      <c r="D22504" s="154"/>
      <c r="F22504" s="148"/>
      <c r="G22504" s="140"/>
      <c r="H22504" s="148"/>
      <c r="M22504" s="169"/>
    </row>
    <row r="22505" spans="1:13">
      <c r="A22505" s="147"/>
      <c r="B22505" s="158"/>
      <c r="D22505" s="154"/>
      <c r="F22505" s="148"/>
      <c r="G22505" s="140"/>
      <c r="H22505" s="148"/>
      <c r="M22505" s="169"/>
    </row>
    <row r="22506" spans="1:13">
      <c r="A22506" s="147"/>
      <c r="B22506" s="158"/>
      <c r="D22506" s="154"/>
      <c r="F22506" s="148"/>
      <c r="G22506" s="140"/>
      <c r="H22506" s="148"/>
      <c r="M22506" s="169"/>
    </row>
    <row r="22507" spans="1:13">
      <c r="A22507" s="147"/>
      <c r="B22507" s="158"/>
      <c r="D22507" s="154"/>
      <c r="F22507" s="148"/>
      <c r="G22507" s="140"/>
      <c r="H22507" s="148"/>
      <c r="M22507" s="169"/>
    </row>
    <row r="22508" spans="1:13">
      <c r="A22508" s="147"/>
      <c r="B22508" s="158"/>
      <c r="D22508" s="154"/>
      <c r="F22508" s="148"/>
      <c r="G22508" s="140"/>
      <c r="H22508" s="148"/>
      <c r="M22508" s="169"/>
    </row>
    <row r="22509" spans="1:13">
      <c r="A22509" s="147"/>
      <c r="B22509" s="158"/>
      <c r="D22509" s="154"/>
      <c r="F22509" s="148"/>
      <c r="G22509" s="140"/>
      <c r="H22509" s="148"/>
      <c r="M22509" s="169"/>
    </row>
    <row r="22510" spans="1:13">
      <c r="A22510" s="147"/>
      <c r="B22510" s="158"/>
      <c r="D22510" s="154"/>
      <c r="F22510" s="148"/>
      <c r="G22510" s="140"/>
      <c r="H22510" s="148"/>
      <c r="M22510" s="169"/>
    </row>
    <row r="22511" spans="1:13">
      <c r="A22511" s="147"/>
      <c r="B22511" s="158"/>
      <c r="D22511" s="154"/>
      <c r="F22511" s="148"/>
      <c r="G22511" s="140"/>
      <c r="H22511" s="148"/>
      <c r="M22511" s="169"/>
    </row>
    <row r="22512" spans="1:13">
      <c r="A22512" s="147"/>
      <c r="B22512" s="158"/>
      <c r="D22512" s="154"/>
      <c r="F22512" s="148"/>
      <c r="G22512" s="140"/>
      <c r="H22512" s="148"/>
      <c r="M22512" s="169"/>
    </row>
    <row r="22513" spans="1:13">
      <c r="A22513" s="147"/>
      <c r="B22513" s="158"/>
      <c r="D22513" s="154"/>
      <c r="F22513" s="148"/>
      <c r="G22513" s="140"/>
      <c r="H22513" s="148"/>
      <c r="M22513" s="169"/>
    </row>
    <row r="22514" spans="1:13">
      <c r="A22514" s="147"/>
      <c r="B22514" s="158"/>
      <c r="D22514" s="154"/>
      <c r="F22514" s="148"/>
      <c r="G22514" s="140"/>
      <c r="H22514" s="148"/>
      <c r="M22514" s="169"/>
    </row>
    <row r="22515" spans="1:13">
      <c r="A22515" s="147"/>
      <c r="B22515" s="158"/>
      <c r="D22515" s="154"/>
      <c r="F22515" s="148"/>
      <c r="G22515" s="140"/>
      <c r="H22515" s="148"/>
      <c r="M22515" s="169"/>
    </row>
    <row r="22516" spans="1:13">
      <c r="A22516" s="147"/>
      <c r="B22516" s="158"/>
      <c r="D22516" s="154"/>
      <c r="F22516" s="148"/>
      <c r="G22516" s="140"/>
      <c r="H22516" s="148"/>
      <c r="M22516" s="169"/>
    </row>
    <row r="22517" spans="1:13">
      <c r="A22517" s="147"/>
      <c r="B22517" s="158"/>
      <c r="D22517" s="154"/>
      <c r="F22517" s="148"/>
      <c r="G22517" s="140"/>
      <c r="H22517" s="148"/>
      <c r="M22517" s="169"/>
    </row>
    <row r="22518" spans="1:13">
      <c r="A22518" s="147"/>
      <c r="B22518" s="158"/>
      <c r="D22518" s="154"/>
      <c r="F22518" s="148"/>
      <c r="G22518" s="140"/>
      <c r="H22518" s="148"/>
      <c r="M22518" s="169"/>
    </row>
    <row r="22519" spans="1:13">
      <c r="A22519" s="147"/>
      <c r="B22519" s="158"/>
      <c r="D22519" s="154"/>
      <c r="F22519" s="148"/>
      <c r="G22519" s="140"/>
      <c r="H22519" s="148"/>
      <c r="M22519" s="169"/>
    </row>
    <row r="22520" spans="1:13">
      <c r="A22520" s="147"/>
      <c r="B22520" s="158"/>
      <c r="D22520" s="154"/>
      <c r="F22520" s="148"/>
      <c r="G22520" s="140"/>
      <c r="H22520" s="148"/>
      <c r="M22520" s="169"/>
    </row>
    <row r="22521" spans="1:13">
      <c r="A22521" s="147"/>
      <c r="B22521" s="158"/>
      <c r="D22521" s="154"/>
      <c r="F22521" s="148"/>
      <c r="G22521" s="140"/>
      <c r="H22521" s="148"/>
      <c r="M22521" s="169"/>
    </row>
    <row r="22522" spans="1:13">
      <c r="A22522" s="147"/>
      <c r="B22522" s="158"/>
      <c r="D22522" s="154"/>
      <c r="F22522" s="148"/>
      <c r="G22522" s="140"/>
      <c r="H22522" s="148"/>
      <c r="M22522" s="169"/>
    </row>
    <row r="22523" spans="1:13">
      <c r="A22523" s="147"/>
      <c r="B22523" s="158"/>
      <c r="D22523" s="154"/>
      <c r="F22523" s="148"/>
      <c r="G22523" s="140"/>
      <c r="H22523" s="148"/>
      <c r="M22523" s="169"/>
    </row>
    <row r="22524" spans="1:13">
      <c r="A22524" s="147"/>
      <c r="B22524" s="158"/>
      <c r="D22524" s="154"/>
      <c r="F22524" s="148"/>
      <c r="G22524" s="140"/>
      <c r="H22524" s="148"/>
      <c r="M22524" s="169"/>
    </row>
    <row r="22525" spans="1:13">
      <c r="A22525" s="147"/>
      <c r="B22525" s="158"/>
      <c r="D22525" s="154"/>
      <c r="F22525" s="148"/>
      <c r="G22525" s="140"/>
      <c r="H22525" s="148"/>
      <c r="M22525" s="169"/>
    </row>
    <row r="22526" spans="1:13">
      <c r="A22526" s="147"/>
      <c r="B22526" s="158"/>
      <c r="D22526" s="154"/>
      <c r="F22526" s="148"/>
      <c r="G22526" s="140"/>
      <c r="H22526" s="148"/>
      <c r="M22526" s="169"/>
    </row>
    <row r="22527" spans="1:13">
      <c r="A22527" s="147"/>
      <c r="B22527" s="158"/>
      <c r="D22527" s="154"/>
      <c r="F22527" s="148"/>
      <c r="G22527" s="140"/>
      <c r="H22527" s="148"/>
      <c r="M22527" s="169"/>
    </row>
    <row r="22528" spans="1:13">
      <c r="A22528" s="147"/>
      <c r="B22528" s="158"/>
      <c r="D22528" s="154"/>
      <c r="F22528" s="148"/>
      <c r="G22528" s="140"/>
      <c r="H22528" s="148"/>
      <c r="M22528" s="169"/>
    </row>
    <row r="22529" spans="1:13">
      <c r="A22529" s="147"/>
      <c r="B22529" s="158"/>
      <c r="D22529" s="154"/>
      <c r="F22529" s="148"/>
      <c r="G22529" s="140"/>
      <c r="H22529" s="148"/>
      <c r="M22529" s="169"/>
    </row>
    <row r="22530" spans="1:13">
      <c r="A22530" s="147"/>
      <c r="B22530" s="158"/>
      <c r="D22530" s="154"/>
      <c r="F22530" s="148"/>
      <c r="G22530" s="140"/>
      <c r="H22530" s="148"/>
      <c r="M22530" s="169"/>
    </row>
    <row r="22531" spans="1:13">
      <c r="A22531" s="147"/>
      <c r="B22531" s="158"/>
      <c r="D22531" s="154"/>
      <c r="F22531" s="148"/>
      <c r="G22531" s="140"/>
      <c r="H22531" s="148"/>
      <c r="M22531" s="169"/>
    </row>
    <row r="22532" spans="1:13">
      <c r="A22532" s="147"/>
      <c r="B22532" s="158"/>
      <c r="D22532" s="154"/>
      <c r="F22532" s="148"/>
      <c r="G22532" s="140"/>
      <c r="H22532" s="148"/>
      <c r="M22532" s="169"/>
    </row>
    <row r="22533" spans="1:13">
      <c r="A22533" s="147"/>
      <c r="B22533" s="158"/>
      <c r="D22533" s="154"/>
      <c r="F22533" s="148"/>
      <c r="G22533" s="140"/>
      <c r="H22533" s="148"/>
      <c r="M22533" s="169"/>
    </row>
    <row r="22534" spans="1:13">
      <c r="A22534" s="147"/>
      <c r="B22534" s="158"/>
      <c r="D22534" s="154"/>
      <c r="F22534" s="148"/>
      <c r="G22534" s="140"/>
      <c r="H22534" s="148"/>
      <c r="M22534" s="169"/>
    </row>
    <row r="22535" spans="1:13">
      <c r="A22535" s="147"/>
      <c r="B22535" s="158"/>
      <c r="D22535" s="154"/>
      <c r="F22535" s="148"/>
      <c r="G22535" s="140"/>
      <c r="H22535" s="148"/>
      <c r="M22535" s="169"/>
    </row>
    <row r="22536" spans="1:13">
      <c r="A22536" s="147"/>
      <c r="B22536" s="158"/>
      <c r="D22536" s="154"/>
      <c r="F22536" s="148"/>
      <c r="G22536" s="140"/>
      <c r="H22536" s="148"/>
      <c r="M22536" s="169"/>
    </row>
    <row r="22537" spans="1:13">
      <c r="A22537" s="147"/>
      <c r="B22537" s="158"/>
      <c r="D22537" s="154"/>
      <c r="F22537" s="148"/>
      <c r="G22537" s="140"/>
      <c r="H22537" s="148"/>
      <c r="M22537" s="169"/>
    </row>
    <row r="22538" spans="1:13">
      <c r="A22538" s="147"/>
      <c r="B22538" s="158"/>
      <c r="D22538" s="154"/>
      <c r="F22538" s="148"/>
      <c r="G22538" s="140"/>
      <c r="H22538" s="148"/>
      <c r="M22538" s="169"/>
    </row>
    <row r="22539" spans="1:13">
      <c r="A22539" s="147"/>
      <c r="B22539" s="158"/>
      <c r="D22539" s="154"/>
      <c r="F22539" s="148"/>
      <c r="G22539" s="140"/>
      <c r="H22539" s="148"/>
      <c r="M22539" s="169"/>
    </row>
    <row r="22540" spans="1:13">
      <c r="A22540" s="147"/>
      <c r="B22540" s="158"/>
      <c r="D22540" s="154"/>
      <c r="F22540" s="148"/>
      <c r="G22540" s="140"/>
      <c r="H22540" s="148"/>
      <c r="M22540" s="169"/>
    </row>
    <row r="22541" spans="1:13">
      <c r="A22541" s="147"/>
      <c r="B22541" s="158"/>
      <c r="D22541" s="154"/>
      <c r="F22541" s="148"/>
      <c r="G22541" s="140"/>
      <c r="H22541" s="148"/>
      <c r="M22541" s="169"/>
    </row>
    <row r="22542" spans="1:13">
      <c r="A22542" s="147"/>
      <c r="B22542" s="158"/>
      <c r="D22542" s="154"/>
      <c r="F22542" s="148"/>
      <c r="G22542" s="140"/>
      <c r="H22542" s="148"/>
      <c r="M22542" s="169"/>
    </row>
    <row r="22543" spans="1:13">
      <c r="A22543" s="147"/>
      <c r="B22543" s="158"/>
      <c r="D22543" s="154"/>
      <c r="F22543" s="148"/>
      <c r="G22543" s="140"/>
      <c r="H22543" s="148"/>
      <c r="M22543" s="169"/>
    </row>
    <row r="22544" spans="1:13">
      <c r="A22544" s="147"/>
      <c r="B22544" s="158"/>
      <c r="D22544" s="154"/>
      <c r="F22544" s="148"/>
      <c r="G22544" s="140"/>
      <c r="H22544" s="148"/>
      <c r="M22544" s="169"/>
    </row>
    <row r="22545" spans="1:13">
      <c r="A22545" s="147"/>
      <c r="B22545" s="158"/>
      <c r="D22545" s="154"/>
      <c r="F22545" s="148"/>
      <c r="G22545" s="140"/>
      <c r="H22545" s="148"/>
      <c r="M22545" s="169"/>
    </row>
    <row r="22546" spans="1:13">
      <c r="A22546" s="147"/>
      <c r="B22546" s="158"/>
      <c r="D22546" s="154"/>
      <c r="F22546" s="148"/>
      <c r="G22546" s="140"/>
      <c r="H22546" s="148"/>
      <c r="M22546" s="169"/>
    </row>
    <row r="22547" spans="1:13">
      <c r="A22547" s="147"/>
      <c r="B22547" s="158"/>
      <c r="D22547" s="154"/>
      <c r="F22547" s="148"/>
      <c r="G22547" s="140"/>
      <c r="H22547" s="148"/>
      <c r="M22547" s="169"/>
    </row>
    <row r="22548" spans="1:13">
      <c r="A22548" s="147"/>
      <c r="B22548" s="158"/>
      <c r="D22548" s="154"/>
      <c r="F22548" s="148"/>
      <c r="G22548" s="140"/>
      <c r="H22548" s="148"/>
      <c r="M22548" s="169"/>
    </row>
    <row r="22549" spans="1:13">
      <c r="A22549" s="147"/>
      <c r="B22549" s="158"/>
      <c r="D22549" s="154"/>
      <c r="F22549" s="148"/>
      <c r="G22549" s="140"/>
      <c r="H22549" s="148"/>
      <c r="M22549" s="169"/>
    </row>
    <row r="22550" spans="1:13">
      <c r="A22550" s="147"/>
      <c r="B22550" s="158"/>
      <c r="D22550" s="154"/>
      <c r="F22550" s="148"/>
      <c r="G22550" s="140"/>
      <c r="H22550" s="148"/>
      <c r="M22550" s="169"/>
    </row>
    <row r="22551" spans="1:13">
      <c r="A22551" s="147"/>
      <c r="B22551" s="158"/>
      <c r="D22551" s="154"/>
      <c r="F22551" s="148"/>
      <c r="G22551" s="140"/>
      <c r="H22551" s="148"/>
      <c r="M22551" s="169"/>
    </row>
    <row r="22552" spans="1:13">
      <c r="A22552" s="147"/>
      <c r="B22552" s="158"/>
      <c r="D22552" s="154"/>
      <c r="F22552" s="148"/>
      <c r="G22552" s="140"/>
      <c r="H22552" s="148"/>
      <c r="M22552" s="169"/>
    </row>
    <row r="22553" spans="1:13">
      <c r="A22553" s="147"/>
      <c r="B22553" s="158"/>
      <c r="D22553" s="154"/>
      <c r="F22553" s="148"/>
      <c r="G22553" s="140"/>
      <c r="H22553" s="148"/>
      <c r="M22553" s="169"/>
    </row>
    <row r="22554" spans="1:13">
      <c r="A22554" s="147"/>
      <c r="B22554" s="158"/>
      <c r="D22554" s="154"/>
      <c r="F22554" s="148"/>
      <c r="G22554" s="140"/>
      <c r="H22554" s="148"/>
      <c r="M22554" s="169"/>
    </row>
    <row r="22555" spans="1:13">
      <c r="A22555" s="147"/>
      <c r="B22555" s="158"/>
      <c r="D22555" s="154"/>
      <c r="F22555" s="148"/>
      <c r="G22555" s="140"/>
      <c r="H22555" s="148"/>
      <c r="M22555" s="169"/>
    </row>
    <row r="22556" spans="1:13">
      <c r="A22556" s="147"/>
      <c r="B22556" s="158"/>
      <c r="D22556" s="154"/>
      <c r="F22556" s="148"/>
      <c r="G22556" s="140"/>
      <c r="H22556" s="148"/>
      <c r="M22556" s="169"/>
    </row>
    <row r="22557" spans="1:13">
      <c r="A22557" s="147"/>
      <c r="B22557" s="158"/>
      <c r="D22557" s="154"/>
      <c r="F22557" s="148"/>
      <c r="G22557" s="140"/>
      <c r="H22557" s="148"/>
      <c r="M22557" s="169"/>
    </row>
    <row r="22558" spans="1:13">
      <c r="A22558" s="147"/>
      <c r="B22558" s="158"/>
      <c r="D22558" s="154"/>
      <c r="F22558" s="148"/>
      <c r="G22558" s="140"/>
      <c r="H22558" s="148"/>
      <c r="M22558" s="169"/>
    </row>
    <row r="22559" spans="1:13">
      <c r="A22559" s="147"/>
      <c r="B22559" s="158"/>
      <c r="D22559" s="154"/>
      <c r="F22559" s="148"/>
      <c r="G22559" s="140"/>
      <c r="H22559" s="148"/>
      <c r="M22559" s="169"/>
    </row>
    <row r="22560" spans="1:13">
      <c r="A22560" s="147"/>
      <c r="B22560" s="158"/>
      <c r="D22560" s="154"/>
      <c r="F22560" s="148"/>
      <c r="G22560" s="140"/>
      <c r="H22560" s="148"/>
      <c r="M22560" s="169"/>
    </row>
    <row r="22561" spans="1:13">
      <c r="A22561" s="147"/>
      <c r="B22561" s="158"/>
      <c r="D22561" s="154"/>
      <c r="F22561" s="148"/>
      <c r="G22561" s="140"/>
      <c r="H22561" s="148"/>
      <c r="M22561" s="169"/>
    </row>
    <row r="22562" spans="1:13">
      <c r="A22562" s="147"/>
      <c r="B22562" s="158"/>
      <c r="D22562" s="154"/>
      <c r="F22562" s="148"/>
      <c r="G22562" s="140"/>
      <c r="H22562" s="148"/>
      <c r="M22562" s="169"/>
    </row>
    <row r="22563" spans="1:13">
      <c r="A22563" s="147"/>
      <c r="B22563" s="158"/>
      <c r="D22563" s="154"/>
      <c r="F22563" s="148"/>
      <c r="G22563" s="140"/>
      <c r="H22563" s="148"/>
      <c r="M22563" s="169"/>
    </row>
    <row r="22564" spans="1:13">
      <c r="A22564" s="147"/>
      <c r="B22564" s="158"/>
      <c r="D22564" s="154"/>
      <c r="F22564" s="148"/>
      <c r="G22564" s="140"/>
      <c r="H22564" s="148"/>
      <c r="M22564" s="169"/>
    </row>
    <row r="22565" spans="1:13">
      <c r="A22565" s="147"/>
      <c r="B22565" s="158"/>
      <c r="D22565" s="154"/>
      <c r="F22565" s="148"/>
      <c r="G22565" s="140"/>
      <c r="H22565" s="148"/>
      <c r="M22565" s="169"/>
    </row>
    <row r="22566" spans="1:13">
      <c r="A22566" s="147"/>
      <c r="B22566" s="158"/>
      <c r="D22566" s="154"/>
      <c r="F22566" s="148"/>
      <c r="G22566" s="140"/>
      <c r="H22566" s="148"/>
      <c r="M22566" s="169"/>
    </row>
    <row r="22567" spans="1:13">
      <c r="A22567" s="147"/>
      <c r="B22567" s="158"/>
      <c r="D22567" s="154"/>
      <c r="F22567" s="148"/>
      <c r="G22567" s="140"/>
      <c r="H22567" s="148"/>
      <c r="M22567" s="169"/>
    </row>
    <row r="22568" spans="1:13">
      <c r="A22568" s="147"/>
      <c r="B22568" s="158"/>
      <c r="D22568" s="154"/>
      <c r="F22568" s="148"/>
      <c r="G22568" s="140"/>
      <c r="H22568" s="148"/>
      <c r="M22568" s="169"/>
    </row>
    <row r="22569" spans="1:13">
      <c r="A22569" s="147"/>
      <c r="B22569" s="158"/>
      <c r="D22569" s="154"/>
      <c r="F22569" s="148"/>
      <c r="G22569" s="140"/>
      <c r="H22569" s="148"/>
      <c r="M22569" s="169"/>
    </row>
    <row r="22570" spans="1:13">
      <c r="A22570" s="147"/>
      <c r="B22570" s="158"/>
      <c r="D22570" s="154"/>
      <c r="F22570" s="148"/>
      <c r="G22570" s="140"/>
      <c r="H22570" s="148"/>
      <c r="M22570" s="169"/>
    </row>
    <row r="22571" spans="1:13">
      <c r="A22571" s="147"/>
      <c r="B22571" s="158"/>
      <c r="D22571" s="154"/>
      <c r="F22571" s="148"/>
      <c r="G22571" s="140"/>
      <c r="H22571" s="148"/>
      <c r="M22571" s="169"/>
    </row>
    <row r="22572" spans="1:13">
      <c r="A22572" s="147"/>
      <c r="B22572" s="158"/>
      <c r="D22572" s="154"/>
      <c r="F22572" s="148"/>
      <c r="G22572" s="140"/>
      <c r="H22572" s="148"/>
      <c r="M22572" s="169"/>
    </row>
    <row r="22573" spans="1:13">
      <c r="A22573" s="147"/>
      <c r="B22573" s="158"/>
      <c r="D22573" s="154"/>
      <c r="F22573" s="148"/>
      <c r="G22573" s="140"/>
      <c r="H22573" s="148"/>
      <c r="M22573" s="169"/>
    </row>
    <row r="22574" spans="1:13">
      <c r="A22574" s="147"/>
      <c r="B22574" s="158"/>
      <c r="D22574" s="154"/>
      <c r="F22574" s="148"/>
      <c r="G22574" s="140"/>
      <c r="H22574" s="148"/>
      <c r="M22574" s="169"/>
    </row>
    <row r="22575" spans="1:13">
      <c r="A22575" s="147"/>
      <c r="B22575" s="158"/>
      <c r="D22575" s="154"/>
      <c r="F22575" s="148"/>
      <c r="G22575" s="140"/>
      <c r="H22575" s="148"/>
      <c r="M22575" s="169"/>
    </row>
    <row r="22576" spans="1:13">
      <c r="A22576" s="147"/>
      <c r="B22576" s="158"/>
      <c r="D22576" s="154"/>
      <c r="F22576" s="148"/>
      <c r="G22576" s="140"/>
      <c r="H22576" s="148"/>
      <c r="M22576" s="169"/>
    </row>
    <row r="22577" spans="1:13">
      <c r="A22577" s="147"/>
      <c r="B22577" s="158"/>
      <c r="D22577" s="154"/>
      <c r="F22577" s="148"/>
      <c r="G22577" s="140"/>
      <c r="H22577" s="148"/>
      <c r="M22577" s="169"/>
    </row>
    <row r="22578" spans="1:13">
      <c r="A22578" s="147"/>
      <c r="B22578" s="158"/>
      <c r="D22578" s="154"/>
      <c r="F22578" s="148"/>
      <c r="G22578" s="140"/>
      <c r="H22578" s="148"/>
      <c r="M22578" s="169"/>
    </row>
    <row r="22579" spans="1:13">
      <c r="A22579" s="147"/>
      <c r="B22579" s="158"/>
      <c r="D22579" s="154"/>
      <c r="F22579" s="148"/>
      <c r="G22579" s="140"/>
      <c r="H22579" s="148"/>
      <c r="M22579" s="169"/>
    </row>
    <row r="22580" spans="1:13">
      <c r="A22580" s="147"/>
      <c r="B22580" s="158"/>
      <c r="D22580" s="154"/>
      <c r="F22580" s="148"/>
      <c r="G22580" s="140"/>
      <c r="H22580" s="148"/>
      <c r="M22580" s="169"/>
    </row>
    <row r="22581" spans="1:13">
      <c r="A22581" s="147"/>
      <c r="B22581" s="158"/>
      <c r="D22581" s="154"/>
      <c r="F22581" s="148"/>
      <c r="G22581" s="140"/>
      <c r="H22581" s="148"/>
      <c r="M22581" s="169"/>
    </row>
    <row r="22582" spans="1:13">
      <c r="A22582" s="147"/>
      <c r="B22582" s="158"/>
      <c r="D22582" s="154"/>
      <c r="F22582" s="148"/>
      <c r="G22582" s="140"/>
      <c r="H22582" s="148"/>
      <c r="M22582" s="169"/>
    </row>
    <row r="22583" spans="1:13">
      <c r="A22583" s="147"/>
      <c r="B22583" s="158"/>
      <c r="D22583" s="154"/>
      <c r="F22583" s="148"/>
      <c r="G22583" s="140"/>
      <c r="H22583" s="148"/>
      <c r="M22583" s="169"/>
    </row>
    <row r="22584" spans="1:13">
      <c r="A22584" s="147"/>
      <c r="B22584" s="158"/>
      <c r="D22584" s="154"/>
      <c r="F22584" s="148"/>
      <c r="G22584" s="140"/>
      <c r="H22584" s="148"/>
      <c r="M22584" s="169"/>
    </row>
    <row r="22585" spans="1:13">
      <c r="A22585" s="147"/>
      <c r="B22585" s="158"/>
      <c r="D22585" s="154"/>
      <c r="F22585" s="148"/>
      <c r="G22585" s="140"/>
      <c r="H22585" s="148"/>
      <c r="M22585" s="169"/>
    </row>
    <row r="22586" spans="1:13">
      <c r="A22586" s="147"/>
      <c r="B22586" s="158"/>
      <c r="D22586" s="154"/>
      <c r="F22586" s="148"/>
      <c r="G22586" s="140"/>
      <c r="H22586" s="148"/>
      <c r="M22586" s="169"/>
    </row>
    <row r="22587" spans="1:13">
      <c r="A22587" s="147"/>
      <c r="B22587" s="158"/>
      <c r="D22587" s="154"/>
      <c r="F22587" s="148"/>
      <c r="G22587" s="140"/>
      <c r="H22587" s="148"/>
      <c r="M22587" s="169"/>
    </row>
    <row r="22588" spans="1:13">
      <c r="A22588" s="147"/>
      <c r="B22588" s="158"/>
      <c r="D22588" s="154"/>
      <c r="F22588" s="148"/>
      <c r="G22588" s="140"/>
      <c r="H22588" s="148"/>
      <c r="M22588" s="169"/>
    </row>
    <row r="22589" spans="1:13">
      <c r="A22589" s="147"/>
      <c r="B22589" s="158"/>
      <c r="D22589" s="154"/>
      <c r="F22589" s="148"/>
      <c r="G22589" s="140"/>
      <c r="H22589" s="148"/>
      <c r="M22589" s="169"/>
    </row>
    <row r="22590" spans="1:13">
      <c r="A22590" s="147"/>
      <c r="B22590" s="158"/>
      <c r="D22590" s="154"/>
      <c r="F22590" s="148"/>
      <c r="G22590" s="140"/>
      <c r="H22590" s="148"/>
      <c r="M22590" s="169"/>
    </row>
    <row r="22591" spans="1:13">
      <c r="A22591" s="147"/>
      <c r="B22591" s="158"/>
      <c r="D22591" s="154"/>
      <c r="F22591" s="148"/>
      <c r="G22591" s="140"/>
      <c r="H22591" s="148"/>
      <c r="M22591" s="169"/>
    </row>
    <row r="22592" spans="1:13">
      <c r="A22592" s="147"/>
      <c r="B22592" s="158"/>
      <c r="D22592" s="154"/>
      <c r="F22592" s="148"/>
      <c r="G22592" s="140"/>
      <c r="H22592" s="148"/>
      <c r="M22592" s="169"/>
    </row>
    <row r="22593" spans="1:13">
      <c r="A22593" s="147"/>
      <c r="B22593" s="158"/>
      <c r="D22593" s="154"/>
      <c r="F22593" s="148"/>
      <c r="G22593" s="140"/>
      <c r="H22593" s="148"/>
      <c r="M22593" s="169"/>
    </row>
    <row r="22594" spans="1:13">
      <c r="A22594" s="147"/>
      <c r="B22594" s="158"/>
      <c r="D22594" s="154"/>
      <c r="F22594" s="148"/>
      <c r="G22594" s="140"/>
      <c r="H22594" s="148"/>
      <c r="M22594" s="169"/>
    </row>
    <row r="22595" spans="1:13">
      <c r="A22595" s="147"/>
      <c r="B22595" s="158"/>
      <c r="D22595" s="154"/>
      <c r="F22595" s="148"/>
      <c r="G22595" s="140"/>
      <c r="H22595" s="148"/>
      <c r="M22595" s="169"/>
    </row>
    <row r="22596" spans="1:13">
      <c r="A22596" s="147"/>
      <c r="B22596" s="158"/>
      <c r="D22596" s="154"/>
      <c r="F22596" s="148"/>
      <c r="G22596" s="140"/>
      <c r="H22596" s="148"/>
      <c r="M22596" s="169"/>
    </row>
    <row r="22597" spans="1:13">
      <c r="A22597" s="147"/>
      <c r="B22597" s="158"/>
      <c r="D22597" s="154"/>
      <c r="F22597" s="148"/>
      <c r="G22597" s="140"/>
      <c r="H22597" s="148"/>
      <c r="M22597" s="169"/>
    </row>
    <row r="22598" spans="1:13">
      <c r="A22598" s="147"/>
      <c r="B22598" s="158"/>
      <c r="D22598" s="154"/>
      <c r="F22598" s="148"/>
      <c r="G22598" s="140"/>
      <c r="H22598" s="148"/>
      <c r="M22598" s="169"/>
    </row>
    <row r="22599" spans="1:13">
      <c r="A22599" s="147"/>
      <c r="B22599" s="158"/>
      <c r="D22599" s="154"/>
      <c r="F22599" s="148"/>
      <c r="G22599" s="140"/>
      <c r="H22599" s="148"/>
      <c r="M22599" s="169"/>
    </row>
    <row r="22600" spans="1:13">
      <c r="A22600" s="147"/>
      <c r="B22600" s="158"/>
      <c r="D22600" s="154"/>
      <c r="F22600" s="148"/>
      <c r="G22600" s="140"/>
      <c r="H22600" s="148"/>
      <c r="M22600" s="169"/>
    </row>
    <row r="22601" spans="1:13">
      <c r="A22601" s="147"/>
      <c r="B22601" s="158"/>
      <c r="D22601" s="154"/>
      <c r="F22601" s="148"/>
      <c r="G22601" s="140"/>
      <c r="H22601" s="148"/>
      <c r="M22601" s="169"/>
    </row>
    <row r="22602" spans="1:13">
      <c r="A22602" s="147"/>
      <c r="B22602" s="158"/>
      <c r="D22602" s="154"/>
      <c r="F22602" s="148"/>
      <c r="G22602" s="140"/>
      <c r="H22602" s="148"/>
      <c r="M22602" s="169"/>
    </row>
    <row r="22603" spans="1:13">
      <c r="A22603" s="147"/>
      <c r="B22603" s="158"/>
      <c r="D22603" s="154"/>
      <c r="F22603" s="148"/>
      <c r="G22603" s="140"/>
      <c r="H22603" s="148"/>
      <c r="M22603" s="169"/>
    </row>
    <row r="22604" spans="1:13">
      <c r="A22604" s="147"/>
      <c r="B22604" s="158"/>
      <c r="D22604" s="154"/>
      <c r="F22604" s="148"/>
      <c r="G22604" s="140"/>
      <c r="H22604" s="148"/>
      <c r="M22604" s="169"/>
    </row>
    <row r="22605" spans="1:13">
      <c r="A22605" s="147"/>
      <c r="B22605" s="158"/>
      <c r="D22605" s="154"/>
      <c r="F22605" s="148"/>
      <c r="G22605" s="140"/>
      <c r="H22605" s="148"/>
      <c r="M22605" s="169"/>
    </row>
    <row r="22606" spans="1:13">
      <c r="A22606" s="147"/>
      <c r="B22606" s="158"/>
      <c r="D22606" s="154"/>
      <c r="F22606" s="148"/>
      <c r="G22606" s="140"/>
      <c r="H22606" s="148"/>
      <c r="M22606" s="169"/>
    </row>
    <row r="22607" spans="1:13">
      <c r="A22607" s="147"/>
      <c r="B22607" s="158"/>
      <c r="D22607" s="154"/>
      <c r="F22607" s="148"/>
      <c r="G22607" s="140"/>
      <c r="H22607" s="148"/>
      <c r="M22607" s="169"/>
    </row>
    <row r="22608" spans="1:13">
      <c r="A22608" s="147"/>
      <c r="B22608" s="158"/>
      <c r="D22608" s="154"/>
      <c r="F22608" s="148"/>
      <c r="G22608" s="140"/>
      <c r="H22608" s="148"/>
      <c r="M22608" s="169"/>
    </row>
    <row r="22609" spans="1:13">
      <c r="A22609" s="147"/>
      <c r="B22609" s="158"/>
      <c r="D22609" s="154"/>
      <c r="F22609" s="148"/>
      <c r="G22609" s="140"/>
      <c r="H22609" s="148"/>
      <c r="M22609" s="169"/>
    </row>
    <row r="22610" spans="1:13">
      <c r="A22610" s="147"/>
      <c r="B22610" s="158"/>
      <c r="D22610" s="154"/>
      <c r="F22610" s="148"/>
      <c r="G22610" s="140"/>
      <c r="H22610" s="148"/>
      <c r="M22610" s="169"/>
    </row>
    <row r="22611" spans="1:13">
      <c r="A22611" s="147"/>
      <c r="B22611" s="158"/>
      <c r="D22611" s="154"/>
      <c r="F22611" s="148"/>
      <c r="G22611" s="140"/>
      <c r="H22611" s="148"/>
      <c r="M22611" s="169"/>
    </row>
    <row r="22612" spans="1:13">
      <c r="A22612" s="147"/>
      <c r="B22612" s="158"/>
      <c r="D22612" s="154"/>
      <c r="F22612" s="148"/>
      <c r="G22612" s="140"/>
      <c r="H22612" s="148"/>
      <c r="M22612" s="169"/>
    </row>
    <row r="22613" spans="1:13">
      <c r="A22613" s="147"/>
      <c r="B22613" s="158"/>
      <c r="D22613" s="154"/>
      <c r="F22613" s="148"/>
      <c r="G22613" s="140"/>
      <c r="H22613" s="148"/>
      <c r="M22613" s="169"/>
    </row>
    <row r="22614" spans="1:13">
      <c r="A22614" s="147"/>
      <c r="B22614" s="158"/>
      <c r="D22614" s="154"/>
      <c r="F22614" s="148"/>
      <c r="G22614" s="140"/>
      <c r="H22614" s="148"/>
      <c r="M22614" s="169"/>
    </row>
    <row r="22615" spans="1:13">
      <c r="A22615" s="147"/>
      <c r="B22615" s="158"/>
      <c r="D22615" s="154"/>
      <c r="F22615" s="148"/>
      <c r="G22615" s="140"/>
      <c r="H22615" s="148"/>
      <c r="M22615" s="169"/>
    </row>
    <row r="22616" spans="1:13">
      <c r="A22616" s="147"/>
      <c r="B22616" s="158"/>
      <c r="D22616" s="154"/>
      <c r="F22616" s="148"/>
      <c r="G22616" s="140"/>
      <c r="H22616" s="148"/>
      <c r="M22616" s="169"/>
    </row>
    <row r="22617" spans="1:13">
      <c r="A22617" s="147"/>
      <c r="B22617" s="158"/>
      <c r="D22617" s="154"/>
      <c r="F22617" s="148"/>
      <c r="G22617" s="140"/>
      <c r="H22617" s="148"/>
      <c r="M22617" s="169"/>
    </row>
    <row r="22618" spans="1:13">
      <c r="A22618" s="147"/>
      <c r="B22618" s="158"/>
      <c r="D22618" s="154"/>
      <c r="F22618" s="148"/>
      <c r="G22618" s="140"/>
      <c r="H22618" s="148"/>
      <c r="M22618" s="169"/>
    </row>
    <row r="22619" spans="1:13">
      <c r="A22619" s="147"/>
      <c r="B22619" s="158"/>
      <c r="D22619" s="154"/>
      <c r="F22619" s="148"/>
      <c r="G22619" s="140"/>
      <c r="H22619" s="148"/>
      <c r="M22619" s="169"/>
    </row>
    <row r="22620" spans="1:13">
      <c r="A22620" s="147"/>
      <c r="B22620" s="158"/>
      <c r="D22620" s="154"/>
      <c r="F22620" s="148"/>
      <c r="G22620" s="140"/>
      <c r="H22620" s="148"/>
      <c r="M22620" s="169"/>
    </row>
    <row r="22621" spans="1:13">
      <c r="A22621" s="147"/>
      <c r="B22621" s="158"/>
      <c r="D22621" s="154"/>
      <c r="F22621" s="148"/>
      <c r="G22621" s="140"/>
      <c r="H22621" s="148"/>
      <c r="M22621" s="169"/>
    </row>
    <row r="22622" spans="1:13">
      <c r="A22622" s="147"/>
      <c r="B22622" s="158"/>
      <c r="D22622" s="154"/>
      <c r="F22622" s="148"/>
      <c r="G22622" s="140"/>
      <c r="H22622" s="148"/>
      <c r="M22622" s="169"/>
    </row>
    <row r="22623" spans="1:13">
      <c r="A22623" s="147"/>
      <c r="B22623" s="158"/>
      <c r="D22623" s="154"/>
      <c r="F22623" s="148"/>
      <c r="G22623" s="140"/>
      <c r="H22623" s="148"/>
      <c r="M22623" s="169"/>
    </row>
    <row r="22624" spans="1:13">
      <c r="A22624" s="147"/>
      <c r="B22624" s="158"/>
      <c r="D22624" s="154"/>
      <c r="F22624" s="148"/>
      <c r="G22624" s="140"/>
      <c r="H22624" s="148"/>
      <c r="M22624" s="169"/>
    </row>
    <row r="22625" spans="1:13">
      <c r="A22625" s="147"/>
      <c r="B22625" s="158"/>
      <c r="D22625" s="154"/>
      <c r="F22625" s="148"/>
      <c r="G22625" s="140"/>
      <c r="H22625" s="148"/>
      <c r="M22625" s="169"/>
    </row>
    <row r="22626" spans="1:13">
      <c r="A22626" s="147"/>
      <c r="B22626" s="158"/>
      <c r="D22626" s="154"/>
      <c r="F22626" s="148"/>
      <c r="G22626" s="140"/>
      <c r="H22626" s="148"/>
      <c r="M22626" s="169"/>
    </row>
    <row r="22627" spans="1:13">
      <c r="A22627" s="147"/>
      <c r="B22627" s="158"/>
      <c r="D22627" s="154"/>
      <c r="F22627" s="148"/>
      <c r="G22627" s="140"/>
      <c r="H22627" s="148"/>
      <c r="M22627" s="169"/>
    </row>
    <row r="22628" spans="1:13">
      <c r="A22628" s="147"/>
      <c r="B22628" s="158"/>
      <c r="D22628" s="154"/>
      <c r="F22628" s="148"/>
      <c r="G22628" s="140"/>
      <c r="H22628" s="148"/>
      <c r="M22628" s="169"/>
    </row>
    <row r="22629" spans="1:13">
      <c r="A22629" s="147"/>
      <c r="B22629" s="158"/>
      <c r="D22629" s="154"/>
      <c r="F22629" s="148"/>
      <c r="G22629" s="140"/>
      <c r="H22629" s="148"/>
      <c r="M22629" s="169"/>
    </row>
    <row r="22630" spans="1:13">
      <c r="A22630" s="147"/>
      <c r="B22630" s="158"/>
      <c r="D22630" s="154"/>
      <c r="F22630" s="148"/>
      <c r="G22630" s="140"/>
      <c r="H22630" s="148"/>
      <c r="M22630" s="169"/>
    </row>
    <row r="22631" spans="1:13">
      <c r="A22631" s="147"/>
      <c r="B22631" s="158"/>
      <c r="D22631" s="154"/>
      <c r="F22631" s="148"/>
      <c r="G22631" s="140"/>
      <c r="H22631" s="148"/>
      <c r="M22631" s="169"/>
    </row>
    <row r="22632" spans="1:13">
      <c r="A22632" s="147"/>
      <c r="B22632" s="158"/>
      <c r="D22632" s="154"/>
      <c r="F22632" s="148"/>
      <c r="G22632" s="140"/>
      <c r="H22632" s="148"/>
      <c r="M22632" s="169"/>
    </row>
    <row r="22633" spans="1:13">
      <c r="A22633" s="147"/>
      <c r="B22633" s="158"/>
      <c r="D22633" s="154"/>
      <c r="F22633" s="148"/>
      <c r="G22633" s="140"/>
      <c r="H22633" s="148"/>
      <c r="M22633" s="169"/>
    </row>
    <row r="22634" spans="1:13">
      <c r="A22634" s="147"/>
      <c r="B22634" s="158"/>
      <c r="D22634" s="154"/>
      <c r="F22634" s="148"/>
      <c r="G22634" s="140"/>
      <c r="H22634" s="148"/>
      <c r="M22634" s="169"/>
    </row>
    <row r="22635" spans="1:13">
      <c r="A22635" s="147"/>
      <c r="B22635" s="158"/>
      <c r="D22635" s="154"/>
      <c r="F22635" s="148"/>
      <c r="G22635" s="140"/>
      <c r="H22635" s="148"/>
      <c r="M22635" s="169"/>
    </row>
    <row r="22636" spans="1:13">
      <c r="A22636" s="147"/>
      <c r="B22636" s="158"/>
      <c r="D22636" s="154"/>
      <c r="F22636" s="148"/>
      <c r="G22636" s="140"/>
      <c r="H22636" s="148"/>
      <c r="M22636" s="169"/>
    </row>
    <row r="22637" spans="1:13">
      <c r="A22637" s="147"/>
      <c r="B22637" s="158"/>
      <c r="D22637" s="154"/>
      <c r="F22637" s="148"/>
      <c r="G22637" s="140"/>
      <c r="H22637" s="148"/>
      <c r="M22637" s="169"/>
    </row>
    <row r="22638" spans="1:13">
      <c r="A22638" s="147"/>
      <c r="B22638" s="158"/>
      <c r="D22638" s="154"/>
      <c r="F22638" s="148"/>
      <c r="G22638" s="140"/>
      <c r="H22638" s="148"/>
      <c r="M22638" s="169"/>
    </row>
    <row r="22639" spans="1:13">
      <c r="A22639" s="147"/>
      <c r="B22639" s="158"/>
      <c r="D22639" s="154"/>
      <c r="F22639" s="148"/>
      <c r="G22639" s="140"/>
      <c r="H22639" s="148"/>
      <c r="M22639" s="169"/>
    </row>
    <row r="22640" spans="1:13">
      <c r="A22640" s="147"/>
      <c r="B22640" s="158"/>
      <c r="D22640" s="154"/>
      <c r="F22640" s="148"/>
      <c r="G22640" s="140"/>
      <c r="H22640" s="148"/>
      <c r="M22640" s="169"/>
    </row>
    <row r="22641" spans="1:13">
      <c r="A22641" s="147"/>
      <c r="B22641" s="158"/>
      <c r="D22641" s="154"/>
      <c r="F22641" s="148"/>
      <c r="G22641" s="140"/>
      <c r="H22641" s="148"/>
      <c r="M22641" s="169"/>
    </row>
    <row r="22642" spans="1:13">
      <c r="A22642" s="147"/>
      <c r="B22642" s="158"/>
      <c r="D22642" s="154"/>
      <c r="F22642" s="148"/>
      <c r="G22642" s="140"/>
      <c r="H22642" s="148"/>
      <c r="M22642" s="169"/>
    </row>
    <row r="22643" spans="1:13">
      <c r="A22643" s="147"/>
      <c r="B22643" s="158"/>
      <c r="D22643" s="154"/>
      <c r="F22643" s="148"/>
      <c r="G22643" s="140"/>
      <c r="H22643" s="148"/>
      <c r="M22643" s="169"/>
    </row>
    <row r="22644" spans="1:13">
      <c r="A22644" s="147"/>
      <c r="B22644" s="158"/>
      <c r="D22644" s="154"/>
      <c r="F22644" s="148"/>
      <c r="G22644" s="140"/>
      <c r="H22644" s="148"/>
      <c r="M22644" s="169"/>
    </row>
    <row r="22645" spans="1:13">
      <c r="A22645" s="147"/>
      <c r="B22645" s="158"/>
      <c r="D22645" s="154"/>
      <c r="F22645" s="148"/>
      <c r="G22645" s="140"/>
      <c r="H22645" s="148"/>
      <c r="M22645" s="169"/>
    </row>
    <row r="22646" spans="1:13">
      <c r="A22646" s="147"/>
      <c r="B22646" s="158"/>
      <c r="D22646" s="154"/>
      <c r="F22646" s="148"/>
      <c r="G22646" s="140"/>
      <c r="H22646" s="148"/>
      <c r="M22646" s="169"/>
    </row>
    <row r="22647" spans="1:13">
      <c r="A22647" s="147"/>
      <c r="B22647" s="158"/>
      <c r="D22647" s="154"/>
      <c r="F22647" s="148"/>
      <c r="G22647" s="140"/>
      <c r="H22647" s="148"/>
      <c r="M22647" s="169"/>
    </row>
    <row r="22648" spans="1:13">
      <c r="A22648" s="147"/>
      <c r="B22648" s="158"/>
      <c r="D22648" s="154"/>
      <c r="F22648" s="148"/>
      <c r="G22648" s="140"/>
      <c r="H22648" s="148"/>
      <c r="M22648" s="169"/>
    </row>
    <row r="22649" spans="1:13">
      <c r="A22649" s="147"/>
      <c r="B22649" s="158"/>
      <c r="D22649" s="154"/>
      <c r="F22649" s="148"/>
      <c r="G22649" s="140"/>
      <c r="H22649" s="148"/>
      <c r="M22649" s="169"/>
    </row>
    <row r="22650" spans="1:13">
      <c r="A22650" s="147"/>
      <c r="B22650" s="158"/>
      <c r="D22650" s="154"/>
      <c r="F22650" s="148"/>
      <c r="G22650" s="140"/>
      <c r="H22650" s="148"/>
      <c r="M22650" s="169"/>
    </row>
    <row r="22651" spans="1:13">
      <c r="A22651" s="147"/>
      <c r="B22651" s="158"/>
      <c r="D22651" s="154"/>
      <c r="F22651" s="148"/>
      <c r="G22651" s="140"/>
      <c r="H22651" s="148"/>
      <c r="M22651" s="169"/>
    </row>
    <row r="22652" spans="1:13">
      <c r="A22652" s="147"/>
      <c r="B22652" s="158"/>
      <c r="D22652" s="154"/>
      <c r="F22652" s="148"/>
      <c r="G22652" s="140"/>
      <c r="H22652" s="148"/>
      <c r="M22652" s="169"/>
    </row>
    <row r="22653" spans="1:13">
      <c r="A22653" s="147"/>
      <c r="B22653" s="158"/>
      <c r="D22653" s="154"/>
      <c r="F22653" s="148"/>
      <c r="G22653" s="140"/>
      <c r="H22653" s="148"/>
      <c r="M22653" s="169"/>
    </row>
    <row r="22654" spans="1:13">
      <c r="A22654" s="147"/>
      <c r="B22654" s="158"/>
      <c r="D22654" s="154"/>
      <c r="F22654" s="148"/>
      <c r="G22654" s="140"/>
      <c r="H22654" s="148"/>
      <c r="M22654" s="169"/>
    </row>
    <row r="22655" spans="1:13">
      <c r="A22655" s="147"/>
      <c r="B22655" s="158"/>
      <c r="D22655" s="154"/>
      <c r="F22655" s="148"/>
      <c r="G22655" s="140"/>
      <c r="H22655" s="148"/>
      <c r="M22655" s="169"/>
    </row>
    <row r="22656" spans="1:13">
      <c r="A22656" s="147"/>
      <c r="B22656" s="158"/>
      <c r="D22656" s="154"/>
      <c r="F22656" s="148"/>
      <c r="G22656" s="140"/>
      <c r="H22656" s="148"/>
      <c r="M22656" s="169"/>
    </row>
    <row r="22657" spans="1:13">
      <c r="A22657" s="147"/>
      <c r="B22657" s="158"/>
      <c r="D22657" s="154"/>
      <c r="F22657" s="148"/>
      <c r="G22657" s="140"/>
      <c r="H22657" s="148"/>
      <c r="M22657" s="169"/>
    </row>
    <row r="22658" spans="1:13">
      <c r="A22658" s="147"/>
      <c r="B22658" s="158"/>
      <c r="D22658" s="154"/>
      <c r="F22658" s="148"/>
      <c r="G22658" s="140"/>
      <c r="H22658" s="148"/>
      <c r="M22658" s="169"/>
    </row>
    <row r="22659" spans="1:13">
      <c r="A22659" s="147"/>
      <c r="B22659" s="158"/>
      <c r="D22659" s="154"/>
      <c r="F22659" s="148"/>
      <c r="G22659" s="140"/>
      <c r="H22659" s="148"/>
      <c r="M22659" s="169"/>
    </row>
    <row r="22660" spans="1:13">
      <c r="A22660" s="147"/>
      <c r="B22660" s="158"/>
      <c r="D22660" s="154"/>
      <c r="F22660" s="148"/>
      <c r="G22660" s="140"/>
      <c r="H22660" s="148"/>
      <c r="M22660" s="169"/>
    </row>
    <row r="22661" spans="1:13">
      <c r="A22661" s="147"/>
      <c r="B22661" s="158"/>
      <c r="D22661" s="154"/>
      <c r="F22661" s="148"/>
      <c r="G22661" s="140"/>
      <c r="H22661" s="148"/>
      <c r="M22661" s="169"/>
    </row>
    <row r="22662" spans="1:13">
      <c r="A22662" s="147"/>
      <c r="B22662" s="158"/>
      <c r="D22662" s="154"/>
      <c r="F22662" s="148"/>
      <c r="G22662" s="140"/>
      <c r="H22662" s="148"/>
      <c r="M22662" s="169"/>
    </row>
    <row r="22663" spans="1:13">
      <c r="A22663" s="147"/>
      <c r="B22663" s="158"/>
      <c r="D22663" s="154"/>
      <c r="F22663" s="148"/>
      <c r="G22663" s="140"/>
      <c r="H22663" s="148"/>
      <c r="M22663" s="169"/>
    </row>
    <row r="22664" spans="1:13">
      <c r="A22664" s="147"/>
      <c r="B22664" s="158"/>
      <c r="D22664" s="154"/>
      <c r="F22664" s="148"/>
      <c r="G22664" s="140"/>
      <c r="H22664" s="148"/>
      <c r="M22664" s="169"/>
    </row>
    <row r="22665" spans="1:13">
      <c r="A22665" s="147"/>
      <c r="B22665" s="158"/>
      <c r="D22665" s="154"/>
      <c r="F22665" s="148"/>
      <c r="G22665" s="140"/>
      <c r="H22665" s="148"/>
      <c r="M22665" s="169"/>
    </row>
    <row r="22666" spans="1:13">
      <c r="A22666" s="147"/>
      <c r="B22666" s="158"/>
      <c r="D22666" s="154"/>
      <c r="F22666" s="148"/>
      <c r="G22666" s="140"/>
      <c r="H22666" s="148"/>
      <c r="M22666" s="169"/>
    </row>
    <row r="22667" spans="1:13">
      <c r="A22667" s="147"/>
      <c r="B22667" s="158"/>
      <c r="D22667" s="154"/>
      <c r="F22667" s="148"/>
      <c r="G22667" s="140"/>
      <c r="H22667" s="148"/>
      <c r="M22667" s="169"/>
    </row>
    <row r="22668" spans="1:13">
      <c r="A22668" s="147"/>
      <c r="B22668" s="158"/>
      <c r="D22668" s="154"/>
      <c r="F22668" s="148"/>
      <c r="G22668" s="140"/>
      <c r="H22668" s="148"/>
      <c r="M22668" s="169"/>
    </row>
    <row r="22669" spans="1:13">
      <c r="A22669" s="147"/>
      <c r="B22669" s="158"/>
      <c r="D22669" s="154"/>
      <c r="F22669" s="148"/>
      <c r="G22669" s="140"/>
      <c r="H22669" s="148"/>
      <c r="M22669" s="169"/>
    </row>
    <row r="22670" spans="1:13">
      <c r="A22670" s="147"/>
      <c r="B22670" s="158"/>
      <c r="D22670" s="154"/>
      <c r="F22670" s="148"/>
      <c r="G22670" s="140"/>
      <c r="H22670" s="148"/>
      <c r="M22670" s="169"/>
    </row>
    <row r="22671" spans="1:13">
      <c r="A22671" s="147"/>
      <c r="B22671" s="158"/>
      <c r="D22671" s="154"/>
      <c r="F22671" s="148"/>
      <c r="G22671" s="140"/>
      <c r="H22671" s="148"/>
      <c r="M22671" s="169"/>
    </row>
    <row r="22672" spans="1:13">
      <c r="A22672" s="147"/>
      <c r="B22672" s="158"/>
      <c r="D22672" s="154"/>
      <c r="F22672" s="148"/>
      <c r="G22672" s="140"/>
      <c r="H22672" s="148"/>
      <c r="M22672" s="169"/>
    </row>
    <row r="22673" spans="1:13">
      <c r="A22673" s="147"/>
      <c r="B22673" s="158"/>
      <c r="D22673" s="154"/>
      <c r="F22673" s="148"/>
      <c r="G22673" s="140"/>
      <c r="H22673" s="148"/>
      <c r="M22673" s="169"/>
    </row>
    <row r="22674" spans="1:13">
      <c r="A22674" s="147"/>
      <c r="B22674" s="158"/>
      <c r="D22674" s="154"/>
      <c r="F22674" s="148"/>
      <c r="G22674" s="140"/>
      <c r="H22674" s="148"/>
      <c r="M22674" s="169"/>
    </row>
    <row r="22675" spans="1:13">
      <c r="A22675" s="147"/>
      <c r="B22675" s="158"/>
      <c r="D22675" s="154"/>
      <c r="F22675" s="148"/>
      <c r="G22675" s="140"/>
      <c r="H22675" s="148"/>
      <c r="M22675" s="169"/>
    </row>
    <row r="22676" spans="1:13">
      <c r="A22676" s="147"/>
      <c r="B22676" s="158"/>
      <c r="D22676" s="154"/>
      <c r="F22676" s="148"/>
      <c r="G22676" s="140"/>
      <c r="H22676" s="148"/>
      <c r="M22676" s="169"/>
    </row>
    <row r="22677" spans="1:13">
      <c r="A22677" s="147"/>
      <c r="B22677" s="158"/>
      <c r="D22677" s="154"/>
      <c r="F22677" s="148"/>
      <c r="G22677" s="140"/>
      <c r="H22677" s="148"/>
      <c r="M22677" s="169"/>
    </row>
    <row r="22678" spans="1:13">
      <c r="A22678" s="147"/>
      <c r="B22678" s="158"/>
      <c r="D22678" s="154"/>
      <c r="F22678" s="148"/>
      <c r="G22678" s="140"/>
      <c r="H22678" s="148"/>
      <c r="M22678" s="169"/>
    </row>
    <row r="22679" spans="1:13">
      <c r="A22679" s="147"/>
      <c r="B22679" s="158"/>
      <c r="D22679" s="154"/>
      <c r="F22679" s="148"/>
      <c r="G22679" s="140"/>
      <c r="H22679" s="148"/>
      <c r="M22679" s="169"/>
    </row>
    <row r="22680" spans="1:13">
      <c r="A22680" s="147"/>
      <c r="B22680" s="158"/>
      <c r="D22680" s="154"/>
      <c r="F22680" s="148"/>
      <c r="G22680" s="140"/>
      <c r="H22680" s="148"/>
      <c r="M22680" s="169"/>
    </row>
    <row r="22681" spans="1:13">
      <c r="A22681" s="147"/>
      <c r="B22681" s="158"/>
      <c r="D22681" s="154"/>
      <c r="F22681" s="148"/>
      <c r="G22681" s="140"/>
      <c r="H22681" s="148"/>
      <c r="M22681" s="169"/>
    </row>
    <row r="22682" spans="1:13">
      <c r="A22682" s="147"/>
      <c r="B22682" s="158"/>
      <c r="D22682" s="154"/>
      <c r="F22682" s="148"/>
      <c r="G22682" s="140"/>
      <c r="H22682" s="148"/>
      <c r="M22682" s="169"/>
    </row>
    <row r="22683" spans="1:13">
      <c r="A22683" s="147"/>
      <c r="B22683" s="158"/>
      <c r="D22683" s="154"/>
      <c r="F22683" s="148"/>
      <c r="G22683" s="140"/>
      <c r="H22683" s="148"/>
      <c r="M22683" s="169"/>
    </row>
    <row r="22684" spans="1:13">
      <c r="A22684" s="147"/>
      <c r="B22684" s="158"/>
      <c r="D22684" s="154"/>
      <c r="F22684" s="148"/>
      <c r="G22684" s="140"/>
      <c r="H22684" s="148"/>
      <c r="M22684" s="169"/>
    </row>
    <row r="22685" spans="1:13">
      <c r="A22685" s="147"/>
      <c r="B22685" s="158"/>
      <c r="D22685" s="154"/>
      <c r="F22685" s="148"/>
      <c r="G22685" s="140"/>
      <c r="H22685" s="148"/>
      <c r="M22685" s="169"/>
    </row>
    <row r="22686" spans="1:13">
      <c r="A22686" s="147"/>
      <c r="B22686" s="158"/>
      <c r="D22686" s="154"/>
      <c r="F22686" s="148"/>
      <c r="G22686" s="140"/>
      <c r="H22686" s="148"/>
      <c r="M22686" s="169"/>
    </row>
    <row r="22687" spans="1:13">
      <c r="A22687" s="147"/>
      <c r="B22687" s="158"/>
      <c r="D22687" s="154"/>
      <c r="F22687" s="148"/>
      <c r="G22687" s="140"/>
      <c r="H22687" s="148"/>
      <c r="M22687" s="169"/>
    </row>
    <row r="22688" spans="1:13">
      <c r="A22688" s="147"/>
      <c r="B22688" s="158"/>
      <c r="D22688" s="154"/>
      <c r="F22688" s="148"/>
      <c r="G22688" s="140"/>
      <c r="H22688" s="148"/>
      <c r="M22688" s="169"/>
    </row>
    <row r="22689" spans="1:13">
      <c r="A22689" s="147"/>
      <c r="B22689" s="158"/>
      <c r="D22689" s="154"/>
      <c r="F22689" s="148"/>
      <c r="G22689" s="140"/>
      <c r="H22689" s="148"/>
      <c r="M22689" s="169"/>
    </row>
    <row r="22690" spans="1:13">
      <c r="A22690" s="147"/>
      <c r="B22690" s="158"/>
      <c r="D22690" s="154"/>
      <c r="F22690" s="148"/>
      <c r="G22690" s="140"/>
      <c r="H22690" s="148"/>
      <c r="M22690" s="169"/>
    </row>
    <row r="22691" spans="1:13">
      <c r="A22691" s="147"/>
      <c r="B22691" s="158"/>
      <c r="D22691" s="154"/>
      <c r="F22691" s="148"/>
      <c r="G22691" s="140"/>
      <c r="H22691" s="148"/>
      <c r="M22691" s="169"/>
    </row>
    <row r="22692" spans="1:13">
      <c r="A22692" s="147"/>
      <c r="B22692" s="158"/>
      <c r="D22692" s="154"/>
      <c r="F22692" s="148"/>
      <c r="G22692" s="140"/>
      <c r="H22692" s="148"/>
      <c r="M22692" s="169"/>
    </row>
    <row r="22693" spans="1:13">
      <c r="A22693" s="147"/>
      <c r="B22693" s="158"/>
      <c r="D22693" s="154"/>
      <c r="F22693" s="148"/>
      <c r="G22693" s="140"/>
      <c r="H22693" s="148"/>
      <c r="M22693" s="169"/>
    </row>
    <row r="22694" spans="1:13">
      <c r="A22694" s="147"/>
      <c r="B22694" s="158"/>
      <c r="D22694" s="154"/>
      <c r="F22694" s="148"/>
      <c r="G22694" s="140"/>
      <c r="H22694" s="148"/>
      <c r="M22694" s="169"/>
    </row>
    <row r="22695" spans="1:13">
      <c r="A22695" s="147"/>
      <c r="B22695" s="158"/>
      <c r="D22695" s="154"/>
      <c r="F22695" s="148"/>
      <c r="G22695" s="140"/>
      <c r="H22695" s="148"/>
      <c r="M22695" s="169"/>
    </row>
    <row r="22696" spans="1:13">
      <c r="A22696" s="147"/>
      <c r="B22696" s="158"/>
      <c r="D22696" s="154"/>
      <c r="F22696" s="148"/>
      <c r="G22696" s="140"/>
      <c r="H22696" s="148"/>
      <c r="M22696" s="169"/>
    </row>
    <row r="22697" spans="1:13">
      <c r="A22697" s="147"/>
      <c r="B22697" s="158"/>
      <c r="D22697" s="154"/>
      <c r="F22697" s="148"/>
      <c r="G22697" s="140"/>
      <c r="H22697" s="148"/>
      <c r="M22697" s="169"/>
    </row>
    <row r="22698" spans="1:13">
      <c r="A22698" s="147"/>
      <c r="B22698" s="158"/>
      <c r="D22698" s="154"/>
      <c r="F22698" s="148"/>
      <c r="G22698" s="140"/>
      <c r="H22698" s="148"/>
      <c r="M22698" s="169"/>
    </row>
    <row r="22699" spans="1:13">
      <c r="A22699" s="147"/>
      <c r="B22699" s="158"/>
      <c r="D22699" s="154"/>
      <c r="F22699" s="148"/>
      <c r="G22699" s="140"/>
      <c r="H22699" s="148"/>
      <c r="M22699" s="169"/>
    </row>
    <row r="22700" spans="1:13">
      <c r="A22700" s="147"/>
      <c r="B22700" s="158"/>
      <c r="D22700" s="154"/>
      <c r="F22700" s="148"/>
      <c r="G22700" s="140"/>
      <c r="H22700" s="148"/>
      <c r="M22700" s="169"/>
    </row>
    <row r="22701" spans="1:13">
      <c r="A22701" s="147"/>
      <c r="B22701" s="158"/>
      <c r="D22701" s="154"/>
      <c r="F22701" s="148"/>
      <c r="G22701" s="140"/>
      <c r="H22701" s="148"/>
      <c r="M22701" s="169"/>
    </row>
    <row r="22702" spans="1:13">
      <c r="A22702" s="147"/>
      <c r="B22702" s="158"/>
      <c r="D22702" s="154"/>
      <c r="F22702" s="148"/>
      <c r="G22702" s="140"/>
      <c r="H22702" s="148"/>
      <c r="M22702" s="169"/>
    </row>
    <row r="22703" spans="1:13">
      <c r="A22703" s="147"/>
      <c r="B22703" s="158"/>
      <c r="D22703" s="154"/>
      <c r="F22703" s="148"/>
      <c r="G22703" s="140"/>
      <c r="H22703" s="148"/>
      <c r="M22703" s="169"/>
    </row>
    <row r="22704" spans="1:13">
      <c r="A22704" s="147"/>
      <c r="B22704" s="158"/>
      <c r="D22704" s="154"/>
      <c r="F22704" s="148"/>
      <c r="G22704" s="140"/>
      <c r="H22704" s="148"/>
      <c r="M22704" s="169"/>
    </row>
    <row r="22705" spans="1:13">
      <c r="A22705" s="147"/>
      <c r="B22705" s="158"/>
      <c r="D22705" s="154"/>
      <c r="F22705" s="148"/>
      <c r="G22705" s="140"/>
      <c r="H22705" s="148"/>
      <c r="M22705" s="169"/>
    </row>
    <row r="22706" spans="1:13">
      <c r="A22706" s="147"/>
      <c r="B22706" s="158"/>
      <c r="D22706" s="154"/>
      <c r="F22706" s="148"/>
      <c r="G22706" s="140"/>
      <c r="H22706" s="148"/>
      <c r="M22706" s="169"/>
    </row>
    <row r="22707" spans="1:13">
      <c r="A22707" s="147"/>
      <c r="B22707" s="158"/>
      <c r="D22707" s="154"/>
      <c r="F22707" s="148"/>
      <c r="G22707" s="140"/>
      <c r="H22707" s="148"/>
      <c r="M22707" s="169"/>
    </row>
    <row r="22708" spans="1:13">
      <c r="A22708" s="147"/>
      <c r="B22708" s="158"/>
      <c r="D22708" s="154"/>
      <c r="F22708" s="148"/>
      <c r="G22708" s="140"/>
      <c r="H22708" s="148"/>
      <c r="M22708" s="169"/>
    </row>
    <row r="22709" spans="1:13">
      <c r="A22709" s="147"/>
      <c r="B22709" s="158"/>
      <c r="D22709" s="154"/>
      <c r="F22709" s="148"/>
      <c r="G22709" s="140"/>
      <c r="H22709" s="148"/>
      <c r="M22709" s="169"/>
    </row>
    <row r="22710" spans="1:13">
      <c r="A22710" s="147"/>
      <c r="B22710" s="158"/>
      <c r="D22710" s="154"/>
      <c r="F22710" s="148"/>
      <c r="G22710" s="140"/>
      <c r="H22710" s="148"/>
      <c r="M22710" s="169"/>
    </row>
    <row r="22711" spans="1:13">
      <c r="A22711" s="147"/>
      <c r="B22711" s="158"/>
      <c r="D22711" s="154"/>
      <c r="F22711" s="148"/>
      <c r="G22711" s="140"/>
      <c r="H22711" s="148"/>
      <c r="M22711" s="169"/>
    </row>
    <row r="22712" spans="1:13">
      <c r="A22712" s="147"/>
      <c r="B22712" s="158"/>
      <c r="D22712" s="154"/>
      <c r="F22712" s="148"/>
      <c r="G22712" s="140"/>
      <c r="H22712" s="148"/>
      <c r="M22712" s="169"/>
    </row>
    <row r="22713" spans="1:13">
      <c r="A22713" s="147"/>
      <c r="B22713" s="158"/>
      <c r="D22713" s="154"/>
      <c r="F22713" s="148"/>
      <c r="G22713" s="140"/>
      <c r="H22713" s="148"/>
      <c r="M22713" s="169"/>
    </row>
    <row r="22714" spans="1:13">
      <c r="A22714" s="147"/>
      <c r="B22714" s="158"/>
      <c r="D22714" s="154"/>
      <c r="F22714" s="148"/>
      <c r="G22714" s="140"/>
      <c r="H22714" s="148"/>
      <c r="M22714" s="169"/>
    </row>
    <row r="22715" spans="1:13">
      <c r="A22715" s="147"/>
      <c r="B22715" s="158"/>
      <c r="D22715" s="154"/>
      <c r="F22715" s="148"/>
      <c r="G22715" s="140"/>
      <c r="H22715" s="148"/>
      <c r="M22715" s="169"/>
    </row>
    <row r="22716" spans="1:13">
      <c r="A22716" s="147"/>
      <c r="B22716" s="158"/>
      <c r="D22716" s="154"/>
      <c r="F22716" s="148"/>
      <c r="G22716" s="140"/>
      <c r="H22716" s="148"/>
      <c r="M22716" s="169"/>
    </row>
    <row r="22717" spans="1:13">
      <c r="A22717" s="147"/>
      <c r="B22717" s="158"/>
      <c r="D22717" s="154"/>
      <c r="F22717" s="148"/>
      <c r="G22717" s="140"/>
      <c r="H22717" s="148"/>
      <c r="M22717" s="169"/>
    </row>
    <row r="22718" spans="1:13">
      <c r="A22718" s="147"/>
      <c r="B22718" s="158"/>
      <c r="D22718" s="154"/>
      <c r="F22718" s="148"/>
      <c r="G22718" s="140"/>
      <c r="H22718" s="148"/>
      <c r="M22718" s="169"/>
    </row>
    <row r="22719" spans="1:13">
      <c r="A22719" s="147"/>
      <c r="B22719" s="158"/>
      <c r="D22719" s="154"/>
      <c r="F22719" s="148"/>
      <c r="G22719" s="140"/>
      <c r="H22719" s="148"/>
      <c r="M22719" s="169"/>
    </row>
    <row r="22720" spans="1:13">
      <c r="A22720" s="147"/>
      <c r="B22720" s="158"/>
      <c r="D22720" s="154"/>
      <c r="F22720" s="148"/>
      <c r="G22720" s="140"/>
      <c r="H22720" s="148"/>
      <c r="M22720" s="169"/>
    </row>
    <row r="22721" spans="1:13">
      <c r="A22721" s="147"/>
      <c r="B22721" s="158"/>
      <c r="D22721" s="154"/>
      <c r="F22721" s="148"/>
      <c r="G22721" s="140"/>
      <c r="H22721" s="148"/>
      <c r="M22721" s="169"/>
    </row>
    <row r="22722" spans="1:13">
      <c r="A22722" s="147"/>
      <c r="B22722" s="158"/>
      <c r="D22722" s="154"/>
      <c r="F22722" s="148"/>
      <c r="G22722" s="140"/>
      <c r="H22722" s="148"/>
      <c r="M22722" s="169"/>
    </row>
    <row r="22723" spans="1:13">
      <c r="A22723" s="147"/>
      <c r="B22723" s="158"/>
      <c r="D22723" s="154"/>
      <c r="F22723" s="148"/>
      <c r="G22723" s="140"/>
      <c r="H22723" s="148"/>
      <c r="M22723" s="169"/>
    </row>
    <row r="22724" spans="1:13">
      <c r="A22724" s="147"/>
      <c r="B22724" s="158"/>
      <c r="D22724" s="154"/>
      <c r="F22724" s="148"/>
      <c r="G22724" s="140"/>
      <c r="H22724" s="148"/>
      <c r="M22724" s="169"/>
    </row>
    <row r="22725" spans="1:13">
      <c r="A22725" s="147"/>
      <c r="B22725" s="158"/>
      <c r="D22725" s="154"/>
      <c r="F22725" s="148"/>
      <c r="G22725" s="140"/>
      <c r="H22725" s="148"/>
      <c r="M22725" s="169"/>
    </row>
    <row r="22726" spans="1:13">
      <c r="A22726" s="147"/>
      <c r="B22726" s="158"/>
      <c r="D22726" s="154"/>
      <c r="F22726" s="148"/>
      <c r="G22726" s="140"/>
      <c r="H22726" s="148"/>
      <c r="M22726" s="169"/>
    </row>
    <row r="22727" spans="1:13">
      <c r="A22727" s="147"/>
      <c r="B22727" s="158"/>
      <c r="D22727" s="154"/>
      <c r="F22727" s="148"/>
      <c r="G22727" s="140"/>
      <c r="H22727" s="148"/>
      <c r="M22727" s="169"/>
    </row>
    <row r="22728" spans="1:13">
      <c r="A22728" s="147"/>
      <c r="B22728" s="158"/>
      <c r="D22728" s="154"/>
      <c r="F22728" s="148"/>
      <c r="G22728" s="140"/>
      <c r="H22728" s="148"/>
      <c r="M22728" s="169"/>
    </row>
    <row r="22729" spans="1:13">
      <c r="A22729" s="147"/>
      <c r="B22729" s="158"/>
      <c r="D22729" s="154"/>
      <c r="F22729" s="148"/>
      <c r="G22729" s="140"/>
      <c r="H22729" s="148"/>
      <c r="M22729" s="169"/>
    </row>
    <row r="22730" spans="1:13">
      <c r="A22730" s="147"/>
      <c r="B22730" s="158"/>
      <c r="D22730" s="154"/>
      <c r="F22730" s="148"/>
      <c r="G22730" s="140"/>
      <c r="H22730" s="148"/>
      <c r="M22730" s="169"/>
    </row>
    <row r="22731" spans="1:13">
      <c r="A22731" s="147"/>
      <c r="B22731" s="158"/>
      <c r="D22731" s="154"/>
      <c r="F22731" s="148"/>
      <c r="G22731" s="140"/>
      <c r="H22731" s="148"/>
      <c r="M22731" s="169"/>
    </row>
    <row r="22732" spans="1:13">
      <c r="A22732" s="147"/>
      <c r="B22732" s="158"/>
      <c r="D22732" s="154"/>
      <c r="F22732" s="148"/>
      <c r="G22732" s="140"/>
      <c r="H22732" s="148"/>
      <c r="M22732" s="169"/>
    </row>
    <row r="22733" spans="1:13">
      <c r="A22733" s="147"/>
      <c r="B22733" s="158"/>
      <c r="D22733" s="154"/>
      <c r="F22733" s="148"/>
      <c r="G22733" s="140"/>
      <c r="H22733" s="148"/>
      <c r="M22733" s="169"/>
    </row>
    <row r="22734" spans="1:13">
      <c r="A22734" s="147"/>
      <c r="B22734" s="158"/>
      <c r="D22734" s="154"/>
      <c r="F22734" s="148"/>
      <c r="G22734" s="140"/>
      <c r="H22734" s="148"/>
      <c r="M22734" s="169"/>
    </row>
    <row r="22735" spans="1:13">
      <c r="A22735" s="147"/>
      <c r="B22735" s="158"/>
      <c r="D22735" s="154"/>
      <c r="F22735" s="148"/>
      <c r="G22735" s="140"/>
      <c r="H22735" s="148"/>
      <c r="M22735" s="169"/>
    </row>
    <row r="22736" spans="1:13">
      <c r="A22736" s="147"/>
      <c r="B22736" s="158"/>
      <c r="D22736" s="154"/>
      <c r="F22736" s="148"/>
      <c r="G22736" s="140"/>
      <c r="H22736" s="148"/>
      <c r="M22736" s="169"/>
    </row>
    <row r="22737" spans="1:13">
      <c r="A22737" s="147"/>
      <c r="B22737" s="158"/>
      <c r="D22737" s="154"/>
      <c r="F22737" s="148"/>
      <c r="G22737" s="140"/>
      <c r="H22737" s="148"/>
      <c r="M22737" s="169"/>
    </row>
    <row r="22738" spans="1:13">
      <c r="A22738" s="147"/>
      <c r="B22738" s="158"/>
      <c r="D22738" s="154"/>
      <c r="F22738" s="148"/>
      <c r="G22738" s="140"/>
      <c r="H22738" s="148"/>
      <c r="M22738" s="169"/>
    </row>
    <row r="22739" spans="1:13">
      <c r="A22739" s="147"/>
      <c r="B22739" s="158"/>
      <c r="D22739" s="154"/>
      <c r="F22739" s="148"/>
      <c r="G22739" s="140"/>
      <c r="H22739" s="148"/>
      <c r="M22739" s="169"/>
    </row>
    <row r="22740" spans="1:13">
      <c r="A22740" s="147"/>
      <c r="B22740" s="158"/>
      <c r="D22740" s="154"/>
      <c r="F22740" s="148"/>
      <c r="G22740" s="140"/>
      <c r="H22740" s="148"/>
      <c r="M22740" s="169"/>
    </row>
    <row r="22741" spans="1:13">
      <c r="A22741" s="147"/>
      <c r="B22741" s="158"/>
      <c r="D22741" s="154"/>
      <c r="F22741" s="148"/>
      <c r="G22741" s="140"/>
      <c r="H22741" s="148"/>
      <c r="M22741" s="169"/>
    </row>
    <row r="22742" spans="1:13">
      <c r="A22742" s="147"/>
      <c r="B22742" s="158"/>
      <c r="D22742" s="154"/>
      <c r="F22742" s="148"/>
      <c r="G22742" s="140"/>
      <c r="H22742" s="148"/>
      <c r="M22742" s="169"/>
    </row>
    <row r="22743" spans="1:13">
      <c r="A22743" s="147"/>
      <c r="B22743" s="158"/>
      <c r="D22743" s="154"/>
      <c r="F22743" s="148"/>
      <c r="G22743" s="140"/>
      <c r="H22743" s="148"/>
      <c r="M22743" s="169"/>
    </row>
    <row r="22744" spans="1:13">
      <c r="A22744" s="147"/>
      <c r="B22744" s="158"/>
      <c r="D22744" s="154"/>
      <c r="F22744" s="148"/>
      <c r="G22744" s="140"/>
      <c r="H22744" s="148"/>
      <c r="M22744" s="169"/>
    </row>
    <row r="22745" spans="1:13">
      <c r="A22745" s="147"/>
      <c r="B22745" s="158"/>
      <c r="D22745" s="154"/>
      <c r="F22745" s="148"/>
      <c r="G22745" s="140"/>
      <c r="H22745" s="148"/>
      <c r="M22745" s="169"/>
    </row>
    <row r="22746" spans="1:13">
      <c r="A22746" s="147"/>
      <c r="B22746" s="158"/>
      <c r="D22746" s="154"/>
      <c r="F22746" s="148"/>
      <c r="G22746" s="140"/>
      <c r="H22746" s="148"/>
      <c r="M22746" s="169"/>
    </row>
    <row r="22747" spans="1:13">
      <c r="A22747" s="147"/>
      <c r="B22747" s="158"/>
      <c r="D22747" s="154"/>
      <c r="F22747" s="148"/>
      <c r="G22747" s="140"/>
      <c r="H22747" s="148"/>
      <c r="M22747" s="169"/>
    </row>
    <row r="22748" spans="1:13">
      <c r="A22748" s="147"/>
      <c r="B22748" s="158"/>
      <c r="D22748" s="154"/>
      <c r="F22748" s="148"/>
      <c r="G22748" s="140"/>
      <c r="H22748" s="148"/>
      <c r="M22748" s="169"/>
    </row>
    <row r="22749" spans="1:13">
      <c r="A22749" s="147"/>
      <c r="B22749" s="158"/>
      <c r="D22749" s="154"/>
      <c r="F22749" s="148"/>
      <c r="G22749" s="140"/>
      <c r="H22749" s="148"/>
      <c r="M22749" s="169"/>
    </row>
    <row r="22750" spans="1:13">
      <c r="A22750" s="147"/>
      <c r="B22750" s="158"/>
      <c r="D22750" s="154"/>
      <c r="F22750" s="148"/>
      <c r="G22750" s="140"/>
      <c r="H22750" s="148"/>
      <c r="M22750" s="169"/>
    </row>
    <row r="22751" spans="1:13">
      <c r="A22751" s="147"/>
      <c r="B22751" s="158"/>
      <c r="D22751" s="154"/>
      <c r="F22751" s="148"/>
      <c r="G22751" s="140"/>
      <c r="H22751" s="148"/>
      <c r="M22751" s="169"/>
    </row>
    <row r="22752" spans="1:13">
      <c r="A22752" s="147"/>
      <c r="B22752" s="158"/>
      <c r="D22752" s="154"/>
      <c r="F22752" s="148"/>
      <c r="G22752" s="140"/>
      <c r="H22752" s="148"/>
      <c r="M22752" s="169"/>
    </row>
    <row r="22753" spans="1:13">
      <c r="A22753" s="147"/>
      <c r="B22753" s="158"/>
      <c r="D22753" s="154"/>
      <c r="F22753" s="148"/>
      <c r="G22753" s="140"/>
      <c r="H22753" s="148"/>
      <c r="M22753" s="169"/>
    </row>
    <row r="22754" spans="1:13">
      <c r="A22754" s="147"/>
      <c r="B22754" s="158"/>
      <c r="D22754" s="154"/>
      <c r="F22754" s="148"/>
      <c r="G22754" s="140"/>
      <c r="H22754" s="148"/>
      <c r="M22754" s="169"/>
    </row>
    <row r="22755" spans="1:13">
      <c r="A22755" s="147"/>
      <c r="B22755" s="158"/>
      <c r="D22755" s="154"/>
      <c r="F22755" s="148"/>
      <c r="G22755" s="140"/>
      <c r="H22755" s="148"/>
      <c r="M22755" s="169"/>
    </row>
    <row r="22756" spans="1:13">
      <c r="A22756" s="147"/>
      <c r="B22756" s="158"/>
      <c r="D22756" s="154"/>
      <c r="F22756" s="148"/>
      <c r="G22756" s="140"/>
      <c r="H22756" s="148"/>
      <c r="M22756" s="169"/>
    </row>
    <row r="22757" spans="1:13">
      <c r="A22757" s="147"/>
      <c r="B22757" s="158"/>
      <c r="D22757" s="154"/>
      <c r="F22757" s="148"/>
      <c r="G22757" s="140"/>
      <c r="H22757" s="148"/>
      <c r="M22757" s="169"/>
    </row>
    <row r="22758" spans="1:13">
      <c r="A22758" s="147"/>
      <c r="B22758" s="158"/>
      <c r="D22758" s="154"/>
      <c r="F22758" s="148"/>
      <c r="G22758" s="140"/>
      <c r="H22758" s="148"/>
      <c r="M22758" s="169"/>
    </row>
    <row r="22759" spans="1:13">
      <c r="A22759" s="147"/>
      <c r="B22759" s="158"/>
      <c r="D22759" s="154"/>
      <c r="F22759" s="148"/>
      <c r="G22759" s="140"/>
      <c r="H22759" s="148"/>
      <c r="M22759" s="169"/>
    </row>
    <row r="22760" spans="1:13">
      <c r="A22760" s="147"/>
      <c r="B22760" s="158"/>
      <c r="D22760" s="154"/>
      <c r="F22760" s="148"/>
      <c r="G22760" s="140"/>
      <c r="H22760" s="148"/>
      <c r="M22760" s="169"/>
    </row>
    <row r="22761" spans="1:13">
      <c r="A22761" s="147"/>
      <c r="B22761" s="158"/>
      <c r="D22761" s="154"/>
      <c r="F22761" s="148"/>
      <c r="G22761" s="140"/>
      <c r="H22761" s="148"/>
      <c r="M22761" s="169"/>
    </row>
    <row r="22762" spans="1:13">
      <c r="A22762" s="147"/>
      <c r="B22762" s="158"/>
      <c r="D22762" s="154"/>
      <c r="F22762" s="148"/>
      <c r="G22762" s="140"/>
      <c r="H22762" s="148"/>
      <c r="M22762" s="169"/>
    </row>
    <row r="22763" spans="1:13">
      <c r="A22763" s="147"/>
      <c r="B22763" s="158"/>
      <c r="D22763" s="154"/>
      <c r="F22763" s="148"/>
      <c r="G22763" s="140"/>
      <c r="H22763" s="148"/>
      <c r="M22763" s="169"/>
    </row>
    <row r="22764" spans="1:13">
      <c r="A22764" s="147"/>
      <c r="B22764" s="158"/>
      <c r="D22764" s="154"/>
      <c r="F22764" s="148"/>
      <c r="G22764" s="140"/>
      <c r="H22764" s="148"/>
      <c r="M22764" s="169"/>
    </row>
    <row r="22765" spans="1:13">
      <c r="A22765" s="147"/>
      <c r="B22765" s="158"/>
      <c r="D22765" s="154"/>
      <c r="F22765" s="148"/>
      <c r="G22765" s="140"/>
      <c r="H22765" s="148"/>
      <c r="M22765" s="169"/>
    </row>
    <row r="22766" spans="1:13">
      <c r="A22766" s="147"/>
      <c r="B22766" s="158"/>
      <c r="D22766" s="154"/>
      <c r="F22766" s="148"/>
      <c r="G22766" s="140"/>
      <c r="H22766" s="148"/>
      <c r="M22766" s="169"/>
    </row>
    <row r="22767" spans="1:13">
      <c r="A22767" s="147"/>
      <c r="B22767" s="158"/>
      <c r="D22767" s="154"/>
      <c r="F22767" s="148"/>
      <c r="G22767" s="140"/>
      <c r="H22767" s="148"/>
      <c r="M22767" s="169"/>
    </row>
    <row r="22768" spans="1:13">
      <c r="A22768" s="147"/>
      <c r="B22768" s="158"/>
      <c r="D22768" s="154"/>
      <c r="F22768" s="148"/>
      <c r="G22768" s="140"/>
      <c r="H22768" s="148"/>
      <c r="M22768" s="169"/>
    </row>
    <row r="22769" spans="1:13">
      <c r="A22769" s="147"/>
      <c r="B22769" s="158"/>
      <c r="D22769" s="154"/>
      <c r="F22769" s="148"/>
      <c r="G22769" s="140"/>
      <c r="H22769" s="148"/>
      <c r="M22769" s="169"/>
    </row>
    <row r="22770" spans="1:13">
      <c r="A22770" s="147"/>
      <c r="B22770" s="158"/>
      <c r="D22770" s="154"/>
      <c r="F22770" s="148"/>
      <c r="G22770" s="140"/>
      <c r="H22770" s="148"/>
      <c r="M22770" s="169"/>
    </row>
    <row r="22771" spans="1:13">
      <c r="A22771" s="147"/>
      <c r="B22771" s="158"/>
      <c r="D22771" s="154"/>
      <c r="F22771" s="148"/>
      <c r="G22771" s="140"/>
      <c r="H22771" s="148"/>
      <c r="M22771" s="169"/>
    </row>
    <row r="22772" spans="1:13">
      <c r="A22772" s="147"/>
      <c r="B22772" s="158"/>
      <c r="D22772" s="154"/>
      <c r="F22772" s="148"/>
      <c r="G22772" s="140"/>
      <c r="H22772" s="148"/>
      <c r="M22772" s="169"/>
    </row>
    <row r="22773" spans="1:13">
      <c r="A22773" s="147"/>
      <c r="B22773" s="158"/>
      <c r="D22773" s="154"/>
      <c r="F22773" s="148"/>
      <c r="G22773" s="140"/>
      <c r="H22773" s="148"/>
      <c r="M22773" s="169"/>
    </row>
    <row r="22774" spans="1:13">
      <c r="A22774" s="147"/>
      <c r="B22774" s="158"/>
      <c r="D22774" s="154"/>
      <c r="F22774" s="148"/>
      <c r="G22774" s="140"/>
      <c r="H22774" s="148"/>
      <c r="M22774" s="169"/>
    </row>
    <row r="22775" spans="1:13">
      <c r="A22775" s="147"/>
      <c r="B22775" s="158"/>
      <c r="D22775" s="154"/>
      <c r="F22775" s="148"/>
      <c r="G22775" s="140"/>
      <c r="H22775" s="148"/>
      <c r="M22775" s="169"/>
    </row>
    <row r="22776" spans="1:13">
      <c r="A22776" s="147"/>
      <c r="B22776" s="158"/>
      <c r="D22776" s="154"/>
      <c r="F22776" s="148"/>
      <c r="G22776" s="140"/>
      <c r="H22776" s="148"/>
      <c r="M22776" s="169"/>
    </row>
    <row r="22777" spans="1:13">
      <c r="A22777" s="147"/>
      <c r="B22777" s="158"/>
      <c r="D22777" s="154"/>
      <c r="F22777" s="148"/>
      <c r="G22777" s="140"/>
      <c r="H22777" s="148"/>
      <c r="M22777" s="169"/>
    </row>
    <row r="22778" spans="1:13">
      <c r="A22778" s="147"/>
      <c r="B22778" s="158"/>
      <c r="D22778" s="154"/>
      <c r="F22778" s="148"/>
      <c r="G22778" s="140"/>
      <c r="H22778" s="148"/>
      <c r="M22778" s="169"/>
    </row>
    <row r="22779" spans="1:13">
      <c r="A22779" s="147"/>
      <c r="B22779" s="158"/>
      <c r="D22779" s="154"/>
      <c r="F22779" s="148"/>
      <c r="G22779" s="140"/>
      <c r="H22779" s="148"/>
      <c r="M22779" s="169"/>
    </row>
    <row r="22780" spans="1:13">
      <c r="A22780" s="147"/>
      <c r="B22780" s="158"/>
      <c r="D22780" s="154"/>
      <c r="F22780" s="148"/>
      <c r="G22780" s="140"/>
      <c r="H22780" s="148"/>
      <c r="M22780" s="169"/>
    </row>
    <row r="22781" spans="1:13">
      <c r="A22781" s="147"/>
      <c r="B22781" s="158"/>
      <c r="D22781" s="154"/>
      <c r="F22781" s="148"/>
      <c r="G22781" s="140"/>
      <c r="H22781" s="148"/>
      <c r="M22781" s="169"/>
    </row>
    <row r="22782" spans="1:13">
      <c r="A22782" s="147"/>
      <c r="B22782" s="158"/>
      <c r="D22782" s="154"/>
      <c r="F22782" s="148"/>
      <c r="G22782" s="140"/>
      <c r="H22782" s="148"/>
      <c r="M22782" s="169"/>
    </row>
    <row r="22783" spans="1:13">
      <c r="A22783" s="147"/>
      <c r="B22783" s="158"/>
      <c r="D22783" s="154"/>
      <c r="F22783" s="148"/>
      <c r="G22783" s="140"/>
      <c r="H22783" s="148"/>
      <c r="M22783" s="169"/>
    </row>
    <row r="22784" spans="1:13">
      <c r="A22784" s="147"/>
      <c r="B22784" s="158"/>
      <c r="D22784" s="154"/>
      <c r="F22784" s="148"/>
      <c r="G22784" s="140"/>
      <c r="H22784" s="148"/>
      <c r="M22784" s="169"/>
    </row>
    <row r="22785" spans="1:13">
      <c r="A22785" s="147"/>
      <c r="B22785" s="158"/>
      <c r="D22785" s="154"/>
      <c r="F22785" s="148"/>
      <c r="G22785" s="140"/>
      <c r="H22785" s="148"/>
      <c r="M22785" s="169"/>
    </row>
    <row r="22786" spans="1:13">
      <c r="A22786" s="147"/>
      <c r="B22786" s="158"/>
      <c r="D22786" s="154"/>
      <c r="F22786" s="148"/>
      <c r="G22786" s="140"/>
      <c r="H22786" s="148"/>
      <c r="M22786" s="169"/>
    </row>
    <row r="22787" spans="1:13">
      <c r="A22787" s="147"/>
      <c r="B22787" s="158"/>
      <c r="D22787" s="154"/>
      <c r="F22787" s="148"/>
      <c r="G22787" s="140"/>
      <c r="H22787" s="148"/>
      <c r="M22787" s="169"/>
    </row>
    <row r="22788" spans="1:13">
      <c r="A22788" s="147"/>
      <c r="B22788" s="158"/>
      <c r="D22788" s="154"/>
      <c r="F22788" s="148"/>
      <c r="G22788" s="140"/>
      <c r="H22788" s="148"/>
      <c r="M22788" s="169"/>
    </row>
    <row r="22789" spans="1:13">
      <c r="A22789" s="147"/>
      <c r="B22789" s="158"/>
      <c r="D22789" s="154"/>
      <c r="F22789" s="148"/>
      <c r="G22789" s="140"/>
      <c r="H22789" s="148"/>
      <c r="M22789" s="169"/>
    </row>
    <row r="22790" spans="1:13">
      <c r="A22790" s="147"/>
      <c r="B22790" s="158"/>
      <c r="D22790" s="154"/>
      <c r="F22790" s="148"/>
      <c r="G22790" s="140"/>
      <c r="H22790" s="148"/>
      <c r="M22790" s="169"/>
    </row>
    <row r="22791" spans="1:13">
      <c r="A22791" s="147"/>
      <c r="B22791" s="158"/>
      <c r="D22791" s="154"/>
      <c r="F22791" s="148"/>
      <c r="G22791" s="140"/>
      <c r="H22791" s="148"/>
      <c r="M22791" s="169"/>
    </row>
    <row r="22792" spans="1:13">
      <c r="A22792" s="147"/>
      <c r="B22792" s="158"/>
      <c r="D22792" s="154"/>
      <c r="F22792" s="148"/>
      <c r="G22792" s="140"/>
      <c r="H22792" s="148"/>
      <c r="M22792" s="169"/>
    </row>
    <row r="22793" spans="1:13">
      <c r="A22793" s="147"/>
      <c r="B22793" s="158"/>
      <c r="D22793" s="154"/>
      <c r="F22793" s="148"/>
      <c r="G22793" s="140"/>
      <c r="H22793" s="148"/>
      <c r="M22793" s="169"/>
    </row>
    <row r="22794" spans="1:13">
      <c r="A22794" s="147"/>
      <c r="B22794" s="158"/>
      <c r="D22794" s="154"/>
      <c r="F22794" s="148"/>
      <c r="G22794" s="140"/>
      <c r="H22794" s="148"/>
      <c r="M22794" s="169"/>
    </row>
    <row r="22795" spans="1:13">
      <c r="A22795" s="147"/>
      <c r="B22795" s="158"/>
      <c r="D22795" s="154"/>
      <c r="F22795" s="148"/>
      <c r="G22795" s="140"/>
      <c r="H22795" s="148"/>
      <c r="M22795" s="169"/>
    </row>
    <row r="22796" spans="1:13">
      <c r="A22796" s="147"/>
      <c r="B22796" s="158"/>
      <c r="D22796" s="154"/>
      <c r="F22796" s="148"/>
      <c r="G22796" s="140"/>
      <c r="H22796" s="148"/>
      <c r="M22796" s="169"/>
    </row>
    <row r="22797" spans="1:13">
      <c r="A22797" s="147"/>
      <c r="B22797" s="158"/>
      <c r="D22797" s="154"/>
      <c r="F22797" s="148"/>
      <c r="G22797" s="140"/>
      <c r="H22797" s="148"/>
      <c r="M22797" s="169"/>
    </row>
    <row r="22798" spans="1:13">
      <c r="A22798" s="147"/>
      <c r="B22798" s="158"/>
      <c r="D22798" s="154"/>
      <c r="F22798" s="148"/>
      <c r="G22798" s="140"/>
      <c r="H22798" s="148"/>
      <c r="M22798" s="169"/>
    </row>
    <row r="22799" spans="1:13">
      <c r="A22799" s="147"/>
      <c r="B22799" s="158"/>
      <c r="D22799" s="154"/>
      <c r="F22799" s="148"/>
      <c r="G22799" s="140"/>
      <c r="H22799" s="148"/>
      <c r="M22799" s="169"/>
    </row>
    <row r="22800" spans="1:13">
      <c r="A22800" s="147"/>
      <c r="B22800" s="158"/>
      <c r="D22800" s="154"/>
      <c r="F22800" s="148"/>
      <c r="G22800" s="140"/>
      <c r="H22800" s="148"/>
      <c r="M22800" s="169"/>
    </row>
    <row r="22801" spans="1:13">
      <c r="A22801" s="147"/>
      <c r="B22801" s="158"/>
      <c r="D22801" s="154"/>
      <c r="F22801" s="148"/>
      <c r="G22801" s="140"/>
      <c r="H22801" s="148"/>
      <c r="M22801" s="169"/>
    </row>
    <row r="22802" spans="1:13">
      <c r="A22802" s="147"/>
      <c r="B22802" s="158"/>
      <c r="D22802" s="154"/>
      <c r="F22802" s="148"/>
      <c r="G22802" s="140"/>
      <c r="H22802" s="148"/>
      <c r="M22802" s="169"/>
    </row>
    <row r="22803" spans="1:13">
      <c r="A22803" s="147"/>
      <c r="B22803" s="158"/>
      <c r="D22803" s="154"/>
      <c r="F22803" s="148"/>
      <c r="G22803" s="140"/>
      <c r="H22803" s="148"/>
      <c r="M22803" s="169"/>
    </row>
    <row r="22804" spans="1:13">
      <c r="A22804" s="147"/>
      <c r="B22804" s="158"/>
      <c r="D22804" s="154"/>
      <c r="F22804" s="148"/>
      <c r="G22804" s="140"/>
      <c r="H22804" s="148"/>
      <c r="M22804" s="169"/>
    </row>
    <row r="22805" spans="1:13">
      <c r="A22805" s="147"/>
      <c r="B22805" s="158"/>
      <c r="D22805" s="154"/>
      <c r="F22805" s="148"/>
      <c r="G22805" s="140"/>
      <c r="H22805" s="148"/>
      <c r="M22805" s="169"/>
    </row>
    <row r="22806" spans="1:13">
      <c r="A22806" s="147"/>
      <c r="B22806" s="158"/>
      <c r="D22806" s="154"/>
      <c r="F22806" s="148"/>
      <c r="G22806" s="140"/>
      <c r="H22806" s="148"/>
      <c r="M22806" s="169"/>
    </row>
    <row r="22807" spans="1:13">
      <c r="A22807" s="147"/>
      <c r="B22807" s="158"/>
      <c r="D22807" s="154"/>
      <c r="F22807" s="148"/>
      <c r="G22807" s="140"/>
      <c r="H22807" s="148"/>
      <c r="M22807" s="169"/>
    </row>
    <row r="22808" spans="1:13">
      <c r="A22808" s="147"/>
      <c r="B22808" s="158"/>
      <c r="D22808" s="154"/>
      <c r="F22808" s="148"/>
      <c r="G22808" s="140"/>
      <c r="H22808" s="148"/>
      <c r="M22808" s="169"/>
    </row>
    <row r="22809" spans="1:13">
      <c r="A22809" s="147"/>
      <c r="B22809" s="158"/>
      <c r="D22809" s="154"/>
      <c r="F22809" s="148"/>
      <c r="G22809" s="140"/>
      <c r="H22809" s="148"/>
      <c r="M22809" s="169"/>
    </row>
    <row r="22810" spans="1:13">
      <c r="A22810" s="147"/>
      <c r="B22810" s="158"/>
      <c r="D22810" s="154"/>
      <c r="F22810" s="148"/>
      <c r="G22810" s="140"/>
      <c r="H22810" s="148"/>
      <c r="M22810" s="169"/>
    </row>
    <row r="22811" spans="1:13">
      <c r="A22811" s="147"/>
      <c r="B22811" s="158"/>
      <c r="D22811" s="154"/>
      <c r="F22811" s="148"/>
      <c r="G22811" s="140"/>
      <c r="H22811" s="148"/>
      <c r="M22811" s="169"/>
    </row>
    <row r="22812" spans="1:13">
      <c r="A22812" s="147"/>
      <c r="B22812" s="158"/>
      <c r="D22812" s="154"/>
      <c r="F22812" s="148"/>
      <c r="G22812" s="140"/>
      <c r="H22812" s="148"/>
      <c r="M22812" s="169"/>
    </row>
    <row r="22813" spans="1:13">
      <c r="A22813" s="147"/>
      <c r="B22813" s="158"/>
      <c r="D22813" s="154"/>
      <c r="F22813" s="148"/>
      <c r="G22813" s="140"/>
      <c r="H22813" s="148"/>
      <c r="M22813" s="169"/>
    </row>
    <row r="22814" spans="1:13">
      <c r="A22814" s="147"/>
      <c r="B22814" s="158"/>
      <c r="D22814" s="154"/>
      <c r="F22814" s="148"/>
      <c r="G22814" s="140"/>
      <c r="H22814" s="148"/>
      <c r="M22814" s="169"/>
    </row>
    <row r="22815" spans="1:13">
      <c r="A22815" s="147"/>
      <c r="B22815" s="158"/>
      <c r="D22815" s="154"/>
      <c r="F22815" s="148"/>
      <c r="G22815" s="140"/>
      <c r="H22815" s="148"/>
      <c r="M22815" s="169"/>
    </row>
    <row r="22816" spans="1:13">
      <c r="A22816" s="147"/>
      <c r="B22816" s="158"/>
      <c r="D22816" s="154"/>
      <c r="F22816" s="148"/>
      <c r="G22816" s="140"/>
      <c r="H22816" s="148"/>
      <c r="M22816" s="169"/>
    </row>
    <row r="22817" spans="1:13">
      <c r="A22817" s="147"/>
      <c r="B22817" s="158"/>
      <c r="D22817" s="154"/>
      <c r="F22817" s="148"/>
      <c r="G22817" s="140"/>
      <c r="H22817" s="148"/>
      <c r="M22817" s="169"/>
    </row>
    <row r="22818" spans="1:13">
      <c r="A22818" s="147"/>
      <c r="B22818" s="158"/>
      <c r="D22818" s="154"/>
      <c r="F22818" s="148"/>
      <c r="G22818" s="140"/>
      <c r="H22818" s="148"/>
      <c r="M22818" s="169"/>
    </row>
    <row r="22819" spans="1:13">
      <c r="A22819" s="147"/>
      <c r="B22819" s="158"/>
      <c r="D22819" s="154"/>
      <c r="F22819" s="148"/>
      <c r="G22819" s="140"/>
      <c r="H22819" s="148"/>
      <c r="M22819" s="169"/>
    </row>
    <row r="22820" spans="1:13">
      <c r="A22820" s="147"/>
      <c r="B22820" s="158"/>
      <c r="D22820" s="154"/>
      <c r="F22820" s="148"/>
      <c r="G22820" s="140"/>
      <c r="H22820" s="148"/>
      <c r="M22820" s="169"/>
    </row>
    <row r="22821" spans="1:13">
      <c r="A22821" s="147"/>
      <c r="B22821" s="158"/>
      <c r="D22821" s="154"/>
      <c r="F22821" s="148"/>
      <c r="G22821" s="140"/>
      <c r="H22821" s="148"/>
      <c r="M22821" s="169"/>
    </row>
    <row r="22822" spans="1:13">
      <c r="A22822" s="147"/>
      <c r="B22822" s="158"/>
      <c r="D22822" s="154"/>
      <c r="F22822" s="148"/>
      <c r="G22822" s="140"/>
      <c r="H22822" s="148"/>
      <c r="M22822" s="169"/>
    </row>
    <row r="22823" spans="1:13">
      <c r="A22823" s="147"/>
      <c r="B22823" s="158"/>
      <c r="D22823" s="154"/>
      <c r="F22823" s="148"/>
      <c r="G22823" s="140"/>
      <c r="H22823" s="148"/>
      <c r="M22823" s="169"/>
    </row>
    <row r="22824" spans="1:13">
      <c r="A22824" s="147"/>
      <c r="B22824" s="158"/>
      <c r="D22824" s="154"/>
      <c r="F22824" s="148"/>
      <c r="G22824" s="140"/>
      <c r="H22824" s="148"/>
      <c r="M22824" s="169"/>
    </row>
    <row r="22825" spans="1:13">
      <c r="A22825" s="147"/>
      <c r="B22825" s="158"/>
      <c r="D22825" s="154"/>
      <c r="F22825" s="148"/>
      <c r="G22825" s="140"/>
      <c r="H22825" s="148"/>
      <c r="M22825" s="169"/>
    </row>
    <row r="22826" spans="1:13">
      <c r="A22826" s="147"/>
      <c r="B22826" s="158"/>
      <c r="D22826" s="154"/>
      <c r="F22826" s="148"/>
      <c r="G22826" s="140"/>
      <c r="H22826" s="148"/>
      <c r="M22826" s="169"/>
    </row>
    <row r="22827" spans="1:13">
      <c r="A22827" s="147"/>
      <c r="B22827" s="158"/>
      <c r="D22827" s="154"/>
      <c r="F22827" s="148"/>
      <c r="G22827" s="140"/>
      <c r="H22827" s="148"/>
      <c r="M22827" s="169"/>
    </row>
    <row r="22828" spans="1:13">
      <c r="A22828" s="147"/>
      <c r="B22828" s="158"/>
      <c r="D22828" s="154"/>
      <c r="F22828" s="148"/>
      <c r="G22828" s="140"/>
      <c r="H22828" s="148"/>
      <c r="M22828" s="169"/>
    </row>
    <row r="22829" spans="1:13">
      <c r="A22829" s="147"/>
      <c r="B22829" s="158"/>
      <c r="D22829" s="154"/>
      <c r="F22829" s="148"/>
      <c r="G22829" s="140"/>
      <c r="H22829" s="148"/>
      <c r="M22829" s="169"/>
    </row>
    <row r="22830" spans="1:13">
      <c r="A22830" s="147"/>
      <c r="B22830" s="158"/>
      <c r="D22830" s="154"/>
      <c r="F22830" s="148"/>
      <c r="G22830" s="140"/>
      <c r="H22830" s="148"/>
      <c r="M22830" s="169"/>
    </row>
    <row r="22831" spans="1:13">
      <c r="A22831" s="147"/>
      <c r="B22831" s="158"/>
      <c r="D22831" s="154"/>
      <c r="F22831" s="148"/>
      <c r="G22831" s="140"/>
      <c r="H22831" s="148"/>
      <c r="M22831" s="169"/>
    </row>
    <row r="22832" spans="1:13">
      <c r="A22832" s="147"/>
      <c r="B22832" s="158"/>
      <c r="D22832" s="154"/>
      <c r="F22832" s="148"/>
      <c r="G22832" s="140"/>
      <c r="H22832" s="148"/>
      <c r="M22832" s="169"/>
    </row>
    <row r="22833" spans="1:13">
      <c r="A22833" s="147"/>
      <c r="B22833" s="158"/>
      <c r="D22833" s="154"/>
      <c r="F22833" s="148"/>
      <c r="G22833" s="140"/>
      <c r="H22833" s="148"/>
      <c r="M22833" s="169"/>
    </row>
    <row r="22834" spans="1:13">
      <c r="A22834" s="147"/>
      <c r="B22834" s="158"/>
      <c r="D22834" s="154"/>
      <c r="F22834" s="148"/>
      <c r="G22834" s="140"/>
      <c r="H22834" s="148"/>
      <c r="M22834" s="169"/>
    </row>
    <row r="22835" spans="1:13">
      <c r="A22835" s="147"/>
      <c r="B22835" s="158"/>
      <c r="D22835" s="154"/>
      <c r="F22835" s="148"/>
      <c r="G22835" s="140"/>
      <c r="H22835" s="148"/>
      <c r="M22835" s="169"/>
    </row>
    <row r="22836" spans="1:13">
      <c r="A22836" s="147"/>
      <c r="B22836" s="158"/>
      <c r="D22836" s="154"/>
      <c r="F22836" s="148"/>
      <c r="G22836" s="140"/>
      <c r="H22836" s="148"/>
      <c r="M22836" s="169"/>
    </row>
    <row r="22837" spans="1:13">
      <c r="A22837" s="147"/>
      <c r="B22837" s="158"/>
      <c r="D22837" s="154"/>
      <c r="F22837" s="148"/>
      <c r="G22837" s="140"/>
      <c r="H22837" s="148"/>
      <c r="M22837" s="169"/>
    </row>
    <row r="22838" spans="1:13">
      <c r="A22838" s="147"/>
      <c r="B22838" s="158"/>
      <c r="D22838" s="154"/>
      <c r="F22838" s="148"/>
      <c r="G22838" s="140"/>
      <c r="H22838" s="148"/>
      <c r="M22838" s="169"/>
    </row>
    <row r="22839" spans="1:13">
      <c r="A22839" s="147"/>
      <c r="B22839" s="158"/>
      <c r="D22839" s="154"/>
      <c r="F22839" s="148"/>
      <c r="G22839" s="140"/>
      <c r="H22839" s="148"/>
      <c r="M22839" s="169"/>
    </row>
    <row r="22840" spans="1:13">
      <c r="A22840" s="147"/>
      <c r="B22840" s="158"/>
      <c r="D22840" s="154"/>
      <c r="F22840" s="148"/>
      <c r="G22840" s="140"/>
      <c r="H22840" s="148"/>
      <c r="M22840" s="169"/>
    </row>
    <row r="22841" spans="1:13">
      <c r="A22841" s="147"/>
      <c r="B22841" s="158"/>
      <c r="D22841" s="154"/>
      <c r="F22841" s="148"/>
      <c r="G22841" s="140"/>
      <c r="H22841" s="148"/>
      <c r="M22841" s="169"/>
    </row>
    <row r="22842" spans="1:13">
      <c r="A22842" s="147"/>
      <c r="B22842" s="158"/>
      <c r="D22842" s="154"/>
      <c r="F22842" s="148"/>
      <c r="G22842" s="140"/>
      <c r="H22842" s="148"/>
      <c r="M22842" s="169"/>
    </row>
    <row r="22843" spans="1:13">
      <c r="A22843" s="147"/>
      <c r="B22843" s="158"/>
      <c r="D22843" s="154"/>
      <c r="F22843" s="148"/>
      <c r="G22843" s="140"/>
      <c r="H22843" s="148"/>
      <c r="M22843" s="169"/>
    </row>
    <row r="22844" spans="1:13">
      <c r="A22844" s="147"/>
      <c r="B22844" s="158"/>
      <c r="D22844" s="154"/>
      <c r="F22844" s="148"/>
      <c r="G22844" s="140"/>
      <c r="H22844" s="148"/>
      <c r="M22844" s="169"/>
    </row>
    <row r="22845" spans="1:13">
      <c r="A22845" s="147"/>
      <c r="B22845" s="158"/>
      <c r="D22845" s="154"/>
      <c r="F22845" s="148"/>
      <c r="G22845" s="140"/>
      <c r="H22845" s="148"/>
      <c r="M22845" s="169"/>
    </row>
    <row r="22846" spans="1:13">
      <c r="A22846" s="147"/>
      <c r="B22846" s="158"/>
      <c r="D22846" s="154"/>
      <c r="F22846" s="148"/>
      <c r="G22846" s="140"/>
      <c r="H22846" s="148"/>
      <c r="M22846" s="169"/>
    </row>
    <row r="22847" spans="1:13">
      <c r="A22847" s="147"/>
      <c r="B22847" s="158"/>
      <c r="D22847" s="154"/>
      <c r="F22847" s="148"/>
      <c r="G22847" s="140"/>
      <c r="H22847" s="148"/>
      <c r="M22847" s="169"/>
    </row>
    <row r="22848" spans="1:13">
      <c r="A22848" s="147"/>
      <c r="B22848" s="158"/>
      <c r="D22848" s="154"/>
      <c r="F22848" s="148"/>
      <c r="G22848" s="140"/>
      <c r="H22848" s="148"/>
      <c r="M22848" s="169"/>
    </row>
    <row r="22849" spans="1:13">
      <c r="A22849" s="147"/>
      <c r="B22849" s="158"/>
      <c r="D22849" s="154"/>
      <c r="F22849" s="148"/>
      <c r="G22849" s="140"/>
      <c r="H22849" s="148"/>
      <c r="M22849" s="169"/>
    </row>
    <row r="22850" spans="1:13">
      <c r="A22850" s="147"/>
      <c r="B22850" s="158"/>
      <c r="D22850" s="154"/>
      <c r="F22850" s="148"/>
      <c r="G22850" s="140"/>
      <c r="H22850" s="148"/>
      <c r="M22850" s="169"/>
    </row>
    <row r="22851" spans="1:13">
      <c r="A22851" s="147"/>
      <c r="B22851" s="158"/>
      <c r="D22851" s="154"/>
      <c r="F22851" s="148"/>
      <c r="G22851" s="140"/>
      <c r="H22851" s="148"/>
      <c r="M22851" s="169"/>
    </row>
    <row r="22852" spans="1:13">
      <c r="A22852" s="147"/>
      <c r="B22852" s="158"/>
      <c r="D22852" s="154"/>
      <c r="F22852" s="148"/>
      <c r="G22852" s="140"/>
      <c r="H22852" s="148"/>
      <c r="M22852" s="169"/>
    </row>
    <row r="22853" spans="1:13">
      <c r="A22853" s="147"/>
      <c r="B22853" s="158"/>
      <c r="D22853" s="154"/>
      <c r="F22853" s="148"/>
      <c r="G22853" s="140"/>
      <c r="H22853" s="148"/>
      <c r="M22853" s="169"/>
    </row>
    <row r="22854" spans="1:13">
      <c r="A22854" s="147"/>
      <c r="B22854" s="158"/>
      <c r="D22854" s="154"/>
      <c r="F22854" s="148"/>
      <c r="G22854" s="140"/>
      <c r="H22854" s="148"/>
      <c r="M22854" s="169"/>
    </row>
    <row r="22855" spans="1:13">
      <c r="A22855" s="147"/>
      <c r="B22855" s="158"/>
      <c r="D22855" s="154"/>
      <c r="F22855" s="148"/>
      <c r="G22855" s="140"/>
      <c r="H22855" s="148"/>
      <c r="M22855" s="169"/>
    </row>
    <row r="22856" spans="1:13">
      <c r="A22856" s="147"/>
      <c r="B22856" s="158"/>
      <c r="D22856" s="154"/>
      <c r="F22856" s="148"/>
      <c r="G22856" s="140"/>
      <c r="H22856" s="148"/>
      <c r="M22856" s="169"/>
    </row>
    <row r="22857" spans="1:13">
      <c r="A22857" s="147"/>
      <c r="B22857" s="158"/>
      <c r="D22857" s="154"/>
      <c r="F22857" s="148"/>
      <c r="G22857" s="140"/>
      <c r="H22857" s="148"/>
      <c r="M22857" s="169"/>
    </row>
    <row r="22858" spans="1:13">
      <c r="A22858" s="147"/>
      <c r="B22858" s="158"/>
      <c r="D22858" s="154"/>
      <c r="F22858" s="148"/>
      <c r="G22858" s="140"/>
      <c r="H22858" s="148"/>
      <c r="M22858" s="169"/>
    </row>
    <row r="22859" spans="1:13">
      <c r="A22859" s="147"/>
      <c r="B22859" s="158"/>
      <c r="D22859" s="154"/>
      <c r="F22859" s="148"/>
      <c r="G22859" s="140"/>
      <c r="H22859" s="148"/>
      <c r="M22859" s="169"/>
    </row>
    <row r="22860" spans="1:13">
      <c r="A22860" s="147"/>
      <c r="B22860" s="158"/>
      <c r="D22860" s="154"/>
      <c r="F22860" s="148"/>
      <c r="G22860" s="140"/>
      <c r="H22860" s="148"/>
      <c r="M22860" s="169"/>
    </row>
    <row r="22861" spans="1:13">
      <c r="A22861" s="147"/>
      <c r="B22861" s="158"/>
      <c r="D22861" s="154"/>
      <c r="F22861" s="148"/>
      <c r="G22861" s="140"/>
      <c r="H22861" s="148"/>
      <c r="M22861" s="169"/>
    </row>
    <row r="22862" spans="1:13">
      <c r="A22862" s="147"/>
      <c r="B22862" s="158"/>
      <c r="D22862" s="154"/>
      <c r="F22862" s="148"/>
      <c r="G22862" s="140"/>
      <c r="H22862" s="148"/>
      <c r="M22862" s="169"/>
    </row>
    <row r="22863" spans="1:13">
      <c r="A22863" s="147"/>
      <c r="B22863" s="158"/>
      <c r="D22863" s="154"/>
      <c r="F22863" s="148"/>
      <c r="G22863" s="140"/>
      <c r="H22863" s="148"/>
      <c r="M22863" s="169"/>
    </row>
    <row r="22864" spans="1:13">
      <c r="A22864" s="147"/>
      <c r="B22864" s="158"/>
      <c r="D22864" s="154"/>
      <c r="F22864" s="148"/>
      <c r="G22864" s="140"/>
      <c r="H22864" s="148"/>
      <c r="M22864" s="169"/>
    </row>
    <row r="22865" spans="1:13">
      <c r="A22865" s="147"/>
      <c r="B22865" s="158"/>
      <c r="D22865" s="154"/>
      <c r="F22865" s="148"/>
      <c r="G22865" s="140"/>
      <c r="H22865" s="148"/>
      <c r="M22865" s="169"/>
    </row>
    <row r="22866" spans="1:13">
      <c r="A22866" s="147"/>
      <c r="B22866" s="158"/>
      <c r="D22866" s="154"/>
      <c r="F22866" s="148"/>
      <c r="G22866" s="140"/>
      <c r="H22866" s="148"/>
      <c r="M22866" s="169"/>
    </row>
    <row r="22867" spans="1:13">
      <c r="A22867" s="147"/>
      <c r="B22867" s="158"/>
      <c r="D22867" s="154"/>
      <c r="F22867" s="148"/>
      <c r="G22867" s="140"/>
      <c r="H22867" s="148"/>
      <c r="M22867" s="169"/>
    </row>
    <row r="22868" spans="1:13">
      <c r="A22868" s="147"/>
      <c r="B22868" s="158"/>
      <c r="D22868" s="154"/>
      <c r="F22868" s="148"/>
      <c r="G22868" s="140"/>
      <c r="H22868" s="148"/>
      <c r="M22868" s="169"/>
    </row>
    <row r="22869" spans="1:13">
      <c r="A22869" s="147"/>
      <c r="B22869" s="158"/>
      <c r="D22869" s="154"/>
      <c r="F22869" s="148"/>
      <c r="G22869" s="140"/>
      <c r="H22869" s="148"/>
      <c r="M22869" s="169"/>
    </row>
    <row r="22870" spans="1:13">
      <c r="A22870" s="147"/>
      <c r="B22870" s="158"/>
      <c r="D22870" s="154"/>
      <c r="F22870" s="148"/>
      <c r="G22870" s="140"/>
      <c r="H22870" s="148"/>
      <c r="M22870" s="169"/>
    </row>
    <row r="22871" spans="1:13">
      <c r="A22871" s="147"/>
      <c r="B22871" s="158"/>
      <c r="D22871" s="154"/>
      <c r="F22871" s="148"/>
      <c r="G22871" s="140"/>
      <c r="H22871" s="148"/>
      <c r="M22871" s="169"/>
    </row>
    <row r="22872" spans="1:13">
      <c r="A22872" s="147"/>
      <c r="B22872" s="158"/>
      <c r="D22872" s="154"/>
      <c r="F22872" s="148"/>
      <c r="G22872" s="140"/>
      <c r="H22872" s="148"/>
      <c r="M22872" s="169"/>
    </row>
    <row r="22873" spans="1:13">
      <c r="A22873" s="147"/>
      <c r="B22873" s="158"/>
      <c r="D22873" s="154"/>
      <c r="F22873" s="148"/>
      <c r="G22873" s="140"/>
      <c r="H22873" s="148"/>
      <c r="M22873" s="169"/>
    </row>
    <row r="22874" spans="1:13">
      <c r="A22874" s="147"/>
      <c r="B22874" s="158"/>
      <c r="D22874" s="154"/>
      <c r="F22874" s="148"/>
      <c r="G22874" s="140"/>
      <c r="H22874" s="148"/>
      <c r="M22874" s="169"/>
    </row>
    <row r="22875" spans="1:13">
      <c r="A22875" s="147"/>
      <c r="B22875" s="158"/>
      <c r="D22875" s="154"/>
      <c r="F22875" s="148"/>
      <c r="G22875" s="140"/>
      <c r="H22875" s="148"/>
      <c r="M22875" s="169"/>
    </row>
    <row r="22876" spans="1:13">
      <c r="A22876" s="147"/>
      <c r="B22876" s="158"/>
      <c r="D22876" s="154"/>
      <c r="F22876" s="148"/>
      <c r="G22876" s="140"/>
      <c r="H22876" s="148"/>
      <c r="M22876" s="169"/>
    </row>
    <row r="22877" spans="1:13">
      <c r="A22877" s="147"/>
      <c r="B22877" s="158"/>
      <c r="D22877" s="154"/>
      <c r="F22877" s="148"/>
      <c r="G22877" s="140"/>
      <c r="H22877" s="148"/>
      <c r="M22877" s="169"/>
    </row>
    <row r="22878" spans="1:13">
      <c r="A22878" s="147"/>
      <c r="B22878" s="158"/>
      <c r="D22878" s="154"/>
      <c r="F22878" s="148"/>
      <c r="G22878" s="140"/>
      <c r="H22878" s="148"/>
      <c r="M22878" s="169"/>
    </row>
    <row r="22879" spans="1:13">
      <c r="A22879" s="147"/>
      <c r="B22879" s="158"/>
      <c r="D22879" s="154"/>
      <c r="F22879" s="148"/>
      <c r="G22879" s="140"/>
      <c r="H22879" s="148"/>
      <c r="M22879" s="169"/>
    </row>
    <row r="22880" spans="1:13">
      <c r="A22880" s="147"/>
      <c r="B22880" s="158"/>
      <c r="D22880" s="154"/>
      <c r="F22880" s="148"/>
      <c r="G22880" s="140"/>
      <c r="H22880" s="148"/>
      <c r="M22880" s="169"/>
    </row>
    <row r="22881" spans="1:13">
      <c r="A22881" s="147"/>
      <c r="B22881" s="158"/>
      <c r="D22881" s="154"/>
      <c r="F22881" s="148"/>
      <c r="G22881" s="140"/>
      <c r="H22881" s="148"/>
      <c r="M22881" s="169"/>
    </row>
    <row r="22882" spans="1:13">
      <c r="A22882" s="147"/>
      <c r="B22882" s="158"/>
      <c r="D22882" s="154"/>
      <c r="F22882" s="148"/>
      <c r="G22882" s="140"/>
      <c r="H22882" s="148"/>
      <c r="M22882" s="169"/>
    </row>
    <row r="22883" spans="1:13">
      <c r="A22883" s="147"/>
      <c r="B22883" s="158"/>
      <c r="D22883" s="154"/>
      <c r="F22883" s="148"/>
      <c r="G22883" s="140"/>
      <c r="H22883" s="148"/>
      <c r="M22883" s="169"/>
    </row>
    <row r="22884" spans="1:13">
      <c r="A22884" s="147"/>
      <c r="B22884" s="158"/>
      <c r="D22884" s="154"/>
      <c r="F22884" s="148"/>
      <c r="G22884" s="140"/>
      <c r="H22884" s="148"/>
      <c r="M22884" s="169"/>
    </row>
    <row r="22885" spans="1:13">
      <c r="A22885" s="147"/>
      <c r="B22885" s="158"/>
      <c r="D22885" s="154"/>
      <c r="F22885" s="148"/>
      <c r="G22885" s="140"/>
      <c r="H22885" s="148"/>
      <c r="M22885" s="169"/>
    </row>
    <row r="22886" spans="1:13">
      <c r="A22886" s="147"/>
      <c r="B22886" s="158"/>
      <c r="D22886" s="154"/>
      <c r="F22886" s="148"/>
      <c r="G22886" s="140"/>
      <c r="H22886" s="148"/>
      <c r="M22886" s="169"/>
    </row>
    <row r="22887" spans="1:13">
      <c r="A22887" s="147"/>
      <c r="B22887" s="158"/>
      <c r="D22887" s="154"/>
      <c r="F22887" s="148"/>
      <c r="G22887" s="140"/>
      <c r="H22887" s="148"/>
      <c r="M22887" s="169"/>
    </row>
    <row r="22888" spans="1:13">
      <c r="A22888" s="147"/>
      <c r="B22888" s="158"/>
      <c r="D22888" s="154"/>
      <c r="F22888" s="148"/>
      <c r="G22888" s="140"/>
      <c r="H22888" s="148"/>
      <c r="M22888" s="169"/>
    </row>
    <row r="22889" spans="1:13">
      <c r="A22889" s="147"/>
      <c r="B22889" s="158"/>
      <c r="D22889" s="154"/>
      <c r="F22889" s="148"/>
      <c r="G22889" s="140"/>
      <c r="H22889" s="148"/>
      <c r="M22889" s="169"/>
    </row>
    <row r="22890" spans="1:13">
      <c r="A22890" s="147"/>
      <c r="B22890" s="158"/>
      <c r="D22890" s="154"/>
      <c r="F22890" s="148"/>
      <c r="G22890" s="140"/>
      <c r="H22890" s="148"/>
      <c r="M22890" s="169"/>
    </row>
    <row r="22891" spans="1:13">
      <c r="A22891" s="147"/>
      <c r="B22891" s="158"/>
      <c r="D22891" s="154"/>
      <c r="F22891" s="148"/>
      <c r="G22891" s="140"/>
      <c r="H22891" s="148"/>
      <c r="M22891" s="169"/>
    </row>
    <row r="22892" spans="1:13">
      <c r="A22892" s="147"/>
      <c r="B22892" s="158"/>
      <c r="D22892" s="154"/>
      <c r="F22892" s="148"/>
      <c r="G22892" s="140"/>
      <c r="H22892" s="148"/>
      <c r="M22892" s="169"/>
    </row>
    <row r="22893" spans="1:13">
      <c r="A22893" s="147"/>
      <c r="B22893" s="158"/>
      <c r="D22893" s="154"/>
      <c r="F22893" s="148"/>
      <c r="G22893" s="140"/>
      <c r="H22893" s="148"/>
      <c r="M22893" s="169"/>
    </row>
    <row r="22894" spans="1:13">
      <c r="A22894" s="147"/>
      <c r="B22894" s="158"/>
      <c r="D22894" s="154"/>
      <c r="F22894" s="148"/>
      <c r="G22894" s="140"/>
      <c r="H22894" s="148"/>
      <c r="M22894" s="169"/>
    </row>
    <row r="22895" spans="1:13">
      <c r="A22895" s="147"/>
      <c r="B22895" s="158"/>
      <c r="D22895" s="154"/>
      <c r="F22895" s="148"/>
      <c r="G22895" s="140"/>
      <c r="H22895" s="148"/>
      <c r="M22895" s="169"/>
    </row>
    <row r="22896" spans="1:13">
      <c r="A22896" s="147"/>
      <c r="B22896" s="158"/>
      <c r="D22896" s="154"/>
      <c r="F22896" s="148"/>
      <c r="G22896" s="140"/>
      <c r="H22896" s="148"/>
      <c r="M22896" s="169"/>
    </row>
    <row r="22897" spans="1:13">
      <c r="A22897" s="147"/>
      <c r="B22897" s="158"/>
      <c r="D22897" s="154"/>
      <c r="F22897" s="148"/>
      <c r="G22897" s="140"/>
      <c r="H22897" s="148"/>
      <c r="M22897" s="169"/>
    </row>
    <row r="22898" spans="1:13">
      <c r="A22898" s="147"/>
      <c r="B22898" s="158"/>
      <c r="D22898" s="154"/>
      <c r="F22898" s="148"/>
      <c r="G22898" s="140"/>
      <c r="H22898" s="148"/>
      <c r="M22898" s="169"/>
    </row>
    <row r="22899" spans="1:13">
      <c r="A22899" s="147"/>
      <c r="B22899" s="158"/>
      <c r="D22899" s="154"/>
      <c r="F22899" s="148"/>
      <c r="G22899" s="140"/>
      <c r="H22899" s="148"/>
      <c r="M22899" s="169"/>
    </row>
    <row r="22900" spans="1:13">
      <c r="A22900" s="147"/>
      <c r="B22900" s="158"/>
      <c r="D22900" s="154"/>
      <c r="F22900" s="148"/>
      <c r="G22900" s="140"/>
      <c r="H22900" s="148"/>
      <c r="M22900" s="169"/>
    </row>
    <row r="22901" spans="1:13">
      <c r="A22901" s="147"/>
      <c r="B22901" s="158"/>
      <c r="D22901" s="154"/>
      <c r="F22901" s="148"/>
      <c r="G22901" s="140"/>
      <c r="H22901" s="148"/>
      <c r="M22901" s="169"/>
    </row>
    <row r="22902" spans="1:13">
      <c r="A22902" s="147"/>
      <c r="B22902" s="158"/>
      <c r="D22902" s="154"/>
      <c r="F22902" s="148"/>
      <c r="G22902" s="140"/>
      <c r="H22902" s="148"/>
      <c r="M22902" s="169"/>
    </row>
    <row r="22903" spans="1:13">
      <c r="A22903" s="147"/>
      <c r="B22903" s="158"/>
      <c r="D22903" s="154"/>
      <c r="F22903" s="148"/>
      <c r="G22903" s="140"/>
      <c r="H22903" s="148"/>
      <c r="M22903" s="169"/>
    </row>
    <row r="22904" spans="1:13">
      <c r="A22904" s="147"/>
      <c r="B22904" s="158"/>
      <c r="D22904" s="154"/>
      <c r="F22904" s="148"/>
      <c r="G22904" s="140"/>
      <c r="H22904" s="148"/>
      <c r="M22904" s="169"/>
    </row>
    <row r="22905" spans="1:13">
      <c r="A22905" s="147"/>
      <c r="B22905" s="158"/>
      <c r="D22905" s="154"/>
      <c r="F22905" s="148"/>
      <c r="G22905" s="140"/>
      <c r="H22905" s="148"/>
      <c r="M22905" s="169"/>
    </row>
    <row r="22906" spans="1:13">
      <c r="A22906" s="147"/>
      <c r="B22906" s="158"/>
      <c r="D22906" s="154"/>
      <c r="F22906" s="148"/>
      <c r="G22906" s="140"/>
      <c r="H22906" s="148"/>
      <c r="M22906" s="169"/>
    </row>
    <row r="22907" spans="1:13">
      <c r="A22907" s="147"/>
      <c r="B22907" s="158"/>
      <c r="D22907" s="154"/>
      <c r="F22907" s="148"/>
      <c r="G22907" s="140"/>
      <c r="H22907" s="148"/>
      <c r="M22907" s="169"/>
    </row>
    <row r="22908" spans="1:13">
      <c r="A22908" s="147"/>
      <c r="B22908" s="158"/>
      <c r="D22908" s="154"/>
      <c r="F22908" s="148"/>
      <c r="G22908" s="140"/>
      <c r="H22908" s="148"/>
      <c r="M22908" s="169"/>
    </row>
    <row r="22909" spans="1:13">
      <c r="A22909" s="147"/>
      <c r="B22909" s="158"/>
      <c r="D22909" s="154"/>
      <c r="F22909" s="148"/>
      <c r="G22909" s="140"/>
      <c r="H22909" s="148"/>
      <c r="M22909" s="169"/>
    </row>
    <row r="22910" spans="1:13">
      <c r="A22910" s="147"/>
      <c r="B22910" s="158"/>
      <c r="D22910" s="154"/>
      <c r="F22910" s="148"/>
      <c r="G22910" s="140"/>
      <c r="H22910" s="148"/>
      <c r="M22910" s="169"/>
    </row>
    <row r="22911" spans="1:13">
      <c r="A22911" s="147"/>
      <c r="B22911" s="158"/>
      <c r="D22911" s="154"/>
      <c r="F22911" s="148"/>
      <c r="G22911" s="140"/>
      <c r="H22911" s="148"/>
      <c r="M22911" s="169"/>
    </row>
    <row r="22912" spans="1:13">
      <c r="A22912" s="147"/>
      <c r="B22912" s="158"/>
      <c r="D22912" s="154"/>
      <c r="F22912" s="148"/>
      <c r="G22912" s="140"/>
      <c r="H22912" s="148"/>
      <c r="M22912" s="169"/>
    </row>
    <row r="22913" spans="1:13">
      <c r="A22913" s="147"/>
      <c r="B22913" s="158"/>
      <c r="D22913" s="154"/>
      <c r="F22913" s="148"/>
      <c r="G22913" s="140"/>
      <c r="H22913" s="148"/>
      <c r="M22913" s="169"/>
    </row>
    <row r="22914" spans="1:13">
      <c r="A22914" s="147"/>
      <c r="B22914" s="158"/>
      <c r="D22914" s="154"/>
      <c r="F22914" s="148"/>
      <c r="G22914" s="140"/>
      <c r="H22914" s="148"/>
      <c r="M22914" s="169"/>
    </row>
    <row r="22915" spans="1:13">
      <c r="A22915" s="147"/>
      <c r="B22915" s="158"/>
      <c r="D22915" s="154"/>
      <c r="F22915" s="148"/>
      <c r="G22915" s="140"/>
      <c r="H22915" s="148"/>
      <c r="M22915" s="169"/>
    </row>
    <row r="22916" spans="1:13">
      <c r="A22916" s="147"/>
      <c r="B22916" s="158"/>
      <c r="D22916" s="154"/>
      <c r="F22916" s="148"/>
      <c r="G22916" s="140"/>
      <c r="H22916" s="148"/>
      <c r="M22916" s="169"/>
    </row>
    <row r="22917" spans="1:13">
      <c r="A22917" s="147"/>
      <c r="B22917" s="158"/>
      <c r="D22917" s="154"/>
      <c r="F22917" s="148"/>
      <c r="G22917" s="140"/>
      <c r="H22917" s="148"/>
      <c r="M22917" s="169"/>
    </row>
    <row r="22918" spans="1:13">
      <c r="A22918" s="147"/>
      <c r="B22918" s="158"/>
      <c r="D22918" s="154"/>
      <c r="F22918" s="148"/>
      <c r="G22918" s="140"/>
      <c r="H22918" s="148"/>
      <c r="M22918" s="169"/>
    </row>
    <row r="22919" spans="1:13">
      <c r="A22919" s="147"/>
      <c r="B22919" s="158"/>
      <c r="D22919" s="154"/>
      <c r="F22919" s="148"/>
      <c r="G22919" s="140"/>
      <c r="H22919" s="148"/>
      <c r="M22919" s="169"/>
    </row>
    <row r="22920" spans="1:13">
      <c r="A22920" s="147"/>
      <c r="B22920" s="158"/>
      <c r="D22920" s="154"/>
      <c r="F22920" s="148"/>
      <c r="G22920" s="140"/>
      <c r="H22920" s="148"/>
      <c r="M22920" s="169"/>
    </row>
    <row r="22921" spans="1:13">
      <c r="A22921" s="147"/>
      <c r="B22921" s="158"/>
      <c r="D22921" s="154"/>
      <c r="F22921" s="148"/>
      <c r="G22921" s="140"/>
      <c r="H22921" s="148"/>
      <c r="M22921" s="169"/>
    </row>
    <row r="22922" spans="1:13">
      <c r="A22922" s="147"/>
      <c r="B22922" s="158"/>
      <c r="D22922" s="154"/>
      <c r="F22922" s="148"/>
      <c r="G22922" s="140"/>
      <c r="H22922" s="148"/>
      <c r="M22922" s="169"/>
    </row>
    <row r="22923" spans="1:13">
      <c r="A22923" s="147"/>
      <c r="B22923" s="158"/>
      <c r="D22923" s="154"/>
      <c r="F22923" s="148"/>
      <c r="G22923" s="140"/>
      <c r="H22923" s="148"/>
      <c r="M22923" s="169"/>
    </row>
    <row r="22924" spans="1:13">
      <c r="A22924" s="147"/>
      <c r="B22924" s="158"/>
      <c r="D22924" s="154"/>
      <c r="F22924" s="148"/>
      <c r="G22924" s="140"/>
      <c r="H22924" s="148"/>
      <c r="M22924" s="169"/>
    </row>
    <row r="22925" spans="1:13">
      <c r="A22925" s="147"/>
      <c r="B22925" s="158"/>
      <c r="D22925" s="154"/>
      <c r="F22925" s="148"/>
      <c r="G22925" s="140"/>
      <c r="H22925" s="148"/>
      <c r="M22925" s="169"/>
    </row>
    <row r="22926" spans="1:13">
      <c r="A22926" s="147"/>
      <c r="B22926" s="158"/>
      <c r="D22926" s="154"/>
      <c r="F22926" s="148"/>
      <c r="G22926" s="140"/>
      <c r="H22926" s="148"/>
      <c r="M22926" s="169"/>
    </row>
    <row r="22927" spans="1:13">
      <c r="A22927" s="147"/>
      <c r="B22927" s="158"/>
      <c r="D22927" s="154"/>
      <c r="F22927" s="148"/>
      <c r="G22927" s="140"/>
      <c r="H22927" s="148"/>
      <c r="M22927" s="169"/>
    </row>
    <row r="22928" spans="1:13">
      <c r="A22928" s="147"/>
      <c r="B22928" s="158"/>
      <c r="D22928" s="154"/>
      <c r="F22928" s="148"/>
      <c r="G22928" s="140"/>
      <c r="H22928" s="148"/>
      <c r="M22928" s="169"/>
    </row>
    <row r="22929" spans="1:13">
      <c r="A22929" s="147"/>
      <c r="B22929" s="158"/>
      <c r="D22929" s="154"/>
      <c r="F22929" s="148"/>
      <c r="G22929" s="140"/>
      <c r="H22929" s="148"/>
      <c r="M22929" s="169"/>
    </row>
    <row r="22930" spans="1:13">
      <c r="A22930" s="147"/>
      <c r="B22930" s="158"/>
      <c r="D22930" s="154"/>
      <c r="F22930" s="148"/>
      <c r="G22930" s="140"/>
      <c r="H22930" s="148"/>
      <c r="M22930" s="169"/>
    </row>
    <row r="22931" spans="1:13">
      <c r="A22931" s="147"/>
      <c r="B22931" s="158"/>
      <c r="D22931" s="154"/>
      <c r="F22931" s="148"/>
      <c r="G22931" s="140"/>
      <c r="H22931" s="148"/>
      <c r="M22931" s="169"/>
    </row>
    <row r="22932" spans="1:13">
      <c r="A22932" s="147"/>
      <c r="B22932" s="158"/>
      <c r="D22932" s="154"/>
      <c r="F22932" s="148"/>
      <c r="G22932" s="140"/>
      <c r="H22932" s="148"/>
      <c r="M22932" s="169"/>
    </row>
    <row r="22933" spans="1:13">
      <c r="A22933" s="147"/>
      <c r="B22933" s="158"/>
      <c r="D22933" s="154"/>
      <c r="F22933" s="148"/>
      <c r="G22933" s="140"/>
      <c r="H22933" s="148"/>
      <c r="M22933" s="169"/>
    </row>
    <row r="22934" spans="1:13">
      <c r="A22934" s="147"/>
      <c r="B22934" s="158"/>
      <c r="D22934" s="154"/>
      <c r="F22934" s="148"/>
      <c r="G22934" s="140"/>
      <c r="H22934" s="148"/>
      <c r="M22934" s="169"/>
    </row>
    <row r="22935" spans="1:13">
      <c r="A22935" s="147"/>
      <c r="B22935" s="158"/>
      <c r="D22935" s="154"/>
      <c r="F22935" s="148"/>
      <c r="G22935" s="140"/>
      <c r="H22935" s="148"/>
      <c r="M22935" s="169"/>
    </row>
    <row r="22936" spans="1:13">
      <c r="A22936" s="147"/>
      <c r="B22936" s="158"/>
      <c r="D22936" s="154"/>
      <c r="F22936" s="148"/>
      <c r="G22936" s="140"/>
      <c r="H22936" s="148"/>
      <c r="M22936" s="169"/>
    </row>
    <row r="22937" spans="1:13">
      <c r="A22937" s="147"/>
      <c r="B22937" s="158"/>
      <c r="D22937" s="154"/>
      <c r="F22937" s="148"/>
      <c r="G22937" s="140"/>
      <c r="H22937" s="148"/>
      <c r="M22937" s="169"/>
    </row>
    <row r="22938" spans="1:13">
      <c r="A22938" s="147"/>
      <c r="B22938" s="158"/>
      <c r="D22938" s="154"/>
      <c r="F22938" s="148"/>
      <c r="G22938" s="140"/>
      <c r="H22938" s="148"/>
      <c r="M22938" s="169"/>
    </row>
    <row r="22939" spans="1:13">
      <c r="A22939" s="147"/>
      <c r="B22939" s="158"/>
      <c r="D22939" s="154"/>
      <c r="F22939" s="148"/>
      <c r="G22939" s="140"/>
      <c r="H22939" s="148"/>
      <c r="M22939" s="169"/>
    </row>
    <row r="22940" spans="1:13">
      <c r="A22940" s="147"/>
      <c r="B22940" s="158"/>
      <c r="D22940" s="154"/>
      <c r="F22940" s="148"/>
      <c r="G22940" s="140"/>
      <c r="H22940" s="148"/>
      <c r="M22940" s="169"/>
    </row>
    <row r="22941" spans="1:13">
      <c r="A22941" s="147"/>
      <c r="B22941" s="158"/>
      <c r="D22941" s="154"/>
      <c r="F22941" s="148"/>
      <c r="G22941" s="140"/>
      <c r="H22941" s="148"/>
      <c r="M22941" s="169"/>
    </row>
    <row r="22942" spans="1:13">
      <c r="A22942" s="147"/>
      <c r="B22942" s="158"/>
      <c r="D22942" s="154"/>
      <c r="F22942" s="148"/>
      <c r="G22942" s="140"/>
      <c r="H22942" s="148"/>
      <c r="M22942" s="169"/>
    </row>
    <row r="22943" spans="1:13">
      <c r="A22943" s="147"/>
      <c r="B22943" s="158"/>
      <c r="D22943" s="154"/>
      <c r="F22943" s="148"/>
      <c r="G22943" s="140"/>
      <c r="H22943" s="148"/>
      <c r="M22943" s="169"/>
    </row>
    <row r="22944" spans="1:13">
      <c r="A22944" s="147"/>
      <c r="B22944" s="158"/>
      <c r="D22944" s="154"/>
      <c r="F22944" s="148"/>
      <c r="G22944" s="140"/>
      <c r="H22944" s="148"/>
      <c r="M22944" s="169"/>
    </row>
    <row r="22945" spans="1:13">
      <c r="A22945" s="147"/>
      <c r="B22945" s="158"/>
      <c r="D22945" s="154"/>
      <c r="F22945" s="148"/>
      <c r="G22945" s="140"/>
      <c r="H22945" s="148"/>
      <c r="M22945" s="169"/>
    </row>
    <row r="22946" spans="1:13">
      <c r="A22946" s="147"/>
      <c r="B22946" s="158"/>
      <c r="D22946" s="154"/>
      <c r="F22946" s="148"/>
      <c r="G22946" s="140"/>
      <c r="H22946" s="148"/>
      <c r="M22946" s="169"/>
    </row>
    <row r="22947" spans="1:13">
      <c r="A22947" s="147"/>
      <c r="B22947" s="158"/>
      <c r="D22947" s="154"/>
      <c r="F22947" s="148"/>
      <c r="G22947" s="140"/>
      <c r="H22947" s="148"/>
      <c r="M22947" s="169"/>
    </row>
    <row r="22948" spans="1:13">
      <c r="A22948" s="147"/>
      <c r="B22948" s="158"/>
      <c r="D22948" s="154"/>
      <c r="F22948" s="148"/>
      <c r="G22948" s="140"/>
      <c r="H22948" s="148"/>
      <c r="M22948" s="169"/>
    </row>
    <row r="22949" spans="1:13">
      <c r="A22949" s="147"/>
      <c r="B22949" s="158"/>
      <c r="D22949" s="154"/>
      <c r="F22949" s="148"/>
      <c r="G22949" s="140"/>
      <c r="H22949" s="148"/>
      <c r="M22949" s="169"/>
    </row>
    <row r="22950" spans="1:13">
      <c r="A22950" s="147"/>
      <c r="B22950" s="158"/>
      <c r="D22950" s="154"/>
      <c r="F22950" s="148"/>
      <c r="G22950" s="140"/>
      <c r="H22950" s="148"/>
      <c r="M22950" s="169"/>
    </row>
    <row r="22951" spans="1:13">
      <c r="A22951" s="147"/>
      <c r="B22951" s="158"/>
      <c r="D22951" s="154"/>
      <c r="F22951" s="148"/>
      <c r="G22951" s="140"/>
      <c r="H22951" s="148"/>
      <c r="M22951" s="169"/>
    </row>
    <row r="22952" spans="1:13">
      <c r="A22952" s="147"/>
      <c r="B22952" s="158"/>
      <c r="D22952" s="154"/>
      <c r="F22952" s="148"/>
      <c r="G22952" s="140"/>
      <c r="H22952" s="148"/>
      <c r="M22952" s="169"/>
    </row>
    <row r="22953" spans="1:13">
      <c r="A22953" s="147"/>
      <c r="B22953" s="158"/>
      <c r="D22953" s="154"/>
      <c r="F22953" s="148"/>
      <c r="G22953" s="140"/>
      <c r="H22953" s="148"/>
      <c r="M22953" s="169"/>
    </row>
    <row r="22954" spans="1:13">
      <c r="A22954" s="147"/>
      <c r="B22954" s="158"/>
      <c r="D22954" s="154"/>
      <c r="F22954" s="148"/>
      <c r="G22954" s="140"/>
      <c r="H22954" s="148"/>
      <c r="M22954" s="169"/>
    </row>
    <row r="22955" spans="1:13">
      <c r="A22955" s="147"/>
      <c r="B22955" s="158"/>
      <c r="D22955" s="154"/>
      <c r="F22955" s="148"/>
      <c r="G22955" s="140"/>
      <c r="H22955" s="148"/>
      <c r="M22955" s="169"/>
    </row>
    <row r="22956" spans="1:13">
      <c r="A22956" s="147"/>
      <c r="B22956" s="158"/>
      <c r="D22956" s="154"/>
      <c r="F22956" s="148"/>
      <c r="G22956" s="140"/>
      <c r="H22956" s="148"/>
      <c r="M22956" s="169"/>
    </row>
    <row r="22957" spans="1:13">
      <c r="A22957" s="147"/>
      <c r="B22957" s="158"/>
      <c r="D22957" s="154"/>
      <c r="F22957" s="148"/>
      <c r="G22957" s="140"/>
      <c r="H22957" s="148"/>
      <c r="M22957" s="169"/>
    </row>
    <row r="22958" spans="1:13">
      <c r="A22958" s="147"/>
      <c r="B22958" s="158"/>
      <c r="D22958" s="154"/>
      <c r="F22958" s="148"/>
      <c r="G22958" s="140"/>
      <c r="H22958" s="148"/>
      <c r="M22958" s="169"/>
    </row>
    <row r="22959" spans="1:13">
      <c r="A22959" s="147"/>
      <c r="B22959" s="158"/>
      <c r="D22959" s="154"/>
      <c r="F22959" s="148"/>
      <c r="G22959" s="140"/>
      <c r="H22959" s="148"/>
      <c r="M22959" s="169"/>
    </row>
    <row r="22960" spans="1:13">
      <c r="A22960" s="147"/>
      <c r="B22960" s="158"/>
      <c r="D22960" s="154"/>
      <c r="F22960" s="148"/>
      <c r="G22960" s="140"/>
      <c r="H22960" s="148"/>
      <c r="M22960" s="169"/>
    </row>
    <row r="22961" spans="1:13">
      <c r="A22961" s="147"/>
      <c r="B22961" s="158"/>
      <c r="D22961" s="154"/>
      <c r="F22961" s="148"/>
      <c r="G22961" s="140"/>
      <c r="H22961" s="148"/>
      <c r="M22961" s="169"/>
    </row>
    <row r="22962" spans="1:13">
      <c r="A22962" s="147"/>
      <c r="B22962" s="158"/>
      <c r="D22962" s="154"/>
      <c r="F22962" s="148"/>
      <c r="G22962" s="140"/>
      <c r="H22962" s="148"/>
      <c r="M22962" s="169"/>
    </row>
    <row r="22963" spans="1:13">
      <c r="A22963" s="147"/>
      <c r="B22963" s="158"/>
      <c r="D22963" s="154"/>
      <c r="F22963" s="148"/>
      <c r="G22963" s="140"/>
      <c r="H22963" s="148"/>
      <c r="M22963" s="169"/>
    </row>
    <row r="22964" spans="1:13">
      <c r="A22964" s="147"/>
      <c r="B22964" s="158"/>
      <c r="D22964" s="154"/>
      <c r="F22964" s="148"/>
      <c r="G22964" s="140"/>
      <c r="H22964" s="148"/>
      <c r="M22964" s="169"/>
    </row>
    <row r="22965" spans="1:13">
      <c r="A22965" s="147"/>
      <c r="B22965" s="158"/>
      <c r="D22965" s="154"/>
      <c r="F22965" s="148"/>
      <c r="G22965" s="140"/>
      <c r="H22965" s="148"/>
      <c r="M22965" s="169"/>
    </row>
    <row r="22966" spans="1:13">
      <c r="A22966" s="147"/>
      <c r="B22966" s="158"/>
      <c r="D22966" s="154"/>
      <c r="F22966" s="148"/>
      <c r="G22966" s="140"/>
      <c r="H22966" s="148"/>
      <c r="M22966" s="169"/>
    </row>
    <row r="22967" spans="1:13">
      <c r="A22967" s="147"/>
      <c r="B22967" s="158"/>
      <c r="D22967" s="154"/>
      <c r="F22967" s="148"/>
      <c r="G22967" s="140"/>
      <c r="H22967" s="148"/>
      <c r="M22967" s="169"/>
    </row>
    <row r="22968" spans="1:13">
      <c r="A22968" s="147"/>
      <c r="B22968" s="158"/>
      <c r="D22968" s="154"/>
      <c r="F22968" s="148"/>
      <c r="G22968" s="140"/>
      <c r="H22968" s="148"/>
      <c r="M22968" s="169"/>
    </row>
    <row r="22969" spans="1:13">
      <c r="A22969" s="147"/>
      <c r="B22969" s="158"/>
      <c r="D22969" s="154"/>
      <c r="F22969" s="148"/>
      <c r="G22969" s="140"/>
      <c r="H22969" s="148"/>
      <c r="M22969" s="169"/>
    </row>
    <row r="22970" spans="1:13">
      <c r="A22970" s="147"/>
      <c r="B22970" s="158"/>
      <c r="D22970" s="154"/>
      <c r="F22970" s="148"/>
      <c r="G22970" s="140"/>
      <c r="H22970" s="148"/>
      <c r="M22970" s="169"/>
    </row>
    <row r="22971" spans="1:13">
      <c r="A22971" s="147"/>
      <c r="B22971" s="158"/>
      <c r="D22971" s="154"/>
      <c r="F22971" s="148"/>
      <c r="G22971" s="140"/>
      <c r="H22971" s="148"/>
      <c r="M22971" s="169"/>
    </row>
    <row r="22972" spans="1:13">
      <c r="A22972" s="147"/>
      <c r="B22972" s="158"/>
      <c r="D22972" s="154"/>
      <c r="F22972" s="148"/>
      <c r="G22972" s="140"/>
      <c r="H22972" s="148"/>
      <c r="M22972" s="169"/>
    </row>
    <row r="22973" spans="1:13">
      <c r="A22973" s="147"/>
      <c r="B22973" s="158"/>
      <c r="D22973" s="154"/>
      <c r="F22973" s="148"/>
      <c r="G22973" s="140"/>
      <c r="H22973" s="148"/>
      <c r="M22973" s="169"/>
    </row>
    <row r="22974" spans="1:13">
      <c r="A22974" s="147"/>
      <c r="B22974" s="158"/>
      <c r="D22974" s="154"/>
      <c r="F22974" s="148"/>
      <c r="G22974" s="140"/>
      <c r="H22974" s="148"/>
      <c r="M22974" s="169"/>
    </row>
    <row r="22975" spans="1:13">
      <c r="A22975" s="147"/>
      <c r="B22975" s="158"/>
      <c r="D22975" s="154"/>
      <c r="F22975" s="148"/>
      <c r="G22975" s="140"/>
      <c r="H22975" s="148"/>
      <c r="M22975" s="169"/>
    </row>
    <row r="22976" spans="1:13">
      <c r="A22976" s="147"/>
      <c r="B22976" s="158"/>
      <c r="D22976" s="154"/>
      <c r="F22976" s="148"/>
      <c r="G22976" s="140"/>
      <c r="H22976" s="148"/>
      <c r="M22976" s="169"/>
    </row>
    <row r="22977" spans="1:13">
      <c r="A22977" s="147"/>
      <c r="B22977" s="158"/>
      <c r="D22977" s="154"/>
      <c r="F22977" s="148"/>
      <c r="G22977" s="140"/>
      <c r="H22977" s="148"/>
      <c r="M22977" s="169"/>
    </row>
    <row r="22978" spans="1:13">
      <c r="A22978" s="147"/>
      <c r="B22978" s="158"/>
      <c r="D22978" s="154"/>
      <c r="F22978" s="148"/>
      <c r="G22978" s="140"/>
      <c r="H22978" s="148"/>
      <c r="M22978" s="169"/>
    </row>
    <row r="22979" spans="1:13">
      <c r="A22979" s="147"/>
      <c r="B22979" s="158"/>
      <c r="D22979" s="154"/>
      <c r="F22979" s="148"/>
      <c r="G22979" s="140"/>
      <c r="H22979" s="148"/>
      <c r="M22979" s="169"/>
    </row>
    <row r="22980" spans="1:13">
      <c r="A22980" s="147"/>
      <c r="B22980" s="158"/>
      <c r="D22980" s="154"/>
      <c r="F22980" s="148"/>
      <c r="G22980" s="140"/>
      <c r="H22980" s="148"/>
      <c r="M22980" s="169"/>
    </row>
    <row r="22981" spans="1:13">
      <c r="A22981" s="147"/>
      <c r="B22981" s="158"/>
      <c r="D22981" s="154"/>
      <c r="F22981" s="148"/>
      <c r="G22981" s="140"/>
      <c r="H22981" s="148"/>
      <c r="M22981" s="169"/>
    </row>
    <row r="22982" spans="1:13">
      <c r="A22982" s="147"/>
      <c r="B22982" s="158"/>
      <c r="D22982" s="154"/>
      <c r="F22982" s="148"/>
      <c r="G22982" s="140"/>
      <c r="H22982" s="148"/>
      <c r="M22982" s="169"/>
    </row>
    <row r="22983" spans="1:13">
      <c r="A22983" s="147"/>
      <c r="B22983" s="158"/>
      <c r="D22983" s="154"/>
      <c r="F22983" s="148"/>
      <c r="G22983" s="140"/>
      <c r="H22983" s="148"/>
      <c r="M22983" s="169"/>
    </row>
    <row r="22984" spans="1:13">
      <c r="A22984" s="147"/>
      <c r="B22984" s="158"/>
      <c r="D22984" s="154"/>
      <c r="F22984" s="148"/>
      <c r="G22984" s="140"/>
      <c r="H22984" s="148"/>
      <c r="M22984" s="169"/>
    </row>
    <row r="22985" spans="1:13">
      <c r="A22985" s="147"/>
      <c r="B22985" s="158"/>
      <c r="D22985" s="154"/>
      <c r="F22985" s="148"/>
      <c r="G22985" s="140"/>
      <c r="H22985" s="148"/>
      <c r="M22985" s="169"/>
    </row>
    <row r="22986" spans="1:13">
      <c r="A22986" s="147"/>
      <c r="B22986" s="158"/>
      <c r="D22986" s="154"/>
      <c r="F22986" s="148"/>
      <c r="G22986" s="140"/>
      <c r="H22986" s="148"/>
      <c r="M22986" s="169"/>
    </row>
    <row r="22987" spans="1:13">
      <c r="A22987" s="147"/>
      <c r="B22987" s="158"/>
      <c r="D22987" s="154"/>
      <c r="F22987" s="148"/>
      <c r="G22987" s="140"/>
      <c r="H22987" s="148"/>
      <c r="M22987" s="169"/>
    </row>
    <row r="22988" spans="1:13">
      <c r="A22988" s="147"/>
      <c r="B22988" s="158"/>
      <c r="D22988" s="154"/>
      <c r="F22988" s="148"/>
      <c r="G22988" s="140"/>
      <c r="H22988" s="148"/>
      <c r="M22988" s="169"/>
    </row>
    <row r="22989" spans="1:13">
      <c r="A22989" s="147"/>
      <c r="B22989" s="158"/>
      <c r="D22989" s="154"/>
      <c r="F22989" s="148"/>
      <c r="G22989" s="140"/>
      <c r="H22989" s="148"/>
      <c r="M22989" s="169"/>
    </row>
    <row r="22990" spans="1:13">
      <c r="A22990" s="147"/>
      <c r="B22990" s="158"/>
      <c r="D22990" s="154"/>
      <c r="F22990" s="148"/>
      <c r="G22990" s="140"/>
      <c r="H22990" s="148"/>
      <c r="M22990" s="169"/>
    </row>
    <row r="22991" spans="1:13">
      <c r="A22991" s="147"/>
      <c r="B22991" s="158"/>
      <c r="D22991" s="154"/>
      <c r="F22991" s="148"/>
      <c r="G22991" s="140"/>
      <c r="H22991" s="148"/>
      <c r="M22991" s="169"/>
    </row>
    <row r="22992" spans="1:13">
      <c r="A22992" s="147"/>
      <c r="B22992" s="158"/>
      <c r="D22992" s="154"/>
      <c r="F22992" s="148"/>
      <c r="G22992" s="140"/>
      <c r="H22992" s="148"/>
      <c r="M22992" s="169"/>
    </row>
    <row r="22993" spans="1:13">
      <c r="A22993" s="147"/>
      <c r="B22993" s="158"/>
      <c r="D22993" s="154"/>
      <c r="F22993" s="148"/>
      <c r="G22993" s="140"/>
      <c r="H22993" s="148"/>
      <c r="M22993" s="169"/>
    </row>
    <row r="22994" spans="1:13">
      <c r="A22994" s="147"/>
      <c r="B22994" s="158"/>
      <c r="D22994" s="154"/>
      <c r="F22994" s="148"/>
      <c r="G22994" s="140"/>
      <c r="H22994" s="148"/>
      <c r="M22994" s="169"/>
    </row>
    <row r="22995" spans="1:13">
      <c r="A22995" s="147"/>
      <c r="B22995" s="158"/>
      <c r="D22995" s="154"/>
      <c r="F22995" s="148"/>
      <c r="G22995" s="140"/>
      <c r="H22995" s="148"/>
      <c r="M22995" s="169"/>
    </row>
    <row r="22996" spans="1:13">
      <c r="A22996" s="147"/>
      <c r="B22996" s="158"/>
      <c r="D22996" s="154"/>
      <c r="F22996" s="148"/>
      <c r="G22996" s="140"/>
      <c r="H22996" s="148"/>
      <c r="M22996" s="169"/>
    </row>
    <row r="22997" spans="1:13">
      <c r="A22997" s="147"/>
      <c r="B22997" s="158"/>
      <c r="D22997" s="154"/>
      <c r="F22997" s="148"/>
      <c r="G22997" s="140"/>
      <c r="H22997" s="148"/>
      <c r="M22997" s="169"/>
    </row>
    <row r="22998" spans="1:13">
      <c r="A22998" s="147"/>
      <c r="B22998" s="158"/>
      <c r="D22998" s="154"/>
      <c r="F22998" s="148"/>
      <c r="G22998" s="140"/>
      <c r="H22998" s="148"/>
      <c r="M22998" s="169"/>
    </row>
    <row r="22999" spans="1:13">
      <c r="A22999" s="147"/>
      <c r="B22999" s="158"/>
      <c r="D22999" s="154"/>
      <c r="F22999" s="148"/>
      <c r="G22999" s="140"/>
      <c r="H22999" s="148"/>
      <c r="M22999" s="169"/>
    </row>
    <row r="23000" spans="1:13">
      <c r="A23000" s="147"/>
      <c r="B23000" s="158"/>
      <c r="D23000" s="154"/>
      <c r="F23000" s="148"/>
      <c r="G23000" s="140"/>
      <c r="H23000" s="148"/>
      <c r="M23000" s="169"/>
    </row>
    <row r="23001" spans="1:13">
      <c r="A23001" s="147"/>
      <c r="B23001" s="158"/>
      <c r="D23001" s="154"/>
      <c r="F23001" s="148"/>
      <c r="G23001" s="140"/>
      <c r="H23001" s="148"/>
      <c r="M23001" s="169"/>
    </row>
    <row r="23002" spans="1:13">
      <c r="A23002" s="147"/>
      <c r="B23002" s="158"/>
      <c r="D23002" s="154"/>
      <c r="F23002" s="148"/>
      <c r="G23002" s="140"/>
      <c r="H23002" s="148"/>
      <c r="M23002" s="169"/>
    </row>
    <row r="23003" spans="1:13">
      <c r="A23003" s="147"/>
      <c r="B23003" s="158"/>
      <c r="D23003" s="154"/>
      <c r="F23003" s="148"/>
      <c r="G23003" s="140"/>
      <c r="H23003" s="148"/>
      <c r="M23003" s="169"/>
    </row>
    <row r="23004" spans="1:13">
      <c r="A23004" s="147"/>
      <c r="B23004" s="158"/>
      <c r="D23004" s="154"/>
      <c r="F23004" s="148"/>
      <c r="G23004" s="140"/>
      <c r="H23004" s="148"/>
      <c r="M23004" s="169"/>
    </row>
    <row r="23005" spans="1:13">
      <c r="A23005" s="147"/>
      <c r="B23005" s="158"/>
      <c r="D23005" s="154"/>
      <c r="F23005" s="148"/>
      <c r="G23005" s="140"/>
      <c r="H23005" s="148"/>
      <c r="M23005" s="169"/>
    </row>
    <row r="23006" spans="1:13">
      <c r="A23006" s="147"/>
      <c r="B23006" s="158"/>
      <c r="D23006" s="154"/>
      <c r="F23006" s="148"/>
      <c r="G23006" s="140"/>
      <c r="H23006" s="148"/>
      <c r="M23006" s="169"/>
    </row>
    <row r="23007" spans="1:13">
      <c r="A23007" s="147"/>
      <c r="B23007" s="158"/>
      <c r="D23007" s="154"/>
      <c r="F23007" s="148"/>
      <c r="G23007" s="140"/>
      <c r="H23007" s="148"/>
      <c r="M23007" s="169"/>
    </row>
    <row r="23008" spans="1:13">
      <c r="A23008" s="147"/>
      <c r="B23008" s="158"/>
      <c r="D23008" s="154"/>
      <c r="F23008" s="148"/>
      <c r="G23008" s="140"/>
      <c r="H23008" s="148"/>
      <c r="M23008" s="169"/>
    </row>
    <row r="23009" spans="1:13">
      <c r="A23009" s="147"/>
      <c r="B23009" s="158"/>
      <c r="D23009" s="154"/>
      <c r="F23009" s="148"/>
      <c r="G23009" s="140"/>
      <c r="H23009" s="148"/>
      <c r="M23009" s="169"/>
    </row>
    <row r="23010" spans="1:13">
      <c r="A23010" s="147"/>
      <c r="B23010" s="158"/>
      <c r="D23010" s="154"/>
      <c r="F23010" s="148"/>
      <c r="G23010" s="140"/>
      <c r="H23010" s="148"/>
      <c r="M23010" s="169"/>
    </row>
    <row r="23011" spans="1:13">
      <c r="A23011" s="147"/>
      <c r="B23011" s="158"/>
      <c r="D23011" s="154"/>
      <c r="F23011" s="148"/>
      <c r="G23011" s="140"/>
      <c r="H23011" s="148"/>
      <c r="M23011" s="169"/>
    </row>
    <row r="23012" spans="1:13">
      <c r="A23012" s="147"/>
      <c r="B23012" s="158"/>
      <c r="D23012" s="154"/>
      <c r="F23012" s="148"/>
      <c r="G23012" s="140"/>
      <c r="H23012" s="148"/>
      <c r="M23012" s="169"/>
    </row>
    <row r="23013" spans="1:13">
      <c r="A23013" s="147"/>
      <c r="B23013" s="158"/>
      <c r="D23013" s="154"/>
      <c r="F23013" s="148"/>
      <c r="G23013" s="140"/>
      <c r="H23013" s="148"/>
      <c r="M23013" s="169"/>
    </row>
    <row r="23014" spans="1:13">
      <c r="A23014" s="147"/>
      <c r="B23014" s="158"/>
      <c r="D23014" s="154"/>
      <c r="F23014" s="148"/>
      <c r="G23014" s="140"/>
      <c r="H23014" s="148"/>
      <c r="M23014" s="169"/>
    </row>
    <row r="23015" spans="1:13">
      <c r="A23015" s="147"/>
      <c r="B23015" s="158"/>
      <c r="D23015" s="154"/>
      <c r="F23015" s="148"/>
      <c r="G23015" s="140"/>
      <c r="H23015" s="148"/>
      <c r="M23015" s="169"/>
    </row>
    <row r="23016" spans="1:13">
      <c r="A23016" s="147"/>
      <c r="B23016" s="158"/>
      <c r="D23016" s="154"/>
      <c r="F23016" s="148"/>
      <c r="G23016" s="140"/>
      <c r="H23016" s="148"/>
      <c r="M23016" s="169"/>
    </row>
    <row r="23017" spans="1:13">
      <c r="A23017" s="147"/>
      <c r="B23017" s="158"/>
      <c r="D23017" s="154"/>
      <c r="F23017" s="148"/>
      <c r="G23017" s="140"/>
      <c r="H23017" s="148"/>
      <c r="M23017" s="169"/>
    </row>
    <row r="23018" spans="1:13">
      <c r="A23018" s="147"/>
      <c r="B23018" s="158"/>
      <c r="D23018" s="154"/>
      <c r="F23018" s="148"/>
      <c r="G23018" s="140"/>
      <c r="H23018" s="148"/>
      <c r="M23018" s="169"/>
    </row>
    <row r="23019" spans="1:13">
      <c r="A23019" s="147"/>
      <c r="B23019" s="158"/>
      <c r="D23019" s="154"/>
      <c r="F23019" s="148"/>
      <c r="G23019" s="140"/>
      <c r="H23019" s="148"/>
      <c r="M23019" s="169"/>
    </row>
    <row r="23020" spans="1:13">
      <c r="A23020" s="147"/>
      <c r="B23020" s="158"/>
      <c r="D23020" s="154"/>
      <c r="F23020" s="148"/>
      <c r="G23020" s="140"/>
      <c r="H23020" s="148"/>
      <c r="M23020" s="169"/>
    </row>
    <row r="23021" spans="1:13">
      <c r="A23021" s="147"/>
      <c r="B23021" s="158"/>
      <c r="D23021" s="154"/>
      <c r="F23021" s="148"/>
      <c r="G23021" s="140"/>
      <c r="H23021" s="148"/>
      <c r="M23021" s="169"/>
    </row>
    <row r="23022" spans="1:13">
      <c r="A23022" s="147"/>
      <c r="B23022" s="158"/>
      <c r="D23022" s="154"/>
      <c r="F23022" s="148"/>
      <c r="G23022" s="140"/>
      <c r="H23022" s="148"/>
      <c r="M23022" s="169"/>
    </row>
    <row r="23023" spans="1:13">
      <c r="A23023" s="147"/>
      <c r="B23023" s="158"/>
      <c r="D23023" s="154"/>
      <c r="F23023" s="148"/>
      <c r="G23023" s="140"/>
      <c r="H23023" s="148"/>
      <c r="M23023" s="169"/>
    </row>
    <row r="23024" spans="1:13">
      <c r="A23024" s="147"/>
      <c r="B23024" s="158"/>
      <c r="D23024" s="154"/>
      <c r="F23024" s="148"/>
      <c r="G23024" s="140"/>
      <c r="H23024" s="148"/>
      <c r="M23024" s="169"/>
    </row>
    <row r="23025" spans="1:13">
      <c r="A23025" s="147"/>
      <c r="B23025" s="158"/>
      <c r="D23025" s="154"/>
      <c r="F23025" s="148"/>
      <c r="G23025" s="140"/>
      <c r="H23025" s="148"/>
      <c r="M23025" s="169"/>
    </row>
    <row r="23026" spans="1:13">
      <c r="A23026" s="147"/>
      <c r="B23026" s="158"/>
      <c r="D23026" s="154"/>
      <c r="F23026" s="148"/>
      <c r="G23026" s="140"/>
      <c r="H23026" s="148"/>
      <c r="M23026" s="169"/>
    </row>
    <row r="23027" spans="1:13">
      <c r="A23027" s="147"/>
      <c r="B23027" s="158"/>
      <c r="D23027" s="154"/>
      <c r="F23027" s="148"/>
      <c r="G23027" s="140"/>
      <c r="H23027" s="148"/>
      <c r="M23027" s="169"/>
    </row>
    <row r="23028" spans="1:13">
      <c r="A23028" s="147"/>
      <c r="B23028" s="158"/>
      <c r="D23028" s="154"/>
      <c r="F23028" s="148"/>
      <c r="G23028" s="140"/>
      <c r="H23028" s="148"/>
      <c r="M23028" s="169"/>
    </row>
    <row r="23029" spans="1:13">
      <c r="A23029" s="147"/>
      <c r="B23029" s="158"/>
      <c r="D23029" s="154"/>
      <c r="F23029" s="148"/>
      <c r="G23029" s="140"/>
      <c r="H23029" s="148"/>
      <c r="M23029" s="169"/>
    </row>
    <row r="23030" spans="1:13">
      <c r="A23030" s="147"/>
      <c r="B23030" s="158"/>
      <c r="D23030" s="154"/>
      <c r="F23030" s="148"/>
      <c r="G23030" s="140"/>
      <c r="H23030" s="148"/>
      <c r="M23030" s="169"/>
    </row>
    <row r="23031" spans="1:13">
      <c r="A23031" s="147"/>
      <c r="B23031" s="158"/>
      <c r="D23031" s="154"/>
      <c r="F23031" s="148"/>
      <c r="G23031" s="140"/>
      <c r="H23031" s="148"/>
      <c r="M23031" s="169"/>
    </row>
    <row r="23032" spans="1:13">
      <c r="A23032" s="147"/>
      <c r="B23032" s="158"/>
      <c r="D23032" s="154"/>
      <c r="F23032" s="148"/>
      <c r="G23032" s="140"/>
      <c r="H23032" s="148"/>
      <c r="M23032" s="169"/>
    </row>
    <row r="23033" spans="1:13">
      <c r="A23033" s="147"/>
      <c r="B23033" s="158"/>
      <c r="D23033" s="154"/>
      <c r="F23033" s="148"/>
      <c r="G23033" s="140"/>
      <c r="H23033" s="148"/>
      <c r="M23033" s="169"/>
    </row>
    <row r="23034" spans="1:13">
      <c r="A23034" s="147"/>
      <c r="B23034" s="158"/>
      <c r="D23034" s="154"/>
      <c r="F23034" s="148"/>
      <c r="G23034" s="140"/>
      <c r="H23034" s="148"/>
      <c r="M23034" s="169"/>
    </row>
    <row r="23035" spans="1:13">
      <c r="A23035" s="147"/>
      <c r="B23035" s="158"/>
      <c r="D23035" s="154"/>
      <c r="F23035" s="148"/>
      <c r="G23035" s="140"/>
      <c r="H23035" s="148"/>
      <c r="M23035" s="169"/>
    </row>
    <row r="23036" spans="1:13">
      <c r="A23036" s="147"/>
      <c r="B23036" s="158"/>
      <c r="D23036" s="154"/>
      <c r="F23036" s="148"/>
      <c r="G23036" s="140"/>
      <c r="H23036" s="148"/>
      <c r="M23036" s="169"/>
    </row>
    <row r="23037" spans="1:13">
      <c r="A23037" s="147"/>
      <c r="B23037" s="158"/>
      <c r="D23037" s="154"/>
      <c r="F23037" s="148"/>
      <c r="G23037" s="140"/>
      <c r="H23037" s="148"/>
      <c r="M23037" s="169"/>
    </row>
    <row r="23038" spans="1:13">
      <c r="A23038" s="147"/>
      <c r="B23038" s="158"/>
      <c r="D23038" s="154"/>
      <c r="F23038" s="148"/>
      <c r="G23038" s="140"/>
      <c r="H23038" s="148"/>
      <c r="M23038" s="169"/>
    </row>
    <row r="23039" spans="1:13">
      <c r="A23039" s="147"/>
      <c r="B23039" s="158"/>
      <c r="D23039" s="154"/>
      <c r="F23039" s="148"/>
      <c r="G23039" s="140"/>
      <c r="H23039" s="148"/>
      <c r="M23039" s="169"/>
    </row>
    <row r="23040" spans="1:13">
      <c r="A23040" s="147"/>
      <c r="B23040" s="158"/>
      <c r="D23040" s="154"/>
      <c r="F23040" s="148"/>
      <c r="G23040" s="140"/>
      <c r="H23040" s="148"/>
      <c r="M23040" s="169"/>
    </row>
    <row r="23041" spans="1:13">
      <c r="A23041" s="147"/>
      <c r="B23041" s="158"/>
      <c r="D23041" s="154"/>
      <c r="F23041" s="148"/>
      <c r="G23041" s="140"/>
      <c r="H23041" s="148"/>
      <c r="M23041" s="169"/>
    </row>
    <row r="23042" spans="1:13">
      <c r="A23042" s="147"/>
      <c r="B23042" s="158"/>
      <c r="D23042" s="154"/>
      <c r="F23042" s="148"/>
      <c r="G23042" s="140"/>
      <c r="H23042" s="148"/>
      <c r="M23042" s="169"/>
    </row>
    <row r="23043" spans="1:13">
      <c r="A23043" s="147"/>
      <c r="B23043" s="158"/>
      <c r="D23043" s="154"/>
      <c r="F23043" s="148"/>
      <c r="G23043" s="140"/>
      <c r="H23043" s="148"/>
      <c r="M23043" s="169"/>
    </row>
    <row r="23044" spans="1:13">
      <c r="A23044" s="147"/>
      <c r="B23044" s="158"/>
      <c r="D23044" s="154"/>
      <c r="F23044" s="148"/>
      <c r="G23044" s="140"/>
      <c r="H23044" s="148"/>
      <c r="M23044" s="169"/>
    </row>
    <row r="23045" spans="1:13">
      <c r="A23045" s="147"/>
      <c r="B23045" s="158"/>
      <c r="D23045" s="154"/>
      <c r="F23045" s="148"/>
      <c r="G23045" s="140"/>
      <c r="H23045" s="148"/>
      <c r="M23045" s="169"/>
    </row>
    <row r="23046" spans="1:13">
      <c r="A23046" s="147"/>
      <c r="B23046" s="158"/>
      <c r="D23046" s="154"/>
      <c r="F23046" s="148"/>
      <c r="G23046" s="140"/>
      <c r="H23046" s="148"/>
      <c r="M23046" s="169"/>
    </row>
    <row r="23047" spans="1:13">
      <c r="A23047" s="147"/>
      <c r="B23047" s="158"/>
      <c r="D23047" s="154"/>
      <c r="F23047" s="148"/>
      <c r="G23047" s="140"/>
      <c r="H23047" s="148"/>
      <c r="M23047" s="169"/>
    </row>
    <row r="23048" spans="1:13">
      <c r="A23048" s="147"/>
      <c r="B23048" s="158"/>
      <c r="D23048" s="154"/>
      <c r="F23048" s="148"/>
      <c r="G23048" s="140"/>
      <c r="H23048" s="148"/>
      <c r="M23048" s="169"/>
    </row>
    <row r="23049" spans="1:13">
      <c r="A23049" s="147"/>
      <c r="B23049" s="158"/>
      <c r="D23049" s="154"/>
      <c r="F23049" s="148"/>
      <c r="G23049" s="140"/>
      <c r="H23049" s="148"/>
      <c r="M23049" s="169"/>
    </row>
    <row r="23050" spans="1:13">
      <c r="A23050" s="147"/>
      <c r="B23050" s="158"/>
      <c r="D23050" s="154"/>
      <c r="F23050" s="148"/>
      <c r="G23050" s="140"/>
      <c r="H23050" s="148"/>
      <c r="M23050" s="169"/>
    </row>
    <row r="23051" spans="1:13">
      <c r="A23051" s="147"/>
      <c r="B23051" s="158"/>
      <c r="D23051" s="154"/>
      <c r="F23051" s="148"/>
      <c r="G23051" s="140"/>
      <c r="H23051" s="148"/>
      <c r="M23051" s="169"/>
    </row>
    <row r="23052" spans="1:13">
      <c r="A23052" s="147"/>
      <c r="B23052" s="158"/>
      <c r="D23052" s="154"/>
      <c r="F23052" s="148"/>
      <c r="G23052" s="140"/>
      <c r="H23052" s="148"/>
      <c r="M23052" s="169"/>
    </row>
    <row r="23053" spans="1:13">
      <c r="A23053" s="147"/>
      <c r="B23053" s="158"/>
      <c r="D23053" s="154"/>
      <c r="F23053" s="148"/>
      <c r="G23053" s="140"/>
      <c r="H23053" s="148"/>
      <c r="M23053" s="169"/>
    </row>
    <row r="23054" spans="1:13">
      <c r="A23054" s="147"/>
      <c r="B23054" s="158"/>
      <c r="D23054" s="154"/>
      <c r="F23054" s="148"/>
      <c r="G23054" s="140"/>
      <c r="H23054" s="148"/>
      <c r="M23054" s="169"/>
    </row>
    <row r="23055" spans="1:13">
      <c r="A23055" s="147"/>
      <c r="B23055" s="158"/>
      <c r="D23055" s="154"/>
      <c r="F23055" s="148"/>
      <c r="G23055" s="140"/>
      <c r="H23055" s="148"/>
      <c r="M23055" s="169"/>
    </row>
    <row r="23056" spans="1:13">
      <c r="A23056" s="147"/>
      <c r="B23056" s="158"/>
      <c r="D23056" s="154"/>
      <c r="F23056" s="148"/>
      <c r="G23056" s="140"/>
      <c r="H23056" s="148"/>
      <c r="M23056" s="169"/>
    </row>
    <row r="23057" spans="1:13">
      <c r="A23057" s="147"/>
      <c r="B23057" s="158"/>
      <c r="D23057" s="154"/>
      <c r="F23057" s="148"/>
      <c r="G23057" s="140"/>
      <c r="H23057" s="148"/>
      <c r="M23057" s="169"/>
    </row>
    <row r="23058" spans="1:13">
      <c r="A23058" s="147"/>
      <c r="B23058" s="158"/>
      <c r="D23058" s="154"/>
      <c r="F23058" s="148"/>
      <c r="G23058" s="140"/>
      <c r="H23058" s="148"/>
      <c r="M23058" s="169"/>
    </row>
    <row r="23059" spans="1:13">
      <c r="A23059" s="147"/>
      <c r="B23059" s="158"/>
      <c r="D23059" s="154"/>
      <c r="F23059" s="148"/>
      <c r="G23059" s="140"/>
      <c r="H23059" s="148"/>
      <c r="M23059" s="169"/>
    </row>
    <row r="23060" spans="1:13">
      <c r="A23060" s="147"/>
      <c r="B23060" s="158"/>
      <c r="D23060" s="154"/>
      <c r="F23060" s="148"/>
      <c r="G23060" s="140"/>
      <c r="H23060" s="148"/>
      <c r="M23060" s="169"/>
    </row>
    <row r="23061" spans="1:13">
      <c r="A23061" s="147"/>
      <c r="B23061" s="158"/>
      <c r="D23061" s="154"/>
      <c r="F23061" s="148"/>
      <c r="G23061" s="140"/>
      <c r="H23061" s="148"/>
      <c r="M23061" s="169"/>
    </row>
    <row r="23062" spans="1:13">
      <c r="A23062" s="147"/>
      <c r="B23062" s="158"/>
      <c r="D23062" s="154"/>
      <c r="F23062" s="148"/>
      <c r="G23062" s="140"/>
      <c r="H23062" s="148"/>
      <c r="M23062" s="169"/>
    </row>
    <row r="23063" spans="1:13">
      <c r="A23063" s="147"/>
      <c r="B23063" s="158"/>
      <c r="D23063" s="154"/>
      <c r="F23063" s="148"/>
      <c r="G23063" s="140"/>
      <c r="H23063" s="148"/>
      <c r="M23063" s="169"/>
    </row>
    <row r="23064" spans="1:13">
      <c r="A23064" s="147"/>
      <c r="B23064" s="158"/>
      <c r="D23064" s="154"/>
      <c r="F23064" s="148"/>
      <c r="G23064" s="140"/>
      <c r="H23064" s="148"/>
      <c r="M23064" s="169"/>
    </row>
    <row r="23065" spans="1:13">
      <c r="A23065" s="147"/>
      <c r="B23065" s="158"/>
      <c r="D23065" s="154"/>
      <c r="F23065" s="148"/>
      <c r="G23065" s="140"/>
      <c r="H23065" s="148"/>
      <c r="M23065" s="169"/>
    </row>
    <row r="23066" spans="1:13">
      <c r="A23066" s="147"/>
      <c r="B23066" s="158"/>
      <c r="D23066" s="154"/>
      <c r="F23066" s="148"/>
      <c r="G23066" s="140"/>
      <c r="H23066" s="148"/>
      <c r="M23066" s="169"/>
    </row>
    <row r="23067" spans="1:13">
      <c r="A23067" s="147"/>
      <c r="B23067" s="158"/>
      <c r="D23067" s="154"/>
      <c r="F23067" s="148"/>
      <c r="G23067" s="140"/>
      <c r="H23067" s="148"/>
      <c r="M23067" s="169"/>
    </row>
    <row r="23068" spans="1:13">
      <c r="A23068" s="147"/>
      <c r="B23068" s="158"/>
      <c r="D23068" s="154"/>
      <c r="F23068" s="148"/>
      <c r="G23068" s="140"/>
      <c r="H23068" s="148"/>
      <c r="M23068" s="169"/>
    </row>
    <row r="23069" spans="1:13">
      <c r="A23069" s="147"/>
      <c r="B23069" s="158"/>
      <c r="D23069" s="154"/>
      <c r="F23069" s="148"/>
      <c r="G23069" s="140"/>
      <c r="H23069" s="148"/>
      <c r="M23069" s="169"/>
    </row>
    <row r="23070" spans="1:13">
      <c r="A23070" s="147"/>
      <c r="B23070" s="158"/>
      <c r="D23070" s="154"/>
      <c r="F23070" s="148"/>
      <c r="G23070" s="140"/>
      <c r="H23070" s="148"/>
      <c r="M23070" s="169"/>
    </row>
    <row r="23071" spans="1:13">
      <c r="A23071" s="147"/>
      <c r="B23071" s="158"/>
      <c r="D23071" s="154"/>
      <c r="F23071" s="148"/>
      <c r="G23071" s="140"/>
      <c r="H23071" s="148"/>
      <c r="M23071" s="169"/>
    </row>
    <row r="23072" spans="1:13">
      <c r="A23072" s="147"/>
      <c r="B23072" s="158"/>
      <c r="D23072" s="154"/>
      <c r="F23072" s="148"/>
      <c r="G23072" s="140"/>
      <c r="H23072" s="148"/>
      <c r="M23072" s="169"/>
    </row>
    <row r="23073" spans="1:13">
      <c r="A23073" s="147"/>
      <c r="B23073" s="158"/>
      <c r="D23073" s="154"/>
      <c r="F23073" s="148"/>
      <c r="G23073" s="140"/>
      <c r="H23073" s="148"/>
      <c r="M23073" s="169"/>
    </row>
    <row r="23074" spans="1:13">
      <c r="A23074" s="147"/>
      <c r="B23074" s="158"/>
      <c r="D23074" s="154"/>
      <c r="F23074" s="148"/>
      <c r="G23074" s="140"/>
      <c r="H23074" s="148"/>
      <c r="M23074" s="169"/>
    </row>
    <row r="23075" spans="1:13">
      <c r="A23075" s="147"/>
      <c r="B23075" s="158"/>
      <c r="D23075" s="154"/>
      <c r="F23075" s="148"/>
      <c r="G23075" s="140"/>
      <c r="H23075" s="148"/>
      <c r="M23075" s="169"/>
    </row>
    <row r="23076" spans="1:13">
      <c r="A23076" s="147"/>
      <c r="B23076" s="158"/>
      <c r="D23076" s="154"/>
      <c r="F23076" s="148"/>
      <c r="G23076" s="140"/>
      <c r="H23076" s="148"/>
      <c r="M23076" s="169"/>
    </row>
    <row r="23077" spans="1:13">
      <c r="A23077" s="147"/>
      <c r="B23077" s="158"/>
      <c r="D23077" s="154"/>
      <c r="F23077" s="148"/>
      <c r="G23077" s="140"/>
      <c r="H23077" s="148"/>
      <c r="M23077" s="169"/>
    </row>
    <row r="23078" spans="1:13">
      <c r="A23078" s="147"/>
      <c r="B23078" s="158"/>
      <c r="D23078" s="154"/>
      <c r="F23078" s="148"/>
      <c r="G23078" s="140"/>
      <c r="H23078" s="148"/>
      <c r="M23078" s="169"/>
    </row>
    <row r="23079" spans="1:13">
      <c r="A23079" s="147"/>
      <c r="B23079" s="158"/>
      <c r="D23079" s="154"/>
      <c r="F23079" s="148"/>
      <c r="G23079" s="140"/>
      <c r="H23079" s="148"/>
      <c r="M23079" s="169"/>
    </row>
    <row r="23080" spans="1:13">
      <c r="A23080" s="147"/>
      <c r="B23080" s="158"/>
      <c r="D23080" s="154"/>
      <c r="F23080" s="148"/>
      <c r="G23080" s="140"/>
      <c r="H23080" s="148"/>
      <c r="M23080" s="169"/>
    </row>
    <row r="23081" spans="1:13">
      <c r="A23081" s="147"/>
      <c r="B23081" s="158"/>
      <c r="D23081" s="154"/>
      <c r="F23081" s="148"/>
      <c r="G23081" s="140"/>
      <c r="H23081" s="148"/>
      <c r="M23081" s="169"/>
    </row>
    <row r="23082" spans="1:13">
      <c r="A23082" s="147"/>
      <c r="B23082" s="158"/>
      <c r="D23082" s="154"/>
      <c r="F23082" s="148"/>
      <c r="G23082" s="140"/>
      <c r="H23082" s="148"/>
      <c r="M23082" s="169"/>
    </row>
    <row r="23083" spans="1:13">
      <c r="A23083" s="147"/>
      <c r="B23083" s="158"/>
      <c r="D23083" s="154"/>
      <c r="F23083" s="148"/>
      <c r="G23083" s="140"/>
      <c r="H23083" s="148"/>
      <c r="M23083" s="169"/>
    </row>
    <row r="23084" spans="1:13">
      <c r="A23084" s="147"/>
      <c r="B23084" s="158"/>
      <c r="D23084" s="154"/>
      <c r="F23084" s="148"/>
      <c r="G23084" s="140"/>
      <c r="H23084" s="148"/>
      <c r="M23084" s="169"/>
    </row>
    <row r="23085" spans="1:13">
      <c r="A23085" s="147"/>
      <c r="B23085" s="158"/>
      <c r="D23085" s="154"/>
      <c r="F23085" s="148"/>
      <c r="G23085" s="140"/>
      <c r="H23085" s="148"/>
      <c r="M23085" s="169"/>
    </row>
    <row r="23086" spans="1:13">
      <c r="A23086" s="147"/>
      <c r="B23086" s="158"/>
      <c r="D23086" s="154"/>
      <c r="F23086" s="148"/>
      <c r="G23086" s="140"/>
      <c r="H23086" s="148"/>
      <c r="M23086" s="169"/>
    </row>
    <row r="23087" spans="1:13">
      <c r="A23087" s="147"/>
      <c r="B23087" s="158"/>
      <c r="D23087" s="154"/>
      <c r="F23087" s="148"/>
      <c r="G23087" s="140"/>
      <c r="H23087" s="148"/>
      <c r="M23087" s="169"/>
    </row>
    <row r="23088" spans="1:13">
      <c r="A23088" s="147"/>
      <c r="B23088" s="158"/>
      <c r="D23088" s="154"/>
      <c r="F23088" s="148"/>
      <c r="G23088" s="140"/>
      <c r="H23088" s="148"/>
      <c r="M23088" s="169"/>
    </row>
    <row r="23089" spans="1:13">
      <c r="A23089" s="147"/>
      <c r="B23089" s="158"/>
      <c r="D23089" s="154"/>
      <c r="F23089" s="148"/>
      <c r="G23089" s="140"/>
      <c r="H23089" s="148"/>
      <c r="M23089" s="169"/>
    </row>
    <row r="23090" spans="1:13">
      <c r="A23090" s="147"/>
      <c r="B23090" s="158"/>
      <c r="D23090" s="154"/>
      <c r="F23090" s="148"/>
      <c r="G23090" s="140"/>
      <c r="H23090" s="148"/>
      <c r="M23090" s="169"/>
    </row>
    <row r="23091" spans="1:13">
      <c r="A23091" s="147"/>
      <c r="B23091" s="158"/>
      <c r="D23091" s="154"/>
      <c r="F23091" s="148"/>
      <c r="G23091" s="140"/>
      <c r="H23091" s="148"/>
      <c r="M23091" s="169"/>
    </row>
    <row r="23092" spans="1:13">
      <c r="A23092" s="147"/>
      <c r="B23092" s="158"/>
      <c r="D23092" s="154"/>
      <c r="F23092" s="148"/>
      <c r="G23092" s="140"/>
      <c r="H23092" s="148"/>
      <c r="M23092" s="169"/>
    </row>
    <row r="23093" spans="1:13">
      <c r="A23093" s="147"/>
      <c r="B23093" s="158"/>
      <c r="D23093" s="154"/>
      <c r="F23093" s="148"/>
      <c r="G23093" s="140"/>
      <c r="H23093" s="148"/>
      <c r="M23093" s="169"/>
    </row>
    <row r="23094" spans="1:13">
      <c r="A23094" s="147"/>
      <c r="B23094" s="158"/>
      <c r="D23094" s="154"/>
      <c r="F23094" s="148"/>
      <c r="G23094" s="140"/>
      <c r="H23094" s="148"/>
      <c r="M23094" s="169"/>
    </row>
    <row r="23095" spans="1:13">
      <c r="A23095" s="147"/>
      <c r="B23095" s="158"/>
      <c r="D23095" s="154"/>
      <c r="F23095" s="148"/>
      <c r="G23095" s="140"/>
      <c r="H23095" s="148"/>
      <c r="M23095" s="169"/>
    </row>
    <row r="23096" spans="1:13">
      <c r="A23096" s="147"/>
      <c r="B23096" s="158"/>
      <c r="D23096" s="154"/>
      <c r="F23096" s="148"/>
      <c r="G23096" s="140"/>
      <c r="H23096" s="148"/>
      <c r="M23096" s="169"/>
    </row>
    <row r="23097" spans="1:13">
      <c r="A23097" s="147"/>
      <c r="B23097" s="158"/>
      <c r="D23097" s="154"/>
      <c r="F23097" s="148"/>
      <c r="G23097" s="140"/>
      <c r="H23097" s="148"/>
      <c r="M23097" s="169"/>
    </row>
    <row r="23098" spans="1:13">
      <c r="A23098" s="147"/>
      <c r="B23098" s="158"/>
      <c r="D23098" s="154"/>
      <c r="F23098" s="148"/>
      <c r="G23098" s="140"/>
      <c r="H23098" s="148"/>
      <c r="M23098" s="169"/>
    </row>
    <row r="23099" spans="1:13">
      <c r="A23099" s="147"/>
      <c r="B23099" s="158"/>
      <c r="D23099" s="154"/>
      <c r="F23099" s="148"/>
      <c r="G23099" s="140"/>
      <c r="H23099" s="148"/>
      <c r="M23099" s="169"/>
    </row>
    <row r="23100" spans="1:13">
      <c r="A23100" s="147"/>
      <c r="B23100" s="158"/>
      <c r="D23100" s="154"/>
      <c r="F23100" s="148"/>
      <c r="G23100" s="140"/>
      <c r="H23100" s="148"/>
      <c r="M23100" s="169"/>
    </row>
    <row r="23101" spans="1:13">
      <c r="A23101" s="147"/>
      <c r="B23101" s="158"/>
      <c r="D23101" s="154"/>
      <c r="F23101" s="148"/>
      <c r="G23101" s="140"/>
      <c r="H23101" s="148"/>
      <c r="M23101" s="169"/>
    </row>
    <row r="23102" spans="1:13">
      <c r="A23102" s="147"/>
      <c r="B23102" s="158"/>
      <c r="D23102" s="154"/>
      <c r="F23102" s="148"/>
      <c r="G23102" s="140"/>
      <c r="H23102" s="148"/>
      <c r="M23102" s="169"/>
    </row>
    <row r="23103" spans="1:13">
      <c r="A23103" s="147"/>
      <c r="B23103" s="158"/>
      <c r="D23103" s="154"/>
      <c r="F23103" s="148"/>
      <c r="G23103" s="140"/>
      <c r="H23103" s="148"/>
      <c r="M23103" s="169"/>
    </row>
    <row r="23104" spans="1:13">
      <c r="A23104" s="147"/>
      <c r="B23104" s="158"/>
      <c r="D23104" s="154"/>
      <c r="F23104" s="148"/>
      <c r="G23104" s="140"/>
      <c r="H23104" s="148"/>
      <c r="M23104" s="169"/>
    </row>
    <row r="23105" spans="1:13">
      <c r="A23105" s="147"/>
      <c r="B23105" s="158"/>
      <c r="D23105" s="154"/>
      <c r="F23105" s="148"/>
      <c r="G23105" s="140"/>
      <c r="H23105" s="148"/>
      <c r="M23105" s="169"/>
    </row>
    <row r="23106" spans="1:13">
      <c r="A23106" s="147"/>
      <c r="B23106" s="158"/>
      <c r="D23106" s="154"/>
      <c r="F23106" s="148"/>
      <c r="G23106" s="140"/>
      <c r="H23106" s="148"/>
      <c r="M23106" s="169"/>
    </row>
    <row r="23107" spans="1:13">
      <c r="A23107" s="147"/>
      <c r="B23107" s="158"/>
      <c r="D23107" s="154"/>
      <c r="F23107" s="148"/>
      <c r="G23107" s="140"/>
      <c r="H23107" s="148"/>
      <c r="M23107" s="169"/>
    </row>
    <row r="23108" spans="1:13">
      <c r="A23108" s="147"/>
      <c r="B23108" s="158"/>
      <c r="D23108" s="154"/>
      <c r="F23108" s="148"/>
      <c r="G23108" s="140"/>
      <c r="H23108" s="148"/>
      <c r="M23108" s="169"/>
    </row>
    <row r="23109" spans="1:13">
      <c r="A23109" s="147"/>
      <c r="B23109" s="158"/>
      <c r="D23109" s="154"/>
      <c r="F23109" s="148"/>
      <c r="G23109" s="140"/>
      <c r="H23109" s="148"/>
      <c r="M23109" s="169"/>
    </row>
    <row r="23110" spans="1:13">
      <c r="A23110" s="147"/>
      <c r="B23110" s="158"/>
      <c r="D23110" s="154"/>
      <c r="F23110" s="148"/>
      <c r="G23110" s="140"/>
      <c r="H23110" s="148"/>
      <c r="M23110" s="169"/>
    </row>
    <row r="23111" spans="1:13">
      <c r="A23111" s="147"/>
      <c r="B23111" s="158"/>
      <c r="D23111" s="154"/>
      <c r="F23111" s="148"/>
      <c r="G23111" s="140"/>
      <c r="H23111" s="148"/>
      <c r="M23111" s="169"/>
    </row>
    <row r="23112" spans="1:13">
      <c r="A23112" s="147"/>
      <c r="B23112" s="158"/>
      <c r="D23112" s="154"/>
      <c r="F23112" s="148"/>
      <c r="G23112" s="140"/>
      <c r="H23112" s="148"/>
      <c r="M23112" s="169"/>
    </row>
    <row r="23113" spans="1:13">
      <c r="A23113" s="147"/>
      <c r="B23113" s="158"/>
      <c r="D23113" s="154"/>
      <c r="F23113" s="148"/>
      <c r="G23113" s="140"/>
      <c r="H23113" s="148"/>
      <c r="M23113" s="169"/>
    </row>
    <row r="23114" spans="1:13">
      <c r="A23114" s="147"/>
      <c r="B23114" s="158"/>
      <c r="D23114" s="154"/>
      <c r="F23114" s="148"/>
      <c r="G23114" s="140"/>
      <c r="H23114" s="148"/>
      <c r="M23114" s="169"/>
    </row>
    <row r="23115" spans="1:13">
      <c r="A23115" s="147"/>
      <c r="B23115" s="158"/>
      <c r="D23115" s="154"/>
      <c r="F23115" s="148"/>
      <c r="G23115" s="140"/>
      <c r="H23115" s="148"/>
      <c r="M23115" s="169"/>
    </row>
    <row r="23116" spans="1:13">
      <c r="A23116" s="147"/>
      <c r="B23116" s="158"/>
      <c r="D23116" s="154"/>
      <c r="F23116" s="148"/>
      <c r="G23116" s="140"/>
      <c r="H23116" s="148"/>
      <c r="M23116" s="169"/>
    </row>
    <row r="23117" spans="1:13">
      <c r="A23117" s="147"/>
      <c r="B23117" s="158"/>
      <c r="D23117" s="154"/>
      <c r="F23117" s="148"/>
      <c r="G23117" s="140"/>
      <c r="H23117" s="148"/>
      <c r="M23117" s="169"/>
    </row>
    <row r="23118" spans="1:13">
      <c r="A23118" s="147"/>
      <c r="B23118" s="158"/>
      <c r="D23118" s="154"/>
      <c r="F23118" s="148"/>
      <c r="G23118" s="140"/>
      <c r="H23118" s="148"/>
      <c r="M23118" s="169"/>
    </row>
    <row r="23119" spans="1:13">
      <c r="A23119" s="147"/>
      <c r="B23119" s="158"/>
      <c r="D23119" s="154"/>
      <c r="F23119" s="148"/>
      <c r="G23119" s="140"/>
      <c r="H23119" s="148"/>
      <c r="M23119" s="169"/>
    </row>
    <row r="23120" spans="1:13">
      <c r="A23120" s="147"/>
      <c r="B23120" s="158"/>
      <c r="D23120" s="154"/>
      <c r="F23120" s="148"/>
      <c r="G23120" s="140"/>
      <c r="H23120" s="148"/>
      <c r="M23120" s="169"/>
    </row>
    <row r="23121" spans="1:13">
      <c r="A23121" s="147"/>
      <c r="B23121" s="158"/>
      <c r="D23121" s="154"/>
      <c r="F23121" s="148"/>
      <c r="G23121" s="140"/>
      <c r="H23121" s="148"/>
      <c r="M23121" s="169"/>
    </row>
    <row r="23122" spans="1:13">
      <c r="A23122" s="147"/>
      <c r="B23122" s="158"/>
      <c r="D23122" s="154"/>
      <c r="F23122" s="148"/>
      <c r="G23122" s="140"/>
      <c r="H23122" s="148"/>
      <c r="M23122" s="169"/>
    </row>
    <row r="23123" spans="1:13">
      <c r="A23123" s="147"/>
      <c r="B23123" s="158"/>
      <c r="D23123" s="154"/>
      <c r="F23123" s="148"/>
      <c r="G23123" s="140"/>
      <c r="H23123" s="148"/>
      <c r="M23123" s="169"/>
    </row>
    <row r="23124" spans="1:13">
      <c r="A23124" s="147"/>
      <c r="B23124" s="158"/>
      <c r="D23124" s="154"/>
      <c r="F23124" s="148"/>
      <c r="G23124" s="140"/>
      <c r="H23124" s="148"/>
      <c r="M23124" s="169"/>
    </row>
    <row r="23125" spans="1:13">
      <c r="A23125" s="147"/>
      <c r="B23125" s="158"/>
      <c r="D23125" s="154"/>
      <c r="F23125" s="148"/>
      <c r="G23125" s="140"/>
      <c r="H23125" s="148"/>
      <c r="M23125" s="169"/>
    </row>
    <row r="23126" spans="1:13">
      <c r="A23126" s="147"/>
      <c r="B23126" s="158"/>
      <c r="D23126" s="154"/>
      <c r="F23126" s="148"/>
      <c r="G23126" s="140"/>
      <c r="H23126" s="148"/>
      <c r="M23126" s="169"/>
    </row>
    <row r="23127" spans="1:13">
      <c r="A23127" s="147"/>
      <c r="B23127" s="158"/>
      <c r="D23127" s="154"/>
      <c r="F23127" s="148"/>
      <c r="G23127" s="140"/>
      <c r="H23127" s="148"/>
      <c r="M23127" s="169"/>
    </row>
    <row r="23128" spans="1:13">
      <c r="A23128" s="147"/>
      <c r="B23128" s="158"/>
      <c r="D23128" s="154"/>
      <c r="F23128" s="148"/>
      <c r="G23128" s="140"/>
      <c r="H23128" s="148"/>
      <c r="M23128" s="169"/>
    </row>
    <row r="23129" spans="1:13">
      <c r="A23129" s="147"/>
      <c r="B23129" s="158"/>
      <c r="D23129" s="154"/>
      <c r="F23129" s="148"/>
      <c r="G23129" s="140"/>
      <c r="H23129" s="148"/>
      <c r="M23129" s="169"/>
    </row>
    <row r="23130" spans="1:13">
      <c r="A23130" s="147"/>
      <c r="B23130" s="158"/>
      <c r="D23130" s="154"/>
      <c r="F23130" s="148"/>
      <c r="G23130" s="140"/>
      <c r="H23130" s="148"/>
      <c r="M23130" s="169"/>
    </row>
    <row r="23131" spans="1:13">
      <c r="A23131" s="147"/>
      <c r="B23131" s="158"/>
      <c r="D23131" s="154"/>
      <c r="F23131" s="148"/>
      <c r="G23131" s="140"/>
      <c r="H23131" s="148"/>
      <c r="M23131" s="169"/>
    </row>
    <row r="23132" spans="1:13">
      <c r="A23132" s="147"/>
      <c r="B23132" s="158"/>
      <c r="D23132" s="154"/>
      <c r="F23132" s="148"/>
      <c r="G23132" s="140"/>
      <c r="H23132" s="148"/>
      <c r="M23132" s="169"/>
    </row>
    <row r="23133" spans="1:13">
      <c r="A23133" s="147"/>
      <c r="B23133" s="158"/>
      <c r="D23133" s="154"/>
      <c r="F23133" s="148"/>
      <c r="G23133" s="140"/>
      <c r="H23133" s="148"/>
      <c r="M23133" s="169"/>
    </row>
    <row r="23134" spans="1:13">
      <c r="A23134" s="147"/>
      <c r="B23134" s="158"/>
      <c r="D23134" s="154"/>
      <c r="F23134" s="148"/>
      <c r="G23134" s="140"/>
      <c r="H23134" s="148"/>
      <c r="M23134" s="169"/>
    </row>
    <row r="23135" spans="1:13">
      <c r="A23135" s="147"/>
      <c r="B23135" s="158"/>
      <c r="D23135" s="154"/>
      <c r="F23135" s="148"/>
      <c r="G23135" s="140"/>
      <c r="H23135" s="148"/>
      <c r="M23135" s="169"/>
    </row>
    <row r="23136" spans="1:13">
      <c r="A23136" s="147"/>
      <c r="B23136" s="158"/>
      <c r="D23136" s="154"/>
      <c r="F23136" s="148"/>
      <c r="G23136" s="140"/>
      <c r="H23136" s="148"/>
      <c r="M23136" s="169"/>
    </row>
    <row r="23137" spans="1:13">
      <c r="A23137" s="147"/>
      <c r="B23137" s="158"/>
      <c r="D23137" s="154"/>
      <c r="F23137" s="148"/>
      <c r="G23137" s="140"/>
      <c r="H23137" s="148"/>
      <c r="M23137" s="169"/>
    </row>
    <row r="23138" spans="1:13">
      <c r="A23138" s="147"/>
      <c r="B23138" s="158"/>
      <c r="D23138" s="154"/>
      <c r="F23138" s="148"/>
      <c r="G23138" s="140"/>
      <c r="H23138" s="148"/>
      <c r="M23138" s="169"/>
    </row>
    <row r="23139" spans="1:13">
      <c r="A23139" s="147"/>
      <c r="B23139" s="158"/>
      <c r="D23139" s="154"/>
      <c r="F23139" s="148"/>
      <c r="G23139" s="140"/>
      <c r="H23139" s="148"/>
      <c r="M23139" s="169"/>
    </row>
    <row r="23140" spans="1:13">
      <c r="A23140" s="147"/>
      <c r="B23140" s="158"/>
      <c r="D23140" s="154"/>
      <c r="F23140" s="148"/>
      <c r="G23140" s="140"/>
      <c r="H23140" s="148"/>
      <c r="M23140" s="169"/>
    </row>
    <row r="23141" spans="1:13">
      <c r="A23141" s="147"/>
      <c r="B23141" s="158"/>
      <c r="D23141" s="154"/>
      <c r="F23141" s="148"/>
      <c r="G23141" s="140"/>
      <c r="H23141" s="148"/>
      <c r="M23141" s="169"/>
    </row>
    <row r="23142" spans="1:13">
      <c r="A23142" s="147"/>
      <c r="B23142" s="158"/>
      <c r="D23142" s="154"/>
      <c r="F23142" s="148"/>
      <c r="G23142" s="140"/>
      <c r="H23142" s="148"/>
      <c r="M23142" s="169"/>
    </row>
    <row r="23143" spans="1:13">
      <c r="A23143" s="147"/>
      <c r="B23143" s="158"/>
      <c r="D23143" s="154"/>
      <c r="F23143" s="148"/>
      <c r="G23143" s="140"/>
      <c r="H23143" s="148"/>
      <c r="M23143" s="169"/>
    </row>
    <row r="23144" spans="1:13">
      <c r="A23144" s="147"/>
      <c r="B23144" s="158"/>
      <c r="D23144" s="154"/>
      <c r="F23144" s="148"/>
      <c r="G23144" s="140"/>
      <c r="H23144" s="148"/>
      <c r="M23144" s="169"/>
    </row>
    <row r="23145" spans="1:13">
      <c r="A23145" s="147"/>
      <c r="B23145" s="158"/>
      <c r="D23145" s="154"/>
      <c r="F23145" s="148"/>
      <c r="G23145" s="140"/>
      <c r="H23145" s="148"/>
      <c r="M23145" s="169"/>
    </row>
    <row r="23146" spans="1:13">
      <c r="A23146" s="147"/>
      <c r="B23146" s="158"/>
      <c r="D23146" s="154"/>
      <c r="F23146" s="148"/>
      <c r="G23146" s="140"/>
      <c r="H23146" s="148"/>
      <c r="M23146" s="169"/>
    </row>
    <row r="23147" spans="1:13">
      <c r="A23147" s="147"/>
      <c r="B23147" s="158"/>
      <c r="D23147" s="154"/>
      <c r="F23147" s="148"/>
      <c r="G23147" s="140"/>
      <c r="H23147" s="148"/>
      <c r="M23147" s="169"/>
    </row>
    <row r="23148" spans="1:13">
      <c r="A23148" s="147"/>
      <c r="B23148" s="158"/>
      <c r="D23148" s="154"/>
      <c r="F23148" s="148"/>
      <c r="G23148" s="140"/>
      <c r="H23148" s="148"/>
      <c r="M23148" s="169"/>
    </row>
    <row r="23149" spans="1:13">
      <c r="A23149" s="147"/>
      <c r="B23149" s="158"/>
      <c r="D23149" s="154"/>
      <c r="F23149" s="148"/>
      <c r="G23149" s="140"/>
      <c r="H23149" s="148"/>
      <c r="M23149" s="169"/>
    </row>
    <row r="23150" spans="1:13">
      <c r="A23150" s="147"/>
      <c r="B23150" s="158"/>
      <c r="D23150" s="154"/>
      <c r="F23150" s="148"/>
      <c r="G23150" s="140"/>
      <c r="H23150" s="148"/>
      <c r="M23150" s="169"/>
    </row>
    <row r="23151" spans="1:13">
      <c r="A23151" s="147"/>
      <c r="B23151" s="158"/>
      <c r="D23151" s="154"/>
      <c r="F23151" s="148"/>
      <c r="G23151" s="140"/>
      <c r="H23151" s="148"/>
      <c r="M23151" s="169"/>
    </row>
    <row r="23152" spans="1:13">
      <c r="A23152" s="147"/>
      <c r="B23152" s="158"/>
      <c r="D23152" s="154"/>
      <c r="F23152" s="148"/>
      <c r="G23152" s="140"/>
      <c r="H23152" s="148"/>
      <c r="M23152" s="169"/>
    </row>
    <row r="23153" spans="1:13">
      <c r="A23153" s="147"/>
      <c r="B23153" s="158"/>
      <c r="D23153" s="154"/>
      <c r="F23153" s="148"/>
      <c r="G23153" s="140"/>
      <c r="H23153" s="148"/>
      <c r="M23153" s="169"/>
    </row>
    <row r="23154" spans="1:13">
      <c r="A23154" s="147"/>
      <c r="B23154" s="158"/>
      <c r="D23154" s="154"/>
      <c r="F23154" s="148"/>
      <c r="G23154" s="140"/>
      <c r="H23154" s="148"/>
      <c r="M23154" s="169"/>
    </row>
    <row r="23155" spans="1:13">
      <c r="A23155" s="147"/>
      <c r="B23155" s="158"/>
      <c r="D23155" s="154"/>
      <c r="F23155" s="148"/>
      <c r="G23155" s="140"/>
      <c r="H23155" s="148"/>
      <c r="M23155" s="169"/>
    </row>
    <row r="23156" spans="1:13">
      <c r="A23156" s="147"/>
      <c r="B23156" s="158"/>
      <c r="D23156" s="154"/>
      <c r="F23156" s="148"/>
      <c r="G23156" s="140"/>
      <c r="H23156" s="148"/>
      <c r="M23156" s="169"/>
    </row>
    <row r="23157" spans="1:13">
      <c r="A23157" s="147"/>
      <c r="B23157" s="158"/>
      <c r="D23157" s="154"/>
      <c r="F23157" s="148"/>
      <c r="G23157" s="140"/>
      <c r="H23157" s="148"/>
      <c r="M23157" s="169"/>
    </row>
    <row r="23158" spans="1:13">
      <c r="A23158" s="147"/>
      <c r="B23158" s="158"/>
      <c r="D23158" s="154"/>
      <c r="F23158" s="148"/>
      <c r="G23158" s="140"/>
      <c r="H23158" s="148"/>
      <c r="M23158" s="169"/>
    </row>
    <row r="23159" spans="1:13">
      <c r="A23159" s="147"/>
      <c r="B23159" s="158"/>
      <c r="D23159" s="154"/>
      <c r="F23159" s="148"/>
      <c r="G23159" s="140"/>
      <c r="H23159" s="148"/>
      <c r="M23159" s="169"/>
    </row>
    <row r="23160" spans="1:13">
      <c r="A23160" s="147"/>
      <c r="B23160" s="158"/>
      <c r="D23160" s="154"/>
      <c r="F23160" s="148"/>
      <c r="G23160" s="140"/>
      <c r="H23160" s="148"/>
      <c r="M23160" s="169"/>
    </row>
    <row r="23161" spans="1:13">
      <c r="A23161" s="147"/>
      <c r="B23161" s="158"/>
      <c r="D23161" s="154"/>
      <c r="F23161" s="148"/>
      <c r="G23161" s="140"/>
      <c r="H23161" s="148"/>
      <c r="M23161" s="169"/>
    </row>
    <row r="23162" spans="1:13">
      <c r="A23162" s="147"/>
      <c r="B23162" s="158"/>
      <c r="D23162" s="154"/>
      <c r="F23162" s="148"/>
      <c r="G23162" s="140"/>
      <c r="H23162" s="148"/>
      <c r="M23162" s="169"/>
    </row>
    <row r="23163" spans="1:13">
      <c r="A23163" s="147"/>
      <c r="B23163" s="158"/>
      <c r="D23163" s="154"/>
      <c r="F23163" s="148"/>
      <c r="G23163" s="140"/>
      <c r="H23163" s="148"/>
      <c r="M23163" s="169"/>
    </row>
    <row r="23164" spans="1:13">
      <c r="A23164" s="147"/>
      <c r="B23164" s="158"/>
      <c r="D23164" s="154"/>
      <c r="F23164" s="148"/>
      <c r="G23164" s="140"/>
      <c r="H23164" s="148"/>
      <c r="M23164" s="169"/>
    </row>
    <row r="23165" spans="1:13">
      <c r="A23165" s="147"/>
      <c r="B23165" s="158"/>
      <c r="D23165" s="154"/>
      <c r="F23165" s="148"/>
      <c r="G23165" s="140"/>
      <c r="H23165" s="148"/>
      <c r="M23165" s="169"/>
    </row>
    <row r="23166" spans="1:13">
      <c r="A23166" s="147"/>
      <c r="B23166" s="158"/>
      <c r="D23166" s="154"/>
      <c r="F23166" s="148"/>
      <c r="G23166" s="140"/>
      <c r="H23166" s="148"/>
      <c r="M23166" s="169"/>
    </row>
    <row r="23167" spans="1:13">
      <c r="A23167" s="147"/>
      <c r="B23167" s="158"/>
      <c r="D23167" s="154"/>
      <c r="F23167" s="148"/>
      <c r="G23167" s="140"/>
      <c r="H23167" s="148"/>
      <c r="M23167" s="169"/>
    </row>
    <row r="23168" spans="1:13">
      <c r="A23168" s="147"/>
      <c r="B23168" s="158"/>
      <c r="D23168" s="154"/>
      <c r="F23168" s="148"/>
      <c r="G23168" s="140"/>
      <c r="H23168" s="148"/>
      <c r="M23168" s="169"/>
    </row>
    <row r="23169" spans="1:13">
      <c r="A23169" s="147"/>
      <c r="B23169" s="158"/>
      <c r="D23169" s="154"/>
      <c r="F23169" s="148"/>
      <c r="G23169" s="140"/>
      <c r="H23169" s="148"/>
      <c r="M23169" s="169"/>
    </row>
    <row r="23170" spans="1:13">
      <c r="A23170" s="147"/>
      <c r="B23170" s="158"/>
      <c r="D23170" s="154"/>
      <c r="F23170" s="148"/>
      <c r="G23170" s="140"/>
      <c r="H23170" s="148"/>
      <c r="M23170" s="169"/>
    </row>
    <row r="23171" spans="1:13">
      <c r="A23171" s="147"/>
      <c r="B23171" s="158"/>
      <c r="D23171" s="154"/>
      <c r="F23171" s="148"/>
      <c r="G23171" s="140"/>
      <c r="H23171" s="148"/>
      <c r="M23171" s="169"/>
    </row>
    <row r="23172" spans="1:13">
      <c r="A23172" s="147"/>
      <c r="B23172" s="158"/>
      <c r="D23172" s="154"/>
      <c r="F23172" s="148"/>
      <c r="G23172" s="140"/>
      <c r="H23172" s="148"/>
      <c r="M23172" s="169"/>
    </row>
    <row r="23173" spans="1:13">
      <c r="A23173" s="147"/>
      <c r="B23173" s="158"/>
      <c r="D23173" s="154"/>
      <c r="F23173" s="148"/>
      <c r="G23173" s="140"/>
      <c r="H23173" s="148"/>
      <c r="M23173" s="169"/>
    </row>
    <row r="23174" spans="1:13">
      <c r="A23174" s="147"/>
      <c r="B23174" s="158"/>
      <c r="D23174" s="154"/>
      <c r="F23174" s="148"/>
      <c r="G23174" s="140"/>
      <c r="H23174" s="148"/>
      <c r="M23174" s="169"/>
    </row>
    <row r="23175" spans="1:13">
      <c r="A23175" s="147"/>
      <c r="B23175" s="158"/>
      <c r="D23175" s="154"/>
      <c r="F23175" s="148"/>
      <c r="G23175" s="140"/>
      <c r="H23175" s="148"/>
      <c r="M23175" s="169"/>
    </row>
    <row r="23176" spans="1:13">
      <c r="A23176" s="147"/>
      <c r="B23176" s="158"/>
      <c r="D23176" s="154"/>
      <c r="F23176" s="148"/>
      <c r="G23176" s="140"/>
      <c r="H23176" s="148"/>
      <c r="M23176" s="169"/>
    </row>
    <row r="23177" spans="1:13">
      <c r="A23177" s="147"/>
      <c r="B23177" s="158"/>
      <c r="D23177" s="154"/>
      <c r="F23177" s="148"/>
      <c r="G23177" s="140"/>
      <c r="H23177" s="148"/>
      <c r="M23177" s="169"/>
    </row>
    <row r="23178" spans="1:13">
      <c r="A23178" s="147"/>
      <c r="B23178" s="158"/>
      <c r="D23178" s="154"/>
      <c r="F23178" s="148"/>
      <c r="G23178" s="140"/>
      <c r="H23178" s="148"/>
      <c r="M23178" s="169"/>
    </row>
    <row r="23179" spans="1:13">
      <c r="A23179" s="147"/>
      <c r="B23179" s="158"/>
      <c r="D23179" s="154"/>
      <c r="F23179" s="148"/>
      <c r="G23179" s="140"/>
      <c r="H23179" s="148"/>
      <c r="M23179" s="169"/>
    </row>
    <row r="23180" spans="1:13">
      <c r="A23180" s="147"/>
      <c r="B23180" s="158"/>
      <c r="D23180" s="154"/>
      <c r="F23180" s="148"/>
      <c r="G23180" s="140"/>
      <c r="H23180" s="148"/>
      <c r="M23180" s="169"/>
    </row>
    <row r="23181" spans="1:13">
      <c r="A23181" s="147"/>
      <c r="B23181" s="158"/>
      <c r="D23181" s="154"/>
      <c r="F23181" s="148"/>
      <c r="G23181" s="140"/>
      <c r="H23181" s="148"/>
      <c r="M23181" s="169"/>
    </row>
    <row r="23182" spans="1:13">
      <c r="A23182" s="147"/>
      <c r="B23182" s="158"/>
      <c r="D23182" s="154"/>
      <c r="F23182" s="148"/>
      <c r="G23182" s="140"/>
      <c r="H23182" s="148"/>
      <c r="M23182" s="169"/>
    </row>
    <row r="23183" spans="1:13">
      <c r="A23183" s="147"/>
      <c r="B23183" s="158"/>
      <c r="D23183" s="154"/>
      <c r="F23183" s="148"/>
      <c r="G23183" s="140"/>
      <c r="H23183" s="148"/>
      <c r="M23183" s="169"/>
    </row>
    <row r="23184" spans="1:13">
      <c r="A23184" s="147"/>
      <c r="B23184" s="158"/>
      <c r="D23184" s="154"/>
      <c r="F23184" s="148"/>
      <c r="G23184" s="140"/>
      <c r="H23184" s="148"/>
      <c r="M23184" s="169"/>
    </row>
    <row r="23185" spans="1:13">
      <c r="A23185" s="147"/>
      <c r="B23185" s="158"/>
      <c r="D23185" s="154"/>
      <c r="F23185" s="148"/>
      <c r="G23185" s="140"/>
      <c r="H23185" s="148"/>
      <c r="M23185" s="169"/>
    </row>
    <row r="23186" spans="1:13">
      <c r="A23186" s="147"/>
      <c r="B23186" s="158"/>
      <c r="D23186" s="154"/>
      <c r="F23186" s="148"/>
      <c r="G23186" s="140"/>
      <c r="H23186" s="148"/>
      <c r="M23186" s="169"/>
    </row>
    <row r="23187" spans="1:13">
      <c r="A23187" s="147"/>
      <c r="B23187" s="158"/>
      <c r="D23187" s="154"/>
      <c r="F23187" s="148"/>
      <c r="G23187" s="140"/>
      <c r="H23187" s="148"/>
      <c r="M23187" s="169"/>
    </row>
    <row r="23188" spans="1:13">
      <c r="A23188" s="147"/>
      <c r="B23188" s="158"/>
      <c r="D23188" s="154"/>
      <c r="F23188" s="148"/>
      <c r="G23188" s="140"/>
      <c r="H23188" s="148"/>
      <c r="M23188" s="169"/>
    </row>
    <row r="23189" spans="1:13">
      <c r="A23189" s="147"/>
      <c r="B23189" s="158"/>
      <c r="D23189" s="154"/>
      <c r="F23189" s="148"/>
      <c r="G23189" s="140"/>
      <c r="H23189" s="148"/>
      <c r="M23189" s="169"/>
    </row>
    <row r="23190" spans="1:13">
      <c r="A23190" s="147"/>
      <c r="B23190" s="158"/>
      <c r="D23190" s="154"/>
      <c r="F23190" s="148"/>
      <c r="G23190" s="140"/>
      <c r="H23190" s="148"/>
      <c r="M23190" s="169"/>
    </row>
    <row r="23191" spans="1:13">
      <c r="A23191" s="147"/>
      <c r="B23191" s="158"/>
      <c r="D23191" s="154"/>
      <c r="F23191" s="148"/>
      <c r="G23191" s="140"/>
      <c r="H23191" s="148"/>
      <c r="M23191" s="169"/>
    </row>
    <row r="23192" spans="1:13">
      <c r="A23192" s="147"/>
      <c r="B23192" s="158"/>
      <c r="D23192" s="154"/>
      <c r="F23192" s="148"/>
      <c r="G23192" s="140"/>
      <c r="H23192" s="148"/>
      <c r="M23192" s="169"/>
    </row>
    <row r="23193" spans="1:13">
      <c r="A23193" s="147"/>
      <c r="B23193" s="158"/>
      <c r="D23193" s="154"/>
      <c r="F23193" s="148"/>
      <c r="G23193" s="140"/>
      <c r="H23193" s="148"/>
      <c r="M23193" s="169"/>
    </row>
    <row r="23194" spans="1:13">
      <c r="A23194" s="147"/>
      <c r="B23194" s="158"/>
      <c r="D23194" s="154"/>
      <c r="F23194" s="148"/>
      <c r="G23194" s="140"/>
      <c r="H23194" s="148"/>
      <c r="M23194" s="169"/>
    </row>
    <row r="23195" spans="1:13">
      <c r="A23195" s="147"/>
      <c r="B23195" s="158"/>
      <c r="D23195" s="154"/>
      <c r="F23195" s="148"/>
      <c r="G23195" s="140"/>
      <c r="H23195" s="148"/>
      <c r="M23195" s="169"/>
    </row>
    <row r="23196" spans="1:13">
      <c r="A23196" s="147"/>
      <c r="B23196" s="158"/>
      <c r="D23196" s="154"/>
      <c r="F23196" s="148"/>
      <c r="G23196" s="140"/>
      <c r="H23196" s="148"/>
      <c r="M23196" s="169"/>
    </row>
    <row r="23197" spans="1:13">
      <c r="A23197" s="147"/>
      <c r="B23197" s="158"/>
      <c r="D23197" s="154"/>
      <c r="F23197" s="148"/>
      <c r="G23197" s="140"/>
      <c r="H23197" s="148"/>
      <c r="M23197" s="169"/>
    </row>
    <row r="23198" spans="1:13">
      <c r="A23198" s="147"/>
      <c r="B23198" s="158"/>
      <c r="D23198" s="154"/>
      <c r="F23198" s="148"/>
      <c r="G23198" s="140"/>
      <c r="H23198" s="148"/>
      <c r="M23198" s="169"/>
    </row>
    <row r="23199" spans="1:13">
      <c r="A23199" s="147"/>
      <c r="B23199" s="158"/>
      <c r="D23199" s="154"/>
      <c r="F23199" s="148"/>
      <c r="G23199" s="140"/>
      <c r="H23199" s="148"/>
      <c r="M23199" s="169"/>
    </row>
    <row r="23200" spans="1:13">
      <c r="A23200" s="147"/>
      <c r="B23200" s="158"/>
      <c r="D23200" s="154"/>
      <c r="F23200" s="148"/>
      <c r="G23200" s="140"/>
      <c r="H23200" s="148"/>
      <c r="M23200" s="169"/>
    </row>
    <row r="23201" spans="1:13">
      <c r="A23201" s="147"/>
      <c r="B23201" s="158"/>
      <c r="D23201" s="154"/>
      <c r="F23201" s="148"/>
      <c r="G23201" s="140"/>
      <c r="H23201" s="148"/>
      <c r="M23201" s="169"/>
    </row>
    <row r="23202" spans="1:13">
      <c r="A23202" s="147"/>
      <c r="B23202" s="158"/>
      <c r="D23202" s="154"/>
      <c r="F23202" s="148"/>
      <c r="G23202" s="140"/>
      <c r="H23202" s="148"/>
      <c r="M23202" s="169"/>
    </row>
    <row r="23203" spans="1:13">
      <c r="A23203" s="147"/>
      <c r="B23203" s="158"/>
      <c r="D23203" s="154"/>
      <c r="F23203" s="148"/>
      <c r="G23203" s="140"/>
      <c r="H23203" s="148"/>
      <c r="M23203" s="169"/>
    </row>
    <row r="23204" spans="1:13">
      <c r="A23204" s="147"/>
      <c r="B23204" s="158"/>
      <c r="D23204" s="154"/>
      <c r="F23204" s="148"/>
      <c r="G23204" s="140"/>
      <c r="H23204" s="148"/>
      <c r="M23204" s="169"/>
    </row>
    <row r="23205" spans="1:13">
      <c r="A23205" s="147"/>
      <c r="B23205" s="158"/>
      <c r="D23205" s="154"/>
      <c r="F23205" s="148"/>
      <c r="G23205" s="140"/>
      <c r="H23205" s="148"/>
      <c r="M23205" s="169"/>
    </row>
    <row r="23206" spans="1:13">
      <c r="A23206" s="147"/>
      <c r="B23206" s="158"/>
      <c r="D23206" s="154"/>
      <c r="F23206" s="148"/>
      <c r="G23206" s="140"/>
      <c r="H23206" s="148"/>
      <c r="M23206" s="169"/>
    </row>
    <row r="23207" spans="1:13">
      <c r="A23207" s="147"/>
      <c r="B23207" s="158"/>
      <c r="D23207" s="154"/>
      <c r="F23207" s="148"/>
      <c r="G23207" s="140"/>
      <c r="H23207" s="148"/>
      <c r="M23207" s="169"/>
    </row>
    <row r="23208" spans="1:13">
      <c r="A23208" s="147"/>
      <c r="B23208" s="158"/>
      <c r="D23208" s="154"/>
      <c r="F23208" s="148"/>
      <c r="G23208" s="140"/>
      <c r="H23208" s="148"/>
      <c r="M23208" s="169"/>
    </row>
    <row r="23209" spans="1:13">
      <c r="A23209" s="147"/>
      <c r="B23209" s="158"/>
      <c r="D23209" s="154"/>
      <c r="F23209" s="148"/>
      <c r="G23209" s="140"/>
      <c r="H23209" s="148"/>
      <c r="M23209" s="169"/>
    </row>
    <row r="23210" spans="1:13">
      <c r="A23210" s="147"/>
      <c r="B23210" s="158"/>
      <c r="D23210" s="154"/>
      <c r="F23210" s="148"/>
      <c r="G23210" s="140"/>
      <c r="H23210" s="148"/>
      <c r="M23210" s="169"/>
    </row>
    <row r="23211" spans="1:13">
      <c r="A23211" s="147"/>
      <c r="B23211" s="158"/>
      <c r="D23211" s="154"/>
      <c r="F23211" s="148"/>
      <c r="G23211" s="140"/>
      <c r="H23211" s="148"/>
      <c r="M23211" s="169"/>
    </row>
    <row r="23212" spans="1:13">
      <c r="A23212" s="147"/>
      <c r="B23212" s="158"/>
      <c r="D23212" s="154"/>
      <c r="F23212" s="148"/>
      <c r="G23212" s="140"/>
      <c r="H23212" s="148"/>
      <c r="M23212" s="169"/>
    </row>
    <row r="23213" spans="1:13">
      <c r="A23213" s="147"/>
      <c r="B23213" s="158"/>
      <c r="D23213" s="154"/>
      <c r="F23213" s="148"/>
      <c r="G23213" s="140"/>
      <c r="H23213" s="148"/>
      <c r="M23213" s="169"/>
    </row>
    <row r="23214" spans="1:13">
      <c r="A23214" s="147"/>
      <c r="B23214" s="158"/>
      <c r="D23214" s="154"/>
      <c r="F23214" s="148"/>
      <c r="G23214" s="140"/>
      <c r="H23214" s="148"/>
      <c r="M23214" s="169"/>
    </row>
    <row r="23215" spans="1:13">
      <c r="A23215" s="147"/>
      <c r="B23215" s="158"/>
      <c r="D23215" s="154"/>
      <c r="F23215" s="148"/>
      <c r="G23215" s="140"/>
      <c r="H23215" s="148"/>
      <c r="M23215" s="169"/>
    </row>
    <row r="23216" spans="1:13">
      <c r="A23216" s="147"/>
      <c r="B23216" s="158"/>
      <c r="D23216" s="154"/>
      <c r="F23216" s="148"/>
      <c r="G23216" s="140"/>
      <c r="H23216" s="148"/>
      <c r="M23216" s="169"/>
    </row>
    <row r="23217" spans="1:13">
      <c r="A23217" s="147"/>
      <c r="B23217" s="158"/>
      <c r="D23217" s="154"/>
      <c r="F23217" s="148"/>
      <c r="G23217" s="140"/>
      <c r="H23217" s="148"/>
      <c r="M23217" s="169"/>
    </row>
    <row r="23218" spans="1:13">
      <c r="A23218" s="147"/>
      <c r="B23218" s="158"/>
      <c r="D23218" s="154"/>
      <c r="F23218" s="148"/>
      <c r="G23218" s="140"/>
      <c r="H23218" s="148"/>
      <c r="M23218" s="169"/>
    </row>
    <row r="23219" spans="1:13">
      <c r="A23219" s="147"/>
      <c r="B23219" s="158"/>
      <c r="D23219" s="154"/>
      <c r="F23219" s="148"/>
      <c r="G23219" s="140"/>
      <c r="H23219" s="148"/>
      <c r="M23219" s="169"/>
    </row>
    <row r="23220" spans="1:13">
      <c r="A23220" s="147"/>
      <c r="B23220" s="158"/>
      <c r="D23220" s="154"/>
      <c r="F23220" s="148"/>
      <c r="G23220" s="140"/>
      <c r="H23220" s="148"/>
      <c r="M23220" s="169"/>
    </row>
    <row r="23221" spans="1:13">
      <c r="A23221" s="147"/>
      <c r="B23221" s="158"/>
      <c r="D23221" s="154"/>
      <c r="F23221" s="148"/>
      <c r="G23221" s="140"/>
      <c r="H23221" s="148"/>
      <c r="M23221" s="169"/>
    </row>
    <row r="23222" spans="1:13">
      <c r="A23222" s="147"/>
      <c r="B23222" s="158"/>
      <c r="D23222" s="154"/>
      <c r="F23222" s="148"/>
      <c r="G23222" s="140"/>
      <c r="H23222" s="148"/>
      <c r="M23222" s="169"/>
    </row>
    <row r="23223" spans="1:13">
      <c r="A23223" s="147"/>
      <c r="B23223" s="158"/>
      <c r="D23223" s="154"/>
      <c r="F23223" s="148"/>
      <c r="G23223" s="140"/>
      <c r="H23223" s="148"/>
      <c r="M23223" s="169"/>
    </row>
    <row r="23224" spans="1:13">
      <c r="A23224" s="147"/>
      <c r="B23224" s="158"/>
      <c r="D23224" s="154"/>
      <c r="F23224" s="148"/>
      <c r="G23224" s="140"/>
      <c r="H23224" s="148"/>
      <c r="M23224" s="169"/>
    </row>
    <row r="23225" spans="1:13">
      <c r="A23225" s="147"/>
      <c r="B23225" s="158"/>
      <c r="D23225" s="154"/>
      <c r="F23225" s="148"/>
      <c r="G23225" s="140"/>
      <c r="H23225" s="148"/>
      <c r="M23225" s="169"/>
    </row>
    <row r="23226" spans="1:13">
      <c r="A23226" s="147"/>
      <c r="B23226" s="158"/>
      <c r="D23226" s="154"/>
      <c r="F23226" s="148"/>
      <c r="G23226" s="140"/>
      <c r="H23226" s="148"/>
      <c r="M23226" s="169"/>
    </row>
    <row r="23227" spans="1:13">
      <c r="A23227" s="147"/>
      <c r="B23227" s="158"/>
      <c r="D23227" s="154"/>
      <c r="F23227" s="148"/>
      <c r="G23227" s="140"/>
      <c r="H23227" s="148"/>
      <c r="M23227" s="169"/>
    </row>
    <row r="23228" spans="1:13">
      <c r="A23228" s="147"/>
      <c r="B23228" s="158"/>
      <c r="D23228" s="154"/>
      <c r="F23228" s="148"/>
      <c r="G23228" s="140"/>
      <c r="H23228" s="148"/>
      <c r="M23228" s="169"/>
    </row>
    <row r="23229" spans="1:13">
      <c r="A23229" s="147"/>
      <c r="B23229" s="158"/>
      <c r="D23229" s="154"/>
      <c r="F23229" s="148"/>
      <c r="G23229" s="140"/>
      <c r="H23229" s="148"/>
      <c r="M23229" s="169"/>
    </row>
    <row r="23230" spans="1:13">
      <c r="A23230" s="147"/>
      <c r="B23230" s="158"/>
      <c r="D23230" s="154"/>
      <c r="F23230" s="148"/>
      <c r="G23230" s="140"/>
      <c r="H23230" s="148"/>
      <c r="M23230" s="169"/>
    </row>
    <row r="23231" spans="1:13">
      <c r="A23231" s="147"/>
      <c r="B23231" s="158"/>
      <c r="D23231" s="154"/>
      <c r="F23231" s="148"/>
      <c r="G23231" s="140"/>
      <c r="H23231" s="148"/>
      <c r="M23231" s="169"/>
    </row>
    <row r="23232" spans="1:13">
      <c r="A23232" s="147"/>
      <c r="B23232" s="158"/>
      <c r="D23232" s="154"/>
      <c r="F23232" s="148"/>
      <c r="G23232" s="140"/>
      <c r="H23232" s="148"/>
      <c r="M23232" s="169"/>
    </row>
    <row r="23233" spans="1:13">
      <c r="A23233" s="147"/>
      <c r="B23233" s="158"/>
      <c r="D23233" s="154"/>
      <c r="F23233" s="148"/>
      <c r="G23233" s="140"/>
      <c r="H23233" s="148"/>
      <c r="M23233" s="169"/>
    </row>
    <row r="23234" spans="1:13">
      <c r="A23234" s="147"/>
      <c r="B23234" s="158"/>
      <c r="D23234" s="154"/>
      <c r="F23234" s="148"/>
      <c r="G23234" s="140"/>
      <c r="H23234" s="148"/>
      <c r="M23234" s="169"/>
    </row>
    <row r="23235" spans="1:13">
      <c r="A23235" s="147"/>
      <c r="B23235" s="158"/>
      <c r="D23235" s="154"/>
      <c r="F23235" s="148"/>
      <c r="G23235" s="140"/>
      <c r="H23235" s="148"/>
      <c r="M23235" s="169"/>
    </row>
    <row r="23236" spans="1:13">
      <c r="A23236" s="147"/>
      <c r="B23236" s="158"/>
      <c r="D23236" s="154"/>
      <c r="F23236" s="148"/>
      <c r="G23236" s="140"/>
      <c r="H23236" s="148"/>
      <c r="M23236" s="169"/>
    </row>
    <row r="23237" spans="1:13">
      <c r="A23237" s="147"/>
      <c r="B23237" s="158"/>
      <c r="D23237" s="154"/>
      <c r="F23237" s="148"/>
      <c r="G23237" s="140"/>
      <c r="H23237" s="148"/>
      <c r="M23237" s="169"/>
    </row>
    <row r="23238" spans="1:13">
      <c r="A23238" s="147"/>
      <c r="B23238" s="158"/>
      <c r="D23238" s="154"/>
      <c r="F23238" s="148"/>
      <c r="G23238" s="140"/>
      <c r="H23238" s="148"/>
      <c r="M23238" s="169"/>
    </row>
    <row r="23239" spans="1:13">
      <c r="A23239" s="147"/>
      <c r="B23239" s="158"/>
      <c r="D23239" s="154"/>
      <c r="F23239" s="148"/>
      <c r="G23239" s="140"/>
      <c r="H23239" s="148"/>
      <c r="M23239" s="169"/>
    </row>
    <row r="23240" spans="1:13">
      <c r="A23240" s="147"/>
      <c r="B23240" s="158"/>
      <c r="D23240" s="154"/>
      <c r="F23240" s="148"/>
      <c r="G23240" s="140"/>
      <c r="H23240" s="148"/>
      <c r="M23240" s="169"/>
    </row>
    <row r="23241" spans="1:13">
      <c r="A23241" s="147"/>
      <c r="B23241" s="158"/>
      <c r="D23241" s="154"/>
      <c r="F23241" s="148"/>
      <c r="G23241" s="140"/>
      <c r="H23241" s="148"/>
      <c r="M23241" s="169"/>
    </row>
    <row r="23242" spans="1:13">
      <c r="A23242" s="147"/>
      <c r="B23242" s="158"/>
      <c r="D23242" s="154"/>
      <c r="F23242" s="148"/>
      <c r="G23242" s="140"/>
      <c r="H23242" s="148"/>
      <c r="M23242" s="169"/>
    </row>
    <row r="23243" spans="1:13">
      <c r="A23243" s="147"/>
      <c r="B23243" s="158"/>
      <c r="D23243" s="154"/>
      <c r="F23243" s="148"/>
      <c r="G23243" s="140"/>
      <c r="H23243" s="148"/>
      <c r="M23243" s="169"/>
    </row>
    <row r="23244" spans="1:13">
      <c r="A23244" s="147"/>
      <c r="B23244" s="158"/>
      <c r="D23244" s="154"/>
      <c r="F23244" s="148"/>
      <c r="G23244" s="140"/>
      <c r="H23244" s="148"/>
      <c r="M23244" s="169"/>
    </row>
    <row r="23245" spans="1:13">
      <c r="A23245" s="147"/>
      <c r="B23245" s="158"/>
      <c r="D23245" s="154"/>
      <c r="F23245" s="148"/>
      <c r="G23245" s="140"/>
      <c r="H23245" s="148"/>
      <c r="M23245" s="169"/>
    </row>
    <row r="23246" spans="1:13">
      <c r="A23246" s="147"/>
      <c r="B23246" s="158"/>
      <c r="D23246" s="154"/>
      <c r="F23246" s="148"/>
      <c r="G23246" s="140"/>
      <c r="H23246" s="148"/>
      <c r="M23246" s="169"/>
    </row>
    <row r="23247" spans="1:13">
      <c r="A23247" s="147"/>
      <c r="B23247" s="158"/>
      <c r="D23247" s="154"/>
      <c r="F23247" s="148"/>
      <c r="G23247" s="140"/>
      <c r="H23247" s="148"/>
      <c r="M23247" s="169"/>
    </row>
    <row r="23248" spans="1:13">
      <c r="A23248" s="147"/>
      <c r="B23248" s="158"/>
      <c r="D23248" s="154"/>
      <c r="F23248" s="148"/>
      <c r="G23248" s="140"/>
      <c r="H23248" s="148"/>
      <c r="M23248" s="169"/>
    </row>
    <row r="23249" spans="1:13">
      <c r="A23249" s="147"/>
      <c r="B23249" s="158"/>
      <c r="D23249" s="154"/>
      <c r="F23249" s="148"/>
      <c r="G23249" s="140"/>
      <c r="H23249" s="148"/>
      <c r="M23249" s="169"/>
    </row>
    <row r="23250" spans="1:13">
      <c r="A23250" s="147"/>
      <c r="B23250" s="158"/>
      <c r="D23250" s="154"/>
      <c r="F23250" s="148"/>
      <c r="G23250" s="140"/>
      <c r="H23250" s="148"/>
      <c r="M23250" s="169"/>
    </row>
    <row r="23251" spans="1:13">
      <c r="A23251" s="147"/>
      <c r="B23251" s="158"/>
      <c r="D23251" s="154"/>
      <c r="F23251" s="148"/>
      <c r="G23251" s="140"/>
      <c r="H23251" s="148"/>
      <c r="M23251" s="169"/>
    </row>
    <row r="23252" spans="1:13">
      <c r="A23252" s="147"/>
      <c r="B23252" s="158"/>
      <c r="D23252" s="154"/>
      <c r="F23252" s="148"/>
      <c r="G23252" s="140"/>
      <c r="H23252" s="148"/>
      <c r="M23252" s="169"/>
    </row>
    <row r="23253" spans="1:13">
      <c r="A23253" s="147"/>
      <c r="B23253" s="158"/>
      <c r="D23253" s="154"/>
      <c r="F23253" s="148"/>
      <c r="G23253" s="140"/>
      <c r="H23253" s="148"/>
      <c r="M23253" s="169"/>
    </row>
    <row r="23254" spans="1:13">
      <c r="A23254" s="147"/>
      <c r="B23254" s="158"/>
      <c r="D23254" s="154"/>
      <c r="F23254" s="148"/>
      <c r="G23254" s="140"/>
      <c r="H23254" s="148"/>
      <c r="M23254" s="169"/>
    </row>
    <row r="23255" spans="1:13">
      <c r="A23255" s="147"/>
      <c r="B23255" s="158"/>
      <c r="D23255" s="154"/>
      <c r="F23255" s="148"/>
      <c r="G23255" s="140"/>
      <c r="H23255" s="148"/>
      <c r="M23255" s="169"/>
    </row>
    <row r="23256" spans="1:13">
      <c r="A23256" s="147"/>
      <c r="B23256" s="158"/>
      <c r="D23256" s="154"/>
      <c r="F23256" s="148"/>
      <c r="G23256" s="140"/>
      <c r="H23256" s="148"/>
      <c r="M23256" s="169"/>
    </row>
    <row r="23257" spans="1:13">
      <c r="A23257" s="147"/>
      <c r="B23257" s="158"/>
      <c r="D23257" s="154"/>
      <c r="F23257" s="148"/>
      <c r="G23257" s="140"/>
      <c r="H23257" s="148"/>
      <c r="M23257" s="169"/>
    </row>
    <row r="23258" spans="1:13">
      <c r="A23258" s="147"/>
      <c r="B23258" s="158"/>
      <c r="D23258" s="154"/>
      <c r="F23258" s="148"/>
      <c r="G23258" s="140"/>
      <c r="H23258" s="148"/>
      <c r="M23258" s="169"/>
    </row>
    <row r="23259" spans="1:13">
      <c r="A23259" s="147"/>
      <c r="B23259" s="158"/>
      <c r="D23259" s="154"/>
      <c r="F23259" s="148"/>
      <c r="G23259" s="140"/>
      <c r="H23259" s="148"/>
      <c r="M23259" s="169"/>
    </row>
    <row r="23260" spans="1:13">
      <c r="A23260" s="147"/>
      <c r="B23260" s="158"/>
      <c r="D23260" s="154"/>
      <c r="F23260" s="148"/>
      <c r="G23260" s="140"/>
      <c r="H23260" s="148"/>
      <c r="M23260" s="169"/>
    </row>
    <row r="23261" spans="1:13">
      <c r="A23261" s="147"/>
      <c r="B23261" s="158"/>
      <c r="D23261" s="154"/>
      <c r="F23261" s="148"/>
      <c r="G23261" s="140"/>
      <c r="H23261" s="148"/>
      <c r="M23261" s="169"/>
    </row>
    <row r="23262" spans="1:13">
      <c r="A23262" s="147"/>
      <c r="B23262" s="158"/>
      <c r="D23262" s="154"/>
      <c r="F23262" s="148"/>
      <c r="G23262" s="140"/>
      <c r="H23262" s="148"/>
      <c r="M23262" s="169"/>
    </row>
    <row r="23263" spans="1:13">
      <c r="A23263" s="147"/>
      <c r="B23263" s="158"/>
      <c r="D23263" s="154"/>
      <c r="F23263" s="148"/>
      <c r="G23263" s="140"/>
      <c r="H23263" s="148"/>
      <c r="M23263" s="169"/>
    </row>
    <row r="23264" spans="1:13">
      <c r="A23264" s="147"/>
      <c r="B23264" s="158"/>
      <c r="D23264" s="154"/>
      <c r="F23264" s="148"/>
      <c r="G23264" s="140"/>
      <c r="H23264" s="148"/>
      <c r="M23264" s="169"/>
    </row>
    <row r="23265" spans="1:13">
      <c r="A23265" s="147"/>
      <c r="B23265" s="158"/>
      <c r="D23265" s="154"/>
      <c r="F23265" s="148"/>
      <c r="G23265" s="140"/>
      <c r="H23265" s="148"/>
      <c r="M23265" s="169"/>
    </row>
    <row r="23266" spans="1:13">
      <c r="A23266" s="147"/>
      <c r="B23266" s="158"/>
      <c r="D23266" s="154"/>
      <c r="F23266" s="148"/>
      <c r="G23266" s="140"/>
      <c r="H23266" s="148"/>
      <c r="M23266" s="169"/>
    </row>
    <row r="23267" spans="1:13">
      <c r="A23267" s="147"/>
      <c r="B23267" s="158"/>
      <c r="D23267" s="154"/>
      <c r="F23267" s="148"/>
      <c r="G23267" s="140"/>
      <c r="H23267" s="148"/>
      <c r="M23267" s="169"/>
    </row>
    <row r="23268" spans="1:13">
      <c r="A23268" s="147"/>
      <c r="B23268" s="158"/>
      <c r="D23268" s="154"/>
      <c r="F23268" s="148"/>
      <c r="G23268" s="140"/>
      <c r="H23268" s="148"/>
      <c r="M23268" s="169"/>
    </row>
    <row r="23269" spans="1:13">
      <c r="A23269" s="147"/>
      <c r="B23269" s="158"/>
      <c r="D23269" s="154"/>
      <c r="F23269" s="148"/>
      <c r="G23269" s="140"/>
      <c r="H23269" s="148"/>
      <c r="M23269" s="169"/>
    </row>
    <row r="23270" spans="1:13">
      <c r="A23270" s="147"/>
      <c r="B23270" s="158"/>
      <c r="D23270" s="154"/>
      <c r="F23270" s="148"/>
      <c r="G23270" s="140"/>
      <c r="H23270" s="148"/>
      <c r="M23270" s="169"/>
    </row>
    <row r="23271" spans="1:13">
      <c r="A23271" s="147"/>
      <c r="B23271" s="158"/>
      <c r="D23271" s="154"/>
      <c r="F23271" s="148"/>
      <c r="G23271" s="140"/>
      <c r="H23271" s="148"/>
      <c r="M23271" s="169"/>
    </row>
    <row r="23272" spans="1:13">
      <c r="A23272" s="147"/>
      <c r="B23272" s="158"/>
      <c r="D23272" s="154"/>
      <c r="F23272" s="148"/>
      <c r="G23272" s="140"/>
      <c r="H23272" s="148"/>
      <c r="M23272" s="169"/>
    </row>
    <row r="23273" spans="1:13">
      <c r="A23273" s="147"/>
      <c r="B23273" s="158"/>
      <c r="D23273" s="154"/>
      <c r="F23273" s="148"/>
      <c r="G23273" s="140"/>
      <c r="H23273" s="148"/>
      <c r="M23273" s="169"/>
    </row>
    <row r="23274" spans="1:13">
      <c r="A23274" s="147"/>
      <c r="B23274" s="158"/>
      <c r="D23274" s="154"/>
      <c r="F23274" s="148"/>
      <c r="G23274" s="140"/>
      <c r="H23274" s="148"/>
      <c r="M23274" s="169"/>
    </row>
    <row r="23275" spans="1:13">
      <c r="A23275" s="147"/>
      <c r="B23275" s="158"/>
      <c r="D23275" s="154"/>
      <c r="F23275" s="148"/>
      <c r="G23275" s="140"/>
      <c r="H23275" s="148"/>
      <c r="M23275" s="169"/>
    </row>
    <row r="23276" spans="1:13">
      <c r="A23276" s="147"/>
      <c r="B23276" s="158"/>
      <c r="D23276" s="154"/>
      <c r="F23276" s="148"/>
      <c r="G23276" s="140"/>
      <c r="H23276" s="148"/>
      <c r="M23276" s="169"/>
    </row>
    <row r="23277" spans="1:13">
      <c r="A23277" s="147"/>
      <c r="B23277" s="158"/>
      <c r="D23277" s="154"/>
      <c r="F23277" s="148"/>
      <c r="G23277" s="140"/>
      <c r="H23277" s="148"/>
      <c r="M23277" s="169"/>
    </row>
    <row r="23278" spans="1:13">
      <c r="A23278" s="147"/>
      <c r="B23278" s="158"/>
      <c r="D23278" s="154"/>
      <c r="F23278" s="148"/>
      <c r="G23278" s="140"/>
      <c r="H23278" s="148"/>
      <c r="M23278" s="169"/>
    </row>
    <row r="23279" spans="1:13">
      <c r="A23279" s="147"/>
      <c r="B23279" s="158"/>
      <c r="D23279" s="154"/>
      <c r="F23279" s="148"/>
      <c r="G23279" s="140"/>
      <c r="H23279" s="148"/>
      <c r="M23279" s="169"/>
    </row>
    <row r="23280" spans="1:13">
      <c r="A23280" s="147"/>
      <c r="B23280" s="158"/>
      <c r="D23280" s="154"/>
      <c r="F23280" s="148"/>
      <c r="G23280" s="140"/>
      <c r="H23280" s="148"/>
      <c r="M23280" s="169"/>
    </row>
    <row r="23281" spans="1:13">
      <c r="A23281" s="147"/>
      <c r="B23281" s="158"/>
      <c r="D23281" s="154"/>
      <c r="F23281" s="148"/>
      <c r="G23281" s="140"/>
      <c r="H23281" s="148"/>
      <c r="M23281" s="169"/>
    </row>
    <row r="23282" spans="1:13">
      <c r="A23282" s="147"/>
      <c r="B23282" s="158"/>
      <c r="D23282" s="154"/>
      <c r="F23282" s="148"/>
      <c r="G23282" s="140"/>
      <c r="H23282" s="148"/>
      <c r="M23282" s="169"/>
    </row>
    <row r="23283" spans="1:13">
      <c r="A23283" s="147"/>
      <c r="B23283" s="158"/>
      <c r="D23283" s="154"/>
      <c r="F23283" s="148"/>
      <c r="G23283" s="140"/>
      <c r="H23283" s="148"/>
      <c r="M23283" s="169"/>
    </row>
    <row r="23284" spans="1:13">
      <c r="A23284" s="147"/>
      <c r="B23284" s="158"/>
      <c r="D23284" s="154"/>
      <c r="F23284" s="148"/>
      <c r="G23284" s="140"/>
      <c r="H23284" s="148"/>
      <c r="M23284" s="169"/>
    </row>
    <row r="23285" spans="1:13">
      <c r="A23285" s="147"/>
      <c r="B23285" s="158"/>
      <c r="D23285" s="154"/>
      <c r="F23285" s="148"/>
      <c r="G23285" s="140"/>
      <c r="H23285" s="148"/>
      <c r="M23285" s="169"/>
    </row>
    <row r="23286" spans="1:13">
      <c r="A23286" s="147"/>
      <c r="B23286" s="158"/>
      <c r="D23286" s="154"/>
      <c r="F23286" s="148"/>
      <c r="G23286" s="140"/>
      <c r="H23286" s="148"/>
      <c r="M23286" s="169"/>
    </row>
    <row r="23287" spans="1:13">
      <c r="A23287" s="147"/>
      <c r="B23287" s="158"/>
      <c r="D23287" s="154"/>
      <c r="F23287" s="148"/>
      <c r="G23287" s="140"/>
      <c r="H23287" s="148"/>
      <c r="M23287" s="169"/>
    </row>
    <row r="23288" spans="1:13">
      <c r="A23288" s="147"/>
      <c r="B23288" s="158"/>
      <c r="D23288" s="154"/>
      <c r="F23288" s="148"/>
      <c r="G23288" s="140"/>
      <c r="H23288" s="148"/>
      <c r="M23288" s="169"/>
    </row>
    <row r="23289" spans="1:13">
      <c r="A23289" s="147"/>
      <c r="B23289" s="158"/>
      <c r="D23289" s="154"/>
      <c r="F23289" s="148"/>
      <c r="G23289" s="140"/>
      <c r="H23289" s="148"/>
      <c r="M23289" s="169"/>
    </row>
    <row r="23290" spans="1:13">
      <c r="A23290" s="147"/>
      <c r="B23290" s="158"/>
      <c r="D23290" s="154"/>
      <c r="F23290" s="148"/>
      <c r="G23290" s="140"/>
      <c r="H23290" s="148"/>
      <c r="M23290" s="169"/>
    </row>
    <row r="23291" spans="1:13">
      <c r="A23291" s="147"/>
      <c r="B23291" s="158"/>
      <c r="D23291" s="154"/>
      <c r="F23291" s="148"/>
      <c r="G23291" s="140"/>
      <c r="H23291" s="148"/>
      <c r="M23291" s="169"/>
    </row>
    <row r="23292" spans="1:13">
      <c r="A23292" s="147"/>
      <c r="B23292" s="158"/>
      <c r="D23292" s="154"/>
      <c r="F23292" s="148"/>
      <c r="G23292" s="140"/>
      <c r="H23292" s="148"/>
      <c r="M23292" s="169"/>
    </row>
    <row r="23293" spans="1:13">
      <c r="A23293" s="147"/>
      <c r="B23293" s="158"/>
      <c r="D23293" s="154"/>
      <c r="F23293" s="148"/>
      <c r="G23293" s="140"/>
      <c r="H23293" s="148"/>
      <c r="M23293" s="169"/>
    </row>
    <row r="23294" spans="1:13">
      <c r="A23294" s="147"/>
      <c r="B23294" s="158"/>
      <c r="D23294" s="154"/>
      <c r="F23294" s="148"/>
      <c r="G23294" s="140"/>
      <c r="H23294" s="148"/>
      <c r="M23294" s="169"/>
    </row>
    <row r="23295" spans="1:13">
      <c r="A23295" s="147"/>
      <c r="B23295" s="158"/>
      <c r="D23295" s="154"/>
      <c r="F23295" s="148"/>
      <c r="G23295" s="140"/>
      <c r="H23295" s="148"/>
      <c r="M23295" s="169"/>
    </row>
    <row r="23296" spans="1:13">
      <c r="A23296" s="147"/>
      <c r="B23296" s="158"/>
      <c r="D23296" s="154"/>
      <c r="F23296" s="148"/>
      <c r="G23296" s="140"/>
      <c r="H23296" s="148"/>
      <c r="M23296" s="169"/>
    </row>
    <row r="23297" spans="1:13">
      <c r="A23297" s="147"/>
      <c r="B23297" s="158"/>
      <c r="D23297" s="154"/>
      <c r="F23297" s="148"/>
      <c r="G23297" s="140"/>
      <c r="H23297" s="148"/>
      <c r="M23297" s="169"/>
    </row>
    <row r="23298" spans="1:13">
      <c r="A23298" s="147"/>
      <c r="B23298" s="158"/>
      <c r="D23298" s="154"/>
      <c r="F23298" s="148"/>
      <c r="G23298" s="140"/>
      <c r="H23298" s="148"/>
      <c r="M23298" s="169"/>
    </row>
    <row r="23299" spans="1:13">
      <c r="A23299" s="147"/>
      <c r="B23299" s="158"/>
      <c r="D23299" s="154"/>
      <c r="F23299" s="148"/>
      <c r="G23299" s="140"/>
      <c r="H23299" s="148"/>
      <c r="M23299" s="169"/>
    </row>
    <row r="23300" spans="1:13">
      <c r="A23300" s="147"/>
      <c r="B23300" s="158"/>
      <c r="D23300" s="154"/>
      <c r="F23300" s="148"/>
      <c r="G23300" s="140"/>
      <c r="H23300" s="148"/>
      <c r="M23300" s="169"/>
    </row>
    <row r="23301" spans="1:13">
      <c r="A23301" s="147"/>
      <c r="B23301" s="158"/>
      <c r="D23301" s="154"/>
      <c r="F23301" s="148"/>
      <c r="G23301" s="140"/>
      <c r="H23301" s="148"/>
      <c r="M23301" s="169"/>
    </row>
    <row r="23302" spans="1:13">
      <c r="A23302" s="147"/>
      <c r="B23302" s="158"/>
      <c r="D23302" s="154"/>
      <c r="F23302" s="148"/>
      <c r="G23302" s="140"/>
      <c r="H23302" s="148"/>
      <c r="M23302" s="169"/>
    </row>
    <row r="23303" spans="1:13">
      <c r="A23303" s="147"/>
      <c r="B23303" s="158"/>
      <c r="D23303" s="154"/>
      <c r="F23303" s="148"/>
      <c r="G23303" s="140"/>
      <c r="H23303" s="148"/>
      <c r="M23303" s="169"/>
    </row>
    <row r="23304" spans="1:13">
      <c r="A23304" s="147"/>
      <c r="B23304" s="158"/>
      <c r="D23304" s="154"/>
      <c r="F23304" s="148"/>
      <c r="G23304" s="140"/>
      <c r="H23304" s="148"/>
      <c r="M23304" s="169"/>
    </row>
    <row r="23305" spans="1:13">
      <c r="A23305" s="147"/>
      <c r="B23305" s="158"/>
      <c r="D23305" s="154"/>
      <c r="F23305" s="148"/>
      <c r="G23305" s="140"/>
      <c r="H23305" s="148"/>
      <c r="M23305" s="169"/>
    </row>
    <row r="23306" spans="1:13">
      <c r="A23306" s="147"/>
      <c r="B23306" s="158"/>
      <c r="D23306" s="154"/>
      <c r="F23306" s="148"/>
      <c r="G23306" s="140"/>
      <c r="H23306" s="148"/>
      <c r="M23306" s="169"/>
    </row>
    <row r="23307" spans="1:13">
      <c r="A23307" s="147"/>
      <c r="B23307" s="158"/>
      <c r="D23307" s="154"/>
      <c r="F23307" s="148"/>
      <c r="G23307" s="140"/>
      <c r="H23307" s="148"/>
      <c r="M23307" s="169"/>
    </row>
    <row r="23308" spans="1:13">
      <c r="A23308" s="147"/>
      <c r="B23308" s="158"/>
      <c r="D23308" s="154"/>
      <c r="F23308" s="148"/>
      <c r="G23308" s="140"/>
      <c r="H23308" s="148"/>
      <c r="M23308" s="169"/>
    </row>
    <row r="23309" spans="1:13">
      <c r="A23309" s="147"/>
      <c r="B23309" s="158"/>
      <c r="D23309" s="154"/>
      <c r="F23309" s="148"/>
      <c r="G23309" s="140"/>
      <c r="H23309" s="148"/>
      <c r="M23309" s="169"/>
    </row>
    <row r="23310" spans="1:13">
      <c r="A23310" s="147"/>
      <c r="B23310" s="158"/>
      <c r="D23310" s="154"/>
      <c r="F23310" s="148"/>
      <c r="G23310" s="140"/>
      <c r="H23310" s="148"/>
      <c r="M23310" s="169"/>
    </row>
    <row r="23311" spans="1:13">
      <c r="A23311" s="147"/>
      <c r="B23311" s="158"/>
      <c r="D23311" s="154"/>
      <c r="F23311" s="148"/>
      <c r="G23311" s="140"/>
      <c r="H23311" s="148"/>
      <c r="M23311" s="169"/>
    </row>
    <row r="23312" spans="1:13">
      <c r="A23312" s="147"/>
      <c r="B23312" s="158"/>
      <c r="D23312" s="154"/>
      <c r="F23312" s="148"/>
      <c r="G23312" s="140"/>
      <c r="H23312" s="148"/>
      <c r="M23312" s="169"/>
    </row>
    <row r="23313" spans="1:13">
      <c r="A23313" s="147"/>
      <c r="B23313" s="158"/>
      <c r="D23313" s="154"/>
      <c r="F23313" s="148"/>
      <c r="G23313" s="140"/>
      <c r="H23313" s="148"/>
      <c r="M23313" s="169"/>
    </row>
    <row r="23314" spans="1:13">
      <c r="A23314" s="147"/>
      <c r="B23314" s="158"/>
      <c r="D23314" s="154"/>
      <c r="F23314" s="148"/>
      <c r="G23314" s="140"/>
      <c r="H23314" s="148"/>
      <c r="M23314" s="169"/>
    </row>
    <row r="23315" spans="1:13">
      <c r="A23315" s="147"/>
      <c r="B23315" s="158"/>
      <c r="D23315" s="154"/>
      <c r="F23315" s="148"/>
      <c r="G23315" s="140"/>
      <c r="H23315" s="148"/>
      <c r="M23315" s="169"/>
    </row>
    <row r="23316" spans="1:13">
      <c r="A23316" s="147"/>
      <c r="B23316" s="158"/>
      <c r="D23316" s="154"/>
      <c r="F23316" s="148"/>
      <c r="G23316" s="140"/>
      <c r="H23316" s="148"/>
      <c r="M23316" s="169"/>
    </row>
    <row r="23317" spans="1:13">
      <c r="A23317" s="147"/>
      <c r="B23317" s="158"/>
      <c r="D23317" s="154"/>
      <c r="F23317" s="148"/>
      <c r="G23317" s="140"/>
      <c r="H23317" s="148"/>
      <c r="M23317" s="169"/>
    </row>
    <row r="23318" spans="1:13">
      <c r="A23318" s="147"/>
      <c r="B23318" s="158"/>
      <c r="D23318" s="154"/>
      <c r="F23318" s="148"/>
      <c r="G23318" s="140"/>
      <c r="H23318" s="148"/>
      <c r="M23318" s="169"/>
    </row>
    <row r="23319" spans="1:13">
      <c r="A23319" s="147"/>
      <c r="B23319" s="158"/>
      <c r="D23319" s="154"/>
      <c r="F23319" s="148"/>
      <c r="G23319" s="140"/>
      <c r="H23319" s="148"/>
      <c r="M23319" s="169"/>
    </row>
    <row r="23320" spans="1:13">
      <c r="A23320" s="147"/>
      <c r="B23320" s="158"/>
      <c r="D23320" s="154"/>
      <c r="F23320" s="148"/>
      <c r="G23320" s="140"/>
      <c r="H23320" s="148"/>
      <c r="M23320" s="169"/>
    </row>
    <row r="23321" spans="1:13">
      <c r="A23321" s="147"/>
      <c r="B23321" s="158"/>
      <c r="D23321" s="154"/>
      <c r="F23321" s="148"/>
      <c r="G23321" s="140"/>
      <c r="H23321" s="148"/>
      <c r="M23321" s="169"/>
    </row>
    <row r="23322" spans="1:13">
      <c r="A23322" s="147"/>
      <c r="B23322" s="158"/>
      <c r="D23322" s="154"/>
      <c r="F23322" s="148"/>
      <c r="G23322" s="140"/>
      <c r="H23322" s="148"/>
      <c r="M23322" s="169"/>
    </row>
    <row r="23323" spans="1:13">
      <c r="A23323" s="147"/>
      <c r="B23323" s="158"/>
      <c r="D23323" s="154"/>
      <c r="F23323" s="148"/>
      <c r="G23323" s="140"/>
      <c r="H23323" s="148"/>
      <c r="M23323" s="169"/>
    </row>
    <row r="23324" spans="1:13">
      <c r="A23324" s="147"/>
      <c r="B23324" s="158"/>
      <c r="D23324" s="154"/>
      <c r="F23324" s="148"/>
      <c r="G23324" s="140"/>
      <c r="H23324" s="148"/>
      <c r="M23324" s="169"/>
    </row>
    <row r="23325" spans="1:13">
      <c r="A23325" s="147"/>
      <c r="B23325" s="158"/>
      <c r="D23325" s="154"/>
      <c r="F23325" s="148"/>
      <c r="G23325" s="140"/>
      <c r="H23325" s="148"/>
      <c r="M23325" s="169"/>
    </row>
    <row r="23326" spans="1:13">
      <c r="A23326" s="147"/>
      <c r="B23326" s="158"/>
      <c r="D23326" s="154"/>
      <c r="F23326" s="148"/>
      <c r="G23326" s="140"/>
      <c r="H23326" s="148"/>
      <c r="M23326" s="169"/>
    </row>
    <row r="23327" spans="1:13">
      <c r="A23327" s="147"/>
      <c r="B23327" s="158"/>
      <c r="D23327" s="154"/>
      <c r="F23327" s="148"/>
      <c r="G23327" s="140"/>
      <c r="H23327" s="148"/>
      <c r="M23327" s="169"/>
    </row>
    <row r="23328" spans="1:13">
      <c r="A23328" s="147"/>
      <c r="B23328" s="158"/>
      <c r="D23328" s="154"/>
      <c r="F23328" s="148"/>
      <c r="G23328" s="140"/>
      <c r="H23328" s="148"/>
      <c r="M23328" s="169"/>
    </row>
    <row r="23329" spans="1:13">
      <c r="A23329" s="147"/>
      <c r="B23329" s="158"/>
      <c r="D23329" s="154"/>
      <c r="F23329" s="148"/>
      <c r="G23329" s="140"/>
      <c r="H23329" s="148"/>
      <c r="M23329" s="169"/>
    </row>
    <row r="23330" spans="1:13">
      <c r="A23330" s="147"/>
      <c r="B23330" s="158"/>
      <c r="D23330" s="154"/>
      <c r="F23330" s="148"/>
      <c r="G23330" s="140"/>
      <c r="H23330" s="148"/>
      <c r="M23330" s="169"/>
    </row>
    <row r="23331" spans="1:13">
      <c r="A23331" s="147"/>
      <c r="B23331" s="158"/>
      <c r="D23331" s="154"/>
      <c r="F23331" s="148"/>
      <c r="G23331" s="140"/>
      <c r="H23331" s="148"/>
      <c r="M23331" s="169"/>
    </row>
    <row r="23332" spans="1:13">
      <c r="A23332" s="147"/>
      <c r="B23332" s="158"/>
      <c r="D23332" s="154"/>
      <c r="F23332" s="148"/>
      <c r="G23332" s="140"/>
      <c r="H23332" s="148"/>
      <c r="M23332" s="169"/>
    </row>
    <row r="23333" spans="1:13">
      <c r="A23333" s="147"/>
      <c r="B23333" s="158"/>
      <c r="D23333" s="154"/>
      <c r="F23333" s="148"/>
      <c r="G23333" s="140"/>
      <c r="H23333" s="148"/>
      <c r="M23333" s="169"/>
    </row>
    <row r="23334" spans="1:13">
      <c r="A23334" s="147"/>
      <c r="B23334" s="158"/>
      <c r="D23334" s="154"/>
      <c r="F23334" s="148"/>
      <c r="G23334" s="140"/>
      <c r="H23334" s="148"/>
      <c r="M23334" s="169"/>
    </row>
    <row r="23335" spans="1:13">
      <c r="A23335" s="147"/>
      <c r="B23335" s="158"/>
      <c r="D23335" s="154"/>
      <c r="F23335" s="148"/>
      <c r="G23335" s="140"/>
      <c r="H23335" s="148"/>
      <c r="M23335" s="169"/>
    </row>
    <row r="23336" spans="1:13">
      <c r="A23336" s="147"/>
      <c r="B23336" s="158"/>
      <c r="D23336" s="154"/>
      <c r="F23336" s="148"/>
      <c r="G23336" s="140"/>
      <c r="H23336" s="148"/>
      <c r="M23336" s="169"/>
    </row>
    <row r="23337" spans="1:13">
      <c r="A23337" s="147"/>
      <c r="B23337" s="158"/>
      <c r="D23337" s="154"/>
      <c r="F23337" s="148"/>
      <c r="G23337" s="140"/>
      <c r="H23337" s="148"/>
      <c r="M23337" s="169"/>
    </row>
    <row r="23338" spans="1:13">
      <c r="A23338" s="147"/>
      <c r="B23338" s="158"/>
      <c r="D23338" s="154"/>
      <c r="F23338" s="148"/>
      <c r="G23338" s="140"/>
      <c r="H23338" s="148"/>
      <c r="M23338" s="169"/>
    </row>
    <row r="23339" spans="1:13">
      <c r="A23339" s="147"/>
      <c r="B23339" s="158"/>
      <c r="D23339" s="154"/>
      <c r="F23339" s="148"/>
      <c r="G23339" s="140"/>
      <c r="H23339" s="148"/>
      <c r="M23339" s="169"/>
    </row>
    <row r="23340" spans="1:13">
      <c r="A23340" s="147"/>
      <c r="B23340" s="158"/>
      <c r="D23340" s="154"/>
      <c r="F23340" s="148"/>
      <c r="G23340" s="140"/>
      <c r="H23340" s="148"/>
      <c r="M23340" s="169"/>
    </row>
    <row r="23341" spans="1:13">
      <c r="A23341" s="147"/>
      <c r="B23341" s="158"/>
      <c r="D23341" s="154"/>
      <c r="F23341" s="148"/>
      <c r="G23341" s="140"/>
      <c r="H23341" s="148"/>
      <c r="M23341" s="169"/>
    </row>
    <row r="23342" spans="1:13">
      <c r="A23342" s="147"/>
      <c r="B23342" s="158"/>
      <c r="D23342" s="154"/>
      <c r="F23342" s="148"/>
      <c r="G23342" s="140"/>
      <c r="H23342" s="148"/>
      <c r="M23342" s="169"/>
    </row>
    <row r="23343" spans="1:13">
      <c r="A23343" s="147"/>
      <c r="B23343" s="158"/>
      <c r="D23343" s="154"/>
      <c r="F23343" s="148"/>
      <c r="G23343" s="140"/>
      <c r="H23343" s="148"/>
      <c r="M23343" s="169"/>
    </row>
    <row r="23344" spans="1:13">
      <c r="A23344" s="147"/>
      <c r="B23344" s="158"/>
      <c r="D23344" s="154"/>
      <c r="F23344" s="148"/>
      <c r="G23344" s="140"/>
      <c r="H23344" s="148"/>
      <c r="M23344" s="169"/>
    </row>
    <row r="23345" spans="1:13">
      <c r="A23345" s="147"/>
      <c r="B23345" s="158"/>
      <c r="D23345" s="154"/>
      <c r="F23345" s="148"/>
      <c r="G23345" s="140"/>
      <c r="H23345" s="148"/>
      <c r="M23345" s="169"/>
    </row>
    <row r="23346" spans="1:13">
      <c r="A23346" s="147"/>
      <c r="B23346" s="158"/>
      <c r="D23346" s="154"/>
      <c r="F23346" s="148"/>
      <c r="G23346" s="140"/>
      <c r="H23346" s="148"/>
      <c r="M23346" s="169"/>
    </row>
    <row r="23347" spans="1:13">
      <c r="A23347" s="147"/>
      <c r="B23347" s="158"/>
      <c r="D23347" s="154"/>
      <c r="F23347" s="148"/>
      <c r="G23347" s="140"/>
      <c r="H23347" s="148"/>
      <c r="M23347" s="169"/>
    </row>
    <row r="23348" spans="1:13">
      <c r="A23348" s="147"/>
      <c r="B23348" s="158"/>
      <c r="D23348" s="154"/>
      <c r="F23348" s="148"/>
      <c r="G23348" s="140"/>
      <c r="H23348" s="148"/>
      <c r="M23348" s="169"/>
    </row>
    <row r="23349" spans="1:13">
      <c r="A23349" s="147"/>
      <c r="B23349" s="158"/>
      <c r="D23349" s="154"/>
      <c r="F23349" s="148"/>
      <c r="G23349" s="140"/>
      <c r="H23349" s="148"/>
      <c r="M23349" s="169"/>
    </row>
    <row r="23350" spans="1:13">
      <c r="A23350" s="147"/>
      <c r="B23350" s="158"/>
      <c r="D23350" s="154"/>
      <c r="F23350" s="148"/>
      <c r="G23350" s="140"/>
      <c r="H23350" s="148"/>
      <c r="M23350" s="169"/>
    </row>
    <row r="23351" spans="1:13">
      <c r="A23351" s="147"/>
      <c r="B23351" s="158"/>
      <c r="D23351" s="154"/>
      <c r="F23351" s="148"/>
      <c r="G23351" s="140"/>
      <c r="H23351" s="148"/>
      <c r="M23351" s="169"/>
    </row>
    <row r="23352" spans="1:13">
      <c r="A23352" s="147"/>
      <c r="B23352" s="158"/>
      <c r="D23352" s="154"/>
      <c r="F23352" s="148"/>
      <c r="G23352" s="140"/>
      <c r="H23352" s="148"/>
      <c r="M23352" s="169"/>
    </row>
    <row r="23353" spans="1:13">
      <c r="A23353" s="147"/>
      <c r="B23353" s="158"/>
      <c r="D23353" s="154"/>
      <c r="F23353" s="148"/>
      <c r="G23353" s="140"/>
      <c r="H23353" s="148"/>
      <c r="M23353" s="169"/>
    </row>
    <row r="23354" spans="1:13">
      <c r="A23354" s="147"/>
      <c r="B23354" s="158"/>
      <c r="D23354" s="154"/>
      <c r="F23354" s="148"/>
      <c r="G23354" s="140"/>
      <c r="H23354" s="148"/>
      <c r="M23354" s="169"/>
    </row>
    <row r="23355" spans="1:13">
      <c r="A23355" s="147"/>
      <c r="B23355" s="158"/>
      <c r="D23355" s="154"/>
      <c r="F23355" s="148"/>
      <c r="G23355" s="140"/>
      <c r="H23355" s="148"/>
      <c r="M23355" s="169"/>
    </row>
    <row r="23356" spans="1:13">
      <c r="A23356" s="147"/>
      <c r="B23356" s="158"/>
      <c r="D23356" s="154"/>
      <c r="F23356" s="148"/>
      <c r="G23356" s="140"/>
      <c r="H23356" s="148"/>
      <c r="M23356" s="169"/>
    </row>
    <row r="23357" spans="1:13">
      <c r="A23357" s="147"/>
      <c r="B23357" s="158"/>
      <c r="D23357" s="154"/>
      <c r="F23357" s="148"/>
      <c r="G23357" s="140"/>
      <c r="H23357" s="148"/>
      <c r="M23357" s="169"/>
    </row>
    <row r="23358" spans="1:13">
      <c r="A23358" s="147"/>
      <c r="B23358" s="158"/>
      <c r="D23358" s="154"/>
      <c r="F23358" s="148"/>
      <c r="G23358" s="140"/>
      <c r="H23358" s="148"/>
      <c r="M23358" s="169"/>
    </row>
    <row r="23359" spans="1:13">
      <c r="A23359" s="147"/>
      <c r="B23359" s="158"/>
      <c r="D23359" s="154"/>
      <c r="F23359" s="148"/>
      <c r="G23359" s="140"/>
      <c r="H23359" s="148"/>
      <c r="M23359" s="169"/>
    </row>
    <row r="23360" spans="1:13">
      <c r="A23360" s="147"/>
      <c r="B23360" s="158"/>
      <c r="D23360" s="154"/>
      <c r="F23360" s="148"/>
      <c r="G23360" s="140"/>
      <c r="H23360" s="148"/>
      <c r="M23360" s="169"/>
    </row>
    <row r="23361" spans="1:13">
      <c r="A23361" s="147"/>
      <c r="B23361" s="158"/>
      <c r="D23361" s="154"/>
      <c r="F23361" s="148"/>
      <c r="G23361" s="140"/>
      <c r="H23361" s="148"/>
      <c r="M23361" s="169"/>
    </row>
    <row r="23362" spans="1:13">
      <c r="A23362" s="147"/>
      <c r="B23362" s="158"/>
      <c r="D23362" s="154"/>
      <c r="F23362" s="148"/>
      <c r="G23362" s="140"/>
      <c r="H23362" s="148"/>
      <c r="M23362" s="169"/>
    </row>
    <row r="23363" spans="1:13">
      <c r="A23363" s="147"/>
      <c r="B23363" s="158"/>
      <c r="D23363" s="154"/>
      <c r="F23363" s="148"/>
      <c r="G23363" s="140"/>
      <c r="H23363" s="148"/>
      <c r="M23363" s="169"/>
    </row>
    <row r="23364" spans="1:13">
      <c r="A23364" s="147"/>
      <c r="B23364" s="158"/>
      <c r="D23364" s="154"/>
      <c r="F23364" s="148"/>
      <c r="G23364" s="140"/>
      <c r="H23364" s="148"/>
      <c r="M23364" s="169"/>
    </row>
    <row r="23365" spans="1:13">
      <c r="A23365" s="147"/>
      <c r="B23365" s="158"/>
      <c r="D23365" s="154"/>
      <c r="F23365" s="148"/>
      <c r="G23365" s="140"/>
      <c r="H23365" s="148"/>
      <c r="M23365" s="169"/>
    </row>
    <row r="23366" spans="1:13">
      <c r="A23366" s="147"/>
      <c r="B23366" s="158"/>
      <c r="D23366" s="154"/>
      <c r="F23366" s="148"/>
      <c r="G23366" s="140"/>
      <c r="H23366" s="148"/>
      <c r="M23366" s="169"/>
    </row>
    <row r="23367" spans="1:13">
      <c r="A23367" s="147"/>
      <c r="B23367" s="158"/>
      <c r="D23367" s="154"/>
      <c r="F23367" s="148"/>
      <c r="G23367" s="140"/>
      <c r="H23367" s="148"/>
      <c r="M23367" s="169"/>
    </row>
    <row r="23368" spans="1:13">
      <c r="A23368" s="147"/>
      <c r="B23368" s="158"/>
      <c r="D23368" s="154"/>
      <c r="F23368" s="148"/>
      <c r="G23368" s="140"/>
      <c r="H23368" s="148"/>
      <c r="M23368" s="169"/>
    </row>
    <row r="23369" spans="1:13">
      <c r="A23369" s="147"/>
      <c r="B23369" s="158"/>
      <c r="D23369" s="154"/>
      <c r="F23369" s="148"/>
      <c r="G23369" s="140"/>
      <c r="H23369" s="148"/>
      <c r="M23369" s="169"/>
    </row>
    <row r="23370" spans="1:13">
      <c r="A23370" s="147"/>
      <c r="B23370" s="158"/>
      <c r="D23370" s="154"/>
      <c r="F23370" s="148"/>
      <c r="G23370" s="140"/>
      <c r="H23370" s="148"/>
      <c r="M23370" s="169"/>
    </row>
    <row r="23371" spans="1:13">
      <c r="A23371" s="147"/>
      <c r="B23371" s="158"/>
      <c r="D23371" s="154"/>
      <c r="F23371" s="148"/>
      <c r="G23371" s="140"/>
      <c r="H23371" s="148"/>
      <c r="M23371" s="169"/>
    </row>
    <row r="23372" spans="1:13">
      <c r="A23372" s="147"/>
      <c r="B23372" s="158"/>
      <c r="D23372" s="154"/>
      <c r="F23372" s="148"/>
      <c r="G23372" s="140"/>
      <c r="H23372" s="148"/>
      <c r="M23372" s="169"/>
    </row>
    <row r="23373" spans="1:13">
      <c r="A23373" s="147"/>
      <c r="B23373" s="158"/>
      <c r="D23373" s="154"/>
      <c r="F23373" s="148"/>
      <c r="G23373" s="140"/>
      <c r="H23373" s="148"/>
      <c r="M23373" s="169"/>
    </row>
    <row r="23374" spans="1:13">
      <c r="A23374" s="147"/>
      <c r="B23374" s="158"/>
      <c r="D23374" s="154"/>
      <c r="F23374" s="148"/>
      <c r="G23374" s="140"/>
      <c r="H23374" s="148"/>
      <c r="M23374" s="169"/>
    </row>
    <row r="23375" spans="1:13">
      <c r="A23375" s="147"/>
      <c r="B23375" s="158"/>
      <c r="D23375" s="154"/>
      <c r="F23375" s="148"/>
      <c r="G23375" s="140"/>
      <c r="H23375" s="148"/>
      <c r="M23375" s="169"/>
    </row>
    <row r="23376" spans="1:13">
      <c r="A23376" s="147"/>
      <c r="B23376" s="158"/>
      <c r="D23376" s="154"/>
      <c r="F23376" s="148"/>
      <c r="G23376" s="140"/>
      <c r="H23376" s="148"/>
      <c r="M23376" s="169"/>
    </row>
    <row r="23377" spans="1:13">
      <c r="A23377" s="147"/>
      <c r="B23377" s="158"/>
      <c r="D23377" s="154"/>
      <c r="F23377" s="148"/>
      <c r="G23377" s="140"/>
      <c r="H23377" s="148"/>
      <c r="M23377" s="169"/>
    </row>
    <row r="23378" spans="1:13">
      <c r="A23378" s="147"/>
      <c r="B23378" s="158"/>
      <c r="D23378" s="154"/>
      <c r="F23378" s="148"/>
      <c r="G23378" s="140"/>
      <c r="H23378" s="148"/>
      <c r="M23378" s="169"/>
    </row>
    <row r="23379" spans="1:13">
      <c r="A23379" s="147"/>
      <c r="B23379" s="158"/>
      <c r="D23379" s="154"/>
      <c r="F23379" s="148"/>
      <c r="G23379" s="140"/>
      <c r="H23379" s="148"/>
      <c r="M23379" s="169"/>
    </row>
    <row r="23380" spans="1:13">
      <c r="A23380" s="147"/>
      <c r="B23380" s="158"/>
      <c r="D23380" s="154"/>
      <c r="F23380" s="148"/>
      <c r="G23380" s="140"/>
      <c r="H23380" s="148"/>
      <c r="M23380" s="169"/>
    </row>
    <row r="23381" spans="1:13">
      <c r="A23381" s="147"/>
      <c r="B23381" s="158"/>
      <c r="D23381" s="154"/>
      <c r="F23381" s="148"/>
      <c r="G23381" s="140"/>
      <c r="H23381" s="148"/>
      <c r="M23381" s="169"/>
    </row>
    <row r="23382" spans="1:13">
      <c r="A23382" s="147"/>
      <c r="B23382" s="158"/>
      <c r="D23382" s="154"/>
      <c r="F23382" s="148"/>
      <c r="G23382" s="140"/>
      <c r="H23382" s="148"/>
      <c r="M23382" s="169"/>
    </row>
    <row r="23383" spans="1:13">
      <c r="A23383" s="147"/>
      <c r="B23383" s="158"/>
      <c r="D23383" s="154"/>
      <c r="F23383" s="148"/>
      <c r="G23383" s="140"/>
      <c r="H23383" s="148"/>
      <c r="M23383" s="169"/>
    </row>
    <row r="23384" spans="1:13">
      <c r="A23384" s="147"/>
      <c r="B23384" s="158"/>
      <c r="D23384" s="154"/>
      <c r="F23384" s="148"/>
      <c r="G23384" s="140"/>
      <c r="H23384" s="148"/>
      <c r="M23384" s="169"/>
    </row>
    <row r="23385" spans="1:13">
      <c r="A23385" s="147"/>
      <c r="B23385" s="158"/>
      <c r="D23385" s="154"/>
      <c r="F23385" s="148"/>
      <c r="G23385" s="140"/>
      <c r="H23385" s="148"/>
      <c r="M23385" s="169"/>
    </row>
    <row r="23386" spans="1:13">
      <c r="A23386" s="147"/>
      <c r="B23386" s="158"/>
      <c r="D23386" s="154"/>
      <c r="F23386" s="148"/>
      <c r="G23386" s="140"/>
      <c r="H23386" s="148"/>
      <c r="M23386" s="169"/>
    </row>
    <row r="23387" spans="1:13">
      <c r="A23387" s="147"/>
      <c r="B23387" s="158"/>
      <c r="D23387" s="154"/>
      <c r="F23387" s="148"/>
      <c r="G23387" s="140"/>
      <c r="H23387" s="148"/>
      <c r="M23387" s="169"/>
    </row>
    <row r="23388" spans="1:13">
      <c r="A23388" s="147"/>
      <c r="B23388" s="158"/>
      <c r="D23388" s="154"/>
      <c r="F23388" s="148"/>
      <c r="G23388" s="140"/>
      <c r="H23388" s="148"/>
      <c r="M23388" s="169"/>
    </row>
    <row r="23389" spans="1:13">
      <c r="A23389" s="147"/>
      <c r="B23389" s="158"/>
      <c r="D23389" s="154"/>
      <c r="F23389" s="148"/>
      <c r="G23389" s="140"/>
      <c r="H23389" s="148"/>
      <c r="M23389" s="169"/>
    </row>
    <row r="23390" spans="1:13">
      <c r="A23390" s="147"/>
      <c r="B23390" s="158"/>
      <c r="D23390" s="154"/>
      <c r="F23390" s="148"/>
      <c r="G23390" s="140"/>
      <c r="H23390" s="148"/>
      <c r="M23390" s="169"/>
    </row>
    <row r="23391" spans="1:13">
      <c r="A23391" s="147"/>
      <c r="B23391" s="158"/>
      <c r="D23391" s="154"/>
      <c r="F23391" s="148"/>
      <c r="G23391" s="140"/>
      <c r="H23391" s="148"/>
      <c r="M23391" s="169"/>
    </row>
    <row r="23392" spans="1:13">
      <c r="A23392" s="147"/>
      <c r="B23392" s="158"/>
      <c r="D23392" s="154"/>
      <c r="F23392" s="148"/>
      <c r="G23392" s="140"/>
      <c r="H23392" s="148"/>
      <c r="M23392" s="169"/>
    </row>
    <row r="23393" spans="1:13">
      <c r="A23393" s="147"/>
      <c r="B23393" s="158"/>
      <c r="D23393" s="154"/>
      <c r="F23393" s="148"/>
      <c r="G23393" s="140"/>
      <c r="H23393" s="148"/>
      <c r="M23393" s="169"/>
    </row>
    <row r="23394" spans="1:13">
      <c r="A23394" s="147"/>
      <c r="B23394" s="158"/>
      <c r="D23394" s="154"/>
      <c r="F23394" s="148"/>
      <c r="G23394" s="140"/>
      <c r="H23394" s="148"/>
      <c r="M23394" s="169"/>
    </row>
    <row r="23395" spans="1:13">
      <c r="A23395" s="147"/>
      <c r="B23395" s="158"/>
      <c r="D23395" s="154"/>
      <c r="F23395" s="148"/>
      <c r="G23395" s="140"/>
      <c r="H23395" s="148"/>
      <c r="M23395" s="169"/>
    </row>
    <row r="23396" spans="1:13">
      <c r="A23396" s="147"/>
      <c r="B23396" s="158"/>
      <c r="D23396" s="154"/>
      <c r="F23396" s="148"/>
      <c r="G23396" s="140"/>
      <c r="H23396" s="148"/>
      <c r="M23396" s="169"/>
    </row>
    <row r="23397" spans="1:13">
      <c r="A23397" s="147"/>
      <c r="B23397" s="158"/>
      <c r="D23397" s="154"/>
      <c r="F23397" s="148"/>
      <c r="G23397" s="140"/>
      <c r="H23397" s="148"/>
      <c r="M23397" s="169"/>
    </row>
    <row r="23398" spans="1:13">
      <c r="A23398" s="147"/>
      <c r="B23398" s="158"/>
      <c r="D23398" s="154"/>
      <c r="F23398" s="148"/>
      <c r="G23398" s="140"/>
      <c r="H23398" s="148"/>
      <c r="M23398" s="169"/>
    </row>
    <row r="23399" spans="1:13">
      <c r="A23399" s="147"/>
      <c r="B23399" s="158"/>
      <c r="D23399" s="154"/>
      <c r="F23399" s="148"/>
      <c r="G23399" s="140"/>
      <c r="H23399" s="148"/>
      <c r="M23399" s="169"/>
    </row>
    <row r="23400" spans="1:13">
      <c r="A23400" s="147"/>
      <c r="B23400" s="158"/>
      <c r="D23400" s="154"/>
      <c r="F23400" s="148"/>
      <c r="G23400" s="140"/>
      <c r="H23400" s="148"/>
      <c r="M23400" s="169"/>
    </row>
    <row r="23401" spans="1:13">
      <c r="A23401" s="147"/>
      <c r="B23401" s="158"/>
      <c r="D23401" s="154"/>
      <c r="F23401" s="148"/>
      <c r="G23401" s="140"/>
      <c r="H23401" s="148"/>
      <c r="M23401" s="169"/>
    </row>
    <row r="23402" spans="1:13">
      <c r="A23402" s="147"/>
      <c r="B23402" s="158"/>
      <c r="D23402" s="154"/>
      <c r="F23402" s="148"/>
      <c r="G23402" s="140"/>
      <c r="H23402" s="148"/>
      <c r="M23402" s="169"/>
    </row>
    <row r="23403" spans="1:13">
      <c r="A23403" s="147"/>
      <c r="B23403" s="158"/>
      <c r="D23403" s="154"/>
      <c r="F23403" s="148"/>
      <c r="G23403" s="140"/>
      <c r="H23403" s="148"/>
      <c r="M23403" s="169"/>
    </row>
    <row r="23404" spans="1:13">
      <c r="A23404" s="147"/>
      <c r="B23404" s="158"/>
      <c r="D23404" s="154"/>
      <c r="F23404" s="148"/>
      <c r="G23404" s="140"/>
      <c r="H23404" s="148"/>
      <c r="M23404" s="169"/>
    </row>
    <row r="23405" spans="1:13">
      <c r="A23405" s="147"/>
      <c r="B23405" s="158"/>
      <c r="D23405" s="154"/>
      <c r="F23405" s="148"/>
      <c r="G23405" s="140"/>
      <c r="H23405" s="148"/>
      <c r="M23405" s="169"/>
    </row>
    <row r="23406" spans="1:13">
      <c r="A23406" s="147"/>
      <c r="B23406" s="158"/>
      <c r="D23406" s="154"/>
      <c r="F23406" s="148"/>
      <c r="G23406" s="140"/>
      <c r="H23406" s="148"/>
      <c r="M23406" s="169"/>
    </row>
    <row r="23407" spans="1:13">
      <c r="A23407" s="147"/>
      <c r="B23407" s="158"/>
      <c r="D23407" s="154"/>
      <c r="F23407" s="148"/>
      <c r="G23407" s="140"/>
      <c r="H23407" s="148"/>
      <c r="M23407" s="169"/>
    </row>
    <row r="23408" spans="1:13">
      <c r="A23408" s="147"/>
      <c r="B23408" s="158"/>
      <c r="D23408" s="154"/>
      <c r="F23408" s="148"/>
      <c r="G23408" s="140"/>
      <c r="H23408" s="148"/>
      <c r="M23408" s="169"/>
    </row>
    <row r="23409" spans="1:13">
      <c r="A23409" s="147"/>
      <c r="B23409" s="158"/>
      <c r="D23409" s="154"/>
      <c r="F23409" s="148"/>
      <c r="G23409" s="140"/>
      <c r="H23409" s="148"/>
      <c r="M23409" s="169"/>
    </row>
    <row r="23410" spans="1:13">
      <c r="A23410" s="147"/>
      <c r="B23410" s="158"/>
      <c r="D23410" s="154"/>
      <c r="F23410" s="148"/>
      <c r="G23410" s="140"/>
      <c r="H23410" s="148"/>
      <c r="M23410" s="169"/>
    </row>
    <row r="23411" spans="1:13">
      <c r="A23411" s="147"/>
      <c r="B23411" s="158"/>
      <c r="D23411" s="154"/>
      <c r="F23411" s="148"/>
      <c r="G23411" s="140"/>
      <c r="H23411" s="148"/>
      <c r="M23411" s="169"/>
    </row>
    <row r="23412" spans="1:13">
      <c r="A23412" s="147"/>
      <c r="B23412" s="158"/>
      <c r="D23412" s="154"/>
      <c r="F23412" s="148"/>
      <c r="G23412" s="140"/>
      <c r="H23412" s="148"/>
      <c r="M23412" s="169"/>
    </row>
    <row r="23413" spans="1:13">
      <c r="A23413" s="147"/>
      <c r="B23413" s="158"/>
      <c r="D23413" s="154"/>
      <c r="F23413" s="148"/>
      <c r="G23413" s="140"/>
      <c r="H23413" s="148"/>
      <c r="M23413" s="169"/>
    </row>
    <row r="23414" spans="1:13">
      <c r="A23414" s="147"/>
      <c r="B23414" s="158"/>
      <c r="D23414" s="154"/>
      <c r="F23414" s="148"/>
      <c r="G23414" s="140"/>
      <c r="H23414" s="148"/>
      <c r="M23414" s="169"/>
    </row>
    <row r="23415" spans="1:13">
      <c r="A23415" s="147"/>
      <c r="B23415" s="158"/>
      <c r="D23415" s="154"/>
      <c r="F23415" s="148"/>
      <c r="G23415" s="140"/>
      <c r="H23415" s="148"/>
      <c r="M23415" s="169"/>
    </row>
    <row r="23416" spans="1:13">
      <c r="A23416" s="147"/>
      <c r="B23416" s="158"/>
      <c r="D23416" s="154"/>
      <c r="F23416" s="148"/>
      <c r="G23416" s="140"/>
      <c r="H23416" s="148"/>
      <c r="M23416" s="169"/>
    </row>
    <row r="23417" spans="1:13">
      <c r="A23417" s="147"/>
      <c r="B23417" s="158"/>
      <c r="D23417" s="154"/>
      <c r="F23417" s="148"/>
      <c r="G23417" s="140"/>
      <c r="H23417" s="148"/>
      <c r="M23417" s="169"/>
    </row>
    <row r="23418" spans="1:13">
      <c r="A23418" s="147"/>
      <c r="B23418" s="158"/>
      <c r="D23418" s="154"/>
      <c r="F23418" s="148"/>
      <c r="G23418" s="140"/>
      <c r="H23418" s="148"/>
      <c r="M23418" s="169"/>
    </row>
    <row r="23419" spans="1:13">
      <c r="A23419" s="147"/>
      <c r="B23419" s="158"/>
      <c r="D23419" s="154"/>
      <c r="F23419" s="148"/>
      <c r="G23419" s="140"/>
      <c r="H23419" s="148"/>
      <c r="M23419" s="169"/>
    </row>
    <row r="23420" spans="1:13">
      <c r="A23420" s="147"/>
      <c r="B23420" s="158"/>
      <c r="D23420" s="154"/>
      <c r="F23420" s="148"/>
      <c r="G23420" s="140"/>
      <c r="H23420" s="148"/>
      <c r="M23420" s="169"/>
    </row>
    <row r="23421" spans="1:13">
      <c r="A23421" s="147"/>
      <c r="B23421" s="158"/>
      <c r="D23421" s="154"/>
      <c r="F23421" s="148"/>
      <c r="G23421" s="140"/>
      <c r="H23421" s="148"/>
      <c r="M23421" s="169"/>
    </row>
    <row r="23422" spans="1:13">
      <c r="A23422" s="147"/>
      <c r="B23422" s="158"/>
      <c r="D23422" s="154"/>
      <c r="F23422" s="148"/>
      <c r="G23422" s="140"/>
      <c r="H23422" s="148"/>
      <c r="M23422" s="169"/>
    </row>
    <row r="23423" spans="1:13">
      <c r="A23423" s="147"/>
      <c r="B23423" s="158"/>
      <c r="D23423" s="154"/>
      <c r="F23423" s="148"/>
      <c r="G23423" s="140"/>
      <c r="H23423" s="148"/>
      <c r="M23423" s="169"/>
    </row>
    <row r="23424" spans="1:13">
      <c r="A23424" s="147"/>
      <c r="B23424" s="158"/>
      <c r="D23424" s="154"/>
      <c r="F23424" s="148"/>
      <c r="G23424" s="140"/>
      <c r="H23424" s="148"/>
      <c r="M23424" s="169"/>
    </row>
    <row r="23425" spans="1:13">
      <c r="A23425" s="147"/>
      <c r="B23425" s="158"/>
      <c r="D23425" s="154"/>
      <c r="F23425" s="148"/>
      <c r="G23425" s="140"/>
      <c r="H23425" s="148"/>
      <c r="M23425" s="169"/>
    </row>
    <row r="23426" spans="1:13">
      <c r="A23426" s="147"/>
      <c r="B23426" s="158"/>
      <c r="D23426" s="154"/>
      <c r="F23426" s="148"/>
      <c r="G23426" s="140"/>
      <c r="H23426" s="148"/>
      <c r="M23426" s="169"/>
    </row>
    <row r="23427" spans="1:13">
      <c r="A23427" s="147"/>
      <c r="B23427" s="158"/>
      <c r="D23427" s="154"/>
      <c r="F23427" s="148"/>
      <c r="G23427" s="140"/>
      <c r="H23427" s="148"/>
      <c r="M23427" s="169"/>
    </row>
    <row r="23428" spans="1:13">
      <c r="A23428" s="147"/>
      <c r="B23428" s="158"/>
      <c r="D23428" s="154"/>
      <c r="F23428" s="148"/>
      <c r="G23428" s="140"/>
      <c r="H23428" s="148"/>
      <c r="M23428" s="169"/>
    </row>
    <row r="23429" spans="1:13">
      <c r="A23429" s="147"/>
      <c r="B23429" s="158"/>
      <c r="D23429" s="154"/>
      <c r="F23429" s="148"/>
      <c r="G23429" s="140"/>
      <c r="H23429" s="148"/>
      <c r="M23429" s="169"/>
    </row>
    <row r="23430" spans="1:13">
      <c r="A23430" s="147"/>
      <c r="B23430" s="158"/>
      <c r="D23430" s="154"/>
      <c r="F23430" s="148"/>
      <c r="G23430" s="140"/>
      <c r="H23430" s="148"/>
      <c r="M23430" s="169"/>
    </row>
    <row r="23431" spans="1:13">
      <c r="A23431" s="147"/>
      <c r="B23431" s="158"/>
      <c r="D23431" s="154"/>
      <c r="F23431" s="148"/>
      <c r="G23431" s="140"/>
      <c r="H23431" s="148"/>
      <c r="M23431" s="169"/>
    </row>
    <row r="23432" spans="1:13">
      <c r="A23432" s="147"/>
      <c r="B23432" s="158"/>
      <c r="D23432" s="154"/>
      <c r="F23432" s="148"/>
      <c r="G23432" s="140"/>
      <c r="H23432" s="148"/>
      <c r="M23432" s="169"/>
    </row>
    <row r="23433" spans="1:13">
      <c r="A23433" s="147"/>
      <c r="B23433" s="158"/>
      <c r="D23433" s="154"/>
      <c r="F23433" s="148"/>
      <c r="G23433" s="140"/>
      <c r="H23433" s="148"/>
      <c r="M23433" s="169"/>
    </row>
    <row r="23434" spans="1:13">
      <c r="A23434" s="147"/>
      <c r="B23434" s="158"/>
      <c r="D23434" s="154"/>
      <c r="F23434" s="148"/>
      <c r="G23434" s="140"/>
      <c r="H23434" s="148"/>
      <c r="M23434" s="169"/>
    </row>
    <row r="23435" spans="1:13">
      <c r="A23435" s="147"/>
      <c r="B23435" s="158"/>
      <c r="D23435" s="154"/>
      <c r="F23435" s="148"/>
      <c r="G23435" s="140"/>
      <c r="H23435" s="148"/>
      <c r="M23435" s="169"/>
    </row>
    <row r="23436" spans="1:13">
      <c r="A23436" s="147"/>
      <c r="B23436" s="158"/>
      <c r="D23436" s="154"/>
      <c r="F23436" s="148"/>
      <c r="G23436" s="140"/>
      <c r="H23436" s="148"/>
      <c r="M23436" s="169"/>
    </row>
    <row r="23437" spans="1:13">
      <c r="A23437" s="147"/>
      <c r="B23437" s="158"/>
      <c r="D23437" s="154"/>
      <c r="F23437" s="148"/>
      <c r="G23437" s="140"/>
      <c r="H23437" s="148"/>
      <c r="M23437" s="169"/>
    </row>
    <row r="23438" spans="1:13">
      <c r="A23438" s="147"/>
      <c r="B23438" s="158"/>
      <c r="D23438" s="154"/>
      <c r="F23438" s="148"/>
      <c r="G23438" s="140"/>
      <c r="H23438" s="148"/>
      <c r="M23438" s="169"/>
    </row>
    <row r="23439" spans="1:13">
      <c r="A23439" s="147"/>
      <c r="B23439" s="158"/>
      <c r="D23439" s="154"/>
      <c r="F23439" s="148"/>
      <c r="G23439" s="140"/>
      <c r="H23439" s="148"/>
      <c r="M23439" s="169"/>
    </row>
    <row r="23440" spans="1:13">
      <c r="A23440" s="147"/>
      <c r="B23440" s="158"/>
      <c r="D23440" s="154"/>
      <c r="F23440" s="148"/>
      <c r="G23440" s="140"/>
      <c r="H23440" s="148"/>
      <c r="M23440" s="169"/>
    </row>
    <row r="23441" spans="1:13">
      <c r="A23441" s="147"/>
      <c r="B23441" s="158"/>
      <c r="D23441" s="154"/>
      <c r="F23441" s="148"/>
      <c r="G23441" s="140"/>
      <c r="H23441" s="148"/>
      <c r="M23441" s="169"/>
    </row>
    <row r="23442" spans="1:13">
      <c r="A23442" s="147"/>
      <c r="B23442" s="158"/>
      <c r="D23442" s="154"/>
      <c r="F23442" s="148"/>
      <c r="G23442" s="140"/>
      <c r="H23442" s="148"/>
      <c r="M23442" s="169"/>
    </row>
    <row r="23443" spans="1:13">
      <c r="A23443" s="147"/>
      <c r="B23443" s="158"/>
      <c r="D23443" s="154"/>
      <c r="F23443" s="148"/>
      <c r="G23443" s="140"/>
      <c r="H23443" s="148"/>
      <c r="M23443" s="169"/>
    </row>
    <row r="23444" spans="1:13">
      <c r="A23444" s="147"/>
      <c r="B23444" s="158"/>
      <c r="D23444" s="154"/>
      <c r="F23444" s="148"/>
      <c r="G23444" s="140"/>
      <c r="H23444" s="148"/>
      <c r="M23444" s="169"/>
    </row>
    <row r="23445" spans="1:13">
      <c r="A23445" s="147"/>
      <c r="B23445" s="158"/>
      <c r="D23445" s="154"/>
      <c r="F23445" s="148"/>
      <c r="G23445" s="140"/>
      <c r="H23445" s="148"/>
      <c r="M23445" s="169"/>
    </row>
    <row r="23446" spans="1:13">
      <c r="A23446" s="147"/>
      <c r="B23446" s="158"/>
      <c r="D23446" s="154"/>
      <c r="F23446" s="148"/>
      <c r="G23446" s="140"/>
      <c r="H23446" s="148"/>
      <c r="M23446" s="169"/>
    </row>
    <row r="23447" spans="1:13">
      <c r="A23447" s="147"/>
      <c r="B23447" s="158"/>
      <c r="D23447" s="154"/>
      <c r="F23447" s="148"/>
      <c r="G23447" s="140"/>
      <c r="H23447" s="148"/>
      <c r="M23447" s="169"/>
    </row>
    <row r="23448" spans="1:13">
      <c r="A23448" s="147"/>
      <c r="B23448" s="158"/>
      <c r="D23448" s="154"/>
      <c r="F23448" s="148"/>
      <c r="G23448" s="140"/>
      <c r="H23448" s="148"/>
      <c r="M23448" s="169"/>
    </row>
    <row r="23449" spans="1:13">
      <c r="A23449" s="147"/>
      <c r="B23449" s="158"/>
      <c r="D23449" s="154"/>
      <c r="F23449" s="148"/>
      <c r="G23449" s="140"/>
      <c r="H23449" s="148"/>
      <c r="M23449" s="169"/>
    </row>
    <row r="23450" spans="1:13">
      <c r="A23450" s="147"/>
      <c r="B23450" s="158"/>
      <c r="D23450" s="154"/>
      <c r="F23450" s="148"/>
      <c r="G23450" s="140"/>
      <c r="H23450" s="148"/>
      <c r="M23450" s="169"/>
    </row>
    <row r="23451" spans="1:13">
      <c r="A23451" s="147"/>
      <c r="B23451" s="158"/>
      <c r="D23451" s="154"/>
      <c r="F23451" s="148"/>
      <c r="G23451" s="140"/>
      <c r="H23451" s="148"/>
      <c r="M23451" s="169"/>
    </row>
    <row r="23452" spans="1:13">
      <c r="A23452" s="147"/>
      <c r="B23452" s="158"/>
      <c r="D23452" s="154"/>
      <c r="F23452" s="148"/>
      <c r="G23452" s="140"/>
      <c r="H23452" s="148"/>
      <c r="M23452" s="169"/>
    </row>
    <row r="23453" spans="1:13">
      <c r="A23453" s="147"/>
      <c r="B23453" s="158"/>
      <c r="D23453" s="154"/>
      <c r="F23453" s="148"/>
      <c r="G23453" s="140"/>
      <c r="H23453" s="148"/>
      <c r="M23453" s="169"/>
    </row>
    <row r="23454" spans="1:13">
      <c r="A23454" s="147"/>
      <c r="B23454" s="158"/>
      <c r="D23454" s="154"/>
      <c r="F23454" s="148"/>
      <c r="G23454" s="140"/>
      <c r="H23454" s="148"/>
      <c r="M23454" s="169"/>
    </row>
    <row r="23455" spans="1:13">
      <c r="A23455" s="147"/>
      <c r="B23455" s="158"/>
      <c r="D23455" s="154"/>
      <c r="F23455" s="148"/>
      <c r="G23455" s="140"/>
      <c r="H23455" s="148"/>
      <c r="M23455" s="169"/>
    </row>
    <row r="23456" spans="1:13">
      <c r="A23456" s="147"/>
      <c r="B23456" s="158"/>
      <c r="D23456" s="154"/>
      <c r="F23456" s="148"/>
      <c r="G23456" s="140"/>
      <c r="H23456" s="148"/>
      <c r="M23456" s="169"/>
    </row>
    <row r="23457" spans="1:13">
      <c r="A23457" s="147"/>
      <c r="B23457" s="158"/>
      <c r="D23457" s="154"/>
      <c r="F23457" s="148"/>
      <c r="G23457" s="140"/>
      <c r="H23457" s="148"/>
      <c r="M23457" s="169"/>
    </row>
    <row r="23458" spans="1:13">
      <c r="A23458" s="147"/>
      <c r="B23458" s="158"/>
      <c r="D23458" s="154"/>
      <c r="F23458" s="148"/>
      <c r="G23458" s="140"/>
      <c r="H23458" s="148"/>
      <c r="M23458" s="169"/>
    </row>
    <row r="23459" spans="1:13">
      <c r="A23459" s="147"/>
      <c r="B23459" s="158"/>
      <c r="D23459" s="154"/>
      <c r="F23459" s="148"/>
      <c r="G23459" s="140"/>
      <c r="H23459" s="148"/>
      <c r="M23459" s="169"/>
    </row>
    <row r="23460" spans="1:13">
      <c r="A23460" s="147"/>
      <c r="B23460" s="158"/>
      <c r="D23460" s="154"/>
      <c r="F23460" s="148"/>
      <c r="G23460" s="140"/>
      <c r="H23460" s="148"/>
      <c r="M23460" s="169"/>
    </row>
    <row r="23461" spans="1:13">
      <c r="A23461" s="147"/>
      <c r="B23461" s="158"/>
      <c r="D23461" s="154"/>
      <c r="F23461" s="148"/>
      <c r="G23461" s="140"/>
      <c r="H23461" s="148"/>
      <c r="M23461" s="169"/>
    </row>
    <row r="23462" spans="1:13">
      <c r="A23462" s="147"/>
      <c r="B23462" s="158"/>
      <c r="D23462" s="154"/>
      <c r="F23462" s="148"/>
      <c r="G23462" s="140"/>
      <c r="H23462" s="148"/>
      <c r="M23462" s="169"/>
    </row>
    <row r="23463" spans="1:13">
      <c r="A23463" s="147"/>
      <c r="B23463" s="158"/>
      <c r="D23463" s="154"/>
      <c r="F23463" s="148"/>
      <c r="G23463" s="140"/>
      <c r="H23463" s="148"/>
      <c r="M23463" s="169"/>
    </row>
    <row r="23464" spans="1:13">
      <c r="A23464" s="147"/>
      <c r="B23464" s="158"/>
      <c r="D23464" s="154"/>
      <c r="F23464" s="148"/>
      <c r="G23464" s="140"/>
      <c r="H23464" s="148"/>
      <c r="M23464" s="169"/>
    </row>
    <row r="23465" spans="1:13">
      <c r="A23465" s="147"/>
      <c r="B23465" s="158"/>
      <c r="D23465" s="154"/>
      <c r="F23465" s="148"/>
      <c r="G23465" s="140"/>
      <c r="H23465" s="148"/>
      <c r="M23465" s="169"/>
    </row>
    <row r="23466" spans="1:13">
      <c r="A23466" s="147"/>
      <c r="B23466" s="158"/>
      <c r="D23466" s="154"/>
      <c r="F23466" s="148"/>
      <c r="G23466" s="140"/>
      <c r="H23466" s="148"/>
      <c r="M23466" s="169"/>
    </row>
    <row r="23467" spans="1:13">
      <c r="A23467" s="147"/>
      <c r="B23467" s="158"/>
      <c r="D23467" s="154"/>
      <c r="F23467" s="148"/>
      <c r="G23467" s="140"/>
      <c r="H23467" s="148"/>
      <c r="M23467" s="169"/>
    </row>
    <row r="23468" spans="1:13">
      <c r="A23468" s="147"/>
      <c r="B23468" s="158"/>
      <c r="D23468" s="154"/>
      <c r="F23468" s="148"/>
      <c r="G23468" s="140"/>
      <c r="H23468" s="148"/>
      <c r="M23468" s="169"/>
    </row>
    <row r="23469" spans="1:13">
      <c r="A23469" s="147"/>
      <c r="B23469" s="158"/>
      <c r="D23469" s="154"/>
      <c r="F23469" s="148"/>
      <c r="G23469" s="140"/>
      <c r="H23469" s="148"/>
      <c r="M23469" s="169"/>
    </row>
    <row r="23470" spans="1:13">
      <c r="A23470" s="147"/>
      <c r="B23470" s="158"/>
      <c r="D23470" s="154"/>
      <c r="F23470" s="148"/>
      <c r="G23470" s="140"/>
      <c r="H23470" s="148"/>
      <c r="M23470" s="169"/>
    </row>
    <row r="23471" spans="1:13">
      <c r="A23471" s="147"/>
      <c r="B23471" s="158"/>
      <c r="D23471" s="154"/>
      <c r="F23471" s="148"/>
      <c r="G23471" s="140"/>
      <c r="H23471" s="148"/>
      <c r="M23471" s="169"/>
    </row>
    <row r="23472" spans="1:13">
      <c r="A23472" s="147"/>
      <c r="B23472" s="158"/>
      <c r="D23472" s="154"/>
      <c r="F23472" s="148"/>
      <c r="G23472" s="140"/>
      <c r="H23472" s="148"/>
      <c r="M23472" s="169"/>
    </row>
    <row r="23473" spans="1:13">
      <c r="A23473" s="147"/>
      <c r="B23473" s="158"/>
      <c r="D23473" s="154"/>
      <c r="F23473" s="148"/>
      <c r="G23473" s="140"/>
      <c r="H23473" s="148"/>
      <c r="M23473" s="169"/>
    </row>
    <row r="23474" spans="1:13">
      <c r="A23474" s="147"/>
      <c r="B23474" s="158"/>
      <c r="D23474" s="154"/>
      <c r="F23474" s="148"/>
      <c r="G23474" s="140"/>
      <c r="H23474" s="148"/>
      <c r="M23474" s="169"/>
    </row>
    <row r="23475" spans="1:13">
      <c r="A23475" s="147"/>
      <c r="B23475" s="158"/>
      <c r="D23475" s="154"/>
      <c r="F23475" s="148"/>
      <c r="G23475" s="140"/>
      <c r="H23475" s="148"/>
      <c r="M23475" s="169"/>
    </row>
    <row r="23476" spans="1:13">
      <c r="A23476" s="147"/>
      <c r="B23476" s="158"/>
      <c r="D23476" s="154"/>
      <c r="F23476" s="148"/>
      <c r="G23476" s="140"/>
      <c r="H23476" s="148"/>
      <c r="M23476" s="169"/>
    </row>
    <row r="23477" spans="1:13">
      <c r="A23477" s="147"/>
      <c r="B23477" s="158"/>
      <c r="D23477" s="154"/>
      <c r="F23477" s="148"/>
      <c r="G23477" s="140"/>
      <c r="H23477" s="148"/>
      <c r="M23477" s="169"/>
    </row>
    <row r="23478" spans="1:13">
      <c r="A23478" s="147"/>
      <c r="B23478" s="158"/>
      <c r="D23478" s="154"/>
      <c r="F23478" s="148"/>
      <c r="G23478" s="140"/>
      <c r="H23478" s="148"/>
      <c r="M23478" s="169"/>
    </row>
    <row r="23479" spans="1:13">
      <c r="A23479" s="147"/>
      <c r="B23479" s="158"/>
      <c r="D23479" s="154"/>
      <c r="F23479" s="148"/>
      <c r="G23479" s="140"/>
      <c r="H23479" s="148"/>
      <c r="M23479" s="169"/>
    </row>
    <row r="23480" spans="1:13">
      <c r="A23480" s="147"/>
      <c r="B23480" s="158"/>
      <c r="D23480" s="154"/>
      <c r="F23480" s="148"/>
      <c r="G23480" s="140"/>
      <c r="H23480" s="148"/>
      <c r="M23480" s="169"/>
    </row>
    <row r="23481" spans="1:13">
      <c r="A23481" s="147"/>
      <c r="B23481" s="158"/>
      <c r="D23481" s="154"/>
      <c r="F23481" s="148"/>
      <c r="G23481" s="140"/>
      <c r="H23481" s="148"/>
      <c r="M23481" s="169"/>
    </row>
    <row r="23482" spans="1:13">
      <c r="A23482" s="147"/>
      <c r="B23482" s="158"/>
      <c r="D23482" s="154"/>
      <c r="F23482" s="148"/>
      <c r="G23482" s="140"/>
      <c r="H23482" s="148"/>
      <c r="M23482" s="169"/>
    </row>
    <row r="23483" spans="1:13">
      <c r="A23483" s="147"/>
      <c r="B23483" s="158"/>
      <c r="D23483" s="154"/>
      <c r="F23483" s="148"/>
      <c r="G23483" s="140"/>
      <c r="H23483" s="148"/>
      <c r="M23483" s="169"/>
    </row>
    <row r="23484" spans="1:13">
      <c r="A23484" s="147"/>
      <c r="B23484" s="158"/>
      <c r="D23484" s="154"/>
      <c r="F23484" s="148"/>
      <c r="G23484" s="140"/>
      <c r="H23484" s="148"/>
      <c r="M23484" s="169"/>
    </row>
    <row r="23485" spans="1:13">
      <c r="A23485" s="147"/>
      <c r="B23485" s="158"/>
      <c r="D23485" s="154"/>
      <c r="F23485" s="148"/>
      <c r="G23485" s="140"/>
      <c r="H23485" s="148"/>
      <c r="M23485" s="169"/>
    </row>
    <row r="23486" spans="1:13">
      <c r="A23486" s="147"/>
      <c r="B23486" s="158"/>
      <c r="D23486" s="154"/>
      <c r="F23486" s="148"/>
      <c r="G23486" s="140"/>
      <c r="H23486" s="148"/>
      <c r="M23486" s="169"/>
    </row>
    <row r="23487" spans="1:13">
      <c r="A23487" s="147"/>
      <c r="B23487" s="158"/>
      <c r="D23487" s="154"/>
      <c r="F23487" s="148"/>
      <c r="G23487" s="140"/>
      <c r="H23487" s="148"/>
      <c r="M23487" s="169"/>
    </row>
    <row r="23488" spans="1:13">
      <c r="A23488" s="147"/>
      <c r="B23488" s="158"/>
      <c r="D23488" s="154"/>
      <c r="F23488" s="148"/>
      <c r="G23488" s="140"/>
      <c r="H23488" s="148"/>
      <c r="M23488" s="169"/>
    </row>
    <row r="23489" spans="1:13">
      <c r="A23489" s="147"/>
      <c r="B23489" s="158"/>
      <c r="D23489" s="154"/>
      <c r="F23489" s="148"/>
      <c r="G23489" s="140"/>
      <c r="H23489" s="148"/>
      <c r="M23489" s="169"/>
    </row>
    <row r="23490" spans="1:13">
      <c r="A23490" s="147"/>
      <c r="B23490" s="158"/>
      <c r="D23490" s="154"/>
      <c r="F23490" s="148"/>
      <c r="G23490" s="140"/>
      <c r="H23490" s="148"/>
      <c r="M23490" s="169"/>
    </row>
    <row r="23491" spans="1:13">
      <c r="A23491" s="147"/>
      <c r="B23491" s="158"/>
      <c r="D23491" s="154"/>
      <c r="F23491" s="148"/>
      <c r="G23491" s="140"/>
      <c r="H23491" s="148"/>
      <c r="M23491" s="169"/>
    </row>
    <row r="23492" spans="1:13">
      <c r="A23492" s="147"/>
      <c r="B23492" s="158"/>
      <c r="D23492" s="154"/>
      <c r="F23492" s="148"/>
      <c r="G23492" s="140"/>
      <c r="H23492" s="148"/>
      <c r="M23492" s="169"/>
    </row>
    <row r="23493" spans="1:13">
      <c r="A23493" s="147"/>
      <c r="B23493" s="158"/>
      <c r="D23493" s="154"/>
      <c r="F23493" s="148"/>
      <c r="G23493" s="140"/>
      <c r="H23493" s="148"/>
      <c r="M23493" s="169"/>
    </row>
    <row r="23494" spans="1:13">
      <c r="A23494" s="147"/>
      <c r="B23494" s="158"/>
      <c r="D23494" s="154"/>
      <c r="F23494" s="148"/>
      <c r="G23494" s="140"/>
      <c r="H23494" s="148"/>
      <c r="M23494" s="169"/>
    </row>
    <row r="23495" spans="1:13">
      <c r="A23495" s="147"/>
      <c r="B23495" s="158"/>
      <c r="D23495" s="154"/>
      <c r="F23495" s="148"/>
      <c r="G23495" s="140"/>
      <c r="H23495" s="148"/>
      <c r="M23495" s="169"/>
    </row>
    <row r="23496" spans="1:13">
      <c r="A23496" s="147"/>
      <c r="B23496" s="158"/>
      <c r="D23496" s="154"/>
      <c r="F23496" s="148"/>
      <c r="G23496" s="140"/>
      <c r="H23496" s="148"/>
      <c r="M23496" s="169"/>
    </row>
    <row r="23497" spans="1:13">
      <c r="A23497" s="147"/>
      <c r="B23497" s="158"/>
      <c r="D23497" s="154"/>
      <c r="F23497" s="148"/>
      <c r="G23497" s="140"/>
      <c r="H23497" s="148"/>
      <c r="M23497" s="169"/>
    </row>
    <row r="23498" spans="1:13">
      <c r="A23498" s="147"/>
      <c r="B23498" s="158"/>
      <c r="D23498" s="154"/>
      <c r="F23498" s="148"/>
      <c r="G23498" s="140"/>
      <c r="H23498" s="148"/>
      <c r="M23498" s="169"/>
    </row>
    <row r="23499" spans="1:13">
      <c r="A23499" s="147"/>
      <c r="B23499" s="158"/>
      <c r="D23499" s="154"/>
      <c r="F23499" s="148"/>
      <c r="G23499" s="140"/>
      <c r="H23499" s="148"/>
      <c r="M23499" s="169"/>
    </row>
    <row r="23500" spans="1:13">
      <c r="A23500" s="147"/>
      <c r="B23500" s="158"/>
      <c r="D23500" s="154"/>
      <c r="F23500" s="148"/>
      <c r="G23500" s="140"/>
      <c r="H23500" s="148"/>
      <c r="M23500" s="169"/>
    </row>
    <row r="23501" spans="1:13">
      <c r="A23501" s="147"/>
      <c r="B23501" s="158"/>
      <c r="D23501" s="154"/>
      <c r="F23501" s="148"/>
      <c r="G23501" s="140"/>
      <c r="H23501" s="148"/>
      <c r="M23501" s="169"/>
    </row>
    <row r="23502" spans="1:13">
      <c r="A23502" s="147"/>
      <c r="B23502" s="158"/>
      <c r="D23502" s="154"/>
      <c r="F23502" s="148"/>
      <c r="G23502" s="140"/>
      <c r="H23502" s="148"/>
      <c r="M23502" s="169"/>
    </row>
    <row r="23503" spans="1:13">
      <c r="A23503" s="147"/>
      <c r="B23503" s="158"/>
      <c r="D23503" s="154"/>
      <c r="F23503" s="148"/>
      <c r="G23503" s="140"/>
      <c r="H23503" s="148"/>
      <c r="M23503" s="169"/>
    </row>
    <row r="23504" spans="1:13">
      <c r="A23504" s="147"/>
      <c r="B23504" s="158"/>
      <c r="D23504" s="154"/>
      <c r="F23504" s="148"/>
      <c r="G23504" s="140"/>
      <c r="H23504" s="148"/>
      <c r="M23504" s="169"/>
    </row>
    <row r="23505" spans="1:13">
      <c r="A23505" s="147"/>
      <c r="B23505" s="158"/>
      <c r="D23505" s="154"/>
      <c r="F23505" s="148"/>
      <c r="G23505" s="140"/>
      <c r="H23505" s="148"/>
      <c r="M23505" s="169"/>
    </row>
    <row r="23506" spans="1:13">
      <c r="A23506" s="147"/>
      <c r="B23506" s="158"/>
      <c r="D23506" s="154"/>
      <c r="F23506" s="148"/>
      <c r="G23506" s="140"/>
      <c r="H23506" s="148"/>
      <c r="M23506" s="169"/>
    </row>
    <row r="23507" spans="1:13">
      <c r="A23507" s="147"/>
      <c r="B23507" s="158"/>
      <c r="D23507" s="154"/>
      <c r="F23507" s="148"/>
      <c r="G23507" s="140"/>
      <c r="H23507" s="148"/>
      <c r="M23507" s="169"/>
    </row>
    <row r="23508" spans="1:13">
      <c r="A23508" s="147"/>
      <c r="B23508" s="158"/>
      <c r="D23508" s="154"/>
      <c r="F23508" s="148"/>
      <c r="G23508" s="140"/>
      <c r="H23508" s="148"/>
      <c r="M23508" s="169"/>
    </row>
    <row r="23509" spans="1:13">
      <c r="A23509" s="147"/>
      <c r="B23509" s="158"/>
      <c r="D23509" s="154"/>
      <c r="F23509" s="148"/>
      <c r="G23509" s="140"/>
      <c r="H23509" s="148"/>
      <c r="M23509" s="169"/>
    </row>
    <row r="23510" spans="1:13">
      <c r="A23510" s="147"/>
      <c r="B23510" s="158"/>
      <c r="D23510" s="154"/>
      <c r="F23510" s="148"/>
      <c r="G23510" s="140"/>
      <c r="H23510" s="148"/>
      <c r="M23510" s="169"/>
    </row>
    <row r="23511" spans="1:13">
      <c r="A23511" s="147"/>
      <c r="B23511" s="158"/>
      <c r="D23511" s="154"/>
      <c r="F23511" s="148"/>
      <c r="G23511" s="140"/>
      <c r="H23511" s="148"/>
      <c r="M23511" s="169"/>
    </row>
    <row r="23512" spans="1:13">
      <c r="A23512" s="147"/>
      <c r="B23512" s="158"/>
      <c r="D23512" s="154"/>
      <c r="F23512" s="148"/>
      <c r="G23512" s="140"/>
      <c r="H23512" s="148"/>
      <c r="M23512" s="169"/>
    </row>
    <row r="23513" spans="1:13">
      <c r="A23513" s="147"/>
      <c r="B23513" s="158"/>
      <c r="D23513" s="154"/>
      <c r="F23513" s="148"/>
      <c r="G23513" s="140"/>
      <c r="H23513" s="148"/>
      <c r="M23513" s="169"/>
    </row>
    <row r="23514" spans="1:13">
      <c r="A23514" s="147"/>
      <c r="B23514" s="158"/>
      <c r="D23514" s="154"/>
      <c r="F23514" s="148"/>
      <c r="G23514" s="140"/>
      <c r="H23514" s="148"/>
      <c r="M23514" s="169"/>
    </row>
    <row r="23515" spans="1:13">
      <c r="A23515" s="147"/>
      <c r="B23515" s="158"/>
      <c r="D23515" s="154"/>
      <c r="F23515" s="148"/>
      <c r="G23515" s="140"/>
      <c r="H23515" s="148"/>
      <c r="M23515" s="169"/>
    </row>
    <row r="23516" spans="1:13">
      <c r="A23516" s="147"/>
      <c r="B23516" s="158"/>
      <c r="D23516" s="154"/>
      <c r="F23516" s="148"/>
      <c r="G23516" s="140"/>
      <c r="H23516" s="148"/>
      <c r="M23516" s="169"/>
    </row>
    <row r="23517" spans="1:13">
      <c r="A23517" s="147"/>
      <c r="B23517" s="158"/>
      <c r="D23517" s="154"/>
      <c r="F23517" s="148"/>
      <c r="G23517" s="140"/>
      <c r="H23517" s="148"/>
      <c r="M23517" s="169"/>
    </row>
    <row r="23518" spans="1:13">
      <c r="A23518" s="147"/>
      <c r="B23518" s="158"/>
      <c r="D23518" s="154"/>
      <c r="F23518" s="148"/>
      <c r="G23518" s="140"/>
      <c r="H23518" s="148"/>
      <c r="M23518" s="169"/>
    </row>
    <row r="23519" spans="1:13">
      <c r="A23519" s="147"/>
      <c r="B23519" s="158"/>
      <c r="D23519" s="154"/>
      <c r="F23519" s="148"/>
      <c r="G23519" s="140"/>
      <c r="H23519" s="148"/>
      <c r="M23519" s="169"/>
    </row>
    <row r="23520" spans="1:13">
      <c r="A23520" s="147"/>
      <c r="B23520" s="158"/>
      <c r="D23520" s="154"/>
      <c r="F23520" s="148"/>
      <c r="G23520" s="140"/>
      <c r="H23520" s="148"/>
      <c r="M23520" s="169"/>
    </row>
    <row r="23521" spans="1:13">
      <c r="A23521" s="147"/>
      <c r="B23521" s="158"/>
      <c r="D23521" s="154"/>
      <c r="F23521" s="148"/>
      <c r="G23521" s="140"/>
      <c r="H23521" s="148"/>
      <c r="M23521" s="169"/>
    </row>
    <row r="23522" spans="1:13">
      <c r="A23522" s="147"/>
      <c r="B23522" s="158"/>
      <c r="D23522" s="154"/>
      <c r="F23522" s="148"/>
      <c r="G23522" s="140"/>
      <c r="H23522" s="148"/>
      <c r="M23522" s="169"/>
    </row>
    <row r="23523" spans="1:13">
      <c r="A23523" s="147"/>
      <c r="B23523" s="158"/>
      <c r="D23523" s="154"/>
      <c r="F23523" s="148"/>
      <c r="G23523" s="140"/>
      <c r="H23523" s="148"/>
      <c r="M23523" s="169"/>
    </row>
    <row r="23524" spans="1:13">
      <c r="A23524" s="147"/>
      <c r="B23524" s="158"/>
      <c r="D23524" s="154"/>
      <c r="F23524" s="148"/>
      <c r="G23524" s="140"/>
      <c r="H23524" s="148"/>
      <c r="M23524" s="169"/>
    </row>
    <row r="23525" spans="1:13">
      <c r="A23525" s="147"/>
      <c r="B23525" s="158"/>
      <c r="D23525" s="154"/>
      <c r="F23525" s="148"/>
      <c r="G23525" s="140"/>
      <c r="H23525" s="148"/>
      <c r="M23525" s="169"/>
    </row>
    <row r="23526" spans="1:13">
      <c r="A23526" s="147"/>
      <c r="B23526" s="158"/>
      <c r="D23526" s="154"/>
      <c r="F23526" s="148"/>
      <c r="G23526" s="140"/>
      <c r="H23526" s="148"/>
      <c r="M23526" s="169"/>
    </row>
    <row r="23527" spans="1:13">
      <c r="A23527" s="147"/>
      <c r="B23527" s="158"/>
      <c r="D23527" s="154"/>
      <c r="F23527" s="148"/>
      <c r="G23527" s="140"/>
      <c r="H23527" s="148"/>
      <c r="M23527" s="169"/>
    </row>
    <row r="23528" spans="1:13">
      <c r="A23528" s="147"/>
      <c r="B23528" s="158"/>
      <c r="D23528" s="154"/>
      <c r="F23528" s="148"/>
      <c r="G23528" s="140"/>
      <c r="H23528" s="148"/>
      <c r="M23528" s="169"/>
    </row>
    <row r="23529" spans="1:13">
      <c r="A23529" s="147"/>
      <c r="B23529" s="158"/>
      <c r="D23529" s="154"/>
      <c r="F23529" s="148"/>
      <c r="G23529" s="140"/>
      <c r="H23529" s="148"/>
      <c r="M23529" s="169"/>
    </row>
    <row r="23530" spans="1:13">
      <c r="A23530" s="147"/>
      <c r="B23530" s="158"/>
      <c r="D23530" s="154"/>
      <c r="F23530" s="148"/>
      <c r="G23530" s="140"/>
      <c r="H23530" s="148"/>
      <c r="M23530" s="169"/>
    </row>
    <row r="23531" spans="1:13">
      <c r="A23531" s="147"/>
      <c r="B23531" s="158"/>
      <c r="D23531" s="154"/>
      <c r="F23531" s="148"/>
      <c r="G23531" s="140"/>
      <c r="H23531" s="148"/>
      <c r="M23531" s="169"/>
    </row>
    <row r="23532" spans="1:13">
      <c r="A23532" s="147"/>
      <c r="B23532" s="158"/>
      <c r="D23532" s="154"/>
      <c r="F23532" s="148"/>
      <c r="G23532" s="140"/>
      <c r="H23532" s="148"/>
      <c r="M23532" s="169"/>
    </row>
    <row r="23533" spans="1:13">
      <c r="A23533" s="147"/>
      <c r="B23533" s="158"/>
      <c r="D23533" s="154"/>
      <c r="F23533" s="148"/>
      <c r="G23533" s="140"/>
      <c r="H23533" s="148"/>
      <c r="M23533" s="169"/>
    </row>
    <row r="23534" spans="1:13">
      <c r="A23534" s="147"/>
      <c r="B23534" s="158"/>
      <c r="D23534" s="154"/>
      <c r="F23534" s="148"/>
      <c r="G23534" s="140"/>
      <c r="H23534" s="148"/>
      <c r="M23534" s="169"/>
    </row>
    <row r="23535" spans="1:13">
      <c r="A23535" s="147"/>
      <c r="B23535" s="158"/>
      <c r="D23535" s="154"/>
      <c r="F23535" s="148"/>
      <c r="G23535" s="140"/>
      <c r="H23535" s="148"/>
      <c r="M23535" s="169"/>
    </row>
    <row r="23536" spans="1:13">
      <c r="A23536" s="147"/>
      <c r="B23536" s="158"/>
      <c r="D23536" s="154"/>
      <c r="F23536" s="148"/>
      <c r="G23536" s="140"/>
      <c r="H23536" s="148"/>
      <c r="M23536" s="169"/>
    </row>
    <row r="23537" spans="1:13">
      <c r="A23537" s="147"/>
      <c r="B23537" s="158"/>
      <c r="D23537" s="154"/>
      <c r="F23537" s="148"/>
      <c r="G23537" s="140"/>
      <c r="H23537" s="148"/>
      <c r="M23537" s="169"/>
    </row>
    <row r="23538" spans="1:13">
      <c r="A23538" s="147"/>
      <c r="B23538" s="158"/>
      <c r="D23538" s="154"/>
      <c r="F23538" s="148"/>
      <c r="G23538" s="140"/>
      <c r="H23538" s="148"/>
      <c r="M23538" s="169"/>
    </row>
    <row r="23539" spans="1:13">
      <c r="A23539" s="147"/>
      <c r="B23539" s="158"/>
      <c r="D23539" s="154"/>
      <c r="F23539" s="148"/>
      <c r="G23539" s="140"/>
      <c r="H23539" s="148"/>
      <c r="M23539" s="169"/>
    </row>
    <row r="23540" spans="1:13">
      <c r="A23540" s="147"/>
      <c r="B23540" s="158"/>
      <c r="D23540" s="154"/>
      <c r="F23540" s="148"/>
      <c r="G23540" s="140"/>
      <c r="H23540" s="148"/>
      <c r="M23540" s="169"/>
    </row>
    <row r="23541" spans="1:13">
      <c r="A23541" s="147"/>
      <c r="B23541" s="158"/>
      <c r="D23541" s="154"/>
      <c r="F23541" s="148"/>
      <c r="G23541" s="140"/>
      <c r="H23541" s="148"/>
      <c r="M23541" s="169"/>
    </row>
    <row r="23542" spans="1:13">
      <c r="A23542" s="147"/>
      <c r="B23542" s="158"/>
      <c r="D23542" s="154"/>
      <c r="F23542" s="148"/>
      <c r="G23542" s="140"/>
      <c r="H23542" s="148"/>
      <c r="M23542" s="169"/>
    </row>
    <row r="23543" spans="1:13">
      <c r="A23543" s="147"/>
      <c r="B23543" s="158"/>
      <c r="D23543" s="154"/>
      <c r="F23543" s="148"/>
      <c r="G23543" s="140"/>
      <c r="H23543" s="148"/>
      <c r="M23543" s="169"/>
    </row>
    <row r="23544" spans="1:13">
      <c r="A23544" s="147"/>
      <c r="B23544" s="158"/>
      <c r="D23544" s="154"/>
      <c r="F23544" s="148"/>
      <c r="G23544" s="140"/>
      <c r="H23544" s="148"/>
      <c r="M23544" s="169"/>
    </row>
    <row r="23545" spans="1:13">
      <c r="A23545" s="147"/>
      <c r="B23545" s="158"/>
      <c r="D23545" s="154"/>
      <c r="F23545" s="148"/>
      <c r="G23545" s="140"/>
      <c r="H23545" s="148"/>
      <c r="M23545" s="169"/>
    </row>
    <row r="23546" spans="1:13">
      <c r="A23546" s="147"/>
      <c r="B23546" s="158"/>
      <c r="D23546" s="154"/>
      <c r="F23546" s="148"/>
      <c r="G23546" s="140"/>
      <c r="H23546" s="148"/>
      <c r="M23546" s="169"/>
    </row>
    <row r="23547" spans="1:13">
      <c r="A23547" s="147"/>
      <c r="B23547" s="158"/>
      <c r="D23547" s="154"/>
      <c r="F23547" s="148"/>
      <c r="G23547" s="140"/>
      <c r="H23547" s="148"/>
      <c r="M23547" s="169"/>
    </row>
    <row r="23548" spans="1:13">
      <c r="A23548" s="147"/>
      <c r="B23548" s="158"/>
      <c r="D23548" s="154"/>
      <c r="F23548" s="148"/>
      <c r="G23548" s="140"/>
      <c r="H23548" s="148"/>
      <c r="M23548" s="169"/>
    </row>
    <row r="23549" spans="1:13">
      <c r="A23549" s="147"/>
      <c r="B23549" s="158"/>
      <c r="D23549" s="154"/>
      <c r="F23549" s="148"/>
      <c r="G23549" s="140"/>
      <c r="H23549" s="148"/>
      <c r="M23549" s="169"/>
    </row>
    <row r="23550" spans="1:13">
      <c r="A23550" s="147"/>
      <c r="B23550" s="158"/>
      <c r="D23550" s="154"/>
      <c r="F23550" s="148"/>
      <c r="G23550" s="140"/>
      <c r="H23550" s="148"/>
      <c r="M23550" s="169"/>
    </row>
    <row r="23551" spans="1:13">
      <c r="A23551" s="147"/>
      <c r="B23551" s="158"/>
      <c r="D23551" s="154"/>
      <c r="F23551" s="148"/>
      <c r="G23551" s="140"/>
      <c r="H23551" s="148"/>
      <c r="M23551" s="169"/>
    </row>
    <row r="23552" spans="1:13">
      <c r="A23552" s="147"/>
      <c r="B23552" s="158"/>
      <c r="D23552" s="154"/>
      <c r="F23552" s="148"/>
      <c r="G23552" s="140"/>
      <c r="H23552" s="148"/>
      <c r="M23552" s="169"/>
    </row>
    <row r="23553" spans="1:13">
      <c r="A23553" s="147"/>
      <c r="B23553" s="158"/>
      <c r="D23553" s="154"/>
      <c r="F23553" s="148"/>
      <c r="G23553" s="140"/>
      <c r="H23553" s="148"/>
      <c r="M23553" s="169"/>
    </row>
    <row r="23554" spans="1:13">
      <c r="A23554" s="147"/>
      <c r="B23554" s="158"/>
      <c r="D23554" s="154"/>
      <c r="F23554" s="148"/>
      <c r="G23554" s="140"/>
      <c r="H23554" s="148"/>
      <c r="M23554" s="169"/>
    </row>
    <row r="23555" spans="1:13">
      <c r="A23555" s="147"/>
      <c r="B23555" s="158"/>
      <c r="D23555" s="154"/>
      <c r="F23555" s="148"/>
      <c r="G23555" s="140"/>
      <c r="H23555" s="148"/>
      <c r="M23555" s="169"/>
    </row>
    <row r="23556" spans="1:13">
      <c r="A23556" s="147"/>
      <c r="B23556" s="158"/>
      <c r="D23556" s="154"/>
      <c r="F23556" s="148"/>
      <c r="G23556" s="140"/>
      <c r="H23556" s="148"/>
      <c r="M23556" s="169"/>
    </row>
    <row r="23557" spans="1:13">
      <c r="A23557" s="147"/>
      <c r="B23557" s="158"/>
      <c r="D23557" s="154"/>
      <c r="F23557" s="148"/>
      <c r="G23557" s="140"/>
      <c r="H23557" s="148"/>
      <c r="M23557" s="169"/>
    </row>
    <row r="23558" spans="1:13">
      <c r="A23558" s="147"/>
      <c r="B23558" s="158"/>
      <c r="D23558" s="154"/>
      <c r="F23558" s="148"/>
      <c r="G23558" s="140"/>
      <c r="H23558" s="148"/>
      <c r="M23558" s="169"/>
    </row>
    <row r="23559" spans="1:13">
      <c r="A23559" s="147"/>
      <c r="B23559" s="158"/>
      <c r="D23559" s="154"/>
      <c r="F23559" s="148"/>
      <c r="G23559" s="140"/>
      <c r="H23559" s="148"/>
      <c r="M23559" s="169"/>
    </row>
    <row r="23560" spans="1:13">
      <c r="A23560" s="147"/>
      <c r="B23560" s="158"/>
      <c r="D23560" s="154"/>
      <c r="F23560" s="148"/>
      <c r="G23560" s="140"/>
      <c r="H23560" s="148"/>
      <c r="M23560" s="169"/>
    </row>
    <row r="23561" spans="1:13">
      <c r="A23561" s="147"/>
      <c r="B23561" s="158"/>
      <c r="D23561" s="154"/>
      <c r="F23561" s="148"/>
      <c r="G23561" s="140"/>
      <c r="H23561" s="148"/>
      <c r="M23561" s="169"/>
    </row>
    <row r="23562" spans="1:13">
      <c r="A23562" s="147"/>
      <c r="B23562" s="158"/>
      <c r="D23562" s="154"/>
      <c r="F23562" s="148"/>
      <c r="G23562" s="140"/>
      <c r="H23562" s="148"/>
      <c r="M23562" s="169"/>
    </row>
    <row r="23563" spans="1:13">
      <c r="A23563" s="147"/>
      <c r="B23563" s="158"/>
      <c r="D23563" s="154"/>
      <c r="F23563" s="148"/>
      <c r="G23563" s="140"/>
      <c r="H23563" s="148"/>
      <c r="M23563" s="169"/>
    </row>
    <row r="23564" spans="1:13">
      <c r="A23564" s="147"/>
      <c r="B23564" s="158"/>
      <c r="D23564" s="154"/>
      <c r="F23564" s="148"/>
      <c r="G23564" s="140"/>
      <c r="H23564" s="148"/>
      <c r="M23564" s="169"/>
    </row>
    <row r="23565" spans="1:13">
      <c r="A23565" s="147"/>
      <c r="B23565" s="158"/>
      <c r="D23565" s="154"/>
      <c r="F23565" s="148"/>
      <c r="G23565" s="140"/>
      <c r="H23565" s="148"/>
      <c r="M23565" s="169"/>
    </row>
    <row r="23566" spans="1:13">
      <c r="A23566" s="147"/>
      <c r="B23566" s="158"/>
      <c r="D23566" s="154"/>
      <c r="F23566" s="148"/>
      <c r="G23566" s="140"/>
      <c r="H23566" s="148"/>
      <c r="M23566" s="169"/>
    </row>
    <row r="23567" spans="1:13">
      <c r="A23567" s="147"/>
      <c r="B23567" s="158"/>
      <c r="D23567" s="154"/>
      <c r="F23567" s="148"/>
      <c r="G23567" s="140"/>
      <c r="H23567" s="148"/>
      <c r="M23567" s="169"/>
    </row>
    <row r="23568" spans="1:13">
      <c r="A23568" s="147"/>
      <c r="B23568" s="158"/>
      <c r="D23568" s="154"/>
      <c r="F23568" s="148"/>
      <c r="G23568" s="140"/>
      <c r="H23568" s="148"/>
      <c r="M23568" s="169"/>
    </row>
    <row r="23569" spans="1:13">
      <c r="A23569" s="147"/>
      <c r="B23569" s="158"/>
      <c r="D23569" s="154"/>
      <c r="F23569" s="148"/>
      <c r="G23569" s="140"/>
      <c r="H23569" s="148"/>
      <c r="M23569" s="169"/>
    </row>
    <row r="23570" spans="1:13">
      <c r="A23570" s="147"/>
      <c r="B23570" s="158"/>
      <c r="D23570" s="154"/>
      <c r="F23570" s="148"/>
      <c r="G23570" s="140"/>
      <c r="H23570" s="148"/>
      <c r="M23570" s="169"/>
    </row>
    <row r="23571" spans="1:13">
      <c r="A23571" s="147"/>
      <c r="B23571" s="158"/>
      <c r="D23571" s="154"/>
      <c r="F23571" s="148"/>
      <c r="G23571" s="140"/>
      <c r="H23571" s="148"/>
      <c r="M23571" s="169"/>
    </row>
    <row r="23572" spans="1:13">
      <c r="A23572" s="147"/>
      <c r="B23572" s="158"/>
      <c r="D23572" s="154"/>
      <c r="F23572" s="148"/>
      <c r="G23572" s="140"/>
      <c r="H23572" s="148"/>
      <c r="M23572" s="169"/>
    </row>
    <row r="23573" spans="1:13">
      <c r="A23573" s="147"/>
      <c r="B23573" s="158"/>
      <c r="D23573" s="154"/>
      <c r="F23573" s="148"/>
      <c r="G23573" s="140"/>
      <c r="H23573" s="148"/>
      <c r="M23573" s="169"/>
    </row>
    <row r="23574" spans="1:13">
      <c r="A23574" s="147"/>
      <c r="B23574" s="158"/>
      <c r="D23574" s="154"/>
      <c r="F23574" s="148"/>
      <c r="G23574" s="140"/>
      <c r="H23574" s="148"/>
      <c r="M23574" s="169"/>
    </row>
    <row r="23575" spans="1:13">
      <c r="A23575" s="147"/>
      <c r="B23575" s="158"/>
      <c r="D23575" s="154"/>
      <c r="F23575" s="148"/>
      <c r="G23575" s="140"/>
      <c r="H23575" s="148"/>
      <c r="M23575" s="169"/>
    </row>
    <row r="23576" spans="1:13">
      <c r="A23576" s="147"/>
      <c r="B23576" s="158"/>
      <c r="D23576" s="154"/>
      <c r="F23576" s="148"/>
      <c r="G23576" s="140"/>
      <c r="H23576" s="148"/>
      <c r="M23576" s="169"/>
    </row>
    <row r="23577" spans="1:13">
      <c r="A23577" s="147"/>
      <c r="B23577" s="158"/>
      <c r="D23577" s="154"/>
      <c r="F23577" s="148"/>
      <c r="G23577" s="140"/>
      <c r="H23577" s="148"/>
      <c r="M23577" s="169"/>
    </row>
    <row r="23578" spans="1:13">
      <c r="A23578" s="147"/>
      <c r="B23578" s="158"/>
      <c r="D23578" s="154"/>
      <c r="F23578" s="148"/>
      <c r="G23578" s="140"/>
      <c r="H23578" s="148"/>
      <c r="M23578" s="169"/>
    </row>
    <row r="23579" spans="1:13">
      <c r="A23579" s="147"/>
      <c r="B23579" s="158"/>
      <c r="D23579" s="154"/>
      <c r="F23579" s="148"/>
      <c r="G23579" s="140"/>
      <c r="H23579" s="148"/>
      <c r="M23579" s="169"/>
    </row>
    <row r="23580" spans="1:13">
      <c r="A23580" s="147"/>
      <c r="B23580" s="158"/>
      <c r="D23580" s="154"/>
      <c r="F23580" s="148"/>
      <c r="G23580" s="140"/>
      <c r="H23580" s="148"/>
      <c r="M23580" s="169"/>
    </row>
    <row r="23581" spans="1:13">
      <c r="A23581" s="147"/>
      <c r="B23581" s="158"/>
      <c r="D23581" s="154"/>
      <c r="F23581" s="148"/>
      <c r="G23581" s="140"/>
      <c r="H23581" s="148"/>
      <c r="M23581" s="169"/>
    </row>
    <row r="23582" spans="1:13">
      <c r="A23582" s="147"/>
      <c r="B23582" s="158"/>
      <c r="D23582" s="154"/>
      <c r="F23582" s="148"/>
      <c r="G23582" s="140"/>
      <c r="H23582" s="148"/>
      <c r="M23582" s="169"/>
    </row>
    <row r="23583" spans="1:13">
      <c r="A23583" s="147"/>
      <c r="B23583" s="158"/>
      <c r="D23583" s="154"/>
      <c r="F23583" s="148"/>
      <c r="G23583" s="140"/>
      <c r="H23583" s="148"/>
      <c r="M23583" s="169"/>
    </row>
    <row r="23584" spans="1:13">
      <c r="A23584" s="147"/>
      <c r="B23584" s="158"/>
      <c r="D23584" s="154"/>
      <c r="F23584" s="148"/>
      <c r="G23584" s="140"/>
      <c r="H23584" s="148"/>
      <c r="M23584" s="169"/>
    </row>
    <row r="23585" spans="1:13">
      <c r="A23585" s="147"/>
      <c r="B23585" s="158"/>
      <c r="D23585" s="154"/>
      <c r="F23585" s="148"/>
      <c r="G23585" s="140"/>
      <c r="H23585" s="148"/>
      <c r="M23585" s="169"/>
    </row>
    <row r="23586" spans="1:13">
      <c r="A23586" s="147"/>
      <c r="B23586" s="158"/>
      <c r="D23586" s="154"/>
      <c r="F23586" s="148"/>
      <c r="G23586" s="140"/>
      <c r="H23586" s="148"/>
      <c r="M23586" s="169"/>
    </row>
    <row r="23587" spans="1:13">
      <c r="A23587" s="147"/>
      <c r="B23587" s="158"/>
      <c r="D23587" s="154"/>
      <c r="F23587" s="148"/>
      <c r="G23587" s="140"/>
      <c r="H23587" s="148"/>
      <c r="M23587" s="169"/>
    </row>
    <row r="23588" spans="1:13">
      <c r="A23588" s="147"/>
      <c r="B23588" s="158"/>
      <c r="D23588" s="154"/>
      <c r="F23588" s="148"/>
      <c r="G23588" s="140"/>
      <c r="H23588" s="148"/>
      <c r="M23588" s="169"/>
    </row>
    <row r="23589" spans="1:13">
      <c r="A23589" s="147"/>
      <c r="B23589" s="158"/>
      <c r="D23589" s="154"/>
      <c r="F23589" s="148"/>
      <c r="G23589" s="140"/>
      <c r="H23589" s="148"/>
      <c r="M23589" s="169"/>
    </row>
    <row r="23590" spans="1:13">
      <c r="A23590" s="147"/>
      <c r="B23590" s="158"/>
      <c r="D23590" s="154"/>
      <c r="F23590" s="148"/>
      <c r="G23590" s="140"/>
      <c r="H23590" s="148"/>
      <c r="M23590" s="169"/>
    </row>
    <row r="23591" spans="1:13">
      <c r="A23591" s="147"/>
      <c r="B23591" s="158"/>
      <c r="D23591" s="154"/>
      <c r="F23591" s="148"/>
      <c r="G23591" s="140"/>
      <c r="H23591" s="148"/>
      <c r="M23591" s="169"/>
    </row>
    <row r="23592" spans="1:13">
      <c r="A23592" s="147"/>
      <c r="B23592" s="158"/>
      <c r="D23592" s="154"/>
      <c r="F23592" s="148"/>
      <c r="G23592" s="140"/>
      <c r="H23592" s="148"/>
      <c r="M23592" s="169"/>
    </row>
    <row r="23593" spans="1:13">
      <c r="A23593" s="147"/>
      <c r="B23593" s="158"/>
      <c r="D23593" s="154"/>
      <c r="F23593" s="148"/>
      <c r="G23593" s="140"/>
      <c r="H23593" s="148"/>
      <c r="M23593" s="169"/>
    </row>
    <row r="23594" spans="1:13">
      <c r="A23594" s="147"/>
      <c r="B23594" s="158"/>
      <c r="D23594" s="154"/>
      <c r="F23594" s="148"/>
      <c r="G23594" s="140"/>
      <c r="H23594" s="148"/>
      <c r="M23594" s="169"/>
    </row>
    <row r="23595" spans="1:13">
      <c r="A23595" s="147"/>
      <c r="B23595" s="158"/>
      <c r="D23595" s="154"/>
      <c r="F23595" s="148"/>
      <c r="G23595" s="140"/>
      <c r="H23595" s="148"/>
      <c r="M23595" s="169"/>
    </row>
    <row r="23596" spans="1:13">
      <c r="A23596" s="147"/>
      <c r="B23596" s="158"/>
      <c r="D23596" s="154"/>
      <c r="F23596" s="148"/>
      <c r="G23596" s="140"/>
      <c r="H23596" s="148"/>
      <c r="M23596" s="169"/>
    </row>
    <row r="23597" spans="1:13">
      <c r="A23597" s="147"/>
      <c r="B23597" s="158"/>
      <c r="D23597" s="154"/>
      <c r="F23597" s="148"/>
      <c r="G23597" s="140"/>
      <c r="H23597" s="148"/>
      <c r="M23597" s="169"/>
    </row>
    <row r="23598" spans="1:13">
      <c r="A23598" s="147"/>
      <c r="B23598" s="158"/>
      <c r="D23598" s="154"/>
      <c r="F23598" s="148"/>
      <c r="G23598" s="140"/>
      <c r="H23598" s="148"/>
      <c r="M23598" s="169"/>
    </row>
    <row r="23599" spans="1:13">
      <c r="A23599" s="147"/>
      <c r="B23599" s="158"/>
      <c r="D23599" s="154"/>
      <c r="F23599" s="148"/>
      <c r="G23599" s="140"/>
      <c r="H23599" s="148"/>
      <c r="M23599" s="169"/>
    </row>
    <row r="23600" spans="1:13">
      <c r="A23600" s="147"/>
      <c r="B23600" s="158"/>
      <c r="D23600" s="154"/>
      <c r="F23600" s="148"/>
      <c r="G23600" s="140"/>
      <c r="H23600" s="148"/>
      <c r="M23600" s="169"/>
    </row>
    <row r="23601" spans="1:13">
      <c r="A23601" s="147"/>
      <c r="B23601" s="158"/>
      <c r="D23601" s="154"/>
      <c r="F23601" s="148"/>
      <c r="G23601" s="140"/>
      <c r="H23601" s="148"/>
      <c r="M23601" s="169"/>
    </row>
    <row r="23602" spans="1:13">
      <c r="A23602" s="147"/>
      <c r="B23602" s="158"/>
      <c r="D23602" s="154"/>
      <c r="F23602" s="148"/>
      <c r="G23602" s="140"/>
      <c r="H23602" s="148"/>
      <c r="M23602" s="169"/>
    </row>
    <row r="23603" spans="1:13">
      <c r="A23603" s="147"/>
      <c r="B23603" s="158"/>
      <c r="D23603" s="154"/>
      <c r="F23603" s="148"/>
      <c r="G23603" s="140"/>
      <c r="H23603" s="148"/>
      <c r="M23603" s="169"/>
    </row>
    <row r="23604" spans="1:13">
      <c r="A23604" s="147"/>
      <c r="B23604" s="158"/>
      <c r="D23604" s="154"/>
      <c r="F23604" s="148"/>
      <c r="G23604" s="140"/>
      <c r="H23604" s="148"/>
      <c r="M23604" s="169"/>
    </row>
    <row r="23605" spans="1:13">
      <c r="A23605" s="147"/>
      <c r="B23605" s="158"/>
      <c r="D23605" s="154"/>
      <c r="F23605" s="148"/>
      <c r="G23605" s="140"/>
      <c r="H23605" s="148"/>
      <c r="M23605" s="169"/>
    </row>
    <row r="23606" spans="1:13">
      <c r="A23606" s="147"/>
      <c r="B23606" s="158"/>
      <c r="D23606" s="154"/>
      <c r="F23606" s="148"/>
      <c r="G23606" s="140"/>
      <c r="H23606" s="148"/>
      <c r="M23606" s="169"/>
    </row>
    <row r="23607" spans="1:13">
      <c r="A23607" s="147"/>
      <c r="B23607" s="158"/>
      <c r="D23607" s="154"/>
      <c r="F23607" s="148"/>
      <c r="G23607" s="140"/>
      <c r="H23607" s="148"/>
      <c r="M23607" s="169"/>
    </row>
    <row r="23608" spans="1:13">
      <c r="A23608" s="147"/>
      <c r="B23608" s="158"/>
      <c r="D23608" s="154"/>
      <c r="F23608" s="148"/>
      <c r="G23608" s="140"/>
      <c r="H23608" s="148"/>
      <c r="M23608" s="169"/>
    </row>
    <row r="23609" spans="1:13">
      <c r="A23609" s="147"/>
      <c r="B23609" s="158"/>
      <c r="D23609" s="154"/>
      <c r="F23609" s="148"/>
      <c r="G23609" s="140"/>
      <c r="H23609" s="148"/>
      <c r="M23609" s="169"/>
    </row>
    <row r="23610" spans="1:13">
      <c r="A23610" s="147"/>
      <c r="B23610" s="158"/>
      <c r="D23610" s="154"/>
      <c r="F23610" s="148"/>
      <c r="G23610" s="140"/>
      <c r="H23610" s="148"/>
      <c r="M23610" s="169"/>
    </row>
    <row r="23611" spans="1:13">
      <c r="A23611" s="147"/>
      <c r="B23611" s="158"/>
      <c r="D23611" s="154"/>
      <c r="F23611" s="148"/>
      <c r="G23611" s="140"/>
      <c r="H23611" s="148"/>
      <c r="M23611" s="169"/>
    </row>
    <row r="23612" spans="1:13">
      <c r="A23612" s="147"/>
      <c r="B23612" s="158"/>
      <c r="D23612" s="154"/>
      <c r="F23612" s="148"/>
      <c r="G23612" s="140"/>
      <c r="H23612" s="148"/>
      <c r="M23612" s="169"/>
    </row>
    <row r="23613" spans="1:13">
      <c r="A23613" s="147"/>
      <c r="B23613" s="158"/>
      <c r="D23613" s="154"/>
      <c r="F23613" s="148"/>
      <c r="G23613" s="140"/>
      <c r="H23613" s="148"/>
      <c r="M23613" s="169"/>
    </row>
    <row r="23614" spans="1:13">
      <c r="A23614" s="147"/>
      <c r="B23614" s="158"/>
      <c r="D23614" s="154"/>
      <c r="F23614" s="148"/>
      <c r="G23614" s="140"/>
      <c r="H23614" s="148"/>
      <c r="M23614" s="169"/>
    </row>
    <row r="23615" spans="1:13">
      <c r="A23615" s="147"/>
      <c r="B23615" s="158"/>
      <c r="D23615" s="154"/>
      <c r="F23615" s="148"/>
      <c r="G23615" s="140"/>
      <c r="H23615" s="148"/>
      <c r="M23615" s="169"/>
    </row>
    <row r="23616" spans="1:13">
      <c r="A23616" s="147"/>
      <c r="B23616" s="158"/>
      <c r="D23616" s="154"/>
      <c r="F23616" s="148"/>
      <c r="G23616" s="140"/>
      <c r="H23616" s="148"/>
      <c r="M23616" s="169"/>
    </row>
    <row r="23617" spans="1:13">
      <c r="A23617" s="147"/>
      <c r="B23617" s="158"/>
      <c r="D23617" s="154"/>
      <c r="F23617" s="148"/>
      <c r="G23617" s="140"/>
      <c r="H23617" s="148"/>
      <c r="M23617" s="169"/>
    </row>
    <row r="23618" spans="1:13">
      <c r="A23618" s="147"/>
      <c r="B23618" s="158"/>
      <c r="D23618" s="154"/>
      <c r="F23618" s="148"/>
      <c r="G23618" s="140"/>
      <c r="H23618" s="148"/>
      <c r="M23618" s="169"/>
    </row>
    <row r="23619" spans="1:13">
      <c r="A23619" s="147"/>
      <c r="B23619" s="158"/>
      <c r="D23619" s="154"/>
      <c r="F23619" s="148"/>
      <c r="G23619" s="140"/>
      <c r="H23619" s="148"/>
      <c r="M23619" s="169"/>
    </row>
    <row r="23620" spans="1:13">
      <c r="A23620" s="147"/>
      <c r="B23620" s="158"/>
      <c r="D23620" s="154"/>
      <c r="F23620" s="148"/>
      <c r="G23620" s="140"/>
      <c r="H23620" s="148"/>
      <c r="M23620" s="169"/>
    </row>
    <row r="23621" spans="1:13">
      <c r="A23621" s="147"/>
      <c r="B23621" s="158"/>
      <c r="D23621" s="154"/>
      <c r="F23621" s="148"/>
      <c r="G23621" s="140"/>
      <c r="H23621" s="148"/>
      <c r="M23621" s="169"/>
    </row>
    <row r="23622" spans="1:13">
      <c r="A23622" s="147"/>
      <c r="B23622" s="158"/>
      <c r="D23622" s="154"/>
      <c r="F23622" s="148"/>
      <c r="G23622" s="140"/>
      <c r="H23622" s="148"/>
      <c r="M23622" s="169"/>
    </row>
    <row r="23623" spans="1:13">
      <c r="A23623" s="147"/>
      <c r="B23623" s="158"/>
      <c r="D23623" s="154"/>
      <c r="F23623" s="148"/>
      <c r="G23623" s="140"/>
      <c r="H23623" s="148"/>
      <c r="M23623" s="169"/>
    </row>
    <row r="23624" spans="1:13">
      <c r="A23624" s="147"/>
      <c r="B23624" s="158"/>
      <c r="D23624" s="154"/>
      <c r="F23624" s="148"/>
      <c r="G23624" s="140"/>
      <c r="H23624" s="148"/>
      <c r="M23624" s="169"/>
    </row>
    <row r="23625" spans="1:13">
      <c r="A23625" s="147"/>
      <c r="B23625" s="158"/>
      <c r="D23625" s="154"/>
      <c r="F23625" s="148"/>
      <c r="G23625" s="140"/>
      <c r="H23625" s="148"/>
      <c r="M23625" s="169"/>
    </row>
    <row r="23626" spans="1:13">
      <c r="A23626" s="147"/>
      <c r="B23626" s="158"/>
      <c r="D23626" s="154"/>
      <c r="F23626" s="148"/>
      <c r="G23626" s="140"/>
      <c r="H23626" s="148"/>
      <c r="M23626" s="169"/>
    </row>
    <row r="23627" spans="1:13">
      <c r="A23627" s="147"/>
      <c r="B23627" s="158"/>
      <c r="D23627" s="154"/>
      <c r="F23627" s="148"/>
      <c r="G23627" s="140"/>
      <c r="H23627" s="148"/>
      <c r="M23627" s="169"/>
    </row>
    <row r="23628" spans="1:13">
      <c r="A23628" s="147"/>
      <c r="B23628" s="158"/>
      <c r="D23628" s="154"/>
      <c r="F23628" s="148"/>
      <c r="G23628" s="140"/>
      <c r="H23628" s="148"/>
      <c r="M23628" s="169"/>
    </row>
    <row r="23629" spans="1:13">
      <c r="A23629" s="147"/>
      <c r="B23629" s="158"/>
      <c r="D23629" s="154"/>
      <c r="F23629" s="148"/>
      <c r="G23629" s="140"/>
      <c r="H23629" s="148"/>
      <c r="M23629" s="169"/>
    </row>
    <row r="23630" spans="1:13">
      <c r="A23630" s="147"/>
      <c r="B23630" s="158"/>
      <c r="D23630" s="154"/>
      <c r="F23630" s="148"/>
      <c r="G23630" s="140"/>
      <c r="H23630" s="148"/>
      <c r="M23630" s="169"/>
    </row>
    <row r="23631" spans="1:13">
      <c r="A23631" s="147"/>
      <c r="B23631" s="158"/>
      <c r="D23631" s="154"/>
      <c r="F23631" s="148"/>
      <c r="G23631" s="140"/>
      <c r="H23631" s="148"/>
      <c r="M23631" s="169"/>
    </row>
    <row r="23632" spans="1:13">
      <c r="A23632" s="147"/>
      <c r="B23632" s="158"/>
      <c r="D23632" s="154"/>
      <c r="F23632" s="148"/>
      <c r="G23632" s="140"/>
      <c r="H23632" s="148"/>
      <c r="M23632" s="169"/>
    </row>
    <row r="23633" spans="1:13">
      <c r="A23633" s="147"/>
      <c r="B23633" s="158"/>
      <c r="D23633" s="154"/>
      <c r="F23633" s="148"/>
      <c r="G23633" s="140"/>
      <c r="H23633" s="148"/>
      <c r="M23633" s="169"/>
    </row>
    <row r="23634" spans="1:13">
      <c r="A23634" s="147"/>
      <c r="B23634" s="158"/>
      <c r="D23634" s="154"/>
      <c r="F23634" s="148"/>
      <c r="G23634" s="140"/>
      <c r="H23634" s="148"/>
      <c r="M23634" s="169"/>
    </row>
    <row r="23635" spans="1:13">
      <c r="A23635" s="147"/>
      <c r="B23635" s="158"/>
      <c r="D23635" s="154"/>
      <c r="F23635" s="148"/>
      <c r="G23635" s="140"/>
      <c r="H23635" s="148"/>
      <c r="M23635" s="169"/>
    </row>
    <row r="23636" spans="1:13">
      <c r="A23636" s="147"/>
      <c r="B23636" s="158"/>
      <c r="D23636" s="154"/>
      <c r="F23636" s="148"/>
      <c r="G23636" s="140"/>
      <c r="H23636" s="148"/>
      <c r="M23636" s="169"/>
    </row>
    <row r="23637" spans="1:13">
      <c r="A23637" s="147"/>
      <c r="B23637" s="158"/>
      <c r="D23637" s="154"/>
      <c r="F23637" s="148"/>
      <c r="G23637" s="140"/>
      <c r="H23637" s="148"/>
      <c r="M23637" s="169"/>
    </row>
    <row r="23638" spans="1:13">
      <c r="A23638" s="147"/>
      <c r="B23638" s="158"/>
      <c r="D23638" s="154"/>
      <c r="F23638" s="148"/>
      <c r="G23638" s="140"/>
      <c r="H23638" s="148"/>
      <c r="M23638" s="169"/>
    </row>
    <row r="23639" spans="1:13">
      <c r="A23639" s="147"/>
      <c r="B23639" s="158"/>
      <c r="D23639" s="154"/>
      <c r="F23639" s="148"/>
      <c r="G23639" s="140"/>
      <c r="H23639" s="148"/>
      <c r="M23639" s="169"/>
    </row>
    <row r="23640" spans="1:13">
      <c r="A23640" s="147"/>
      <c r="B23640" s="158"/>
      <c r="D23640" s="154"/>
      <c r="F23640" s="148"/>
      <c r="G23640" s="140"/>
      <c r="H23640" s="148"/>
      <c r="M23640" s="169"/>
    </row>
    <row r="23641" spans="1:13">
      <c r="A23641" s="147"/>
      <c r="B23641" s="158"/>
      <c r="D23641" s="154"/>
      <c r="F23641" s="148"/>
      <c r="G23641" s="140"/>
      <c r="H23641" s="148"/>
      <c r="M23641" s="169"/>
    </row>
    <row r="23642" spans="1:13">
      <c r="A23642" s="147"/>
      <c r="B23642" s="158"/>
      <c r="D23642" s="154"/>
      <c r="F23642" s="148"/>
      <c r="G23642" s="140"/>
      <c r="H23642" s="148"/>
      <c r="M23642" s="169"/>
    </row>
    <row r="23643" spans="1:13">
      <c r="A23643" s="147"/>
      <c r="B23643" s="158"/>
      <c r="D23643" s="154"/>
      <c r="F23643" s="148"/>
      <c r="G23643" s="140"/>
      <c r="H23643" s="148"/>
      <c r="M23643" s="169"/>
    </row>
    <row r="23644" spans="1:13">
      <c r="A23644" s="147"/>
      <c r="B23644" s="158"/>
      <c r="D23644" s="154"/>
      <c r="F23644" s="148"/>
      <c r="G23644" s="140"/>
      <c r="H23644" s="148"/>
      <c r="M23644" s="169"/>
    </row>
    <row r="23645" spans="1:13">
      <c r="A23645" s="147"/>
      <c r="B23645" s="158"/>
      <c r="D23645" s="154"/>
      <c r="F23645" s="148"/>
      <c r="G23645" s="140"/>
      <c r="H23645" s="148"/>
      <c r="M23645" s="169"/>
    </row>
    <row r="23646" spans="1:13">
      <c r="A23646" s="147"/>
      <c r="B23646" s="158"/>
      <c r="D23646" s="154"/>
      <c r="F23646" s="148"/>
      <c r="G23646" s="140"/>
      <c r="H23646" s="148"/>
      <c r="M23646" s="169"/>
    </row>
    <row r="23647" spans="1:13">
      <c r="A23647" s="147"/>
      <c r="B23647" s="158"/>
      <c r="D23647" s="154"/>
      <c r="F23647" s="148"/>
      <c r="G23647" s="140"/>
      <c r="H23647" s="148"/>
      <c r="M23647" s="169"/>
    </row>
    <row r="23648" spans="1:13">
      <c r="A23648" s="147"/>
      <c r="B23648" s="158"/>
      <c r="D23648" s="154"/>
      <c r="F23648" s="148"/>
      <c r="G23648" s="140"/>
      <c r="H23648" s="148"/>
      <c r="M23648" s="169"/>
    </row>
    <row r="23649" spans="1:13">
      <c r="A23649" s="147"/>
      <c r="B23649" s="158"/>
      <c r="D23649" s="154"/>
      <c r="F23649" s="148"/>
      <c r="G23649" s="140"/>
      <c r="H23649" s="148"/>
      <c r="M23649" s="169"/>
    </row>
    <row r="23650" spans="1:13">
      <c r="A23650" s="147"/>
      <c r="B23650" s="158"/>
      <c r="D23650" s="154"/>
      <c r="F23650" s="148"/>
      <c r="G23650" s="140"/>
      <c r="H23650" s="148"/>
      <c r="M23650" s="169"/>
    </row>
    <row r="23651" spans="1:13">
      <c r="A23651" s="147"/>
      <c r="B23651" s="158"/>
      <c r="D23651" s="154"/>
      <c r="F23651" s="148"/>
      <c r="G23651" s="140"/>
      <c r="H23651" s="148"/>
      <c r="M23651" s="169"/>
    </row>
    <row r="23652" spans="1:13">
      <c r="A23652" s="147"/>
      <c r="B23652" s="158"/>
      <c r="D23652" s="154"/>
      <c r="F23652" s="148"/>
      <c r="G23652" s="140"/>
      <c r="H23652" s="148"/>
      <c r="M23652" s="169"/>
    </row>
    <row r="23653" spans="1:13">
      <c r="A23653" s="147"/>
      <c r="B23653" s="158"/>
      <c r="D23653" s="154"/>
      <c r="F23653" s="148"/>
      <c r="G23653" s="140"/>
      <c r="H23653" s="148"/>
      <c r="M23653" s="169"/>
    </row>
    <row r="23654" spans="1:13">
      <c r="A23654" s="147"/>
      <c r="B23654" s="158"/>
      <c r="D23654" s="154"/>
      <c r="F23654" s="148"/>
      <c r="G23654" s="140"/>
      <c r="H23654" s="148"/>
      <c r="M23654" s="169"/>
    </row>
    <row r="23655" spans="1:13">
      <c r="A23655" s="147"/>
      <c r="B23655" s="158"/>
      <c r="D23655" s="154"/>
      <c r="F23655" s="148"/>
      <c r="G23655" s="140"/>
      <c r="H23655" s="148"/>
      <c r="M23655" s="169"/>
    </row>
    <row r="23656" spans="1:13">
      <c r="A23656" s="147"/>
      <c r="B23656" s="158"/>
      <c r="D23656" s="154"/>
      <c r="F23656" s="148"/>
      <c r="G23656" s="140"/>
      <c r="H23656" s="148"/>
      <c r="M23656" s="169"/>
    </row>
    <row r="23657" spans="1:13">
      <c r="A23657" s="147"/>
      <c r="B23657" s="158"/>
      <c r="D23657" s="154"/>
      <c r="F23657" s="148"/>
      <c r="G23657" s="140"/>
      <c r="H23657" s="148"/>
      <c r="M23657" s="169"/>
    </row>
    <row r="23658" spans="1:13">
      <c r="A23658" s="147"/>
      <c r="B23658" s="158"/>
      <c r="D23658" s="154"/>
      <c r="F23658" s="148"/>
      <c r="G23658" s="140"/>
      <c r="H23658" s="148"/>
      <c r="M23658" s="169"/>
    </row>
    <row r="23659" spans="1:13">
      <c r="A23659" s="147"/>
      <c r="B23659" s="158"/>
      <c r="D23659" s="154"/>
      <c r="F23659" s="148"/>
      <c r="G23659" s="140"/>
      <c r="H23659" s="148"/>
      <c r="M23659" s="169"/>
    </row>
    <row r="23660" spans="1:13">
      <c r="A23660" s="147"/>
      <c r="B23660" s="158"/>
      <c r="D23660" s="154"/>
      <c r="F23660" s="148"/>
      <c r="G23660" s="140"/>
      <c r="H23660" s="148"/>
      <c r="M23660" s="169"/>
    </row>
    <row r="23661" spans="1:13">
      <c r="A23661" s="147"/>
      <c r="B23661" s="158"/>
      <c r="D23661" s="154"/>
      <c r="F23661" s="148"/>
      <c r="G23661" s="140"/>
      <c r="H23661" s="148"/>
      <c r="M23661" s="169"/>
    </row>
    <row r="23662" spans="1:13">
      <c r="A23662" s="147"/>
      <c r="B23662" s="158"/>
      <c r="D23662" s="154"/>
      <c r="F23662" s="148"/>
      <c r="G23662" s="140"/>
      <c r="H23662" s="148"/>
      <c r="M23662" s="169"/>
    </row>
    <row r="23663" spans="1:13">
      <c r="A23663" s="147"/>
      <c r="B23663" s="158"/>
      <c r="D23663" s="154"/>
      <c r="F23663" s="148"/>
      <c r="G23663" s="140"/>
      <c r="H23663" s="148"/>
      <c r="M23663" s="169"/>
    </row>
    <row r="23664" spans="1:13">
      <c r="A23664" s="147"/>
      <c r="B23664" s="158"/>
      <c r="D23664" s="154"/>
      <c r="F23664" s="148"/>
      <c r="G23664" s="140"/>
      <c r="H23664" s="148"/>
      <c r="M23664" s="169"/>
    </row>
    <row r="23665" spans="1:13">
      <c r="A23665" s="147"/>
      <c r="B23665" s="158"/>
      <c r="D23665" s="154"/>
      <c r="F23665" s="148"/>
      <c r="G23665" s="140"/>
      <c r="H23665" s="148"/>
      <c r="M23665" s="169"/>
    </row>
    <row r="23666" spans="1:13">
      <c r="A23666" s="147"/>
      <c r="B23666" s="158"/>
      <c r="D23666" s="154"/>
      <c r="F23666" s="148"/>
      <c r="G23666" s="140"/>
      <c r="H23666" s="148"/>
      <c r="M23666" s="169"/>
    </row>
    <row r="23667" spans="1:13">
      <c r="A23667" s="147"/>
      <c r="B23667" s="158"/>
      <c r="D23667" s="154"/>
      <c r="F23667" s="148"/>
      <c r="G23667" s="140"/>
      <c r="H23667" s="148"/>
      <c r="M23667" s="169"/>
    </row>
    <row r="23668" spans="1:13">
      <c r="A23668" s="147"/>
      <c r="B23668" s="158"/>
      <c r="D23668" s="154"/>
      <c r="F23668" s="148"/>
      <c r="G23668" s="140"/>
      <c r="H23668" s="148"/>
      <c r="M23668" s="169"/>
    </row>
    <row r="23669" spans="1:13">
      <c r="A23669" s="147"/>
      <c r="B23669" s="158"/>
      <c r="D23669" s="154"/>
      <c r="F23669" s="148"/>
      <c r="G23669" s="140"/>
      <c r="H23669" s="148"/>
      <c r="M23669" s="169"/>
    </row>
    <row r="23670" spans="1:13">
      <c r="A23670" s="147"/>
      <c r="B23670" s="158"/>
      <c r="D23670" s="154"/>
      <c r="F23670" s="148"/>
      <c r="G23670" s="140"/>
      <c r="H23670" s="148"/>
      <c r="M23670" s="169"/>
    </row>
    <row r="23671" spans="1:13">
      <c r="A23671" s="147"/>
      <c r="B23671" s="158"/>
      <c r="D23671" s="154"/>
      <c r="F23671" s="148"/>
      <c r="G23671" s="140"/>
      <c r="H23671" s="148"/>
      <c r="M23671" s="169"/>
    </row>
    <row r="23672" spans="1:13">
      <c r="A23672" s="147"/>
      <c r="B23672" s="158"/>
      <c r="D23672" s="154"/>
      <c r="F23672" s="148"/>
      <c r="G23672" s="140"/>
      <c r="H23672" s="148"/>
      <c r="M23672" s="169"/>
    </row>
    <row r="23673" spans="1:13">
      <c r="A23673" s="147"/>
      <c r="B23673" s="158"/>
      <c r="D23673" s="154"/>
      <c r="F23673" s="148"/>
      <c r="G23673" s="140"/>
      <c r="H23673" s="148"/>
      <c r="M23673" s="169"/>
    </row>
    <row r="23674" spans="1:13">
      <c r="A23674" s="147"/>
      <c r="B23674" s="158"/>
      <c r="D23674" s="154"/>
      <c r="F23674" s="148"/>
      <c r="G23674" s="140"/>
      <c r="H23674" s="148"/>
      <c r="M23674" s="169"/>
    </row>
    <row r="23675" spans="1:13">
      <c r="A23675" s="147"/>
      <c r="B23675" s="158"/>
      <c r="D23675" s="154"/>
      <c r="F23675" s="148"/>
      <c r="G23675" s="140"/>
      <c r="H23675" s="148"/>
      <c r="M23675" s="169"/>
    </row>
    <row r="23676" spans="1:13">
      <c r="A23676" s="147"/>
      <c r="B23676" s="158"/>
      <c r="D23676" s="154"/>
      <c r="F23676" s="148"/>
      <c r="G23676" s="140"/>
      <c r="H23676" s="148"/>
      <c r="M23676" s="169"/>
    </row>
    <row r="23677" spans="1:13">
      <c r="A23677" s="147"/>
      <c r="B23677" s="158"/>
      <c r="D23677" s="154"/>
      <c r="F23677" s="148"/>
      <c r="G23677" s="140"/>
      <c r="H23677" s="148"/>
      <c r="M23677" s="169"/>
    </row>
    <row r="23678" spans="1:13">
      <c r="A23678" s="147"/>
      <c r="B23678" s="158"/>
      <c r="D23678" s="154"/>
      <c r="F23678" s="148"/>
      <c r="G23678" s="140"/>
      <c r="H23678" s="148"/>
      <c r="M23678" s="169"/>
    </row>
    <row r="23679" spans="1:13">
      <c r="A23679" s="147"/>
      <c r="B23679" s="158"/>
      <c r="D23679" s="154"/>
      <c r="F23679" s="148"/>
      <c r="G23679" s="140"/>
      <c r="H23679" s="148"/>
      <c r="M23679" s="169"/>
    </row>
    <row r="23680" spans="1:13">
      <c r="A23680" s="147"/>
      <c r="B23680" s="158"/>
      <c r="D23680" s="154"/>
      <c r="F23680" s="148"/>
      <c r="G23680" s="140"/>
      <c r="H23680" s="148"/>
      <c r="M23680" s="169"/>
    </row>
    <row r="23681" spans="1:13">
      <c r="A23681" s="147"/>
      <c r="B23681" s="158"/>
      <c r="D23681" s="154"/>
      <c r="F23681" s="148"/>
      <c r="G23681" s="140"/>
      <c r="H23681" s="148"/>
      <c r="M23681" s="169"/>
    </row>
    <row r="23682" spans="1:13">
      <c r="A23682" s="147"/>
      <c r="B23682" s="158"/>
      <c r="D23682" s="154"/>
      <c r="F23682" s="148"/>
      <c r="G23682" s="140"/>
      <c r="H23682" s="148"/>
      <c r="M23682" s="169"/>
    </row>
    <row r="23683" spans="1:13">
      <c r="A23683" s="147"/>
      <c r="B23683" s="158"/>
      <c r="D23683" s="154"/>
      <c r="F23683" s="148"/>
      <c r="G23683" s="140"/>
      <c r="H23683" s="148"/>
      <c r="M23683" s="169"/>
    </row>
    <row r="23684" spans="1:13">
      <c r="A23684" s="147"/>
      <c r="B23684" s="158"/>
      <c r="D23684" s="154"/>
      <c r="F23684" s="148"/>
      <c r="G23684" s="140"/>
      <c r="H23684" s="148"/>
      <c r="M23684" s="169"/>
    </row>
    <row r="23685" spans="1:13">
      <c r="A23685" s="147"/>
      <c r="B23685" s="158"/>
      <c r="D23685" s="154"/>
      <c r="F23685" s="148"/>
      <c r="G23685" s="140"/>
      <c r="H23685" s="148"/>
      <c r="M23685" s="169"/>
    </row>
    <row r="23686" spans="1:13">
      <c r="A23686" s="147"/>
      <c r="B23686" s="158"/>
      <c r="D23686" s="154"/>
      <c r="F23686" s="148"/>
      <c r="G23686" s="140"/>
      <c r="H23686" s="148"/>
      <c r="M23686" s="169"/>
    </row>
    <row r="23687" spans="1:13">
      <c r="A23687" s="147"/>
      <c r="B23687" s="158"/>
      <c r="D23687" s="154"/>
      <c r="F23687" s="148"/>
      <c r="G23687" s="140"/>
      <c r="H23687" s="148"/>
      <c r="M23687" s="169"/>
    </row>
    <row r="23688" spans="1:13">
      <c r="A23688" s="147"/>
      <c r="B23688" s="158"/>
      <c r="D23688" s="154"/>
      <c r="F23688" s="148"/>
      <c r="G23688" s="140"/>
      <c r="H23688" s="148"/>
      <c r="M23688" s="169"/>
    </row>
    <row r="23689" spans="1:13">
      <c r="A23689" s="147"/>
      <c r="B23689" s="158"/>
      <c r="D23689" s="154"/>
      <c r="F23689" s="148"/>
      <c r="G23689" s="140"/>
      <c r="H23689" s="148"/>
      <c r="M23689" s="169"/>
    </row>
    <row r="23690" spans="1:13">
      <c r="A23690" s="147"/>
      <c r="B23690" s="158"/>
      <c r="D23690" s="154"/>
      <c r="F23690" s="148"/>
      <c r="G23690" s="140"/>
      <c r="H23690" s="148"/>
      <c r="M23690" s="169"/>
    </row>
    <row r="23691" spans="1:13">
      <c r="A23691" s="147"/>
      <c r="B23691" s="158"/>
      <c r="D23691" s="154"/>
      <c r="F23691" s="148"/>
      <c r="G23691" s="140"/>
      <c r="H23691" s="148"/>
      <c r="M23691" s="169"/>
    </row>
    <row r="23692" spans="1:13">
      <c r="A23692" s="147"/>
      <c r="B23692" s="158"/>
      <c r="D23692" s="154"/>
      <c r="F23692" s="148"/>
      <c r="G23692" s="140"/>
      <c r="H23692" s="148"/>
      <c r="M23692" s="169"/>
    </row>
    <row r="23693" spans="1:13">
      <c r="A23693" s="147"/>
      <c r="B23693" s="158"/>
      <c r="D23693" s="154"/>
      <c r="F23693" s="148"/>
      <c r="G23693" s="140"/>
      <c r="H23693" s="148"/>
      <c r="M23693" s="169"/>
    </row>
    <row r="23694" spans="1:13">
      <c r="A23694" s="147"/>
      <c r="B23694" s="158"/>
      <c r="D23694" s="154"/>
      <c r="F23694" s="148"/>
      <c r="G23694" s="140"/>
      <c r="H23694" s="148"/>
      <c r="M23694" s="169"/>
    </row>
    <row r="23695" spans="1:13">
      <c r="A23695" s="147"/>
      <c r="B23695" s="158"/>
      <c r="D23695" s="154"/>
      <c r="F23695" s="148"/>
      <c r="G23695" s="140"/>
      <c r="H23695" s="148"/>
      <c r="M23695" s="169"/>
    </row>
    <row r="23696" spans="1:13">
      <c r="A23696" s="147"/>
      <c r="B23696" s="158"/>
      <c r="D23696" s="154"/>
      <c r="F23696" s="148"/>
      <c r="G23696" s="140"/>
      <c r="H23696" s="148"/>
      <c r="M23696" s="169"/>
    </row>
    <row r="23697" spans="1:13">
      <c r="A23697" s="147"/>
      <c r="B23697" s="158"/>
      <c r="D23697" s="154"/>
      <c r="F23697" s="148"/>
      <c r="G23697" s="140"/>
      <c r="H23697" s="148"/>
      <c r="M23697" s="169"/>
    </row>
    <row r="23698" spans="1:13">
      <c r="A23698" s="147"/>
      <c r="B23698" s="158"/>
      <c r="D23698" s="154"/>
      <c r="F23698" s="148"/>
      <c r="G23698" s="140"/>
      <c r="H23698" s="148"/>
      <c r="M23698" s="169"/>
    </row>
    <row r="23699" spans="1:13">
      <c r="A23699" s="147"/>
      <c r="B23699" s="158"/>
      <c r="D23699" s="154"/>
      <c r="F23699" s="148"/>
      <c r="G23699" s="140"/>
      <c r="H23699" s="148"/>
      <c r="M23699" s="169"/>
    </row>
    <row r="23700" spans="1:13">
      <c r="A23700" s="147"/>
      <c r="B23700" s="158"/>
      <c r="D23700" s="154"/>
      <c r="F23700" s="148"/>
      <c r="G23700" s="140"/>
      <c r="H23700" s="148"/>
      <c r="M23700" s="169"/>
    </row>
    <row r="23701" spans="1:13">
      <c r="A23701" s="147"/>
      <c r="B23701" s="158"/>
      <c r="D23701" s="154"/>
      <c r="F23701" s="148"/>
      <c r="G23701" s="140"/>
      <c r="H23701" s="148"/>
      <c r="M23701" s="169"/>
    </row>
    <row r="23702" spans="1:13">
      <c r="A23702" s="147"/>
      <c r="B23702" s="158"/>
      <c r="D23702" s="154"/>
      <c r="F23702" s="148"/>
      <c r="G23702" s="140"/>
      <c r="H23702" s="148"/>
      <c r="M23702" s="169"/>
    </row>
    <row r="23703" spans="1:13">
      <c r="A23703" s="147"/>
      <c r="B23703" s="158"/>
      <c r="D23703" s="154"/>
      <c r="F23703" s="148"/>
      <c r="G23703" s="140"/>
      <c r="H23703" s="148"/>
      <c r="M23703" s="169"/>
    </row>
    <row r="23704" spans="1:13">
      <c r="A23704" s="147"/>
      <c r="B23704" s="158"/>
      <c r="D23704" s="154"/>
      <c r="F23704" s="148"/>
      <c r="G23704" s="140"/>
      <c r="H23704" s="148"/>
      <c r="M23704" s="169"/>
    </row>
    <row r="23705" spans="1:13">
      <c r="A23705" s="147"/>
      <c r="B23705" s="158"/>
      <c r="D23705" s="154"/>
      <c r="F23705" s="148"/>
      <c r="G23705" s="140"/>
      <c r="H23705" s="148"/>
      <c r="M23705" s="169"/>
    </row>
    <row r="23706" spans="1:13">
      <c r="A23706" s="147"/>
      <c r="B23706" s="158"/>
      <c r="D23706" s="154"/>
      <c r="F23706" s="148"/>
      <c r="G23706" s="140"/>
      <c r="H23706" s="148"/>
      <c r="M23706" s="169"/>
    </row>
    <row r="23707" spans="1:13">
      <c r="A23707" s="147"/>
      <c r="B23707" s="158"/>
      <c r="D23707" s="154"/>
      <c r="F23707" s="148"/>
      <c r="G23707" s="140"/>
      <c r="H23707" s="148"/>
      <c r="M23707" s="169"/>
    </row>
    <row r="23708" spans="1:13">
      <c r="A23708" s="147"/>
      <c r="B23708" s="158"/>
      <c r="D23708" s="154"/>
      <c r="F23708" s="148"/>
      <c r="G23708" s="140"/>
      <c r="H23708" s="148"/>
      <c r="M23708" s="169"/>
    </row>
    <row r="23709" spans="1:13">
      <c r="A23709" s="147"/>
      <c r="B23709" s="158"/>
      <c r="D23709" s="154"/>
      <c r="F23709" s="148"/>
      <c r="G23709" s="140"/>
      <c r="H23709" s="148"/>
      <c r="M23709" s="169"/>
    </row>
    <row r="23710" spans="1:13">
      <c r="A23710" s="147"/>
      <c r="B23710" s="158"/>
      <c r="D23710" s="154"/>
      <c r="F23710" s="148"/>
      <c r="G23710" s="140"/>
      <c r="H23710" s="148"/>
      <c r="M23710" s="169"/>
    </row>
    <row r="23711" spans="1:13">
      <c r="A23711" s="147"/>
      <c r="B23711" s="158"/>
      <c r="D23711" s="154"/>
      <c r="F23711" s="148"/>
      <c r="G23711" s="140"/>
      <c r="H23711" s="148"/>
      <c r="M23711" s="169"/>
    </row>
    <row r="23712" spans="1:13">
      <c r="A23712" s="147"/>
      <c r="B23712" s="158"/>
      <c r="D23712" s="154"/>
      <c r="F23712" s="148"/>
      <c r="G23712" s="140"/>
      <c r="H23712" s="148"/>
      <c r="M23712" s="169"/>
    </row>
    <row r="23713" spans="1:13">
      <c r="A23713" s="147"/>
      <c r="B23713" s="158"/>
      <c r="D23713" s="154"/>
      <c r="F23713" s="148"/>
      <c r="G23713" s="140"/>
      <c r="H23713" s="148"/>
      <c r="M23713" s="169"/>
    </row>
    <row r="23714" spans="1:13">
      <c r="A23714" s="147"/>
      <c r="B23714" s="158"/>
      <c r="D23714" s="154"/>
      <c r="F23714" s="148"/>
      <c r="G23714" s="140"/>
      <c r="H23714" s="148"/>
      <c r="M23714" s="169"/>
    </row>
    <row r="23715" spans="1:13">
      <c r="A23715" s="147"/>
      <c r="B23715" s="158"/>
      <c r="D23715" s="154"/>
      <c r="F23715" s="148"/>
      <c r="G23715" s="140"/>
      <c r="H23715" s="148"/>
      <c r="M23715" s="169"/>
    </row>
    <row r="23716" spans="1:13">
      <c r="A23716" s="147"/>
      <c r="B23716" s="158"/>
      <c r="D23716" s="154"/>
      <c r="F23716" s="148"/>
      <c r="G23716" s="140"/>
      <c r="H23716" s="148"/>
      <c r="M23716" s="169"/>
    </row>
    <row r="23717" spans="1:13">
      <c r="A23717" s="147"/>
      <c r="B23717" s="158"/>
      <c r="D23717" s="154"/>
      <c r="F23717" s="148"/>
      <c r="G23717" s="140"/>
      <c r="H23717" s="148"/>
      <c r="M23717" s="169"/>
    </row>
    <row r="23718" spans="1:13">
      <c r="A23718" s="147"/>
      <c r="B23718" s="158"/>
      <c r="D23718" s="154"/>
      <c r="F23718" s="148"/>
      <c r="G23718" s="140"/>
      <c r="H23718" s="148"/>
      <c r="M23718" s="169"/>
    </row>
    <row r="23719" spans="1:13">
      <c r="A23719" s="147"/>
      <c r="B23719" s="158"/>
      <c r="D23719" s="154"/>
      <c r="F23719" s="148"/>
      <c r="G23719" s="140"/>
      <c r="H23719" s="148"/>
      <c r="M23719" s="169"/>
    </row>
    <row r="23720" spans="1:13">
      <c r="A23720" s="147"/>
      <c r="B23720" s="158"/>
      <c r="D23720" s="154"/>
      <c r="F23720" s="148"/>
      <c r="G23720" s="140"/>
      <c r="H23720" s="148"/>
      <c r="M23720" s="169"/>
    </row>
    <row r="23721" spans="1:13">
      <c r="A23721" s="147"/>
      <c r="B23721" s="158"/>
      <c r="D23721" s="154"/>
      <c r="F23721" s="148"/>
      <c r="G23721" s="140"/>
      <c r="H23721" s="148"/>
      <c r="M23721" s="169"/>
    </row>
    <row r="23722" spans="1:13">
      <c r="A23722" s="147"/>
      <c r="B23722" s="158"/>
      <c r="D23722" s="154"/>
      <c r="F23722" s="148"/>
      <c r="G23722" s="140"/>
      <c r="H23722" s="148"/>
      <c r="M23722" s="169"/>
    </row>
    <row r="23723" spans="1:13">
      <c r="A23723" s="147"/>
      <c r="B23723" s="158"/>
      <c r="D23723" s="154"/>
      <c r="F23723" s="148"/>
      <c r="G23723" s="140"/>
      <c r="H23723" s="148"/>
      <c r="M23723" s="169"/>
    </row>
    <row r="23724" spans="1:13">
      <c r="A23724" s="147"/>
      <c r="B23724" s="158"/>
      <c r="D23724" s="154"/>
      <c r="F23724" s="148"/>
      <c r="G23724" s="140"/>
      <c r="H23724" s="148"/>
      <c r="M23724" s="169"/>
    </row>
    <row r="23725" spans="1:13">
      <c r="A23725" s="147"/>
      <c r="B23725" s="158"/>
      <c r="D23725" s="154"/>
      <c r="F23725" s="148"/>
      <c r="G23725" s="140"/>
      <c r="H23725" s="148"/>
      <c r="M23725" s="169"/>
    </row>
    <row r="23726" spans="1:13">
      <c r="A23726" s="147"/>
      <c r="B23726" s="158"/>
      <c r="D23726" s="154"/>
      <c r="F23726" s="148"/>
      <c r="G23726" s="140"/>
      <c r="H23726" s="148"/>
      <c r="M23726" s="169"/>
    </row>
    <row r="23727" spans="1:13">
      <c r="A23727" s="147"/>
      <c r="B23727" s="158"/>
      <c r="D23727" s="154"/>
      <c r="F23727" s="148"/>
      <c r="G23727" s="140"/>
      <c r="H23727" s="148"/>
      <c r="M23727" s="169"/>
    </row>
    <row r="23728" spans="1:13">
      <c r="A23728" s="147"/>
      <c r="B23728" s="158"/>
      <c r="D23728" s="154"/>
      <c r="F23728" s="148"/>
      <c r="G23728" s="140"/>
      <c r="H23728" s="148"/>
      <c r="M23728" s="169"/>
    </row>
    <row r="23729" spans="1:13">
      <c r="A23729" s="147"/>
      <c r="B23729" s="158"/>
      <c r="D23729" s="154"/>
      <c r="F23729" s="148"/>
      <c r="G23729" s="140"/>
      <c r="H23729" s="148"/>
      <c r="M23729" s="169"/>
    </row>
    <row r="23730" spans="1:13">
      <c r="A23730" s="147"/>
      <c r="B23730" s="158"/>
      <c r="D23730" s="154"/>
      <c r="F23730" s="148"/>
      <c r="G23730" s="140"/>
      <c r="H23730" s="148"/>
      <c r="M23730" s="169"/>
    </row>
    <row r="23731" spans="1:13">
      <c r="A23731" s="147"/>
      <c r="B23731" s="158"/>
      <c r="D23731" s="154"/>
      <c r="F23731" s="148"/>
      <c r="G23731" s="140"/>
      <c r="H23731" s="148"/>
      <c r="M23731" s="169"/>
    </row>
    <row r="23732" spans="1:13">
      <c r="A23732" s="147"/>
      <c r="B23732" s="158"/>
      <c r="D23732" s="154"/>
      <c r="F23732" s="148"/>
      <c r="G23732" s="140"/>
      <c r="H23732" s="148"/>
      <c r="M23732" s="169"/>
    </row>
    <row r="23733" spans="1:13">
      <c r="A23733" s="147"/>
      <c r="B23733" s="158"/>
      <c r="D23733" s="154"/>
      <c r="F23733" s="148"/>
      <c r="G23733" s="140"/>
      <c r="H23733" s="148"/>
      <c r="M23733" s="169"/>
    </row>
    <row r="23734" spans="1:13">
      <c r="A23734" s="147"/>
      <c r="B23734" s="158"/>
      <c r="D23734" s="154"/>
      <c r="F23734" s="148"/>
      <c r="G23734" s="140"/>
      <c r="H23734" s="148"/>
      <c r="M23734" s="169"/>
    </row>
    <row r="23735" spans="1:13">
      <c r="A23735" s="147"/>
      <c r="B23735" s="158"/>
      <c r="D23735" s="154"/>
      <c r="F23735" s="148"/>
      <c r="G23735" s="140"/>
      <c r="H23735" s="148"/>
      <c r="M23735" s="169"/>
    </row>
    <row r="23736" spans="1:13">
      <c r="A23736" s="147"/>
      <c r="B23736" s="158"/>
      <c r="D23736" s="154"/>
      <c r="F23736" s="148"/>
      <c r="G23736" s="140"/>
      <c r="H23736" s="148"/>
      <c r="M23736" s="169"/>
    </row>
    <row r="23737" spans="1:13">
      <c r="A23737" s="147"/>
      <c r="B23737" s="158"/>
      <c r="D23737" s="154"/>
      <c r="F23737" s="148"/>
      <c r="G23737" s="140"/>
      <c r="H23737" s="148"/>
      <c r="M23737" s="169"/>
    </row>
    <row r="23738" spans="1:13">
      <c r="A23738" s="147"/>
      <c r="B23738" s="158"/>
      <c r="D23738" s="154"/>
      <c r="F23738" s="148"/>
      <c r="G23738" s="140"/>
      <c r="H23738" s="148"/>
      <c r="M23738" s="169"/>
    </row>
    <row r="23739" spans="1:13">
      <c r="A23739" s="147"/>
      <c r="B23739" s="158"/>
      <c r="D23739" s="154"/>
      <c r="F23739" s="148"/>
      <c r="G23739" s="140"/>
      <c r="H23739" s="148"/>
      <c r="M23739" s="169"/>
    </row>
    <row r="23740" spans="1:13">
      <c r="A23740" s="147"/>
      <c r="B23740" s="158"/>
      <c r="D23740" s="154"/>
      <c r="F23740" s="148"/>
      <c r="G23740" s="140"/>
      <c r="H23740" s="148"/>
      <c r="M23740" s="169"/>
    </row>
    <row r="23741" spans="1:13">
      <c r="A23741" s="147"/>
      <c r="B23741" s="158"/>
      <c r="D23741" s="154"/>
      <c r="F23741" s="148"/>
      <c r="G23741" s="140"/>
      <c r="H23741" s="148"/>
      <c r="M23741" s="169"/>
    </row>
    <row r="23742" spans="1:13">
      <c r="A23742" s="147"/>
      <c r="B23742" s="158"/>
      <c r="D23742" s="154"/>
      <c r="F23742" s="148"/>
      <c r="G23742" s="140"/>
      <c r="H23742" s="148"/>
      <c r="M23742" s="169"/>
    </row>
    <row r="23743" spans="1:13">
      <c r="A23743" s="147"/>
      <c r="B23743" s="158"/>
      <c r="D23743" s="154"/>
      <c r="F23743" s="148"/>
      <c r="G23743" s="140"/>
      <c r="H23743" s="148"/>
      <c r="M23743" s="169"/>
    </row>
    <row r="23744" spans="1:13">
      <c r="A23744" s="147"/>
      <c r="B23744" s="158"/>
      <c r="D23744" s="154"/>
      <c r="F23744" s="148"/>
      <c r="G23744" s="140"/>
      <c r="H23744" s="148"/>
      <c r="M23744" s="169"/>
    </row>
    <row r="23745" spans="1:13">
      <c r="A23745" s="147"/>
      <c r="B23745" s="158"/>
      <c r="D23745" s="154"/>
      <c r="F23745" s="148"/>
      <c r="G23745" s="140"/>
      <c r="H23745" s="148"/>
      <c r="M23745" s="169"/>
    </row>
    <row r="23746" spans="1:13">
      <c r="A23746" s="147"/>
      <c r="B23746" s="158"/>
      <c r="D23746" s="154"/>
      <c r="F23746" s="148"/>
      <c r="G23746" s="140"/>
      <c r="H23746" s="148"/>
      <c r="M23746" s="169"/>
    </row>
    <row r="23747" spans="1:13">
      <c r="A23747" s="147"/>
      <c r="B23747" s="158"/>
      <c r="D23747" s="154"/>
      <c r="F23747" s="148"/>
      <c r="G23747" s="140"/>
      <c r="H23747" s="148"/>
      <c r="M23747" s="169"/>
    </row>
    <row r="23748" spans="1:13">
      <c r="A23748" s="147"/>
      <c r="B23748" s="158"/>
      <c r="D23748" s="154"/>
      <c r="F23748" s="148"/>
      <c r="G23748" s="140"/>
      <c r="H23748" s="148"/>
      <c r="M23748" s="169"/>
    </row>
    <row r="23749" spans="1:13">
      <c r="A23749" s="147"/>
      <c r="B23749" s="158"/>
      <c r="D23749" s="154"/>
      <c r="F23749" s="148"/>
      <c r="G23749" s="140"/>
      <c r="H23749" s="148"/>
      <c r="M23749" s="169"/>
    </row>
    <row r="23750" spans="1:13">
      <c r="A23750" s="147"/>
      <c r="B23750" s="158"/>
      <c r="D23750" s="154"/>
      <c r="F23750" s="148"/>
      <c r="G23750" s="140"/>
      <c r="H23750" s="148"/>
      <c r="M23750" s="169"/>
    </row>
    <row r="23751" spans="1:13">
      <c r="A23751" s="147"/>
      <c r="B23751" s="158"/>
      <c r="D23751" s="154"/>
      <c r="F23751" s="148"/>
      <c r="G23751" s="140"/>
      <c r="H23751" s="148"/>
      <c r="M23751" s="169"/>
    </row>
    <row r="23752" spans="1:13">
      <c r="A23752" s="147"/>
      <c r="B23752" s="158"/>
      <c r="D23752" s="154"/>
      <c r="F23752" s="148"/>
      <c r="G23752" s="140"/>
      <c r="H23752" s="148"/>
      <c r="M23752" s="169"/>
    </row>
    <row r="23753" spans="1:13">
      <c r="A23753" s="147"/>
      <c r="B23753" s="158"/>
      <c r="D23753" s="154"/>
      <c r="F23753" s="148"/>
      <c r="G23753" s="140"/>
      <c r="H23753" s="148"/>
      <c r="M23753" s="169"/>
    </row>
    <row r="23754" spans="1:13">
      <c r="A23754" s="147"/>
      <c r="B23754" s="158"/>
      <c r="D23754" s="154"/>
      <c r="F23754" s="148"/>
      <c r="G23754" s="140"/>
      <c r="H23754" s="148"/>
      <c r="M23754" s="169"/>
    </row>
    <row r="23755" spans="1:13">
      <c r="A23755" s="147"/>
      <c r="B23755" s="158"/>
      <c r="D23755" s="154"/>
      <c r="F23755" s="148"/>
      <c r="G23755" s="140"/>
      <c r="H23755" s="148"/>
      <c r="M23755" s="169"/>
    </row>
    <row r="23756" spans="1:13">
      <c r="A23756" s="147"/>
      <c r="B23756" s="158"/>
      <c r="D23756" s="154"/>
      <c r="F23756" s="148"/>
      <c r="G23756" s="140"/>
      <c r="H23756" s="148"/>
      <c r="M23756" s="169"/>
    </row>
    <row r="23757" spans="1:13">
      <c r="A23757" s="147"/>
      <c r="B23757" s="158"/>
      <c r="D23757" s="154"/>
      <c r="F23757" s="148"/>
      <c r="G23757" s="140"/>
      <c r="H23757" s="148"/>
      <c r="M23757" s="169"/>
    </row>
    <row r="23758" spans="1:13">
      <c r="A23758" s="147"/>
      <c r="B23758" s="158"/>
      <c r="D23758" s="154"/>
      <c r="F23758" s="148"/>
      <c r="G23758" s="140"/>
      <c r="H23758" s="148"/>
      <c r="M23758" s="169"/>
    </row>
    <row r="23759" spans="1:13">
      <c r="A23759" s="147"/>
      <c r="B23759" s="158"/>
      <c r="D23759" s="154"/>
      <c r="F23759" s="148"/>
      <c r="G23759" s="140"/>
      <c r="H23759" s="148"/>
      <c r="M23759" s="169"/>
    </row>
    <row r="23760" spans="1:13">
      <c r="A23760" s="147"/>
      <c r="B23760" s="158"/>
      <c r="D23760" s="154"/>
      <c r="F23760" s="148"/>
      <c r="G23760" s="140"/>
      <c r="H23760" s="148"/>
      <c r="M23760" s="169"/>
    </row>
    <row r="23761" spans="1:13">
      <c r="A23761" s="147"/>
      <c r="B23761" s="158"/>
      <c r="D23761" s="154"/>
      <c r="F23761" s="148"/>
      <c r="G23761" s="140"/>
      <c r="H23761" s="148"/>
      <c r="M23761" s="169"/>
    </row>
    <row r="23762" spans="1:13">
      <c r="A23762" s="147"/>
      <c r="B23762" s="158"/>
      <c r="D23762" s="154"/>
      <c r="F23762" s="148"/>
      <c r="G23762" s="140"/>
      <c r="H23762" s="148"/>
      <c r="M23762" s="169"/>
    </row>
    <row r="23763" spans="1:13">
      <c r="A23763" s="147"/>
      <c r="B23763" s="158"/>
      <c r="D23763" s="154"/>
      <c r="F23763" s="148"/>
      <c r="G23763" s="140"/>
      <c r="H23763" s="148"/>
      <c r="M23763" s="169"/>
    </row>
    <row r="23764" spans="1:13">
      <c r="A23764" s="147"/>
      <c r="B23764" s="158"/>
      <c r="D23764" s="154"/>
      <c r="F23764" s="148"/>
      <c r="G23764" s="140"/>
      <c r="H23764" s="148"/>
      <c r="M23764" s="169"/>
    </row>
    <row r="23765" spans="1:13">
      <c r="A23765" s="147"/>
      <c r="B23765" s="158"/>
      <c r="D23765" s="154"/>
      <c r="F23765" s="148"/>
      <c r="G23765" s="140"/>
      <c r="H23765" s="148"/>
      <c r="M23765" s="169"/>
    </row>
    <row r="23766" spans="1:13">
      <c r="A23766" s="147"/>
      <c r="B23766" s="158"/>
      <c r="D23766" s="154"/>
      <c r="F23766" s="148"/>
      <c r="G23766" s="140"/>
      <c r="H23766" s="148"/>
      <c r="M23766" s="169"/>
    </row>
    <row r="23767" spans="1:13">
      <c r="A23767" s="147"/>
      <c r="B23767" s="158"/>
      <c r="D23767" s="154"/>
      <c r="F23767" s="148"/>
      <c r="G23767" s="140"/>
      <c r="H23767" s="148"/>
      <c r="M23767" s="169"/>
    </row>
    <row r="23768" spans="1:13">
      <c r="A23768" s="147"/>
      <c r="B23768" s="158"/>
      <c r="D23768" s="154"/>
      <c r="F23768" s="148"/>
      <c r="G23768" s="140"/>
      <c r="H23768" s="148"/>
      <c r="M23768" s="169"/>
    </row>
    <row r="23769" spans="1:13">
      <c r="A23769" s="147"/>
      <c r="B23769" s="158"/>
      <c r="D23769" s="154"/>
      <c r="F23769" s="148"/>
      <c r="G23769" s="140"/>
      <c r="H23769" s="148"/>
      <c r="M23769" s="169"/>
    </row>
    <row r="23770" spans="1:13">
      <c r="A23770" s="147"/>
      <c r="B23770" s="158"/>
      <c r="D23770" s="154"/>
      <c r="F23770" s="148"/>
      <c r="G23770" s="140"/>
      <c r="H23770" s="148"/>
      <c r="M23770" s="169"/>
    </row>
    <row r="23771" spans="1:13">
      <c r="A23771" s="147"/>
      <c r="B23771" s="158"/>
      <c r="D23771" s="154"/>
      <c r="F23771" s="148"/>
      <c r="G23771" s="140"/>
      <c r="H23771" s="148"/>
      <c r="M23771" s="169"/>
    </row>
    <row r="23772" spans="1:13">
      <c r="A23772" s="147"/>
      <c r="B23772" s="158"/>
      <c r="D23772" s="154"/>
      <c r="F23772" s="148"/>
      <c r="G23772" s="140"/>
      <c r="H23772" s="148"/>
      <c r="M23772" s="169"/>
    </row>
    <row r="23773" spans="1:13">
      <c r="A23773" s="147"/>
      <c r="B23773" s="158"/>
      <c r="D23773" s="154"/>
      <c r="F23773" s="148"/>
      <c r="G23773" s="140"/>
      <c r="H23773" s="148"/>
      <c r="M23773" s="169"/>
    </row>
    <row r="23774" spans="1:13">
      <c r="A23774" s="147"/>
      <c r="B23774" s="158"/>
      <c r="D23774" s="154"/>
      <c r="F23774" s="148"/>
      <c r="G23774" s="140"/>
      <c r="H23774" s="148"/>
      <c r="M23774" s="169"/>
    </row>
    <row r="23775" spans="1:13">
      <c r="A23775" s="147"/>
      <c r="B23775" s="158"/>
      <c r="D23775" s="154"/>
      <c r="F23775" s="148"/>
      <c r="G23775" s="140"/>
      <c r="H23775" s="148"/>
      <c r="M23775" s="169"/>
    </row>
    <row r="23776" spans="1:13">
      <c r="A23776" s="147"/>
      <c r="B23776" s="158"/>
      <c r="D23776" s="154"/>
      <c r="F23776" s="148"/>
      <c r="G23776" s="140"/>
      <c r="H23776" s="148"/>
      <c r="M23776" s="169"/>
    </row>
    <row r="23777" spans="1:13">
      <c r="A23777" s="147"/>
      <c r="B23777" s="158"/>
      <c r="D23777" s="154"/>
      <c r="F23777" s="148"/>
      <c r="G23777" s="140"/>
      <c r="H23777" s="148"/>
      <c r="M23777" s="169"/>
    </row>
    <row r="23778" spans="1:13">
      <c r="A23778" s="147"/>
      <c r="B23778" s="158"/>
      <c r="D23778" s="154"/>
      <c r="F23778" s="148"/>
      <c r="G23778" s="140"/>
      <c r="H23778" s="148"/>
      <c r="M23778" s="169"/>
    </row>
    <row r="23779" spans="1:13">
      <c r="A23779" s="147"/>
      <c r="B23779" s="158"/>
      <c r="D23779" s="154"/>
      <c r="F23779" s="148"/>
      <c r="G23779" s="140"/>
      <c r="H23779" s="148"/>
      <c r="M23779" s="169"/>
    </row>
    <row r="23780" spans="1:13">
      <c r="A23780" s="147"/>
      <c r="B23780" s="158"/>
      <c r="D23780" s="154"/>
      <c r="F23780" s="148"/>
      <c r="G23780" s="140"/>
      <c r="H23780" s="148"/>
      <c r="M23780" s="169"/>
    </row>
    <row r="23781" spans="1:13">
      <c r="A23781" s="147"/>
      <c r="B23781" s="158"/>
      <c r="D23781" s="154"/>
      <c r="F23781" s="148"/>
      <c r="G23781" s="140"/>
      <c r="H23781" s="148"/>
      <c r="M23781" s="169"/>
    </row>
    <row r="23782" spans="1:13">
      <c r="A23782" s="147"/>
      <c r="B23782" s="158"/>
      <c r="D23782" s="154"/>
      <c r="F23782" s="148"/>
      <c r="G23782" s="140"/>
      <c r="H23782" s="148"/>
      <c r="M23782" s="169"/>
    </row>
    <row r="23783" spans="1:13">
      <c r="A23783" s="147"/>
      <c r="B23783" s="158"/>
      <c r="D23783" s="154"/>
      <c r="F23783" s="148"/>
      <c r="G23783" s="140"/>
      <c r="H23783" s="148"/>
      <c r="M23783" s="169"/>
    </row>
    <row r="23784" spans="1:13">
      <c r="A23784" s="147"/>
      <c r="B23784" s="158"/>
      <c r="D23784" s="154"/>
      <c r="F23784" s="148"/>
      <c r="G23784" s="140"/>
      <c r="H23784" s="148"/>
      <c r="M23784" s="169"/>
    </row>
    <row r="23785" spans="1:13">
      <c r="A23785" s="147"/>
      <c r="B23785" s="158"/>
      <c r="D23785" s="154"/>
      <c r="F23785" s="148"/>
      <c r="G23785" s="140"/>
      <c r="H23785" s="148"/>
      <c r="M23785" s="169"/>
    </row>
    <row r="23786" spans="1:13">
      <c r="A23786" s="147"/>
      <c r="B23786" s="158"/>
      <c r="D23786" s="154"/>
      <c r="F23786" s="148"/>
      <c r="G23786" s="140"/>
      <c r="H23786" s="148"/>
      <c r="M23786" s="169"/>
    </row>
    <row r="23787" spans="1:13">
      <c r="A23787" s="147"/>
      <c r="B23787" s="158"/>
      <c r="D23787" s="154"/>
      <c r="F23787" s="148"/>
      <c r="G23787" s="140"/>
      <c r="H23787" s="148"/>
      <c r="M23787" s="169"/>
    </row>
    <row r="23788" spans="1:13">
      <c r="A23788" s="147"/>
      <c r="B23788" s="158"/>
      <c r="D23788" s="154"/>
      <c r="F23788" s="148"/>
      <c r="G23788" s="140"/>
      <c r="H23788" s="148"/>
      <c r="M23788" s="169"/>
    </row>
    <row r="23789" spans="1:13">
      <c r="A23789" s="147"/>
      <c r="B23789" s="158"/>
      <c r="D23789" s="154"/>
      <c r="F23789" s="148"/>
      <c r="G23789" s="140"/>
      <c r="H23789" s="148"/>
      <c r="M23789" s="169"/>
    </row>
    <row r="23790" spans="1:13">
      <c r="A23790" s="147"/>
      <c r="B23790" s="158"/>
      <c r="D23790" s="154"/>
      <c r="F23790" s="148"/>
      <c r="G23790" s="140"/>
      <c r="H23790" s="148"/>
      <c r="M23790" s="169"/>
    </row>
    <row r="23791" spans="1:13">
      <c r="A23791" s="147"/>
      <c r="B23791" s="158"/>
      <c r="D23791" s="154"/>
      <c r="F23791" s="148"/>
      <c r="G23791" s="140"/>
      <c r="H23791" s="148"/>
      <c r="M23791" s="169"/>
    </row>
    <row r="23792" spans="1:13">
      <c r="A23792" s="147"/>
      <c r="B23792" s="158"/>
      <c r="D23792" s="154"/>
      <c r="F23792" s="148"/>
      <c r="G23792" s="140"/>
      <c r="H23792" s="148"/>
      <c r="M23792" s="169"/>
    </row>
    <row r="23793" spans="1:13">
      <c r="A23793" s="147"/>
      <c r="B23793" s="158"/>
      <c r="D23793" s="154"/>
      <c r="F23793" s="148"/>
      <c r="G23793" s="140"/>
      <c r="H23793" s="148"/>
      <c r="M23793" s="169"/>
    </row>
    <row r="23794" spans="1:13">
      <c r="A23794" s="147"/>
      <c r="B23794" s="158"/>
      <c r="D23794" s="154"/>
      <c r="F23794" s="148"/>
      <c r="G23794" s="140"/>
      <c r="H23794" s="148"/>
      <c r="M23794" s="169"/>
    </row>
    <row r="23795" spans="1:13">
      <c r="A23795" s="147"/>
      <c r="B23795" s="158"/>
      <c r="D23795" s="154"/>
      <c r="F23795" s="148"/>
      <c r="G23795" s="140"/>
      <c r="H23795" s="148"/>
      <c r="M23795" s="169"/>
    </row>
    <row r="23796" spans="1:13">
      <c r="A23796" s="147"/>
      <c r="B23796" s="158"/>
      <c r="D23796" s="154"/>
      <c r="F23796" s="148"/>
      <c r="G23796" s="140"/>
      <c r="H23796" s="148"/>
      <c r="M23796" s="169"/>
    </row>
    <row r="23797" spans="1:13">
      <c r="A23797" s="147"/>
      <c r="B23797" s="158"/>
      <c r="D23797" s="154"/>
      <c r="F23797" s="148"/>
      <c r="G23797" s="140"/>
      <c r="H23797" s="148"/>
      <c r="M23797" s="169"/>
    </row>
    <row r="23798" spans="1:13">
      <c r="A23798" s="147"/>
      <c r="B23798" s="158"/>
      <c r="D23798" s="154"/>
      <c r="F23798" s="148"/>
      <c r="G23798" s="140"/>
      <c r="H23798" s="148"/>
      <c r="M23798" s="169"/>
    </row>
    <row r="23799" spans="1:13">
      <c r="A23799" s="147"/>
      <c r="B23799" s="158"/>
      <c r="D23799" s="154"/>
      <c r="F23799" s="148"/>
      <c r="G23799" s="140"/>
      <c r="H23799" s="148"/>
      <c r="M23799" s="169"/>
    </row>
    <row r="23800" spans="1:13">
      <c r="A23800" s="147"/>
      <c r="B23800" s="158"/>
      <c r="D23800" s="154"/>
      <c r="F23800" s="148"/>
      <c r="G23800" s="140"/>
      <c r="H23800" s="148"/>
      <c r="M23800" s="169"/>
    </row>
    <row r="23801" spans="1:13">
      <c r="A23801" s="147"/>
      <c r="B23801" s="158"/>
      <c r="D23801" s="154"/>
      <c r="F23801" s="148"/>
      <c r="G23801" s="140"/>
      <c r="H23801" s="148"/>
      <c r="M23801" s="169"/>
    </row>
    <row r="23802" spans="1:13">
      <c r="A23802" s="147"/>
      <c r="B23802" s="158"/>
      <c r="D23802" s="154"/>
      <c r="F23802" s="148"/>
      <c r="G23802" s="140"/>
      <c r="H23802" s="148"/>
      <c r="M23802" s="169"/>
    </row>
    <row r="23803" spans="1:13">
      <c r="A23803" s="147"/>
      <c r="B23803" s="158"/>
      <c r="D23803" s="154"/>
      <c r="F23803" s="148"/>
      <c r="G23803" s="140"/>
      <c r="H23803" s="148"/>
      <c r="M23803" s="169"/>
    </row>
    <row r="23804" spans="1:13">
      <c r="A23804" s="147"/>
      <c r="B23804" s="158"/>
      <c r="D23804" s="154"/>
      <c r="F23804" s="148"/>
      <c r="G23804" s="140"/>
      <c r="H23804" s="148"/>
      <c r="M23804" s="169"/>
    </row>
    <row r="23805" spans="1:13">
      <c r="A23805" s="147"/>
      <c r="B23805" s="158"/>
      <c r="D23805" s="154"/>
      <c r="F23805" s="148"/>
      <c r="G23805" s="140"/>
      <c r="H23805" s="148"/>
      <c r="M23805" s="169"/>
    </row>
    <row r="23806" spans="1:13">
      <c r="A23806" s="147"/>
      <c r="B23806" s="158"/>
      <c r="D23806" s="154"/>
      <c r="F23806" s="148"/>
      <c r="G23806" s="140"/>
      <c r="H23806" s="148"/>
      <c r="M23806" s="169"/>
    </row>
    <row r="23807" spans="1:13">
      <c r="A23807" s="147"/>
      <c r="B23807" s="158"/>
      <c r="D23807" s="154"/>
      <c r="F23807" s="148"/>
      <c r="G23807" s="140"/>
      <c r="H23807" s="148"/>
      <c r="M23807" s="169"/>
    </row>
    <row r="23808" spans="1:13">
      <c r="A23808" s="147"/>
      <c r="B23808" s="158"/>
      <c r="D23808" s="154"/>
      <c r="F23808" s="148"/>
      <c r="G23808" s="140"/>
      <c r="H23808" s="148"/>
      <c r="M23808" s="169"/>
    </row>
    <row r="23809" spans="1:13">
      <c r="A23809" s="147"/>
      <c r="B23809" s="158"/>
      <c r="D23809" s="154"/>
      <c r="F23809" s="148"/>
      <c r="G23809" s="140"/>
      <c r="H23809" s="148"/>
      <c r="M23809" s="169"/>
    </row>
    <row r="23810" spans="1:13">
      <c r="A23810" s="147"/>
      <c r="B23810" s="158"/>
      <c r="D23810" s="154"/>
      <c r="F23810" s="148"/>
      <c r="G23810" s="140"/>
      <c r="H23810" s="148"/>
      <c r="M23810" s="169"/>
    </row>
    <row r="23811" spans="1:13">
      <c r="A23811" s="147"/>
      <c r="B23811" s="158"/>
      <c r="D23811" s="154"/>
      <c r="F23811" s="148"/>
      <c r="G23811" s="140"/>
      <c r="H23811" s="148"/>
      <c r="M23811" s="169"/>
    </row>
    <row r="23812" spans="1:13">
      <c r="A23812" s="147"/>
      <c r="B23812" s="158"/>
      <c r="D23812" s="154"/>
      <c r="F23812" s="148"/>
      <c r="G23812" s="140"/>
      <c r="H23812" s="148"/>
      <c r="M23812" s="169"/>
    </row>
    <row r="23813" spans="1:13">
      <c r="A23813" s="147"/>
      <c r="B23813" s="158"/>
      <c r="D23813" s="154"/>
      <c r="F23813" s="148"/>
      <c r="G23813" s="140"/>
      <c r="H23813" s="148"/>
      <c r="M23813" s="169"/>
    </row>
    <row r="23814" spans="1:13">
      <c r="A23814" s="147"/>
      <c r="B23814" s="158"/>
      <c r="D23814" s="154"/>
      <c r="F23814" s="148"/>
      <c r="G23814" s="140"/>
      <c r="H23814" s="148"/>
      <c r="M23814" s="169"/>
    </row>
    <row r="23815" spans="1:13">
      <c r="A23815" s="147"/>
      <c r="B23815" s="158"/>
      <c r="D23815" s="154"/>
      <c r="F23815" s="148"/>
      <c r="G23815" s="140"/>
      <c r="H23815" s="148"/>
      <c r="M23815" s="169"/>
    </row>
    <row r="23816" spans="1:13">
      <c r="A23816" s="147"/>
      <c r="B23816" s="158"/>
      <c r="D23816" s="154"/>
      <c r="F23816" s="148"/>
      <c r="G23816" s="140"/>
      <c r="H23816" s="148"/>
      <c r="M23816" s="169"/>
    </row>
    <row r="23817" spans="1:13">
      <c r="A23817" s="147"/>
      <c r="B23817" s="158"/>
      <c r="D23817" s="154"/>
      <c r="F23817" s="148"/>
      <c r="G23817" s="140"/>
      <c r="H23817" s="148"/>
      <c r="M23817" s="169"/>
    </row>
    <row r="23818" spans="1:13">
      <c r="A23818" s="147"/>
      <c r="B23818" s="158"/>
      <c r="D23818" s="154"/>
      <c r="F23818" s="148"/>
      <c r="G23818" s="140"/>
      <c r="H23818" s="148"/>
      <c r="M23818" s="169"/>
    </row>
    <row r="23819" spans="1:13">
      <c r="A23819" s="147"/>
      <c r="B23819" s="158"/>
      <c r="D23819" s="154"/>
      <c r="F23819" s="148"/>
      <c r="G23819" s="140"/>
      <c r="H23819" s="148"/>
      <c r="M23819" s="169"/>
    </row>
    <row r="23820" spans="1:13">
      <c r="A23820" s="147"/>
      <c r="B23820" s="158"/>
      <c r="D23820" s="154"/>
      <c r="F23820" s="148"/>
      <c r="G23820" s="140"/>
      <c r="H23820" s="148"/>
      <c r="M23820" s="169"/>
    </row>
    <row r="23821" spans="1:13">
      <c r="A23821" s="147"/>
      <c r="B23821" s="158"/>
      <c r="D23821" s="154"/>
      <c r="F23821" s="148"/>
      <c r="G23821" s="140"/>
      <c r="H23821" s="148"/>
      <c r="M23821" s="169"/>
    </row>
    <row r="23822" spans="1:13">
      <c r="A23822" s="147"/>
      <c r="B23822" s="158"/>
      <c r="D23822" s="154"/>
      <c r="F23822" s="148"/>
      <c r="G23822" s="140"/>
      <c r="H23822" s="148"/>
      <c r="M23822" s="169"/>
    </row>
    <row r="23823" spans="1:13">
      <c r="A23823" s="147"/>
      <c r="B23823" s="158"/>
      <c r="D23823" s="154"/>
      <c r="F23823" s="148"/>
      <c r="G23823" s="140"/>
      <c r="H23823" s="148"/>
      <c r="M23823" s="169"/>
    </row>
    <row r="23824" spans="1:13">
      <c r="A23824" s="147"/>
      <c r="B23824" s="158"/>
      <c r="D23824" s="154"/>
      <c r="F23824" s="148"/>
      <c r="G23824" s="140"/>
      <c r="H23824" s="148"/>
      <c r="M23824" s="169"/>
    </row>
    <row r="23825" spans="1:13">
      <c r="A23825" s="147"/>
      <c r="B23825" s="158"/>
      <c r="D23825" s="154"/>
      <c r="F23825" s="148"/>
      <c r="G23825" s="140"/>
      <c r="H23825" s="148"/>
      <c r="M23825" s="169"/>
    </row>
    <row r="23826" spans="1:13">
      <c r="A23826" s="147"/>
      <c r="B23826" s="158"/>
      <c r="D23826" s="154"/>
      <c r="F23826" s="148"/>
      <c r="G23826" s="140"/>
      <c r="H23826" s="148"/>
      <c r="M23826" s="169"/>
    </row>
    <row r="23827" spans="1:13">
      <c r="A23827" s="147"/>
      <c r="B23827" s="158"/>
      <c r="D23827" s="154"/>
      <c r="F23827" s="148"/>
      <c r="G23827" s="140"/>
      <c r="H23827" s="148"/>
      <c r="M23827" s="169"/>
    </row>
    <row r="23828" spans="1:13">
      <c r="A23828" s="147"/>
      <c r="B23828" s="158"/>
      <c r="D23828" s="154"/>
      <c r="F23828" s="148"/>
      <c r="G23828" s="140"/>
      <c r="H23828" s="148"/>
      <c r="M23828" s="169"/>
    </row>
    <row r="23829" spans="1:13">
      <c r="A23829" s="147"/>
      <c r="B23829" s="158"/>
      <c r="D23829" s="154"/>
      <c r="F23829" s="148"/>
      <c r="G23829" s="140"/>
      <c r="H23829" s="148"/>
      <c r="M23829" s="169"/>
    </row>
    <row r="23830" spans="1:13">
      <c r="A23830" s="147"/>
      <c r="B23830" s="158"/>
      <c r="D23830" s="154"/>
      <c r="F23830" s="148"/>
      <c r="G23830" s="140"/>
      <c r="H23830" s="148"/>
      <c r="M23830" s="169"/>
    </row>
    <row r="23831" spans="1:13">
      <c r="A23831" s="147"/>
      <c r="B23831" s="158"/>
      <c r="D23831" s="154"/>
      <c r="F23831" s="148"/>
      <c r="G23831" s="140"/>
      <c r="H23831" s="148"/>
      <c r="M23831" s="169"/>
    </row>
    <row r="23832" spans="1:13">
      <c r="A23832" s="147"/>
      <c r="B23832" s="158"/>
      <c r="D23832" s="154"/>
      <c r="F23832" s="148"/>
      <c r="G23832" s="140"/>
      <c r="H23832" s="148"/>
      <c r="M23832" s="169"/>
    </row>
    <row r="23833" spans="1:13">
      <c r="A23833" s="147"/>
      <c r="B23833" s="158"/>
      <c r="D23833" s="154"/>
      <c r="F23833" s="148"/>
      <c r="G23833" s="140"/>
      <c r="H23833" s="148"/>
      <c r="M23833" s="169"/>
    </row>
    <row r="23834" spans="1:13">
      <c r="A23834" s="147"/>
      <c r="B23834" s="158"/>
      <c r="D23834" s="154"/>
      <c r="F23834" s="148"/>
      <c r="G23834" s="140"/>
      <c r="H23834" s="148"/>
      <c r="M23834" s="169"/>
    </row>
    <row r="23835" spans="1:13">
      <c r="A23835" s="147"/>
      <c r="B23835" s="158"/>
      <c r="D23835" s="154"/>
      <c r="F23835" s="148"/>
      <c r="G23835" s="140"/>
      <c r="H23835" s="148"/>
      <c r="M23835" s="169"/>
    </row>
    <row r="23836" spans="1:13">
      <c r="A23836" s="147"/>
      <c r="B23836" s="158"/>
      <c r="D23836" s="154"/>
      <c r="F23836" s="148"/>
      <c r="G23836" s="140"/>
      <c r="H23836" s="148"/>
      <c r="M23836" s="169"/>
    </row>
    <row r="23837" spans="1:13">
      <c r="A23837" s="147"/>
      <c r="B23837" s="158"/>
      <c r="D23837" s="154"/>
      <c r="F23837" s="148"/>
      <c r="G23837" s="140"/>
      <c r="H23837" s="148"/>
      <c r="M23837" s="169"/>
    </row>
    <row r="23838" spans="1:13">
      <c r="A23838" s="147"/>
      <c r="B23838" s="158"/>
      <c r="D23838" s="154"/>
      <c r="F23838" s="148"/>
      <c r="G23838" s="140"/>
      <c r="H23838" s="148"/>
      <c r="M23838" s="169"/>
    </row>
    <row r="23839" spans="1:13">
      <c r="A23839" s="147"/>
      <c r="B23839" s="158"/>
      <c r="D23839" s="154"/>
      <c r="F23839" s="148"/>
      <c r="G23839" s="140"/>
      <c r="H23839" s="148"/>
      <c r="M23839" s="169"/>
    </row>
    <row r="23840" spans="1:13">
      <c r="A23840" s="147"/>
      <c r="B23840" s="158"/>
      <c r="D23840" s="154"/>
      <c r="F23840" s="148"/>
      <c r="G23840" s="140"/>
      <c r="H23840" s="148"/>
      <c r="M23840" s="169"/>
    </row>
    <row r="23841" spans="1:13">
      <c r="A23841" s="147"/>
      <c r="B23841" s="158"/>
      <c r="D23841" s="154"/>
      <c r="F23841" s="148"/>
      <c r="G23841" s="140"/>
      <c r="H23841" s="148"/>
      <c r="M23841" s="169"/>
    </row>
    <row r="23842" spans="1:13">
      <c r="A23842" s="147"/>
      <c r="B23842" s="158"/>
      <c r="D23842" s="154"/>
      <c r="F23842" s="148"/>
      <c r="G23842" s="140"/>
      <c r="H23842" s="148"/>
      <c r="M23842" s="169"/>
    </row>
    <row r="23843" spans="1:13">
      <c r="A23843" s="147"/>
      <c r="B23843" s="158"/>
      <c r="D23843" s="154"/>
      <c r="F23843" s="148"/>
      <c r="G23843" s="140"/>
      <c r="H23843" s="148"/>
      <c r="M23843" s="169"/>
    </row>
    <row r="23844" spans="1:13">
      <c r="A23844" s="147"/>
      <c r="B23844" s="158"/>
      <c r="D23844" s="154"/>
      <c r="F23844" s="148"/>
      <c r="G23844" s="140"/>
      <c r="H23844" s="148"/>
      <c r="M23844" s="169"/>
    </row>
    <row r="23845" spans="1:13">
      <c r="A23845" s="147"/>
      <c r="B23845" s="158"/>
      <c r="D23845" s="154"/>
      <c r="F23845" s="148"/>
      <c r="G23845" s="140"/>
      <c r="H23845" s="148"/>
      <c r="M23845" s="169"/>
    </row>
    <row r="23846" spans="1:13">
      <c r="A23846" s="147"/>
      <c r="B23846" s="158"/>
      <c r="D23846" s="154"/>
      <c r="F23846" s="148"/>
      <c r="G23846" s="140"/>
      <c r="H23846" s="148"/>
      <c r="M23846" s="169"/>
    </row>
    <row r="23847" spans="1:13">
      <c r="A23847" s="147"/>
      <c r="B23847" s="158"/>
      <c r="D23847" s="154"/>
      <c r="F23847" s="148"/>
      <c r="G23847" s="140"/>
      <c r="H23847" s="148"/>
      <c r="M23847" s="169"/>
    </row>
    <row r="23848" spans="1:13">
      <c r="A23848" s="147"/>
      <c r="B23848" s="158"/>
      <c r="D23848" s="154"/>
      <c r="F23848" s="148"/>
      <c r="G23848" s="140"/>
      <c r="H23848" s="148"/>
      <c r="M23848" s="169"/>
    </row>
    <row r="23849" spans="1:13">
      <c r="A23849" s="147"/>
      <c r="B23849" s="158"/>
      <c r="D23849" s="154"/>
      <c r="F23849" s="148"/>
      <c r="G23849" s="140"/>
      <c r="H23849" s="148"/>
      <c r="M23849" s="169"/>
    </row>
    <row r="23850" spans="1:13">
      <c r="A23850" s="147"/>
      <c r="B23850" s="158"/>
      <c r="D23850" s="154"/>
      <c r="F23850" s="148"/>
      <c r="G23850" s="140"/>
      <c r="H23850" s="148"/>
      <c r="M23850" s="169"/>
    </row>
    <row r="23851" spans="1:13">
      <c r="A23851" s="147"/>
      <c r="B23851" s="158"/>
      <c r="D23851" s="154"/>
      <c r="F23851" s="148"/>
      <c r="G23851" s="140"/>
      <c r="H23851" s="148"/>
      <c r="M23851" s="169"/>
    </row>
    <row r="23852" spans="1:13">
      <c r="A23852" s="147"/>
      <c r="B23852" s="158"/>
      <c r="D23852" s="154"/>
      <c r="F23852" s="148"/>
      <c r="G23852" s="140"/>
      <c r="H23852" s="148"/>
      <c r="M23852" s="169"/>
    </row>
    <row r="23853" spans="1:13">
      <c r="A23853" s="147"/>
      <c r="B23853" s="158"/>
      <c r="D23853" s="154"/>
      <c r="F23853" s="148"/>
      <c r="G23853" s="140"/>
      <c r="H23853" s="148"/>
      <c r="M23853" s="169"/>
    </row>
    <row r="23854" spans="1:13">
      <c r="A23854" s="147"/>
      <c r="B23854" s="158"/>
      <c r="D23854" s="154"/>
      <c r="F23854" s="148"/>
      <c r="G23854" s="140"/>
      <c r="H23854" s="148"/>
      <c r="M23854" s="169"/>
    </row>
    <row r="23855" spans="1:13">
      <c r="A23855" s="147"/>
      <c r="B23855" s="158"/>
      <c r="D23855" s="154"/>
      <c r="F23855" s="148"/>
      <c r="G23855" s="140"/>
      <c r="H23855" s="148"/>
      <c r="M23855" s="169"/>
    </row>
    <row r="23856" spans="1:13">
      <c r="A23856" s="147"/>
      <c r="B23856" s="158"/>
      <c r="D23856" s="154"/>
      <c r="F23856" s="148"/>
      <c r="G23856" s="140"/>
      <c r="H23856" s="148"/>
      <c r="M23856" s="169"/>
    </row>
    <row r="23857" spans="1:13">
      <c r="A23857" s="147"/>
      <c r="B23857" s="158"/>
      <c r="D23857" s="154"/>
      <c r="F23857" s="148"/>
      <c r="G23857" s="140"/>
      <c r="H23857" s="148"/>
      <c r="M23857" s="169"/>
    </row>
    <row r="23858" spans="1:13">
      <c r="A23858" s="147"/>
      <c r="B23858" s="158"/>
      <c r="D23858" s="154"/>
      <c r="F23858" s="148"/>
      <c r="G23858" s="140"/>
      <c r="H23858" s="148"/>
      <c r="M23858" s="169"/>
    </row>
    <row r="23859" spans="1:13">
      <c r="A23859" s="147"/>
      <c r="B23859" s="158"/>
      <c r="D23859" s="154"/>
      <c r="F23859" s="148"/>
      <c r="G23859" s="140"/>
      <c r="H23859" s="148"/>
      <c r="M23859" s="169"/>
    </row>
    <row r="23860" spans="1:13">
      <c r="A23860" s="147"/>
      <c r="B23860" s="158"/>
      <c r="D23860" s="154"/>
      <c r="F23860" s="148"/>
      <c r="G23860" s="140"/>
      <c r="H23860" s="148"/>
      <c r="M23860" s="169"/>
    </row>
    <row r="23861" spans="1:13">
      <c r="A23861" s="147"/>
      <c r="B23861" s="158"/>
      <c r="D23861" s="154"/>
      <c r="F23861" s="148"/>
      <c r="G23861" s="140"/>
      <c r="H23861" s="148"/>
      <c r="M23861" s="169"/>
    </row>
    <row r="23862" spans="1:13">
      <c r="A23862" s="147"/>
      <c r="B23862" s="158"/>
      <c r="D23862" s="154"/>
      <c r="F23862" s="148"/>
      <c r="G23862" s="140"/>
      <c r="H23862" s="148"/>
      <c r="M23862" s="169"/>
    </row>
    <row r="23863" spans="1:13">
      <c r="A23863" s="147"/>
      <c r="B23863" s="158"/>
      <c r="D23863" s="154"/>
      <c r="F23863" s="148"/>
      <c r="G23863" s="140"/>
      <c r="H23863" s="148"/>
      <c r="M23863" s="169"/>
    </row>
    <row r="23864" spans="1:13">
      <c r="A23864" s="147"/>
      <c r="B23864" s="158"/>
      <c r="D23864" s="154"/>
      <c r="F23864" s="148"/>
      <c r="G23864" s="140"/>
      <c r="H23864" s="148"/>
      <c r="M23864" s="169"/>
    </row>
    <row r="23865" spans="1:13">
      <c r="A23865" s="147"/>
      <c r="B23865" s="158"/>
      <c r="D23865" s="154"/>
      <c r="F23865" s="148"/>
      <c r="G23865" s="140"/>
      <c r="H23865" s="148"/>
      <c r="M23865" s="169"/>
    </row>
    <row r="23866" spans="1:13">
      <c r="A23866" s="147"/>
      <c r="B23866" s="158"/>
      <c r="D23866" s="154"/>
      <c r="F23866" s="148"/>
      <c r="G23866" s="140"/>
      <c r="H23866" s="148"/>
      <c r="M23866" s="169"/>
    </row>
    <row r="23867" spans="1:13">
      <c r="A23867" s="147"/>
      <c r="B23867" s="158"/>
      <c r="D23867" s="154"/>
      <c r="F23867" s="148"/>
      <c r="G23867" s="140"/>
      <c r="H23867" s="148"/>
      <c r="M23867" s="169"/>
    </row>
    <row r="23868" spans="1:13">
      <c r="A23868" s="147"/>
      <c r="B23868" s="158"/>
      <c r="D23868" s="154"/>
      <c r="F23868" s="148"/>
      <c r="G23868" s="140"/>
      <c r="H23868" s="148"/>
      <c r="M23868" s="169"/>
    </row>
    <row r="23869" spans="1:13">
      <c r="A23869" s="147"/>
      <c r="B23869" s="158"/>
      <c r="D23869" s="154"/>
      <c r="F23869" s="148"/>
      <c r="G23869" s="140"/>
      <c r="H23869" s="148"/>
      <c r="M23869" s="169"/>
    </row>
    <row r="23870" spans="1:13">
      <c r="A23870" s="147"/>
      <c r="B23870" s="158"/>
      <c r="D23870" s="154"/>
      <c r="F23870" s="148"/>
      <c r="G23870" s="140"/>
      <c r="H23870" s="148"/>
      <c r="M23870" s="169"/>
    </row>
    <row r="23871" spans="1:13">
      <c r="A23871" s="147"/>
      <c r="B23871" s="158"/>
      <c r="D23871" s="154"/>
      <c r="F23871" s="148"/>
      <c r="G23871" s="140"/>
      <c r="H23871" s="148"/>
      <c r="M23871" s="169"/>
    </row>
    <row r="23872" spans="1:13">
      <c r="A23872" s="147"/>
      <c r="B23872" s="158"/>
      <c r="D23872" s="154"/>
      <c r="F23872" s="148"/>
      <c r="G23872" s="140"/>
      <c r="H23872" s="148"/>
      <c r="M23872" s="169"/>
    </row>
    <row r="23873" spans="1:13">
      <c r="A23873" s="147"/>
      <c r="B23873" s="158"/>
      <c r="D23873" s="154"/>
      <c r="F23873" s="148"/>
      <c r="G23873" s="140"/>
      <c r="H23873" s="148"/>
      <c r="M23873" s="169"/>
    </row>
    <row r="23874" spans="1:13">
      <c r="A23874" s="147"/>
      <c r="B23874" s="158"/>
      <c r="D23874" s="154"/>
      <c r="F23874" s="148"/>
      <c r="G23874" s="140"/>
      <c r="H23874" s="148"/>
      <c r="M23874" s="169"/>
    </row>
    <row r="23875" spans="1:13">
      <c r="A23875" s="147"/>
      <c r="B23875" s="158"/>
      <c r="D23875" s="154"/>
      <c r="F23875" s="148"/>
      <c r="G23875" s="140"/>
      <c r="H23875" s="148"/>
      <c r="M23875" s="169"/>
    </row>
    <row r="23876" spans="1:13">
      <c r="A23876" s="147"/>
      <c r="B23876" s="158"/>
      <c r="D23876" s="154"/>
      <c r="F23876" s="148"/>
      <c r="G23876" s="140"/>
      <c r="H23876" s="148"/>
      <c r="M23876" s="169"/>
    </row>
    <row r="23877" spans="1:13">
      <c r="A23877" s="147"/>
      <c r="B23877" s="158"/>
      <c r="D23877" s="154"/>
      <c r="F23877" s="148"/>
      <c r="G23877" s="140"/>
      <c r="H23877" s="148"/>
      <c r="M23877" s="169"/>
    </row>
    <row r="23878" spans="1:13">
      <c r="A23878" s="147"/>
      <c r="B23878" s="158"/>
      <c r="D23878" s="154"/>
      <c r="F23878" s="148"/>
      <c r="G23878" s="140"/>
      <c r="H23878" s="148"/>
      <c r="M23878" s="169"/>
    </row>
    <row r="23879" spans="1:13">
      <c r="A23879" s="147"/>
      <c r="B23879" s="158"/>
      <c r="D23879" s="154"/>
      <c r="F23879" s="148"/>
      <c r="G23879" s="140"/>
      <c r="H23879" s="148"/>
      <c r="M23879" s="169"/>
    </row>
    <row r="23880" spans="1:13">
      <c r="A23880" s="147"/>
      <c r="B23880" s="158"/>
      <c r="D23880" s="154"/>
      <c r="F23880" s="148"/>
      <c r="G23880" s="140"/>
      <c r="H23880" s="148"/>
      <c r="M23880" s="169"/>
    </row>
    <row r="23881" spans="1:13">
      <c r="A23881" s="147"/>
      <c r="B23881" s="158"/>
      <c r="D23881" s="154"/>
      <c r="F23881" s="148"/>
      <c r="G23881" s="140"/>
      <c r="H23881" s="148"/>
      <c r="M23881" s="169"/>
    </row>
    <row r="23882" spans="1:13">
      <c r="A23882" s="147"/>
      <c r="B23882" s="158"/>
      <c r="D23882" s="154"/>
      <c r="F23882" s="148"/>
      <c r="G23882" s="140"/>
      <c r="H23882" s="148"/>
      <c r="M23882" s="169"/>
    </row>
    <row r="23883" spans="1:13">
      <c r="A23883" s="147"/>
      <c r="B23883" s="158"/>
      <c r="D23883" s="154"/>
      <c r="F23883" s="148"/>
      <c r="G23883" s="140"/>
      <c r="H23883" s="148"/>
      <c r="M23883" s="169"/>
    </row>
    <row r="23884" spans="1:13">
      <c r="A23884" s="147"/>
      <c r="B23884" s="158"/>
      <c r="D23884" s="154"/>
      <c r="F23884" s="148"/>
      <c r="G23884" s="140"/>
      <c r="H23884" s="148"/>
      <c r="M23884" s="169"/>
    </row>
    <row r="23885" spans="1:13">
      <c r="A23885" s="147"/>
      <c r="B23885" s="158"/>
      <c r="D23885" s="154"/>
      <c r="F23885" s="148"/>
      <c r="G23885" s="140"/>
      <c r="H23885" s="148"/>
      <c r="M23885" s="169"/>
    </row>
    <row r="23886" spans="1:13">
      <c r="A23886" s="147"/>
      <c r="B23886" s="158"/>
      <c r="D23886" s="154"/>
      <c r="F23886" s="148"/>
      <c r="G23886" s="140"/>
      <c r="H23886" s="148"/>
      <c r="M23886" s="169"/>
    </row>
    <row r="23887" spans="1:13">
      <c r="A23887" s="147"/>
      <c r="B23887" s="158"/>
      <c r="D23887" s="154"/>
      <c r="F23887" s="148"/>
      <c r="G23887" s="140"/>
      <c r="H23887" s="148"/>
      <c r="M23887" s="169"/>
    </row>
    <row r="23888" spans="1:13">
      <c r="A23888" s="147"/>
      <c r="B23888" s="158"/>
      <c r="D23888" s="154"/>
      <c r="F23888" s="148"/>
      <c r="G23888" s="140"/>
      <c r="H23888" s="148"/>
      <c r="M23888" s="169"/>
    </row>
    <row r="23889" spans="1:13">
      <c r="A23889" s="147"/>
      <c r="B23889" s="158"/>
      <c r="D23889" s="154"/>
      <c r="F23889" s="148"/>
      <c r="G23889" s="140"/>
      <c r="H23889" s="148"/>
      <c r="M23889" s="169"/>
    </row>
    <row r="23890" spans="1:13">
      <c r="A23890" s="147"/>
      <c r="B23890" s="158"/>
      <c r="D23890" s="154"/>
      <c r="F23890" s="148"/>
      <c r="G23890" s="140"/>
      <c r="H23890" s="148"/>
      <c r="M23890" s="169"/>
    </row>
    <row r="23891" spans="1:13">
      <c r="A23891" s="147"/>
      <c r="B23891" s="158"/>
      <c r="D23891" s="154"/>
      <c r="F23891" s="148"/>
      <c r="G23891" s="140"/>
      <c r="H23891" s="148"/>
      <c r="M23891" s="169"/>
    </row>
    <row r="23892" spans="1:13">
      <c r="A23892" s="147"/>
      <c r="B23892" s="158"/>
      <c r="D23892" s="154"/>
      <c r="F23892" s="148"/>
      <c r="G23892" s="140"/>
      <c r="H23892" s="148"/>
      <c r="M23892" s="169"/>
    </row>
    <row r="23893" spans="1:13">
      <c r="A23893" s="147"/>
      <c r="B23893" s="158"/>
      <c r="D23893" s="154"/>
      <c r="F23893" s="148"/>
      <c r="G23893" s="140"/>
      <c r="H23893" s="148"/>
      <c r="M23893" s="169"/>
    </row>
    <row r="23894" spans="1:13">
      <c r="A23894" s="147"/>
      <c r="B23894" s="158"/>
      <c r="D23894" s="154"/>
      <c r="F23894" s="148"/>
      <c r="G23894" s="140"/>
      <c r="H23894" s="148"/>
      <c r="M23894" s="169"/>
    </row>
    <row r="23895" spans="1:13">
      <c r="A23895" s="147"/>
      <c r="B23895" s="158"/>
      <c r="D23895" s="154"/>
      <c r="F23895" s="148"/>
      <c r="G23895" s="140"/>
      <c r="H23895" s="148"/>
      <c r="M23895" s="169"/>
    </row>
    <row r="23896" spans="1:13">
      <c r="A23896" s="147"/>
      <c r="B23896" s="158"/>
      <c r="D23896" s="154"/>
      <c r="F23896" s="148"/>
      <c r="G23896" s="140"/>
      <c r="H23896" s="148"/>
      <c r="M23896" s="169"/>
    </row>
    <row r="23897" spans="1:13">
      <c r="A23897" s="147"/>
      <c r="B23897" s="158"/>
      <c r="D23897" s="154"/>
      <c r="F23897" s="148"/>
      <c r="G23897" s="140"/>
      <c r="H23897" s="148"/>
      <c r="M23897" s="169"/>
    </row>
    <row r="23898" spans="1:13">
      <c r="A23898" s="147"/>
      <c r="B23898" s="158"/>
      <c r="D23898" s="154"/>
      <c r="F23898" s="148"/>
      <c r="G23898" s="140"/>
      <c r="H23898" s="148"/>
      <c r="M23898" s="169"/>
    </row>
    <row r="23899" spans="1:13">
      <c r="A23899" s="147"/>
      <c r="B23899" s="158"/>
      <c r="D23899" s="154"/>
      <c r="F23899" s="148"/>
      <c r="G23899" s="140"/>
      <c r="H23899" s="148"/>
      <c r="M23899" s="169"/>
    </row>
    <row r="23900" spans="1:13">
      <c r="A23900" s="147"/>
      <c r="B23900" s="158"/>
      <c r="D23900" s="154"/>
      <c r="F23900" s="148"/>
      <c r="G23900" s="140"/>
      <c r="H23900" s="148"/>
      <c r="M23900" s="169"/>
    </row>
    <row r="23901" spans="1:13">
      <c r="A23901" s="147"/>
      <c r="B23901" s="158"/>
      <c r="D23901" s="154"/>
      <c r="F23901" s="148"/>
      <c r="G23901" s="140"/>
      <c r="H23901" s="148"/>
      <c r="M23901" s="169"/>
    </row>
    <row r="23902" spans="1:13">
      <c r="A23902" s="147"/>
      <c r="B23902" s="158"/>
      <c r="D23902" s="154"/>
      <c r="F23902" s="148"/>
      <c r="G23902" s="140"/>
      <c r="H23902" s="148"/>
      <c r="M23902" s="169"/>
    </row>
    <row r="23903" spans="1:13">
      <c r="A23903" s="147"/>
      <c r="B23903" s="158"/>
      <c r="D23903" s="154"/>
      <c r="F23903" s="148"/>
      <c r="G23903" s="140"/>
      <c r="H23903" s="148"/>
      <c r="M23903" s="169"/>
    </row>
    <row r="23904" spans="1:13">
      <c r="A23904" s="147"/>
      <c r="B23904" s="158"/>
      <c r="D23904" s="154"/>
      <c r="F23904" s="148"/>
      <c r="G23904" s="140"/>
      <c r="H23904" s="148"/>
      <c r="M23904" s="169"/>
    </row>
    <row r="23905" spans="1:13">
      <c r="A23905" s="147"/>
      <c r="B23905" s="158"/>
      <c r="D23905" s="154"/>
      <c r="F23905" s="148"/>
      <c r="G23905" s="140"/>
      <c r="H23905" s="148"/>
      <c r="M23905" s="169"/>
    </row>
    <row r="23906" spans="1:13">
      <c r="A23906" s="147"/>
      <c r="B23906" s="158"/>
      <c r="D23906" s="154"/>
      <c r="F23906" s="148"/>
      <c r="G23906" s="140"/>
      <c r="H23906" s="148"/>
      <c r="M23906" s="169"/>
    </row>
    <row r="23907" spans="1:13">
      <c r="A23907" s="147"/>
      <c r="B23907" s="158"/>
      <c r="D23907" s="154"/>
      <c r="F23907" s="148"/>
      <c r="G23907" s="140"/>
      <c r="H23907" s="148"/>
      <c r="M23907" s="169"/>
    </row>
    <row r="23908" spans="1:13">
      <c r="A23908" s="147"/>
      <c r="B23908" s="158"/>
      <c r="D23908" s="154"/>
      <c r="F23908" s="148"/>
      <c r="G23908" s="140"/>
      <c r="H23908" s="148"/>
      <c r="M23908" s="169"/>
    </row>
    <row r="23909" spans="1:13">
      <c r="A23909" s="147"/>
      <c r="B23909" s="158"/>
      <c r="D23909" s="154"/>
      <c r="F23909" s="148"/>
      <c r="G23909" s="140"/>
      <c r="H23909" s="148"/>
      <c r="M23909" s="169"/>
    </row>
    <row r="23910" spans="1:13">
      <c r="A23910" s="147"/>
      <c r="B23910" s="158"/>
      <c r="D23910" s="154"/>
      <c r="F23910" s="148"/>
      <c r="G23910" s="140"/>
      <c r="H23910" s="148"/>
      <c r="M23910" s="169"/>
    </row>
    <row r="23911" spans="1:13">
      <c r="A23911" s="147"/>
      <c r="B23911" s="158"/>
      <c r="D23911" s="154"/>
      <c r="F23911" s="148"/>
      <c r="G23911" s="140"/>
      <c r="H23911" s="148"/>
      <c r="M23911" s="169"/>
    </row>
    <row r="23912" spans="1:13">
      <c r="A23912" s="147"/>
      <c r="B23912" s="158"/>
      <c r="D23912" s="154"/>
      <c r="F23912" s="148"/>
      <c r="G23912" s="140"/>
      <c r="H23912" s="148"/>
      <c r="M23912" s="169"/>
    </row>
    <row r="23913" spans="1:13">
      <c r="A23913" s="147"/>
      <c r="B23913" s="158"/>
      <c r="D23913" s="154"/>
      <c r="F23913" s="148"/>
      <c r="G23913" s="140"/>
      <c r="H23913" s="148"/>
      <c r="M23913" s="169"/>
    </row>
    <row r="23914" spans="1:13">
      <c r="A23914" s="147"/>
      <c r="B23914" s="158"/>
      <c r="D23914" s="154"/>
      <c r="F23914" s="148"/>
      <c r="G23914" s="140"/>
      <c r="H23914" s="148"/>
      <c r="M23914" s="169"/>
    </row>
    <row r="23915" spans="1:13">
      <c r="A23915" s="147"/>
      <c r="B23915" s="158"/>
      <c r="D23915" s="154"/>
      <c r="F23915" s="148"/>
      <c r="G23915" s="140"/>
      <c r="H23915" s="148"/>
      <c r="M23915" s="169"/>
    </row>
    <row r="23916" spans="1:13">
      <c r="A23916" s="147"/>
      <c r="B23916" s="158"/>
      <c r="D23916" s="154"/>
      <c r="F23916" s="148"/>
      <c r="G23916" s="140"/>
      <c r="H23916" s="148"/>
      <c r="M23916" s="169"/>
    </row>
    <row r="23917" spans="1:13">
      <c r="A23917" s="147"/>
      <c r="B23917" s="158"/>
      <c r="D23917" s="154"/>
      <c r="F23917" s="148"/>
      <c r="G23917" s="140"/>
      <c r="H23917" s="148"/>
      <c r="M23917" s="169"/>
    </row>
    <row r="23918" spans="1:13">
      <c r="A23918" s="147"/>
      <c r="B23918" s="158"/>
      <c r="D23918" s="154"/>
      <c r="F23918" s="148"/>
      <c r="G23918" s="140"/>
      <c r="H23918" s="148"/>
      <c r="M23918" s="169"/>
    </row>
    <row r="23919" spans="1:13">
      <c r="A23919" s="147"/>
      <c r="B23919" s="158"/>
      <c r="D23919" s="154"/>
      <c r="F23919" s="148"/>
      <c r="G23919" s="140"/>
      <c r="H23919" s="148"/>
      <c r="M23919" s="169"/>
    </row>
    <row r="23920" spans="1:13">
      <c r="A23920" s="147"/>
      <c r="B23920" s="158"/>
      <c r="D23920" s="154"/>
      <c r="F23920" s="148"/>
      <c r="G23920" s="140"/>
      <c r="H23920" s="148"/>
      <c r="M23920" s="169"/>
    </row>
    <row r="23921" spans="1:13">
      <c r="A23921" s="147"/>
      <c r="B23921" s="158"/>
      <c r="D23921" s="154"/>
      <c r="F23921" s="148"/>
      <c r="G23921" s="140"/>
      <c r="H23921" s="148"/>
      <c r="M23921" s="169"/>
    </row>
    <row r="23922" spans="1:13">
      <c r="A23922" s="147"/>
      <c r="B23922" s="158"/>
      <c r="D23922" s="154"/>
      <c r="F23922" s="148"/>
      <c r="G23922" s="140"/>
      <c r="H23922" s="148"/>
      <c r="M23922" s="169"/>
    </row>
    <row r="23923" spans="1:13">
      <c r="A23923" s="147"/>
      <c r="B23923" s="158"/>
      <c r="D23923" s="154"/>
      <c r="F23923" s="148"/>
      <c r="G23923" s="140"/>
      <c r="H23923" s="148"/>
      <c r="M23923" s="169"/>
    </row>
    <row r="23924" spans="1:13">
      <c r="A23924" s="147"/>
      <c r="B23924" s="158"/>
      <c r="D23924" s="154"/>
      <c r="F23924" s="148"/>
      <c r="G23924" s="140"/>
      <c r="H23924" s="148"/>
      <c r="M23924" s="169"/>
    </row>
    <row r="23925" spans="1:13">
      <c r="A23925" s="147"/>
      <c r="B23925" s="158"/>
      <c r="D23925" s="154"/>
      <c r="F23925" s="148"/>
      <c r="G23925" s="140"/>
      <c r="H23925" s="148"/>
      <c r="M23925" s="169"/>
    </row>
    <row r="23926" spans="1:13">
      <c r="A23926" s="147"/>
      <c r="B23926" s="158"/>
      <c r="D23926" s="154"/>
      <c r="F23926" s="148"/>
      <c r="G23926" s="140"/>
      <c r="H23926" s="148"/>
      <c r="M23926" s="169"/>
    </row>
    <row r="23927" spans="1:13">
      <c r="A23927" s="147"/>
      <c r="B23927" s="158"/>
      <c r="D23927" s="154"/>
      <c r="F23927" s="148"/>
      <c r="G23927" s="140"/>
      <c r="H23927" s="148"/>
      <c r="M23927" s="169"/>
    </row>
    <row r="23928" spans="1:13">
      <c r="A23928" s="147"/>
      <c r="B23928" s="158"/>
      <c r="D23928" s="154"/>
      <c r="F23928" s="148"/>
      <c r="G23928" s="140"/>
      <c r="H23928" s="148"/>
      <c r="M23928" s="169"/>
    </row>
    <row r="23929" spans="1:13">
      <c r="A23929" s="147"/>
      <c r="B23929" s="158"/>
      <c r="D23929" s="154"/>
      <c r="F23929" s="148"/>
      <c r="G23929" s="140"/>
      <c r="H23929" s="148"/>
      <c r="M23929" s="169"/>
    </row>
    <row r="23930" spans="1:13">
      <c r="A23930" s="147"/>
      <c r="B23930" s="158"/>
      <c r="D23930" s="154"/>
      <c r="F23930" s="148"/>
      <c r="G23930" s="140"/>
      <c r="H23930" s="148"/>
      <c r="M23930" s="169"/>
    </row>
    <row r="23931" spans="1:13">
      <c r="A23931" s="147"/>
      <c r="B23931" s="158"/>
      <c r="D23931" s="154"/>
      <c r="F23931" s="148"/>
      <c r="G23931" s="140"/>
      <c r="H23931" s="148"/>
      <c r="M23931" s="169"/>
    </row>
    <row r="23932" spans="1:13">
      <c r="A23932" s="147"/>
      <c r="B23932" s="158"/>
      <c r="D23932" s="154"/>
      <c r="F23932" s="148"/>
      <c r="G23932" s="140"/>
      <c r="H23932" s="148"/>
      <c r="M23932" s="169"/>
    </row>
    <row r="23933" spans="1:13">
      <c r="A23933" s="147"/>
      <c r="B23933" s="158"/>
      <c r="D23933" s="154"/>
      <c r="F23933" s="148"/>
      <c r="G23933" s="140"/>
      <c r="H23933" s="148"/>
      <c r="M23933" s="169"/>
    </row>
    <row r="23934" spans="1:13">
      <c r="A23934" s="147"/>
      <c r="B23934" s="158"/>
      <c r="D23934" s="154"/>
      <c r="F23934" s="148"/>
      <c r="G23934" s="140"/>
      <c r="H23934" s="148"/>
      <c r="M23934" s="169"/>
    </row>
    <row r="23935" spans="1:13">
      <c r="A23935" s="147"/>
      <c r="B23935" s="158"/>
      <c r="D23935" s="154"/>
      <c r="F23935" s="148"/>
      <c r="G23935" s="140"/>
      <c r="H23935" s="148"/>
      <c r="M23935" s="169"/>
    </row>
    <row r="23936" spans="1:13">
      <c r="A23936" s="147"/>
      <c r="B23936" s="158"/>
      <c r="D23936" s="154"/>
      <c r="F23936" s="148"/>
      <c r="G23936" s="140"/>
      <c r="H23936" s="148"/>
      <c r="M23936" s="169"/>
    </row>
    <row r="23937" spans="1:13">
      <c r="A23937" s="147"/>
      <c r="B23937" s="158"/>
      <c r="D23937" s="154"/>
      <c r="F23937" s="148"/>
      <c r="G23937" s="140"/>
      <c r="H23937" s="148"/>
      <c r="M23937" s="169"/>
    </row>
    <row r="23938" spans="1:13">
      <c r="A23938" s="147"/>
      <c r="B23938" s="158"/>
      <c r="D23938" s="154"/>
      <c r="F23938" s="148"/>
      <c r="G23938" s="140"/>
      <c r="H23938" s="148"/>
      <c r="M23938" s="169"/>
    </row>
    <row r="23939" spans="1:13">
      <c r="A23939" s="147"/>
      <c r="B23939" s="158"/>
      <c r="D23939" s="154"/>
      <c r="F23939" s="148"/>
      <c r="G23939" s="140"/>
      <c r="H23939" s="148"/>
      <c r="M23939" s="169"/>
    </row>
    <row r="23940" spans="1:13">
      <c r="A23940" s="147"/>
      <c r="B23940" s="158"/>
      <c r="D23940" s="154"/>
      <c r="F23940" s="148"/>
      <c r="G23940" s="140"/>
      <c r="H23940" s="148"/>
      <c r="M23940" s="169"/>
    </row>
    <row r="23941" spans="1:13">
      <c r="A23941" s="147"/>
      <c r="B23941" s="158"/>
      <c r="D23941" s="154"/>
      <c r="F23941" s="148"/>
      <c r="G23941" s="140"/>
      <c r="H23941" s="148"/>
      <c r="M23941" s="169"/>
    </row>
    <row r="23942" spans="1:13">
      <c r="A23942" s="147"/>
      <c r="B23942" s="158"/>
      <c r="D23942" s="154"/>
      <c r="F23942" s="148"/>
      <c r="G23942" s="140"/>
      <c r="H23942" s="148"/>
      <c r="M23942" s="169"/>
    </row>
    <row r="23943" spans="1:13">
      <c r="A23943" s="147"/>
      <c r="B23943" s="158"/>
      <c r="D23943" s="154"/>
      <c r="F23943" s="148"/>
      <c r="G23943" s="140"/>
      <c r="H23943" s="148"/>
      <c r="M23943" s="169"/>
    </row>
    <row r="23944" spans="1:13">
      <c r="A23944" s="147"/>
      <c r="B23944" s="158"/>
      <c r="D23944" s="154"/>
      <c r="F23944" s="148"/>
      <c r="G23944" s="140"/>
      <c r="H23944" s="148"/>
      <c r="M23944" s="169"/>
    </row>
    <row r="23945" spans="1:13">
      <c r="A23945" s="147"/>
      <c r="B23945" s="158"/>
      <c r="D23945" s="154"/>
      <c r="F23945" s="148"/>
      <c r="G23945" s="140"/>
      <c r="H23945" s="148"/>
      <c r="M23945" s="169"/>
    </row>
    <row r="23946" spans="1:13">
      <c r="A23946" s="147"/>
      <c r="B23946" s="158"/>
      <c r="D23946" s="154"/>
      <c r="F23946" s="148"/>
      <c r="G23946" s="140"/>
      <c r="H23946" s="148"/>
      <c r="M23946" s="169"/>
    </row>
    <row r="23947" spans="1:13">
      <c r="A23947" s="147"/>
      <c r="B23947" s="158"/>
      <c r="D23947" s="154"/>
      <c r="F23947" s="148"/>
      <c r="G23947" s="140"/>
      <c r="H23947" s="148"/>
      <c r="M23947" s="169"/>
    </row>
    <row r="23948" spans="1:13">
      <c r="A23948" s="147"/>
      <c r="B23948" s="158"/>
      <c r="D23948" s="154"/>
      <c r="F23948" s="148"/>
      <c r="G23948" s="140"/>
      <c r="H23948" s="148"/>
      <c r="M23948" s="169"/>
    </row>
    <row r="23949" spans="1:13">
      <c r="A23949" s="147"/>
      <c r="B23949" s="158"/>
      <c r="D23949" s="154"/>
      <c r="F23949" s="148"/>
      <c r="G23949" s="140"/>
      <c r="H23949" s="148"/>
      <c r="M23949" s="169"/>
    </row>
    <row r="23950" spans="1:13">
      <c r="A23950" s="147"/>
      <c r="B23950" s="158"/>
      <c r="D23950" s="154"/>
      <c r="F23950" s="148"/>
      <c r="G23950" s="140"/>
      <c r="H23950" s="148"/>
      <c r="M23950" s="169"/>
    </row>
    <row r="23951" spans="1:13">
      <c r="A23951" s="147"/>
      <c r="B23951" s="158"/>
      <c r="D23951" s="154"/>
      <c r="F23951" s="148"/>
      <c r="G23951" s="140"/>
      <c r="H23951" s="148"/>
      <c r="M23951" s="169"/>
    </row>
    <row r="23952" spans="1:13">
      <c r="A23952" s="147"/>
      <c r="B23952" s="158"/>
      <c r="D23952" s="154"/>
      <c r="F23952" s="148"/>
      <c r="G23952" s="140"/>
      <c r="H23952" s="148"/>
      <c r="M23952" s="169"/>
    </row>
    <row r="23953" spans="1:13">
      <c r="A23953" s="147"/>
      <c r="B23953" s="158"/>
      <c r="D23953" s="154"/>
      <c r="F23953" s="148"/>
      <c r="G23953" s="140"/>
      <c r="H23953" s="148"/>
      <c r="M23953" s="169"/>
    </row>
    <row r="23954" spans="1:13">
      <c r="A23954" s="147"/>
      <c r="B23954" s="158"/>
      <c r="D23954" s="154"/>
      <c r="F23954" s="148"/>
      <c r="G23954" s="140"/>
      <c r="H23954" s="148"/>
      <c r="M23954" s="169"/>
    </row>
    <row r="23955" spans="1:13">
      <c r="A23955" s="147"/>
      <c r="B23955" s="158"/>
      <c r="D23955" s="154"/>
      <c r="F23955" s="148"/>
      <c r="G23955" s="140"/>
      <c r="H23955" s="148"/>
      <c r="M23955" s="169"/>
    </row>
    <row r="23956" spans="1:13">
      <c r="A23956" s="147"/>
      <c r="B23956" s="158"/>
      <c r="D23956" s="154"/>
      <c r="F23956" s="148"/>
      <c r="G23956" s="140"/>
      <c r="H23956" s="148"/>
      <c r="M23956" s="169"/>
    </row>
    <row r="23957" spans="1:13">
      <c r="A23957" s="147"/>
      <c r="B23957" s="158"/>
      <c r="D23957" s="154"/>
      <c r="F23957" s="148"/>
      <c r="G23957" s="140"/>
      <c r="H23957" s="148"/>
      <c r="M23957" s="169"/>
    </row>
    <row r="23958" spans="1:13">
      <c r="A23958" s="147"/>
      <c r="B23958" s="158"/>
      <c r="D23958" s="154"/>
      <c r="F23958" s="148"/>
      <c r="G23958" s="140"/>
      <c r="H23958" s="148"/>
      <c r="M23958" s="169"/>
    </row>
    <row r="23959" spans="1:13">
      <c r="A23959" s="147"/>
      <c r="B23959" s="158"/>
      <c r="D23959" s="154"/>
      <c r="F23959" s="148"/>
      <c r="G23959" s="140"/>
      <c r="H23959" s="148"/>
      <c r="M23959" s="169"/>
    </row>
    <row r="23960" spans="1:13">
      <c r="A23960" s="147"/>
      <c r="B23960" s="158"/>
      <c r="D23960" s="154"/>
      <c r="F23960" s="148"/>
      <c r="G23960" s="140"/>
      <c r="H23960" s="148"/>
      <c r="M23960" s="169"/>
    </row>
    <row r="23961" spans="1:13">
      <c r="A23961" s="147"/>
      <c r="B23961" s="158"/>
      <c r="D23961" s="154"/>
      <c r="F23961" s="148"/>
      <c r="G23961" s="140"/>
      <c r="H23961" s="148"/>
      <c r="M23961" s="169"/>
    </row>
    <row r="23962" spans="1:13">
      <c r="A23962" s="147"/>
      <c r="B23962" s="158"/>
      <c r="D23962" s="154"/>
      <c r="F23962" s="148"/>
      <c r="G23962" s="140"/>
      <c r="H23962" s="148"/>
      <c r="M23962" s="169"/>
    </row>
    <row r="23963" spans="1:13">
      <c r="A23963" s="147"/>
      <c r="B23963" s="158"/>
      <c r="D23963" s="154"/>
      <c r="F23963" s="148"/>
      <c r="G23963" s="140"/>
      <c r="H23963" s="148"/>
      <c r="M23963" s="169"/>
    </row>
    <row r="23964" spans="1:13">
      <c r="A23964" s="147"/>
      <c r="B23964" s="158"/>
      <c r="D23964" s="154"/>
      <c r="F23964" s="148"/>
      <c r="G23964" s="140"/>
      <c r="H23964" s="148"/>
      <c r="M23964" s="169"/>
    </row>
    <row r="23965" spans="1:13">
      <c r="A23965" s="147"/>
      <c r="B23965" s="158"/>
      <c r="D23965" s="154"/>
      <c r="F23965" s="148"/>
      <c r="G23965" s="140"/>
      <c r="H23965" s="148"/>
      <c r="M23965" s="169"/>
    </row>
    <row r="23966" spans="1:13">
      <c r="A23966" s="147"/>
      <c r="B23966" s="158"/>
      <c r="D23966" s="154"/>
      <c r="F23966" s="148"/>
      <c r="G23966" s="140"/>
      <c r="H23966" s="148"/>
      <c r="M23966" s="169"/>
    </row>
    <row r="23967" spans="1:13">
      <c r="A23967" s="147"/>
      <c r="B23967" s="158"/>
      <c r="D23967" s="154"/>
      <c r="F23967" s="148"/>
      <c r="G23967" s="140"/>
      <c r="H23967" s="148"/>
      <c r="M23967" s="169"/>
    </row>
    <row r="23968" spans="1:13">
      <c r="A23968" s="147"/>
      <c r="B23968" s="158"/>
      <c r="D23968" s="154"/>
      <c r="F23968" s="148"/>
      <c r="G23968" s="140"/>
      <c r="H23968" s="148"/>
      <c r="M23968" s="169"/>
    </row>
    <row r="23969" spans="1:13">
      <c r="A23969" s="147"/>
      <c r="B23969" s="158"/>
      <c r="D23969" s="154"/>
      <c r="F23969" s="148"/>
      <c r="G23969" s="140"/>
      <c r="H23969" s="148"/>
      <c r="M23969" s="169"/>
    </row>
    <row r="23970" spans="1:13">
      <c r="A23970" s="147"/>
      <c r="B23970" s="158"/>
      <c r="D23970" s="154"/>
      <c r="F23970" s="148"/>
      <c r="G23970" s="140"/>
      <c r="H23970" s="148"/>
      <c r="M23970" s="169"/>
    </row>
    <row r="23971" spans="1:13">
      <c r="A23971" s="147"/>
      <c r="B23971" s="158"/>
      <c r="D23971" s="154"/>
      <c r="F23971" s="148"/>
      <c r="G23971" s="140"/>
      <c r="H23971" s="148"/>
      <c r="M23971" s="169"/>
    </row>
    <row r="23972" spans="1:13">
      <c r="A23972" s="147"/>
      <c r="B23972" s="158"/>
      <c r="D23972" s="154"/>
      <c r="F23972" s="148"/>
      <c r="G23972" s="140"/>
      <c r="H23972" s="148"/>
      <c r="M23972" s="169"/>
    </row>
    <row r="23973" spans="1:13">
      <c r="A23973" s="147"/>
      <c r="B23973" s="158"/>
      <c r="D23973" s="154"/>
      <c r="F23973" s="148"/>
      <c r="G23973" s="140"/>
      <c r="H23973" s="148"/>
      <c r="M23973" s="169"/>
    </row>
    <row r="23974" spans="1:13">
      <c r="A23974" s="147"/>
      <c r="B23974" s="158"/>
      <c r="D23974" s="154"/>
      <c r="F23974" s="148"/>
      <c r="G23974" s="140"/>
      <c r="H23974" s="148"/>
      <c r="M23974" s="169"/>
    </row>
    <row r="23975" spans="1:13">
      <c r="A23975" s="147"/>
      <c r="B23975" s="158"/>
      <c r="D23975" s="154"/>
      <c r="F23975" s="148"/>
      <c r="G23975" s="140"/>
      <c r="H23975" s="148"/>
      <c r="M23975" s="169"/>
    </row>
    <row r="23976" spans="1:13">
      <c r="A23976" s="147"/>
      <c r="B23976" s="158"/>
      <c r="D23976" s="154"/>
      <c r="F23976" s="148"/>
      <c r="G23976" s="140"/>
      <c r="H23976" s="148"/>
      <c r="M23976" s="169"/>
    </row>
    <row r="23977" spans="1:13">
      <c r="A23977" s="147"/>
      <c r="B23977" s="158"/>
      <c r="D23977" s="154"/>
      <c r="F23977" s="148"/>
      <c r="G23977" s="140"/>
      <c r="H23977" s="148"/>
      <c r="M23977" s="169"/>
    </row>
    <row r="23978" spans="1:13">
      <c r="A23978" s="147"/>
      <c r="B23978" s="158"/>
      <c r="D23978" s="154"/>
      <c r="F23978" s="148"/>
      <c r="G23978" s="140"/>
      <c r="H23978" s="148"/>
      <c r="M23978" s="169"/>
    </row>
    <row r="23979" spans="1:13">
      <c r="A23979" s="147"/>
      <c r="B23979" s="158"/>
      <c r="D23979" s="154"/>
      <c r="F23979" s="148"/>
      <c r="G23979" s="140"/>
      <c r="H23979" s="148"/>
      <c r="M23979" s="169"/>
    </row>
    <row r="23980" spans="1:13">
      <c r="A23980" s="147"/>
      <c r="B23980" s="158"/>
      <c r="D23980" s="154"/>
      <c r="F23980" s="148"/>
      <c r="G23980" s="140"/>
      <c r="H23980" s="148"/>
      <c r="M23980" s="169"/>
    </row>
    <row r="23981" spans="1:13">
      <c r="A23981" s="147"/>
      <c r="B23981" s="158"/>
      <c r="D23981" s="154"/>
      <c r="F23981" s="148"/>
      <c r="G23981" s="140"/>
      <c r="H23981" s="148"/>
      <c r="M23981" s="169"/>
    </row>
    <row r="23982" spans="1:13">
      <c r="A23982" s="147"/>
      <c r="B23982" s="158"/>
      <c r="D23982" s="154"/>
      <c r="F23982" s="148"/>
      <c r="G23982" s="140"/>
      <c r="H23982" s="148"/>
      <c r="M23982" s="169"/>
    </row>
    <row r="23983" spans="1:13">
      <c r="A23983" s="147"/>
      <c r="B23983" s="158"/>
      <c r="D23983" s="154"/>
      <c r="F23983" s="148"/>
      <c r="G23983" s="140"/>
      <c r="H23983" s="148"/>
      <c r="M23983" s="169"/>
    </row>
    <row r="23984" spans="1:13">
      <c r="A23984" s="147"/>
      <c r="B23984" s="158"/>
      <c r="D23984" s="154"/>
      <c r="F23984" s="148"/>
      <c r="G23984" s="140"/>
      <c r="H23984" s="148"/>
      <c r="M23984" s="169"/>
    </row>
    <row r="23985" spans="1:13">
      <c r="A23985" s="147"/>
      <c r="B23985" s="158"/>
      <c r="D23985" s="154"/>
      <c r="F23985" s="148"/>
      <c r="G23985" s="140"/>
      <c r="H23985" s="148"/>
      <c r="M23985" s="169"/>
    </row>
    <row r="23986" spans="1:13">
      <c r="A23986" s="147"/>
      <c r="B23986" s="158"/>
      <c r="D23986" s="154"/>
      <c r="F23986" s="148"/>
      <c r="G23986" s="140"/>
      <c r="H23986" s="148"/>
      <c r="M23986" s="169"/>
    </row>
    <row r="23987" spans="1:13">
      <c r="A23987" s="147"/>
      <c r="B23987" s="158"/>
      <c r="D23987" s="154"/>
      <c r="F23987" s="148"/>
      <c r="G23987" s="140"/>
      <c r="H23987" s="148"/>
      <c r="M23987" s="169"/>
    </row>
    <row r="23988" spans="1:13">
      <c r="A23988" s="147"/>
      <c r="B23988" s="158"/>
      <c r="D23988" s="154"/>
      <c r="F23988" s="148"/>
      <c r="G23988" s="140"/>
      <c r="H23988" s="148"/>
      <c r="M23988" s="169"/>
    </row>
    <row r="23989" spans="1:13">
      <c r="A23989" s="147"/>
      <c r="B23989" s="158"/>
      <c r="D23989" s="154"/>
      <c r="F23989" s="148"/>
      <c r="G23989" s="140"/>
      <c r="H23989" s="148"/>
      <c r="M23989" s="169"/>
    </row>
    <row r="23990" spans="1:13">
      <c r="A23990" s="147"/>
      <c r="B23990" s="158"/>
      <c r="D23990" s="154"/>
      <c r="F23990" s="148"/>
      <c r="G23990" s="140"/>
      <c r="H23990" s="148"/>
      <c r="M23990" s="169"/>
    </row>
    <row r="23991" spans="1:13">
      <c r="A23991" s="147"/>
      <c r="B23991" s="158"/>
      <c r="D23991" s="154"/>
      <c r="F23991" s="148"/>
      <c r="G23991" s="140"/>
      <c r="H23991" s="148"/>
      <c r="M23991" s="169"/>
    </row>
    <row r="23992" spans="1:13">
      <c r="A23992" s="147"/>
      <c r="B23992" s="158"/>
      <c r="D23992" s="154"/>
      <c r="F23992" s="148"/>
      <c r="G23992" s="140"/>
      <c r="H23992" s="148"/>
      <c r="M23992" s="169"/>
    </row>
    <row r="23993" spans="1:13">
      <c r="A23993" s="147"/>
      <c r="B23993" s="158"/>
      <c r="D23993" s="154"/>
      <c r="F23993" s="148"/>
      <c r="G23993" s="140"/>
      <c r="H23993" s="148"/>
      <c r="M23993" s="169"/>
    </row>
    <row r="23994" spans="1:13">
      <c r="A23994" s="147"/>
      <c r="B23994" s="158"/>
      <c r="D23994" s="154"/>
      <c r="F23994" s="148"/>
      <c r="G23994" s="140"/>
      <c r="H23994" s="148"/>
      <c r="M23994" s="169"/>
    </row>
    <row r="23995" spans="1:13">
      <c r="A23995" s="147"/>
      <c r="B23995" s="158"/>
      <c r="D23995" s="154"/>
      <c r="F23995" s="148"/>
      <c r="G23995" s="140"/>
      <c r="H23995" s="148"/>
      <c r="M23995" s="169"/>
    </row>
    <row r="23996" spans="1:13">
      <c r="A23996" s="147"/>
      <c r="B23996" s="158"/>
      <c r="D23996" s="154"/>
      <c r="F23996" s="148"/>
      <c r="G23996" s="140"/>
      <c r="H23996" s="148"/>
      <c r="M23996" s="169"/>
    </row>
    <row r="23997" spans="1:13">
      <c r="A23997" s="147"/>
      <c r="B23997" s="158"/>
      <c r="D23997" s="154"/>
      <c r="F23997" s="148"/>
      <c r="G23997" s="140"/>
      <c r="H23997" s="148"/>
      <c r="M23997" s="169"/>
    </row>
    <row r="23998" spans="1:13">
      <c r="A23998" s="147"/>
      <c r="B23998" s="158"/>
      <c r="D23998" s="154"/>
      <c r="F23998" s="148"/>
      <c r="G23998" s="140"/>
      <c r="H23998" s="148"/>
      <c r="M23998" s="169"/>
    </row>
    <row r="23999" spans="1:13">
      <c r="A23999" s="147"/>
      <c r="B23999" s="158"/>
      <c r="D23999" s="154"/>
      <c r="F23999" s="148"/>
      <c r="G23999" s="140"/>
      <c r="H23999" s="148"/>
      <c r="M23999" s="169"/>
    </row>
    <row r="24000" spans="1:13">
      <c r="A24000" s="147"/>
      <c r="B24000" s="158"/>
      <c r="D24000" s="154"/>
      <c r="F24000" s="148"/>
      <c r="G24000" s="140"/>
      <c r="H24000" s="148"/>
      <c r="M24000" s="169"/>
    </row>
    <row r="24001" spans="1:13">
      <c r="A24001" s="147"/>
      <c r="B24001" s="158"/>
      <c r="D24001" s="154"/>
      <c r="F24001" s="148"/>
      <c r="G24001" s="140"/>
      <c r="H24001" s="148"/>
      <c r="M24001" s="169"/>
    </row>
    <row r="24002" spans="1:13">
      <c r="A24002" s="147"/>
      <c r="B24002" s="158"/>
      <c r="D24002" s="154"/>
      <c r="F24002" s="148"/>
      <c r="G24002" s="140"/>
      <c r="H24002" s="148"/>
      <c r="M24002" s="169"/>
    </row>
    <row r="24003" spans="1:13">
      <c r="A24003" s="147"/>
      <c r="B24003" s="158"/>
      <c r="D24003" s="154"/>
      <c r="F24003" s="148"/>
      <c r="G24003" s="140"/>
      <c r="H24003" s="148"/>
      <c r="M24003" s="169"/>
    </row>
    <row r="24004" spans="1:13">
      <c r="A24004" s="147"/>
      <c r="B24004" s="158"/>
      <c r="D24004" s="154"/>
      <c r="F24004" s="148"/>
      <c r="G24004" s="140"/>
      <c r="H24004" s="148"/>
      <c r="M24004" s="169"/>
    </row>
    <row r="24005" spans="1:13">
      <c r="A24005" s="147"/>
      <c r="B24005" s="158"/>
      <c r="D24005" s="154"/>
      <c r="F24005" s="148"/>
      <c r="G24005" s="140"/>
      <c r="H24005" s="148"/>
      <c r="M24005" s="169"/>
    </row>
    <row r="24006" spans="1:13">
      <c r="A24006" s="147"/>
      <c r="B24006" s="158"/>
      <c r="D24006" s="154"/>
      <c r="F24006" s="148"/>
      <c r="G24006" s="140"/>
      <c r="H24006" s="148"/>
      <c r="M24006" s="169"/>
    </row>
    <row r="24007" spans="1:13">
      <c r="A24007" s="147"/>
      <c r="B24007" s="158"/>
      <c r="D24007" s="154"/>
      <c r="F24007" s="148"/>
      <c r="G24007" s="140"/>
      <c r="H24007" s="148"/>
      <c r="M24007" s="169"/>
    </row>
    <row r="24008" spans="1:13">
      <c r="A24008" s="147"/>
      <c r="B24008" s="158"/>
      <c r="D24008" s="154"/>
      <c r="F24008" s="148"/>
      <c r="G24008" s="140"/>
      <c r="H24008" s="148"/>
      <c r="M24008" s="169"/>
    </row>
    <row r="24009" spans="1:13">
      <c r="A24009" s="147"/>
      <c r="B24009" s="158"/>
      <c r="D24009" s="154"/>
      <c r="F24009" s="148"/>
      <c r="G24009" s="140"/>
      <c r="H24009" s="148"/>
      <c r="M24009" s="169"/>
    </row>
    <row r="24010" spans="1:13">
      <c r="A24010" s="147"/>
      <c r="B24010" s="158"/>
      <c r="D24010" s="154"/>
      <c r="F24010" s="148"/>
      <c r="G24010" s="140"/>
      <c r="H24010" s="148"/>
      <c r="M24010" s="169"/>
    </row>
    <row r="24011" spans="1:13">
      <c r="A24011" s="147"/>
      <c r="B24011" s="158"/>
      <c r="D24011" s="154"/>
      <c r="F24011" s="148"/>
      <c r="G24011" s="140"/>
      <c r="H24011" s="148"/>
      <c r="M24011" s="169"/>
    </row>
    <row r="24012" spans="1:13">
      <c r="A24012" s="147"/>
      <c r="B24012" s="158"/>
      <c r="D24012" s="154"/>
      <c r="F24012" s="148"/>
      <c r="G24012" s="140"/>
      <c r="H24012" s="148"/>
      <c r="M24012" s="169"/>
    </row>
    <row r="24013" spans="1:13">
      <c r="A24013" s="147"/>
      <c r="B24013" s="158"/>
      <c r="D24013" s="154"/>
      <c r="F24013" s="148"/>
      <c r="G24013" s="140"/>
      <c r="H24013" s="148"/>
      <c r="M24013" s="169"/>
    </row>
    <row r="24014" spans="1:13">
      <c r="A24014" s="147"/>
      <c r="B24014" s="158"/>
      <c r="D24014" s="154"/>
      <c r="F24014" s="148"/>
      <c r="G24014" s="140"/>
      <c r="H24014" s="148"/>
      <c r="M24014" s="169"/>
    </row>
    <row r="24015" spans="1:13">
      <c r="A24015" s="147"/>
      <c r="B24015" s="158"/>
      <c r="D24015" s="154"/>
      <c r="F24015" s="148"/>
      <c r="G24015" s="140"/>
      <c r="H24015" s="148"/>
      <c r="M24015" s="169"/>
    </row>
    <row r="24016" spans="1:13">
      <c r="A24016" s="147"/>
      <c r="B24016" s="158"/>
      <c r="D24016" s="154"/>
      <c r="F24016" s="148"/>
      <c r="G24016" s="140"/>
      <c r="H24016" s="148"/>
      <c r="M24016" s="169"/>
    </row>
    <row r="24017" spans="1:13">
      <c r="A24017" s="147"/>
      <c r="B24017" s="158"/>
      <c r="D24017" s="154"/>
      <c r="F24017" s="148"/>
      <c r="G24017" s="140"/>
      <c r="H24017" s="148"/>
      <c r="M24017" s="169"/>
    </row>
    <row r="24018" spans="1:13">
      <c r="A24018" s="147"/>
      <c r="B24018" s="158"/>
      <c r="D24018" s="154"/>
      <c r="F24018" s="148"/>
      <c r="G24018" s="140"/>
      <c r="H24018" s="148"/>
      <c r="M24018" s="169"/>
    </row>
    <row r="24019" spans="1:13">
      <c r="A24019" s="147"/>
      <c r="B24019" s="158"/>
      <c r="D24019" s="154"/>
      <c r="F24019" s="148"/>
      <c r="G24019" s="140"/>
      <c r="H24019" s="148"/>
      <c r="M24019" s="169"/>
    </row>
    <row r="24020" spans="1:13">
      <c r="A24020" s="147"/>
      <c r="B24020" s="158"/>
      <c r="D24020" s="154"/>
      <c r="F24020" s="148"/>
      <c r="G24020" s="140"/>
      <c r="H24020" s="148"/>
      <c r="M24020" s="169"/>
    </row>
    <row r="24021" spans="1:13">
      <c r="A24021" s="147"/>
      <c r="B24021" s="158"/>
      <c r="D24021" s="154"/>
      <c r="F24021" s="148"/>
      <c r="G24021" s="140"/>
      <c r="H24021" s="148"/>
      <c r="M24021" s="169"/>
    </row>
    <row r="24022" spans="1:13">
      <c r="A24022" s="147"/>
      <c r="B24022" s="158"/>
      <c r="D24022" s="154"/>
      <c r="F24022" s="148"/>
      <c r="G24022" s="140"/>
      <c r="H24022" s="148"/>
      <c r="M24022" s="169"/>
    </row>
    <row r="24023" spans="1:13">
      <c r="A24023" s="147"/>
      <c r="B24023" s="158"/>
      <c r="D24023" s="154"/>
      <c r="F24023" s="148"/>
      <c r="G24023" s="140"/>
      <c r="H24023" s="148"/>
      <c r="M24023" s="169"/>
    </row>
    <row r="24024" spans="1:13">
      <c r="A24024" s="147"/>
      <c r="B24024" s="158"/>
      <c r="D24024" s="154"/>
      <c r="F24024" s="148"/>
      <c r="G24024" s="140"/>
      <c r="H24024" s="148"/>
      <c r="M24024" s="169"/>
    </row>
    <row r="24025" spans="1:13">
      <c r="A24025" s="147"/>
      <c r="B24025" s="158"/>
      <c r="D24025" s="154"/>
      <c r="F24025" s="148"/>
      <c r="G24025" s="140"/>
      <c r="H24025" s="148"/>
      <c r="M24025" s="169"/>
    </row>
    <row r="24026" spans="1:13">
      <c r="A24026" s="147"/>
      <c r="B24026" s="158"/>
      <c r="D24026" s="154"/>
      <c r="F24026" s="148"/>
      <c r="G24026" s="140"/>
      <c r="H24026" s="148"/>
      <c r="M24026" s="169"/>
    </row>
    <row r="24027" spans="1:13">
      <c r="A24027" s="147"/>
      <c r="B24027" s="158"/>
      <c r="D24027" s="154"/>
      <c r="F24027" s="148"/>
      <c r="G24027" s="140"/>
      <c r="H24027" s="148"/>
      <c r="M24027" s="169"/>
    </row>
    <row r="24028" spans="1:13">
      <c r="A24028" s="147"/>
      <c r="B24028" s="158"/>
      <c r="D24028" s="154"/>
      <c r="F24028" s="148"/>
      <c r="G24028" s="140"/>
      <c r="H24028" s="148"/>
      <c r="M24028" s="169"/>
    </row>
    <row r="24029" spans="1:13">
      <c r="A24029" s="147"/>
      <c r="B24029" s="158"/>
      <c r="D24029" s="154"/>
      <c r="F24029" s="148"/>
      <c r="G24029" s="140"/>
      <c r="H24029" s="148"/>
      <c r="M24029" s="169"/>
    </row>
    <row r="24030" spans="1:13">
      <c r="A24030" s="147"/>
      <c r="B24030" s="158"/>
      <c r="D24030" s="154"/>
      <c r="F24030" s="148"/>
      <c r="G24030" s="140"/>
      <c r="H24030" s="148"/>
      <c r="M24030" s="169"/>
    </row>
    <row r="24031" spans="1:13">
      <c r="A24031" s="147"/>
      <c r="B24031" s="158"/>
      <c r="D24031" s="154"/>
      <c r="F24031" s="148"/>
      <c r="G24031" s="140"/>
      <c r="H24031" s="148"/>
      <c r="M24031" s="169"/>
    </row>
    <row r="24032" spans="1:13">
      <c r="A24032" s="147"/>
      <c r="B24032" s="158"/>
      <c r="D24032" s="154"/>
      <c r="F24032" s="148"/>
      <c r="G24032" s="140"/>
      <c r="H24032" s="148"/>
      <c r="M24032" s="169"/>
    </row>
    <row r="24033" spans="1:13">
      <c r="A24033" s="147"/>
      <c r="B24033" s="158"/>
      <c r="D24033" s="154"/>
      <c r="F24033" s="148"/>
      <c r="G24033" s="140"/>
      <c r="H24033" s="148"/>
      <c r="M24033" s="169"/>
    </row>
    <row r="24034" spans="1:13">
      <c r="A24034" s="147"/>
      <c r="B24034" s="158"/>
      <c r="D24034" s="154"/>
      <c r="F24034" s="148"/>
      <c r="G24034" s="140"/>
      <c r="H24034" s="148"/>
      <c r="M24034" s="169"/>
    </row>
    <row r="24035" spans="1:13">
      <c r="A24035" s="147"/>
      <c r="B24035" s="158"/>
      <c r="D24035" s="154"/>
      <c r="F24035" s="148"/>
      <c r="G24035" s="140"/>
      <c r="H24035" s="148"/>
      <c r="M24035" s="169"/>
    </row>
    <row r="24036" spans="1:13">
      <c r="A24036" s="147"/>
      <c r="B24036" s="158"/>
      <c r="D24036" s="154"/>
      <c r="F24036" s="148"/>
      <c r="G24036" s="140"/>
      <c r="H24036" s="148"/>
      <c r="M24036" s="169"/>
    </row>
    <row r="24037" spans="1:13">
      <c r="A24037" s="147"/>
      <c r="B24037" s="158"/>
      <c r="D24037" s="154"/>
      <c r="F24037" s="148"/>
      <c r="G24037" s="140"/>
      <c r="H24037" s="148"/>
      <c r="M24037" s="169"/>
    </row>
    <row r="24038" spans="1:13">
      <c r="A24038" s="147"/>
      <c r="B24038" s="158"/>
      <c r="D24038" s="154"/>
      <c r="F24038" s="148"/>
      <c r="G24038" s="140"/>
      <c r="H24038" s="148"/>
      <c r="M24038" s="169"/>
    </row>
    <row r="24039" spans="1:13">
      <c r="A24039" s="147"/>
      <c r="B24039" s="158"/>
      <c r="D24039" s="154"/>
      <c r="F24039" s="148"/>
      <c r="G24039" s="140"/>
      <c r="H24039" s="148"/>
      <c r="M24039" s="169"/>
    </row>
    <row r="24040" spans="1:13">
      <c r="A24040" s="147"/>
      <c r="B24040" s="158"/>
      <c r="D24040" s="154"/>
      <c r="F24040" s="148"/>
      <c r="G24040" s="140"/>
      <c r="H24040" s="148"/>
      <c r="M24040" s="169"/>
    </row>
    <row r="24041" spans="1:13">
      <c r="A24041" s="147"/>
      <c r="B24041" s="158"/>
      <c r="D24041" s="154"/>
      <c r="F24041" s="148"/>
      <c r="G24041" s="140"/>
      <c r="H24041" s="148"/>
      <c r="M24041" s="169"/>
    </row>
    <row r="24042" spans="1:13">
      <c r="A24042" s="147"/>
      <c r="B24042" s="158"/>
      <c r="D24042" s="154"/>
      <c r="F24042" s="148"/>
      <c r="G24042" s="140"/>
      <c r="H24042" s="148"/>
      <c r="M24042" s="169"/>
    </row>
    <row r="24043" spans="1:13">
      <c r="A24043" s="147"/>
      <c r="B24043" s="158"/>
      <c r="D24043" s="154"/>
      <c r="F24043" s="148"/>
      <c r="G24043" s="140"/>
      <c r="H24043" s="148"/>
      <c r="M24043" s="169"/>
    </row>
    <row r="24044" spans="1:13">
      <c r="A24044" s="147"/>
      <c r="B24044" s="158"/>
      <c r="D24044" s="154"/>
      <c r="F24044" s="148"/>
      <c r="G24044" s="140"/>
      <c r="H24044" s="148"/>
      <c r="M24044" s="169"/>
    </row>
    <row r="24045" spans="1:13">
      <c r="A24045" s="147"/>
      <c r="B24045" s="158"/>
      <c r="D24045" s="154"/>
      <c r="F24045" s="148"/>
      <c r="G24045" s="140"/>
      <c r="H24045" s="148"/>
      <c r="M24045" s="169"/>
    </row>
    <row r="24046" spans="1:13">
      <c r="A24046" s="147"/>
      <c r="B24046" s="158"/>
      <c r="D24046" s="154"/>
      <c r="F24046" s="148"/>
      <c r="G24046" s="140"/>
      <c r="H24046" s="148"/>
      <c r="M24046" s="169"/>
    </row>
    <row r="24047" spans="1:13">
      <c r="A24047" s="147"/>
      <c r="B24047" s="158"/>
      <c r="D24047" s="154"/>
      <c r="F24047" s="148"/>
      <c r="G24047" s="140"/>
      <c r="H24047" s="148"/>
      <c r="M24047" s="169"/>
    </row>
    <row r="24048" spans="1:13">
      <c r="A24048" s="147"/>
      <c r="B24048" s="158"/>
      <c r="D24048" s="154"/>
      <c r="F24048" s="148"/>
      <c r="G24048" s="140"/>
      <c r="H24048" s="148"/>
      <c r="M24048" s="169"/>
    </row>
    <row r="24049" spans="1:13">
      <c r="A24049" s="147"/>
      <c r="B24049" s="158"/>
      <c r="D24049" s="154"/>
      <c r="F24049" s="148"/>
      <c r="G24049" s="140"/>
      <c r="H24049" s="148"/>
      <c r="M24049" s="169"/>
    </row>
    <row r="24050" spans="1:13">
      <c r="A24050" s="147"/>
      <c r="B24050" s="158"/>
      <c r="D24050" s="154"/>
      <c r="F24050" s="148"/>
      <c r="G24050" s="140"/>
      <c r="H24050" s="148"/>
      <c r="M24050" s="169"/>
    </row>
    <row r="24051" spans="1:13">
      <c r="A24051" s="147"/>
      <c r="B24051" s="158"/>
      <c r="D24051" s="154"/>
      <c r="F24051" s="148"/>
      <c r="G24051" s="140"/>
      <c r="H24051" s="148"/>
      <c r="M24051" s="169"/>
    </row>
    <row r="24052" spans="1:13">
      <c r="A24052" s="147"/>
      <c r="B24052" s="158"/>
      <c r="D24052" s="154"/>
      <c r="F24052" s="148"/>
      <c r="G24052" s="140"/>
      <c r="H24052" s="148"/>
      <c r="M24052" s="169"/>
    </row>
    <row r="24053" spans="1:13">
      <c r="A24053" s="147"/>
      <c r="B24053" s="158"/>
      <c r="D24053" s="154"/>
      <c r="F24053" s="148"/>
      <c r="G24053" s="140"/>
      <c r="H24053" s="148"/>
      <c r="M24053" s="169"/>
    </row>
    <row r="24054" spans="1:13">
      <c r="A24054" s="147"/>
      <c r="B24054" s="158"/>
      <c r="D24054" s="154"/>
      <c r="F24054" s="148"/>
      <c r="G24054" s="140"/>
      <c r="H24054" s="148"/>
      <c r="M24054" s="169"/>
    </row>
    <row r="24055" spans="1:13">
      <c r="A24055" s="147"/>
      <c r="B24055" s="158"/>
      <c r="D24055" s="154"/>
      <c r="F24055" s="148"/>
      <c r="G24055" s="140"/>
      <c r="H24055" s="148"/>
      <c r="M24055" s="169"/>
    </row>
    <row r="24056" spans="1:13">
      <c r="A24056" s="147"/>
      <c r="B24056" s="158"/>
      <c r="D24056" s="154"/>
      <c r="F24056" s="148"/>
      <c r="G24056" s="140"/>
      <c r="H24056" s="148"/>
      <c r="M24056" s="169"/>
    </row>
    <row r="24057" spans="1:13">
      <c r="A24057" s="147"/>
      <c r="B24057" s="158"/>
      <c r="D24057" s="154"/>
      <c r="F24057" s="148"/>
      <c r="G24057" s="140"/>
      <c r="H24057" s="148"/>
      <c r="M24057" s="169"/>
    </row>
    <row r="24058" spans="1:13">
      <c r="A24058" s="147"/>
      <c r="B24058" s="158"/>
      <c r="D24058" s="154"/>
      <c r="F24058" s="148"/>
      <c r="G24058" s="140"/>
      <c r="H24058" s="148"/>
      <c r="M24058" s="169"/>
    </row>
    <row r="24059" spans="1:13">
      <c r="A24059" s="147"/>
      <c r="B24059" s="158"/>
      <c r="D24059" s="154"/>
      <c r="F24059" s="148"/>
      <c r="G24059" s="140"/>
      <c r="H24059" s="148"/>
      <c r="M24059" s="169"/>
    </row>
    <row r="24060" spans="1:13">
      <c r="A24060" s="147"/>
      <c r="B24060" s="158"/>
      <c r="D24060" s="154"/>
      <c r="F24060" s="148"/>
      <c r="G24060" s="140"/>
      <c r="H24060" s="148"/>
      <c r="M24060" s="169"/>
    </row>
    <row r="24061" spans="1:13">
      <c r="A24061" s="147"/>
      <c r="B24061" s="158"/>
      <c r="D24061" s="154"/>
      <c r="F24061" s="148"/>
      <c r="G24061" s="140"/>
      <c r="H24061" s="148"/>
      <c r="M24061" s="169"/>
    </row>
    <row r="24062" spans="1:13">
      <c r="A24062" s="147"/>
      <c r="B24062" s="158"/>
      <c r="D24062" s="154"/>
      <c r="F24062" s="148"/>
      <c r="G24062" s="140"/>
      <c r="H24062" s="148"/>
      <c r="M24062" s="169"/>
    </row>
    <row r="24063" spans="1:13">
      <c r="A24063" s="147"/>
      <c r="B24063" s="158"/>
      <c r="D24063" s="154"/>
      <c r="F24063" s="148"/>
      <c r="G24063" s="140"/>
      <c r="H24063" s="148"/>
      <c r="M24063" s="169"/>
    </row>
    <row r="24064" spans="1:13">
      <c r="A24064" s="147"/>
      <c r="B24064" s="158"/>
      <c r="D24064" s="154"/>
      <c r="F24064" s="148"/>
      <c r="G24064" s="140"/>
      <c r="H24064" s="148"/>
      <c r="M24064" s="169"/>
    </row>
    <row r="24065" spans="1:13">
      <c r="A24065" s="147"/>
      <c r="B24065" s="158"/>
      <c r="D24065" s="154"/>
      <c r="F24065" s="148"/>
      <c r="G24065" s="140"/>
      <c r="H24065" s="148"/>
      <c r="M24065" s="169"/>
    </row>
    <row r="24066" spans="1:13">
      <c r="A24066" s="147"/>
      <c r="B24066" s="158"/>
      <c r="D24066" s="154"/>
      <c r="F24066" s="148"/>
      <c r="G24066" s="140"/>
      <c r="H24066" s="148"/>
      <c r="M24066" s="169"/>
    </row>
    <row r="24067" spans="1:13">
      <c r="A24067" s="147"/>
      <c r="B24067" s="158"/>
      <c r="D24067" s="154"/>
      <c r="F24067" s="148"/>
      <c r="G24067" s="140"/>
      <c r="H24067" s="148"/>
      <c r="M24067" s="169"/>
    </row>
    <row r="24068" spans="1:13">
      <c r="A24068" s="147"/>
      <c r="B24068" s="158"/>
      <c r="D24068" s="154"/>
      <c r="F24068" s="148"/>
      <c r="G24068" s="140"/>
      <c r="H24068" s="148"/>
      <c r="M24068" s="169"/>
    </row>
    <row r="24069" spans="1:13">
      <c r="A24069" s="147"/>
      <c r="B24069" s="158"/>
      <c r="D24069" s="154"/>
      <c r="F24069" s="148"/>
      <c r="G24069" s="140"/>
      <c r="H24069" s="148"/>
      <c r="M24069" s="169"/>
    </row>
    <row r="24070" spans="1:13">
      <c r="A24070" s="147"/>
      <c r="B24070" s="158"/>
      <c r="D24070" s="154"/>
      <c r="F24070" s="148"/>
      <c r="G24070" s="140"/>
      <c r="H24070" s="148"/>
      <c r="M24070" s="169"/>
    </row>
    <row r="24071" spans="1:13">
      <c r="A24071" s="147"/>
      <c r="B24071" s="158"/>
      <c r="D24071" s="154"/>
      <c r="F24071" s="148"/>
      <c r="G24071" s="140"/>
      <c r="H24071" s="148"/>
      <c r="M24071" s="169"/>
    </row>
    <row r="24072" spans="1:13">
      <c r="A24072" s="147"/>
      <c r="B24072" s="158"/>
      <c r="D24072" s="154"/>
      <c r="F24072" s="148"/>
      <c r="G24072" s="140"/>
      <c r="H24072" s="148"/>
      <c r="M24072" s="169"/>
    </row>
    <row r="24073" spans="1:13">
      <c r="A24073" s="147"/>
      <c r="B24073" s="158"/>
      <c r="D24073" s="154"/>
      <c r="F24073" s="148"/>
      <c r="G24073" s="140"/>
      <c r="H24073" s="148"/>
      <c r="M24073" s="169"/>
    </row>
    <row r="24074" spans="1:13">
      <c r="A24074" s="147"/>
      <c r="B24074" s="158"/>
      <c r="D24074" s="154"/>
      <c r="F24074" s="148"/>
      <c r="G24074" s="140"/>
      <c r="H24074" s="148"/>
      <c r="M24074" s="169"/>
    </row>
    <row r="24075" spans="1:13">
      <c r="A24075" s="147"/>
      <c r="B24075" s="158"/>
      <c r="D24075" s="154"/>
      <c r="F24075" s="148"/>
      <c r="G24075" s="140"/>
      <c r="H24075" s="148"/>
      <c r="M24075" s="169"/>
    </row>
    <row r="24076" spans="1:13">
      <c r="A24076" s="147"/>
      <c r="B24076" s="158"/>
      <c r="D24076" s="154"/>
      <c r="F24076" s="148"/>
      <c r="G24076" s="140"/>
      <c r="H24076" s="148"/>
      <c r="M24076" s="169"/>
    </row>
    <row r="24077" spans="1:13">
      <c r="A24077" s="147"/>
      <c r="B24077" s="158"/>
      <c r="D24077" s="154"/>
      <c r="F24077" s="148"/>
      <c r="G24077" s="140"/>
      <c r="H24077" s="148"/>
      <c r="M24077" s="169"/>
    </row>
    <row r="24078" spans="1:13">
      <c r="A24078" s="147"/>
      <c r="B24078" s="158"/>
      <c r="D24078" s="154"/>
      <c r="F24078" s="148"/>
      <c r="G24078" s="140"/>
      <c r="H24078" s="148"/>
      <c r="M24078" s="169"/>
    </row>
    <row r="24079" spans="1:13">
      <c r="A24079" s="147"/>
      <c r="B24079" s="158"/>
      <c r="D24079" s="154"/>
      <c r="F24079" s="148"/>
      <c r="G24079" s="140"/>
      <c r="H24079" s="148"/>
      <c r="M24079" s="169"/>
    </row>
    <row r="24080" spans="1:13">
      <c r="A24080" s="147"/>
      <c r="B24080" s="158"/>
      <c r="D24080" s="154"/>
      <c r="F24080" s="148"/>
      <c r="G24080" s="140"/>
      <c r="H24080" s="148"/>
      <c r="M24080" s="169"/>
    </row>
    <row r="24081" spans="1:13">
      <c r="A24081" s="147"/>
      <c r="B24081" s="158"/>
      <c r="D24081" s="154"/>
      <c r="F24081" s="148"/>
      <c r="G24081" s="140"/>
      <c r="H24081" s="148"/>
      <c r="M24081" s="169"/>
    </row>
    <row r="24082" spans="1:13">
      <c r="A24082" s="147"/>
      <c r="B24082" s="158"/>
      <c r="D24082" s="154"/>
      <c r="F24082" s="148"/>
      <c r="G24082" s="140"/>
      <c r="H24082" s="148"/>
      <c r="M24082" s="169"/>
    </row>
    <row r="24083" spans="1:13">
      <c r="A24083" s="147"/>
      <c r="B24083" s="158"/>
      <c r="D24083" s="154"/>
      <c r="F24083" s="148"/>
      <c r="G24083" s="140"/>
      <c r="H24083" s="148"/>
      <c r="M24083" s="169"/>
    </row>
    <row r="24084" spans="1:13">
      <c r="A24084" s="147"/>
      <c r="B24084" s="158"/>
      <c r="D24084" s="154"/>
      <c r="F24084" s="148"/>
      <c r="G24084" s="140"/>
      <c r="H24084" s="148"/>
      <c r="M24084" s="169"/>
    </row>
    <row r="24085" spans="1:13">
      <c r="A24085" s="147"/>
      <c r="B24085" s="158"/>
      <c r="D24085" s="154"/>
      <c r="F24085" s="148"/>
      <c r="G24085" s="140"/>
      <c r="H24085" s="148"/>
      <c r="M24085" s="169"/>
    </row>
    <row r="24086" spans="1:13">
      <c r="A24086" s="147"/>
      <c r="B24086" s="158"/>
      <c r="D24086" s="154"/>
      <c r="F24086" s="148"/>
      <c r="G24086" s="140"/>
      <c r="H24086" s="148"/>
      <c r="M24086" s="169"/>
    </row>
    <row r="24087" spans="1:13">
      <c r="A24087" s="147"/>
      <c r="B24087" s="158"/>
      <c r="D24087" s="154"/>
      <c r="F24087" s="148"/>
      <c r="G24087" s="140"/>
      <c r="H24087" s="148"/>
      <c r="M24087" s="169"/>
    </row>
    <row r="24088" spans="1:13">
      <c r="A24088" s="147"/>
      <c r="B24088" s="158"/>
      <c r="D24088" s="154"/>
      <c r="F24088" s="148"/>
      <c r="G24088" s="140"/>
      <c r="H24088" s="148"/>
      <c r="M24088" s="169"/>
    </row>
    <row r="24089" spans="1:13">
      <c r="A24089" s="147"/>
      <c r="B24089" s="158"/>
      <c r="D24089" s="154"/>
      <c r="F24089" s="148"/>
      <c r="G24089" s="140"/>
      <c r="H24089" s="148"/>
      <c r="M24089" s="169"/>
    </row>
    <row r="24090" spans="1:13">
      <c r="A24090" s="147"/>
      <c r="B24090" s="158"/>
      <c r="D24090" s="154"/>
      <c r="F24090" s="148"/>
      <c r="G24090" s="140"/>
      <c r="H24090" s="148"/>
      <c r="M24090" s="169"/>
    </row>
    <row r="24091" spans="1:13">
      <c r="A24091" s="147"/>
      <c r="B24091" s="158"/>
      <c r="D24091" s="154"/>
      <c r="F24091" s="148"/>
      <c r="G24091" s="140"/>
      <c r="H24091" s="148"/>
      <c r="M24091" s="169"/>
    </row>
    <row r="24092" spans="1:13">
      <c r="A24092" s="147"/>
      <c r="B24092" s="158"/>
      <c r="D24092" s="154"/>
      <c r="F24092" s="148"/>
      <c r="G24092" s="140"/>
      <c r="H24092" s="148"/>
      <c r="M24092" s="169"/>
    </row>
    <row r="24093" spans="1:13">
      <c r="A24093" s="147"/>
      <c r="B24093" s="158"/>
      <c r="D24093" s="154"/>
      <c r="F24093" s="148"/>
      <c r="G24093" s="140"/>
      <c r="H24093" s="148"/>
      <c r="M24093" s="169"/>
    </row>
    <row r="24094" spans="1:13">
      <c r="A24094" s="147"/>
      <c r="B24094" s="158"/>
      <c r="D24094" s="154"/>
      <c r="F24094" s="148"/>
      <c r="G24094" s="140"/>
      <c r="H24094" s="148"/>
      <c r="M24094" s="169"/>
    </row>
    <row r="24095" spans="1:13">
      <c r="A24095" s="147"/>
      <c r="B24095" s="158"/>
      <c r="D24095" s="154"/>
      <c r="F24095" s="148"/>
      <c r="G24095" s="140"/>
      <c r="H24095" s="148"/>
      <c r="M24095" s="169"/>
    </row>
    <row r="24096" spans="1:13">
      <c r="A24096" s="147"/>
      <c r="B24096" s="158"/>
      <c r="D24096" s="154"/>
      <c r="F24096" s="148"/>
      <c r="G24096" s="140"/>
      <c r="H24096" s="148"/>
      <c r="M24096" s="169"/>
    </row>
    <row r="24097" spans="1:13">
      <c r="A24097" s="147"/>
      <c r="B24097" s="158"/>
      <c r="D24097" s="154"/>
      <c r="F24097" s="148"/>
      <c r="G24097" s="140"/>
      <c r="H24097" s="148"/>
      <c r="M24097" s="169"/>
    </row>
    <row r="24098" spans="1:13">
      <c r="A24098" s="147"/>
      <c r="B24098" s="158"/>
      <c r="D24098" s="154"/>
      <c r="F24098" s="148"/>
      <c r="G24098" s="140"/>
      <c r="H24098" s="148"/>
      <c r="M24098" s="169"/>
    </row>
    <row r="24099" spans="1:13">
      <c r="A24099" s="147"/>
      <c r="B24099" s="158"/>
      <c r="D24099" s="154"/>
      <c r="F24099" s="148"/>
      <c r="G24099" s="140"/>
      <c r="H24099" s="148"/>
      <c r="M24099" s="169"/>
    </row>
    <row r="24100" spans="1:13">
      <c r="A24100" s="147"/>
      <c r="B24100" s="158"/>
      <c r="D24100" s="154"/>
      <c r="F24100" s="148"/>
      <c r="G24100" s="140"/>
      <c r="H24100" s="148"/>
      <c r="M24100" s="169"/>
    </row>
    <row r="24101" spans="1:13">
      <c r="A24101" s="147"/>
      <c r="B24101" s="158"/>
      <c r="D24101" s="154"/>
      <c r="F24101" s="148"/>
      <c r="G24101" s="140"/>
      <c r="H24101" s="148"/>
      <c r="M24101" s="169"/>
    </row>
    <row r="24102" spans="1:13">
      <c r="A24102" s="147"/>
      <c r="B24102" s="158"/>
      <c r="D24102" s="154"/>
      <c r="F24102" s="148"/>
      <c r="G24102" s="140"/>
      <c r="H24102" s="148"/>
      <c r="M24102" s="169"/>
    </row>
    <row r="24103" spans="1:13">
      <c r="A24103" s="147"/>
      <c r="B24103" s="158"/>
      <c r="D24103" s="154"/>
      <c r="F24103" s="148"/>
      <c r="G24103" s="140"/>
      <c r="H24103" s="148"/>
      <c r="M24103" s="169"/>
    </row>
    <row r="24104" spans="1:13">
      <c r="A24104" s="147"/>
      <c r="B24104" s="158"/>
      <c r="D24104" s="154"/>
      <c r="F24104" s="148"/>
      <c r="G24104" s="140"/>
      <c r="H24104" s="148"/>
      <c r="M24104" s="169"/>
    </row>
    <row r="24105" spans="1:13">
      <c r="A24105" s="147"/>
      <c r="B24105" s="158"/>
      <c r="D24105" s="154"/>
      <c r="F24105" s="148"/>
      <c r="G24105" s="140"/>
      <c r="H24105" s="148"/>
      <c r="M24105" s="169"/>
    </row>
    <row r="24106" spans="1:13">
      <c r="A24106" s="147"/>
      <c r="B24106" s="158"/>
      <c r="D24106" s="154"/>
      <c r="F24106" s="148"/>
      <c r="G24106" s="140"/>
      <c r="H24106" s="148"/>
      <c r="M24106" s="169"/>
    </row>
    <row r="24107" spans="1:13">
      <c r="A24107" s="147"/>
      <c r="B24107" s="158"/>
      <c r="D24107" s="154"/>
      <c r="F24107" s="148"/>
      <c r="G24107" s="140"/>
      <c r="H24107" s="148"/>
      <c r="M24107" s="169"/>
    </row>
    <row r="24108" spans="1:13">
      <c r="A24108" s="147"/>
      <c r="B24108" s="158"/>
      <c r="D24108" s="154"/>
      <c r="F24108" s="148"/>
      <c r="G24108" s="140"/>
      <c r="H24108" s="148"/>
      <c r="M24108" s="169"/>
    </row>
    <row r="24109" spans="1:13">
      <c r="A24109" s="147"/>
      <c r="B24109" s="158"/>
      <c r="D24109" s="154"/>
      <c r="F24109" s="148"/>
      <c r="G24109" s="140"/>
      <c r="H24109" s="148"/>
      <c r="M24109" s="169"/>
    </row>
    <row r="24110" spans="1:13">
      <c r="A24110" s="147"/>
      <c r="B24110" s="158"/>
      <c r="D24110" s="154"/>
      <c r="F24110" s="148"/>
      <c r="G24110" s="140"/>
      <c r="H24110" s="148"/>
      <c r="M24110" s="169"/>
    </row>
    <row r="24111" spans="1:13">
      <c r="A24111" s="147"/>
      <c r="B24111" s="158"/>
      <c r="D24111" s="154"/>
      <c r="F24111" s="148"/>
      <c r="G24111" s="140"/>
      <c r="H24111" s="148"/>
      <c r="M24111" s="169"/>
    </row>
    <row r="24112" spans="1:13">
      <c r="A24112" s="147"/>
      <c r="B24112" s="158"/>
      <c r="D24112" s="154"/>
      <c r="F24112" s="148"/>
      <c r="G24112" s="140"/>
      <c r="H24112" s="148"/>
      <c r="M24112" s="169"/>
    </row>
    <row r="24113" spans="1:13">
      <c r="A24113" s="147"/>
      <c r="B24113" s="158"/>
      <c r="D24113" s="154"/>
      <c r="F24113" s="148"/>
      <c r="G24113" s="140"/>
      <c r="H24113" s="148"/>
      <c r="M24113" s="169"/>
    </row>
    <row r="24114" spans="1:13">
      <c r="A24114" s="147"/>
      <c r="B24114" s="158"/>
      <c r="D24114" s="154"/>
      <c r="F24114" s="148"/>
      <c r="G24114" s="140"/>
      <c r="H24114" s="148"/>
      <c r="M24114" s="169"/>
    </row>
    <row r="24115" spans="1:13">
      <c r="A24115" s="147"/>
      <c r="B24115" s="158"/>
      <c r="D24115" s="154"/>
      <c r="F24115" s="148"/>
      <c r="G24115" s="140"/>
      <c r="H24115" s="148"/>
      <c r="M24115" s="169"/>
    </row>
    <row r="24116" spans="1:13">
      <c r="A24116" s="147"/>
      <c r="B24116" s="158"/>
      <c r="D24116" s="154"/>
      <c r="F24116" s="148"/>
      <c r="G24116" s="140"/>
      <c r="H24116" s="148"/>
      <c r="M24116" s="169"/>
    </row>
    <row r="24117" spans="1:13">
      <c r="A24117" s="147"/>
      <c r="B24117" s="158"/>
      <c r="D24117" s="154"/>
      <c r="F24117" s="148"/>
      <c r="G24117" s="140"/>
      <c r="H24117" s="148"/>
      <c r="M24117" s="169"/>
    </row>
    <row r="24118" spans="1:13">
      <c r="A24118" s="147"/>
      <c r="B24118" s="158"/>
      <c r="D24118" s="154"/>
      <c r="F24118" s="148"/>
      <c r="G24118" s="140"/>
      <c r="H24118" s="148"/>
      <c r="M24118" s="169"/>
    </row>
    <row r="24119" spans="1:13">
      <c r="A24119" s="147"/>
      <c r="B24119" s="158"/>
      <c r="D24119" s="154"/>
      <c r="F24119" s="148"/>
      <c r="G24119" s="140"/>
      <c r="H24119" s="148"/>
      <c r="M24119" s="169"/>
    </row>
    <row r="24120" spans="1:13">
      <c r="A24120" s="147"/>
      <c r="B24120" s="158"/>
      <c r="D24120" s="154"/>
      <c r="F24120" s="148"/>
      <c r="G24120" s="140"/>
      <c r="H24120" s="148"/>
      <c r="M24120" s="169"/>
    </row>
    <row r="24121" spans="1:13">
      <c r="A24121" s="147"/>
      <c r="B24121" s="158"/>
      <c r="D24121" s="154"/>
      <c r="F24121" s="148"/>
      <c r="G24121" s="140"/>
      <c r="H24121" s="148"/>
      <c r="M24121" s="169"/>
    </row>
    <row r="24122" spans="1:13">
      <c r="A24122" s="147"/>
      <c r="B24122" s="158"/>
      <c r="D24122" s="154"/>
      <c r="F24122" s="148"/>
      <c r="G24122" s="140"/>
      <c r="H24122" s="148"/>
      <c r="M24122" s="169"/>
    </row>
    <row r="24123" spans="1:13">
      <c r="A24123" s="147"/>
      <c r="B24123" s="158"/>
      <c r="D24123" s="154"/>
      <c r="F24123" s="148"/>
      <c r="G24123" s="140"/>
      <c r="H24123" s="148"/>
      <c r="M24123" s="169"/>
    </row>
    <row r="24124" spans="1:13">
      <c r="A24124" s="147"/>
      <c r="B24124" s="158"/>
      <c r="D24124" s="154"/>
      <c r="F24124" s="148"/>
      <c r="G24124" s="140"/>
      <c r="H24124" s="148"/>
      <c r="M24124" s="169"/>
    </row>
    <row r="24125" spans="1:13">
      <c r="A24125" s="147"/>
      <c r="B24125" s="158"/>
      <c r="D24125" s="154"/>
      <c r="F24125" s="148"/>
      <c r="G24125" s="140"/>
      <c r="H24125" s="148"/>
      <c r="M24125" s="169"/>
    </row>
    <row r="24126" spans="1:13">
      <c r="A24126" s="147"/>
      <c r="B24126" s="158"/>
      <c r="D24126" s="154"/>
      <c r="F24126" s="148"/>
      <c r="G24126" s="140"/>
      <c r="H24126" s="148"/>
      <c r="M24126" s="169"/>
    </row>
    <row r="24127" spans="1:13">
      <c r="A24127" s="147"/>
      <c r="B24127" s="158"/>
      <c r="D24127" s="154"/>
      <c r="F24127" s="148"/>
      <c r="G24127" s="140"/>
      <c r="H24127" s="148"/>
      <c r="M24127" s="169"/>
    </row>
    <row r="24128" spans="1:13">
      <c r="A24128" s="147"/>
      <c r="B24128" s="158"/>
      <c r="D24128" s="154"/>
      <c r="F24128" s="148"/>
      <c r="G24128" s="140"/>
      <c r="H24128" s="148"/>
      <c r="M24128" s="169"/>
    </row>
    <row r="24129" spans="1:13">
      <c r="A24129" s="147"/>
      <c r="B24129" s="158"/>
      <c r="D24129" s="154"/>
      <c r="F24129" s="148"/>
      <c r="G24129" s="140"/>
      <c r="H24129" s="148"/>
      <c r="M24129" s="169"/>
    </row>
    <row r="24130" spans="1:13">
      <c r="A24130" s="147"/>
      <c r="B24130" s="158"/>
      <c r="D24130" s="154"/>
      <c r="F24130" s="148"/>
      <c r="G24130" s="140"/>
      <c r="H24130" s="148"/>
      <c r="M24130" s="169"/>
    </row>
    <row r="24131" spans="1:13">
      <c r="A24131" s="147"/>
      <c r="B24131" s="158"/>
      <c r="D24131" s="154"/>
      <c r="F24131" s="148"/>
      <c r="G24131" s="140"/>
      <c r="H24131" s="148"/>
      <c r="M24131" s="169"/>
    </row>
    <row r="24132" spans="1:13">
      <c r="A24132" s="147"/>
      <c r="B24132" s="158"/>
      <c r="D24132" s="154"/>
      <c r="F24132" s="148"/>
      <c r="G24132" s="140"/>
      <c r="H24132" s="148"/>
      <c r="M24132" s="169"/>
    </row>
    <row r="24133" spans="1:13">
      <c r="A24133" s="147"/>
      <c r="B24133" s="158"/>
      <c r="D24133" s="154"/>
      <c r="F24133" s="148"/>
      <c r="G24133" s="140"/>
      <c r="H24133" s="148"/>
      <c r="M24133" s="169"/>
    </row>
    <row r="24134" spans="1:13">
      <c r="A24134" s="147"/>
      <c r="B24134" s="158"/>
      <c r="D24134" s="154"/>
      <c r="F24134" s="148"/>
      <c r="G24134" s="140"/>
      <c r="H24134" s="148"/>
      <c r="M24134" s="169"/>
    </row>
    <row r="24135" spans="1:13">
      <c r="A24135" s="147"/>
      <c r="B24135" s="158"/>
      <c r="D24135" s="154"/>
      <c r="F24135" s="148"/>
      <c r="G24135" s="140"/>
      <c r="H24135" s="148"/>
      <c r="M24135" s="169"/>
    </row>
    <row r="24136" spans="1:13">
      <c r="A24136" s="147"/>
      <c r="B24136" s="158"/>
      <c r="D24136" s="154"/>
      <c r="F24136" s="148"/>
      <c r="G24136" s="140"/>
      <c r="H24136" s="148"/>
      <c r="M24136" s="169"/>
    </row>
    <row r="24137" spans="1:13">
      <c r="A24137" s="147"/>
      <c r="B24137" s="158"/>
      <c r="D24137" s="154"/>
      <c r="F24137" s="148"/>
      <c r="G24137" s="140"/>
      <c r="H24137" s="148"/>
      <c r="M24137" s="169"/>
    </row>
    <row r="24138" spans="1:13">
      <c r="A24138" s="147"/>
      <c r="B24138" s="158"/>
      <c r="D24138" s="154"/>
      <c r="F24138" s="148"/>
      <c r="G24138" s="140"/>
      <c r="H24138" s="148"/>
      <c r="M24138" s="169"/>
    </row>
    <row r="24139" spans="1:13">
      <c r="A24139" s="147"/>
      <c r="B24139" s="158"/>
      <c r="D24139" s="154"/>
      <c r="F24139" s="148"/>
      <c r="G24139" s="140"/>
      <c r="H24139" s="148"/>
      <c r="M24139" s="169"/>
    </row>
    <row r="24140" spans="1:13">
      <c r="A24140" s="147"/>
      <c r="B24140" s="158"/>
      <c r="D24140" s="154"/>
      <c r="F24140" s="148"/>
      <c r="G24140" s="140"/>
      <c r="H24140" s="148"/>
      <c r="M24140" s="169"/>
    </row>
    <row r="24141" spans="1:13">
      <c r="A24141" s="147"/>
      <c r="B24141" s="158"/>
      <c r="D24141" s="154"/>
      <c r="F24141" s="148"/>
      <c r="G24141" s="140"/>
      <c r="H24141" s="148"/>
      <c r="M24141" s="169"/>
    </row>
    <row r="24142" spans="1:13">
      <c r="A24142" s="147"/>
      <c r="B24142" s="158"/>
      <c r="D24142" s="154"/>
      <c r="F24142" s="148"/>
      <c r="G24142" s="140"/>
      <c r="H24142" s="148"/>
      <c r="M24142" s="169"/>
    </row>
    <row r="24143" spans="1:13">
      <c r="A24143" s="147"/>
      <c r="B24143" s="158"/>
      <c r="D24143" s="154"/>
      <c r="F24143" s="148"/>
      <c r="G24143" s="140"/>
      <c r="H24143" s="148"/>
      <c r="M24143" s="169"/>
    </row>
    <row r="24144" spans="1:13">
      <c r="A24144" s="147"/>
      <c r="B24144" s="158"/>
      <c r="D24144" s="154"/>
      <c r="F24144" s="148"/>
      <c r="G24144" s="140"/>
      <c r="H24144" s="148"/>
      <c r="M24144" s="169"/>
    </row>
    <row r="24145" spans="1:13">
      <c r="A24145" s="147"/>
      <c r="B24145" s="158"/>
      <c r="D24145" s="154"/>
      <c r="F24145" s="148"/>
      <c r="G24145" s="140"/>
      <c r="H24145" s="148"/>
      <c r="M24145" s="169"/>
    </row>
    <row r="24146" spans="1:13">
      <c r="A24146" s="147"/>
      <c r="B24146" s="158"/>
      <c r="D24146" s="154"/>
      <c r="F24146" s="148"/>
      <c r="G24146" s="140"/>
      <c r="H24146" s="148"/>
      <c r="M24146" s="169"/>
    </row>
    <row r="24147" spans="1:13">
      <c r="A24147" s="147"/>
      <c r="B24147" s="158"/>
      <c r="D24147" s="154"/>
      <c r="F24147" s="148"/>
      <c r="G24147" s="140"/>
      <c r="H24147" s="148"/>
      <c r="M24147" s="169"/>
    </row>
    <row r="24148" spans="1:13">
      <c r="A24148" s="147"/>
      <c r="B24148" s="158"/>
      <c r="D24148" s="154"/>
      <c r="F24148" s="148"/>
      <c r="G24148" s="140"/>
      <c r="H24148" s="148"/>
      <c r="M24148" s="169"/>
    </row>
    <row r="24149" spans="1:13">
      <c r="A24149" s="147"/>
      <c r="B24149" s="158"/>
      <c r="D24149" s="154"/>
      <c r="F24149" s="148"/>
      <c r="G24149" s="140"/>
      <c r="H24149" s="148"/>
      <c r="M24149" s="169"/>
    </row>
    <row r="24150" spans="1:13">
      <c r="A24150" s="147"/>
      <c r="B24150" s="158"/>
      <c r="D24150" s="154"/>
      <c r="F24150" s="148"/>
      <c r="G24150" s="140"/>
      <c r="H24150" s="148"/>
      <c r="M24150" s="169"/>
    </row>
    <row r="24151" spans="1:13">
      <c r="A24151" s="147"/>
      <c r="B24151" s="158"/>
      <c r="D24151" s="154"/>
      <c r="F24151" s="148"/>
      <c r="G24151" s="140"/>
      <c r="H24151" s="148"/>
      <c r="M24151" s="169"/>
    </row>
    <row r="24152" spans="1:13">
      <c r="A24152" s="147"/>
      <c r="B24152" s="158"/>
      <c r="D24152" s="154"/>
      <c r="F24152" s="148"/>
      <c r="G24152" s="140"/>
      <c r="H24152" s="148"/>
      <c r="M24152" s="169"/>
    </row>
    <row r="24153" spans="1:13">
      <c r="A24153" s="147"/>
      <c r="B24153" s="158"/>
      <c r="D24153" s="154"/>
      <c r="F24153" s="148"/>
      <c r="G24153" s="140"/>
      <c r="H24153" s="148"/>
      <c r="M24153" s="169"/>
    </row>
    <row r="24154" spans="1:13">
      <c r="A24154" s="147"/>
      <c r="B24154" s="158"/>
      <c r="D24154" s="154"/>
      <c r="F24154" s="148"/>
      <c r="G24154" s="140"/>
      <c r="H24154" s="148"/>
      <c r="M24154" s="169"/>
    </row>
    <row r="24155" spans="1:13">
      <c r="A24155" s="147"/>
      <c r="B24155" s="158"/>
      <c r="D24155" s="154"/>
      <c r="F24155" s="148"/>
      <c r="G24155" s="140"/>
      <c r="H24155" s="148"/>
      <c r="M24155" s="169"/>
    </row>
    <row r="24156" spans="1:13">
      <c r="A24156" s="147"/>
      <c r="B24156" s="158"/>
      <c r="D24156" s="154"/>
      <c r="F24156" s="148"/>
      <c r="G24156" s="140"/>
      <c r="H24156" s="148"/>
      <c r="M24156" s="169"/>
    </row>
    <row r="24157" spans="1:13">
      <c r="A24157" s="147"/>
      <c r="B24157" s="158"/>
      <c r="D24157" s="154"/>
      <c r="F24157" s="148"/>
      <c r="G24157" s="140"/>
      <c r="H24157" s="148"/>
      <c r="M24157" s="169"/>
    </row>
    <row r="24158" spans="1:13">
      <c r="A24158" s="147"/>
      <c r="B24158" s="158"/>
      <c r="D24158" s="154"/>
      <c r="F24158" s="148"/>
      <c r="G24158" s="140"/>
      <c r="H24158" s="148"/>
      <c r="M24158" s="169"/>
    </row>
    <row r="24159" spans="1:13">
      <c r="A24159" s="147"/>
      <c r="B24159" s="158"/>
      <c r="D24159" s="154"/>
      <c r="F24159" s="148"/>
      <c r="G24159" s="140"/>
      <c r="H24159" s="148"/>
      <c r="M24159" s="169"/>
    </row>
    <row r="24160" spans="1:13">
      <c r="A24160" s="147"/>
      <c r="B24160" s="158"/>
      <c r="D24160" s="154"/>
      <c r="F24160" s="148"/>
      <c r="G24160" s="140"/>
      <c r="H24160" s="148"/>
      <c r="M24160" s="169"/>
    </row>
    <row r="24161" spans="1:13">
      <c r="A24161" s="147"/>
      <c r="B24161" s="158"/>
      <c r="D24161" s="154"/>
      <c r="F24161" s="148"/>
      <c r="G24161" s="140"/>
      <c r="H24161" s="148"/>
      <c r="M24161" s="169"/>
    </row>
    <row r="24162" spans="1:13">
      <c r="A24162" s="147"/>
      <c r="B24162" s="158"/>
      <c r="D24162" s="154"/>
      <c r="F24162" s="148"/>
      <c r="G24162" s="140"/>
      <c r="H24162" s="148"/>
      <c r="M24162" s="169"/>
    </row>
    <row r="24163" spans="1:13">
      <c r="A24163" s="147"/>
      <c r="B24163" s="158"/>
      <c r="D24163" s="154"/>
      <c r="F24163" s="148"/>
      <c r="G24163" s="140"/>
      <c r="H24163" s="148"/>
      <c r="M24163" s="169"/>
    </row>
    <row r="24164" spans="1:13">
      <c r="A24164" s="147"/>
      <c r="B24164" s="158"/>
      <c r="D24164" s="154"/>
      <c r="F24164" s="148"/>
      <c r="G24164" s="140"/>
      <c r="H24164" s="148"/>
      <c r="M24164" s="169"/>
    </row>
    <row r="24165" spans="1:13">
      <c r="A24165" s="147"/>
      <c r="B24165" s="158"/>
      <c r="D24165" s="154"/>
      <c r="F24165" s="148"/>
      <c r="G24165" s="140"/>
      <c r="H24165" s="148"/>
      <c r="M24165" s="169"/>
    </row>
    <row r="24166" spans="1:13">
      <c r="A24166" s="147"/>
      <c r="B24166" s="158"/>
      <c r="D24166" s="154"/>
      <c r="F24166" s="148"/>
      <c r="G24166" s="140"/>
      <c r="H24166" s="148"/>
      <c r="M24166" s="169"/>
    </row>
    <row r="24167" spans="1:13">
      <c r="A24167" s="147"/>
      <c r="B24167" s="158"/>
      <c r="D24167" s="154"/>
      <c r="F24167" s="148"/>
      <c r="G24167" s="140"/>
      <c r="H24167" s="148"/>
      <c r="M24167" s="169"/>
    </row>
    <row r="24168" spans="1:13">
      <c r="A24168" s="147"/>
      <c r="B24168" s="158"/>
      <c r="D24168" s="154"/>
      <c r="F24168" s="148"/>
      <c r="G24168" s="140"/>
      <c r="H24168" s="148"/>
      <c r="M24168" s="169"/>
    </row>
    <row r="24169" spans="1:13">
      <c r="A24169" s="147"/>
      <c r="B24169" s="158"/>
      <c r="D24169" s="154"/>
      <c r="F24169" s="148"/>
      <c r="G24169" s="140"/>
      <c r="H24169" s="148"/>
      <c r="M24169" s="169"/>
    </row>
    <row r="24170" spans="1:13">
      <c r="A24170" s="147"/>
      <c r="B24170" s="158"/>
      <c r="D24170" s="154"/>
      <c r="F24170" s="148"/>
      <c r="G24170" s="140"/>
      <c r="H24170" s="148"/>
      <c r="M24170" s="169"/>
    </row>
    <row r="24171" spans="1:13">
      <c r="A24171" s="147"/>
      <c r="B24171" s="158"/>
      <c r="D24171" s="154"/>
      <c r="F24171" s="148"/>
      <c r="G24171" s="140"/>
      <c r="H24171" s="148"/>
      <c r="M24171" s="169"/>
    </row>
    <row r="24172" spans="1:13">
      <c r="A24172" s="147"/>
      <c r="B24172" s="158"/>
      <c r="D24172" s="154"/>
      <c r="F24172" s="148"/>
      <c r="G24172" s="140"/>
      <c r="H24172" s="148"/>
      <c r="M24172" s="169"/>
    </row>
    <row r="24173" spans="1:13">
      <c r="A24173" s="147"/>
      <c r="B24173" s="158"/>
      <c r="D24173" s="154"/>
      <c r="F24173" s="148"/>
      <c r="G24173" s="140"/>
      <c r="H24173" s="148"/>
      <c r="M24173" s="169"/>
    </row>
    <row r="24174" spans="1:13">
      <c r="A24174" s="147"/>
      <c r="B24174" s="158"/>
      <c r="D24174" s="154"/>
      <c r="F24174" s="148"/>
      <c r="G24174" s="140"/>
      <c r="H24174" s="148"/>
      <c r="M24174" s="169"/>
    </row>
    <row r="24175" spans="1:13">
      <c r="A24175" s="147"/>
      <c r="B24175" s="158"/>
      <c r="D24175" s="154"/>
      <c r="F24175" s="148"/>
      <c r="G24175" s="140"/>
      <c r="H24175" s="148"/>
      <c r="M24175" s="169"/>
    </row>
    <row r="24176" spans="1:13">
      <c r="A24176" s="147"/>
      <c r="B24176" s="158"/>
      <c r="D24176" s="154"/>
      <c r="F24176" s="148"/>
      <c r="G24176" s="140"/>
      <c r="H24176" s="148"/>
      <c r="M24176" s="169"/>
    </row>
    <row r="24177" spans="1:13">
      <c r="A24177" s="147"/>
      <c r="B24177" s="158"/>
      <c r="D24177" s="154"/>
      <c r="F24177" s="148"/>
      <c r="G24177" s="140"/>
      <c r="H24177" s="148"/>
      <c r="M24177" s="169"/>
    </row>
    <row r="24178" spans="1:13">
      <c r="A24178" s="147"/>
      <c r="B24178" s="158"/>
      <c r="D24178" s="154"/>
      <c r="F24178" s="148"/>
      <c r="G24178" s="140"/>
      <c r="H24178" s="148"/>
      <c r="M24178" s="169"/>
    </row>
    <row r="24179" spans="1:13">
      <c r="A24179" s="147"/>
      <c r="B24179" s="158"/>
      <c r="D24179" s="154"/>
      <c r="F24179" s="148"/>
      <c r="G24179" s="140"/>
      <c r="H24179" s="148"/>
      <c r="M24179" s="169"/>
    </row>
    <row r="24180" spans="1:13">
      <c r="A24180" s="147"/>
      <c r="B24180" s="158"/>
      <c r="D24180" s="154"/>
      <c r="F24180" s="148"/>
      <c r="G24180" s="140"/>
      <c r="H24180" s="148"/>
      <c r="M24180" s="169"/>
    </row>
    <row r="24181" spans="1:13">
      <c r="A24181" s="147"/>
      <c r="B24181" s="158"/>
      <c r="D24181" s="154"/>
      <c r="F24181" s="148"/>
      <c r="G24181" s="140"/>
      <c r="H24181" s="148"/>
      <c r="M24181" s="169"/>
    </row>
    <row r="24182" spans="1:13">
      <c r="A24182" s="147"/>
      <c r="B24182" s="158"/>
      <c r="D24182" s="154"/>
      <c r="F24182" s="148"/>
      <c r="G24182" s="140"/>
      <c r="H24182" s="148"/>
      <c r="M24182" s="169"/>
    </row>
    <row r="24183" spans="1:13">
      <c r="A24183" s="147"/>
      <c r="B24183" s="158"/>
      <c r="D24183" s="154"/>
      <c r="F24183" s="148"/>
      <c r="G24183" s="140"/>
      <c r="H24183" s="148"/>
      <c r="M24183" s="169"/>
    </row>
    <row r="24184" spans="1:13">
      <c r="A24184" s="147"/>
      <c r="B24184" s="158"/>
      <c r="D24184" s="154"/>
      <c r="F24184" s="148"/>
      <c r="G24184" s="140"/>
      <c r="H24184" s="148"/>
      <c r="M24184" s="169"/>
    </row>
    <row r="24185" spans="1:13">
      <c r="A24185" s="147"/>
      <c r="B24185" s="158"/>
      <c r="D24185" s="154"/>
      <c r="F24185" s="148"/>
      <c r="G24185" s="140"/>
      <c r="H24185" s="148"/>
      <c r="M24185" s="169"/>
    </row>
    <row r="24186" spans="1:13">
      <c r="A24186" s="147"/>
      <c r="B24186" s="158"/>
      <c r="D24186" s="154"/>
      <c r="F24186" s="148"/>
      <c r="G24186" s="140"/>
      <c r="H24186" s="148"/>
      <c r="M24186" s="169"/>
    </row>
    <row r="24187" spans="1:13">
      <c r="A24187" s="147"/>
      <c r="B24187" s="158"/>
      <c r="D24187" s="154"/>
      <c r="F24187" s="148"/>
      <c r="G24187" s="140"/>
      <c r="H24187" s="148"/>
      <c r="M24187" s="169"/>
    </row>
    <row r="24188" spans="1:13">
      <c r="A24188" s="147"/>
      <c r="B24188" s="158"/>
      <c r="D24188" s="154"/>
      <c r="F24188" s="148"/>
      <c r="G24188" s="140"/>
      <c r="H24188" s="148"/>
      <c r="M24188" s="169"/>
    </row>
    <row r="24189" spans="1:13">
      <c r="A24189" s="147"/>
      <c r="B24189" s="158"/>
      <c r="D24189" s="154"/>
      <c r="F24189" s="148"/>
      <c r="G24189" s="140"/>
      <c r="H24189" s="148"/>
      <c r="M24189" s="169"/>
    </row>
    <row r="24190" spans="1:13">
      <c r="A24190" s="147"/>
      <c r="B24190" s="158"/>
      <c r="D24190" s="154"/>
      <c r="F24190" s="148"/>
      <c r="G24190" s="140"/>
      <c r="H24190" s="148"/>
      <c r="M24190" s="169"/>
    </row>
    <row r="24191" spans="1:13">
      <c r="A24191" s="147"/>
      <c r="B24191" s="158"/>
      <c r="D24191" s="154"/>
      <c r="F24191" s="148"/>
      <c r="G24191" s="140"/>
      <c r="H24191" s="148"/>
      <c r="M24191" s="169"/>
    </row>
    <row r="24192" spans="1:13">
      <c r="A24192" s="147"/>
      <c r="B24192" s="158"/>
      <c r="D24192" s="154"/>
      <c r="F24192" s="148"/>
      <c r="G24192" s="140"/>
      <c r="H24192" s="148"/>
      <c r="M24192" s="169"/>
    </row>
    <row r="24193" spans="1:13">
      <c r="A24193" s="147"/>
      <c r="B24193" s="158"/>
      <c r="D24193" s="154"/>
      <c r="F24193" s="148"/>
      <c r="G24193" s="140"/>
      <c r="H24193" s="148"/>
      <c r="M24193" s="169"/>
    </row>
    <row r="24194" spans="1:13">
      <c r="A24194" s="147"/>
      <c r="B24194" s="158"/>
      <c r="D24194" s="154"/>
      <c r="F24194" s="148"/>
      <c r="G24194" s="140"/>
      <c r="H24194" s="148"/>
      <c r="M24194" s="169"/>
    </row>
    <row r="24195" spans="1:13">
      <c r="A24195" s="147"/>
      <c r="B24195" s="158"/>
      <c r="D24195" s="154"/>
      <c r="F24195" s="148"/>
      <c r="G24195" s="140"/>
      <c r="H24195" s="148"/>
      <c r="M24195" s="169"/>
    </row>
    <row r="24196" spans="1:13">
      <c r="A24196" s="147"/>
      <c r="B24196" s="158"/>
      <c r="D24196" s="154"/>
      <c r="F24196" s="148"/>
      <c r="G24196" s="140"/>
      <c r="H24196" s="148"/>
      <c r="M24196" s="169"/>
    </row>
    <row r="24197" spans="1:13">
      <c r="A24197" s="147"/>
      <c r="B24197" s="158"/>
      <c r="D24197" s="154"/>
      <c r="F24197" s="148"/>
      <c r="G24197" s="140"/>
      <c r="H24197" s="148"/>
      <c r="M24197" s="169"/>
    </row>
    <row r="24198" spans="1:13">
      <c r="A24198" s="147"/>
      <c r="B24198" s="158"/>
      <c r="D24198" s="154"/>
      <c r="F24198" s="148"/>
      <c r="G24198" s="140"/>
      <c r="H24198" s="148"/>
      <c r="M24198" s="169"/>
    </row>
    <row r="24199" spans="1:13">
      <c r="A24199" s="147"/>
      <c r="B24199" s="158"/>
      <c r="D24199" s="154"/>
      <c r="F24199" s="148"/>
      <c r="G24199" s="140"/>
      <c r="H24199" s="148"/>
      <c r="M24199" s="169"/>
    </row>
    <row r="24200" spans="1:13">
      <c r="A24200" s="147"/>
      <c r="B24200" s="158"/>
      <c r="D24200" s="154"/>
      <c r="F24200" s="148"/>
      <c r="G24200" s="140"/>
      <c r="H24200" s="148"/>
      <c r="M24200" s="169"/>
    </row>
    <row r="24201" spans="1:13">
      <c r="A24201" s="147"/>
      <c r="B24201" s="158"/>
      <c r="D24201" s="154"/>
      <c r="F24201" s="148"/>
      <c r="G24201" s="140"/>
      <c r="H24201" s="148"/>
      <c r="M24201" s="169"/>
    </row>
    <row r="24202" spans="1:13">
      <c r="A24202" s="147"/>
      <c r="B24202" s="158"/>
      <c r="D24202" s="154"/>
      <c r="F24202" s="148"/>
      <c r="G24202" s="140"/>
      <c r="H24202" s="148"/>
      <c r="M24202" s="169"/>
    </row>
    <row r="24203" spans="1:13">
      <c r="A24203" s="147"/>
      <c r="B24203" s="158"/>
      <c r="D24203" s="154"/>
      <c r="F24203" s="148"/>
      <c r="G24203" s="140"/>
      <c r="H24203" s="148"/>
      <c r="M24203" s="169"/>
    </row>
    <row r="24204" spans="1:13">
      <c r="A24204" s="147"/>
      <c r="B24204" s="158"/>
      <c r="D24204" s="154"/>
      <c r="F24204" s="148"/>
      <c r="G24204" s="140"/>
      <c r="H24204" s="148"/>
      <c r="M24204" s="169"/>
    </row>
    <row r="24205" spans="1:13">
      <c r="A24205" s="147"/>
      <c r="B24205" s="158"/>
      <c r="D24205" s="154"/>
      <c r="F24205" s="148"/>
      <c r="G24205" s="140"/>
      <c r="H24205" s="148"/>
      <c r="M24205" s="169"/>
    </row>
    <row r="24206" spans="1:13">
      <c r="A24206" s="147"/>
      <c r="B24206" s="158"/>
      <c r="D24206" s="154"/>
      <c r="F24206" s="148"/>
      <c r="G24206" s="140"/>
      <c r="H24206" s="148"/>
      <c r="M24206" s="169"/>
    </row>
    <row r="24207" spans="1:13">
      <c r="A24207" s="147"/>
      <c r="B24207" s="158"/>
      <c r="D24207" s="154"/>
      <c r="F24207" s="148"/>
      <c r="G24207" s="140"/>
      <c r="H24207" s="148"/>
      <c r="M24207" s="169"/>
    </row>
    <row r="24208" spans="1:13">
      <c r="A24208" s="147"/>
      <c r="B24208" s="158"/>
      <c r="D24208" s="154"/>
      <c r="F24208" s="148"/>
      <c r="G24208" s="140"/>
      <c r="H24208" s="148"/>
      <c r="M24208" s="169"/>
    </row>
    <row r="24209" spans="1:13">
      <c r="A24209" s="147"/>
      <c r="B24209" s="158"/>
      <c r="D24209" s="154"/>
      <c r="F24209" s="148"/>
      <c r="G24209" s="140"/>
      <c r="H24209" s="148"/>
      <c r="M24209" s="169"/>
    </row>
    <row r="24210" spans="1:13">
      <c r="A24210" s="147"/>
      <c r="B24210" s="158"/>
      <c r="D24210" s="154"/>
      <c r="F24210" s="148"/>
      <c r="G24210" s="140"/>
      <c r="H24210" s="148"/>
      <c r="M24210" s="169"/>
    </row>
    <row r="24211" spans="1:13">
      <c r="A24211" s="147"/>
      <c r="B24211" s="158"/>
      <c r="D24211" s="154"/>
      <c r="F24211" s="148"/>
      <c r="G24211" s="140"/>
      <c r="H24211" s="148"/>
      <c r="M24211" s="169"/>
    </row>
    <row r="24212" spans="1:13">
      <c r="A24212" s="147"/>
      <c r="B24212" s="158"/>
      <c r="D24212" s="154"/>
      <c r="F24212" s="148"/>
      <c r="G24212" s="140"/>
      <c r="H24212" s="148"/>
      <c r="M24212" s="169"/>
    </row>
    <row r="24213" spans="1:13">
      <c r="A24213" s="147"/>
      <c r="B24213" s="158"/>
      <c r="D24213" s="154"/>
      <c r="F24213" s="148"/>
      <c r="G24213" s="140"/>
      <c r="H24213" s="148"/>
      <c r="M24213" s="169"/>
    </row>
    <row r="24214" spans="1:13">
      <c r="A24214" s="147"/>
      <c r="B24214" s="158"/>
      <c r="D24214" s="154"/>
      <c r="F24214" s="148"/>
      <c r="G24214" s="140"/>
      <c r="H24214" s="148"/>
      <c r="M24214" s="169"/>
    </row>
    <row r="24215" spans="1:13">
      <c r="A24215" s="147"/>
      <c r="B24215" s="158"/>
      <c r="D24215" s="154"/>
      <c r="F24215" s="148"/>
      <c r="G24215" s="140"/>
      <c r="H24215" s="148"/>
      <c r="M24215" s="169"/>
    </row>
    <row r="24216" spans="1:13">
      <c r="A24216" s="147"/>
      <c r="B24216" s="158"/>
      <c r="D24216" s="154"/>
      <c r="F24216" s="148"/>
      <c r="G24216" s="140"/>
      <c r="H24216" s="148"/>
      <c r="M24216" s="169"/>
    </row>
    <row r="24217" spans="1:13">
      <c r="A24217" s="147"/>
      <c r="B24217" s="158"/>
      <c r="D24217" s="154"/>
      <c r="F24217" s="148"/>
      <c r="G24217" s="140"/>
      <c r="H24217" s="148"/>
      <c r="M24217" s="169"/>
    </row>
    <row r="24218" spans="1:13">
      <c r="A24218" s="147"/>
      <c r="B24218" s="158"/>
      <c r="D24218" s="154"/>
      <c r="F24218" s="148"/>
      <c r="G24218" s="140"/>
      <c r="H24218" s="148"/>
      <c r="M24218" s="169"/>
    </row>
    <row r="24219" spans="1:13">
      <c r="A24219" s="147"/>
      <c r="B24219" s="158"/>
      <c r="D24219" s="154"/>
      <c r="F24219" s="148"/>
      <c r="G24219" s="140"/>
      <c r="H24219" s="148"/>
      <c r="M24219" s="169"/>
    </row>
    <row r="24220" spans="1:13">
      <c r="A24220" s="147"/>
      <c r="B24220" s="158"/>
      <c r="D24220" s="154"/>
      <c r="F24220" s="148"/>
      <c r="G24220" s="140"/>
      <c r="H24220" s="148"/>
      <c r="M24220" s="169"/>
    </row>
    <row r="24221" spans="1:13">
      <c r="A24221" s="147"/>
      <c r="B24221" s="158"/>
      <c r="D24221" s="154"/>
      <c r="F24221" s="148"/>
      <c r="G24221" s="140"/>
      <c r="H24221" s="148"/>
      <c r="M24221" s="169"/>
    </row>
    <row r="24222" spans="1:13">
      <c r="A24222" s="147"/>
      <c r="B24222" s="158"/>
      <c r="D24222" s="154"/>
      <c r="F24222" s="148"/>
      <c r="G24222" s="140"/>
      <c r="H24222" s="148"/>
      <c r="M24222" s="169"/>
    </row>
    <row r="24223" spans="1:13">
      <c r="A24223" s="147"/>
      <c r="B24223" s="158"/>
      <c r="D24223" s="154"/>
      <c r="F24223" s="148"/>
      <c r="G24223" s="140"/>
      <c r="H24223" s="148"/>
      <c r="M24223" s="169"/>
    </row>
    <row r="24224" spans="1:13">
      <c r="A24224" s="147"/>
      <c r="B24224" s="158"/>
      <c r="D24224" s="154"/>
      <c r="F24224" s="148"/>
      <c r="G24224" s="140"/>
      <c r="H24224" s="148"/>
      <c r="M24224" s="169"/>
    </row>
    <row r="24225" spans="1:13">
      <c r="A24225" s="147"/>
      <c r="B24225" s="158"/>
      <c r="D24225" s="154"/>
      <c r="F24225" s="148"/>
      <c r="G24225" s="140"/>
      <c r="H24225" s="148"/>
      <c r="M24225" s="169"/>
    </row>
    <row r="24226" spans="1:13">
      <c r="A24226" s="147"/>
      <c r="B24226" s="158"/>
      <c r="D24226" s="154"/>
      <c r="F24226" s="148"/>
      <c r="G24226" s="140"/>
      <c r="H24226" s="148"/>
      <c r="M24226" s="169"/>
    </row>
    <row r="24227" spans="1:13">
      <c r="A24227" s="147"/>
      <c r="B24227" s="158"/>
      <c r="D24227" s="154"/>
      <c r="F24227" s="148"/>
      <c r="G24227" s="140"/>
      <c r="H24227" s="148"/>
      <c r="M24227" s="169"/>
    </row>
    <row r="24228" spans="1:13">
      <c r="A24228" s="147"/>
      <c r="B24228" s="158"/>
      <c r="D24228" s="154"/>
      <c r="F24228" s="148"/>
      <c r="G24228" s="140"/>
      <c r="H24228" s="148"/>
      <c r="M24228" s="169"/>
    </row>
    <row r="24229" spans="1:13">
      <c r="A24229" s="147"/>
      <c r="B24229" s="158"/>
      <c r="D24229" s="154"/>
      <c r="F24229" s="148"/>
      <c r="G24229" s="140"/>
      <c r="H24229" s="148"/>
      <c r="M24229" s="169"/>
    </row>
    <row r="24230" spans="1:13">
      <c r="A24230" s="147"/>
      <c r="B24230" s="158"/>
      <c r="D24230" s="154"/>
      <c r="F24230" s="148"/>
      <c r="G24230" s="140"/>
      <c r="H24230" s="148"/>
      <c r="M24230" s="169"/>
    </row>
    <row r="24231" spans="1:13">
      <c r="A24231" s="147"/>
      <c r="B24231" s="158"/>
      <c r="D24231" s="154"/>
      <c r="F24231" s="148"/>
      <c r="G24231" s="140"/>
      <c r="H24231" s="148"/>
      <c r="M24231" s="169"/>
    </row>
    <row r="24232" spans="1:13">
      <c r="A24232" s="147"/>
      <c r="B24232" s="158"/>
      <c r="D24232" s="154"/>
      <c r="F24232" s="148"/>
      <c r="G24232" s="140"/>
      <c r="H24232" s="148"/>
      <c r="M24232" s="169"/>
    </row>
    <row r="24233" spans="1:13">
      <c r="A24233" s="147"/>
      <c r="B24233" s="158"/>
      <c r="D24233" s="154"/>
      <c r="F24233" s="148"/>
      <c r="G24233" s="140"/>
      <c r="H24233" s="148"/>
      <c r="M24233" s="169"/>
    </row>
    <row r="24234" spans="1:13">
      <c r="A24234" s="147"/>
      <c r="B24234" s="158"/>
      <c r="D24234" s="154"/>
      <c r="F24234" s="148"/>
      <c r="G24234" s="140"/>
      <c r="H24234" s="148"/>
      <c r="M24234" s="169"/>
    </row>
    <row r="24235" spans="1:13">
      <c r="A24235" s="147"/>
      <c r="B24235" s="158"/>
      <c r="D24235" s="154"/>
      <c r="F24235" s="148"/>
      <c r="G24235" s="140"/>
      <c r="H24235" s="148"/>
      <c r="M24235" s="169"/>
    </row>
    <row r="24236" spans="1:13">
      <c r="A24236" s="147"/>
      <c r="B24236" s="158"/>
      <c r="D24236" s="154"/>
      <c r="F24236" s="148"/>
      <c r="G24236" s="140"/>
      <c r="H24236" s="148"/>
      <c r="M24236" s="169"/>
    </row>
    <row r="24237" spans="1:13">
      <c r="A24237" s="147"/>
      <c r="B24237" s="158"/>
      <c r="D24237" s="154"/>
      <c r="F24237" s="148"/>
      <c r="G24237" s="140"/>
      <c r="H24237" s="148"/>
      <c r="M24237" s="169"/>
    </row>
    <row r="24238" spans="1:13">
      <c r="A24238" s="147"/>
      <c r="B24238" s="158"/>
      <c r="D24238" s="154"/>
      <c r="F24238" s="148"/>
      <c r="G24238" s="140"/>
      <c r="H24238" s="148"/>
      <c r="M24238" s="169"/>
    </row>
    <row r="24239" spans="1:13">
      <c r="A24239" s="147"/>
      <c r="B24239" s="158"/>
      <c r="D24239" s="154"/>
      <c r="F24239" s="148"/>
      <c r="G24239" s="140"/>
      <c r="H24239" s="148"/>
      <c r="M24239" s="169"/>
    </row>
    <row r="24240" spans="1:13">
      <c r="A24240" s="147"/>
      <c r="B24240" s="158"/>
      <c r="D24240" s="154"/>
      <c r="F24240" s="148"/>
      <c r="G24240" s="140"/>
      <c r="H24240" s="148"/>
      <c r="M24240" s="169"/>
    </row>
    <row r="24241" spans="1:13">
      <c r="A24241" s="147"/>
      <c r="B24241" s="158"/>
      <c r="D24241" s="154"/>
      <c r="F24241" s="148"/>
      <c r="G24241" s="140"/>
      <c r="H24241" s="148"/>
      <c r="M24241" s="169"/>
    </row>
    <row r="24242" spans="1:13">
      <c r="A24242" s="147"/>
      <c r="B24242" s="158"/>
      <c r="D24242" s="154"/>
      <c r="F24242" s="148"/>
      <c r="G24242" s="140"/>
      <c r="H24242" s="148"/>
      <c r="M24242" s="169"/>
    </row>
    <row r="24243" spans="1:13">
      <c r="A24243" s="147"/>
      <c r="B24243" s="158"/>
      <c r="D24243" s="154"/>
      <c r="F24243" s="148"/>
      <c r="G24243" s="140"/>
      <c r="H24243" s="148"/>
      <c r="M24243" s="169"/>
    </row>
    <row r="24244" spans="1:13">
      <c r="A24244" s="147"/>
      <c r="B24244" s="158"/>
      <c r="D24244" s="154"/>
      <c r="F24244" s="148"/>
      <c r="G24244" s="140"/>
      <c r="H24244" s="148"/>
      <c r="M24244" s="169"/>
    </row>
    <row r="24245" spans="1:13">
      <c r="A24245" s="147"/>
      <c r="B24245" s="158"/>
      <c r="D24245" s="154"/>
      <c r="F24245" s="148"/>
      <c r="G24245" s="140"/>
      <c r="H24245" s="148"/>
      <c r="M24245" s="169"/>
    </row>
    <row r="24246" spans="1:13">
      <c r="A24246" s="147"/>
      <c r="B24246" s="158"/>
      <c r="D24246" s="154"/>
      <c r="F24246" s="148"/>
      <c r="G24246" s="140"/>
      <c r="H24246" s="148"/>
      <c r="M24246" s="169"/>
    </row>
    <row r="24247" spans="1:13">
      <c r="A24247" s="147"/>
      <c r="B24247" s="158"/>
      <c r="D24247" s="154"/>
      <c r="F24247" s="148"/>
      <c r="G24247" s="140"/>
      <c r="H24247" s="148"/>
      <c r="M24247" s="169"/>
    </row>
    <row r="24248" spans="1:13">
      <c r="A24248" s="147"/>
      <c r="B24248" s="158"/>
      <c r="D24248" s="154"/>
      <c r="F24248" s="148"/>
      <c r="G24248" s="140"/>
      <c r="H24248" s="148"/>
      <c r="M24248" s="169"/>
    </row>
    <row r="24249" spans="1:13">
      <c r="A24249" s="147"/>
      <c r="B24249" s="158"/>
      <c r="D24249" s="154"/>
      <c r="F24249" s="148"/>
      <c r="G24249" s="140"/>
      <c r="H24249" s="148"/>
      <c r="M24249" s="169"/>
    </row>
    <row r="24250" spans="1:13">
      <c r="A24250" s="147"/>
      <c r="B24250" s="158"/>
      <c r="D24250" s="154"/>
      <c r="F24250" s="148"/>
      <c r="G24250" s="140"/>
      <c r="H24250" s="148"/>
      <c r="M24250" s="169"/>
    </row>
    <row r="24251" spans="1:13">
      <c r="A24251" s="147"/>
      <c r="B24251" s="158"/>
      <c r="D24251" s="154"/>
      <c r="F24251" s="148"/>
      <c r="G24251" s="140"/>
      <c r="H24251" s="148"/>
      <c r="M24251" s="169"/>
    </row>
    <row r="24252" spans="1:13">
      <c r="A24252" s="147"/>
      <c r="B24252" s="158"/>
      <c r="D24252" s="154"/>
      <c r="F24252" s="148"/>
      <c r="G24252" s="140"/>
      <c r="H24252" s="148"/>
      <c r="M24252" s="169"/>
    </row>
    <row r="24253" spans="1:13">
      <c r="A24253" s="147"/>
      <c r="B24253" s="158"/>
      <c r="D24253" s="154"/>
      <c r="F24253" s="148"/>
      <c r="G24253" s="140"/>
      <c r="H24253" s="148"/>
      <c r="M24253" s="169"/>
    </row>
    <row r="24254" spans="1:13">
      <c r="A24254" s="147"/>
      <c r="B24254" s="158"/>
      <c r="D24254" s="154"/>
      <c r="F24254" s="148"/>
      <c r="G24254" s="140"/>
      <c r="H24254" s="148"/>
      <c r="M24254" s="169"/>
    </row>
    <row r="24255" spans="1:13">
      <c r="A24255" s="147"/>
      <c r="B24255" s="158"/>
      <c r="D24255" s="154"/>
      <c r="F24255" s="148"/>
      <c r="G24255" s="140"/>
      <c r="H24255" s="148"/>
      <c r="M24255" s="169"/>
    </row>
    <row r="24256" spans="1:13">
      <c r="A24256" s="147"/>
      <c r="B24256" s="158"/>
      <c r="D24256" s="154"/>
      <c r="F24256" s="148"/>
      <c r="G24256" s="140"/>
      <c r="H24256" s="148"/>
      <c r="M24256" s="169"/>
    </row>
    <row r="24257" spans="1:13">
      <c r="A24257" s="147"/>
      <c r="B24257" s="158"/>
      <c r="D24257" s="154"/>
      <c r="F24257" s="148"/>
      <c r="G24257" s="140"/>
      <c r="H24257" s="148"/>
      <c r="M24257" s="169"/>
    </row>
    <row r="24258" spans="1:13">
      <c r="A24258" s="147"/>
      <c r="B24258" s="158"/>
      <c r="D24258" s="154"/>
      <c r="F24258" s="148"/>
      <c r="G24258" s="140"/>
      <c r="H24258" s="148"/>
      <c r="M24258" s="169"/>
    </row>
    <row r="24259" spans="1:13">
      <c r="A24259" s="147"/>
      <c r="B24259" s="158"/>
      <c r="D24259" s="154"/>
      <c r="F24259" s="148"/>
      <c r="G24259" s="140"/>
      <c r="H24259" s="148"/>
      <c r="M24259" s="169"/>
    </row>
    <row r="24260" spans="1:13">
      <c r="A24260" s="147"/>
      <c r="B24260" s="158"/>
      <c r="D24260" s="154"/>
      <c r="F24260" s="148"/>
      <c r="G24260" s="140"/>
      <c r="H24260" s="148"/>
      <c r="M24260" s="169"/>
    </row>
    <row r="24261" spans="1:13">
      <c r="A24261" s="147"/>
      <c r="B24261" s="158"/>
      <c r="D24261" s="154"/>
      <c r="F24261" s="148"/>
      <c r="G24261" s="140"/>
      <c r="H24261" s="148"/>
      <c r="M24261" s="169"/>
    </row>
    <row r="24262" spans="1:13">
      <c r="A24262" s="147"/>
      <c r="B24262" s="158"/>
      <c r="D24262" s="154"/>
      <c r="F24262" s="148"/>
      <c r="G24262" s="140"/>
      <c r="H24262" s="148"/>
      <c r="M24262" s="169"/>
    </row>
    <row r="24263" spans="1:13">
      <c r="A24263" s="147"/>
      <c r="B24263" s="158"/>
      <c r="D24263" s="154"/>
      <c r="F24263" s="148"/>
      <c r="G24263" s="140"/>
      <c r="H24263" s="148"/>
      <c r="M24263" s="169"/>
    </row>
    <row r="24264" spans="1:13">
      <c r="A24264" s="147"/>
      <c r="B24264" s="158"/>
      <c r="D24264" s="154"/>
      <c r="F24264" s="148"/>
      <c r="G24264" s="140"/>
      <c r="H24264" s="148"/>
      <c r="M24264" s="169"/>
    </row>
    <row r="24265" spans="1:13">
      <c r="A24265" s="147"/>
      <c r="B24265" s="158"/>
      <c r="D24265" s="154"/>
      <c r="F24265" s="148"/>
      <c r="G24265" s="140"/>
      <c r="H24265" s="148"/>
      <c r="M24265" s="169"/>
    </row>
    <row r="24266" spans="1:13">
      <c r="A24266" s="147"/>
      <c r="B24266" s="158"/>
      <c r="D24266" s="154"/>
      <c r="F24266" s="148"/>
      <c r="G24266" s="140"/>
      <c r="H24266" s="148"/>
      <c r="M24266" s="169"/>
    </row>
    <row r="24267" spans="1:13">
      <c r="A24267" s="147"/>
      <c r="B24267" s="158"/>
      <c r="D24267" s="154"/>
      <c r="F24267" s="148"/>
      <c r="G24267" s="140"/>
      <c r="H24267" s="148"/>
      <c r="M24267" s="169"/>
    </row>
    <row r="24268" spans="1:13">
      <c r="A24268" s="147"/>
      <c r="B24268" s="158"/>
      <c r="D24268" s="154"/>
      <c r="F24268" s="148"/>
      <c r="G24268" s="140"/>
      <c r="H24268" s="148"/>
      <c r="M24268" s="169"/>
    </row>
    <row r="24269" spans="1:13">
      <c r="A24269" s="147"/>
      <c r="B24269" s="158"/>
      <c r="D24269" s="154"/>
      <c r="F24269" s="148"/>
      <c r="G24269" s="140"/>
      <c r="H24269" s="148"/>
      <c r="M24269" s="169"/>
    </row>
    <row r="24270" spans="1:13">
      <c r="A24270" s="147"/>
      <c r="B24270" s="158"/>
      <c r="D24270" s="154"/>
      <c r="F24270" s="148"/>
      <c r="G24270" s="140"/>
      <c r="H24270" s="148"/>
      <c r="M24270" s="169"/>
    </row>
    <row r="24271" spans="1:13">
      <c r="A24271" s="147"/>
      <c r="B24271" s="158"/>
      <c r="D24271" s="154"/>
      <c r="F24271" s="148"/>
      <c r="G24271" s="140"/>
      <c r="H24271" s="148"/>
      <c r="M24271" s="169"/>
    </row>
    <row r="24272" spans="1:13">
      <c r="A24272" s="147"/>
      <c r="B24272" s="158"/>
      <c r="D24272" s="154"/>
      <c r="F24272" s="148"/>
      <c r="G24272" s="140"/>
      <c r="H24272" s="148"/>
      <c r="M24272" s="169"/>
    </row>
    <row r="24273" spans="1:13">
      <c r="A24273" s="147"/>
      <c r="B24273" s="158"/>
      <c r="D24273" s="154"/>
      <c r="F24273" s="148"/>
      <c r="G24273" s="140"/>
      <c r="H24273" s="148"/>
      <c r="M24273" s="169"/>
    </row>
    <row r="24274" spans="1:13">
      <c r="A24274" s="147"/>
      <c r="B24274" s="158"/>
      <c r="D24274" s="154"/>
      <c r="F24274" s="148"/>
      <c r="G24274" s="140"/>
      <c r="H24274" s="148"/>
      <c r="M24274" s="169"/>
    </row>
    <row r="24275" spans="1:13">
      <c r="A24275" s="147"/>
      <c r="B24275" s="158"/>
      <c r="D24275" s="154"/>
      <c r="F24275" s="148"/>
      <c r="G24275" s="140"/>
      <c r="H24275" s="148"/>
      <c r="M24275" s="169"/>
    </row>
    <row r="24276" spans="1:13">
      <c r="A24276" s="147"/>
      <c r="B24276" s="158"/>
      <c r="D24276" s="154"/>
      <c r="F24276" s="148"/>
      <c r="G24276" s="140"/>
      <c r="H24276" s="148"/>
      <c r="M24276" s="169"/>
    </row>
    <row r="24277" spans="1:13">
      <c r="A24277" s="147"/>
      <c r="B24277" s="158"/>
      <c r="D24277" s="154"/>
      <c r="F24277" s="148"/>
      <c r="G24277" s="140"/>
      <c r="H24277" s="148"/>
      <c r="M24277" s="169"/>
    </row>
    <row r="24278" spans="1:13">
      <c r="A24278" s="147"/>
      <c r="B24278" s="158"/>
      <c r="D24278" s="154"/>
      <c r="F24278" s="148"/>
      <c r="G24278" s="140"/>
      <c r="H24278" s="148"/>
      <c r="M24278" s="169"/>
    </row>
    <row r="24279" spans="1:13">
      <c r="A24279" s="147"/>
      <c r="B24279" s="158"/>
      <c r="D24279" s="154"/>
      <c r="F24279" s="148"/>
      <c r="G24279" s="140"/>
      <c r="H24279" s="148"/>
      <c r="M24279" s="169"/>
    </row>
    <row r="24280" spans="1:13">
      <c r="A24280" s="147"/>
      <c r="B24280" s="158"/>
      <c r="D24280" s="154"/>
      <c r="F24280" s="148"/>
      <c r="G24280" s="140"/>
      <c r="H24280" s="148"/>
      <c r="M24280" s="169"/>
    </row>
    <row r="24281" spans="1:13">
      <c r="A24281" s="147"/>
      <c r="B24281" s="158"/>
      <c r="D24281" s="154"/>
      <c r="F24281" s="148"/>
      <c r="G24281" s="140"/>
      <c r="H24281" s="148"/>
      <c r="M24281" s="169"/>
    </row>
    <row r="24282" spans="1:13">
      <c r="A24282" s="147"/>
      <c r="B24282" s="158"/>
      <c r="D24282" s="154"/>
      <c r="F24282" s="148"/>
      <c r="G24282" s="140"/>
      <c r="H24282" s="148"/>
      <c r="M24282" s="169"/>
    </row>
    <row r="24283" spans="1:13">
      <c r="A24283" s="147"/>
      <c r="B24283" s="158"/>
      <c r="D24283" s="154"/>
      <c r="F24283" s="148"/>
      <c r="G24283" s="140"/>
      <c r="H24283" s="148"/>
      <c r="M24283" s="169"/>
    </row>
    <row r="24284" spans="1:13">
      <c r="A24284" s="147"/>
      <c r="B24284" s="158"/>
      <c r="D24284" s="154"/>
      <c r="F24284" s="148"/>
      <c r="G24284" s="140"/>
      <c r="H24284" s="148"/>
      <c r="M24284" s="169"/>
    </row>
    <row r="24285" spans="1:13">
      <c r="A24285" s="147"/>
      <c r="B24285" s="158"/>
      <c r="D24285" s="154"/>
      <c r="F24285" s="148"/>
      <c r="G24285" s="140"/>
      <c r="H24285" s="148"/>
      <c r="M24285" s="169"/>
    </row>
    <row r="24286" spans="1:13">
      <c r="A24286" s="147"/>
      <c r="B24286" s="158"/>
      <c r="D24286" s="154"/>
      <c r="F24286" s="148"/>
      <c r="G24286" s="140"/>
      <c r="H24286" s="148"/>
      <c r="M24286" s="169"/>
    </row>
    <row r="24287" spans="1:13">
      <c r="A24287" s="147"/>
      <c r="B24287" s="158"/>
      <c r="D24287" s="154"/>
      <c r="F24287" s="148"/>
      <c r="G24287" s="140"/>
      <c r="H24287" s="148"/>
      <c r="M24287" s="169"/>
    </row>
    <row r="24288" spans="1:13">
      <c r="A24288" s="147"/>
      <c r="B24288" s="158"/>
      <c r="D24288" s="154"/>
      <c r="F24288" s="148"/>
      <c r="G24288" s="140"/>
      <c r="H24288" s="148"/>
      <c r="M24288" s="169"/>
    </row>
    <row r="24289" spans="1:13">
      <c r="A24289" s="147"/>
      <c r="B24289" s="158"/>
      <c r="D24289" s="154"/>
      <c r="F24289" s="148"/>
      <c r="G24289" s="140"/>
      <c r="H24289" s="148"/>
      <c r="M24289" s="169"/>
    </row>
    <row r="24290" spans="1:13">
      <c r="A24290" s="147"/>
      <c r="B24290" s="158"/>
      <c r="D24290" s="154"/>
      <c r="F24290" s="148"/>
      <c r="G24290" s="140"/>
      <c r="H24290" s="148"/>
      <c r="M24290" s="169"/>
    </row>
    <row r="24291" spans="1:13">
      <c r="A24291" s="147"/>
      <c r="B24291" s="158"/>
      <c r="D24291" s="154"/>
      <c r="F24291" s="148"/>
      <c r="G24291" s="140"/>
      <c r="H24291" s="148"/>
      <c r="M24291" s="169"/>
    </row>
    <row r="24292" spans="1:13">
      <c r="A24292" s="147"/>
      <c r="B24292" s="158"/>
      <c r="D24292" s="154"/>
      <c r="F24292" s="148"/>
      <c r="G24292" s="140"/>
      <c r="H24292" s="148"/>
      <c r="M24292" s="169"/>
    </row>
    <row r="24293" spans="1:13">
      <c r="A24293" s="147"/>
      <c r="B24293" s="158"/>
      <c r="D24293" s="154"/>
      <c r="F24293" s="148"/>
      <c r="G24293" s="140"/>
      <c r="H24293" s="148"/>
      <c r="M24293" s="169"/>
    </row>
    <row r="24294" spans="1:13">
      <c r="A24294" s="147"/>
      <c r="B24294" s="158"/>
      <c r="D24294" s="154"/>
      <c r="F24294" s="148"/>
      <c r="G24294" s="140"/>
      <c r="H24294" s="148"/>
      <c r="M24294" s="169"/>
    </row>
    <row r="24295" spans="1:13">
      <c r="A24295" s="147"/>
      <c r="B24295" s="158"/>
      <c r="D24295" s="154"/>
      <c r="F24295" s="148"/>
      <c r="G24295" s="140"/>
      <c r="H24295" s="148"/>
      <c r="M24295" s="169"/>
    </row>
    <row r="24296" spans="1:13">
      <c r="A24296" s="147"/>
      <c r="B24296" s="158"/>
      <c r="D24296" s="154"/>
      <c r="F24296" s="148"/>
      <c r="G24296" s="140"/>
      <c r="H24296" s="148"/>
      <c r="M24296" s="169"/>
    </row>
    <row r="24297" spans="1:13">
      <c r="A24297" s="147"/>
      <c r="B24297" s="158"/>
      <c r="D24297" s="154"/>
      <c r="F24297" s="148"/>
      <c r="G24297" s="140"/>
      <c r="H24297" s="148"/>
      <c r="M24297" s="169"/>
    </row>
    <row r="24298" spans="1:13">
      <c r="A24298" s="147"/>
      <c r="B24298" s="158"/>
      <c r="D24298" s="154"/>
      <c r="F24298" s="148"/>
      <c r="G24298" s="140"/>
      <c r="H24298" s="148"/>
      <c r="M24298" s="169"/>
    </row>
    <row r="24299" spans="1:13">
      <c r="A24299" s="147"/>
      <c r="B24299" s="158"/>
      <c r="D24299" s="154"/>
      <c r="F24299" s="148"/>
      <c r="G24299" s="140"/>
      <c r="H24299" s="148"/>
      <c r="M24299" s="169"/>
    </row>
    <row r="24300" spans="1:13">
      <c r="A24300" s="147"/>
      <c r="B24300" s="158"/>
      <c r="D24300" s="154"/>
      <c r="F24300" s="148"/>
      <c r="G24300" s="140"/>
      <c r="H24300" s="148"/>
      <c r="M24300" s="169"/>
    </row>
    <row r="24301" spans="1:13">
      <c r="A24301" s="147"/>
      <c r="B24301" s="158"/>
      <c r="D24301" s="154"/>
      <c r="F24301" s="148"/>
      <c r="G24301" s="140"/>
      <c r="H24301" s="148"/>
      <c r="M24301" s="169"/>
    </row>
    <row r="24302" spans="1:13">
      <c r="A24302" s="147"/>
      <c r="B24302" s="158"/>
      <c r="D24302" s="154"/>
      <c r="F24302" s="148"/>
      <c r="G24302" s="140"/>
      <c r="H24302" s="148"/>
      <c r="M24302" s="169"/>
    </row>
    <row r="24303" spans="1:13">
      <c r="A24303" s="147"/>
      <c r="B24303" s="158"/>
      <c r="D24303" s="154"/>
      <c r="F24303" s="148"/>
      <c r="G24303" s="140"/>
      <c r="H24303" s="148"/>
      <c r="M24303" s="169"/>
    </row>
    <row r="24304" spans="1:13">
      <c r="A24304" s="147"/>
      <c r="B24304" s="158"/>
      <c r="D24304" s="154"/>
      <c r="F24304" s="148"/>
      <c r="G24304" s="140"/>
      <c r="H24304" s="148"/>
      <c r="M24304" s="169"/>
    </row>
    <row r="24305" spans="1:13">
      <c r="A24305" s="147"/>
      <c r="B24305" s="158"/>
      <c r="D24305" s="154"/>
      <c r="F24305" s="148"/>
      <c r="G24305" s="140"/>
      <c r="H24305" s="148"/>
      <c r="M24305" s="169"/>
    </row>
    <row r="24306" spans="1:13">
      <c r="A24306" s="147"/>
      <c r="B24306" s="158"/>
      <c r="D24306" s="154"/>
      <c r="F24306" s="148"/>
      <c r="G24306" s="140"/>
      <c r="H24306" s="148"/>
      <c r="M24306" s="169"/>
    </row>
    <row r="24307" spans="1:13">
      <c r="A24307" s="147"/>
      <c r="B24307" s="158"/>
      <c r="D24307" s="154"/>
      <c r="F24307" s="148"/>
      <c r="G24307" s="140"/>
      <c r="H24307" s="148"/>
      <c r="M24307" s="169"/>
    </row>
    <row r="24308" spans="1:13">
      <c r="A24308" s="147"/>
      <c r="B24308" s="158"/>
      <c r="D24308" s="154"/>
      <c r="F24308" s="148"/>
      <c r="G24308" s="140"/>
      <c r="H24308" s="148"/>
      <c r="M24308" s="169"/>
    </row>
    <row r="24309" spans="1:13">
      <c r="A24309" s="147"/>
      <c r="B24309" s="158"/>
      <c r="D24309" s="154"/>
      <c r="F24309" s="148"/>
      <c r="G24309" s="140"/>
      <c r="H24309" s="148"/>
      <c r="M24309" s="169"/>
    </row>
    <row r="24310" spans="1:13">
      <c r="A24310" s="147"/>
      <c r="B24310" s="158"/>
      <c r="D24310" s="154"/>
      <c r="F24310" s="148"/>
      <c r="G24310" s="140"/>
      <c r="H24310" s="148"/>
      <c r="M24310" s="169"/>
    </row>
    <row r="24311" spans="1:13">
      <c r="A24311" s="147"/>
      <c r="B24311" s="158"/>
      <c r="D24311" s="154"/>
      <c r="F24311" s="148"/>
      <c r="G24311" s="140"/>
      <c r="H24311" s="148"/>
      <c r="M24311" s="169"/>
    </row>
    <row r="24312" spans="1:13">
      <c r="A24312" s="147"/>
      <c r="B24312" s="158"/>
      <c r="D24312" s="154"/>
      <c r="F24312" s="148"/>
      <c r="G24312" s="140"/>
      <c r="H24312" s="148"/>
      <c r="M24312" s="169"/>
    </row>
    <row r="24313" spans="1:13">
      <c r="A24313" s="147"/>
      <c r="B24313" s="158"/>
      <c r="D24313" s="154"/>
      <c r="F24313" s="148"/>
      <c r="G24313" s="140"/>
      <c r="H24313" s="148"/>
      <c r="M24313" s="169"/>
    </row>
    <row r="24314" spans="1:13">
      <c r="A24314" s="147"/>
      <c r="B24314" s="158"/>
      <c r="D24314" s="154"/>
      <c r="F24314" s="148"/>
      <c r="G24314" s="140"/>
      <c r="H24314" s="148"/>
      <c r="M24314" s="169"/>
    </row>
    <row r="24315" spans="1:13">
      <c r="A24315" s="147"/>
      <c r="B24315" s="158"/>
      <c r="D24315" s="154"/>
      <c r="F24315" s="148"/>
      <c r="G24315" s="140"/>
      <c r="H24315" s="148"/>
      <c r="M24315" s="169"/>
    </row>
    <row r="24316" spans="1:13">
      <c r="A24316" s="147"/>
      <c r="B24316" s="158"/>
      <c r="D24316" s="154"/>
      <c r="F24316" s="148"/>
      <c r="G24316" s="140"/>
      <c r="H24316" s="148"/>
      <c r="M24316" s="169"/>
    </row>
    <row r="24317" spans="1:13">
      <c r="A24317" s="147"/>
      <c r="B24317" s="158"/>
      <c r="D24317" s="154"/>
      <c r="F24317" s="148"/>
      <c r="G24317" s="140"/>
      <c r="H24317" s="148"/>
      <c r="M24317" s="169"/>
    </row>
    <row r="24318" spans="1:13">
      <c r="A24318" s="147"/>
      <c r="B24318" s="158"/>
      <c r="D24318" s="154"/>
      <c r="F24318" s="148"/>
      <c r="G24318" s="140"/>
      <c r="H24318" s="148"/>
      <c r="M24318" s="169"/>
    </row>
    <row r="24319" spans="1:13">
      <c r="A24319" s="147"/>
      <c r="B24319" s="158"/>
      <c r="D24319" s="154"/>
      <c r="F24319" s="148"/>
      <c r="G24319" s="140"/>
      <c r="H24319" s="148"/>
      <c r="M24319" s="169"/>
    </row>
    <row r="24320" spans="1:13">
      <c r="A24320" s="147"/>
      <c r="B24320" s="158"/>
      <c r="D24320" s="154"/>
      <c r="F24320" s="148"/>
      <c r="G24320" s="140"/>
      <c r="H24320" s="148"/>
      <c r="M24320" s="169"/>
    </row>
    <row r="24321" spans="1:13">
      <c r="A24321" s="147"/>
      <c r="B24321" s="158"/>
      <c r="D24321" s="154"/>
      <c r="F24321" s="148"/>
      <c r="G24321" s="140"/>
      <c r="H24321" s="148"/>
      <c r="M24321" s="169"/>
    </row>
    <row r="24322" spans="1:13">
      <c r="A24322" s="147"/>
      <c r="B24322" s="158"/>
      <c r="D24322" s="154"/>
      <c r="F24322" s="148"/>
      <c r="G24322" s="140"/>
      <c r="H24322" s="148"/>
      <c r="M24322" s="169"/>
    </row>
    <row r="24323" spans="1:13">
      <c r="A24323" s="147"/>
      <c r="B24323" s="158"/>
      <c r="D24323" s="154"/>
      <c r="F24323" s="148"/>
      <c r="G24323" s="140"/>
      <c r="H24323" s="148"/>
      <c r="M24323" s="169"/>
    </row>
    <row r="24324" spans="1:13">
      <c r="A24324" s="147"/>
      <c r="B24324" s="158"/>
      <c r="D24324" s="154"/>
      <c r="F24324" s="148"/>
      <c r="G24324" s="140"/>
      <c r="H24324" s="148"/>
      <c r="M24324" s="169"/>
    </row>
    <row r="24325" spans="1:13">
      <c r="A24325" s="147"/>
      <c r="B24325" s="158"/>
      <c r="D24325" s="154"/>
      <c r="F24325" s="148"/>
      <c r="G24325" s="140"/>
      <c r="H24325" s="148"/>
      <c r="M24325" s="169"/>
    </row>
    <row r="24326" spans="1:13">
      <c r="A24326" s="147"/>
      <c r="B24326" s="158"/>
      <c r="D24326" s="154"/>
      <c r="F24326" s="148"/>
      <c r="G24326" s="140"/>
      <c r="H24326" s="148"/>
      <c r="M24326" s="169"/>
    </row>
    <row r="24327" spans="1:13">
      <c r="A24327" s="147"/>
      <c r="B24327" s="158"/>
      <c r="D24327" s="154"/>
      <c r="F24327" s="148"/>
      <c r="G24327" s="140"/>
      <c r="H24327" s="148"/>
      <c r="M24327" s="169"/>
    </row>
    <row r="24328" spans="1:13">
      <c r="A24328" s="147"/>
      <c r="B24328" s="158"/>
      <c r="D24328" s="154"/>
      <c r="F24328" s="148"/>
      <c r="G24328" s="140"/>
      <c r="H24328" s="148"/>
      <c r="M24328" s="169"/>
    </row>
    <row r="24329" spans="1:13">
      <c r="A24329" s="147"/>
      <c r="B24329" s="158"/>
      <c r="D24329" s="154"/>
      <c r="F24329" s="148"/>
      <c r="G24329" s="140"/>
      <c r="H24329" s="148"/>
      <c r="M24329" s="169"/>
    </row>
    <row r="24330" spans="1:13">
      <c r="A24330" s="147"/>
      <c r="B24330" s="158"/>
      <c r="D24330" s="154"/>
      <c r="F24330" s="148"/>
      <c r="G24330" s="140"/>
      <c r="H24330" s="148"/>
      <c r="M24330" s="169"/>
    </row>
    <row r="24331" spans="1:13">
      <c r="A24331" s="147"/>
      <c r="B24331" s="158"/>
      <c r="D24331" s="154"/>
      <c r="F24331" s="148"/>
      <c r="G24331" s="140"/>
      <c r="H24331" s="148"/>
      <c r="M24331" s="169"/>
    </row>
    <row r="24332" spans="1:13">
      <c r="A24332" s="147"/>
      <c r="B24332" s="158"/>
      <c r="D24332" s="154"/>
      <c r="F24332" s="148"/>
      <c r="G24332" s="140"/>
      <c r="H24332" s="148"/>
      <c r="M24332" s="169"/>
    </row>
    <row r="24333" spans="1:13">
      <c r="A24333" s="147"/>
      <c r="B24333" s="158"/>
      <c r="D24333" s="154"/>
      <c r="F24333" s="148"/>
      <c r="G24333" s="140"/>
      <c r="H24333" s="148"/>
      <c r="M24333" s="169"/>
    </row>
    <row r="24334" spans="1:13">
      <c r="A24334" s="147"/>
      <c r="B24334" s="158"/>
      <c r="D24334" s="154"/>
      <c r="F24334" s="148"/>
      <c r="G24334" s="140"/>
      <c r="H24334" s="148"/>
      <c r="M24334" s="169"/>
    </row>
    <row r="24335" spans="1:13">
      <c r="A24335" s="147"/>
      <c r="B24335" s="158"/>
      <c r="D24335" s="154"/>
      <c r="F24335" s="148"/>
      <c r="G24335" s="140"/>
      <c r="H24335" s="148"/>
      <c r="M24335" s="169"/>
    </row>
    <row r="24336" spans="1:13">
      <c r="A24336" s="147"/>
      <c r="B24336" s="158"/>
      <c r="D24336" s="154"/>
      <c r="F24336" s="148"/>
      <c r="G24336" s="140"/>
      <c r="H24336" s="148"/>
      <c r="M24336" s="169"/>
    </row>
    <row r="24337" spans="1:13">
      <c r="A24337" s="147"/>
      <c r="B24337" s="158"/>
      <c r="D24337" s="154"/>
      <c r="F24337" s="148"/>
      <c r="G24337" s="140"/>
      <c r="H24337" s="148"/>
      <c r="M24337" s="169"/>
    </row>
    <row r="24338" spans="1:13">
      <c r="A24338" s="147"/>
      <c r="B24338" s="158"/>
      <c r="D24338" s="154"/>
      <c r="F24338" s="148"/>
      <c r="G24338" s="140"/>
      <c r="H24338" s="148"/>
      <c r="M24338" s="169"/>
    </row>
    <row r="24339" spans="1:13">
      <c r="A24339" s="147"/>
      <c r="B24339" s="158"/>
      <c r="D24339" s="154"/>
      <c r="F24339" s="148"/>
      <c r="G24339" s="140"/>
      <c r="H24339" s="148"/>
      <c r="M24339" s="169"/>
    </row>
    <row r="24340" spans="1:13">
      <c r="A24340" s="147"/>
      <c r="B24340" s="158"/>
      <c r="D24340" s="154"/>
      <c r="F24340" s="148"/>
      <c r="G24340" s="140"/>
      <c r="H24340" s="148"/>
      <c r="M24340" s="169"/>
    </row>
    <row r="24341" spans="1:13">
      <c r="A24341" s="147"/>
      <c r="B24341" s="158"/>
      <c r="D24341" s="154"/>
      <c r="F24341" s="148"/>
      <c r="G24341" s="140"/>
      <c r="H24341" s="148"/>
      <c r="M24341" s="169"/>
    </row>
    <row r="24342" spans="1:13">
      <c r="A24342" s="147"/>
      <c r="B24342" s="158"/>
      <c r="D24342" s="154"/>
      <c r="F24342" s="148"/>
      <c r="G24342" s="140"/>
      <c r="H24342" s="148"/>
      <c r="M24342" s="169"/>
    </row>
    <row r="24343" spans="1:13">
      <c r="A24343" s="147"/>
      <c r="B24343" s="158"/>
      <c r="D24343" s="154"/>
      <c r="F24343" s="148"/>
      <c r="G24343" s="140"/>
      <c r="H24343" s="148"/>
      <c r="M24343" s="169"/>
    </row>
    <row r="24344" spans="1:13">
      <c r="A24344" s="147"/>
      <c r="B24344" s="158"/>
      <c r="D24344" s="154"/>
      <c r="F24344" s="148"/>
      <c r="G24344" s="140"/>
      <c r="H24344" s="148"/>
      <c r="M24344" s="169"/>
    </row>
    <row r="24345" spans="1:13">
      <c r="A24345" s="147"/>
      <c r="B24345" s="158"/>
      <c r="D24345" s="154"/>
      <c r="F24345" s="148"/>
      <c r="G24345" s="140"/>
      <c r="H24345" s="148"/>
      <c r="M24345" s="169"/>
    </row>
    <row r="24346" spans="1:13">
      <c r="A24346" s="147"/>
      <c r="B24346" s="158"/>
      <c r="D24346" s="154"/>
      <c r="F24346" s="148"/>
      <c r="G24346" s="140"/>
      <c r="H24346" s="148"/>
      <c r="M24346" s="169"/>
    </row>
    <row r="24347" spans="1:13">
      <c r="A24347" s="147"/>
      <c r="B24347" s="158"/>
      <c r="D24347" s="154"/>
      <c r="F24347" s="148"/>
      <c r="G24347" s="140"/>
      <c r="H24347" s="148"/>
      <c r="M24347" s="169"/>
    </row>
    <row r="24348" spans="1:13">
      <c r="A24348" s="147"/>
      <c r="B24348" s="158"/>
      <c r="D24348" s="154"/>
      <c r="F24348" s="148"/>
      <c r="G24348" s="140"/>
      <c r="H24348" s="148"/>
      <c r="M24348" s="169"/>
    </row>
    <row r="24349" spans="1:13">
      <c r="A24349" s="147"/>
      <c r="B24349" s="158"/>
      <c r="D24349" s="154"/>
      <c r="F24349" s="148"/>
      <c r="G24349" s="140"/>
      <c r="H24349" s="148"/>
      <c r="M24349" s="169"/>
    </row>
    <row r="24350" spans="1:13">
      <c r="A24350" s="147"/>
      <c r="B24350" s="158"/>
      <c r="D24350" s="154"/>
      <c r="F24350" s="148"/>
      <c r="G24350" s="140"/>
      <c r="H24350" s="148"/>
      <c r="M24350" s="169"/>
    </row>
    <row r="24351" spans="1:13">
      <c r="A24351" s="147"/>
      <c r="B24351" s="158"/>
      <c r="D24351" s="154"/>
      <c r="F24351" s="148"/>
      <c r="G24351" s="140"/>
      <c r="H24351" s="148"/>
      <c r="M24351" s="169"/>
    </row>
    <row r="24352" spans="1:13">
      <c r="A24352" s="147"/>
      <c r="B24352" s="158"/>
      <c r="D24352" s="154"/>
      <c r="F24352" s="148"/>
      <c r="G24352" s="140"/>
      <c r="H24352" s="148"/>
      <c r="M24352" s="169"/>
    </row>
    <row r="24353" spans="1:13">
      <c r="A24353" s="147"/>
      <c r="B24353" s="158"/>
      <c r="D24353" s="154"/>
      <c r="F24353" s="148"/>
      <c r="G24353" s="140"/>
      <c r="H24353" s="148"/>
      <c r="M24353" s="169"/>
    </row>
    <row r="24354" spans="1:13">
      <c r="A24354" s="147"/>
      <c r="B24354" s="158"/>
      <c r="D24354" s="154"/>
      <c r="F24354" s="148"/>
      <c r="G24354" s="140"/>
      <c r="H24354" s="148"/>
      <c r="M24354" s="169"/>
    </row>
    <row r="24355" spans="1:13">
      <c r="A24355" s="147"/>
      <c r="B24355" s="158"/>
      <c r="D24355" s="154"/>
      <c r="F24355" s="148"/>
      <c r="G24355" s="140"/>
      <c r="H24355" s="148"/>
      <c r="M24355" s="169"/>
    </row>
    <row r="24356" spans="1:13">
      <c r="A24356" s="147"/>
      <c r="B24356" s="158"/>
      <c r="D24356" s="154"/>
      <c r="F24356" s="148"/>
      <c r="G24356" s="140"/>
      <c r="H24356" s="148"/>
      <c r="M24356" s="169"/>
    </row>
    <row r="24357" spans="1:13">
      <c r="A24357" s="147"/>
      <c r="B24357" s="158"/>
      <c r="D24357" s="154"/>
      <c r="F24357" s="148"/>
      <c r="G24357" s="140"/>
      <c r="H24357" s="148"/>
      <c r="M24357" s="169"/>
    </row>
    <row r="24358" spans="1:13">
      <c r="A24358" s="147"/>
      <c r="B24358" s="158"/>
      <c r="D24358" s="154"/>
      <c r="F24358" s="148"/>
      <c r="G24358" s="140"/>
      <c r="H24358" s="148"/>
      <c r="M24358" s="169"/>
    </row>
    <row r="24359" spans="1:13">
      <c r="A24359" s="147"/>
      <c r="B24359" s="158"/>
      <c r="D24359" s="154"/>
      <c r="F24359" s="148"/>
      <c r="G24359" s="140"/>
      <c r="H24359" s="148"/>
      <c r="M24359" s="169"/>
    </row>
    <row r="24360" spans="1:13">
      <c r="A24360" s="147"/>
      <c r="B24360" s="158"/>
      <c r="D24360" s="154"/>
      <c r="F24360" s="148"/>
      <c r="G24360" s="140"/>
      <c r="H24360" s="148"/>
      <c r="M24360" s="169"/>
    </row>
    <row r="24361" spans="1:13">
      <c r="A24361" s="147"/>
      <c r="B24361" s="158"/>
      <c r="D24361" s="154"/>
      <c r="F24361" s="148"/>
      <c r="G24361" s="140"/>
      <c r="H24361" s="148"/>
      <c r="M24361" s="169"/>
    </row>
    <row r="24362" spans="1:13">
      <c r="A24362" s="147"/>
      <c r="B24362" s="158"/>
      <c r="D24362" s="154"/>
      <c r="F24362" s="148"/>
      <c r="G24362" s="140"/>
      <c r="H24362" s="148"/>
      <c r="M24362" s="169"/>
    </row>
    <row r="24363" spans="1:13">
      <c r="A24363" s="147"/>
      <c r="B24363" s="158"/>
      <c r="D24363" s="154"/>
      <c r="F24363" s="148"/>
      <c r="G24363" s="140"/>
      <c r="H24363" s="148"/>
      <c r="M24363" s="169"/>
    </row>
    <row r="24364" spans="1:13">
      <c r="A24364" s="147"/>
      <c r="B24364" s="158"/>
      <c r="D24364" s="154"/>
      <c r="F24364" s="148"/>
      <c r="G24364" s="140"/>
      <c r="H24364" s="148"/>
      <c r="M24364" s="169"/>
    </row>
    <row r="24365" spans="1:13">
      <c r="A24365" s="147"/>
      <c r="B24365" s="158"/>
      <c r="D24365" s="154"/>
      <c r="F24365" s="148"/>
      <c r="G24365" s="140"/>
      <c r="H24365" s="148"/>
      <c r="M24365" s="169"/>
    </row>
    <row r="24366" spans="1:13">
      <c r="A24366" s="147"/>
      <c r="B24366" s="158"/>
      <c r="D24366" s="154"/>
      <c r="F24366" s="148"/>
      <c r="G24366" s="140"/>
      <c r="H24366" s="148"/>
      <c r="M24366" s="169"/>
    </row>
    <row r="24367" spans="1:13">
      <c r="A24367" s="147"/>
      <c r="B24367" s="158"/>
      <c r="D24367" s="154"/>
      <c r="F24367" s="148"/>
      <c r="G24367" s="140"/>
      <c r="H24367" s="148"/>
      <c r="M24367" s="169"/>
    </row>
    <row r="24368" spans="1:13">
      <c r="A24368" s="147"/>
      <c r="B24368" s="158"/>
      <c r="D24368" s="154"/>
      <c r="F24368" s="148"/>
      <c r="G24368" s="140"/>
      <c r="H24368" s="148"/>
      <c r="M24368" s="169"/>
    </row>
    <row r="24369" spans="1:13">
      <c r="A24369" s="147"/>
      <c r="B24369" s="158"/>
      <c r="D24369" s="154"/>
      <c r="F24369" s="148"/>
      <c r="G24369" s="140"/>
      <c r="H24369" s="148"/>
      <c r="M24369" s="169"/>
    </row>
    <row r="24370" spans="1:13">
      <c r="A24370" s="147"/>
      <c r="B24370" s="158"/>
      <c r="D24370" s="154"/>
      <c r="F24370" s="148"/>
      <c r="G24370" s="140"/>
      <c r="H24370" s="148"/>
      <c r="M24370" s="169"/>
    </row>
    <row r="24371" spans="1:13">
      <c r="A24371" s="147"/>
      <c r="B24371" s="158"/>
      <c r="D24371" s="154"/>
      <c r="F24371" s="148"/>
      <c r="G24371" s="140"/>
      <c r="H24371" s="148"/>
      <c r="M24371" s="169"/>
    </row>
    <row r="24372" spans="1:13">
      <c r="A24372" s="147"/>
      <c r="B24372" s="158"/>
      <c r="D24372" s="154"/>
      <c r="F24372" s="148"/>
      <c r="G24372" s="140"/>
      <c r="H24372" s="148"/>
      <c r="M24372" s="169"/>
    </row>
    <row r="24373" spans="1:13">
      <c r="A24373" s="147"/>
      <c r="B24373" s="158"/>
      <c r="D24373" s="154"/>
      <c r="F24373" s="148"/>
      <c r="G24373" s="140"/>
      <c r="H24373" s="148"/>
      <c r="M24373" s="169"/>
    </row>
    <row r="24374" spans="1:13">
      <c r="A24374" s="147"/>
      <c r="B24374" s="158"/>
      <c r="D24374" s="154"/>
      <c r="F24374" s="148"/>
      <c r="G24374" s="140"/>
      <c r="H24374" s="148"/>
      <c r="M24374" s="169"/>
    </row>
    <row r="24375" spans="1:13">
      <c r="A24375" s="147"/>
      <c r="B24375" s="158"/>
      <c r="D24375" s="154"/>
      <c r="F24375" s="148"/>
      <c r="G24375" s="140"/>
      <c r="H24375" s="148"/>
      <c r="M24375" s="169"/>
    </row>
    <row r="24376" spans="1:13">
      <c r="A24376" s="147"/>
      <c r="B24376" s="158"/>
      <c r="D24376" s="154"/>
      <c r="F24376" s="148"/>
      <c r="G24376" s="140"/>
      <c r="H24376" s="148"/>
      <c r="M24376" s="169"/>
    </row>
    <row r="24377" spans="1:13">
      <c r="A24377" s="147"/>
      <c r="B24377" s="158"/>
      <c r="D24377" s="154"/>
      <c r="F24377" s="148"/>
      <c r="G24377" s="140"/>
      <c r="H24377" s="148"/>
      <c r="M24377" s="169"/>
    </row>
    <row r="24378" spans="1:13">
      <c r="A24378" s="147"/>
      <c r="B24378" s="158"/>
      <c r="D24378" s="154"/>
      <c r="F24378" s="148"/>
      <c r="G24378" s="140"/>
      <c r="H24378" s="148"/>
      <c r="M24378" s="169"/>
    </row>
    <row r="24379" spans="1:13">
      <c r="A24379" s="147"/>
      <c r="B24379" s="158"/>
      <c r="D24379" s="154"/>
      <c r="F24379" s="148"/>
      <c r="G24379" s="140"/>
      <c r="H24379" s="148"/>
      <c r="M24379" s="169"/>
    </row>
    <row r="24380" spans="1:13">
      <c r="A24380" s="147"/>
      <c r="B24380" s="158"/>
      <c r="D24380" s="154"/>
      <c r="F24380" s="148"/>
      <c r="G24380" s="140"/>
      <c r="H24380" s="148"/>
      <c r="M24380" s="169"/>
    </row>
    <row r="24381" spans="1:13">
      <c r="A24381" s="147"/>
      <c r="B24381" s="158"/>
      <c r="D24381" s="154"/>
      <c r="F24381" s="148"/>
      <c r="G24381" s="140"/>
      <c r="H24381" s="148"/>
      <c r="M24381" s="169"/>
    </row>
    <row r="24382" spans="1:13">
      <c r="A24382" s="147"/>
      <c r="B24382" s="158"/>
      <c r="D24382" s="154"/>
      <c r="F24382" s="148"/>
      <c r="G24382" s="140"/>
      <c r="H24382" s="148"/>
      <c r="M24382" s="169"/>
    </row>
    <row r="24383" spans="1:13">
      <c r="A24383" s="147"/>
      <c r="B24383" s="158"/>
      <c r="D24383" s="154"/>
      <c r="F24383" s="148"/>
      <c r="G24383" s="140"/>
      <c r="H24383" s="148"/>
      <c r="M24383" s="169"/>
    </row>
    <row r="24384" spans="1:13">
      <c r="A24384" s="147"/>
      <c r="B24384" s="158"/>
      <c r="D24384" s="154"/>
      <c r="F24384" s="148"/>
      <c r="G24384" s="140"/>
      <c r="H24384" s="148"/>
      <c r="M24384" s="169"/>
    </row>
    <row r="24385" spans="1:13">
      <c r="A24385" s="147"/>
      <c r="B24385" s="158"/>
      <c r="D24385" s="154"/>
      <c r="F24385" s="148"/>
      <c r="G24385" s="140"/>
      <c r="H24385" s="148"/>
      <c r="M24385" s="169"/>
    </row>
    <row r="24386" spans="1:13">
      <c r="A24386" s="147"/>
      <c r="B24386" s="158"/>
      <c r="D24386" s="154"/>
      <c r="F24386" s="148"/>
      <c r="G24386" s="140"/>
      <c r="H24386" s="148"/>
      <c r="M24386" s="169"/>
    </row>
    <row r="24387" spans="1:13">
      <c r="A24387" s="147"/>
      <c r="B24387" s="158"/>
      <c r="D24387" s="154"/>
      <c r="F24387" s="148"/>
      <c r="G24387" s="140"/>
      <c r="H24387" s="148"/>
      <c r="M24387" s="169"/>
    </row>
    <row r="24388" spans="1:13">
      <c r="A24388" s="147"/>
      <c r="B24388" s="158"/>
      <c r="D24388" s="154"/>
      <c r="F24388" s="148"/>
      <c r="G24388" s="140"/>
      <c r="H24388" s="148"/>
      <c r="M24388" s="169"/>
    </row>
    <row r="24389" spans="1:13">
      <c r="A24389" s="147"/>
      <c r="B24389" s="158"/>
      <c r="D24389" s="154"/>
      <c r="F24389" s="148"/>
      <c r="G24389" s="140"/>
      <c r="H24389" s="148"/>
      <c r="M24389" s="169"/>
    </row>
    <row r="24390" spans="1:13">
      <c r="A24390" s="147"/>
      <c r="B24390" s="158"/>
      <c r="D24390" s="154"/>
      <c r="F24390" s="148"/>
      <c r="G24390" s="140"/>
      <c r="H24390" s="148"/>
      <c r="M24390" s="169"/>
    </row>
    <row r="24391" spans="1:13">
      <c r="A24391" s="147"/>
      <c r="B24391" s="158"/>
      <c r="D24391" s="154"/>
      <c r="F24391" s="148"/>
      <c r="G24391" s="140"/>
      <c r="H24391" s="148"/>
      <c r="M24391" s="169"/>
    </row>
    <row r="24392" spans="1:13">
      <c r="A24392" s="147"/>
      <c r="B24392" s="158"/>
      <c r="D24392" s="154"/>
      <c r="F24392" s="148"/>
      <c r="G24392" s="140"/>
      <c r="H24392" s="148"/>
      <c r="M24392" s="169"/>
    </row>
    <row r="24393" spans="1:13">
      <c r="A24393" s="147"/>
      <c r="B24393" s="158"/>
      <c r="D24393" s="154"/>
      <c r="F24393" s="148"/>
      <c r="G24393" s="140"/>
      <c r="H24393" s="148"/>
      <c r="M24393" s="169"/>
    </row>
    <row r="24394" spans="1:13">
      <c r="A24394" s="147"/>
      <c r="B24394" s="158"/>
      <c r="D24394" s="154"/>
      <c r="F24394" s="148"/>
      <c r="G24394" s="140"/>
      <c r="H24394" s="148"/>
      <c r="M24394" s="169"/>
    </row>
    <row r="24395" spans="1:13">
      <c r="A24395" s="147"/>
      <c r="B24395" s="158"/>
      <c r="D24395" s="154"/>
      <c r="F24395" s="148"/>
      <c r="G24395" s="140"/>
      <c r="H24395" s="148"/>
      <c r="M24395" s="169"/>
    </row>
    <row r="24396" spans="1:13">
      <c r="A24396" s="147"/>
      <c r="B24396" s="158"/>
      <c r="D24396" s="154"/>
      <c r="F24396" s="148"/>
      <c r="G24396" s="140"/>
      <c r="H24396" s="148"/>
      <c r="M24396" s="169"/>
    </row>
    <row r="24397" spans="1:13">
      <c r="A24397" s="147"/>
      <c r="B24397" s="158"/>
      <c r="D24397" s="154"/>
      <c r="F24397" s="148"/>
      <c r="G24397" s="140"/>
      <c r="H24397" s="148"/>
      <c r="M24397" s="169"/>
    </row>
    <row r="24398" spans="1:13">
      <c r="A24398" s="147"/>
      <c r="B24398" s="158"/>
      <c r="D24398" s="154"/>
      <c r="F24398" s="148"/>
      <c r="G24398" s="140"/>
      <c r="H24398" s="148"/>
      <c r="M24398" s="169"/>
    </row>
    <row r="24399" spans="1:13">
      <c r="A24399" s="147"/>
      <c r="B24399" s="158"/>
      <c r="D24399" s="154"/>
      <c r="F24399" s="148"/>
      <c r="G24399" s="140"/>
      <c r="H24399" s="148"/>
      <c r="M24399" s="169"/>
    </row>
    <row r="24400" spans="1:13">
      <c r="A24400" s="147"/>
      <c r="B24400" s="158"/>
      <c r="D24400" s="154"/>
      <c r="F24400" s="148"/>
      <c r="G24400" s="140"/>
      <c r="H24400" s="148"/>
      <c r="M24400" s="169"/>
    </row>
    <row r="24401" spans="1:13">
      <c r="A24401" s="147"/>
      <c r="B24401" s="158"/>
      <c r="D24401" s="154"/>
      <c r="F24401" s="148"/>
      <c r="G24401" s="140"/>
      <c r="H24401" s="148"/>
      <c r="M24401" s="169"/>
    </row>
    <row r="24402" spans="1:13">
      <c r="A24402" s="147"/>
      <c r="B24402" s="158"/>
      <c r="D24402" s="154"/>
      <c r="F24402" s="148"/>
      <c r="G24402" s="140"/>
      <c r="H24402" s="148"/>
      <c r="M24402" s="169"/>
    </row>
    <row r="24403" spans="1:13">
      <c r="A24403" s="147"/>
      <c r="B24403" s="158"/>
      <c r="D24403" s="154"/>
      <c r="F24403" s="148"/>
      <c r="G24403" s="140"/>
      <c r="H24403" s="148"/>
      <c r="M24403" s="169"/>
    </row>
    <row r="24404" spans="1:13">
      <c r="A24404" s="147"/>
      <c r="B24404" s="158"/>
      <c r="D24404" s="154"/>
      <c r="F24404" s="148"/>
      <c r="G24404" s="140"/>
      <c r="H24404" s="148"/>
      <c r="M24404" s="169"/>
    </row>
    <row r="24405" spans="1:13">
      <c r="A24405" s="147"/>
      <c r="B24405" s="158"/>
      <c r="D24405" s="154"/>
      <c r="F24405" s="148"/>
      <c r="G24405" s="140"/>
      <c r="H24405" s="148"/>
      <c r="M24405" s="169"/>
    </row>
    <row r="24406" spans="1:13">
      <c r="A24406" s="147"/>
      <c r="B24406" s="158"/>
      <c r="D24406" s="154"/>
      <c r="F24406" s="148"/>
      <c r="G24406" s="140"/>
      <c r="H24406" s="148"/>
      <c r="M24406" s="169"/>
    </row>
    <row r="24407" spans="1:13">
      <c r="A24407" s="147"/>
      <c r="B24407" s="158"/>
      <c r="D24407" s="154"/>
      <c r="F24407" s="148"/>
      <c r="G24407" s="140"/>
      <c r="H24407" s="148"/>
      <c r="M24407" s="169"/>
    </row>
    <row r="24408" spans="1:13">
      <c r="A24408" s="147"/>
      <c r="B24408" s="158"/>
      <c r="D24408" s="154"/>
      <c r="F24408" s="148"/>
      <c r="G24408" s="140"/>
      <c r="H24408" s="148"/>
      <c r="M24408" s="169"/>
    </row>
    <row r="24409" spans="1:13">
      <c r="A24409" s="147"/>
      <c r="B24409" s="158"/>
      <c r="D24409" s="154"/>
      <c r="F24409" s="148"/>
      <c r="G24409" s="140"/>
      <c r="H24409" s="148"/>
      <c r="M24409" s="169"/>
    </row>
    <row r="24410" spans="1:13">
      <c r="A24410" s="147"/>
      <c r="B24410" s="158"/>
      <c r="D24410" s="154"/>
      <c r="F24410" s="148"/>
      <c r="G24410" s="140"/>
      <c r="H24410" s="148"/>
      <c r="M24410" s="169"/>
    </row>
    <row r="24411" spans="1:13">
      <c r="A24411" s="147"/>
      <c r="B24411" s="158"/>
      <c r="D24411" s="154"/>
      <c r="F24411" s="148"/>
      <c r="G24411" s="140"/>
      <c r="H24411" s="148"/>
      <c r="M24411" s="169"/>
    </row>
    <row r="24412" spans="1:13">
      <c r="A24412" s="147"/>
      <c r="B24412" s="158"/>
      <c r="D24412" s="154"/>
      <c r="F24412" s="148"/>
      <c r="G24412" s="140"/>
      <c r="H24412" s="148"/>
      <c r="M24412" s="169"/>
    </row>
    <row r="24413" spans="1:13">
      <c r="A24413" s="147"/>
      <c r="B24413" s="158"/>
      <c r="D24413" s="154"/>
      <c r="F24413" s="148"/>
      <c r="G24413" s="140"/>
      <c r="H24413" s="148"/>
      <c r="M24413" s="169"/>
    </row>
    <row r="24414" spans="1:13">
      <c r="A24414" s="147"/>
      <c r="B24414" s="158"/>
      <c r="D24414" s="154"/>
      <c r="F24414" s="148"/>
      <c r="G24414" s="140"/>
      <c r="H24414" s="148"/>
      <c r="M24414" s="169"/>
    </row>
    <row r="24415" spans="1:13">
      <c r="A24415" s="147"/>
      <c r="B24415" s="158"/>
      <c r="D24415" s="154"/>
      <c r="F24415" s="148"/>
      <c r="G24415" s="140"/>
      <c r="H24415" s="148"/>
      <c r="M24415" s="169"/>
    </row>
    <row r="24416" spans="1:13">
      <c r="A24416" s="147"/>
      <c r="B24416" s="158"/>
      <c r="D24416" s="154"/>
      <c r="F24416" s="148"/>
      <c r="G24416" s="140"/>
      <c r="H24416" s="148"/>
      <c r="M24416" s="169"/>
    </row>
    <row r="24417" spans="1:13">
      <c r="A24417" s="147"/>
      <c r="B24417" s="158"/>
      <c r="D24417" s="154"/>
      <c r="F24417" s="148"/>
      <c r="G24417" s="140"/>
      <c r="H24417" s="148"/>
      <c r="M24417" s="169"/>
    </row>
    <row r="24418" spans="1:13">
      <c r="A24418" s="147"/>
      <c r="B24418" s="158"/>
      <c r="D24418" s="154"/>
      <c r="F24418" s="148"/>
      <c r="G24418" s="140"/>
      <c r="H24418" s="148"/>
      <c r="M24418" s="169"/>
    </row>
    <row r="24419" spans="1:13">
      <c r="A24419" s="147"/>
      <c r="B24419" s="158"/>
      <c r="D24419" s="154"/>
      <c r="F24419" s="148"/>
      <c r="G24419" s="140"/>
      <c r="H24419" s="148"/>
      <c r="M24419" s="169"/>
    </row>
    <row r="24420" spans="1:13">
      <c r="A24420" s="147"/>
      <c r="B24420" s="158"/>
      <c r="D24420" s="154"/>
      <c r="F24420" s="148"/>
      <c r="G24420" s="140"/>
      <c r="H24420" s="148"/>
      <c r="M24420" s="169"/>
    </row>
    <row r="24421" spans="1:13">
      <c r="A24421" s="147"/>
      <c r="B24421" s="158"/>
      <c r="D24421" s="154"/>
      <c r="F24421" s="148"/>
      <c r="G24421" s="140"/>
      <c r="H24421" s="148"/>
      <c r="M24421" s="169"/>
    </row>
    <row r="24422" spans="1:13">
      <c r="A24422" s="147"/>
      <c r="B24422" s="158"/>
      <c r="D24422" s="154"/>
      <c r="F24422" s="148"/>
      <c r="G24422" s="140"/>
      <c r="H24422" s="148"/>
      <c r="M24422" s="169"/>
    </row>
    <row r="24423" spans="1:13">
      <c r="A24423" s="147"/>
      <c r="B24423" s="158"/>
      <c r="D24423" s="154"/>
      <c r="F24423" s="148"/>
      <c r="G24423" s="140"/>
      <c r="H24423" s="148"/>
      <c r="M24423" s="169"/>
    </row>
    <row r="24424" spans="1:13">
      <c r="A24424" s="147"/>
      <c r="B24424" s="158"/>
      <c r="D24424" s="154"/>
      <c r="F24424" s="148"/>
      <c r="G24424" s="140"/>
      <c r="H24424" s="148"/>
      <c r="M24424" s="169"/>
    </row>
    <row r="24425" spans="1:13">
      <c r="A24425" s="147"/>
      <c r="B24425" s="158"/>
      <c r="D24425" s="154"/>
      <c r="F24425" s="148"/>
      <c r="G24425" s="140"/>
      <c r="H24425" s="148"/>
      <c r="M24425" s="169"/>
    </row>
    <row r="24426" spans="1:13">
      <c r="A24426" s="147"/>
      <c r="B24426" s="158"/>
      <c r="D24426" s="154"/>
      <c r="F24426" s="148"/>
      <c r="G24426" s="140"/>
      <c r="H24426" s="148"/>
      <c r="M24426" s="169"/>
    </row>
    <row r="24427" spans="1:13">
      <c r="A24427" s="147"/>
      <c r="B24427" s="158"/>
      <c r="D24427" s="154"/>
      <c r="F24427" s="148"/>
      <c r="G24427" s="140"/>
      <c r="H24427" s="148"/>
      <c r="M24427" s="169"/>
    </row>
    <row r="24428" spans="1:13">
      <c r="A24428" s="147"/>
      <c r="B24428" s="158"/>
      <c r="D24428" s="154"/>
      <c r="F24428" s="148"/>
      <c r="G24428" s="140"/>
      <c r="H24428" s="148"/>
      <c r="M24428" s="169"/>
    </row>
    <row r="24429" spans="1:13">
      <c r="A24429" s="147"/>
      <c r="B24429" s="158"/>
      <c r="D24429" s="154"/>
      <c r="F24429" s="148"/>
      <c r="G24429" s="140"/>
      <c r="H24429" s="148"/>
      <c r="M24429" s="169"/>
    </row>
    <row r="24430" spans="1:13">
      <c r="A24430" s="147"/>
      <c r="B24430" s="158"/>
      <c r="D24430" s="154"/>
      <c r="F24430" s="148"/>
      <c r="G24430" s="140"/>
      <c r="H24430" s="148"/>
      <c r="M24430" s="169"/>
    </row>
    <row r="24431" spans="1:13">
      <c r="A24431" s="147"/>
      <c r="B24431" s="158"/>
      <c r="D24431" s="154"/>
      <c r="F24431" s="148"/>
      <c r="G24431" s="140"/>
      <c r="H24431" s="148"/>
      <c r="M24431" s="169"/>
    </row>
    <row r="24432" spans="1:13">
      <c r="A24432" s="147"/>
      <c r="B24432" s="158"/>
      <c r="D24432" s="154"/>
      <c r="F24432" s="148"/>
      <c r="G24432" s="140"/>
      <c r="H24432" s="148"/>
      <c r="M24432" s="169"/>
    </row>
    <row r="24433" spans="1:13">
      <c r="A24433" s="147"/>
      <c r="B24433" s="158"/>
      <c r="D24433" s="154"/>
      <c r="F24433" s="148"/>
      <c r="G24433" s="140"/>
      <c r="H24433" s="148"/>
      <c r="M24433" s="169"/>
    </row>
    <row r="24434" spans="1:13">
      <c r="A24434" s="147"/>
      <c r="B24434" s="158"/>
      <c r="D24434" s="154"/>
      <c r="F24434" s="148"/>
      <c r="G24434" s="140"/>
      <c r="H24434" s="148"/>
      <c r="M24434" s="169"/>
    </row>
    <row r="24435" spans="1:13">
      <c r="A24435" s="147"/>
      <c r="B24435" s="158"/>
      <c r="D24435" s="154"/>
      <c r="F24435" s="148"/>
      <c r="G24435" s="140"/>
      <c r="H24435" s="148"/>
      <c r="M24435" s="169"/>
    </row>
    <row r="24436" spans="1:13">
      <c r="A24436" s="147"/>
      <c r="B24436" s="158"/>
      <c r="D24436" s="154"/>
      <c r="F24436" s="148"/>
      <c r="G24436" s="140"/>
      <c r="H24436" s="148"/>
      <c r="M24436" s="169"/>
    </row>
    <row r="24437" spans="1:13">
      <c r="A24437" s="147"/>
      <c r="B24437" s="158"/>
      <c r="D24437" s="154"/>
      <c r="F24437" s="148"/>
      <c r="G24437" s="140"/>
      <c r="H24437" s="148"/>
      <c r="M24437" s="169"/>
    </row>
    <row r="24438" spans="1:13">
      <c r="A24438" s="147"/>
      <c r="B24438" s="158"/>
      <c r="D24438" s="154"/>
      <c r="F24438" s="148"/>
      <c r="G24438" s="140"/>
      <c r="H24438" s="148"/>
      <c r="M24438" s="169"/>
    </row>
    <row r="24439" spans="1:13">
      <c r="A24439" s="147"/>
      <c r="B24439" s="158"/>
      <c r="D24439" s="154"/>
      <c r="F24439" s="148"/>
      <c r="G24439" s="140"/>
      <c r="H24439" s="148"/>
      <c r="M24439" s="169"/>
    </row>
    <row r="24440" spans="1:13">
      <c r="A24440" s="147"/>
      <c r="B24440" s="158"/>
      <c r="D24440" s="154"/>
      <c r="F24440" s="148"/>
      <c r="G24440" s="140"/>
      <c r="H24440" s="148"/>
      <c r="M24440" s="169"/>
    </row>
    <row r="24441" spans="1:13">
      <c r="A24441" s="147"/>
      <c r="B24441" s="158"/>
      <c r="D24441" s="154"/>
      <c r="F24441" s="148"/>
      <c r="G24441" s="140"/>
      <c r="H24441" s="148"/>
      <c r="M24441" s="169"/>
    </row>
    <row r="24442" spans="1:13">
      <c r="A24442" s="147"/>
      <c r="B24442" s="158"/>
      <c r="D24442" s="154"/>
      <c r="F24442" s="148"/>
      <c r="G24442" s="140"/>
      <c r="H24442" s="148"/>
      <c r="M24442" s="169"/>
    </row>
    <row r="24443" spans="1:13">
      <c r="A24443" s="147"/>
      <c r="B24443" s="158"/>
      <c r="D24443" s="154"/>
      <c r="F24443" s="148"/>
      <c r="G24443" s="140"/>
      <c r="H24443" s="148"/>
      <c r="M24443" s="169"/>
    </row>
    <row r="24444" spans="1:13">
      <c r="A24444" s="147"/>
      <c r="B24444" s="158"/>
      <c r="D24444" s="154"/>
      <c r="F24444" s="148"/>
      <c r="G24444" s="140"/>
      <c r="H24444" s="148"/>
      <c r="M24444" s="169"/>
    </row>
    <row r="24445" spans="1:13">
      <c r="A24445" s="147"/>
      <c r="B24445" s="158"/>
      <c r="D24445" s="154"/>
      <c r="F24445" s="148"/>
      <c r="G24445" s="140"/>
      <c r="H24445" s="148"/>
      <c r="M24445" s="169"/>
    </row>
    <row r="24446" spans="1:13">
      <c r="A24446" s="147"/>
      <c r="B24446" s="158"/>
      <c r="D24446" s="154"/>
      <c r="F24446" s="148"/>
      <c r="G24446" s="140"/>
      <c r="H24446" s="148"/>
      <c r="M24446" s="169"/>
    </row>
    <row r="24447" spans="1:13">
      <c r="A24447" s="147"/>
      <c r="B24447" s="158"/>
      <c r="D24447" s="154"/>
      <c r="F24447" s="148"/>
      <c r="G24447" s="140"/>
      <c r="H24447" s="148"/>
      <c r="M24447" s="169"/>
    </row>
    <row r="24448" spans="1:13">
      <c r="A24448" s="147"/>
      <c r="B24448" s="158"/>
      <c r="D24448" s="154"/>
      <c r="F24448" s="148"/>
      <c r="G24448" s="140"/>
      <c r="H24448" s="148"/>
      <c r="M24448" s="169"/>
    </row>
    <row r="24449" spans="1:13">
      <c r="A24449" s="147"/>
      <c r="B24449" s="158"/>
      <c r="D24449" s="154"/>
      <c r="F24449" s="148"/>
      <c r="G24449" s="140"/>
      <c r="H24449" s="148"/>
      <c r="M24449" s="169"/>
    </row>
    <row r="24450" spans="1:13">
      <c r="A24450" s="147"/>
      <c r="B24450" s="158"/>
      <c r="D24450" s="154"/>
      <c r="F24450" s="148"/>
      <c r="G24450" s="140"/>
      <c r="H24450" s="148"/>
      <c r="M24450" s="169"/>
    </row>
    <row r="24451" spans="1:13">
      <c r="A24451" s="147"/>
      <c r="B24451" s="158"/>
      <c r="D24451" s="154"/>
      <c r="F24451" s="148"/>
      <c r="G24451" s="140"/>
      <c r="H24451" s="148"/>
      <c r="M24451" s="169"/>
    </row>
    <row r="24452" spans="1:13">
      <c r="A24452" s="147"/>
      <c r="B24452" s="158"/>
      <c r="D24452" s="154"/>
      <c r="F24452" s="148"/>
      <c r="G24452" s="140"/>
      <c r="H24452" s="148"/>
      <c r="M24452" s="169"/>
    </row>
    <row r="24453" spans="1:13">
      <c r="A24453" s="147"/>
      <c r="B24453" s="158"/>
      <c r="D24453" s="154"/>
      <c r="F24453" s="148"/>
      <c r="G24453" s="140"/>
      <c r="H24453" s="148"/>
      <c r="M24453" s="169"/>
    </row>
    <row r="24454" spans="1:13">
      <c r="A24454" s="147"/>
      <c r="B24454" s="158"/>
      <c r="D24454" s="154"/>
      <c r="F24454" s="148"/>
      <c r="G24454" s="140"/>
      <c r="H24454" s="148"/>
      <c r="M24454" s="169"/>
    </row>
    <row r="24455" spans="1:13">
      <c r="A24455" s="147"/>
      <c r="B24455" s="158"/>
      <c r="D24455" s="154"/>
      <c r="F24455" s="148"/>
      <c r="G24455" s="140"/>
      <c r="H24455" s="148"/>
      <c r="M24455" s="169"/>
    </row>
    <row r="24456" spans="1:13">
      <c r="A24456" s="147"/>
      <c r="B24456" s="158"/>
      <c r="D24456" s="154"/>
      <c r="F24456" s="148"/>
      <c r="G24456" s="140"/>
      <c r="H24456" s="148"/>
      <c r="M24456" s="169"/>
    </row>
    <row r="24457" spans="1:13">
      <c r="A24457" s="147"/>
      <c r="B24457" s="158"/>
      <c r="D24457" s="154"/>
      <c r="F24457" s="148"/>
      <c r="G24457" s="140"/>
      <c r="H24457" s="148"/>
      <c r="M24457" s="169"/>
    </row>
    <row r="24458" spans="1:13">
      <c r="A24458" s="147"/>
      <c r="B24458" s="158"/>
      <c r="D24458" s="154"/>
      <c r="F24458" s="148"/>
      <c r="G24458" s="140"/>
      <c r="H24458" s="148"/>
      <c r="M24458" s="169"/>
    </row>
    <row r="24459" spans="1:13">
      <c r="A24459" s="147"/>
      <c r="B24459" s="158"/>
      <c r="D24459" s="154"/>
      <c r="F24459" s="148"/>
      <c r="G24459" s="140"/>
      <c r="H24459" s="148"/>
      <c r="M24459" s="169"/>
    </row>
    <row r="24460" spans="1:13">
      <c r="A24460" s="147"/>
      <c r="B24460" s="158"/>
      <c r="D24460" s="154"/>
      <c r="F24460" s="148"/>
      <c r="G24460" s="140"/>
      <c r="H24460" s="148"/>
      <c r="M24460" s="169"/>
    </row>
    <row r="24461" spans="1:13">
      <c r="A24461" s="147"/>
      <c r="B24461" s="158"/>
      <c r="D24461" s="154"/>
      <c r="F24461" s="148"/>
      <c r="G24461" s="140"/>
      <c r="H24461" s="148"/>
      <c r="M24461" s="169"/>
    </row>
    <row r="24462" spans="1:13">
      <c r="A24462" s="147"/>
      <c r="B24462" s="158"/>
      <c r="D24462" s="154"/>
      <c r="F24462" s="148"/>
      <c r="G24462" s="140"/>
      <c r="H24462" s="148"/>
      <c r="M24462" s="169"/>
    </row>
    <row r="24463" spans="1:13">
      <c r="A24463" s="147"/>
      <c r="B24463" s="158"/>
      <c r="D24463" s="154"/>
      <c r="F24463" s="148"/>
      <c r="G24463" s="140"/>
      <c r="H24463" s="148"/>
      <c r="M24463" s="169"/>
    </row>
    <row r="24464" spans="1:13">
      <c r="A24464" s="147"/>
      <c r="B24464" s="158"/>
      <c r="D24464" s="154"/>
      <c r="F24464" s="148"/>
      <c r="G24464" s="140"/>
      <c r="H24464" s="148"/>
      <c r="M24464" s="169"/>
    </row>
    <row r="24465" spans="1:13">
      <c r="A24465" s="147"/>
      <c r="B24465" s="158"/>
      <c r="D24465" s="154"/>
      <c r="F24465" s="148"/>
      <c r="G24465" s="140"/>
      <c r="H24465" s="148"/>
      <c r="M24465" s="169"/>
    </row>
    <row r="24466" spans="1:13">
      <c r="A24466" s="147"/>
      <c r="B24466" s="158"/>
      <c r="D24466" s="154"/>
      <c r="F24466" s="148"/>
      <c r="G24466" s="140"/>
      <c r="H24466" s="148"/>
      <c r="M24466" s="169"/>
    </row>
    <row r="24467" spans="1:13">
      <c r="A24467" s="147"/>
      <c r="B24467" s="158"/>
      <c r="D24467" s="154"/>
      <c r="F24467" s="148"/>
      <c r="G24467" s="140"/>
      <c r="H24467" s="148"/>
      <c r="M24467" s="169"/>
    </row>
    <row r="24468" spans="1:13">
      <c r="A24468" s="147"/>
      <c r="B24468" s="158"/>
      <c r="D24468" s="154"/>
      <c r="F24468" s="148"/>
      <c r="G24468" s="140"/>
      <c r="H24468" s="148"/>
      <c r="M24468" s="169"/>
    </row>
    <row r="24469" spans="1:13">
      <c r="A24469" s="147"/>
      <c r="B24469" s="158"/>
      <c r="D24469" s="154"/>
      <c r="F24469" s="148"/>
      <c r="G24469" s="140"/>
      <c r="H24469" s="148"/>
      <c r="M24469" s="169"/>
    </row>
    <row r="24470" spans="1:13">
      <c r="A24470" s="147"/>
      <c r="B24470" s="158"/>
      <c r="D24470" s="154"/>
      <c r="F24470" s="148"/>
      <c r="G24470" s="140"/>
      <c r="H24470" s="148"/>
      <c r="M24470" s="169"/>
    </row>
    <row r="24471" spans="1:13">
      <c r="A24471" s="147"/>
      <c r="B24471" s="158"/>
      <c r="D24471" s="154"/>
      <c r="F24471" s="148"/>
      <c r="G24471" s="140"/>
      <c r="H24471" s="148"/>
      <c r="M24471" s="169"/>
    </row>
    <row r="24472" spans="1:13">
      <c r="A24472" s="147"/>
      <c r="B24472" s="158"/>
      <c r="D24472" s="154"/>
      <c r="F24472" s="148"/>
      <c r="G24472" s="140"/>
      <c r="H24472" s="148"/>
      <c r="M24472" s="169"/>
    </row>
    <row r="24473" spans="1:13">
      <c r="A24473" s="147"/>
      <c r="B24473" s="158"/>
      <c r="D24473" s="154"/>
      <c r="F24473" s="148"/>
      <c r="G24473" s="140"/>
      <c r="H24473" s="148"/>
      <c r="M24473" s="169"/>
    </row>
    <row r="24474" spans="1:13">
      <c r="A24474" s="147"/>
      <c r="B24474" s="158"/>
      <c r="D24474" s="154"/>
      <c r="F24474" s="148"/>
      <c r="G24474" s="140"/>
      <c r="H24474" s="148"/>
      <c r="M24474" s="169"/>
    </row>
    <row r="24475" spans="1:13">
      <c r="A24475" s="147"/>
      <c r="B24475" s="158"/>
      <c r="D24475" s="154"/>
      <c r="F24475" s="148"/>
      <c r="G24475" s="140"/>
      <c r="H24475" s="148"/>
      <c r="M24475" s="169"/>
    </row>
    <row r="24476" spans="1:13">
      <c r="A24476" s="147"/>
      <c r="B24476" s="158"/>
      <c r="D24476" s="154"/>
      <c r="F24476" s="148"/>
      <c r="G24476" s="140"/>
      <c r="H24476" s="148"/>
      <c r="M24476" s="169"/>
    </row>
    <row r="24477" spans="1:13">
      <c r="A24477" s="147"/>
      <c r="B24477" s="158"/>
      <c r="D24477" s="154"/>
      <c r="F24477" s="148"/>
      <c r="G24477" s="140"/>
      <c r="H24477" s="148"/>
      <c r="M24477" s="169"/>
    </row>
    <row r="24478" spans="1:13">
      <c r="A24478" s="147"/>
      <c r="B24478" s="158"/>
      <c r="D24478" s="154"/>
      <c r="F24478" s="148"/>
      <c r="G24478" s="140"/>
      <c r="H24478" s="148"/>
      <c r="M24478" s="169"/>
    </row>
    <row r="24479" spans="1:13">
      <c r="A24479" s="147"/>
      <c r="B24479" s="158"/>
      <c r="D24479" s="154"/>
      <c r="F24479" s="148"/>
      <c r="G24479" s="140"/>
      <c r="H24479" s="148"/>
      <c r="M24479" s="169"/>
    </row>
    <row r="24480" spans="1:13">
      <c r="A24480" s="147"/>
      <c r="B24480" s="158"/>
      <c r="D24480" s="154"/>
      <c r="F24480" s="148"/>
      <c r="G24480" s="140"/>
      <c r="H24480" s="148"/>
      <c r="M24480" s="169"/>
    </row>
    <row r="24481" spans="1:13">
      <c r="A24481" s="147"/>
      <c r="B24481" s="158"/>
      <c r="D24481" s="154"/>
      <c r="F24481" s="148"/>
      <c r="G24481" s="140"/>
      <c r="H24481" s="148"/>
      <c r="M24481" s="169"/>
    </row>
    <row r="24482" spans="1:13">
      <c r="A24482" s="147"/>
      <c r="B24482" s="158"/>
      <c r="D24482" s="154"/>
      <c r="F24482" s="148"/>
      <c r="G24482" s="140"/>
      <c r="H24482" s="148"/>
      <c r="M24482" s="169"/>
    </row>
    <row r="24483" spans="1:13">
      <c r="A24483" s="147"/>
      <c r="B24483" s="158"/>
      <c r="D24483" s="154"/>
      <c r="F24483" s="148"/>
      <c r="G24483" s="140"/>
      <c r="H24483" s="148"/>
      <c r="M24483" s="169"/>
    </row>
    <row r="24484" spans="1:13">
      <c r="A24484" s="147"/>
      <c r="B24484" s="158"/>
      <c r="D24484" s="154"/>
      <c r="F24484" s="148"/>
      <c r="G24484" s="140"/>
      <c r="H24484" s="148"/>
      <c r="M24484" s="169"/>
    </row>
    <row r="24485" spans="1:13">
      <c r="A24485" s="147"/>
      <c r="B24485" s="158"/>
      <c r="D24485" s="154"/>
      <c r="F24485" s="148"/>
      <c r="G24485" s="140"/>
      <c r="H24485" s="148"/>
      <c r="M24485" s="169"/>
    </row>
    <row r="24486" spans="1:13">
      <c r="A24486" s="147"/>
      <c r="B24486" s="158"/>
      <c r="D24486" s="154"/>
      <c r="F24486" s="148"/>
      <c r="G24486" s="140"/>
      <c r="H24486" s="148"/>
      <c r="M24486" s="169"/>
    </row>
    <row r="24487" spans="1:13">
      <c r="A24487" s="147"/>
      <c r="B24487" s="158"/>
      <c r="D24487" s="154"/>
      <c r="F24487" s="148"/>
      <c r="G24487" s="140"/>
      <c r="H24487" s="148"/>
      <c r="M24487" s="169"/>
    </row>
    <row r="24488" spans="1:13">
      <c r="A24488" s="147"/>
      <c r="B24488" s="158"/>
      <c r="D24488" s="154"/>
      <c r="F24488" s="148"/>
      <c r="G24488" s="140"/>
      <c r="H24488" s="148"/>
      <c r="M24488" s="169"/>
    </row>
    <row r="24489" spans="1:13">
      <c r="A24489" s="147"/>
      <c r="B24489" s="158"/>
      <c r="D24489" s="154"/>
      <c r="F24489" s="148"/>
      <c r="G24489" s="140"/>
      <c r="H24489" s="148"/>
      <c r="M24489" s="169"/>
    </row>
    <row r="24490" spans="1:13">
      <c r="A24490" s="147"/>
      <c r="B24490" s="158"/>
      <c r="D24490" s="154"/>
      <c r="F24490" s="148"/>
      <c r="G24490" s="140"/>
      <c r="H24490" s="148"/>
      <c r="M24490" s="169"/>
    </row>
    <row r="24491" spans="1:13">
      <c r="A24491" s="147"/>
      <c r="B24491" s="158"/>
      <c r="D24491" s="154"/>
      <c r="F24491" s="148"/>
      <c r="G24491" s="140"/>
      <c r="H24491" s="148"/>
      <c r="M24491" s="169"/>
    </row>
    <row r="24492" spans="1:13">
      <c r="A24492" s="147"/>
      <c r="B24492" s="158"/>
      <c r="D24492" s="154"/>
      <c r="F24492" s="148"/>
      <c r="G24492" s="140"/>
      <c r="H24492" s="148"/>
      <c r="M24492" s="169"/>
    </row>
    <row r="24493" spans="1:13">
      <c r="A24493" s="147"/>
      <c r="B24493" s="158"/>
      <c r="D24493" s="154"/>
      <c r="F24493" s="148"/>
      <c r="G24493" s="140"/>
      <c r="H24493" s="148"/>
      <c r="M24493" s="169"/>
    </row>
    <row r="24494" spans="1:13">
      <c r="A24494" s="147"/>
      <c r="B24494" s="158"/>
      <c r="D24494" s="154"/>
      <c r="F24494" s="148"/>
      <c r="G24494" s="140"/>
      <c r="H24494" s="148"/>
      <c r="M24494" s="169"/>
    </row>
    <row r="24495" spans="1:13">
      <c r="A24495" s="147"/>
      <c r="B24495" s="158"/>
      <c r="D24495" s="154"/>
      <c r="F24495" s="148"/>
      <c r="G24495" s="140"/>
      <c r="H24495" s="148"/>
      <c r="M24495" s="169"/>
    </row>
    <row r="24496" spans="1:13">
      <c r="A24496" s="147"/>
      <c r="B24496" s="158"/>
      <c r="D24496" s="154"/>
      <c r="F24496" s="148"/>
      <c r="G24496" s="140"/>
      <c r="H24496" s="148"/>
      <c r="M24496" s="169"/>
    </row>
    <row r="24497" spans="1:13">
      <c r="A24497" s="147"/>
      <c r="B24497" s="158"/>
      <c r="D24497" s="154"/>
      <c r="F24497" s="148"/>
      <c r="G24497" s="140"/>
      <c r="H24497" s="148"/>
      <c r="M24497" s="169"/>
    </row>
    <row r="24498" spans="1:13">
      <c r="A24498" s="147"/>
      <c r="B24498" s="158"/>
      <c r="D24498" s="154"/>
      <c r="F24498" s="148"/>
      <c r="G24498" s="140"/>
      <c r="H24498" s="148"/>
      <c r="M24498" s="169"/>
    </row>
    <row r="24499" spans="1:13">
      <c r="A24499" s="147"/>
      <c r="B24499" s="158"/>
      <c r="D24499" s="154"/>
      <c r="F24499" s="148"/>
      <c r="G24499" s="140"/>
      <c r="H24499" s="148"/>
      <c r="M24499" s="169"/>
    </row>
    <row r="24500" spans="1:13">
      <c r="A24500" s="147"/>
      <c r="B24500" s="158"/>
      <c r="D24500" s="154"/>
      <c r="F24500" s="148"/>
      <c r="G24500" s="140"/>
      <c r="H24500" s="148"/>
      <c r="M24500" s="169"/>
    </row>
    <row r="24501" spans="1:13">
      <c r="A24501" s="147"/>
      <c r="B24501" s="158"/>
      <c r="D24501" s="154"/>
      <c r="F24501" s="148"/>
      <c r="G24501" s="140"/>
      <c r="H24501" s="148"/>
      <c r="M24501" s="169"/>
    </row>
    <row r="24502" spans="1:13">
      <c r="A24502" s="147"/>
      <c r="B24502" s="158"/>
      <c r="D24502" s="154"/>
      <c r="F24502" s="148"/>
      <c r="G24502" s="140"/>
      <c r="H24502" s="148"/>
      <c r="M24502" s="169"/>
    </row>
    <row r="24503" spans="1:13">
      <c r="A24503" s="147"/>
      <c r="B24503" s="158"/>
      <c r="D24503" s="154"/>
      <c r="F24503" s="148"/>
      <c r="G24503" s="140"/>
      <c r="H24503" s="148"/>
      <c r="M24503" s="169"/>
    </row>
    <row r="24504" spans="1:13">
      <c r="A24504" s="147"/>
      <c r="B24504" s="158"/>
      <c r="D24504" s="154"/>
      <c r="F24504" s="148"/>
      <c r="G24504" s="140"/>
      <c r="H24504" s="148"/>
      <c r="M24504" s="169"/>
    </row>
    <row r="24505" spans="1:13">
      <c r="A24505" s="147"/>
      <c r="B24505" s="158"/>
      <c r="D24505" s="154"/>
      <c r="F24505" s="148"/>
      <c r="G24505" s="140"/>
      <c r="H24505" s="148"/>
      <c r="M24505" s="169"/>
    </row>
    <row r="24506" spans="1:13">
      <c r="A24506" s="147"/>
      <c r="B24506" s="158"/>
      <c r="D24506" s="154"/>
      <c r="F24506" s="148"/>
      <c r="G24506" s="140"/>
      <c r="H24506" s="148"/>
      <c r="M24506" s="169"/>
    </row>
    <row r="24507" spans="1:13">
      <c r="A24507" s="147"/>
      <c r="B24507" s="158"/>
      <c r="D24507" s="154"/>
      <c r="F24507" s="148"/>
      <c r="G24507" s="140"/>
      <c r="H24507" s="148"/>
      <c r="M24507" s="169"/>
    </row>
    <row r="24508" spans="1:13">
      <c r="A24508" s="147"/>
      <c r="B24508" s="158"/>
      <c r="D24508" s="154"/>
      <c r="F24508" s="148"/>
      <c r="G24508" s="140"/>
      <c r="H24508" s="148"/>
      <c r="M24508" s="169"/>
    </row>
    <row r="24509" spans="1:13">
      <c r="A24509" s="147"/>
      <c r="B24509" s="158"/>
      <c r="D24509" s="154"/>
      <c r="F24509" s="148"/>
      <c r="G24509" s="140"/>
      <c r="H24509" s="148"/>
      <c r="M24509" s="169"/>
    </row>
    <row r="24510" spans="1:13">
      <c r="A24510" s="147"/>
      <c r="B24510" s="158"/>
      <c r="D24510" s="154"/>
      <c r="F24510" s="148"/>
      <c r="G24510" s="140"/>
      <c r="H24510" s="148"/>
      <c r="M24510" s="169"/>
    </row>
    <row r="24511" spans="1:13">
      <c r="A24511" s="147"/>
      <c r="B24511" s="158"/>
      <c r="D24511" s="154"/>
      <c r="F24511" s="148"/>
      <c r="G24511" s="140"/>
      <c r="H24511" s="148"/>
      <c r="M24511" s="169"/>
    </row>
    <row r="24512" spans="1:13">
      <c r="A24512" s="147"/>
      <c r="B24512" s="158"/>
      <c r="D24512" s="154"/>
      <c r="F24512" s="148"/>
      <c r="G24512" s="140"/>
      <c r="H24512" s="148"/>
      <c r="M24512" s="169"/>
    </row>
    <row r="24513" spans="1:13">
      <c r="A24513" s="147"/>
      <c r="B24513" s="158"/>
      <c r="D24513" s="154"/>
      <c r="F24513" s="148"/>
      <c r="G24513" s="140"/>
      <c r="H24513" s="148"/>
      <c r="M24513" s="169"/>
    </row>
    <row r="24514" spans="1:13">
      <c r="A24514" s="147"/>
      <c r="B24514" s="158"/>
      <c r="D24514" s="154"/>
      <c r="F24514" s="148"/>
      <c r="G24514" s="140"/>
      <c r="H24514" s="148"/>
      <c r="M24514" s="169"/>
    </row>
    <row r="24515" spans="1:13">
      <c r="A24515" s="147"/>
      <c r="B24515" s="158"/>
      <c r="D24515" s="154"/>
      <c r="F24515" s="148"/>
      <c r="G24515" s="140"/>
      <c r="H24515" s="148"/>
      <c r="M24515" s="169"/>
    </row>
    <row r="24516" spans="1:13">
      <c r="A24516" s="147"/>
      <c r="B24516" s="158"/>
      <c r="D24516" s="154"/>
      <c r="F24516" s="148"/>
      <c r="G24516" s="140"/>
      <c r="H24516" s="148"/>
      <c r="M24516" s="169"/>
    </row>
    <row r="24517" spans="1:13">
      <c r="A24517" s="147"/>
      <c r="B24517" s="158"/>
      <c r="D24517" s="154"/>
      <c r="F24517" s="148"/>
      <c r="G24517" s="140"/>
      <c r="H24517" s="148"/>
      <c r="M24517" s="169"/>
    </row>
    <row r="24518" spans="1:13">
      <c r="A24518" s="147"/>
      <c r="B24518" s="158"/>
      <c r="D24518" s="154"/>
      <c r="F24518" s="148"/>
      <c r="G24518" s="140"/>
      <c r="H24518" s="148"/>
      <c r="M24518" s="169"/>
    </row>
    <row r="24519" spans="1:13">
      <c r="A24519" s="147"/>
      <c r="B24519" s="158"/>
      <c r="D24519" s="154"/>
      <c r="F24519" s="148"/>
      <c r="G24519" s="140"/>
      <c r="H24519" s="148"/>
      <c r="M24519" s="169"/>
    </row>
    <row r="24520" spans="1:13">
      <c r="A24520" s="147"/>
      <c r="B24520" s="158"/>
      <c r="D24520" s="154"/>
      <c r="F24520" s="148"/>
      <c r="G24520" s="140"/>
      <c r="H24520" s="148"/>
      <c r="M24520" s="169"/>
    </row>
    <row r="24521" spans="1:13">
      <c r="A24521" s="147"/>
      <c r="B24521" s="158"/>
      <c r="D24521" s="154"/>
      <c r="F24521" s="148"/>
      <c r="G24521" s="140"/>
      <c r="H24521" s="148"/>
      <c r="M24521" s="169"/>
    </row>
    <row r="24522" spans="1:13">
      <c r="A24522" s="147"/>
      <c r="B24522" s="158"/>
      <c r="D24522" s="154"/>
      <c r="F24522" s="148"/>
      <c r="G24522" s="140"/>
      <c r="H24522" s="148"/>
      <c r="M24522" s="169"/>
    </row>
    <row r="24523" spans="1:13">
      <c r="A24523" s="147"/>
      <c r="B24523" s="158"/>
      <c r="D24523" s="154"/>
      <c r="F24523" s="148"/>
      <c r="G24523" s="140"/>
      <c r="H24523" s="148"/>
      <c r="M24523" s="169"/>
    </row>
    <row r="24524" spans="1:13">
      <c r="A24524" s="147"/>
      <c r="B24524" s="158"/>
      <c r="D24524" s="154"/>
      <c r="F24524" s="148"/>
      <c r="G24524" s="140"/>
      <c r="H24524" s="148"/>
      <c r="M24524" s="169"/>
    </row>
    <row r="24525" spans="1:13">
      <c r="A24525" s="147"/>
      <c r="B24525" s="158"/>
      <c r="D24525" s="154"/>
      <c r="F24525" s="148"/>
      <c r="G24525" s="140"/>
      <c r="H24525" s="148"/>
      <c r="M24525" s="169"/>
    </row>
    <row r="24526" spans="1:13">
      <c r="A24526" s="147"/>
      <c r="B24526" s="158"/>
      <c r="D24526" s="154"/>
      <c r="F24526" s="148"/>
      <c r="G24526" s="140"/>
      <c r="H24526" s="148"/>
      <c r="M24526" s="169"/>
    </row>
    <row r="24527" spans="1:13">
      <c r="A24527" s="147"/>
      <c r="B24527" s="158"/>
      <c r="D24527" s="154"/>
      <c r="F24527" s="148"/>
      <c r="G24527" s="140"/>
      <c r="H24527" s="148"/>
      <c r="M24527" s="169"/>
    </row>
    <row r="24528" spans="1:13">
      <c r="A24528" s="147"/>
      <c r="B24528" s="158"/>
      <c r="D24528" s="154"/>
      <c r="F24528" s="148"/>
      <c r="G24528" s="140"/>
      <c r="H24528" s="148"/>
      <c r="M24528" s="169"/>
    </row>
    <row r="24529" spans="1:13">
      <c r="A24529" s="147"/>
      <c r="B24529" s="158"/>
      <c r="D24529" s="154"/>
      <c r="F24529" s="148"/>
      <c r="G24529" s="140"/>
      <c r="H24529" s="148"/>
      <c r="M24529" s="169"/>
    </row>
    <row r="24530" spans="1:13">
      <c r="A24530" s="147"/>
      <c r="B24530" s="158"/>
      <c r="D24530" s="154"/>
      <c r="F24530" s="148"/>
      <c r="G24530" s="140"/>
      <c r="H24530" s="148"/>
      <c r="M24530" s="169"/>
    </row>
    <row r="24531" spans="1:13">
      <c r="A24531" s="147"/>
      <c r="B24531" s="158"/>
      <c r="D24531" s="154"/>
      <c r="F24531" s="148"/>
      <c r="G24531" s="140"/>
      <c r="H24531" s="148"/>
      <c r="M24531" s="169"/>
    </row>
    <row r="24532" spans="1:13">
      <c r="A24532" s="147"/>
      <c r="B24532" s="158"/>
      <c r="D24532" s="154"/>
      <c r="F24532" s="148"/>
      <c r="G24532" s="140"/>
      <c r="H24532" s="148"/>
      <c r="M24532" s="169"/>
    </row>
    <row r="24533" spans="1:13">
      <c r="A24533" s="147"/>
      <c r="B24533" s="158"/>
      <c r="D24533" s="154"/>
      <c r="F24533" s="148"/>
      <c r="G24533" s="140"/>
      <c r="H24533" s="148"/>
      <c r="M24533" s="169"/>
    </row>
    <row r="24534" spans="1:13">
      <c r="A24534" s="147"/>
      <c r="B24534" s="158"/>
      <c r="D24534" s="154"/>
      <c r="F24534" s="148"/>
      <c r="G24534" s="140"/>
      <c r="H24534" s="148"/>
      <c r="M24534" s="169"/>
    </row>
    <row r="24535" spans="1:13">
      <c r="A24535" s="147"/>
      <c r="B24535" s="158"/>
      <c r="D24535" s="154"/>
      <c r="F24535" s="148"/>
      <c r="G24535" s="140"/>
      <c r="H24535" s="148"/>
      <c r="M24535" s="169"/>
    </row>
    <row r="24536" spans="1:13">
      <c r="A24536" s="147"/>
      <c r="B24536" s="158"/>
      <c r="D24536" s="154"/>
      <c r="F24536" s="148"/>
      <c r="G24536" s="140"/>
      <c r="H24536" s="148"/>
      <c r="M24536" s="169"/>
    </row>
    <row r="24537" spans="1:13">
      <c r="A24537" s="147"/>
      <c r="B24537" s="158"/>
      <c r="D24537" s="154"/>
      <c r="F24537" s="148"/>
      <c r="G24537" s="140"/>
      <c r="H24537" s="148"/>
      <c r="M24537" s="169"/>
    </row>
    <row r="24538" spans="1:13">
      <c r="A24538" s="147"/>
      <c r="B24538" s="158"/>
      <c r="D24538" s="154"/>
      <c r="F24538" s="148"/>
      <c r="G24538" s="140"/>
      <c r="H24538" s="148"/>
      <c r="M24538" s="169"/>
    </row>
    <row r="24539" spans="1:13">
      <c r="A24539" s="147"/>
      <c r="B24539" s="158"/>
      <c r="D24539" s="154"/>
      <c r="F24539" s="148"/>
      <c r="G24539" s="140"/>
      <c r="H24539" s="148"/>
      <c r="M24539" s="169"/>
    </row>
    <row r="24540" spans="1:13">
      <c r="A24540" s="147"/>
      <c r="B24540" s="158"/>
      <c r="D24540" s="154"/>
      <c r="F24540" s="148"/>
      <c r="G24540" s="140"/>
      <c r="H24540" s="148"/>
      <c r="M24540" s="169"/>
    </row>
    <row r="24541" spans="1:13">
      <c r="A24541" s="147"/>
      <c r="B24541" s="158"/>
      <c r="D24541" s="154"/>
      <c r="F24541" s="148"/>
      <c r="G24541" s="140"/>
      <c r="H24541" s="148"/>
      <c r="M24541" s="169"/>
    </row>
    <row r="24542" spans="1:13">
      <c r="A24542" s="147"/>
      <c r="B24542" s="158"/>
      <c r="D24542" s="154"/>
      <c r="F24542" s="148"/>
      <c r="G24542" s="140"/>
      <c r="H24542" s="148"/>
      <c r="M24542" s="169"/>
    </row>
    <row r="24543" spans="1:13">
      <c r="A24543" s="147"/>
      <c r="B24543" s="158"/>
      <c r="D24543" s="154"/>
      <c r="F24543" s="148"/>
      <c r="G24543" s="140"/>
      <c r="H24543" s="148"/>
      <c r="M24543" s="169"/>
    </row>
    <row r="24544" spans="1:13">
      <c r="A24544" s="147"/>
      <c r="B24544" s="158"/>
      <c r="D24544" s="154"/>
      <c r="F24544" s="148"/>
      <c r="G24544" s="140"/>
      <c r="H24544" s="148"/>
      <c r="M24544" s="169"/>
    </row>
    <row r="24545" spans="1:13">
      <c r="A24545" s="147"/>
      <c r="B24545" s="158"/>
      <c r="D24545" s="154"/>
      <c r="F24545" s="148"/>
      <c r="G24545" s="140"/>
      <c r="H24545" s="148"/>
      <c r="M24545" s="169"/>
    </row>
    <row r="24546" spans="1:13">
      <c r="A24546" s="147"/>
      <c r="B24546" s="158"/>
      <c r="D24546" s="154"/>
      <c r="F24546" s="148"/>
      <c r="G24546" s="140"/>
      <c r="H24546" s="148"/>
      <c r="M24546" s="169"/>
    </row>
    <row r="24547" spans="1:13">
      <c r="A24547" s="147"/>
      <c r="B24547" s="158"/>
      <c r="D24547" s="154"/>
      <c r="F24547" s="148"/>
      <c r="G24547" s="140"/>
      <c r="H24547" s="148"/>
      <c r="M24547" s="169"/>
    </row>
    <row r="24548" spans="1:13">
      <c r="A24548" s="147"/>
      <c r="B24548" s="158"/>
      <c r="D24548" s="154"/>
      <c r="F24548" s="148"/>
      <c r="G24548" s="140"/>
      <c r="H24548" s="148"/>
      <c r="M24548" s="169"/>
    </row>
    <row r="24549" spans="1:13">
      <c r="A24549" s="147"/>
      <c r="B24549" s="158"/>
      <c r="D24549" s="154"/>
      <c r="F24549" s="148"/>
      <c r="G24549" s="140"/>
      <c r="H24549" s="148"/>
      <c r="M24549" s="169"/>
    </row>
    <row r="24550" spans="1:13">
      <c r="A24550" s="147"/>
      <c r="B24550" s="158"/>
      <c r="D24550" s="154"/>
      <c r="F24550" s="148"/>
      <c r="G24550" s="140"/>
      <c r="H24550" s="148"/>
      <c r="M24550" s="169"/>
    </row>
    <row r="24551" spans="1:13">
      <c r="A24551" s="147"/>
      <c r="B24551" s="158"/>
      <c r="D24551" s="154"/>
      <c r="F24551" s="148"/>
      <c r="G24551" s="140"/>
      <c r="H24551" s="148"/>
      <c r="M24551" s="169"/>
    </row>
    <row r="24552" spans="1:13">
      <c r="A24552" s="147"/>
      <c r="B24552" s="158"/>
      <c r="D24552" s="154"/>
      <c r="F24552" s="148"/>
      <c r="G24552" s="140"/>
      <c r="H24552" s="148"/>
      <c r="M24552" s="169"/>
    </row>
    <row r="24553" spans="1:13">
      <c r="A24553" s="147"/>
      <c r="B24553" s="158"/>
      <c r="D24553" s="154"/>
      <c r="F24553" s="148"/>
      <c r="G24553" s="140"/>
      <c r="H24553" s="148"/>
      <c r="M24553" s="169"/>
    </row>
    <row r="24554" spans="1:13">
      <c r="A24554" s="147"/>
      <c r="B24554" s="158"/>
      <c r="D24554" s="154"/>
      <c r="F24554" s="148"/>
      <c r="G24554" s="140"/>
      <c r="H24554" s="148"/>
      <c r="M24554" s="169"/>
    </row>
    <row r="24555" spans="1:13">
      <c r="A24555" s="147"/>
      <c r="B24555" s="158"/>
      <c r="D24555" s="154"/>
      <c r="F24555" s="148"/>
      <c r="G24555" s="140"/>
      <c r="H24555" s="148"/>
      <c r="M24555" s="169"/>
    </row>
    <row r="24556" spans="1:13">
      <c r="A24556" s="147"/>
      <c r="B24556" s="158"/>
      <c r="D24556" s="154"/>
      <c r="F24556" s="148"/>
      <c r="G24556" s="140"/>
      <c r="H24556" s="148"/>
      <c r="M24556" s="169"/>
    </row>
    <row r="24557" spans="1:13">
      <c r="A24557" s="147"/>
      <c r="B24557" s="158"/>
      <c r="D24557" s="154"/>
      <c r="F24557" s="148"/>
      <c r="G24557" s="140"/>
      <c r="H24557" s="148"/>
      <c r="M24557" s="169"/>
    </row>
    <row r="24558" spans="1:13">
      <c r="A24558" s="147"/>
      <c r="B24558" s="158"/>
      <c r="D24558" s="154"/>
      <c r="F24558" s="148"/>
      <c r="G24558" s="140"/>
      <c r="H24558" s="148"/>
      <c r="M24558" s="169"/>
    </row>
    <row r="24559" spans="1:13">
      <c r="A24559" s="147"/>
      <c r="B24559" s="158"/>
      <c r="D24559" s="154"/>
      <c r="F24559" s="148"/>
      <c r="G24559" s="140"/>
      <c r="H24559" s="148"/>
      <c r="M24559" s="169"/>
    </row>
    <row r="24560" spans="1:13">
      <c r="A24560" s="147"/>
      <c r="B24560" s="158"/>
      <c r="D24560" s="154"/>
      <c r="F24560" s="148"/>
      <c r="G24560" s="140"/>
      <c r="H24560" s="148"/>
      <c r="M24560" s="169"/>
    </row>
    <row r="24561" spans="1:13">
      <c r="A24561" s="147"/>
      <c r="B24561" s="158"/>
      <c r="D24561" s="154"/>
      <c r="F24561" s="148"/>
      <c r="G24561" s="140"/>
      <c r="H24561" s="148"/>
      <c r="M24561" s="169"/>
    </row>
    <row r="24562" spans="1:13">
      <c r="A24562" s="147"/>
      <c r="B24562" s="158"/>
      <c r="D24562" s="154"/>
      <c r="F24562" s="148"/>
      <c r="G24562" s="140"/>
      <c r="H24562" s="148"/>
      <c r="M24562" s="169"/>
    </row>
    <row r="24563" spans="1:13">
      <c r="A24563" s="147"/>
      <c r="B24563" s="158"/>
      <c r="D24563" s="154"/>
      <c r="F24563" s="148"/>
      <c r="G24563" s="140"/>
      <c r="H24563" s="148"/>
      <c r="M24563" s="169"/>
    </row>
    <row r="24564" spans="1:13">
      <c r="A24564" s="147"/>
      <c r="B24564" s="158"/>
      <c r="D24564" s="154"/>
      <c r="F24564" s="148"/>
      <c r="G24564" s="140"/>
      <c r="H24564" s="148"/>
      <c r="M24564" s="169"/>
    </row>
    <row r="24565" spans="1:13">
      <c r="A24565" s="147"/>
      <c r="B24565" s="158"/>
      <c r="D24565" s="154"/>
      <c r="F24565" s="148"/>
      <c r="G24565" s="140"/>
      <c r="H24565" s="148"/>
      <c r="M24565" s="169"/>
    </row>
    <row r="24566" spans="1:13">
      <c r="A24566" s="147"/>
      <c r="B24566" s="158"/>
      <c r="D24566" s="154"/>
      <c r="F24566" s="148"/>
      <c r="G24566" s="140"/>
      <c r="H24566" s="148"/>
      <c r="M24566" s="169"/>
    </row>
    <row r="24567" spans="1:13">
      <c r="A24567" s="147"/>
      <c r="B24567" s="158"/>
      <c r="D24567" s="154"/>
      <c r="F24567" s="148"/>
      <c r="G24567" s="140"/>
      <c r="H24567" s="148"/>
      <c r="M24567" s="169"/>
    </row>
    <row r="24568" spans="1:13">
      <c r="A24568" s="147"/>
      <c r="B24568" s="158"/>
      <c r="D24568" s="154"/>
      <c r="F24568" s="148"/>
      <c r="G24568" s="140"/>
      <c r="H24568" s="148"/>
      <c r="M24568" s="169"/>
    </row>
    <row r="24569" spans="1:13">
      <c r="A24569" s="147"/>
      <c r="B24569" s="158"/>
      <c r="D24569" s="154"/>
      <c r="F24569" s="148"/>
      <c r="G24569" s="140"/>
      <c r="H24569" s="148"/>
      <c r="M24569" s="169"/>
    </row>
    <row r="24570" spans="1:13">
      <c r="A24570" s="147"/>
      <c r="B24570" s="158"/>
      <c r="D24570" s="154"/>
      <c r="F24570" s="148"/>
      <c r="G24570" s="140"/>
      <c r="H24570" s="148"/>
      <c r="M24570" s="169"/>
    </row>
    <row r="24571" spans="1:13">
      <c r="A24571" s="147"/>
      <c r="B24571" s="158"/>
      <c r="D24571" s="154"/>
      <c r="F24571" s="148"/>
      <c r="G24571" s="140"/>
      <c r="H24571" s="148"/>
      <c r="M24571" s="169"/>
    </row>
    <row r="24572" spans="1:13">
      <c r="A24572" s="147"/>
      <c r="B24572" s="158"/>
      <c r="D24572" s="154"/>
      <c r="F24572" s="148"/>
      <c r="G24572" s="140"/>
      <c r="H24572" s="148"/>
      <c r="M24572" s="169"/>
    </row>
    <row r="24573" spans="1:13">
      <c r="A24573" s="147"/>
      <c r="B24573" s="158"/>
      <c r="D24573" s="154"/>
      <c r="F24573" s="148"/>
      <c r="G24573" s="140"/>
      <c r="H24573" s="148"/>
      <c r="M24573" s="169"/>
    </row>
    <row r="24574" spans="1:13">
      <c r="A24574" s="147"/>
      <c r="B24574" s="158"/>
      <c r="D24574" s="154"/>
      <c r="F24574" s="148"/>
      <c r="G24574" s="140"/>
      <c r="H24574" s="148"/>
      <c r="M24574" s="169"/>
    </row>
    <row r="24575" spans="1:13">
      <c r="A24575" s="147"/>
      <c r="B24575" s="158"/>
      <c r="D24575" s="154"/>
      <c r="F24575" s="148"/>
      <c r="G24575" s="140"/>
      <c r="H24575" s="148"/>
      <c r="M24575" s="169"/>
    </row>
    <row r="24576" spans="1:13">
      <c r="A24576" s="147"/>
      <c r="B24576" s="158"/>
      <c r="D24576" s="154"/>
      <c r="F24576" s="148"/>
      <c r="G24576" s="140"/>
      <c r="H24576" s="148"/>
      <c r="M24576" s="169"/>
    </row>
    <row r="24577" spans="1:13">
      <c r="A24577" s="147"/>
      <c r="B24577" s="158"/>
      <c r="D24577" s="154"/>
      <c r="F24577" s="148"/>
      <c r="G24577" s="140"/>
      <c r="H24577" s="148"/>
      <c r="M24577" s="169"/>
    </row>
    <row r="24578" spans="1:13">
      <c r="A24578" s="147"/>
      <c r="B24578" s="158"/>
      <c r="D24578" s="154"/>
      <c r="F24578" s="148"/>
      <c r="G24578" s="140"/>
      <c r="H24578" s="148"/>
      <c r="M24578" s="169"/>
    </row>
    <row r="24579" spans="1:13">
      <c r="A24579" s="147"/>
      <c r="B24579" s="158"/>
      <c r="D24579" s="154"/>
      <c r="F24579" s="148"/>
      <c r="G24579" s="140"/>
      <c r="H24579" s="148"/>
      <c r="M24579" s="169"/>
    </row>
    <row r="24580" spans="1:13">
      <c r="A24580" s="147"/>
      <c r="B24580" s="158"/>
      <c r="D24580" s="154"/>
      <c r="F24580" s="148"/>
      <c r="G24580" s="140"/>
      <c r="H24580" s="148"/>
      <c r="M24580" s="169"/>
    </row>
    <row r="24581" spans="1:13">
      <c r="A24581" s="147"/>
      <c r="B24581" s="158"/>
      <c r="D24581" s="154"/>
      <c r="F24581" s="148"/>
      <c r="G24581" s="140"/>
      <c r="H24581" s="148"/>
      <c r="M24581" s="169"/>
    </row>
    <row r="24582" spans="1:13">
      <c r="A24582" s="147"/>
      <c r="B24582" s="158"/>
      <c r="D24582" s="154"/>
      <c r="F24582" s="148"/>
      <c r="G24582" s="140"/>
      <c r="H24582" s="148"/>
      <c r="M24582" s="169"/>
    </row>
    <row r="24583" spans="1:13">
      <c r="A24583" s="147"/>
      <c r="B24583" s="158"/>
      <c r="D24583" s="154"/>
      <c r="F24583" s="148"/>
      <c r="G24583" s="140"/>
      <c r="H24583" s="148"/>
      <c r="M24583" s="169"/>
    </row>
    <row r="24584" spans="1:13">
      <c r="A24584" s="147"/>
      <c r="B24584" s="158"/>
      <c r="D24584" s="154"/>
      <c r="F24584" s="148"/>
      <c r="G24584" s="140"/>
      <c r="H24584" s="148"/>
      <c r="M24584" s="169"/>
    </row>
    <row r="24585" spans="1:13">
      <c r="A24585" s="147"/>
      <c r="B24585" s="158"/>
      <c r="D24585" s="154"/>
      <c r="F24585" s="148"/>
      <c r="G24585" s="140"/>
      <c r="H24585" s="148"/>
      <c r="M24585" s="169"/>
    </row>
    <row r="24586" spans="1:13">
      <c r="A24586" s="147"/>
      <c r="B24586" s="158"/>
      <c r="D24586" s="154"/>
      <c r="F24586" s="148"/>
      <c r="G24586" s="140"/>
      <c r="H24586" s="148"/>
      <c r="M24586" s="169"/>
    </row>
    <row r="24587" spans="1:13">
      <c r="A24587" s="147"/>
      <c r="B24587" s="158"/>
      <c r="D24587" s="154"/>
      <c r="F24587" s="148"/>
      <c r="G24587" s="140"/>
      <c r="H24587" s="148"/>
      <c r="M24587" s="169"/>
    </row>
    <row r="24588" spans="1:13">
      <c r="A24588" s="147"/>
      <c r="B24588" s="158"/>
      <c r="D24588" s="154"/>
      <c r="F24588" s="148"/>
      <c r="G24588" s="140"/>
      <c r="H24588" s="148"/>
      <c r="M24588" s="169"/>
    </row>
    <row r="24589" spans="1:13">
      <c r="A24589" s="147"/>
      <c r="B24589" s="158"/>
      <c r="D24589" s="154"/>
      <c r="F24589" s="148"/>
      <c r="G24589" s="140"/>
      <c r="H24589" s="148"/>
      <c r="M24589" s="169"/>
    </row>
    <row r="24590" spans="1:13">
      <c r="A24590" s="147"/>
      <c r="B24590" s="158"/>
      <c r="D24590" s="154"/>
      <c r="F24590" s="148"/>
      <c r="G24590" s="140"/>
      <c r="H24590" s="148"/>
      <c r="M24590" s="169"/>
    </row>
    <row r="24591" spans="1:13">
      <c r="A24591" s="147"/>
      <c r="B24591" s="158"/>
      <c r="D24591" s="154"/>
      <c r="F24591" s="148"/>
      <c r="G24591" s="140"/>
      <c r="H24591" s="148"/>
      <c r="M24591" s="169"/>
    </row>
    <row r="24592" spans="1:13">
      <c r="A24592" s="147"/>
      <c r="B24592" s="158"/>
      <c r="D24592" s="154"/>
      <c r="F24592" s="148"/>
      <c r="G24592" s="140"/>
      <c r="H24592" s="148"/>
      <c r="M24592" s="169"/>
    </row>
    <row r="24593" spans="1:13">
      <c r="A24593" s="147"/>
      <c r="B24593" s="158"/>
      <c r="D24593" s="154"/>
      <c r="F24593" s="148"/>
      <c r="G24593" s="140"/>
      <c r="H24593" s="148"/>
      <c r="M24593" s="169"/>
    </row>
    <row r="24594" spans="1:13">
      <c r="A24594" s="147"/>
      <c r="B24594" s="158"/>
      <c r="D24594" s="154"/>
      <c r="F24594" s="148"/>
      <c r="G24594" s="140"/>
      <c r="H24594" s="148"/>
      <c r="M24594" s="169"/>
    </row>
    <row r="24595" spans="1:13">
      <c r="A24595" s="147"/>
      <c r="B24595" s="158"/>
      <c r="D24595" s="154"/>
      <c r="F24595" s="148"/>
      <c r="G24595" s="140"/>
      <c r="H24595" s="148"/>
      <c r="M24595" s="169"/>
    </row>
    <row r="24596" spans="1:13">
      <c r="A24596" s="147"/>
      <c r="B24596" s="158"/>
      <c r="D24596" s="154"/>
      <c r="F24596" s="148"/>
      <c r="G24596" s="140"/>
      <c r="H24596" s="148"/>
      <c r="M24596" s="169"/>
    </row>
    <row r="24597" spans="1:13">
      <c r="A24597" s="147"/>
      <c r="B24597" s="158"/>
      <c r="D24597" s="154"/>
      <c r="F24597" s="148"/>
      <c r="G24597" s="140"/>
      <c r="H24597" s="148"/>
      <c r="M24597" s="169"/>
    </row>
    <row r="24598" spans="1:13">
      <c r="A24598" s="147"/>
      <c r="B24598" s="158"/>
      <c r="D24598" s="154"/>
      <c r="F24598" s="148"/>
      <c r="G24598" s="140"/>
      <c r="H24598" s="148"/>
      <c r="M24598" s="169"/>
    </row>
    <row r="24599" spans="1:13">
      <c r="A24599" s="147"/>
      <c r="B24599" s="158"/>
      <c r="D24599" s="154"/>
      <c r="F24599" s="148"/>
      <c r="G24599" s="140"/>
      <c r="H24599" s="148"/>
      <c r="M24599" s="169"/>
    </row>
    <row r="24600" spans="1:13">
      <c r="A24600" s="147"/>
      <c r="B24600" s="158"/>
      <c r="D24600" s="154"/>
      <c r="F24600" s="148"/>
      <c r="G24600" s="140"/>
      <c r="H24600" s="148"/>
      <c r="M24600" s="169"/>
    </row>
    <row r="24601" spans="1:13">
      <c r="A24601" s="147"/>
      <c r="B24601" s="158"/>
      <c r="D24601" s="154"/>
      <c r="F24601" s="148"/>
      <c r="G24601" s="140"/>
      <c r="H24601" s="148"/>
      <c r="M24601" s="169"/>
    </row>
    <row r="24602" spans="1:13">
      <c r="A24602" s="147"/>
      <c r="B24602" s="158"/>
      <c r="D24602" s="154"/>
      <c r="F24602" s="148"/>
      <c r="G24602" s="140"/>
      <c r="H24602" s="148"/>
      <c r="M24602" s="169"/>
    </row>
    <row r="24603" spans="1:13">
      <c r="A24603" s="147"/>
      <c r="B24603" s="158"/>
      <c r="D24603" s="154"/>
      <c r="F24603" s="148"/>
      <c r="G24603" s="140"/>
      <c r="H24603" s="148"/>
      <c r="M24603" s="169"/>
    </row>
    <row r="24604" spans="1:13">
      <c r="A24604" s="147"/>
      <c r="B24604" s="158"/>
      <c r="D24604" s="154"/>
      <c r="F24604" s="148"/>
      <c r="G24604" s="140"/>
      <c r="H24604" s="148"/>
      <c r="M24604" s="169"/>
    </row>
    <row r="24605" spans="1:13">
      <c r="A24605" s="147"/>
      <c r="B24605" s="158"/>
      <c r="D24605" s="154"/>
      <c r="F24605" s="148"/>
      <c r="G24605" s="140"/>
      <c r="H24605" s="148"/>
      <c r="M24605" s="169"/>
    </row>
    <row r="24606" spans="1:13">
      <c r="A24606" s="147"/>
      <c r="B24606" s="158"/>
      <c r="D24606" s="154"/>
      <c r="F24606" s="148"/>
      <c r="G24606" s="140"/>
      <c r="H24606" s="148"/>
      <c r="M24606" s="169"/>
    </row>
    <row r="24607" spans="1:13">
      <c r="A24607" s="147"/>
      <c r="B24607" s="158"/>
      <c r="D24607" s="154"/>
      <c r="F24607" s="148"/>
      <c r="G24607" s="140"/>
      <c r="H24607" s="148"/>
      <c r="M24607" s="169"/>
    </row>
    <row r="24608" spans="1:13">
      <c r="A24608" s="147"/>
      <c r="B24608" s="158"/>
      <c r="D24608" s="154"/>
      <c r="F24608" s="148"/>
      <c r="G24608" s="140"/>
      <c r="H24608" s="148"/>
      <c r="M24608" s="169"/>
    </row>
    <row r="24609" spans="1:13">
      <c r="A24609" s="147"/>
      <c r="B24609" s="158"/>
      <c r="D24609" s="154"/>
      <c r="F24609" s="148"/>
      <c r="G24609" s="140"/>
      <c r="H24609" s="148"/>
      <c r="M24609" s="169"/>
    </row>
    <row r="24610" spans="1:13">
      <c r="A24610" s="147"/>
      <c r="B24610" s="158"/>
      <c r="D24610" s="154"/>
      <c r="F24610" s="148"/>
      <c r="G24610" s="140"/>
      <c r="H24610" s="148"/>
      <c r="M24610" s="169"/>
    </row>
    <row r="24611" spans="1:13">
      <c r="A24611" s="147"/>
      <c r="B24611" s="158"/>
      <c r="D24611" s="154"/>
      <c r="F24611" s="148"/>
      <c r="G24611" s="140"/>
      <c r="H24611" s="148"/>
      <c r="M24611" s="169"/>
    </row>
    <row r="24612" spans="1:13">
      <c r="A24612" s="147"/>
      <c r="B24612" s="158"/>
      <c r="D24612" s="154"/>
      <c r="F24612" s="148"/>
      <c r="G24612" s="140"/>
      <c r="H24612" s="148"/>
      <c r="M24612" s="169"/>
    </row>
    <row r="24613" spans="1:13">
      <c r="A24613" s="147"/>
      <c r="B24613" s="158"/>
      <c r="D24613" s="154"/>
      <c r="F24613" s="148"/>
      <c r="G24613" s="140"/>
      <c r="H24613" s="148"/>
      <c r="M24613" s="169"/>
    </row>
    <row r="24614" spans="1:13">
      <c r="A24614" s="147"/>
      <c r="B24614" s="158"/>
      <c r="D24614" s="154"/>
      <c r="F24614" s="148"/>
      <c r="G24614" s="140"/>
      <c r="H24614" s="148"/>
      <c r="M24614" s="169"/>
    </row>
    <row r="24615" spans="1:13">
      <c r="A24615" s="147"/>
      <c r="B24615" s="158"/>
      <c r="D24615" s="154"/>
      <c r="F24615" s="148"/>
      <c r="G24615" s="140"/>
      <c r="H24615" s="148"/>
      <c r="M24615" s="169"/>
    </row>
    <row r="24616" spans="1:13">
      <c r="A24616" s="147"/>
      <c r="B24616" s="158"/>
      <c r="D24616" s="154"/>
      <c r="F24616" s="148"/>
      <c r="G24616" s="140"/>
      <c r="H24616" s="148"/>
      <c r="M24616" s="169"/>
    </row>
    <row r="24617" spans="1:13">
      <c r="A24617" s="147"/>
      <c r="B24617" s="158"/>
      <c r="D24617" s="154"/>
      <c r="F24617" s="148"/>
      <c r="G24617" s="140"/>
      <c r="H24617" s="148"/>
      <c r="M24617" s="169"/>
    </row>
    <row r="24618" spans="1:13">
      <c r="A24618" s="147"/>
      <c r="B24618" s="158"/>
      <c r="D24618" s="154"/>
      <c r="F24618" s="148"/>
      <c r="G24618" s="140"/>
      <c r="H24618" s="148"/>
      <c r="M24618" s="169"/>
    </row>
    <row r="24619" spans="1:13">
      <c r="A24619" s="147"/>
      <c r="B24619" s="158"/>
      <c r="D24619" s="154"/>
      <c r="F24619" s="148"/>
      <c r="G24619" s="140"/>
      <c r="H24619" s="148"/>
      <c r="M24619" s="169"/>
    </row>
    <row r="24620" spans="1:13">
      <c r="A24620" s="147"/>
      <c r="B24620" s="158"/>
      <c r="D24620" s="154"/>
      <c r="F24620" s="148"/>
      <c r="G24620" s="140"/>
      <c r="H24620" s="148"/>
      <c r="M24620" s="169"/>
    </row>
    <row r="24621" spans="1:13">
      <c r="A24621" s="147"/>
      <c r="B24621" s="158"/>
      <c r="D24621" s="154"/>
      <c r="F24621" s="148"/>
      <c r="G24621" s="140"/>
      <c r="H24621" s="148"/>
      <c r="M24621" s="169"/>
    </row>
    <row r="24622" spans="1:13">
      <c r="A24622" s="147"/>
      <c r="B24622" s="158"/>
      <c r="D24622" s="154"/>
      <c r="F24622" s="148"/>
      <c r="G24622" s="140"/>
      <c r="H24622" s="148"/>
      <c r="M24622" s="169"/>
    </row>
    <row r="24623" spans="1:13">
      <c r="A24623" s="147"/>
      <c r="B24623" s="158"/>
      <c r="D24623" s="154"/>
      <c r="F24623" s="148"/>
      <c r="G24623" s="140"/>
      <c r="H24623" s="148"/>
      <c r="M24623" s="169"/>
    </row>
    <row r="24624" spans="1:13">
      <c r="A24624" s="147"/>
      <c r="B24624" s="158"/>
      <c r="D24624" s="154"/>
      <c r="F24624" s="148"/>
      <c r="G24624" s="140"/>
      <c r="H24624" s="148"/>
      <c r="M24624" s="169"/>
    </row>
    <row r="24625" spans="1:13">
      <c r="A24625" s="147"/>
      <c r="B24625" s="158"/>
      <c r="D24625" s="154"/>
      <c r="F24625" s="148"/>
      <c r="G24625" s="140"/>
      <c r="H24625" s="148"/>
      <c r="M24625" s="169"/>
    </row>
    <row r="24626" spans="1:13">
      <c r="A24626" s="147"/>
      <c r="B24626" s="158"/>
      <c r="D24626" s="154"/>
      <c r="F24626" s="148"/>
      <c r="G24626" s="140"/>
      <c r="H24626" s="148"/>
      <c r="M24626" s="169"/>
    </row>
    <row r="24627" spans="1:13">
      <c r="A24627" s="147"/>
      <c r="B24627" s="158"/>
      <c r="D24627" s="154"/>
      <c r="F24627" s="148"/>
      <c r="G24627" s="140"/>
      <c r="H24627" s="148"/>
      <c r="M24627" s="169"/>
    </row>
    <row r="24628" spans="1:13">
      <c r="A24628" s="147"/>
      <c r="B24628" s="158"/>
      <c r="D24628" s="154"/>
      <c r="F24628" s="148"/>
      <c r="G24628" s="140"/>
      <c r="H24628" s="148"/>
      <c r="M24628" s="169"/>
    </row>
    <row r="24629" spans="1:13">
      <c r="A24629" s="147"/>
      <c r="B24629" s="158"/>
      <c r="D24629" s="154"/>
      <c r="F24629" s="148"/>
      <c r="G24629" s="140"/>
      <c r="H24629" s="148"/>
      <c r="M24629" s="169"/>
    </row>
    <row r="24630" spans="1:13">
      <c r="A24630" s="147"/>
      <c r="B24630" s="158"/>
      <c r="D24630" s="154"/>
      <c r="F24630" s="148"/>
      <c r="G24630" s="140"/>
      <c r="H24630" s="148"/>
      <c r="M24630" s="169"/>
    </row>
    <row r="24631" spans="1:13">
      <c r="A24631" s="147"/>
      <c r="B24631" s="158"/>
      <c r="D24631" s="154"/>
      <c r="F24631" s="148"/>
      <c r="G24631" s="140"/>
      <c r="H24631" s="148"/>
      <c r="M24631" s="169"/>
    </row>
    <row r="24632" spans="1:13">
      <c r="A24632" s="147"/>
      <c r="B24632" s="158"/>
      <c r="D24632" s="154"/>
      <c r="F24632" s="148"/>
      <c r="G24632" s="140"/>
      <c r="H24632" s="148"/>
      <c r="M24632" s="169"/>
    </row>
    <row r="24633" spans="1:13">
      <c r="A24633" s="147"/>
      <c r="B24633" s="158"/>
      <c r="D24633" s="154"/>
      <c r="F24633" s="148"/>
      <c r="G24633" s="140"/>
      <c r="H24633" s="148"/>
      <c r="M24633" s="169"/>
    </row>
    <row r="24634" spans="1:13">
      <c r="A24634" s="147"/>
      <c r="B24634" s="158"/>
      <c r="D24634" s="154"/>
      <c r="F24634" s="148"/>
      <c r="G24634" s="140"/>
      <c r="H24634" s="148"/>
      <c r="M24634" s="169"/>
    </row>
    <row r="24635" spans="1:13">
      <c r="A24635" s="147"/>
      <c r="B24635" s="158"/>
      <c r="D24635" s="154"/>
      <c r="F24635" s="148"/>
      <c r="G24635" s="140"/>
      <c r="H24635" s="148"/>
      <c r="M24635" s="169"/>
    </row>
    <row r="24636" spans="1:13">
      <c r="A24636" s="147"/>
      <c r="B24636" s="158"/>
      <c r="D24636" s="154"/>
      <c r="F24636" s="148"/>
      <c r="G24636" s="140"/>
      <c r="H24636" s="148"/>
      <c r="M24636" s="169"/>
    </row>
    <row r="24637" spans="1:13">
      <c r="A24637" s="147"/>
      <c r="B24637" s="158"/>
      <c r="D24637" s="154"/>
      <c r="F24637" s="148"/>
      <c r="G24637" s="140"/>
      <c r="H24637" s="148"/>
      <c r="M24637" s="169"/>
    </row>
    <row r="24638" spans="1:13">
      <c r="A24638" s="147"/>
      <c r="B24638" s="158"/>
      <c r="D24638" s="154"/>
      <c r="F24638" s="148"/>
      <c r="G24638" s="140"/>
      <c r="H24638" s="148"/>
      <c r="M24638" s="169"/>
    </row>
    <row r="24639" spans="1:13">
      <c r="A24639" s="147"/>
      <c r="B24639" s="158"/>
      <c r="D24639" s="154"/>
      <c r="F24639" s="148"/>
      <c r="G24639" s="140"/>
      <c r="H24639" s="148"/>
      <c r="M24639" s="169"/>
    </row>
    <row r="24640" spans="1:13">
      <c r="A24640" s="147"/>
      <c r="B24640" s="158"/>
      <c r="D24640" s="154"/>
      <c r="F24640" s="148"/>
      <c r="G24640" s="140"/>
      <c r="H24640" s="148"/>
      <c r="M24640" s="169"/>
    </row>
    <row r="24641" spans="1:13">
      <c r="A24641" s="147"/>
      <c r="B24641" s="158"/>
      <c r="D24641" s="154"/>
      <c r="F24641" s="148"/>
      <c r="G24641" s="140"/>
      <c r="H24641" s="148"/>
      <c r="M24641" s="169"/>
    </row>
    <row r="24642" spans="1:13">
      <c r="A24642" s="147"/>
      <c r="B24642" s="158"/>
      <c r="D24642" s="154"/>
      <c r="F24642" s="148"/>
      <c r="G24642" s="140"/>
      <c r="H24642" s="148"/>
      <c r="M24642" s="169"/>
    </row>
    <row r="24643" spans="1:13">
      <c r="A24643" s="147"/>
      <c r="B24643" s="158"/>
      <c r="D24643" s="154"/>
      <c r="F24643" s="148"/>
      <c r="G24643" s="140"/>
      <c r="H24643" s="148"/>
      <c r="M24643" s="169"/>
    </row>
    <row r="24644" spans="1:13">
      <c r="A24644" s="147"/>
      <c r="B24644" s="158"/>
      <c r="D24644" s="154"/>
      <c r="F24644" s="148"/>
      <c r="G24644" s="140"/>
      <c r="H24644" s="148"/>
      <c r="M24644" s="169"/>
    </row>
    <row r="24645" spans="1:13">
      <c r="A24645" s="147"/>
      <c r="B24645" s="158"/>
      <c r="D24645" s="154"/>
      <c r="F24645" s="148"/>
      <c r="G24645" s="140"/>
      <c r="H24645" s="148"/>
      <c r="M24645" s="169"/>
    </row>
    <row r="24646" spans="1:13">
      <c r="A24646" s="147"/>
      <c r="B24646" s="158"/>
      <c r="D24646" s="154"/>
      <c r="F24646" s="148"/>
      <c r="G24646" s="140"/>
      <c r="H24646" s="148"/>
      <c r="M24646" s="169"/>
    </row>
    <row r="24647" spans="1:13">
      <c r="A24647" s="147"/>
      <c r="B24647" s="158"/>
      <c r="D24647" s="154"/>
      <c r="F24647" s="148"/>
      <c r="G24647" s="140"/>
      <c r="H24647" s="148"/>
      <c r="M24647" s="169"/>
    </row>
    <row r="24648" spans="1:13">
      <c r="A24648" s="147"/>
      <c r="B24648" s="158"/>
      <c r="D24648" s="154"/>
      <c r="F24648" s="148"/>
      <c r="G24648" s="140"/>
      <c r="H24648" s="148"/>
      <c r="M24648" s="169"/>
    </row>
    <row r="24649" spans="1:13">
      <c r="A24649" s="147"/>
      <c r="B24649" s="158"/>
      <c r="D24649" s="154"/>
      <c r="F24649" s="148"/>
      <c r="G24649" s="140"/>
      <c r="H24649" s="148"/>
      <c r="M24649" s="169"/>
    </row>
    <row r="24650" spans="1:13">
      <c r="A24650" s="147"/>
      <c r="B24650" s="158"/>
      <c r="D24650" s="154"/>
      <c r="F24650" s="148"/>
      <c r="G24650" s="140"/>
      <c r="H24650" s="148"/>
      <c r="M24650" s="169"/>
    </row>
    <row r="24651" spans="1:13">
      <c r="A24651" s="147"/>
      <c r="B24651" s="158"/>
      <c r="D24651" s="154"/>
      <c r="F24651" s="148"/>
      <c r="G24651" s="140"/>
      <c r="H24651" s="148"/>
      <c r="M24651" s="169"/>
    </row>
    <row r="24652" spans="1:13">
      <c r="A24652" s="147"/>
      <c r="B24652" s="158"/>
      <c r="D24652" s="154"/>
      <c r="F24652" s="148"/>
      <c r="G24652" s="140"/>
      <c r="H24652" s="148"/>
      <c r="M24652" s="169"/>
    </row>
    <row r="24653" spans="1:13">
      <c r="A24653" s="147"/>
      <c r="B24653" s="158"/>
      <c r="D24653" s="154"/>
      <c r="F24653" s="148"/>
      <c r="G24653" s="140"/>
      <c r="H24653" s="148"/>
      <c r="M24653" s="169"/>
    </row>
    <row r="24654" spans="1:13">
      <c r="A24654" s="147"/>
      <c r="B24654" s="158"/>
      <c r="D24654" s="154"/>
      <c r="F24654" s="148"/>
      <c r="G24654" s="140"/>
      <c r="H24654" s="148"/>
      <c r="M24654" s="169"/>
    </row>
    <row r="24655" spans="1:13">
      <c r="A24655" s="147"/>
      <c r="B24655" s="158"/>
      <c r="D24655" s="154"/>
      <c r="F24655" s="148"/>
      <c r="G24655" s="140"/>
      <c r="H24655" s="148"/>
      <c r="M24655" s="169"/>
    </row>
    <row r="24656" spans="1:13">
      <c r="A24656" s="147"/>
      <c r="B24656" s="158"/>
      <c r="D24656" s="154"/>
      <c r="F24656" s="148"/>
      <c r="G24656" s="140"/>
      <c r="H24656" s="148"/>
      <c r="M24656" s="169"/>
    </row>
    <row r="24657" spans="1:13">
      <c r="A24657" s="147"/>
      <c r="B24657" s="158"/>
      <c r="D24657" s="154"/>
      <c r="F24657" s="148"/>
      <c r="G24657" s="140"/>
      <c r="H24657" s="148"/>
      <c r="M24657" s="169"/>
    </row>
    <row r="24658" spans="1:13">
      <c r="A24658" s="147"/>
      <c r="B24658" s="158"/>
      <c r="D24658" s="154"/>
      <c r="F24658" s="148"/>
      <c r="G24658" s="140"/>
      <c r="H24658" s="148"/>
      <c r="M24658" s="169"/>
    </row>
    <row r="24659" spans="1:13">
      <c r="A24659" s="147"/>
      <c r="B24659" s="158"/>
      <c r="D24659" s="154"/>
      <c r="F24659" s="148"/>
      <c r="G24659" s="140"/>
      <c r="H24659" s="148"/>
      <c r="M24659" s="169"/>
    </row>
    <row r="24660" spans="1:13">
      <c r="A24660" s="147"/>
      <c r="B24660" s="158"/>
      <c r="D24660" s="154"/>
      <c r="F24660" s="148"/>
      <c r="G24660" s="140"/>
      <c r="H24660" s="148"/>
      <c r="M24660" s="169"/>
    </row>
    <row r="24661" spans="1:13">
      <c r="A24661" s="147"/>
      <c r="B24661" s="158"/>
      <c r="D24661" s="154"/>
      <c r="F24661" s="148"/>
      <c r="G24661" s="140"/>
      <c r="H24661" s="148"/>
      <c r="M24661" s="169"/>
    </row>
    <row r="24662" spans="1:13">
      <c r="A24662" s="147"/>
      <c r="B24662" s="158"/>
      <c r="D24662" s="154"/>
      <c r="F24662" s="148"/>
      <c r="G24662" s="140"/>
      <c r="H24662" s="148"/>
      <c r="M24662" s="169"/>
    </row>
    <row r="24663" spans="1:13">
      <c r="A24663" s="147"/>
      <c r="B24663" s="158"/>
      <c r="D24663" s="154"/>
      <c r="F24663" s="148"/>
      <c r="G24663" s="140"/>
      <c r="H24663" s="148"/>
      <c r="M24663" s="169"/>
    </row>
    <row r="24664" spans="1:13">
      <c r="A24664" s="147"/>
      <c r="B24664" s="158"/>
      <c r="D24664" s="154"/>
      <c r="F24664" s="148"/>
      <c r="G24664" s="140"/>
      <c r="H24664" s="148"/>
      <c r="M24664" s="169"/>
    </row>
    <row r="24665" spans="1:13">
      <c r="A24665" s="147"/>
      <c r="B24665" s="158"/>
      <c r="D24665" s="154"/>
      <c r="F24665" s="148"/>
      <c r="G24665" s="140"/>
      <c r="H24665" s="148"/>
      <c r="M24665" s="169"/>
    </row>
    <row r="24666" spans="1:13">
      <c r="A24666" s="147"/>
      <c r="B24666" s="158"/>
      <c r="D24666" s="154"/>
      <c r="F24666" s="148"/>
      <c r="G24666" s="140"/>
      <c r="H24666" s="148"/>
      <c r="M24666" s="169"/>
    </row>
    <row r="24667" spans="1:13">
      <c r="A24667" s="147"/>
      <c r="B24667" s="158"/>
      <c r="D24667" s="154"/>
      <c r="F24667" s="148"/>
      <c r="G24667" s="140"/>
      <c r="H24667" s="148"/>
      <c r="M24667" s="169"/>
    </row>
    <row r="24668" spans="1:13">
      <c r="A24668" s="147"/>
      <c r="B24668" s="158"/>
      <c r="D24668" s="154"/>
      <c r="F24668" s="148"/>
      <c r="G24668" s="140"/>
      <c r="H24668" s="148"/>
      <c r="M24668" s="169"/>
    </row>
    <row r="24669" spans="1:13">
      <c r="A24669" s="147"/>
      <c r="B24669" s="158"/>
      <c r="D24669" s="154"/>
      <c r="F24669" s="148"/>
      <c r="G24669" s="140"/>
      <c r="H24669" s="148"/>
      <c r="M24669" s="169"/>
    </row>
    <row r="24670" spans="1:13">
      <c r="A24670" s="147"/>
      <c r="B24670" s="158"/>
      <c r="D24670" s="154"/>
      <c r="F24670" s="148"/>
      <c r="G24670" s="140"/>
      <c r="H24670" s="148"/>
      <c r="M24670" s="169"/>
    </row>
    <row r="24671" spans="1:13">
      <c r="A24671" s="147"/>
      <c r="B24671" s="158"/>
      <c r="D24671" s="154"/>
      <c r="F24671" s="148"/>
      <c r="G24671" s="140"/>
      <c r="H24671" s="148"/>
      <c r="M24671" s="169"/>
    </row>
    <row r="24672" spans="1:13">
      <c r="A24672" s="147"/>
      <c r="B24672" s="158"/>
      <c r="D24672" s="154"/>
      <c r="F24672" s="148"/>
      <c r="G24672" s="140"/>
      <c r="H24672" s="148"/>
      <c r="M24672" s="169"/>
    </row>
    <row r="24673" spans="1:13">
      <c r="A24673" s="147"/>
      <c r="B24673" s="158"/>
      <c r="D24673" s="154"/>
      <c r="F24673" s="148"/>
      <c r="G24673" s="140"/>
      <c r="H24673" s="148"/>
      <c r="M24673" s="169"/>
    </row>
    <row r="24674" spans="1:13">
      <c r="A24674" s="147"/>
      <c r="B24674" s="158"/>
      <c r="D24674" s="154"/>
      <c r="F24674" s="148"/>
      <c r="G24674" s="140"/>
      <c r="H24674" s="148"/>
      <c r="M24674" s="169"/>
    </row>
    <row r="24675" spans="1:13">
      <c r="A24675" s="147"/>
      <c r="B24675" s="158"/>
      <c r="D24675" s="154"/>
      <c r="F24675" s="148"/>
      <c r="G24675" s="140"/>
      <c r="H24675" s="148"/>
      <c r="M24675" s="169"/>
    </row>
    <row r="24676" spans="1:13">
      <c r="A24676" s="147"/>
      <c r="B24676" s="158"/>
      <c r="D24676" s="154"/>
      <c r="F24676" s="148"/>
      <c r="G24676" s="140"/>
      <c r="H24676" s="148"/>
      <c r="M24676" s="169"/>
    </row>
    <row r="24677" spans="1:13">
      <c r="A24677" s="147"/>
      <c r="B24677" s="158"/>
      <c r="D24677" s="154"/>
      <c r="F24677" s="148"/>
      <c r="G24677" s="140"/>
      <c r="H24677" s="148"/>
      <c r="M24677" s="169"/>
    </row>
    <row r="24678" spans="1:13">
      <c r="A24678" s="147"/>
      <c r="B24678" s="158"/>
      <c r="D24678" s="154"/>
      <c r="F24678" s="148"/>
      <c r="G24678" s="140"/>
      <c r="H24678" s="148"/>
      <c r="M24678" s="169"/>
    </row>
    <row r="24679" spans="1:13">
      <c r="A24679" s="147"/>
      <c r="B24679" s="158"/>
      <c r="D24679" s="154"/>
      <c r="F24679" s="148"/>
      <c r="G24679" s="140"/>
      <c r="H24679" s="148"/>
      <c r="M24679" s="169"/>
    </row>
    <row r="24680" spans="1:13">
      <c r="A24680" s="147"/>
      <c r="B24680" s="158"/>
      <c r="D24680" s="154"/>
      <c r="F24680" s="148"/>
      <c r="G24680" s="140"/>
      <c r="H24680" s="148"/>
      <c r="M24680" s="169"/>
    </row>
    <row r="24681" spans="1:13">
      <c r="A24681" s="147"/>
      <c r="B24681" s="158"/>
      <c r="D24681" s="154"/>
      <c r="F24681" s="148"/>
      <c r="G24681" s="140"/>
      <c r="H24681" s="148"/>
      <c r="M24681" s="169"/>
    </row>
    <row r="24682" spans="1:13">
      <c r="A24682" s="147"/>
      <c r="B24682" s="158"/>
      <c r="D24682" s="154"/>
      <c r="F24682" s="148"/>
      <c r="G24682" s="140"/>
      <c r="H24682" s="148"/>
      <c r="M24682" s="169"/>
    </row>
    <row r="24683" spans="1:13">
      <c r="A24683" s="147"/>
      <c r="B24683" s="158"/>
      <c r="D24683" s="154"/>
      <c r="F24683" s="148"/>
      <c r="G24683" s="140"/>
      <c r="H24683" s="148"/>
      <c r="M24683" s="169"/>
    </row>
    <row r="24684" spans="1:13">
      <c r="A24684" s="147"/>
      <c r="B24684" s="158"/>
      <c r="D24684" s="154"/>
      <c r="F24684" s="148"/>
      <c r="G24684" s="140"/>
      <c r="H24684" s="148"/>
      <c r="M24684" s="169"/>
    </row>
    <row r="24685" spans="1:13">
      <c r="A24685" s="147"/>
      <c r="B24685" s="158"/>
      <c r="D24685" s="154"/>
      <c r="F24685" s="148"/>
      <c r="G24685" s="140"/>
      <c r="H24685" s="148"/>
      <c r="M24685" s="169"/>
    </row>
    <row r="24686" spans="1:13">
      <c r="A24686" s="147"/>
      <c r="B24686" s="158"/>
      <c r="D24686" s="154"/>
      <c r="F24686" s="148"/>
      <c r="G24686" s="140"/>
      <c r="H24686" s="148"/>
      <c r="M24686" s="169"/>
    </row>
    <row r="24687" spans="1:13">
      <c r="A24687" s="147"/>
      <c r="B24687" s="158"/>
      <c r="D24687" s="154"/>
      <c r="F24687" s="148"/>
      <c r="G24687" s="140"/>
      <c r="H24687" s="148"/>
      <c r="M24687" s="169"/>
    </row>
    <row r="24688" spans="1:13">
      <c r="A24688" s="147"/>
      <c r="B24688" s="158"/>
      <c r="D24688" s="154"/>
      <c r="F24688" s="148"/>
      <c r="G24688" s="140"/>
      <c r="H24688" s="148"/>
      <c r="M24688" s="169"/>
    </row>
    <row r="24689" spans="1:13">
      <c r="A24689" s="147"/>
      <c r="B24689" s="158"/>
      <c r="D24689" s="154"/>
      <c r="F24689" s="148"/>
      <c r="G24689" s="140"/>
      <c r="H24689" s="148"/>
      <c r="M24689" s="169"/>
    </row>
    <row r="24690" spans="1:13">
      <c r="A24690" s="147"/>
      <c r="B24690" s="158"/>
      <c r="D24690" s="154"/>
      <c r="F24690" s="148"/>
      <c r="G24690" s="140"/>
      <c r="H24690" s="148"/>
      <c r="M24690" s="169"/>
    </row>
    <row r="24691" spans="1:13">
      <c r="A24691" s="147"/>
      <c r="B24691" s="158"/>
      <c r="D24691" s="154"/>
      <c r="F24691" s="148"/>
      <c r="G24691" s="140"/>
      <c r="H24691" s="148"/>
      <c r="M24691" s="169"/>
    </row>
    <row r="24692" spans="1:13">
      <c r="A24692" s="147"/>
      <c r="B24692" s="158"/>
      <c r="D24692" s="154"/>
      <c r="F24692" s="148"/>
      <c r="G24692" s="140"/>
      <c r="H24692" s="148"/>
      <c r="M24692" s="169"/>
    </row>
    <row r="24693" spans="1:13">
      <c r="A24693" s="147"/>
      <c r="B24693" s="158"/>
      <c r="D24693" s="154"/>
      <c r="F24693" s="148"/>
      <c r="G24693" s="140"/>
      <c r="H24693" s="148"/>
      <c r="M24693" s="169"/>
    </row>
    <row r="24694" spans="1:13">
      <c r="A24694" s="147"/>
      <c r="B24694" s="158"/>
      <c r="D24694" s="154"/>
      <c r="F24694" s="148"/>
      <c r="G24694" s="140"/>
      <c r="H24694" s="148"/>
      <c r="M24694" s="169"/>
    </row>
    <row r="24695" spans="1:13">
      <c r="A24695" s="147"/>
      <c r="B24695" s="158"/>
      <c r="D24695" s="154"/>
      <c r="F24695" s="148"/>
      <c r="G24695" s="140"/>
      <c r="H24695" s="148"/>
      <c r="M24695" s="169"/>
    </row>
    <row r="24696" spans="1:13">
      <c r="A24696" s="147"/>
      <c r="B24696" s="158"/>
      <c r="D24696" s="154"/>
      <c r="F24696" s="148"/>
      <c r="G24696" s="140"/>
      <c r="H24696" s="148"/>
      <c r="M24696" s="169"/>
    </row>
    <row r="24697" spans="1:13">
      <c r="A24697" s="147"/>
      <c r="B24697" s="158"/>
      <c r="D24697" s="154"/>
      <c r="F24697" s="148"/>
      <c r="G24697" s="140"/>
      <c r="H24697" s="148"/>
      <c r="M24697" s="169"/>
    </row>
    <row r="24698" spans="1:13">
      <c r="A24698" s="147"/>
      <c r="B24698" s="158"/>
      <c r="D24698" s="154"/>
      <c r="F24698" s="148"/>
      <c r="G24698" s="140"/>
      <c r="H24698" s="148"/>
      <c r="M24698" s="169"/>
    </row>
    <row r="24699" spans="1:13">
      <c r="A24699" s="147"/>
      <c r="B24699" s="158"/>
      <c r="D24699" s="154"/>
      <c r="F24699" s="148"/>
      <c r="G24699" s="140"/>
      <c r="H24699" s="148"/>
      <c r="M24699" s="169"/>
    </row>
    <row r="24700" spans="1:13">
      <c r="A24700" s="147"/>
      <c r="B24700" s="158"/>
      <c r="D24700" s="154"/>
      <c r="F24700" s="148"/>
      <c r="G24700" s="140"/>
      <c r="H24700" s="148"/>
      <c r="M24700" s="169"/>
    </row>
    <row r="24701" spans="1:13">
      <c r="A24701" s="147"/>
      <c r="B24701" s="158"/>
      <c r="D24701" s="154"/>
      <c r="F24701" s="148"/>
      <c r="G24701" s="140"/>
      <c r="H24701" s="148"/>
      <c r="M24701" s="169"/>
    </row>
    <row r="24702" spans="1:13">
      <c r="A24702" s="147"/>
      <c r="B24702" s="158"/>
      <c r="D24702" s="154"/>
      <c r="F24702" s="148"/>
      <c r="G24702" s="140"/>
      <c r="H24702" s="148"/>
      <c r="M24702" s="169"/>
    </row>
    <row r="24703" spans="1:13">
      <c r="A24703" s="147"/>
      <c r="B24703" s="158"/>
      <c r="D24703" s="154"/>
      <c r="F24703" s="148"/>
      <c r="G24703" s="140"/>
      <c r="H24703" s="148"/>
      <c r="M24703" s="169"/>
    </row>
    <row r="24704" spans="1:13">
      <c r="A24704" s="147"/>
      <c r="B24704" s="158"/>
      <c r="D24704" s="154"/>
      <c r="F24704" s="148"/>
      <c r="G24704" s="140"/>
      <c r="H24704" s="148"/>
      <c r="M24704" s="169"/>
    </row>
    <row r="24705" spans="1:13">
      <c r="A24705" s="147"/>
      <c r="B24705" s="158"/>
      <c r="D24705" s="154"/>
      <c r="F24705" s="148"/>
      <c r="G24705" s="140"/>
      <c r="H24705" s="148"/>
      <c r="M24705" s="169"/>
    </row>
    <row r="24706" spans="1:13">
      <c r="A24706" s="147"/>
      <c r="B24706" s="158"/>
      <c r="D24706" s="154"/>
      <c r="F24706" s="148"/>
      <c r="G24706" s="140"/>
      <c r="H24706" s="148"/>
      <c r="M24706" s="169"/>
    </row>
    <row r="24707" spans="1:13">
      <c r="A24707" s="147"/>
      <c r="B24707" s="158"/>
      <c r="D24707" s="154"/>
      <c r="F24707" s="148"/>
      <c r="G24707" s="140"/>
      <c r="H24707" s="148"/>
      <c r="M24707" s="169"/>
    </row>
    <row r="24708" spans="1:13">
      <c r="A24708" s="147"/>
      <c r="B24708" s="158"/>
      <c r="D24708" s="154"/>
      <c r="F24708" s="148"/>
      <c r="G24708" s="140"/>
      <c r="H24708" s="148"/>
      <c r="M24708" s="169"/>
    </row>
    <row r="24709" spans="1:13">
      <c r="A24709" s="147"/>
      <c r="B24709" s="158"/>
      <c r="D24709" s="154"/>
      <c r="F24709" s="148"/>
      <c r="G24709" s="140"/>
      <c r="H24709" s="148"/>
      <c r="M24709" s="169"/>
    </row>
    <row r="24710" spans="1:13">
      <c r="A24710" s="147"/>
      <c r="B24710" s="158"/>
      <c r="D24710" s="154"/>
      <c r="F24710" s="148"/>
      <c r="G24710" s="140"/>
      <c r="H24710" s="148"/>
      <c r="M24710" s="169"/>
    </row>
    <row r="24711" spans="1:13">
      <c r="A24711" s="147"/>
      <c r="B24711" s="158"/>
      <c r="D24711" s="154"/>
      <c r="F24711" s="148"/>
      <c r="G24711" s="140"/>
      <c r="H24711" s="148"/>
      <c r="M24711" s="169"/>
    </row>
    <row r="24712" spans="1:13">
      <c r="A24712" s="147"/>
      <c r="B24712" s="158"/>
      <c r="D24712" s="154"/>
      <c r="F24712" s="148"/>
      <c r="G24712" s="140"/>
      <c r="H24712" s="148"/>
      <c r="M24712" s="169"/>
    </row>
    <row r="24713" spans="1:13">
      <c r="A24713" s="147"/>
      <c r="B24713" s="158"/>
      <c r="D24713" s="154"/>
      <c r="F24713" s="148"/>
      <c r="G24713" s="140"/>
      <c r="H24713" s="148"/>
      <c r="M24713" s="169"/>
    </row>
    <row r="24714" spans="1:13">
      <c r="A24714" s="147"/>
      <c r="B24714" s="158"/>
      <c r="D24714" s="154"/>
      <c r="F24714" s="148"/>
      <c r="G24714" s="140"/>
      <c r="H24714" s="148"/>
      <c r="M24714" s="169"/>
    </row>
    <row r="24715" spans="1:13">
      <c r="A24715" s="147"/>
      <c r="B24715" s="158"/>
      <c r="D24715" s="154"/>
      <c r="F24715" s="148"/>
      <c r="G24715" s="140"/>
      <c r="H24715" s="148"/>
      <c r="M24715" s="169"/>
    </row>
    <row r="24716" spans="1:13">
      <c r="A24716" s="147"/>
      <c r="B24716" s="158"/>
      <c r="D24716" s="154"/>
      <c r="F24716" s="148"/>
      <c r="G24716" s="140"/>
      <c r="H24716" s="148"/>
      <c r="M24716" s="169"/>
    </row>
    <row r="24717" spans="1:13">
      <c r="A24717" s="147"/>
      <c r="B24717" s="158"/>
      <c r="D24717" s="154"/>
      <c r="F24717" s="148"/>
      <c r="G24717" s="140"/>
      <c r="H24717" s="148"/>
      <c r="M24717" s="169"/>
    </row>
    <row r="24718" spans="1:13">
      <c r="A24718" s="147"/>
      <c r="B24718" s="158"/>
      <c r="D24718" s="154"/>
      <c r="F24718" s="148"/>
      <c r="G24718" s="140"/>
      <c r="H24718" s="148"/>
      <c r="M24718" s="169"/>
    </row>
    <row r="24719" spans="1:13">
      <c r="A24719" s="147"/>
      <c r="B24719" s="158"/>
      <c r="D24719" s="154"/>
      <c r="F24719" s="148"/>
      <c r="G24719" s="140"/>
      <c r="H24719" s="148"/>
      <c r="M24719" s="169"/>
    </row>
    <row r="24720" spans="1:13">
      <c r="A24720" s="147"/>
      <c r="B24720" s="158"/>
      <c r="D24720" s="154"/>
      <c r="F24720" s="148"/>
      <c r="G24720" s="140"/>
      <c r="H24720" s="148"/>
      <c r="M24720" s="169"/>
    </row>
    <row r="24721" spans="1:13">
      <c r="A24721" s="147"/>
      <c r="B24721" s="158"/>
      <c r="D24721" s="154"/>
      <c r="F24721" s="148"/>
      <c r="G24721" s="140"/>
      <c r="H24721" s="148"/>
      <c r="M24721" s="169"/>
    </row>
    <row r="24722" spans="1:13">
      <c r="A24722" s="147"/>
      <c r="B24722" s="158"/>
      <c r="D24722" s="154"/>
      <c r="F24722" s="148"/>
      <c r="G24722" s="140"/>
      <c r="H24722" s="148"/>
      <c r="M24722" s="169"/>
    </row>
    <row r="24723" spans="1:13">
      <c r="A24723" s="147"/>
      <c r="B24723" s="158"/>
      <c r="D24723" s="154"/>
      <c r="F24723" s="148"/>
      <c r="G24723" s="140"/>
      <c r="H24723" s="148"/>
      <c r="M24723" s="169"/>
    </row>
    <row r="24724" spans="1:13">
      <c r="A24724" s="147"/>
      <c r="B24724" s="158"/>
      <c r="D24724" s="154"/>
      <c r="F24724" s="148"/>
      <c r="G24724" s="140"/>
      <c r="H24724" s="148"/>
      <c r="M24724" s="169"/>
    </row>
    <row r="24725" spans="1:13">
      <c r="A24725" s="147"/>
      <c r="B24725" s="158"/>
      <c r="D24725" s="154"/>
      <c r="F24725" s="148"/>
      <c r="G24725" s="140"/>
      <c r="H24725" s="148"/>
      <c r="M24725" s="169"/>
    </row>
    <row r="24726" spans="1:13">
      <c r="A24726" s="147"/>
      <c r="B24726" s="158"/>
      <c r="D24726" s="154"/>
      <c r="F24726" s="148"/>
      <c r="G24726" s="140"/>
      <c r="H24726" s="148"/>
      <c r="M24726" s="169"/>
    </row>
    <row r="24727" spans="1:13">
      <c r="A24727" s="147"/>
      <c r="B24727" s="158"/>
      <c r="D24727" s="154"/>
      <c r="F24727" s="148"/>
      <c r="G24727" s="140"/>
      <c r="H24727" s="148"/>
      <c r="M24727" s="169"/>
    </row>
    <row r="24728" spans="1:13">
      <c r="A24728" s="147"/>
      <c r="B24728" s="158"/>
      <c r="D24728" s="154"/>
      <c r="F24728" s="148"/>
      <c r="G24728" s="140"/>
      <c r="H24728" s="148"/>
      <c r="M24728" s="169"/>
    </row>
    <row r="24729" spans="1:13">
      <c r="A24729" s="147"/>
      <c r="B24729" s="158"/>
      <c r="D24729" s="154"/>
      <c r="F24729" s="148"/>
      <c r="G24729" s="140"/>
      <c r="H24729" s="148"/>
      <c r="M24729" s="169"/>
    </row>
    <row r="24730" spans="1:13">
      <c r="A24730" s="147"/>
      <c r="B24730" s="158"/>
      <c r="D24730" s="154"/>
      <c r="F24730" s="148"/>
      <c r="G24730" s="140"/>
      <c r="H24730" s="148"/>
      <c r="M24730" s="169"/>
    </row>
    <row r="24731" spans="1:13">
      <c r="A24731" s="147"/>
      <c r="B24731" s="158"/>
      <c r="D24731" s="154"/>
      <c r="F24731" s="148"/>
      <c r="G24731" s="140"/>
      <c r="H24731" s="148"/>
      <c r="M24731" s="169"/>
    </row>
    <row r="24732" spans="1:13">
      <c r="A24732" s="147"/>
      <c r="B24732" s="158"/>
      <c r="D24732" s="154"/>
      <c r="F24732" s="148"/>
      <c r="G24732" s="140"/>
      <c r="H24732" s="148"/>
      <c r="M24732" s="169"/>
    </row>
    <row r="24733" spans="1:13">
      <c r="A24733" s="147"/>
      <c r="B24733" s="158"/>
      <c r="D24733" s="154"/>
      <c r="F24733" s="148"/>
      <c r="G24733" s="140"/>
      <c r="H24733" s="148"/>
      <c r="M24733" s="169"/>
    </row>
    <row r="24734" spans="1:13">
      <c r="A24734" s="147"/>
      <c r="B24734" s="158"/>
      <c r="D24734" s="154"/>
      <c r="F24734" s="148"/>
      <c r="G24734" s="140"/>
      <c r="H24734" s="148"/>
      <c r="M24734" s="169"/>
    </row>
    <row r="24735" spans="1:13">
      <c r="A24735" s="147"/>
      <c r="B24735" s="158"/>
      <c r="D24735" s="154"/>
      <c r="F24735" s="148"/>
      <c r="G24735" s="140"/>
      <c r="H24735" s="148"/>
      <c r="M24735" s="169"/>
    </row>
    <row r="24736" spans="1:13">
      <c r="A24736" s="147"/>
      <c r="B24736" s="158"/>
      <c r="D24736" s="154"/>
      <c r="F24736" s="148"/>
      <c r="G24736" s="140"/>
      <c r="H24736" s="148"/>
      <c r="M24736" s="169"/>
    </row>
    <row r="24737" spans="1:13">
      <c r="A24737" s="147"/>
      <c r="B24737" s="158"/>
      <c r="D24737" s="154"/>
      <c r="F24737" s="148"/>
      <c r="G24737" s="140"/>
      <c r="H24737" s="148"/>
      <c r="M24737" s="169"/>
    </row>
    <row r="24738" spans="1:13">
      <c r="A24738" s="147"/>
      <c r="B24738" s="158"/>
      <c r="D24738" s="154"/>
      <c r="F24738" s="148"/>
      <c r="G24738" s="140"/>
      <c r="H24738" s="148"/>
      <c r="M24738" s="169"/>
    </row>
    <row r="24739" spans="1:13">
      <c r="A24739" s="147"/>
      <c r="B24739" s="158"/>
      <c r="D24739" s="154"/>
      <c r="F24739" s="148"/>
      <c r="G24739" s="140"/>
      <c r="H24739" s="148"/>
      <c r="M24739" s="169"/>
    </row>
    <row r="24740" spans="1:13">
      <c r="A24740" s="147"/>
      <c r="B24740" s="158"/>
      <c r="D24740" s="154"/>
      <c r="F24740" s="148"/>
      <c r="G24740" s="140"/>
      <c r="H24740" s="148"/>
      <c r="M24740" s="169"/>
    </row>
    <row r="24741" spans="1:13">
      <c r="A24741" s="147"/>
      <c r="B24741" s="158"/>
      <c r="D24741" s="154"/>
      <c r="F24741" s="148"/>
      <c r="G24741" s="140"/>
      <c r="H24741" s="148"/>
      <c r="M24741" s="169"/>
    </row>
    <row r="24742" spans="1:13">
      <c r="A24742" s="147"/>
      <c r="B24742" s="158"/>
      <c r="D24742" s="154"/>
      <c r="F24742" s="148"/>
      <c r="G24742" s="140"/>
      <c r="H24742" s="148"/>
      <c r="M24742" s="169"/>
    </row>
    <row r="24743" spans="1:13">
      <c r="A24743" s="147"/>
      <c r="B24743" s="158"/>
      <c r="D24743" s="154"/>
      <c r="F24743" s="148"/>
      <c r="G24743" s="140"/>
      <c r="H24743" s="148"/>
      <c r="M24743" s="169"/>
    </row>
    <row r="24744" spans="1:13">
      <c r="A24744" s="147"/>
      <c r="B24744" s="158"/>
      <c r="D24744" s="154"/>
      <c r="F24744" s="148"/>
      <c r="G24744" s="140"/>
      <c r="H24744" s="148"/>
      <c r="M24744" s="169"/>
    </row>
    <row r="24745" spans="1:13">
      <c r="A24745" s="147"/>
      <c r="B24745" s="158"/>
      <c r="D24745" s="154"/>
      <c r="F24745" s="148"/>
      <c r="G24745" s="140"/>
      <c r="H24745" s="148"/>
      <c r="M24745" s="169"/>
    </row>
    <row r="24746" spans="1:13">
      <c r="A24746" s="147"/>
      <c r="B24746" s="158"/>
      <c r="D24746" s="154"/>
      <c r="F24746" s="148"/>
      <c r="G24746" s="140"/>
      <c r="H24746" s="148"/>
      <c r="M24746" s="169"/>
    </row>
    <row r="24747" spans="1:13">
      <c r="A24747" s="147"/>
      <c r="B24747" s="158"/>
      <c r="D24747" s="154"/>
      <c r="F24747" s="148"/>
      <c r="G24747" s="140"/>
      <c r="H24747" s="148"/>
      <c r="M24747" s="169"/>
    </row>
    <row r="24748" spans="1:13">
      <c r="A24748" s="147"/>
      <c r="B24748" s="158"/>
      <c r="D24748" s="154"/>
      <c r="F24748" s="148"/>
      <c r="G24748" s="140"/>
      <c r="H24748" s="148"/>
      <c r="M24748" s="169"/>
    </row>
    <row r="24749" spans="1:13">
      <c r="A24749" s="147"/>
      <c r="B24749" s="158"/>
      <c r="D24749" s="154"/>
      <c r="F24749" s="148"/>
      <c r="G24749" s="140"/>
      <c r="H24749" s="148"/>
      <c r="M24749" s="169"/>
    </row>
    <row r="24750" spans="1:13">
      <c r="A24750" s="147"/>
      <c r="B24750" s="158"/>
      <c r="D24750" s="154"/>
      <c r="F24750" s="148"/>
      <c r="G24750" s="140"/>
      <c r="H24750" s="148"/>
      <c r="M24750" s="169"/>
    </row>
    <row r="24751" spans="1:13">
      <c r="A24751" s="147"/>
      <c r="B24751" s="158"/>
      <c r="D24751" s="154"/>
      <c r="F24751" s="148"/>
      <c r="G24751" s="140"/>
      <c r="H24751" s="148"/>
      <c r="M24751" s="169"/>
    </row>
    <row r="24752" spans="1:13">
      <c r="A24752" s="147"/>
      <c r="B24752" s="158"/>
      <c r="D24752" s="154"/>
      <c r="F24752" s="148"/>
      <c r="G24752" s="140"/>
      <c r="H24752" s="148"/>
      <c r="M24752" s="169"/>
    </row>
    <row r="24753" spans="1:13">
      <c r="A24753" s="147"/>
      <c r="B24753" s="158"/>
      <c r="D24753" s="154"/>
      <c r="F24753" s="148"/>
      <c r="G24753" s="140"/>
      <c r="H24753" s="148"/>
      <c r="M24753" s="169"/>
    </row>
    <row r="24754" spans="1:13">
      <c r="A24754" s="147"/>
      <c r="B24754" s="158"/>
      <c r="D24754" s="154"/>
      <c r="F24754" s="148"/>
      <c r="G24754" s="140"/>
      <c r="H24754" s="148"/>
      <c r="M24754" s="169"/>
    </row>
    <row r="24755" spans="1:13">
      <c r="A24755" s="147"/>
      <c r="B24755" s="158"/>
      <c r="D24755" s="154"/>
      <c r="F24755" s="148"/>
      <c r="G24755" s="140"/>
      <c r="H24755" s="148"/>
      <c r="M24755" s="169"/>
    </row>
    <row r="24756" spans="1:13">
      <c r="A24756" s="147"/>
      <c r="B24756" s="158"/>
      <c r="D24756" s="154"/>
      <c r="F24756" s="148"/>
      <c r="G24756" s="140"/>
      <c r="H24756" s="148"/>
      <c r="M24756" s="169"/>
    </row>
    <row r="24757" spans="1:13">
      <c r="A24757" s="147"/>
      <c r="B24757" s="158"/>
      <c r="D24757" s="154"/>
      <c r="F24757" s="148"/>
      <c r="G24757" s="140"/>
      <c r="H24757" s="148"/>
      <c r="M24757" s="169"/>
    </row>
    <row r="24758" spans="1:13">
      <c r="A24758" s="147"/>
      <c r="B24758" s="158"/>
      <c r="D24758" s="154"/>
      <c r="F24758" s="148"/>
      <c r="G24758" s="140"/>
      <c r="H24758" s="148"/>
      <c r="M24758" s="169"/>
    </row>
    <row r="24759" spans="1:13">
      <c r="A24759" s="147"/>
      <c r="B24759" s="158"/>
      <c r="D24759" s="154"/>
      <c r="F24759" s="148"/>
      <c r="G24759" s="140"/>
      <c r="H24759" s="148"/>
      <c r="M24759" s="169"/>
    </row>
    <row r="24760" spans="1:13">
      <c r="A24760" s="147"/>
      <c r="B24760" s="158"/>
      <c r="D24760" s="154"/>
      <c r="F24760" s="148"/>
      <c r="G24760" s="140"/>
      <c r="H24760" s="148"/>
      <c r="M24760" s="169"/>
    </row>
    <row r="24761" spans="1:13">
      <c r="A24761" s="147"/>
      <c r="B24761" s="158"/>
      <c r="D24761" s="154"/>
      <c r="F24761" s="148"/>
      <c r="G24761" s="140"/>
      <c r="H24761" s="148"/>
      <c r="M24761" s="169"/>
    </row>
    <row r="24762" spans="1:13">
      <c r="A24762" s="147"/>
      <c r="B24762" s="158"/>
      <c r="D24762" s="154"/>
      <c r="F24762" s="148"/>
      <c r="G24762" s="140"/>
      <c r="H24762" s="148"/>
      <c r="M24762" s="169"/>
    </row>
    <row r="24763" spans="1:13">
      <c r="A24763" s="147"/>
      <c r="B24763" s="158"/>
      <c r="D24763" s="154"/>
      <c r="F24763" s="148"/>
      <c r="G24763" s="140"/>
      <c r="H24763" s="148"/>
      <c r="M24763" s="169"/>
    </row>
    <row r="24764" spans="1:13">
      <c r="A24764" s="147"/>
      <c r="B24764" s="158"/>
      <c r="D24764" s="154"/>
      <c r="F24764" s="148"/>
      <c r="G24764" s="140"/>
      <c r="H24764" s="148"/>
      <c r="M24764" s="169"/>
    </row>
    <row r="24765" spans="1:13">
      <c r="A24765" s="147"/>
      <c r="B24765" s="158"/>
      <c r="D24765" s="154"/>
      <c r="F24765" s="148"/>
      <c r="G24765" s="140"/>
      <c r="H24765" s="148"/>
      <c r="M24765" s="169"/>
    </row>
    <row r="24766" spans="1:13">
      <c r="A24766" s="147"/>
      <c r="B24766" s="158"/>
      <c r="D24766" s="154"/>
      <c r="F24766" s="148"/>
      <c r="G24766" s="140"/>
      <c r="H24766" s="148"/>
      <c r="M24766" s="169"/>
    </row>
    <row r="24767" spans="1:13">
      <c r="A24767" s="147"/>
      <c r="B24767" s="158"/>
      <c r="D24767" s="154"/>
      <c r="F24767" s="148"/>
      <c r="G24767" s="140"/>
      <c r="H24767" s="148"/>
      <c r="M24767" s="169"/>
    </row>
    <row r="24768" spans="1:13">
      <c r="A24768" s="147"/>
      <c r="B24768" s="158"/>
      <c r="D24768" s="154"/>
      <c r="F24768" s="148"/>
      <c r="G24768" s="140"/>
      <c r="H24768" s="148"/>
      <c r="M24768" s="169"/>
    </row>
    <row r="24769" spans="1:13">
      <c r="A24769" s="147"/>
      <c r="B24769" s="158"/>
      <c r="D24769" s="154"/>
      <c r="F24769" s="148"/>
      <c r="G24769" s="140"/>
      <c r="H24769" s="148"/>
      <c r="M24769" s="169"/>
    </row>
    <row r="24770" spans="1:13">
      <c r="A24770" s="147"/>
      <c r="B24770" s="158"/>
      <c r="D24770" s="154"/>
      <c r="F24770" s="148"/>
      <c r="G24770" s="140"/>
      <c r="H24770" s="148"/>
      <c r="M24770" s="169"/>
    </row>
    <row r="24771" spans="1:13">
      <c r="A24771" s="147"/>
      <c r="B24771" s="158"/>
      <c r="D24771" s="154"/>
      <c r="F24771" s="148"/>
      <c r="G24771" s="140"/>
      <c r="H24771" s="148"/>
      <c r="M24771" s="169"/>
    </row>
    <row r="24772" spans="1:13">
      <c r="A24772" s="147"/>
      <c r="B24772" s="158"/>
      <c r="D24772" s="154"/>
      <c r="F24772" s="148"/>
      <c r="G24772" s="140"/>
      <c r="H24772" s="148"/>
      <c r="M24772" s="169"/>
    </row>
    <row r="24773" spans="1:13">
      <c r="A24773" s="147"/>
      <c r="B24773" s="158"/>
      <c r="D24773" s="154"/>
      <c r="F24773" s="148"/>
      <c r="G24773" s="140"/>
      <c r="H24773" s="148"/>
      <c r="M24773" s="169"/>
    </row>
    <row r="24774" spans="1:13">
      <c r="A24774" s="147"/>
      <c r="B24774" s="158"/>
      <c r="D24774" s="154"/>
      <c r="F24774" s="148"/>
      <c r="G24774" s="140"/>
      <c r="H24774" s="148"/>
      <c r="M24774" s="169"/>
    </row>
    <row r="24775" spans="1:13">
      <c r="A24775" s="147"/>
      <c r="B24775" s="158"/>
      <c r="D24775" s="154"/>
      <c r="F24775" s="148"/>
      <c r="G24775" s="140"/>
      <c r="H24775" s="148"/>
      <c r="M24775" s="169"/>
    </row>
    <row r="24776" spans="1:13">
      <c r="A24776" s="147"/>
      <c r="B24776" s="158"/>
      <c r="D24776" s="154"/>
      <c r="F24776" s="148"/>
      <c r="G24776" s="140"/>
      <c r="H24776" s="148"/>
      <c r="M24776" s="169"/>
    </row>
    <row r="24777" spans="1:13">
      <c r="A24777" s="147"/>
      <c r="B24777" s="158"/>
      <c r="D24777" s="154"/>
      <c r="F24777" s="148"/>
      <c r="G24777" s="140"/>
      <c r="H24777" s="148"/>
      <c r="M24777" s="169"/>
    </row>
    <row r="24778" spans="1:13">
      <c r="A24778" s="147"/>
      <c r="B24778" s="158"/>
      <c r="D24778" s="154"/>
      <c r="F24778" s="148"/>
      <c r="G24778" s="140"/>
      <c r="H24778" s="148"/>
      <c r="M24778" s="169"/>
    </row>
    <row r="24779" spans="1:13">
      <c r="A24779" s="147"/>
      <c r="B24779" s="158"/>
      <c r="D24779" s="154"/>
      <c r="F24779" s="148"/>
      <c r="G24779" s="140"/>
      <c r="H24779" s="148"/>
      <c r="M24779" s="169"/>
    </row>
    <row r="24780" spans="1:13">
      <c r="A24780" s="147"/>
      <c r="B24780" s="158"/>
      <c r="D24780" s="154"/>
      <c r="F24780" s="148"/>
      <c r="G24780" s="140"/>
      <c r="H24780" s="148"/>
      <c r="M24780" s="169"/>
    </row>
    <row r="24781" spans="1:13">
      <c r="A24781" s="147"/>
      <c r="B24781" s="158"/>
      <c r="D24781" s="154"/>
      <c r="F24781" s="148"/>
      <c r="G24781" s="140"/>
      <c r="H24781" s="148"/>
      <c r="M24781" s="169"/>
    </row>
    <row r="24782" spans="1:13">
      <c r="A24782" s="147"/>
      <c r="B24782" s="158"/>
      <c r="D24782" s="154"/>
      <c r="F24782" s="148"/>
      <c r="G24782" s="140"/>
      <c r="H24782" s="148"/>
      <c r="M24782" s="169"/>
    </row>
    <row r="24783" spans="1:13">
      <c r="A24783" s="147"/>
      <c r="B24783" s="158"/>
      <c r="D24783" s="154"/>
      <c r="F24783" s="148"/>
      <c r="G24783" s="140"/>
      <c r="H24783" s="148"/>
      <c r="M24783" s="169"/>
    </row>
    <row r="24784" spans="1:13">
      <c r="A24784" s="147"/>
      <c r="B24784" s="158"/>
      <c r="D24784" s="154"/>
      <c r="F24784" s="148"/>
      <c r="G24784" s="140"/>
      <c r="H24784" s="148"/>
      <c r="M24784" s="169"/>
    </row>
    <row r="24785" spans="1:13">
      <c r="A24785" s="147"/>
      <c r="B24785" s="158"/>
      <c r="D24785" s="154"/>
      <c r="F24785" s="148"/>
      <c r="G24785" s="140"/>
      <c r="H24785" s="148"/>
      <c r="M24785" s="169"/>
    </row>
    <row r="24786" spans="1:13">
      <c r="A24786" s="147"/>
      <c r="B24786" s="158"/>
      <c r="D24786" s="154"/>
      <c r="F24786" s="148"/>
      <c r="G24786" s="140"/>
      <c r="H24786" s="148"/>
      <c r="M24786" s="169"/>
    </row>
    <row r="24787" spans="1:13">
      <c r="A24787" s="147"/>
      <c r="B24787" s="158"/>
      <c r="D24787" s="154"/>
      <c r="F24787" s="148"/>
      <c r="G24787" s="140"/>
      <c r="H24787" s="148"/>
      <c r="M24787" s="169"/>
    </row>
    <row r="24788" spans="1:13">
      <c r="A24788" s="147"/>
      <c r="B24788" s="158"/>
      <c r="D24788" s="154"/>
      <c r="F24788" s="148"/>
      <c r="G24788" s="140"/>
      <c r="H24788" s="148"/>
      <c r="M24788" s="169"/>
    </row>
    <row r="24789" spans="1:13">
      <c r="A24789" s="147"/>
      <c r="B24789" s="158"/>
      <c r="D24789" s="154"/>
      <c r="F24789" s="148"/>
      <c r="G24789" s="140"/>
      <c r="H24789" s="148"/>
      <c r="M24789" s="169"/>
    </row>
    <row r="24790" spans="1:13">
      <c r="A24790" s="147"/>
      <c r="B24790" s="158"/>
      <c r="D24790" s="154"/>
      <c r="F24790" s="148"/>
      <c r="G24790" s="140"/>
      <c r="H24790" s="148"/>
      <c r="M24790" s="169"/>
    </row>
    <row r="24791" spans="1:13">
      <c r="A24791" s="147"/>
      <c r="B24791" s="158"/>
      <c r="D24791" s="154"/>
      <c r="F24791" s="148"/>
      <c r="G24791" s="140"/>
      <c r="H24791" s="148"/>
      <c r="M24791" s="169"/>
    </row>
    <row r="24792" spans="1:13">
      <c r="A24792" s="147"/>
      <c r="B24792" s="158"/>
      <c r="D24792" s="154"/>
      <c r="F24792" s="148"/>
      <c r="G24792" s="140"/>
      <c r="H24792" s="148"/>
      <c r="M24792" s="169"/>
    </row>
    <row r="24793" spans="1:13">
      <c r="A24793" s="147"/>
      <c r="B24793" s="158"/>
      <c r="D24793" s="154"/>
      <c r="F24793" s="148"/>
      <c r="G24793" s="140"/>
      <c r="H24793" s="148"/>
      <c r="M24793" s="169"/>
    </row>
    <row r="24794" spans="1:13">
      <c r="A24794" s="147"/>
      <c r="B24794" s="158"/>
      <c r="D24794" s="154"/>
      <c r="F24794" s="148"/>
      <c r="G24794" s="140"/>
      <c r="H24794" s="148"/>
      <c r="M24794" s="169"/>
    </row>
    <row r="24795" spans="1:13">
      <c r="A24795" s="147"/>
      <c r="B24795" s="158"/>
      <c r="D24795" s="154"/>
      <c r="F24795" s="148"/>
      <c r="G24795" s="140"/>
      <c r="H24795" s="148"/>
      <c r="M24795" s="169"/>
    </row>
    <row r="24796" spans="1:13">
      <c r="A24796" s="147"/>
      <c r="B24796" s="158"/>
      <c r="D24796" s="154"/>
      <c r="F24796" s="148"/>
      <c r="G24796" s="140"/>
      <c r="H24796" s="148"/>
      <c r="M24796" s="169"/>
    </row>
    <row r="24797" spans="1:13">
      <c r="A24797" s="147"/>
      <c r="B24797" s="158"/>
      <c r="D24797" s="154"/>
      <c r="F24797" s="148"/>
      <c r="G24797" s="140"/>
      <c r="H24797" s="148"/>
      <c r="M24797" s="169"/>
    </row>
    <row r="24798" spans="1:13">
      <c r="A24798" s="147"/>
      <c r="B24798" s="158"/>
      <c r="D24798" s="154"/>
      <c r="F24798" s="148"/>
      <c r="G24798" s="140"/>
      <c r="H24798" s="148"/>
      <c r="M24798" s="169"/>
    </row>
    <row r="24799" spans="1:13">
      <c r="A24799" s="147"/>
      <c r="B24799" s="158"/>
      <c r="D24799" s="154"/>
      <c r="F24799" s="148"/>
      <c r="G24799" s="140"/>
      <c r="H24799" s="148"/>
      <c r="M24799" s="169"/>
    </row>
    <row r="24800" spans="1:13">
      <c r="A24800" s="147"/>
      <c r="B24800" s="158"/>
      <c r="D24800" s="154"/>
      <c r="F24800" s="148"/>
      <c r="G24800" s="140"/>
      <c r="H24800" s="148"/>
      <c r="M24800" s="169"/>
    </row>
    <row r="24801" spans="1:13">
      <c r="A24801" s="147"/>
      <c r="B24801" s="158"/>
      <c r="D24801" s="154"/>
      <c r="F24801" s="148"/>
      <c r="G24801" s="140"/>
      <c r="H24801" s="148"/>
      <c r="M24801" s="169"/>
    </row>
    <row r="24802" spans="1:13">
      <c r="A24802" s="147"/>
      <c r="B24802" s="158"/>
      <c r="D24802" s="154"/>
      <c r="F24802" s="148"/>
      <c r="G24802" s="140"/>
      <c r="H24802" s="148"/>
      <c r="M24802" s="169"/>
    </row>
    <row r="24803" spans="1:13">
      <c r="A24803" s="147"/>
      <c r="B24803" s="158"/>
      <c r="D24803" s="154"/>
      <c r="F24803" s="148"/>
      <c r="G24803" s="140"/>
      <c r="H24803" s="148"/>
      <c r="M24803" s="169"/>
    </row>
    <row r="24804" spans="1:13">
      <c r="A24804" s="147"/>
      <c r="B24804" s="158"/>
      <c r="D24804" s="154"/>
      <c r="F24804" s="148"/>
      <c r="G24804" s="140"/>
      <c r="H24804" s="148"/>
      <c r="M24804" s="169"/>
    </row>
    <row r="24805" spans="1:13">
      <c r="A24805" s="147"/>
      <c r="B24805" s="158"/>
      <c r="D24805" s="154"/>
      <c r="F24805" s="148"/>
      <c r="G24805" s="140"/>
      <c r="H24805" s="148"/>
      <c r="M24805" s="169"/>
    </row>
    <row r="24806" spans="1:13">
      <c r="A24806" s="147"/>
      <c r="B24806" s="158"/>
      <c r="D24806" s="154"/>
      <c r="F24806" s="148"/>
      <c r="G24806" s="140"/>
      <c r="H24806" s="148"/>
      <c r="M24806" s="169"/>
    </row>
    <row r="24807" spans="1:13">
      <c r="A24807" s="147"/>
      <c r="B24807" s="158"/>
      <c r="D24807" s="154"/>
      <c r="F24807" s="148"/>
      <c r="G24807" s="140"/>
      <c r="H24807" s="148"/>
      <c r="M24807" s="169"/>
    </row>
    <row r="24808" spans="1:13">
      <c r="A24808" s="147"/>
      <c r="B24808" s="158"/>
      <c r="D24808" s="154"/>
      <c r="F24808" s="148"/>
      <c r="G24808" s="140"/>
      <c r="H24808" s="148"/>
      <c r="M24808" s="169"/>
    </row>
    <row r="24809" spans="1:13">
      <c r="A24809" s="147"/>
      <c r="B24809" s="158"/>
      <c r="D24809" s="154"/>
      <c r="F24809" s="148"/>
      <c r="G24809" s="140"/>
      <c r="H24809" s="148"/>
      <c r="M24809" s="169"/>
    </row>
    <row r="24810" spans="1:13">
      <c r="A24810" s="147"/>
      <c r="B24810" s="158"/>
      <c r="D24810" s="154"/>
      <c r="F24810" s="148"/>
      <c r="G24810" s="140"/>
      <c r="H24810" s="148"/>
      <c r="M24810" s="169"/>
    </row>
    <row r="24811" spans="1:13">
      <c r="A24811" s="147"/>
      <c r="B24811" s="158"/>
      <c r="D24811" s="154"/>
      <c r="F24811" s="148"/>
      <c r="G24811" s="140"/>
      <c r="H24811" s="148"/>
      <c r="M24811" s="169"/>
    </row>
    <row r="24812" spans="1:13">
      <c r="A24812" s="147"/>
      <c r="B24812" s="158"/>
      <c r="D24812" s="154"/>
      <c r="F24812" s="148"/>
      <c r="G24812" s="140"/>
      <c r="H24812" s="148"/>
      <c r="M24812" s="169"/>
    </row>
    <row r="24813" spans="1:13">
      <c r="A24813" s="147"/>
      <c r="B24813" s="158"/>
      <c r="D24813" s="154"/>
      <c r="F24813" s="148"/>
      <c r="G24813" s="140"/>
      <c r="H24813" s="148"/>
      <c r="M24813" s="169"/>
    </row>
    <row r="24814" spans="1:13">
      <c r="A24814" s="147"/>
      <c r="B24814" s="158"/>
      <c r="D24814" s="154"/>
      <c r="F24814" s="148"/>
      <c r="G24814" s="140"/>
      <c r="H24814" s="148"/>
      <c r="M24814" s="169"/>
    </row>
    <row r="24815" spans="1:13">
      <c r="A24815" s="147"/>
      <c r="B24815" s="158"/>
      <c r="D24815" s="154"/>
      <c r="F24815" s="148"/>
      <c r="G24815" s="140"/>
      <c r="H24815" s="148"/>
      <c r="M24815" s="169"/>
    </row>
    <row r="24816" spans="1:13">
      <c r="A24816" s="147"/>
      <c r="B24816" s="158"/>
      <c r="D24816" s="154"/>
      <c r="F24816" s="148"/>
      <c r="G24816" s="140"/>
      <c r="H24816" s="148"/>
      <c r="M24816" s="169"/>
    </row>
    <row r="24817" spans="1:13">
      <c r="A24817" s="147"/>
      <c r="B24817" s="158"/>
      <c r="D24817" s="154"/>
      <c r="F24817" s="148"/>
      <c r="G24817" s="140"/>
      <c r="H24817" s="148"/>
      <c r="M24817" s="169"/>
    </row>
    <row r="24818" spans="1:13">
      <c r="A24818" s="147"/>
      <c r="B24818" s="158"/>
      <c r="D24818" s="154"/>
      <c r="F24818" s="148"/>
      <c r="G24818" s="140"/>
      <c r="H24818" s="148"/>
      <c r="M24818" s="169"/>
    </row>
    <row r="24819" spans="1:13">
      <c r="A24819" s="147"/>
      <c r="B24819" s="158"/>
      <c r="D24819" s="154"/>
      <c r="F24819" s="148"/>
      <c r="G24819" s="140"/>
      <c r="H24819" s="148"/>
      <c r="M24819" s="169"/>
    </row>
    <row r="24820" spans="1:13">
      <c r="A24820" s="147"/>
      <c r="B24820" s="158"/>
      <c r="D24820" s="154"/>
      <c r="F24820" s="148"/>
      <c r="G24820" s="140"/>
      <c r="H24820" s="148"/>
      <c r="M24820" s="169"/>
    </row>
    <row r="24821" spans="1:13">
      <c r="A24821" s="147"/>
      <c r="B24821" s="158"/>
      <c r="D24821" s="154"/>
      <c r="F24821" s="148"/>
      <c r="G24821" s="140"/>
      <c r="H24821" s="148"/>
      <c r="M24821" s="169"/>
    </row>
    <row r="24822" spans="1:13">
      <c r="A24822" s="147"/>
      <c r="B24822" s="158"/>
      <c r="D24822" s="154"/>
      <c r="F24822" s="148"/>
      <c r="G24822" s="140"/>
      <c r="H24822" s="148"/>
      <c r="M24822" s="169"/>
    </row>
    <row r="24823" spans="1:13">
      <c r="A24823" s="147"/>
      <c r="B24823" s="158"/>
      <c r="D24823" s="154"/>
      <c r="F24823" s="148"/>
      <c r="G24823" s="140"/>
      <c r="H24823" s="148"/>
      <c r="M24823" s="169"/>
    </row>
    <row r="24824" spans="1:13">
      <c r="A24824" s="147"/>
      <c r="B24824" s="158"/>
      <c r="D24824" s="154"/>
      <c r="F24824" s="148"/>
      <c r="G24824" s="140"/>
      <c r="H24824" s="148"/>
      <c r="M24824" s="169"/>
    </row>
    <row r="24825" spans="1:13">
      <c r="A24825" s="147"/>
      <c r="B24825" s="158"/>
      <c r="D24825" s="154"/>
      <c r="F24825" s="148"/>
      <c r="G24825" s="140"/>
      <c r="H24825" s="148"/>
      <c r="M24825" s="169"/>
    </row>
    <row r="24826" spans="1:13">
      <c r="A24826" s="147"/>
      <c r="B24826" s="158"/>
      <c r="D24826" s="154"/>
      <c r="F24826" s="148"/>
      <c r="G24826" s="140"/>
      <c r="H24826" s="148"/>
      <c r="M24826" s="169"/>
    </row>
    <row r="24827" spans="1:13">
      <c r="A24827" s="147"/>
      <c r="B24827" s="158"/>
      <c r="D24827" s="154"/>
      <c r="F24827" s="148"/>
      <c r="G24827" s="140"/>
      <c r="H24827" s="148"/>
      <c r="M24827" s="169"/>
    </row>
    <row r="24828" spans="1:13">
      <c r="A24828" s="147"/>
      <c r="B24828" s="158"/>
      <c r="D24828" s="154"/>
      <c r="F24828" s="148"/>
      <c r="G24828" s="140"/>
      <c r="H24828" s="148"/>
      <c r="M24828" s="169"/>
    </row>
    <row r="24829" spans="1:13">
      <c r="A24829" s="147"/>
      <c r="B24829" s="158"/>
      <c r="D24829" s="154"/>
      <c r="F24829" s="148"/>
      <c r="G24829" s="140"/>
      <c r="H24829" s="148"/>
      <c r="M24829" s="169"/>
    </row>
    <row r="24830" spans="1:13">
      <c r="A24830" s="147"/>
      <c r="B24830" s="158"/>
      <c r="D24830" s="154"/>
      <c r="F24830" s="148"/>
      <c r="G24830" s="140"/>
      <c r="H24830" s="148"/>
      <c r="M24830" s="169"/>
    </row>
    <row r="24831" spans="1:13">
      <c r="A24831" s="147"/>
      <c r="B24831" s="158"/>
      <c r="D24831" s="154"/>
      <c r="F24831" s="148"/>
      <c r="G24831" s="140"/>
      <c r="H24831" s="148"/>
      <c r="M24831" s="169"/>
    </row>
    <row r="24832" spans="1:13">
      <c r="A24832" s="147"/>
      <c r="B24832" s="158"/>
      <c r="D24832" s="154"/>
      <c r="F24832" s="148"/>
      <c r="G24832" s="140"/>
      <c r="H24832" s="148"/>
      <c r="M24832" s="169"/>
    </row>
    <row r="24833" spans="1:13">
      <c r="A24833" s="147"/>
      <c r="B24833" s="158"/>
      <c r="D24833" s="154"/>
      <c r="F24833" s="148"/>
      <c r="G24833" s="140"/>
      <c r="H24833" s="148"/>
      <c r="M24833" s="169"/>
    </row>
    <row r="24834" spans="1:13">
      <c r="A24834" s="147"/>
      <c r="B24834" s="158"/>
      <c r="D24834" s="154"/>
      <c r="F24834" s="148"/>
      <c r="G24834" s="140"/>
      <c r="H24834" s="148"/>
      <c r="M24834" s="169"/>
    </row>
    <row r="24835" spans="1:13">
      <c r="A24835" s="147"/>
      <c r="B24835" s="158"/>
      <c r="D24835" s="154"/>
      <c r="F24835" s="148"/>
      <c r="G24835" s="140"/>
      <c r="H24835" s="148"/>
      <c r="M24835" s="169"/>
    </row>
    <row r="24836" spans="1:13">
      <c r="A24836" s="147"/>
      <c r="B24836" s="158"/>
      <c r="D24836" s="154"/>
      <c r="F24836" s="148"/>
      <c r="G24836" s="140"/>
      <c r="H24836" s="148"/>
      <c r="M24836" s="169"/>
    </row>
    <row r="24837" spans="1:13">
      <c r="A24837" s="147"/>
      <c r="B24837" s="158"/>
      <c r="D24837" s="154"/>
      <c r="F24837" s="148"/>
      <c r="G24837" s="140"/>
      <c r="H24837" s="148"/>
      <c r="M24837" s="169"/>
    </row>
    <row r="24838" spans="1:13">
      <c r="A24838" s="147"/>
      <c r="B24838" s="158"/>
      <c r="D24838" s="154"/>
      <c r="F24838" s="148"/>
      <c r="G24838" s="140"/>
      <c r="H24838" s="148"/>
      <c r="M24838" s="169"/>
    </row>
    <row r="24839" spans="1:13">
      <c r="A24839" s="147"/>
      <c r="B24839" s="158"/>
      <c r="D24839" s="154"/>
      <c r="F24839" s="148"/>
      <c r="G24839" s="140"/>
      <c r="H24839" s="148"/>
      <c r="M24839" s="169"/>
    </row>
    <row r="24840" spans="1:13">
      <c r="A24840" s="147"/>
      <c r="B24840" s="158"/>
      <c r="D24840" s="154"/>
      <c r="F24840" s="148"/>
      <c r="G24840" s="140"/>
      <c r="H24840" s="148"/>
      <c r="M24840" s="169"/>
    </row>
    <row r="24841" spans="1:13">
      <c r="A24841" s="147"/>
      <c r="B24841" s="158"/>
      <c r="D24841" s="154"/>
      <c r="F24841" s="148"/>
      <c r="G24841" s="140"/>
      <c r="H24841" s="148"/>
      <c r="M24841" s="169"/>
    </row>
    <row r="24842" spans="1:13">
      <c r="A24842" s="147"/>
      <c r="B24842" s="158"/>
      <c r="D24842" s="154"/>
      <c r="F24842" s="148"/>
      <c r="G24842" s="140"/>
      <c r="H24842" s="148"/>
      <c r="M24842" s="169"/>
    </row>
    <row r="24843" spans="1:13">
      <c r="A24843" s="147"/>
      <c r="B24843" s="158"/>
      <c r="D24843" s="154"/>
      <c r="F24843" s="148"/>
      <c r="G24843" s="140"/>
      <c r="H24843" s="148"/>
      <c r="M24843" s="169"/>
    </row>
    <row r="24844" spans="1:13">
      <c r="A24844" s="147"/>
      <c r="B24844" s="158"/>
      <c r="D24844" s="154"/>
      <c r="F24844" s="148"/>
      <c r="G24844" s="140"/>
      <c r="H24844" s="148"/>
      <c r="M24844" s="169"/>
    </row>
    <row r="24845" spans="1:13">
      <c r="A24845" s="147"/>
      <c r="B24845" s="158"/>
      <c r="D24845" s="154"/>
      <c r="F24845" s="148"/>
      <c r="G24845" s="140"/>
      <c r="H24845" s="148"/>
      <c r="M24845" s="169"/>
    </row>
    <row r="24846" spans="1:13">
      <c r="A24846" s="147"/>
      <c r="B24846" s="158"/>
      <c r="D24846" s="154"/>
      <c r="F24846" s="148"/>
      <c r="G24846" s="140"/>
      <c r="H24846" s="148"/>
      <c r="M24846" s="169"/>
    </row>
    <row r="24847" spans="1:13">
      <c r="A24847" s="147"/>
      <c r="B24847" s="158"/>
      <c r="D24847" s="154"/>
      <c r="F24847" s="148"/>
      <c r="G24847" s="140"/>
      <c r="H24847" s="148"/>
      <c r="M24847" s="169"/>
    </row>
    <row r="24848" spans="1:13">
      <c r="A24848" s="147"/>
      <c r="B24848" s="158"/>
      <c r="D24848" s="154"/>
      <c r="F24848" s="148"/>
      <c r="G24848" s="140"/>
      <c r="H24848" s="148"/>
      <c r="M24848" s="169"/>
    </row>
    <row r="24849" spans="1:13">
      <c r="A24849" s="147"/>
      <c r="B24849" s="158"/>
      <c r="D24849" s="154"/>
      <c r="F24849" s="148"/>
      <c r="G24849" s="140"/>
      <c r="H24849" s="148"/>
      <c r="M24849" s="169"/>
    </row>
    <row r="24850" spans="1:13">
      <c r="A24850" s="147"/>
      <c r="B24850" s="158"/>
      <c r="D24850" s="154"/>
      <c r="F24850" s="148"/>
      <c r="G24850" s="140"/>
      <c r="H24850" s="148"/>
      <c r="M24850" s="169"/>
    </row>
    <row r="24851" spans="1:13">
      <c r="A24851" s="147"/>
      <c r="B24851" s="158"/>
      <c r="D24851" s="154"/>
      <c r="F24851" s="148"/>
      <c r="G24851" s="140"/>
      <c r="H24851" s="148"/>
      <c r="M24851" s="169"/>
    </row>
    <row r="24852" spans="1:13">
      <c r="A24852" s="147"/>
      <c r="B24852" s="158"/>
      <c r="D24852" s="154"/>
      <c r="F24852" s="148"/>
      <c r="G24852" s="140"/>
      <c r="H24852" s="148"/>
      <c r="M24852" s="169"/>
    </row>
    <row r="24853" spans="1:13">
      <c r="A24853" s="147"/>
      <c r="B24853" s="158"/>
      <c r="D24853" s="154"/>
      <c r="F24853" s="148"/>
      <c r="G24853" s="140"/>
      <c r="H24853" s="148"/>
      <c r="M24853" s="169"/>
    </row>
    <row r="24854" spans="1:13">
      <c r="A24854" s="147"/>
      <c r="B24854" s="158"/>
      <c r="D24854" s="154"/>
      <c r="F24854" s="148"/>
      <c r="G24854" s="140"/>
      <c r="H24854" s="148"/>
      <c r="M24854" s="169"/>
    </row>
    <row r="24855" spans="1:13">
      <c r="A24855" s="147"/>
      <c r="B24855" s="158"/>
      <c r="D24855" s="154"/>
      <c r="F24855" s="148"/>
      <c r="G24855" s="140"/>
      <c r="H24855" s="148"/>
      <c r="M24855" s="169"/>
    </row>
    <row r="24856" spans="1:13">
      <c r="A24856" s="147"/>
      <c r="B24856" s="158"/>
      <c r="D24856" s="154"/>
      <c r="F24856" s="148"/>
      <c r="G24856" s="140"/>
      <c r="H24856" s="148"/>
      <c r="M24856" s="169"/>
    </row>
    <row r="24857" spans="1:13">
      <c r="A24857" s="147"/>
      <c r="B24857" s="158"/>
      <c r="D24857" s="154"/>
      <c r="F24857" s="148"/>
      <c r="G24857" s="140"/>
      <c r="H24857" s="148"/>
      <c r="M24857" s="169"/>
    </row>
    <row r="24858" spans="1:13">
      <c r="A24858" s="147"/>
      <c r="B24858" s="158"/>
      <c r="D24858" s="154"/>
      <c r="F24858" s="148"/>
      <c r="G24858" s="140"/>
      <c r="H24858" s="148"/>
      <c r="M24858" s="169"/>
    </row>
    <row r="24859" spans="1:13">
      <c r="A24859" s="147"/>
      <c r="B24859" s="158"/>
      <c r="D24859" s="154"/>
      <c r="F24859" s="148"/>
      <c r="G24859" s="140"/>
      <c r="H24859" s="148"/>
      <c r="M24859" s="169"/>
    </row>
    <row r="24860" spans="1:13">
      <c r="A24860" s="147"/>
      <c r="B24860" s="158"/>
      <c r="D24860" s="154"/>
      <c r="F24860" s="148"/>
      <c r="G24860" s="140"/>
      <c r="H24860" s="148"/>
      <c r="M24860" s="169"/>
    </row>
    <row r="24861" spans="1:13">
      <c r="A24861" s="147"/>
      <c r="B24861" s="158"/>
      <c r="D24861" s="154"/>
      <c r="F24861" s="148"/>
      <c r="G24861" s="140"/>
      <c r="H24861" s="148"/>
      <c r="M24861" s="169"/>
    </row>
    <row r="24862" spans="1:13">
      <c r="A24862" s="147"/>
      <c r="B24862" s="158"/>
      <c r="D24862" s="154"/>
      <c r="F24862" s="148"/>
      <c r="G24862" s="140"/>
      <c r="H24862" s="148"/>
      <c r="M24862" s="169"/>
    </row>
    <row r="24863" spans="1:13">
      <c r="A24863" s="147"/>
      <c r="B24863" s="158"/>
      <c r="D24863" s="154"/>
      <c r="F24863" s="148"/>
      <c r="G24863" s="140"/>
      <c r="H24863" s="148"/>
      <c r="M24863" s="169"/>
    </row>
    <row r="24864" spans="1:13">
      <c r="A24864" s="147"/>
      <c r="B24864" s="158"/>
      <c r="D24864" s="154"/>
      <c r="F24864" s="148"/>
      <c r="G24864" s="140"/>
      <c r="H24864" s="148"/>
      <c r="M24864" s="169"/>
    </row>
    <row r="24865" spans="1:13">
      <c r="A24865" s="147"/>
      <c r="B24865" s="158"/>
      <c r="D24865" s="154"/>
      <c r="F24865" s="148"/>
      <c r="G24865" s="140"/>
      <c r="H24865" s="148"/>
      <c r="M24865" s="169"/>
    </row>
    <row r="24866" spans="1:13">
      <c r="A24866" s="147"/>
      <c r="B24866" s="158"/>
      <c r="D24866" s="154"/>
      <c r="F24866" s="148"/>
      <c r="G24866" s="140"/>
      <c r="H24866" s="148"/>
      <c r="M24866" s="169"/>
    </row>
    <row r="24867" spans="1:13">
      <c r="A24867" s="147"/>
      <c r="B24867" s="158"/>
      <c r="D24867" s="154"/>
      <c r="F24867" s="148"/>
      <c r="G24867" s="140"/>
      <c r="H24867" s="148"/>
      <c r="M24867" s="169"/>
    </row>
    <row r="24868" spans="1:13">
      <c r="A24868" s="147"/>
      <c r="B24868" s="158"/>
      <c r="D24868" s="154"/>
      <c r="F24868" s="148"/>
      <c r="G24868" s="140"/>
      <c r="H24868" s="148"/>
      <c r="M24868" s="169"/>
    </row>
    <row r="24869" spans="1:13">
      <c r="A24869" s="147"/>
      <c r="B24869" s="158"/>
      <c r="D24869" s="154"/>
      <c r="F24869" s="148"/>
      <c r="G24869" s="140"/>
      <c r="H24869" s="148"/>
      <c r="M24869" s="169"/>
    </row>
    <row r="24870" spans="1:13">
      <c r="A24870" s="147"/>
      <c r="B24870" s="158"/>
      <c r="D24870" s="154"/>
      <c r="F24870" s="148"/>
      <c r="G24870" s="140"/>
      <c r="H24870" s="148"/>
      <c r="M24870" s="169"/>
    </row>
    <row r="24871" spans="1:13">
      <c r="A24871" s="147"/>
      <c r="B24871" s="158"/>
      <c r="D24871" s="154"/>
      <c r="F24871" s="148"/>
      <c r="G24871" s="140"/>
      <c r="H24871" s="148"/>
      <c r="M24871" s="169"/>
    </row>
    <row r="24872" spans="1:13">
      <c r="A24872" s="147"/>
      <c r="B24872" s="158"/>
      <c r="D24872" s="154"/>
      <c r="F24872" s="148"/>
      <c r="G24872" s="140"/>
      <c r="H24872" s="148"/>
      <c r="M24872" s="169"/>
    </row>
    <row r="24873" spans="1:13">
      <c r="A24873" s="147"/>
      <c r="B24873" s="158"/>
      <c r="D24873" s="154"/>
      <c r="F24873" s="148"/>
      <c r="G24873" s="140"/>
      <c r="H24873" s="148"/>
      <c r="M24873" s="169"/>
    </row>
    <row r="24874" spans="1:13">
      <c r="A24874" s="147"/>
      <c r="B24874" s="158"/>
      <c r="D24874" s="154"/>
      <c r="F24874" s="148"/>
      <c r="G24874" s="140"/>
      <c r="H24874" s="148"/>
      <c r="M24874" s="169"/>
    </row>
    <row r="24875" spans="1:13">
      <c r="A24875" s="147"/>
      <c r="B24875" s="158"/>
      <c r="D24875" s="154"/>
      <c r="F24875" s="148"/>
      <c r="G24875" s="140"/>
      <c r="H24875" s="148"/>
      <c r="M24875" s="169"/>
    </row>
    <row r="24876" spans="1:13">
      <c r="A24876" s="147"/>
      <c r="B24876" s="158"/>
      <c r="D24876" s="154"/>
      <c r="F24876" s="148"/>
      <c r="G24876" s="140"/>
      <c r="H24876" s="148"/>
      <c r="M24876" s="169"/>
    </row>
    <row r="24877" spans="1:13">
      <c r="A24877" s="147"/>
      <c r="B24877" s="158"/>
      <c r="D24877" s="154"/>
      <c r="F24877" s="148"/>
      <c r="G24877" s="140"/>
      <c r="H24877" s="148"/>
      <c r="M24877" s="169"/>
    </row>
    <row r="24878" spans="1:13">
      <c r="A24878" s="147"/>
      <c r="B24878" s="158"/>
      <c r="D24878" s="154"/>
      <c r="F24878" s="148"/>
      <c r="G24878" s="140"/>
      <c r="H24878" s="148"/>
      <c r="M24878" s="169"/>
    </row>
    <row r="24879" spans="1:13">
      <c r="A24879" s="147"/>
      <c r="B24879" s="158"/>
      <c r="D24879" s="154"/>
      <c r="F24879" s="148"/>
      <c r="G24879" s="140"/>
      <c r="H24879" s="148"/>
      <c r="M24879" s="169"/>
    </row>
    <row r="24880" spans="1:13">
      <c r="A24880" s="147"/>
      <c r="B24880" s="158"/>
      <c r="D24880" s="154"/>
      <c r="F24880" s="148"/>
      <c r="G24880" s="140"/>
      <c r="H24880" s="148"/>
      <c r="M24880" s="169"/>
    </row>
    <row r="24881" spans="1:13">
      <c r="A24881" s="147"/>
      <c r="B24881" s="158"/>
      <c r="D24881" s="154"/>
      <c r="F24881" s="148"/>
      <c r="G24881" s="140"/>
      <c r="H24881" s="148"/>
      <c r="M24881" s="169"/>
    </row>
    <row r="24882" spans="1:13">
      <c r="A24882" s="147"/>
      <c r="B24882" s="158"/>
      <c r="D24882" s="154"/>
      <c r="F24882" s="148"/>
      <c r="G24882" s="140"/>
      <c r="H24882" s="148"/>
      <c r="M24882" s="169"/>
    </row>
    <row r="24883" spans="1:13">
      <c r="A24883" s="147"/>
      <c r="B24883" s="158"/>
      <c r="D24883" s="154"/>
      <c r="F24883" s="148"/>
      <c r="G24883" s="140"/>
      <c r="H24883" s="148"/>
      <c r="M24883" s="169"/>
    </row>
    <row r="24884" spans="1:13">
      <c r="A24884" s="147"/>
      <c r="B24884" s="158"/>
      <c r="D24884" s="154"/>
      <c r="F24884" s="148"/>
      <c r="G24884" s="140"/>
      <c r="H24884" s="148"/>
      <c r="M24884" s="169"/>
    </row>
    <row r="24885" spans="1:13">
      <c r="A24885" s="147"/>
      <c r="B24885" s="158"/>
      <c r="D24885" s="154"/>
      <c r="F24885" s="148"/>
      <c r="G24885" s="140"/>
      <c r="H24885" s="148"/>
      <c r="M24885" s="169"/>
    </row>
    <row r="24886" spans="1:13">
      <c r="A24886" s="147"/>
      <c r="B24886" s="158"/>
      <c r="D24886" s="154"/>
      <c r="F24886" s="148"/>
      <c r="G24886" s="140"/>
      <c r="H24886" s="148"/>
      <c r="M24886" s="169"/>
    </row>
    <row r="24887" spans="1:13">
      <c r="A24887" s="147"/>
      <c r="B24887" s="158"/>
      <c r="D24887" s="154"/>
      <c r="F24887" s="148"/>
      <c r="G24887" s="140"/>
      <c r="H24887" s="148"/>
      <c r="M24887" s="169"/>
    </row>
    <row r="24888" spans="1:13">
      <c r="A24888" s="147"/>
      <c r="B24888" s="158"/>
      <c r="D24888" s="154"/>
      <c r="F24888" s="148"/>
      <c r="G24888" s="140"/>
      <c r="H24888" s="148"/>
      <c r="M24888" s="169"/>
    </row>
    <row r="24889" spans="1:13">
      <c r="A24889" s="147"/>
      <c r="B24889" s="158"/>
      <c r="D24889" s="154"/>
      <c r="F24889" s="148"/>
      <c r="G24889" s="140"/>
      <c r="H24889" s="148"/>
      <c r="M24889" s="169"/>
    </row>
    <row r="24890" spans="1:13">
      <c r="A24890" s="147"/>
      <c r="B24890" s="158"/>
      <c r="D24890" s="154"/>
      <c r="F24890" s="148"/>
      <c r="G24890" s="140"/>
      <c r="H24890" s="148"/>
      <c r="M24890" s="169"/>
    </row>
    <row r="24891" spans="1:13">
      <c r="A24891" s="147"/>
      <c r="B24891" s="158"/>
      <c r="D24891" s="154"/>
      <c r="F24891" s="148"/>
      <c r="G24891" s="140"/>
      <c r="H24891" s="148"/>
      <c r="M24891" s="169"/>
    </row>
    <row r="24892" spans="1:13">
      <c r="A24892" s="147"/>
      <c r="B24892" s="158"/>
      <c r="D24892" s="154"/>
      <c r="F24892" s="148"/>
      <c r="G24892" s="140"/>
      <c r="H24892" s="148"/>
      <c r="M24892" s="169"/>
    </row>
    <row r="24893" spans="1:13">
      <c r="A24893" s="147"/>
      <c r="B24893" s="158"/>
      <c r="D24893" s="154"/>
      <c r="F24893" s="148"/>
      <c r="G24893" s="140"/>
      <c r="H24893" s="148"/>
      <c r="M24893" s="169"/>
    </row>
    <row r="24894" spans="1:13">
      <c r="A24894" s="147"/>
      <c r="B24894" s="158"/>
      <c r="D24894" s="154"/>
      <c r="F24894" s="148"/>
      <c r="G24894" s="140"/>
      <c r="H24894" s="148"/>
      <c r="M24894" s="169"/>
    </row>
    <row r="24895" spans="1:13">
      <c r="A24895" s="147"/>
      <c r="B24895" s="158"/>
      <c r="D24895" s="154"/>
      <c r="F24895" s="148"/>
      <c r="G24895" s="140"/>
      <c r="H24895" s="148"/>
      <c r="M24895" s="169"/>
    </row>
    <row r="24896" spans="1:13">
      <c r="A24896" s="147"/>
      <c r="B24896" s="158"/>
      <c r="D24896" s="154"/>
      <c r="F24896" s="148"/>
      <c r="G24896" s="140"/>
      <c r="H24896" s="148"/>
      <c r="M24896" s="169"/>
    </row>
    <row r="24897" spans="1:13">
      <c r="A24897" s="147"/>
      <c r="B24897" s="158"/>
      <c r="D24897" s="154"/>
      <c r="F24897" s="148"/>
      <c r="G24897" s="140"/>
      <c r="H24897" s="148"/>
      <c r="M24897" s="169"/>
    </row>
    <row r="24898" spans="1:13">
      <c r="A24898" s="147"/>
      <c r="B24898" s="158"/>
      <c r="D24898" s="154"/>
      <c r="F24898" s="148"/>
      <c r="G24898" s="140"/>
      <c r="H24898" s="148"/>
      <c r="M24898" s="169"/>
    </row>
    <row r="24899" spans="1:13">
      <c r="A24899" s="147"/>
      <c r="B24899" s="158"/>
      <c r="D24899" s="154"/>
      <c r="F24899" s="148"/>
      <c r="G24899" s="140"/>
      <c r="H24899" s="148"/>
      <c r="M24899" s="169"/>
    </row>
    <row r="24900" spans="1:13">
      <c r="A24900" s="147"/>
      <c r="B24900" s="158"/>
      <c r="D24900" s="154"/>
      <c r="F24900" s="148"/>
      <c r="G24900" s="140"/>
      <c r="H24900" s="148"/>
      <c r="M24900" s="169"/>
    </row>
    <row r="24901" spans="1:13">
      <c r="A24901" s="147"/>
      <c r="B24901" s="158"/>
      <c r="D24901" s="154"/>
      <c r="F24901" s="148"/>
      <c r="G24901" s="140"/>
      <c r="H24901" s="148"/>
      <c r="M24901" s="169"/>
    </row>
    <row r="24902" spans="1:13">
      <c r="A24902" s="147"/>
      <c r="B24902" s="158"/>
      <c r="D24902" s="154"/>
      <c r="F24902" s="148"/>
      <c r="G24902" s="140"/>
      <c r="H24902" s="148"/>
      <c r="M24902" s="169"/>
    </row>
    <row r="24903" spans="1:13">
      <c r="A24903" s="147"/>
      <c r="B24903" s="158"/>
      <c r="D24903" s="154"/>
      <c r="F24903" s="148"/>
      <c r="G24903" s="140"/>
      <c r="H24903" s="148"/>
      <c r="M24903" s="169"/>
    </row>
    <row r="24904" spans="1:13">
      <c r="A24904" s="147"/>
      <c r="B24904" s="158"/>
      <c r="D24904" s="154"/>
      <c r="F24904" s="148"/>
      <c r="G24904" s="140"/>
      <c r="H24904" s="148"/>
      <c r="M24904" s="169"/>
    </row>
    <row r="24905" spans="1:13">
      <c r="A24905" s="147"/>
      <c r="B24905" s="158"/>
      <c r="D24905" s="154"/>
      <c r="F24905" s="148"/>
      <c r="G24905" s="140"/>
      <c r="H24905" s="148"/>
      <c r="M24905" s="169"/>
    </row>
    <row r="24906" spans="1:13">
      <c r="A24906" s="147"/>
      <c r="B24906" s="158"/>
      <c r="D24906" s="154"/>
      <c r="F24906" s="148"/>
      <c r="G24906" s="140"/>
      <c r="H24906" s="148"/>
      <c r="M24906" s="169"/>
    </row>
    <row r="24907" spans="1:13">
      <c r="A24907" s="147"/>
      <c r="B24907" s="158"/>
      <c r="D24907" s="154"/>
      <c r="F24907" s="148"/>
      <c r="G24907" s="140"/>
      <c r="H24907" s="148"/>
      <c r="M24907" s="169"/>
    </row>
    <row r="24908" spans="1:13">
      <c r="A24908" s="147"/>
      <c r="B24908" s="158"/>
      <c r="D24908" s="154"/>
      <c r="F24908" s="148"/>
      <c r="G24908" s="140"/>
      <c r="H24908" s="148"/>
      <c r="M24908" s="169"/>
    </row>
    <row r="24909" spans="1:13">
      <c r="A24909" s="147"/>
      <c r="B24909" s="158"/>
      <c r="D24909" s="154"/>
      <c r="F24909" s="148"/>
      <c r="G24909" s="140"/>
      <c r="H24909" s="148"/>
      <c r="M24909" s="169"/>
    </row>
    <row r="24910" spans="1:13">
      <c r="A24910" s="147"/>
      <c r="B24910" s="158"/>
      <c r="D24910" s="154"/>
      <c r="F24910" s="148"/>
      <c r="G24910" s="140"/>
      <c r="H24910" s="148"/>
      <c r="M24910" s="169"/>
    </row>
    <row r="24911" spans="1:13">
      <c r="A24911" s="147"/>
      <c r="B24911" s="158"/>
      <c r="D24911" s="154"/>
      <c r="F24911" s="148"/>
      <c r="G24911" s="140"/>
      <c r="H24911" s="148"/>
      <c r="M24911" s="169"/>
    </row>
    <row r="24912" spans="1:13">
      <c r="A24912" s="147"/>
      <c r="B24912" s="158"/>
      <c r="D24912" s="154"/>
      <c r="F24912" s="148"/>
      <c r="G24912" s="140"/>
      <c r="H24912" s="148"/>
      <c r="M24912" s="169"/>
    </row>
    <row r="24913" spans="1:13">
      <c r="A24913" s="147"/>
      <c r="B24913" s="158"/>
      <c r="D24913" s="154"/>
      <c r="F24913" s="148"/>
      <c r="G24913" s="140"/>
      <c r="H24913" s="148"/>
      <c r="M24913" s="169"/>
    </row>
    <row r="24914" spans="1:13">
      <c r="A24914" s="147"/>
      <c r="B24914" s="158"/>
      <c r="D24914" s="154"/>
      <c r="F24914" s="148"/>
      <c r="G24914" s="140"/>
      <c r="H24914" s="148"/>
      <c r="M24914" s="169"/>
    </row>
    <row r="24915" spans="1:13">
      <c r="A24915" s="147"/>
      <c r="B24915" s="158"/>
      <c r="D24915" s="154"/>
      <c r="F24915" s="148"/>
      <c r="G24915" s="140"/>
      <c r="H24915" s="148"/>
      <c r="M24915" s="169"/>
    </row>
    <row r="24916" spans="1:13">
      <c r="A24916" s="147"/>
      <c r="B24916" s="158"/>
      <c r="D24916" s="154"/>
      <c r="F24916" s="148"/>
      <c r="G24916" s="140"/>
      <c r="H24916" s="148"/>
      <c r="M24916" s="169"/>
    </row>
    <row r="24917" spans="1:13">
      <c r="A24917" s="147"/>
      <c r="B24917" s="158"/>
      <c r="D24917" s="154"/>
      <c r="F24917" s="148"/>
      <c r="G24917" s="140"/>
      <c r="H24917" s="148"/>
      <c r="M24917" s="169"/>
    </row>
    <row r="24918" spans="1:13">
      <c r="A24918" s="147"/>
      <c r="B24918" s="158"/>
      <c r="D24918" s="154"/>
      <c r="F24918" s="148"/>
      <c r="G24918" s="140"/>
      <c r="H24918" s="148"/>
      <c r="M24918" s="169"/>
    </row>
    <row r="24919" spans="1:13">
      <c r="A24919" s="147"/>
      <c r="B24919" s="158"/>
      <c r="D24919" s="154"/>
      <c r="F24919" s="148"/>
      <c r="G24919" s="140"/>
      <c r="H24919" s="148"/>
      <c r="M24919" s="169"/>
    </row>
    <row r="24920" spans="1:13">
      <c r="A24920" s="147"/>
      <c r="B24920" s="158"/>
      <c r="D24920" s="154"/>
      <c r="F24920" s="148"/>
      <c r="G24920" s="140"/>
      <c r="H24920" s="148"/>
      <c r="M24920" s="169"/>
    </row>
    <row r="24921" spans="1:13">
      <c r="A24921" s="147"/>
      <c r="B24921" s="158"/>
      <c r="D24921" s="154"/>
      <c r="F24921" s="148"/>
      <c r="G24921" s="140"/>
      <c r="H24921" s="148"/>
      <c r="M24921" s="169"/>
    </row>
    <row r="24922" spans="1:13">
      <c r="A24922" s="147"/>
      <c r="B24922" s="158"/>
      <c r="D24922" s="154"/>
      <c r="F24922" s="148"/>
      <c r="G24922" s="140"/>
      <c r="H24922" s="148"/>
      <c r="M24922" s="169"/>
    </row>
    <row r="24923" spans="1:13">
      <c r="A24923" s="147"/>
      <c r="B24923" s="158"/>
      <c r="D24923" s="154"/>
      <c r="F24923" s="148"/>
      <c r="G24923" s="140"/>
      <c r="H24923" s="148"/>
      <c r="M24923" s="169"/>
    </row>
    <row r="24924" spans="1:13">
      <c r="A24924" s="147"/>
      <c r="B24924" s="158"/>
      <c r="D24924" s="154"/>
      <c r="F24924" s="148"/>
      <c r="G24924" s="140"/>
      <c r="H24924" s="148"/>
      <c r="M24924" s="169"/>
    </row>
    <row r="24925" spans="1:13">
      <c r="A24925" s="147"/>
      <c r="B24925" s="158"/>
      <c r="D24925" s="154"/>
      <c r="F24925" s="148"/>
      <c r="G24925" s="140"/>
      <c r="H24925" s="148"/>
      <c r="M24925" s="169"/>
    </row>
    <row r="24926" spans="1:13">
      <c r="A24926" s="147"/>
      <c r="B24926" s="158"/>
      <c r="D24926" s="154"/>
      <c r="F24926" s="148"/>
      <c r="G24926" s="140"/>
      <c r="H24926" s="148"/>
      <c r="M24926" s="169"/>
    </row>
    <row r="24927" spans="1:13">
      <c r="A24927" s="147"/>
      <c r="B24927" s="158"/>
      <c r="D24927" s="154"/>
      <c r="F24927" s="148"/>
      <c r="G24927" s="140"/>
      <c r="H24927" s="148"/>
      <c r="M24927" s="169"/>
    </row>
    <row r="24928" spans="1:13">
      <c r="A24928" s="147"/>
      <c r="B24928" s="158"/>
      <c r="D24928" s="154"/>
      <c r="F24928" s="148"/>
      <c r="G24928" s="140"/>
      <c r="H24928" s="148"/>
      <c r="M24928" s="169"/>
    </row>
    <row r="24929" spans="1:13">
      <c r="A24929" s="147"/>
      <c r="B24929" s="158"/>
      <c r="D24929" s="154"/>
      <c r="F24929" s="148"/>
      <c r="G24929" s="140"/>
      <c r="H24929" s="148"/>
      <c r="M24929" s="169"/>
    </row>
    <row r="24930" spans="1:13">
      <c r="A24930" s="147"/>
      <c r="B24930" s="158"/>
      <c r="D24930" s="154"/>
      <c r="F24930" s="148"/>
      <c r="G24930" s="140"/>
      <c r="H24930" s="148"/>
      <c r="M24930" s="169"/>
    </row>
    <row r="24931" spans="1:13">
      <c r="A24931" s="147"/>
      <c r="B24931" s="158"/>
      <c r="D24931" s="154"/>
      <c r="F24931" s="148"/>
      <c r="G24931" s="140"/>
      <c r="H24931" s="148"/>
      <c r="M24931" s="169"/>
    </row>
    <row r="24932" spans="1:13">
      <c r="A24932" s="147"/>
      <c r="B24932" s="158"/>
      <c r="D24932" s="154"/>
      <c r="F24932" s="148"/>
      <c r="G24932" s="140"/>
      <c r="H24932" s="148"/>
      <c r="M24932" s="169"/>
    </row>
    <row r="24933" spans="1:13">
      <c r="A24933" s="147"/>
      <c r="B24933" s="158"/>
      <c r="D24933" s="154"/>
      <c r="F24933" s="148"/>
      <c r="G24933" s="140"/>
      <c r="H24933" s="148"/>
      <c r="M24933" s="169"/>
    </row>
    <row r="24934" spans="1:13">
      <c r="A24934" s="147"/>
      <c r="B24934" s="158"/>
      <c r="D24934" s="154"/>
      <c r="F24934" s="148"/>
      <c r="G24934" s="140"/>
      <c r="H24934" s="148"/>
      <c r="M24934" s="169"/>
    </row>
    <row r="24935" spans="1:13">
      <c r="A24935" s="147"/>
      <c r="B24935" s="158"/>
      <c r="D24935" s="154"/>
      <c r="F24935" s="148"/>
      <c r="G24935" s="140"/>
      <c r="H24935" s="148"/>
      <c r="M24935" s="169"/>
    </row>
    <row r="24936" spans="1:13">
      <c r="A24936" s="147"/>
      <c r="B24936" s="158"/>
      <c r="D24936" s="154"/>
      <c r="F24936" s="148"/>
      <c r="G24936" s="140"/>
      <c r="H24936" s="148"/>
      <c r="M24936" s="169"/>
    </row>
    <row r="24937" spans="1:13">
      <c r="A24937" s="147"/>
      <c r="B24937" s="158"/>
      <c r="D24937" s="154"/>
      <c r="F24937" s="148"/>
      <c r="G24937" s="140"/>
      <c r="H24937" s="148"/>
      <c r="M24937" s="169"/>
    </row>
    <row r="24938" spans="1:13">
      <c r="A24938" s="147"/>
      <c r="B24938" s="158"/>
      <c r="D24938" s="154"/>
      <c r="F24938" s="148"/>
      <c r="G24938" s="140"/>
      <c r="H24938" s="148"/>
      <c r="M24938" s="169"/>
    </row>
    <row r="24939" spans="1:13">
      <c r="A24939" s="147"/>
      <c r="B24939" s="158"/>
      <c r="D24939" s="154"/>
      <c r="F24939" s="148"/>
      <c r="G24939" s="140"/>
      <c r="H24939" s="148"/>
      <c r="M24939" s="169"/>
    </row>
    <row r="24940" spans="1:13">
      <c r="A24940" s="147"/>
      <c r="B24940" s="158"/>
      <c r="D24940" s="154"/>
      <c r="F24940" s="148"/>
      <c r="G24940" s="140"/>
      <c r="H24940" s="148"/>
      <c r="M24940" s="169"/>
    </row>
    <row r="24941" spans="1:13">
      <c r="A24941" s="147"/>
      <c r="B24941" s="158"/>
      <c r="D24941" s="154"/>
      <c r="F24941" s="148"/>
      <c r="G24941" s="140"/>
      <c r="H24941" s="148"/>
      <c r="M24941" s="169"/>
    </row>
    <row r="24942" spans="1:13">
      <c r="A24942" s="147"/>
      <c r="B24942" s="158"/>
      <c r="D24942" s="154"/>
      <c r="F24942" s="148"/>
      <c r="G24942" s="140"/>
      <c r="H24942" s="148"/>
      <c r="M24942" s="169"/>
    </row>
    <row r="24943" spans="1:13">
      <c r="A24943" s="147"/>
      <c r="B24943" s="158"/>
      <c r="D24943" s="154"/>
      <c r="F24943" s="148"/>
      <c r="G24943" s="140"/>
      <c r="H24943" s="148"/>
      <c r="M24943" s="169"/>
    </row>
    <row r="24944" spans="1:13">
      <c r="A24944" s="147"/>
      <c r="B24944" s="158"/>
      <c r="D24944" s="154"/>
      <c r="F24944" s="148"/>
      <c r="G24944" s="140"/>
      <c r="H24944" s="148"/>
      <c r="M24944" s="169"/>
    </row>
    <row r="24945" spans="1:13">
      <c r="A24945" s="147"/>
      <c r="B24945" s="158"/>
      <c r="D24945" s="154"/>
      <c r="F24945" s="148"/>
      <c r="G24945" s="140"/>
      <c r="H24945" s="148"/>
      <c r="M24945" s="169"/>
    </row>
    <row r="24946" spans="1:13">
      <c r="A24946" s="147"/>
      <c r="B24946" s="158"/>
      <c r="D24946" s="154"/>
      <c r="F24946" s="148"/>
      <c r="G24946" s="140"/>
      <c r="H24946" s="148"/>
      <c r="M24946" s="169"/>
    </row>
    <row r="24947" spans="1:13">
      <c r="A24947" s="147"/>
      <c r="B24947" s="158"/>
      <c r="D24947" s="154"/>
      <c r="F24947" s="148"/>
      <c r="G24947" s="140"/>
      <c r="H24947" s="148"/>
      <c r="M24947" s="169"/>
    </row>
    <row r="24948" spans="1:13">
      <c r="A24948" s="147"/>
      <c r="B24948" s="158"/>
      <c r="D24948" s="154"/>
      <c r="F24948" s="148"/>
      <c r="G24948" s="140"/>
      <c r="H24948" s="148"/>
      <c r="M24948" s="169"/>
    </row>
    <row r="24949" spans="1:13">
      <c r="A24949" s="147"/>
      <c r="B24949" s="158"/>
      <c r="D24949" s="154"/>
      <c r="F24949" s="148"/>
      <c r="G24949" s="140"/>
      <c r="H24949" s="148"/>
      <c r="M24949" s="169"/>
    </row>
    <row r="24950" spans="1:13">
      <c r="A24950" s="147"/>
      <c r="B24950" s="158"/>
      <c r="D24950" s="154"/>
      <c r="F24950" s="148"/>
      <c r="G24950" s="140"/>
      <c r="H24950" s="148"/>
      <c r="M24950" s="169"/>
    </row>
    <row r="24951" spans="1:13">
      <c r="A24951" s="147"/>
      <c r="B24951" s="158"/>
      <c r="D24951" s="154"/>
      <c r="F24951" s="148"/>
      <c r="G24951" s="140"/>
      <c r="H24951" s="148"/>
      <c r="M24951" s="169"/>
    </row>
    <row r="24952" spans="1:13">
      <c r="A24952" s="147"/>
      <c r="B24952" s="158"/>
      <c r="D24952" s="154"/>
      <c r="F24952" s="148"/>
      <c r="G24952" s="140"/>
      <c r="H24952" s="148"/>
      <c r="M24952" s="169"/>
    </row>
    <row r="24953" spans="1:13">
      <c r="A24953" s="147"/>
      <c r="B24953" s="158"/>
      <c r="D24953" s="154"/>
      <c r="F24953" s="148"/>
      <c r="G24953" s="140"/>
      <c r="H24953" s="148"/>
      <c r="M24953" s="169"/>
    </row>
    <row r="24954" spans="1:13">
      <c r="A24954" s="147"/>
      <c r="B24954" s="158"/>
      <c r="D24954" s="154"/>
      <c r="F24954" s="148"/>
      <c r="G24954" s="140"/>
      <c r="H24954" s="148"/>
      <c r="M24954" s="169"/>
    </row>
    <row r="24955" spans="1:13">
      <c r="A24955" s="147"/>
      <c r="B24955" s="158"/>
      <c r="D24955" s="154"/>
      <c r="F24955" s="148"/>
      <c r="G24955" s="140"/>
      <c r="H24955" s="148"/>
      <c r="M24955" s="169"/>
    </row>
    <row r="24956" spans="1:13">
      <c r="A24956" s="147"/>
      <c r="B24956" s="158"/>
      <c r="D24956" s="154"/>
      <c r="F24956" s="148"/>
      <c r="G24956" s="140"/>
      <c r="H24956" s="148"/>
      <c r="M24956" s="169"/>
    </row>
    <row r="24957" spans="1:13">
      <c r="A24957" s="147"/>
      <c r="B24957" s="158"/>
      <c r="D24957" s="154"/>
      <c r="F24957" s="148"/>
      <c r="G24957" s="140"/>
      <c r="H24957" s="148"/>
      <c r="M24957" s="169"/>
    </row>
    <row r="24958" spans="1:13">
      <c r="A24958" s="147"/>
      <c r="B24958" s="158"/>
      <c r="D24958" s="154"/>
      <c r="F24958" s="148"/>
      <c r="G24958" s="140"/>
      <c r="H24958" s="148"/>
      <c r="M24958" s="169"/>
    </row>
    <row r="24959" spans="1:13">
      <c r="A24959" s="147"/>
      <c r="B24959" s="158"/>
      <c r="D24959" s="154"/>
      <c r="F24959" s="148"/>
      <c r="G24959" s="140"/>
      <c r="H24959" s="148"/>
      <c r="M24959" s="169"/>
    </row>
    <row r="24960" spans="1:13">
      <c r="A24960" s="147"/>
      <c r="B24960" s="158"/>
      <c r="D24960" s="154"/>
      <c r="F24960" s="148"/>
      <c r="G24960" s="140"/>
      <c r="H24960" s="148"/>
      <c r="M24960" s="169"/>
    </row>
    <row r="24961" spans="1:13">
      <c r="A24961" s="147"/>
      <c r="B24961" s="158"/>
      <c r="D24961" s="154"/>
      <c r="F24961" s="148"/>
      <c r="G24961" s="140"/>
      <c r="H24961" s="148"/>
      <c r="M24961" s="169"/>
    </row>
    <row r="24962" spans="1:13">
      <c r="A24962" s="147"/>
      <c r="B24962" s="158"/>
      <c r="D24962" s="154"/>
      <c r="F24962" s="148"/>
      <c r="G24962" s="140"/>
      <c r="H24962" s="148"/>
      <c r="M24962" s="169"/>
    </row>
    <row r="24963" spans="1:13">
      <c r="A24963" s="147"/>
      <c r="B24963" s="158"/>
      <c r="D24963" s="154"/>
      <c r="F24963" s="148"/>
      <c r="G24963" s="140"/>
      <c r="H24963" s="148"/>
      <c r="M24963" s="169"/>
    </row>
    <row r="24964" spans="1:13">
      <c r="A24964" s="147"/>
      <c r="B24964" s="158"/>
      <c r="D24964" s="154"/>
      <c r="F24964" s="148"/>
      <c r="G24964" s="140"/>
      <c r="H24964" s="148"/>
      <c r="M24964" s="169"/>
    </row>
    <row r="24965" spans="1:13">
      <c r="A24965" s="147"/>
      <c r="B24965" s="158"/>
      <c r="D24965" s="154"/>
      <c r="F24965" s="148"/>
      <c r="G24965" s="140"/>
      <c r="H24965" s="148"/>
      <c r="M24965" s="169"/>
    </row>
    <row r="24966" spans="1:13">
      <c r="A24966" s="147"/>
      <c r="B24966" s="158"/>
      <c r="D24966" s="154"/>
      <c r="F24966" s="148"/>
      <c r="G24966" s="140"/>
      <c r="H24966" s="148"/>
      <c r="M24966" s="169"/>
    </row>
    <row r="24967" spans="1:13">
      <c r="A24967" s="147"/>
      <c r="B24967" s="158"/>
      <c r="D24967" s="154"/>
      <c r="F24967" s="148"/>
      <c r="G24967" s="140"/>
      <c r="H24967" s="148"/>
      <c r="M24967" s="169"/>
    </row>
    <row r="24968" spans="1:13">
      <c r="A24968" s="147"/>
      <c r="B24968" s="158"/>
      <c r="D24968" s="154"/>
      <c r="F24968" s="148"/>
      <c r="G24968" s="140"/>
      <c r="H24968" s="148"/>
      <c r="M24968" s="169"/>
    </row>
    <row r="24969" spans="1:13">
      <c r="A24969" s="147"/>
      <c r="B24969" s="158"/>
      <c r="D24969" s="154"/>
      <c r="F24969" s="148"/>
      <c r="G24969" s="140"/>
      <c r="H24969" s="148"/>
      <c r="M24969" s="169"/>
    </row>
    <row r="24970" spans="1:13">
      <c r="A24970" s="147"/>
      <c r="B24970" s="158"/>
      <c r="D24970" s="154"/>
      <c r="F24970" s="148"/>
      <c r="G24970" s="140"/>
      <c r="H24970" s="148"/>
      <c r="M24970" s="169"/>
    </row>
    <row r="24971" spans="1:13">
      <c r="A24971" s="147"/>
      <c r="B24971" s="158"/>
      <c r="D24971" s="154"/>
      <c r="F24971" s="148"/>
      <c r="G24971" s="140"/>
      <c r="H24971" s="148"/>
      <c r="M24971" s="169"/>
    </row>
    <row r="24972" spans="1:13">
      <c r="A24972" s="147"/>
      <c r="B24972" s="158"/>
      <c r="D24972" s="154"/>
      <c r="F24972" s="148"/>
      <c r="G24972" s="140"/>
      <c r="H24972" s="148"/>
      <c r="M24972" s="169"/>
    </row>
    <row r="24973" spans="1:13">
      <c r="A24973" s="147"/>
      <c r="B24973" s="158"/>
      <c r="D24973" s="154"/>
      <c r="F24973" s="148"/>
      <c r="G24973" s="140"/>
      <c r="H24973" s="148"/>
      <c r="M24973" s="169"/>
    </row>
    <row r="24974" spans="1:13">
      <c r="A24974" s="147"/>
      <c r="B24974" s="158"/>
      <c r="D24974" s="154"/>
      <c r="F24974" s="148"/>
      <c r="G24974" s="140"/>
      <c r="H24974" s="148"/>
      <c r="M24974" s="169"/>
    </row>
    <row r="24975" spans="1:13">
      <c r="A24975" s="147"/>
      <c r="B24975" s="158"/>
      <c r="D24975" s="154"/>
      <c r="F24975" s="148"/>
      <c r="G24975" s="140"/>
      <c r="H24975" s="148"/>
      <c r="M24975" s="169"/>
    </row>
    <row r="24976" spans="1:13">
      <c r="A24976" s="147"/>
      <c r="B24976" s="158"/>
      <c r="D24976" s="154"/>
      <c r="F24976" s="148"/>
      <c r="G24976" s="140"/>
      <c r="H24976" s="148"/>
      <c r="M24976" s="169"/>
    </row>
    <row r="24977" spans="1:13">
      <c r="A24977" s="147"/>
      <c r="B24977" s="158"/>
      <c r="D24977" s="154"/>
      <c r="F24977" s="148"/>
      <c r="G24977" s="140"/>
      <c r="H24977" s="148"/>
      <c r="M24977" s="169"/>
    </row>
    <row r="24978" spans="1:13">
      <c r="A24978" s="147"/>
      <c r="B24978" s="158"/>
      <c r="D24978" s="154"/>
      <c r="F24978" s="148"/>
      <c r="G24978" s="140"/>
      <c r="H24978" s="148"/>
      <c r="M24978" s="169"/>
    </row>
    <row r="24979" spans="1:13">
      <c r="A24979" s="147"/>
      <c r="B24979" s="158"/>
      <c r="D24979" s="154"/>
      <c r="F24979" s="148"/>
      <c r="G24979" s="140"/>
      <c r="H24979" s="148"/>
      <c r="M24979" s="169"/>
    </row>
    <row r="24980" spans="1:13">
      <c r="A24980" s="147"/>
      <c r="B24980" s="158"/>
      <c r="D24980" s="154"/>
      <c r="F24980" s="148"/>
      <c r="G24980" s="140"/>
      <c r="H24980" s="148"/>
      <c r="M24980" s="169"/>
    </row>
    <row r="24981" spans="1:13">
      <c r="A24981" s="147"/>
      <c r="B24981" s="158"/>
      <c r="D24981" s="154"/>
      <c r="F24981" s="148"/>
      <c r="G24981" s="140"/>
      <c r="H24981" s="148"/>
      <c r="M24981" s="169"/>
    </row>
    <row r="24982" spans="1:13">
      <c r="A24982" s="147"/>
      <c r="B24982" s="158"/>
      <c r="D24982" s="154"/>
      <c r="F24982" s="148"/>
      <c r="G24982" s="140"/>
      <c r="H24982" s="148"/>
      <c r="M24982" s="169"/>
    </row>
    <row r="24983" spans="1:13">
      <c r="A24983" s="147"/>
      <c r="B24983" s="158"/>
      <c r="D24983" s="154"/>
      <c r="F24983" s="148"/>
      <c r="G24983" s="140"/>
      <c r="H24983" s="148"/>
      <c r="M24983" s="169"/>
    </row>
    <row r="24984" spans="1:13">
      <c r="A24984" s="147"/>
      <c r="B24984" s="158"/>
      <c r="D24984" s="154"/>
      <c r="F24984" s="148"/>
      <c r="G24984" s="140"/>
      <c r="H24984" s="148"/>
      <c r="M24984" s="169"/>
    </row>
    <row r="24985" spans="1:13">
      <c r="A24985" s="147"/>
      <c r="B24985" s="158"/>
      <c r="D24985" s="154"/>
      <c r="F24985" s="148"/>
      <c r="G24985" s="140"/>
      <c r="H24985" s="148"/>
      <c r="M24985" s="169"/>
    </row>
    <row r="24986" spans="1:13">
      <c r="A24986" s="147"/>
      <c r="B24986" s="158"/>
      <c r="D24986" s="154"/>
      <c r="F24986" s="148"/>
      <c r="G24986" s="140"/>
      <c r="H24986" s="148"/>
      <c r="M24986" s="169"/>
    </row>
    <row r="24987" spans="1:13">
      <c r="A24987" s="147"/>
      <c r="B24987" s="158"/>
      <c r="D24987" s="154"/>
      <c r="F24987" s="148"/>
      <c r="G24987" s="140"/>
      <c r="H24987" s="148"/>
      <c r="M24987" s="169"/>
    </row>
    <row r="24988" spans="1:13">
      <c r="A24988" s="147"/>
      <c r="B24988" s="158"/>
      <c r="D24988" s="154"/>
      <c r="F24988" s="148"/>
      <c r="G24988" s="140"/>
      <c r="H24988" s="148"/>
      <c r="M24988" s="169"/>
    </row>
    <row r="24989" spans="1:13">
      <c r="A24989" s="147"/>
      <c r="B24989" s="158"/>
      <c r="D24989" s="154"/>
      <c r="F24989" s="148"/>
      <c r="G24989" s="140"/>
      <c r="H24989" s="148"/>
      <c r="M24989" s="169"/>
    </row>
    <row r="24990" spans="1:13">
      <c r="A24990" s="147"/>
      <c r="B24990" s="158"/>
      <c r="D24990" s="154"/>
      <c r="F24990" s="148"/>
      <c r="G24990" s="140"/>
      <c r="H24990" s="148"/>
      <c r="M24990" s="169"/>
    </row>
    <row r="24991" spans="1:13">
      <c r="A24991" s="147"/>
      <c r="B24991" s="158"/>
      <c r="D24991" s="154"/>
      <c r="F24991" s="148"/>
      <c r="G24991" s="140"/>
      <c r="H24991" s="148"/>
      <c r="M24991" s="169"/>
    </row>
    <row r="24992" spans="1:13">
      <c r="A24992" s="147"/>
      <c r="B24992" s="158"/>
      <c r="D24992" s="154"/>
      <c r="F24992" s="148"/>
      <c r="G24992" s="140"/>
      <c r="H24992" s="148"/>
      <c r="M24992" s="169"/>
    </row>
    <row r="24993" spans="1:13">
      <c r="A24993" s="147"/>
      <c r="B24993" s="158"/>
      <c r="D24993" s="154"/>
      <c r="F24993" s="148"/>
      <c r="G24993" s="140"/>
      <c r="H24993" s="148"/>
      <c r="M24993" s="169"/>
    </row>
    <row r="24994" spans="1:13">
      <c r="A24994" s="147"/>
      <c r="B24994" s="158"/>
      <c r="D24994" s="154"/>
      <c r="F24994" s="148"/>
      <c r="G24994" s="140"/>
      <c r="H24994" s="148"/>
      <c r="M24994" s="169"/>
    </row>
    <row r="24995" spans="1:13">
      <c r="A24995" s="147"/>
      <c r="B24995" s="158"/>
      <c r="D24995" s="154"/>
      <c r="F24995" s="148"/>
      <c r="G24995" s="140"/>
      <c r="H24995" s="148"/>
      <c r="M24995" s="169"/>
    </row>
    <row r="24996" spans="1:13">
      <c r="A24996" s="147"/>
      <c r="B24996" s="158"/>
      <c r="D24996" s="154"/>
      <c r="F24996" s="148"/>
      <c r="G24996" s="140"/>
      <c r="H24996" s="148"/>
      <c r="M24996" s="169"/>
    </row>
    <row r="24997" spans="1:13">
      <c r="A24997" s="147"/>
      <c r="B24997" s="158"/>
      <c r="D24997" s="154"/>
      <c r="F24997" s="148"/>
      <c r="G24997" s="140"/>
      <c r="H24997" s="148"/>
      <c r="M24997" s="169"/>
    </row>
    <row r="24998" spans="1:13">
      <c r="A24998" s="147"/>
      <c r="B24998" s="158"/>
      <c r="D24998" s="154"/>
      <c r="F24998" s="148"/>
      <c r="G24998" s="140"/>
      <c r="H24998" s="148"/>
      <c r="M24998" s="169"/>
    </row>
    <row r="24999" spans="1:13">
      <c r="A24999" s="147"/>
      <c r="B24999" s="158"/>
      <c r="D24999" s="154"/>
      <c r="F24999" s="148"/>
      <c r="G24999" s="140"/>
      <c r="H24999" s="148"/>
      <c r="M24999" s="169"/>
    </row>
    <row r="25000" spans="1:13">
      <c r="A25000" s="147"/>
      <c r="B25000" s="158"/>
      <c r="D25000" s="154"/>
      <c r="F25000" s="148"/>
      <c r="G25000" s="140"/>
      <c r="H25000" s="148"/>
      <c r="M25000" s="169"/>
    </row>
    <row r="25001" spans="1:13">
      <c r="A25001" s="147"/>
      <c r="B25001" s="158"/>
      <c r="D25001" s="154"/>
      <c r="F25001" s="148"/>
      <c r="G25001" s="140"/>
      <c r="H25001" s="148"/>
      <c r="M25001" s="169"/>
    </row>
    <row r="25002" spans="1:13">
      <c r="A25002" s="147"/>
      <c r="B25002" s="158"/>
      <c r="D25002" s="154"/>
      <c r="F25002" s="148"/>
      <c r="G25002" s="140"/>
      <c r="H25002" s="148"/>
      <c r="M25002" s="169"/>
    </row>
    <row r="25003" spans="1:13">
      <c r="A25003" s="147"/>
      <c r="B25003" s="158"/>
      <c r="D25003" s="154"/>
      <c r="F25003" s="148"/>
      <c r="G25003" s="140"/>
      <c r="H25003" s="148"/>
      <c r="M25003" s="169"/>
    </row>
    <row r="25004" spans="1:13">
      <c r="A25004" s="147"/>
      <c r="B25004" s="158"/>
      <c r="D25004" s="154"/>
      <c r="F25004" s="148"/>
      <c r="G25004" s="140"/>
      <c r="H25004" s="148"/>
      <c r="M25004" s="169"/>
    </row>
    <row r="25005" spans="1:13">
      <c r="A25005" s="147"/>
      <c r="B25005" s="158"/>
      <c r="D25005" s="154"/>
      <c r="F25005" s="148"/>
      <c r="G25005" s="140"/>
      <c r="H25005" s="148"/>
      <c r="M25005" s="169"/>
    </row>
    <row r="25006" spans="1:13">
      <c r="A25006" s="147"/>
      <c r="B25006" s="158"/>
      <c r="D25006" s="154"/>
      <c r="F25006" s="148"/>
      <c r="G25006" s="140"/>
      <c r="H25006" s="148"/>
      <c r="M25006" s="169"/>
    </row>
    <row r="25007" spans="1:13">
      <c r="A25007" s="147"/>
      <c r="B25007" s="158"/>
      <c r="D25007" s="154"/>
      <c r="F25007" s="148"/>
      <c r="G25007" s="140"/>
      <c r="H25007" s="148"/>
      <c r="M25007" s="169"/>
    </row>
    <row r="25008" spans="1:13">
      <c r="A25008" s="147"/>
      <c r="B25008" s="158"/>
      <c r="D25008" s="154"/>
      <c r="F25008" s="148"/>
      <c r="G25008" s="140"/>
      <c r="H25008" s="148"/>
      <c r="M25008" s="169"/>
    </row>
    <row r="25009" spans="1:13">
      <c r="A25009" s="147"/>
      <c r="B25009" s="158"/>
      <c r="D25009" s="154"/>
      <c r="F25009" s="148"/>
      <c r="G25009" s="140"/>
      <c r="H25009" s="148"/>
      <c r="M25009" s="169"/>
    </row>
    <row r="25010" spans="1:13">
      <c r="A25010" s="147"/>
      <c r="B25010" s="158"/>
      <c r="D25010" s="154"/>
      <c r="F25010" s="148"/>
      <c r="G25010" s="140"/>
      <c r="H25010" s="148"/>
      <c r="M25010" s="169"/>
    </row>
    <row r="25011" spans="1:13">
      <c r="A25011" s="147"/>
      <c r="B25011" s="158"/>
      <c r="D25011" s="154"/>
      <c r="F25011" s="148"/>
      <c r="G25011" s="140"/>
      <c r="H25011" s="148"/>
      <c r="M25011" s="169"/>
    </row>
    <row r="25012" spans="1:13">
      <c r="A25012" s="147"/>
      <c r="B25012" s="158"/>
      <c r="D25012" s="154"/>
      <c r="F25012" s="148"/>
      <c r="G25012" s="140"/>
      <c r="H25012" s="148"/>
      <c r="M25012" s="169"/>
    </row>
    <row r="25013" spans="1:13">
      <c r="A25013" s="147"/>
      <c r="B25013" s="158"/>
      <c r="D25013" s="154"/>
      <c r="F25013" s="148"/>
      <c r="G25013" s="140"/>
      <c r="H25013" s="148"/>
      <c r="M25013" s="169"/>
    </row>
    <row r="25014" spans="1:13">
      <c r="A25014" s="147"/>
      <c r="B25014" s="158"/>
      <c r="D25014" s="154"/>
      <c r="F25014" s="148"/>
      <c r="G25014" s="140"/>
      <c r="H25014" s="148"/>
      <c r="M25014" s="169"/>
    </row>
    <row r="25015" spans="1:13">
      <c r="A25015" s="147"/>
      <c r="B25015" s="158"/>
      <c r="D25015" s="154"/>
      <c r="F25015" s="148"/>
      <c r="G25015" s="140"/>
      <c r="H25015" s="148"/>
      <c r="M25015" s="169"/>
    </row>
    <row r="25016" spans="1:13">
      <c r="A25016" s="147"/>
      <c r="B25016" s="158"/>
      <c r="D25016" s="154"/>
      <c r="F25016" s="148"/>
      <c r="G25016" s="140"/>
      <c r="H25016" s="148"/>
      <c r="M25016" s="169"/>
    </row>
    <row r="25017" spans="1:13">
      <c r="A25017" s="147"/>
      <c r="B25017" s="158"/>
      <c r="D25017" s="154"/>
      <c r="F25017" s="148"/>
      <c r="G25017" s="140"/>
      <c r="H25017" s="148"/>
      <c r="M25017" s="169"/>
    </row>
    <row r="25018" spans="1:13">
      <c r="A25018" s="147"/>
      <c r="B25018" s="158"/>
      <c r="D25018" s="154"/>
      <c r="F25018" s="148"/>
      <c r="G25018" s="140"/>
      <c r="H25018" s="148"/>
      <c r="M25018" s="169"/>
    </row>
    <row r="25019" spans="1:13">
      <c r="A25019" s="147"/>
      <c r="B25019" s="158"/>
      <c r="D25019" s="154"/>
      <c r="F25019" s="148"/>
      <c r="G25019" s="140"/>
      <c r="H25019" s="148"/>
      <c r="M25019" s="169"/>
    </row>
    <row r="25020" spans="1:13">
      <c r="A25020" s="147"/>
      <c r="B25020" s="158"/>
      <c r="D25020" s="154"/>
      <c r="F25020" s="148"/>
      <c r="G25020" s="140"/>
      <c r="H25020" s="148"/>
      <c r="M25020" s="169"/>
    </row>
    <row r="25021" spans="1:13">
      <c r="A25021" s="147"/>
      <c r="B25021" s="158"/>
      <c r="D25021" s="154"/>
      <c r="F25021" s="148"/>
      <c r="G25021" s="140"/>
      <c r="H25021" s="148"/>
      <c r="M25021" s="169"/>
    </row>
    <row r="25022" spans="1:13">
      <c r="A25022" s="147"/>
      <c r="B25022" s="158"/>
      <c r="D25022" s="154"/>
      <c r="F25022" s="148"/>
      <c r="G25022" s="140"/>
      <c r="H25022" s="148"/>
      <c r="M25022" s="169"/>
    </row>
    <row r="25023" spans="1:13">
      <c r="A25023" s="147"/>
      <c r="B25023" s="158"/>
      <c r="D25023" s="154"/>
      <c r="F25023" s="148"/>
      <c r="G25023" s="140"/>
      <c r="H25023" s="148"/>
      <c r="M25023" s="169"/>
    </row>
    <row r="25024" spans="1:13">
      <c r="A25024" s="147"/>
      <c r="B25024" s="158"/>
      <c r="D25024" s="154"/>
      <c r="F25024" s="148"/>
      <c r="G25024" s="140"/>
      <c r="H25024" s="148"/>
      <c r="M25024" s="169"/>
    </row>
    <row r="25025" spans="1:13">
      <c r="A25025" s="147"/>
      <c r="B25025" s="158"/>
      <c r="D25025" s="154"/>
      <c r="F25025" s="148"/>
      <c r="G25025" s="140"/>
      <c r="H25025" s="148"/>
      <c r="M25025" s="169"/>
    </row>
    <row r="25026" spans="1:13">
      <c r="A25026" s="147"/>
      <c r="B25026" s="158"/>
      <c r="D25026" s="154"/>
      <c r="F25026" s="148"/>
      <c r="G25026" s="140"/>
      <c r="H25026" s="148"/>
      <c r="M25026" s="169"/>
    </row>
    <row r="25027" spans="1:13">
      <c r="A25027" s="147"/>
      <c r="B25027" s="158"/>
      <c r="D25027" s="154"/>
      <c r="F25027" s="148"/>
      <c r="G25027" s="140"/>
      <c r="H25027" s="148"/>
      <c r="M25027" s="169"/>
    </row>
    <row r="25028" spans="1:13">
      <c r="A25028" s="147"/>
      <c r="B25028" s="158"/>
      <c r="D25028" s="154"/>
      <c r="F25028" s="148"/>
      <c r="G25028" s="140"/>
      <c r="H25028" s="148"/>
      <c r="M25028" s="169"/>
    </row>
    <row r="25029" spans="1:13">
      <c r="A25029" s="147"/>
      <c r="B25029" s="158"/>
      <c r="D25029" s="154"/>
      <c r="F25029" s="148"/>
      <c r="G25029" s="140"/>
      <c r="H25029" s="148"/>
      <c r="M25029" s="169"/>
    </row>
    <row r="25030" spans="1:13">
      <c r="A25030" s="147"/>
      <c r="B25030" s="158"/>
      <c r="D25030" s="154"/>
      <c r="F25030" s="148"/>
      <c r="G25030" s="140"/>
      <c r="H25030" s="148"/>
      <c r="M25030" s="169"/>
    </row>
    <row r="25031" spans="1:13">
      <c r="A25031" s="147"/>
      <c r="B25031" s="158"/>
      <c r="D25031" s="154"/>
      <c r="F25031" s="148"/>
      <c r="G25031" s="140"/>
      <c r="H25031" s="148"/>
      <c r="M25031" s="169"/>
    </row>
    <row r="25032" spans="1:13">
      <c r="A25032" s="147"/>
      <c r="B25032" s="158"/>
      <c r="D25032" s="154"/>
      <c r="F25032" s="148"/>
      <c r="G25032" s="140"/>
      <c r="H25032" s="148"/>
      <c r="M25032" s="169"/>
    </row>
    <row r="25033" spans="1:13">
      <c r="A25033" s="147"/>
      <c r="B25033" s="158"/>
      <c r="D25033" s="154"/>
      <c r="F25033" s="148"/>
      <c r="G25033" s="140"/>
      <c r="H25033" s="148"/>
      <c r="M25033" s="169"/>
    </row>
    <row r="25034" spans="1:13">
      <c r="A25034" s="147"/>
      <c r="B25034" s="158"/>
      <c r="D25034" s="154"/>
      <c r="F25034" s="148"/>
      <c r="G25034" s="140"/>
      <c r="H25034" s="148"/>
      <c r="M25034" s="169"/>
    </row>
    <row r="25035" spans="1:13">
      <c r="A25035" s="147"/>
      <c r="B25035" s="158"/>
      <c r="D25035" s="154"/>
      <c r="F25035" s="148"/>
      <c r="G25035" s="140"/>
      <c r="H25035" s="148"/>
      <c r="M25035" s="169"/>
    </row>
    <row r="25036" spans="1:13">
      <c r="A25036" s="147"/>
      <c r="B25036" s="158"/>
      <c r="D25036" s="154"/>
      <c r="F25036" s="148"/>
      <c r="G25036" s="140"/>
      <c r="H25036" s="148"/>
      <c r="M25036" s="169"/>
    </row>
    <row r="25037" spans="1:13">
      <c r="A25037" s="147"/>
      <c r="B25037" s="158"/>
      <c r="D25037" s="154"/>
      <c r="F25037" s="148"/>
      <c r="G25037" s="140"/>
      <c r="H25037" s="148"/>
      <c r="M25037" s="169"/>
    </row>
    <row r="25038" spans="1:13">
      <c r="A25038" s="147"/>
      <c r="B25038" s="158"/>
      <c r="D25038" s="154"/>
      <c r="F25038" s="148"/>
      <c r="G25038" s="140"/>
      <c r="H25038" s="148"/>
      <c r="M25038" s="169"/>
    </row>
    <row r="25039" spans="1:13">
      <c r="A25039" s="147"/>
      <c r="B25039" s="158"/>
      <c r="D25039" s="154"/>
      <c r="F25039" s="148"/>
      <c r="G25039" s="140"/>
      <c r="H25039" s="148"/>
      <c r="M25039" s="169"/>
    </row>
    <row r="25040" spans="1:13">
      <c r="A25040" s="147"/>
      <c r="B25040" s="158"/>
      <c r="D25040" s="154"/>
      <c r="F25040" s="148"/>
      <c r="G25040" s="140"/>
      <c r="H25040" s="148"/>
      <c r="M25040" s="169"/>
    </row>
    <row r="25041" spans="1:13">
      <c r="A25041" s="147"/>
      <c r="B25041" s="158"/>
      <c r="D25041" s="154"/>
      <c r="F25041" s="148"/>
      <c r="G25041" s="140"/>
      <c r="H25041" s="148"/>
      <c r="M25041" s="169"/>
    </row>
    <row r="25042" spans="1:13">
      <c r="A25042" s="147"/>
      <c r="B25042" s="158"/>
      <c r="D25042" s="154"/>
      <c r="F25042" s="148"/>
      <c r="G25042" s="140"/>
      <c r="H25042" s="148"/>
      <c r="M25042" s="169"/>
    </row>
    <row r="25043" spans="1:13">
      <c r="A25043" s="147"/>
      <c r="B25043" s="158"/>
      <c r="D25043" s="154"/>
      <c r="F25043" s="148"/>
      <c r="G25043" s="140"/>
      <c r="H25043" s="148"/>
      <c r="M25043" s="169"/>
    </row>
    <row r="25044" spans="1:13">
      <c r="A25044" s="147"/>
      <c r="B25044" s="158"/>
      <c r="D25044" s="154"/>
      <c r="F25044" s="148"/>
      <c r="G25044" s="140"/>
      <c r="H25044" s="148"/>
      <c r="M25044" s="169"/>
    </row>
    <row r="25045" spans="1:13">
      <c r="A25045" s="147"/>
      <c r="B25045" s="158"/>
      <c r="D25045" s="154"/>
      <c r="F25045" s="148"/>
      <c r="G25045" s="140"/>
      <c r="H25045" s="148"/>
      <c r="M25045" s="169"/>
    </row>
    <row r="25046" spans="1:13">
      <c r="A25046" s="147"/>
      <c r="B25046" s="158"/>
      <c r="D25046" s="154"/>
      <c r="F25046" s="148"/>
      <c r="G25046" s="140"/>
      <c r="H25046" s="148"/>
      <c r="M25046" s="169"/>
    </row>
    <row r="25047" spans="1:13">
      <c r="A25047" s="147"/>
      <c r="B25047" s="158"/>
      <c r="D25047" s="154"/>
      <c r="F25047" s="148"/>
      <c r="G25047" s="140"/>
      <c r="H25047" s="148"/>
      <c r="M25047" s="169"/>
    </row>
    <row r="25048" spans="1:13">
      <c r="A25048" s="147"/>
      <c r="B25048" s="158"/>
      <c r="D25048" s="154"/>
      <c r="F25048" s="148"/>
      <c r="G25048" s="140"/>
      <c r="H25048" s="148"/>
      <c r="M25048" s="169"/>
    </row>
    <row r="25049" spans="1:13">
      <c r="A25049" s="147"/>
      <c r="B25049" s="158"/>
      <c r="D25049" s="154"/>
      <c r="F25049" s="148"/>
      <c r="G25049" s="140"/>
      <c r="H25049" s="148"/>
      <c r="M25049" s="169"/>
    </row>
    <row r="25050" spans="1:13">
      <c r="A25050" s="147"/>
      <c r="B25050" s="158"/>
      <c r="D25050" s="154"/>
      <c r="F25050" s="148"/>
      <c r="G25050" s="140"/>
      <c r="H25050" s="148"/>
      <c r="M25050" s="169"/>
    </row>
    <row r="25051" spans="1:13">
      <c r="A25051" s="147"/>
      <c r="B25051" s="158"/>
      <c r="D25051" s="154"/>
      <c r="F25051" s="148"/>
      <c r="G25051" s="140"/>
      <c r="H25051" s="148"/>
      <c r="M25051" s="169"/>
    </row>
    <row r="25052" spans="1:13">
      <c r="A25052" s="147"/>
      <c r="B25052" s="158"/>
      <c r="D25052" s="154"/>
      <c r="F25052" s="148"/>
      <c r="G25052" s="140"/>
      <c r="H25052" s="148"/>
      <c r="M25052" s="169"/>
    </row>
    <row r="25053" spans="1:13">
      <c r="A25053" s="147"/>
      <c r="B25053" s="158"/>
      <c r="D25053" s="154"/>
      <c r="F25053" s="148"/>
      <c r="G25053" s="140"/>
      <c r="H25053" s="148"/>
      <c r="M25053" s="169"/>
    </row>
    <row r="25054" spans="1:13">
      <c r="A25054" s="147"/>
      <c r="B25054" s="158"/>
      <c r="D25054" s="154"/>
      <c r="F25054" s="148"/>
      <c r="G25054" s="140"/>
      <c r="H25054" s="148"/>
      <c r="M25054" s="169"/>
    </row>
    <row r="25055" spans="1:13">
      <c r="A25055" s="147"/>
      <c r="B25055" s="158"/>
      <c r="D25055" s="154"/>
      <c r="F25055" s="148"/>
      <c r="G25055" s="140"/>
      <c r="H25055" s="148"/>
      <c r="M25055" s="169"/>
    </row>
    <row r="25056" spans="1:13">
      <c r="A25056" s="147"/>
      <c r="B25056" s="158"/>
      <c r="D25056" s="154"/>
      <c r="F25056" s="148"/>
      <c r="G25056" s="140"/>
      <c r="H25056" s="148"/>
      <c r="M25056" s="169"/>
    </row>
    <row r="25057" spans="1:13">
      <c r="A25057" s="147"/>
      <c r="B25057" s="158"/>
      <c r="D25057" s="154"/>
      <c r="F25057" s="148"/>
      <c r="G25057" s="140"/>
      <c r="H25057" s="148"/>
      <c r="M25057" s="169"/>
    </row>
    <row r="25058" spans="1:13">
      <c r="A25058" s="147"/>
      <c r="B25058" s="158"/>
      <c r="D25058" s="154"/>
      <c r="F25058" s="148"/>
      <c r="G25058" s="140"/>
      <c r="H25058" s="148"/>
      <c r="M25058" s="169"/>
    </row>
    <row r="25059" spans="1:13">
      <c r="A25059" s="147"/>
      <c r="B25059" s="158"/>
      <c r="D25059" s="154"/>
      <c r="F25059" s="148"/>
      <c r="G25059" s="140"/>
      <c r="H25059" s="148"/>
      <c r="M25059" s="169"/>
    </row>
    <row r="25060" spans="1:13">
      <c r="A25060" s="147"/>
      <c r="B25060" s="158"/>
      <c r="D25060" s="154"/>
      <c r="F25060" s="148"/>
      <c r="G25060" s="140"/>
      <c r="H25060" s="148"/>
      <c r="M25060" s="169"/>
    </row>
    <row r="25061" spans="1:13">
      <c r="A25061" s="147"/>
      <c r="B25061" s="158"/>
      <c r="D25061" s="154"/>
      <c r="F25061" s="148"/>
      <c r="G25061" s="140"/>
      <c r="H25061" s="148"/>
      <c r="M25061" s="169"/>
    </row>
    <row r="25062" spans="1:13">
      <c r="A25062" s="147"/>
      <c r="B25062" s="158"/>
      <c r="D25062" s="154"/>
      <c r="F25062" s="148"/>
      <c r="G25062" s="140"/>
      <c r="H25062" s="148"/>
      <c r="M25062" s="169"/>
    </row>
    <row r="25063" spans="1:13">
      <c r="A25063" s="147"/>
      <c r="B25063" s="158"/>
      <c r="D25063" s="154"/>
      <c r="F25063" s="148"/>
      <c r="G25063" s="140"/>
      <c r="H25063" s="148"/>
      <c r="M25063" s="169"/>
    </row>
    <row r="25064" spans="1:13">
      <c r="A25064" s="147"/>
      <c r="B25064" s="158"/>
      <c r="D25064" s="154"/>
      <c r="F25064" s="148"/>
      <c r="G25064" s="140"/>
      <c r="H25064" s="148"/>
      <c r="M25064" s="169"/>
    </row>
    <row r="25065" spans="1:13">
      <c r="A25065" s="147"/>
      <c r="B25065" s="158"/>
      <c r="D25065" s="154"/>
      <c r="F25065" s="148"/>
      <c r="G25065" s="140"/>
      <c r="H25065" s="148"/>
      <c r="M25065" s="169"/>
    </row>
    <row r="25066" spans="1:13">
      <c r="A25066" s="147"/>
      <c r="B25066" s="158"/>
      <c r="D25066" s="154"/>
      <c r="F25066" s="148"/>
      <c r="G25066" s="140"/>
      <c r="H25066" s="148"/>
      <c r="M25066" s="169"/>
    </row>
    <row r="25067" spans="1:13">
      <c r="A25067" s="147"/>
      <c r="B25067" s="158"/>
      <c r="D25067" s="154"/>
      <c r="F25067" s="148"/>
      <c r="G25067" s="140"/>
      <c r="H25067" s="148"/>
      <c r="M25067" s="169"/>
    </row>
    <row r="25068" spans="1:13">
      <c r="A25068" s="147"/>
      <c r="B25068" s="158"/>
      <c r="D25068" s="154"/>
      <c r="F25068" s="148"/>
      <c r="G25068" s="140"/>
      <c r="H25068" s="148"/>
      <c r="M25068" s="169"/>
    </row>
    <row r="25069" spans="1:13">
      <c r="A25069" s="147"/>
      <c r="B25069" s="158"/>
      <c r="D25069" s="154"/>
      <c r="F25069" s="148"/>
      <c r="G25069" s="140"/>
      <c r="H25069" s="148"/>
      <c r="M25069" s="169"/>
    </row>
    <row r="25070" spans="1:13">
      <c r="A25070" s="147"/>
      <c r="B25070" s="158"/>
      <c r="D25070" s="154"/>
      <c r="F25070" s="148"/>
      <c r="G25070" s="140"/>
      <c r="H25070" s="148"/>
      <c r="M25070" s="169"/>
    </row>
    <row r="25071" spans="1:13">
      <c r="A25071" s="147"/>
      <c r="B25071" s="158"/>
      <c r="D25071" s="154"/>
      <c r="F25071" s="148"/>
      <c r="G25071" s="140"/>
      <c r="H25071" s="148"/>
      <c r="M25071" s="169"/>
    </row>
    <row r="25072" spans="1:13">
      <c r="A25072" s="147"/>
      <c r="B25072" s="158"/>
      <c r="D25072" s="154"/>
      <c r="F25072" s="148"/>
      <c r="G25072" s="140"/>
      <c r="H25072" s="148"/>
      <c r="M25072" s="169"/>
    </row>
    <row r="25073" spans="1:13">
      <c r="A25073" s="147"/>
      <c r="B25073" s="158"/>
      <c r="D25073" s="154"/>
      <c r="F25073" s="148"/>
      <c r="G25073" s="140"/>
      <c r="H25073" s="148"/>
      <c r="M25073" s="169"/>
    </row>
    <row r="25074" spans="1:13">
      <c r="A25074" s="147"/>
      <c r="B25074" s="158"/>
      <c r="D25074" s="154"/>
      <c r="F25074" s="148"/>
      <c r="G25074" s="140"/>
      <c r="H25074" s="148"/>
      <c r="M25074" s="169"/>
    </row>
    <row r="25075" spans="1:13">
      <c r="A25075" s="147"/>
      <c r="B25075" s="158"/>
      <c r="D25075" s="154"/>
      <c r="F25075" s="148"/>
      <c r="G25075" s="140"/>
      <c r="H25075" s="148"/>
      <c r="M25075" s="169"/>
    </row>
    <row r="25076" spans="1:13">
      <c r="A25076" s="147"/>
      <c r="B25076" s="158"/>
      <c r="D25076" s="154"/>
      <c r="F25076" s="148"/>
      <c r="G25076" s="140"/>
      <c r="H25076" s="148"/>
      <c r="M25076" s="169"/>
    </row>
    <row r="25077" spans="1:13">
      <c r="A25077" s="147"/>
      <c r="B25077" s="158"/>
      <c r="D25077" s="154"/>
      <c r="F25077" s="148"/>
      <c r="G25077" s="140"/>
      <c r="H25077" s="148"/>
      <c r="M25077" s="169"/>
    </row>
    <row r="25078" spans="1:13">
      <c r="A25078" s="147"/>
      <c r="B25078" s="158"/>
      <c r="D25078" s="154"/>
      <c r="F25078" s="148"/>
      <c r="G25078" s="140"/>
      <c r="H25078" s="148"/>
      <c r="M25078" s="169"/>
    </row>
    <row r="25079" spans="1:13">
      <c r="A25079" s="147"/>
      <c r="B25079" s="158"/>
      <c r="D25079" s="154"/>
      <c r="F25079" s="148"/>
      <c r="G25079" s="140"/>
      <c r="H25079" s="148"/>
      <c r="M25079" s="169"/>
    </row>
    <row r="25080" spans="1:13">
      <c r="A25080" s="147"/>
      <c r="B25080" s="158"/>
      <c r="D25080" s="154"/>
      <c r="F25080" s="148"/>
      <c r="G25080" s="140"/>
      <c r="H25080" s="148"/>
      <c r="M25080" s="169"/>
    </row>
    <row r="25081" spans="1:13">
      <c r="A25081" s="147"/>
      <c r="B25081" s="158"/>
      <c r="D25081" s="154"/>
      <c r="F25081" s="148"/>
      <c r="G25081" s="140"/>
      <c r="H25081" s="148"/>
      <c r="M25081" s="169"/>
    </row>
    <row r="25082" spans="1:13">
      <c r="A25082" s="147"/>
      <c r="B25082" s="158"/>
      <c r="D25082" s="154"/>
      <c r="F25082" s="148"/>
      <c r="G25082" s="140"/>
      <c r="H25082" s="148"/>
      <c r="M25082" s="169"/>
    </row>
    <row r="25083" spans="1:13">
      <c r="A25083" s="147"/>
      <c r="B25083" s="158"/>
      <c r="D25083" s="154"/>
      <c r="F25083" s="148"/>
      <c r="G25083" s="140"/>
      <c r="H25083" s="148"/>
      <c r="M25083" s="169"/>
    </row>
    <row r="25084" spans="1:13">
      <c r="A25084" s="147"/>
      <c r="B25084" s="158"/>
      <c r="D25084" s="154"/>
      <c r="F25084" s="148"/>
      <c r="G25084" s="140"/>
      <c r="H25084" s="148"/>
      <c r="M25084" s="169"/>
    </row>
    <row r="25085" spans="1:13">
      <c r="A25085" s="147"/>
      <c r="B25085" s="158"/>
      <c r="D25085" s="154"/>
      <c r="F25085" s="148"/>
      <c r="G25085" s="140"/>
      <c r="H25085" s="148"/>
      <c r="M25085" s="169"/>
    </row>
    <row r="25086" spans="1:13">
      <c r="A25086" s="147"/>
      <c r="B25086" s="158"/>
      <c r="D25086" s="154"/>
      <c r="F25086" s="148"/>
      <c r="G25086" s="140"/>
      <c r="H25086" s="148"/>
      <c r="M25086" s="169"/>
    </row>
    <row r="25087" spans="1:13">
      <c r="A25087" s="147"/>
      <c r="B25087" s="158"/>
      <c r="D25087" s="154"/>
      <c r="F25087" s="148"/>
      <c r="G25087" s="140"/>
      <c r="H25087" s="148"/>
      <c r="M25087" s="169"/>
    </row>
    <row r="25088" spans="1:13">
      <c r="A25088" s="147"/>
      <c r="B25088" s="158"/>
      <c r="D25088" s="154"/>
      <c r="F25088" s="148"/>
      <c r="G25088" s="140"/>
      <c r="H25088" s="148"/>
      <c r="M25088" s="169"/>
    </row>
    <row r="25089" spans="1:13">
      <c r="A25089" s="147"/>
      <c r="B25089" s="158"/>
      <c r="D25089" s="154"/>
      <c r="F25089" s="148"/>
      <c r="G25089" s="140"/>
      <c r="H25089" s="148"/>
      <c r="M25089" s="169"/>
    </row>
    <row r="25090" spans="1:13">
      <c r="A25090" s="147"/>
      <c r="B25090" s="158"/>
      <c r="D25090" s="154"/>
      <c r="F25090" s="148"/>
      <c r="G25090" s="140"/>
      <c r="H25090" s="148"/>
      <c r="M25090" s="169"/>
    </row>
    <row r="25091" spans="1:13">
      <c r="A25091" s="147"/>
      <c r="B25091" s="158"/>
      <c r="D25091" s="154"/>
      <c r="F25091" s="148"/>
      <c r="G25091" s="140"/>
      <c r="H25091" s="148"/>
      <c r="M25091" s="169"/>
    </row>
    <row r="25092" spans="1:13">
      <c r="A25092" s="147"/>
      <c r="B25092" s="158"/>
      <c r="D25092" s="154"/>
      <c r="F25092" s="148"/>
      <c r="G25092" s="140"/>
      <c r="H25092" s="148"/>
      <c r="M25092" s="169"/>
    </row>
    <row r="25093" spans="1:13">
      <c r="A25093" s="147"/>
      <c r="B25093" s="158"/>
      <c r="D25093" s="154"/>
      <c r="F25093" s="148"/>
      <c r="G25093" s="140"/>
      <c r="H25093" s="148"/>
      <c r="M25093" s="169"/>
    </row>
    <row r="25094" spans="1:13">
      <c r="A25094" s="147"/>
      <c r="B25094" s="158"/>
      <c r="D25094" s="154"/>
      <c r="F25094" s="148"/>
      <c r="G25094" s="140"/>
      <c r="H25094" s="148"/>
      <c r="M25094" s="169"/>
    </row>
    <row r="25095" spans="1:13">
      <c r="A25095" s="147"/>
      <c r="B25095" s="158"/>
      <c r="D25095" s="154"/>
      <c r="F25095" s="148"/>
      <c r="G25095" s="140"/>
      <c r="H25095" s="148"/>
      <c r="M25095" s="169"/>
    </row>
    <row r="25096" spans="1:13">
      <c r="A25096" s="147"/>
      <c r="B25096" s="158"/>
      <c r="D25096" s="154"/>
      <c r="F25096" s="148"/>
      <c r="G25096" s="140"/>
      <c r="H25096" s="148"/>
      <c r="M25096" s="169"/>
    </row>
    <row r="25097" spans="1:13">
      <c r="A25097" s="147"/>
      <c r="B25097" s="158"/>
      <c r="D25097" s="154"/>
      <c r="F25097" s="148"/>
      <c r="G25097" s="140"/>
      <c r="H25097" s="148"/>
      <c r="M25097" s="169"/>
    </row>
    <row r="25098" spans="1:13">
      <c r="A25098" s="147"/>
      <c r="B25098" s="158"/>
      <c r="D25098" s="154"/>
      <c r="F25098" s="148"/>
      <c r="G25098" s="140"/>
      <c r="H25098" s="148"/>
      <c r="M25098" s="169"/>
    </row>
    <row r="25099" spans="1:13">
      <c r="A25099" s="147"/>
      <c r="B25099" s="158"/>
      <c r="D25099" s="154"/>
      <c r="F25099" s="148"/>
      <c r="G25099" s="140"/>
      <c r="H25099" s="148"/>
      <c r="M25099" s="169"/>
    </row>
    <row r="25100" spans="1:13">
      <c r="A25100" s="147"/>
      <c r="B25100" s="158"/>
      <c r="D25100" s="154"/>
      <c r="F25100" s="148"/>
      <c r="G25100" s="140"/>
      <c r="H25100" s="148"/>
      <c r="M25100" s="169"/>
    </row>
    <row r="25101" spans="1:13">
      <c r="A25101" s="147"/>
      <c r="B25101" s="158"/>
      <c r="D25101" s="154"/>
      <c r="F25101" s="148"/>
      <c r="G25101" s="140"/>
      <c r="H25101" s="148"/>
      <c r="M25101" s="169"/>
    </row>
    <row r="25102" spans="1:13">
      <c r="A25102" s="147"/>
      <c r="B25102" s="158"/>
      <c r="D25102" s="154"/>
      <c r="F25102" s="148"/>
      <c r="G25102" s="140"/>
      <c r="H25102" s="148"/>
      <c r="M25102" s="169"/>
    </row>
    <row r="25103" spans="1:13">
      <c r="A25103" s="147"/>
      <c r="B25103" s="158"/>
      <c r="D25103" s="154"/>
      <c r="F25103" s="148"/>
      <c r="G25103" s="140"/>
      <c r="H25103" s="148"/>
      <c r="M25103" s="169"/>
    </row>
    <row r="25104" spans="1:13">
      <c r="A25104" s="147"/>
      <c r="B25104" s="158"/>
      <c r="D25104" s="154"/>
      <c r="F25104" s="148"/>
      <c r="G25104" s="140"/>
      <c r="H25104" s="148"/>
      <c r="M25104" s="169"/>
    </row>
    <row r="25105" spans="1:13">
      <c r="A25105" s="147"/>
      <c r="B25105" s="158"/>
      <c r="D25105" s="154"/>
      <c r="F25105" s="148"/>
      <c r="G25105" s="140"/>
      <c r="H25105" s="148"/>
      <c r="M25105" s="169"/>
    </row>
    <row r="25106" spans="1:13">
      <c r="A25106" s="147"/>
      <c r="B25106" s="158"/>
      <c r="D25106" s="154"/>
      <c r="F25106" s="148"/>
      <c r="G25106" s="140"/>
      <c r="H25106" s="148"/>
      <c r="M25106" s="169"/>
    </row>
    <row r="25107" spans="1:13">
      <c r="A25107" s="147"/>
      <c r="B25107" s="158"/>
      <c r="D25107" s="154"/>
      <c r="F25107" s="148"/>
      <c r="G25107" s="140"/>
      <c r="H25107" s="148"/>
      <c r="M25107" s="169"/>
    </row>
    <row r="25108" spans="1:13">
      <c r="A25108" s="147"/>
      <c r="B25108" s="158"/>
      <c r="D25108" s="154"/>
      <c r="F25108" s="148"/>
      <c r="G25108" s="140"/>
      <c r="H25108" s="148"/>
      <c r="M25108" s="169"/>
    </row>
    <row r="25109" spans="1:13">
      <c r="A25109" s="147"/>
      <c r="B25109" s="158"/>
      <c r="D25109" s="154"/>
      <c r="F25109" s="148"/>
      <c r="G25109" s="140"/>
      <c r="H25109" s="148"/>
      <c r="M25109" s="169"/>
    </row>
    <row r="25110" spans="1:13">
      <c r="A25110" s="147"/>
      <c r="B25110" s="158"/>
      <c r="D25110" s="154"/>
      <c r="F25110" s="148"/>
      <c r="G25110" s="140"/>
      <c r="H25110" s="148"/>
      <c r="M25110" s="169"/>
    </row>
    <row r="25111" spans="1:13">
      <c r="A25111" s="147"/>
      <c r="B25111" s="158"/>
      <c r="D25111" s="154"/>
      <c r="F25111" s="148"/>
      <c r="G25111" s="140"/>
      <c r="H25111" s="148"/>
      <c r="M25111" s="169"/>
    </row>
    <row r="25112" spans="1:13">
      <c r="A25112" s="147"/>
      <c r="B25112" s="158"/>
      <c r="D25112" s="154"/>
      <c r="F25112" s="148"/>
      <c r="G25112" s="140"/>
      <c r="H25112" s="148"/>
      <c r="M25112" s="169"/>
    </row>
    <row r="25113" spans="1:13">
      <c r="A25113" s="147"/>
      <c r="B25113" s="158"/>
      <c r="D25113" s="154"/>
      <c r="F25113" s="148"/>
      <c r="G25113" s="140"/>
      <c r="H25113" s="148"/>
      <c r="M25113" s="169"/>
    </row>
    <row r="25114" spans="1:13">
      <c r="A25114" s="147"/>
      <c r="B25114" s="158"/>
      <c r="D25114" s="154"/>
      <c r="F25114" s="148"/>
      <c r="G25114" s="140"/>
      <c r="H25114" s="148"/>
      <c r="M25114" s="169"/>
    </row>
    <row r="25115" spans="1:13">
      <c r="A25115" s="147"/>
      <c r="B25115" s="158"/>
      <c r="D25115" s="154"/>
      <c r="F25115" s="148"/>
      <c r="G25115" s="140"/>
      <c r="H25115" s="148"/>
      <c r="M25115" s="169"/>
    </row>
    <row r="25116" spans="1:13">
      <c r="A25116" s="147"/>
      <c r="B25116" s="158"/>
      <c r="D25116" s="154"/>
      <c r="F25116" s="148"/>
      <c r="G25116" s="140"/>
      <c r="H25116" s="148"/>
      <c r="M25116" s="169"/>
    </row>
    <row r="25117" spans="1:13">
      <c r="A25117" s="147"/>
      <c r="B25117" s="158"/>
      <c r="D25117" s="154"/>
      <c r="F25117" s="148"/>
      <c r="G25117" s="140"/>
      <c r="H25117" s="148"/>
      <c r="M25117" s="169"/>
    </row>
    <row r="25118" spans="1:13">
      <c r="A25118" s="147"/>
      <c r="B25118" s="158"/>
      <c r="D25118" s="154"/>
      <c r="F25118" s="148"/>
      <c r="G25118" s="140"/>
      <c r="H25118" s="148"/>
      <c r="M25118" s="169"/>
    </row>
    <row r="25119" spans="1:13">
      <c r="A25119" s="147"/>
      <c r="B25119" s="158"/>
      <c r="D25119" s="154"/>
      <c r="F25119" s="148"/>
      <c r="G25119" s="140"/>
      <c r="H25119" s="148"/>
      <c r="M25119" s="169"/>
    </row>
    <row r="25120" spans="1:13">
      <c r="A25120" s="147"/>
      <c r="B25120" s="158"/>
      <c r="D25120" s="154"/>
      <c r="F25120" s="148"/>
      <c r="G25120" s="140"/>
      <c r="H25120" s="148"/>
      <c r="M25120" s="169"/>
    </row>
    <row r="25121" spans="1:13">
      <c r="A25121" s="147"/>
      <c r="B25121" s="158"/>
      <c r="D25121" s="154"/>
      <c r="F25121" s="148"/>
      <c r="G25121" s="140"/>
      <c r="H25121" s="148"/>
      <c r="M25121" s="169"/>
    </row>
    <row r="25122" spans="1:13">
      <c r="A25122" s="147"/>
      <c r="B25122" s="158"/>
      <c r="D25122" s="154"/>
      <c r="F25122" s="148"/>
      <c r="G25122" s="140"/>
      <c r="H25122" s="148"/>
      <c r="M25122" s="169"/>
    </row>
    <row r="25123" spans="1:13">
      <c r="A25123" s="147"/>
      <c r="B25123" s="158"/>
      <c r="D25123" s="154"/>
      <c r="F25123" s="148"/>
      <c r="G25123" s="140"/>
      <c r="H25123" s="148"/>
      <c r="M25123" s="169"/>
    </row>
    <row r="25124" spans="1:13">
      <c r="A25124" s="147"/>
      <c r="B25124" s="158"/>
      <c r="D25124" s="154"/>
      <c r="F25124" s="148"/>
      <c r="G25124" s="140"/>
      <c r="H25124" s="148"/>
      <c r="M25124" s="169"/>
    </row>
    <row r="25125" spans="1:13">
      <c r="A25125" s="147"/>
      <c r="B25125" s="158"/>
      <c r="D25125" s="154"/>
      <c r="F25125" s="148"/>
      <c r="G25125" s="140"/>
      <c r="H25125" s="148"/>
      <c r="M25125" s="169"/>
    </row>
    <row r="25126" spans="1:13">
      <c r="A25126" s="147"/>
      <c r="B25126" s="158"/>
      <c r="D25126" s="154"/>
      <c r="F25126" s="148"/>
      <c r="G25126" s="140"/>
      <c r="H25126" s="148"/>
      <c r="M25126" s="169"/>
    </row>
    <row r="25127" spans="1:13">
      <c r="A25127" s="147"/>
      <c r="B25127" s="158"/>
      <c r="D25127" s="154"/>
      <c r="F25127" s="148"/>
      <c r="G25127" s="140"/>
      <c r="H25127" s="148"/>
      <c r="M25127" s="169"/>
    </row>
    <row r="25128" spans="1:13">
      <c r="A25128" s="147"/>
      <c r="B25128" s="158"/>
      <c r="D25128" s="154"/>
      <c r="F25128" s="148"/>
      <c r="G25128" s="140"/>
      <c r="H25128" s="148"/>
      <c r="M25128" s="169"/>
    </row>
    <row r="25129" spans="1:13">
      <c r="A25129" s="147"/>
      <c r="B25129" s="158"/>
      <c r="D25129" s="154"/>
      <c r="F25129" s="148"/>
      <c r="G25129" s="140"/>
      <c r="H25129" s="148"/>
      <c r="M25129" s="169"/>
    </row>
    <row r="25130" spans="1:13">
      <c r="A25130" s="147"/>
      <c r="B25130" s="158"/>
      <c r="D25130" s="154"/>
      <c r="F25130" s="148"/>
      <c r="G25130" s="140"/>
      <c r="H25130" s="148"/>
      <c r="M25130" s="169"/>
    </row>
    <row r="25131" spans="1:13">
      <c r="A25131" s="147"/>
      <c r="B25131" s="158"/>
      <c r="D25131" s="154"/>
      <c r="F25131" s="148"/>
      <c r="G25131" s="140"/>
      <c r="H25131" s="148"/>
      <c r="M25131" s="169"/>
    </row>
    <row r="25132" spans="1:13">
      <c r="A25132" s="147"/>
      <c r="B25132" s="158"/>
      <c r="D25132" s="154"/>
      <c r="F25132" s="148"/>
      <c r="G25132" s="140"/>
      <c r="H25132" s="148"/>
      <c r="M25132" s="169"/>
    </row>
    <row r="25133" spans="1:13">
      <c r="A25133" s="147"/>
      <c r="B25133" s="158"/>
      <c r="D25133" s="154"/>
      <c r="F25133" s="148"/>
      <c r="G25133" s="140"/>
      <c r="H25133" s="148"/>
      <c r="M25133" s="169"/>
    </row>
    <row r="25134" spans="1:13">
      <c r="A25134" s="147"/>
      <c r="B25134" s="158"/>
      <c r="D25134" s="154"/>
      <c r="F25134" s="148"/>
      <c r="G25134" s="140"/>
      <c r="H25134" s="148"/>
      <c r="M25134" s="169"/>
    </row>
    <row r="25135" spans="1:13">
      <c r="A25135" s="147"/>
      <c r="B25135" s="158"/>
      <c r="D25135" s="154"/>
      <c r="F25135" s="148"/>
      <c r="G25135" s="140"/>
      <c r="H25135" s="148"/>
      <c r="M25135" s="169"/>
    </row>
    <row r="25136" spans="1:13">
      <c r="A25136" s="147"/>
      <c r="B25136" s="158"/>
      <c r="D25136" s="154"/>
      <c r="F25136" s="148"/>
      <c r="G25136" s="140"/>
      <c r="H25136" s="148"/>
      <c r="M25136" s="169"/>
    </row>
    <row r="25137" spans="1:13">
      <c r="A25137" s="147"/>
      <c r="B25137" s="158"/>
      <c r="D25137" s="154"/>
      <c r="F25137" s="148"/>
      <c r="G25137" s="140"/>
      <c r="H25137" s="148"/>
      <c r="M25137" s="169"/>
    </row>
    <row r="25138" spans="1:13">
      <c r="A25138" s="147"/>
      <c r="B25138" s="158"/>
      <c r="D25138" s="154"/>
      <c r="F25138" s="148"/>
      <c r="G25138" s="140"/>
      <c r="H25138" s="148"/>
      <c r="M25138" s="169"/>
    </row>
    <row r="25139" spans="1:13">
      <c r="A25139" s="147"/>
      <c r="B25139" s="158"/>
      <c r="D25139" s="154"/>
      <c r="F25139" s="148"/>
      <c r="G25139" s="140"/>
      <c r="H25139" s="148"/>
      <c r="M25139" s="169"/>
    </row>
    <row r="25140" spans="1:13">
      <c r="A25140" s="147"/>
      <c r="B25140" s="158"/>
      <c r="D25140" s="154"/>
      <c r="F25140" s="148"/>
      <c r="G25140" s="140"/>
      <c r="H25140" s="148"/>
      <c r="M25140" s="169"/>
    </row>
    <row r="25141" spans="1:13">
      <c r="A25141" s="147"/>
      <c r="B25141" s="158"/>
      <c r="D25141" s="154"/>
      <c r="F25141" s="148"/>
      <c r="G25141" s="140"/>
      <c r="H25141" s="148"/>
      <c r="M25141" s="169"/>
    </row>
    <row r="25142" spans="1:13">
      <c r="A25142" s="147"/>
      <c r="B25142" s="158"/>
      <c r="D25142" s="154"/>
      <c r="F25142" s="148"/>
      <c r="G25142" s="140"/>
      <c r="H25142" s="148"/>
      <c r="M25142" s="169"/>
    </row>
    <row r="25143" spans="1:13">
      <c r="A25143" s="147"/>
      <c r="B25143" s="158"/>
      <c r="D25143" s="154"/>
      <c r="F25143" s="148"/>
      <c r="G25143" s="140"/>
      <c r="H25143" s="148"/>
      <c r="M25143" s="169"/>
    </row>
    <row r="25144" spans="1:13">
      <c r="A25144" s="147"/>
      <c r="B25144" s="158"/>
      <c r="D25144" s="154"/>
      <c r="F25144" s="148"/>
      <c r="G25144" s="140"/>
      <c r="H25144" s="148"/>
      <c r="M25144" s="169"/>
    </row>
    <row r="25145" spans="1:13">
      <c r="A25145" s="147"/>
      <c r="B25145" s="158"/>
      <c r="D25145" s="154"/>
      <c r="F25145" s="148"/>
      <c r="G25145" s="140"/>
      <c r="H25145" s="148"/>
      <c r="M25145" s="169"/>
    </row>
    <row r="25146" spans="1:13">
      <c r="A25146" s="147"/>
      <c r="B25146" s="158"/>
      <c r="D25146" s="154"/>
      <c r="F25146" s="148"/>
      <c r="G25146" s="140"/>
      <c r="H25146" s="148"/>
      <c r="M25146" s="169"/>
    </row>
    <row r="25147" spans="1:13">
      <c r="A25147" s="147"/>
      <c r="B25147" s="158"/>
      <c r="D25147" s="154"/>
      <c r="F25147" s="148"/>
      <c r="G25147" s="140"/>
      <c r="H25147" s="148"/>
      <c r="M25147" s="169"/>
    </row>
    <row r="25148" spans="1:13">
      <c r="A25148" s="147"/>
      <c r="B25148" s="158"/>
      <c r="D25148" s="154"/>
      <c r="F25148" s="148"/>
      <c r="G25148" s="140"/>
      <c r="H25148" s="148"/>
      <c r="M25148" s="169"/>
    </row>
    <row r="25149" spans="1:13">
      <c r="A25149" s="147"/>
      <c r="B25149" s="158"/>
      <c r="D25149" s="154"/>
      <c r="F25149" s="148"/>
      <c r="G25149" s="140"/>
      <c r="H25149" s="148"/>
      <c r="M25149" s="169"/>
    </row>
    <row r="25150" spans="1:13">
      <c r="A25150" s="147"/>
      <c r="B25150" s="158"/>
      <c r="D25150" s="154"/>
      <c r="F25150" s="148"/>
      <c r="G25150" s="140"/>
      <c r="H25150" s="148"/>
      <c r="M25150" s="169"/>
    </row>
    <row r="25151" spans="1:13">
      <c r="A25151" s="147"/>
      <c r="B25151" s="158"/>
      <c r="D25151" s="154"/>
      <c r="F25151" s="148"/>
      <c r="G25151" s="140"/>
      <c r="H25151" s="148"/>
      <c r="M25151" s="169"/>
    </row>
    <row r="25152" spans="1:13">
      <c r="A25152" s="147"/>
      <c r="B25152" s="158"/>
      <c r="D25152" s="154"/>
      <c r="F25152" s="148"/>
      <c r="G25152" s="140"/>
      <c r="H25152" s="148"/>
      <c r="M25152" s="169"/>
    </row>
    <row r="25153" spans="1:13">
      <c r="A25153" s="147"/>
      <c r="B25153" s="158"/>
      <c r="D25153" s="154"/>
      <c r="F25153" s="148"/>
      <c r="G25153" s="140"/>
      <c r="H25153" s="148"/>
      <c r="M25153" s="169"/>
    </row>
    <row r="25154" spans="1:13">
      <c r="A25154" s="147"/>
      <c r="B25154" s="158"/>
      <c r="D25154" s="154"/>
      <c r="F25154" s="148"/>
      <c r="G25154" s="140"/>
      <c r="H25154" s="148"/>
      <c r="M25154" s="169"/>
    </row>
    <row r="25155" spans="1:13">
      <c r="A25155" s="147"/>
      <c r="B25155" s="158"/>
      <c r="D25155" s="154"/>
      <c r="F25155" s="148"/>
      <c r="G25155" s="140"/>
      <c r="H25155" s="148"/>
      <c r="M25155" s="169"/>
    </row>
    <row r="25156" spans="1:13">
      <c r="A25156" s="147"/>
      <c r="B25156" s="158"/>
      <c r="D25156" s="154"/>
      <c r="F25156" s="148"/>
      <c r="G25156" s="140"/>
      <c r="H25156" s="148"/>
      <c r="M25156" s="169"/>
    </row>
    <row r="25157" spans="1:13">
      <c r="A25157" s="147"/>
      <c r="B25157" s="158"/>
      <c r="D25157" s="154"/>
      <c r="F25157" s="148"/>
      <c r="G25157" s="140"/>
      <c r="H25157" s="148"/>
      <c r="M25157" s="169"/>
    </row>
    <row r="25158" spans="1:13">
      <c r="A25158" s="147"/>
      <c r="B25158" s="158"/>
      <c r="D25158" s="154"/>
      <c r="F25158" s="148"/>
      <c r="G25158" s="140"/>
      <c r="H25158" s="148"/>
      <c r="M25158" s="169"/>
    </row>
    <row r="25159" spans="1:13">
      <c r="A25159" s="147"/>
      <c r="B25159" s="158"/>
      <c r="D25159" s="154"/>
      <c r="F25159" s="148"/>
      <c r="G25159" s="140"/>
      <c r="H25159" s="148"/>
      <c r="M25159" s="169"/>
    </row>
    <row r="25160" spans="1:13">
      <c r="A25160" s="147"/>
      <c r="B25160" s="158"/>
      <c r="D25160" s="154"/>
      <c r="F25160" s="148"/>
      <c r="G25160" s="140"/>
      <c r="H25160" s="148"/>
      <c r="M25160" s="169"/>
    </row>
    <row r="25161" spans="1:13">
      <c r="A25161" s="147"/>
      <c r="B25161" s="158"/>
      <c r="D25161" s="154"/>
      <c r="F25161" s="148"/>
      <c r="G25161" s="140"/>
      <c r="H25161" s="148"/>
      <c r="M25161" s="169"/>
    </row>
    <row r="25162" spans="1:13">
      <c r="A25162" s="147"/>
      <c r="B25162" s="158"/>
      <c r="D25162" s="154"/>
      <c r="F25162" s="148"/>
      <c r="G25162" s="140"/>
      <c r="H25162" s="148"/>
      <c r="M25162" s="169"/>
    </row>
    <row r="25163" spans="1:13">
      <c r="A25163" s="147"/>
      <c r="B25163" s="158"/>
      <c r="D25163" s="154"/>
      <c r="F25163" s="148"/>
      <c r="G25163" s="140"/>
      <c r="H25163" s="148"/>
      <c r="M25163" s="169"/>
    </row>
    <row r="25164" spans="1:13">
      <c r="A25164" s="147"/>
      <c r="B25164" s="158"/>
      <c r="D25164" s="154"/>
      <c r="F25164" s="148"/>
      <c r="G25164" s="140"/>
      <c r="H25164" s="148"/>
      <c r="M25164" s="169"/>
    </row>
    <row r="25165" spans="1:13">
      <c r="A25165" s="147"/>
      <c r="B25165" s="158"/>
      <c r="D25165" s="154"/>
      <c r="F25165" s="148"/>
      <c r="G25165" s="140"/>
      <c r="H25165" s="148"/>
      <c r="M25165" s="169"/>
    </row>
    <row r="25166" spans="1:13">
      <c r="A25166" s="147"/>
      <c r="B25166" s="158"/>
      <c r="D25166" s="154"/>
      <c r="F25166" s="148"/>
      <c r="G25166" s="140"/>
      <c r="H25166" s="148"/>
      <c r="M25166" s="169"/>
    </row>
    <row r="25167" spans="1:13">
      <c r="A25167" s="147"/>
      <c r="B25167" s="158"/>
      <c r="D25167" s="154"/>
      <c r="F25167" s="148"/>
      <c r="G25167" s="140"/>
      <c r="H25167" s="148"/>
      <c r="M25167" s="169"/>
    </row>
    <row r="25168" spans="1:13">
      <c r="A25168" s="147"/>
      <c r="B25168" s="158"/>
      <c r="D25168" s="154"/>
      <c r="F25168" s="148"/>
      <c r="G25168" s="140"/>
      <c r="H25168" s="148"/>
      <c r="M25168" s="169"/>
    </row>
    <row r="25169" spans="1:13">
      <c r="A25169" s="147"/>
      <c r="B25169" s="158"/>
      <c r="D25169" s="154"/>
      <c r="F25169" s="148"/>
      <c r="G25169" s="140"/>
      <c r="H25169" s="148"/>
      <c r="M25169" s="169"/>
    </row>
    <row r="25170" spans="1:13">
      <c r="A25170" s="147"/>
      <c r="B25170" s="158"/>
      <c r="D25170" s="154"/>
      <c r="F25170" s="148"/>
      <c r="G25170" s="140"/>
      <c r="H25170" s="148"/>
      <c r="M25170" s="169"/>
    </row>
    <row r="25171" spans="1:13">
      <c r="A25171" s="147"/>
      <c r="B25171" s="158"/>
      <c r="D25171" s="154"/>
      <c r="F25171" s="148"/>
      <c r="G25171" s="140"/>
      <c r="H25171" s="148"/>
      <c r="M25171" s="169"/>
    </row>
    <row r="25172" spans="1:13">
      <c r="A25172" s="147"/>
      <c r="B25172" s="158"/>
      <c r="D25172" s="154"/>
      <c r="F25172" s="148"/>
      <c r="G25172" s="140"/>
      <c r="H25172" s="148"/>
      <c r="M25172" s="169"/>
    </row>
    <row r="25173" spans="1:13">
      <c r="A25173" s="147"/>
      <c r="B25173" s="158"/>
      <c r="D25173" s="154"/>
      <c r="F25173" s="148"/>
      <c r="G25173" s="140"/>
      <c r="H25173" s="148"/>
      <c r="M25173" s="169"/>
    </row>
    <row r="25174" spans="1:13">
      <c r="A25174" s="147"/>
      <c r="B25174" s="158"/>
      <c r="D25174" s="154"/>
      <c r="F25174" s="148"/>
      <c r="G25174" s="140"/>
      <c r="H25174" s="148"/>
      <c r="M25174" s="169"/>
    </row>
    <row r="25175" spans="1:13">
      <c r="A25175" s="147"/>
      <c r="B25175" s="158"/>
      <c r="D25175" s="154"/>
      <c r="F25175" s="148"/>
      <c r="G25175" s="140"/>
      <c r="H25175" s="148"/>
      <c r="M25175" s="169"/>
    </row>
    <row r="25176" spans="1:13">
      <c r="A25176" s="147"/>
      <c r="B25176" s="158"/>
      <c r="D25176" s="154"/>
      <c r="F25176" s="148"/>
      <c r="G25176" s="140"/>
      <c r="H25176" s="148"/>
      <c r="M25176" s="169"/>
    </row>
    <row r="25177" spans="1:13">
      <c r="A25177" s="147"/>
      <c r="B25177" s="158"/>
      <c r="D25177" s="154"/>
      <c r="F25177" s="148"/>
      <c r="G25177" s="140"/>
      <c r="H25177" s="148"/>
      <c r="M25177" s="169"/>
    </row>
    <row r="25178" spans="1:13">
      <c r="A25178" s="147"/>
      <c r="B25178" s="158"/>
      <c r="D25178" s="154"/>
      <c r="F25178" s="148"/>
      <c r="G25178" s="140"/>
      <c r="H25178" s="148"/>
      <c r="M25178" s="169"/>
    </row>
    <row r="25179" spans="1:13">
      <c r="A25179" s="147"/>
      <c r="B25179" s="158"/>
      <c r="D25179" s="154"/>
      <c r="F25179" s="148"/>
      <c r="G25179" s="140"/>
      <c r="H25179" s="148"/>
      <c r="M25179" s="169"/>
    </row>
    <row r="25180" spans="1:13">
      <c r="A25180" s="147"/>
      <c r="B25180" s="158"/>
      <c r="D25180" s="154"/>
      <c r="F25180" s="148"/>
      <c r="G25180" s="140"/>
      <c r="H25180" s="148"/>
      <c r="M25180" s="169"/>
    </row>
    <row r="25181" spans="1:13">
      <c r="A25181" s="147"/>
      <c r="B25181" s="158"/>
      <c r="D25181" s="154"/>
      <c r="F25181" s="148"/>
      <c r="G25181" s="140"/>
      <c r="H25181" s="148"/>
      <c r="M25181" s="169"/>
    </row>
    <row r="25182" spans="1:13">
      <c r="A25182" s="147"/>
      <c r="B25182" s="158"/>
      <c r="D25182" s="154"/>
      <c r="F25182" s="148"/>
      <c r="G25182" s="140"/>
      <c r="H25182" s="148"/>
      <c r="M25182" s="169"/>
    </row>
    <row r="25183" spans="1:13">
      <c r="A25183" s="147"/>
      <c r="B25183" s="158"/>
      <c r="D25183" s="154"/>
      <c r="F25183" s="148"/>
      <c r="G25183" s="140"/>
      <c r="H25183" s="148"/>
      <c r="M25183" s="169"/>
    </row>
    <row r="25184" spans="1:13">
      <c r="A25184" s="147"/>
      <c r="B25184" s="158"/>
      <c r="D25184" s="154"/>
      <c r="F25184" s="148"/>
      <c r="G25184" s="140"/>
      <c r="H25184" s="148"/>
      <c r="M25184" s="169"/>
    </row>
    <row r="25185" spans="1:13">
      <c r="A25185" s="147"/>
      <c r="B25185" s="158"/>
      <c r="D25185" s="154"/>
      <c r="F25185" s="148"/>
      <c r="G25185" s="140"/>
      <c r="H25185" s="148"/>
      <c r="M25185" s="169"/>
    </row>
    <row r="25186" spans="1:13">
      <c r="A25186" s="147"/>
      <c r="B25186" s="158"/>
      <c r="D25186" s="154"/>
      <c r="F25186" s="148"/>
      <c r="G25186" s="140"/>
      <c r="H25186" s="148"/>
      <c r="M25186" s="169"/>
    </row>
    <row r="25187" spans="1:13">
      <c r="A25187" s="147"/>
      <c r="B25187" s="158"/>
      <c r="D25187" s="154"/>
      <c r="F25187" s="148"/>
      <c r="G25187" s="140"/>
      <c r="H25187" s="148"/>
      <c r="M25187" s="169"/>
    </row>
    <row r="25188" spans="1:13">
      <c r="A25188" s="147"/>
      <c r="B25188" s="158"/>
      <c r="D25188" s="154"/>
      <c r="F25188" s="148"/>
      <c r="G25188" s="140"/>
      <c r="H25188" s="148"/>
      <c r="M25188" s="169"/>
    </row>
    <row r="25189" spans="1:13">
      <c r="A25189" s="147"/>
      <c r="B25189" s="158"/>
      <c r="D25189" s="154"/>
      <c r="F25189" s="148"/>
      <c r="G25189" s="140"/>
      <c r="H25189" s="148"/>
      <c r="M25189" s="169"/>
    </row>
    <row r="25190" spans="1:13">
      <c r="A25190" s="147"/>
      <c r="B25190" s="158"/>
      <c r="D25190" s="154"/>
      <c r="F25190" s="148"/>
      <c r="G25190" s="140"/>
      <c r="H25190" s="148"/>
      <c r="M25190" s="169"/>
    </row>
    <row r="25191" spans="1:13">
      <c r="A25191" s="147"/>
      <c r="B25191" s="158"/>
      <c r="D25191" s="154"/>
      <c r="F25191" s="148"/>
      <c r="G25191" s="140"/>
      <c r="H25191" s="148"/>
      <c r="M25191" s="169"/>
    </row>
    <row r="25192" spans="1:13">
      <c r="A25192" s="147"/>
      <c r="B25192" s="158"/>
      <c r="D25192" s="154"/>
      <c r="F25192" s="148"/>
      <c r="G25192" s="140"/>
      <c r="H25192" s="148"/>
      <c r="M25192" s="169"/>
    </row>
    <row r="25193" spans="1:13">
      <c r="A25193" s="147"/>
      <c r="B25193" s="158"/>
      <c r="D25193" s="154"/>
      <c r="F25193" s="148"/>
      <c r="G25193" s="140"/>
      <c r="H25193" s="148"/>
      <c r="M25193" s="169"/>
    </row>
    <row r="25194" spans="1:13">
      <c r="A25194" s="147"/>
      <c r="B25194" s="158"/>
      <c r="D25194" s="154"/>
      <c r="F25194" s="148"/>
      <c r="G25194" s="140"/>
      <c r="H25194" s="148"/>
      <c r="M25194" s="169"/>
    </row>
    <row r="25195" spans="1:13">
      <c r="A25195" s="147"/>
      <c r="B25195" s="158"/>
      <c r="D25195" s="154"/>
      <c r="F25195" s="148"/>
      <c r="G25195" s="140"/>
      <c r="H25195" s="148"/>
      <c r="M25195" s="169"/>
    </row>
    <row r="25196" spans="1:13">
      <c r="A25196" s="147"/>
      <c r="B25196" s="158"/>
      <c r="D25196" s="154"/>
      <c r="F25196" s="148"/>
      <c r="G25196" s="140"/>
      <c r="H25196" s="148"/>
      <c r="M25196" s="169"/>
    </row>
    <row r="25197" spans="1:13">
      <c r="A25197" s="147"/>
      <c r="B25197" s="158"/>
      <c r="D25197" s="154"/>
      <c r="F25197" s="148"/>
      <c r="G25197" s="140"/>
      <c r="H25197" s="148"/>
      <c r="M25197" s="169"/>
    </row>
    <row r="25198" spans="1:13">
      <c r="A25198" s="147"/>
      <c r="B25198" s="158"/>
      <c r="D25198" s="154"/>
      <c r="F25198" s="148"/>
      <c r="G25198" s="140"/>
      <c r="H25198" s="148"/>
      <c r="M25198" s="169"/>
    </row>
    <row r="25199" spans="1:13">
      <c r="A25199" s="147"/>
      <c r="B25199" s="158"/>
      <c r="D25199" s="154"/>
      <c r="F25199" s="148"/>
      <c r="G25199" s="140"/>
      <c r="H25199" s="148"/>
      <c r="M25199" s="169"/>
    </row>
    <row r="25200" spans="1:13">
      <c r="A25200" s="147"/>
      <c r="B25200" s="158"/>
      <c r="D25200" s="154"/>
      <c r="F25200" s="148"/>
      <c r="G25200" s="140"/>
      <c r="H25200" s="148"/>
      <c r="M25200" s="169"/>
    </row>
    <row r="25201" spans="1:13">
      <c r="A25201" s="147"/>
      <c r="B25201" s="158"/>
      <c r="D25201" s="154"/>
      <c r="F25201" s="148"/>
      <c r="G25201" s="140"/>
      <c r="H25201" s="148"/>
      <c r="M25201" s="169"/>
    </row>
    <row r="25202" spans="1:13">
      <c r="A25202" s="147"/>
      <c r="B25202" s="158"/>
      <c r="D25202" s="154"/>
      <c r="F25202" s="148"/>
      <c r="G25202" s="140"/>
      <c r="H25202" s="148"/>
      <c r="M25202" s="169"/>
    </row>
    <row r="25203" spans="1:13">
      <c r="A25203" s="147"/>
      <c r="B25203" s="158"/>
      <c r="D25203" s="154"/>
      <c r="F25203" s="148"/>
      <c r="G25203" s="140"/>
      <c r="H25203" s="148"/>
      <c r="M25203" s="169"/>
    </row>
    <row r="25204" spans="1:13">
      <c r="A25204" s="147"/>
      <c r="B25204" s="158"/>
      <c r="D25204" s="154"/>
      <c r="F25204" s="148"/>
      <c r="G25204" s="140"/>
      <c r="H25204" s="148"/>
      <c r="M25204" s="169"/>
    </row>
    <row r="25205" spans="1:13">
      <c r="A25205" s="147"/>
      <c r="B25205" s="158"/>
      <c r="D25205" s="154"/>
      <c r="F25205" s="148"/>
      <c r="G25205" s="140"/>
      <c r="H25205" s="148"/>
      <c r="M25205" s="169"/>
    </row>
    <row r="25206" spans="1:13">
      <c r="A25206" s="147"/>
      <c r="B25206" s="158"/>
      <c r="D25206" s="154"/>
      <c r="F25206" s="148"/>
      <c r="G25206" s="140"/>
      <c r="H25206" s="148"/>
      <c r="M25206" s="169"/>
    </row>
    <row r="25207" spans="1:13">
      <c r="A25207" s="147"/>
      <c r="B25207" s="158"/>
      <c r="D25207" s="154"/>
      <c r="F25207" s="148"/>
      <c r="G25207" s="140"/>
      <c r="H25207" s="148"/>
      <c r="M25207" s="169"/>
    </row>
    <row r="25208" spans="1:13">
      <c r="A25208" s="147"/>
      <c r="B25208" s="158"/>
      <c r="D25208" s="154"/>
      <c r="F25208" s="148"/>
      <c r="G25208" s="140"/>
      <c r="H25208" s="148"/>
      <c r="M25208" s="169"/>
    </row>
    <row r="25209" spans="1:13">
      <c r="A25209" s="147"/>
      <c r="B25209" s="158"/>
      <c r="D25209" s="154"/>
      <c r="F25209" s="148"/>
      <c r="G25209" s="140"/>
      <c r="H25209" s="148"/>
      <c r="M25209" s="169"/>
    </row>
    <row r="25210" spans="1:13">
      <c r="A25210" s="147"/>
      <c r="B25210" s="158"/>
      <c r="D25210" s="154"/>
      <c r="F25210" s="148"/>
      <c r="G25210" s="140"/>
      <c r="H25210" s="148"/>
      <c r="M25210" s="169"/>
    </row>
    <row r="25211" spans="1:13">
      <c r="A25211" s="147"/>
      <c r="B25211" s="158"/>
      <c r="D25211" s="154"/>
      <c r="F25211" s="148"/>
      <c r="G25211" s="140"/>
      <c r="H25211" s="148"/>
      <c r="M25211" s="169"/>
    </row>
    <row r="25212" spans="1:13">
      <c r="A25212" s="147"/>
      <c r="B25212" s="158"/>
      <c r="D25212" s="154"/>
      <c r="F25212" s="148"/>
      <c r="G25212" s="140"/>
      <c r="H25212" s="148"/>
      <c r="M25212" s="169"/>
    </row>
    <row r="25213" spans="1:13">
      <c r="A25213" s="147"/>
      <c r="B25213" s="158"/>
      <c r="D25213" s="154"/>
      <c r="F25213" s="148"/>
      <c r="G25213" s="140"/>
      <c r="H25213" s="148"/>
      <c r="M25213" s="169"/>
    </row>
    <row r="25214" spans="1:13">
      <c r="A25214" s="147"/>
      <c r="B25214" s="158"/>
      <c r="D25214" s="154"/>
      <c r="F25214" s="148"/>
      <c r="G25214" s="140"/>
      <c r="H25214" s="148"/>
      <c r="M25214" s="169"/>
    </row>
    <row r="25215" spans="1:13">
      <c r="A25215" s="147"/>
      <c r="B25215" s="158"/>
      <c r="D25215" s="154"/>
      <c r="F25215" s="148"/>
      <c r="G25215" s="140"/>
      <c r="H25215" s="148"/>
      <c r="M25215" s="169"/>
    </row>
    <row r="25216" spans="1:13">
      <c r="A25216" s="147"/>
      <c r="B25216" s="158"/>
      <c r="D25216" s="154"/>
      <c r="F25216" s="148"/>
      <c r="G25216" s="140"/>
      <c r="H25216" s="148"/>
      <c r="M25216" s="169"/>
    </row>
    <row r="25217" spans="1:13">
      <c r="A25217" s="147"/>
      <c r="B25217" s="158"/>
      <c r="D25217" s="154"/>
      <c r="F25217" s="148"/>
      <c r="G25217" s="140"/>
      <c r="H25217" s="148"/>
      <c r="M25217" s="169"/>
    </row>
    <row r="25218" spans="1:13">
      <c r="A25218" s="147"/>
      <c r="B25218" s="158"/>
      <c r="D25218" s="154"/>
      <c r="F25218" s="148"/>
      <c r="G25218" s="140"/>
      <c r="H25218" s="148"/>
      <c r="M25218" s="169"/>
    </row>
    <row r="25219" spans="1:13">
      <c r="A25219" s="147"/>
      <c r="B25219" s="158"/>
      <c r="D25219" s="154"/>
      <c r="F25219" s="148"/>
      <c r="G25219" s="140"/>
      <c r="H25219" s="148"/>
      <c r="M25219" s="169"/>
    </row>
    <row r="25220" spans="1:13">
      <c r="A25220" s="147"/>
      <c r="B25220" s="158"/>
      <c r="D25220" s="154"/>
      <c r="F25220" s="148"/>
      <c r="G25220" s="140"/>
      <c r="H25220" s="148"/>
      <c r="M25220" s="169"/>
    </row>
    <row r="25221" spans="1:13">
      <c r="A25221" s="147"/>
      <c r="B25221" s="158"/>
      <c r="D25221" s="154"/>
      <c r="F25221" s="148"/>
      <c r="G25221" s="140"/>
      <c r="H25221" s="148"/>
      <c r="M25221" s="169"/>
    </row>
    <row r="25222" spans="1:13">
      <c r="A25222" s="147"/>
      <c r="B25222" s="158"/>
      <c r="D25222" s="154"/>
      <c r="F25222" s="148"/>
      <c r="G25222" s="140"/>
      <c r="H25222" s="148"/>
      <c r="M25222" s="169"/>
    </row>
    <row r="25223" spans="1:13">
      <c r="A25223" s="147"/>
      <c r="B25223" s="158"/>
      <c r="D25223" s="154"/>
      <c r="F25223" s="148"/>
      <c r="G25223" s="140"/>
      <c r="H25223" s="148"/>
      <c r="M25223" s="169"/>
    </row>
    <row r="25224" spans="1:13">
      <c r="A25224" s="147"/>
      <c r="B25224" s="158"/>
      <c r="D25224" s="154"/>
      <c r="F25224" s="148"/>
      <c r="G25224" s="140"/>
      <c r="H25224" s="148"/>
      <c r="M25224" s="169"/>
    </row>
    <row r="25225" spans="1:13">
      <c r="A25225" s="147"/>
      <c r="B25225" s="158"/>
      <c r="D25225" s="154"/>
      <c r="F25225" s="148"/>
      <c r="G25225" s="140"/>
      <c r="H25225" s="148"/>
      <c r="M25225" s="169"/>
    </row>
    <row r="25226" spans="1:13">
      <c r="A25226" s="147"/>
      <c r="B25226" s="158"/>
      <c r="D25226" s="154"/>
      <c r="F25226" s="148"/>
      <c r="G25226" s="140"/>
      <c r="H25226" s="148"/>
      <c r="M25226" s="169"/>
    </row>
    <row r="25227" spans="1:13">
      <c r="A25227" s="147"/>
      <c r="B25227" s="158"/>
      <c r="D25227" s="154"/>
      <c r="F25227" s="148"/>
      <c r="G25227" s="140"/>
      <c r="H25227" s="148"/>
      <c r="M25227" s="169"/>
    </row>
    <row r="25228" spans="1:13">
      <c r="A25228" s="147"/>
      <c r="B25228" s="158"/>
      <c r="D25228" s="154"/>
      <c r="F25228" s="148"/>
      <c r="G25228" s="140"/>
      <c r="H25228" s="148"/>
      <c r="M25228" s="169"/>
    </row>
    <row r="25229" spans="1:13">
      <c r="A25229" s="147"/>
      <c r="B25229" s="158"/>
      <c r="D25229" s="154"/>
      <c r="F25229" s="148"/>
      <c r="G25229" s="140"/>
      <c r="H25229" s="148"/>
      <c r="M25229" s="169"/>
    </row>
    <row r="25230" spans="1:13">
      <c r="A25230" s="147"/>
      <c r="B25230" s="158"/>
      <c r="D25230" s="154"/>
      <c r="F25230" s="148"/>
      <c r="G25230" s="140"/>
      <c r="H25230" s="148"/>
      <c r="M25230" s="169"/>
    </row>
    <row r="25231" spans="1:13">
      <c r="A25231" s="147"/>
      <c r="B25231" s="158"/>
      <c r="D25231" s="154"/>
      <c r="F25231" s="148"/>
      <c r="G25231" s="140"/>
      <c r="H25231" s="148"/>
      <c r="M25231" s="169"/>
    </row>
    <row r="25232" spans="1:13">
      <c r="A25232" s="147"/>
      <c r="B25232" s="158"/>
      <c r="D25232" s="154"/>
      <c r="F25232" s="148"/>
      <c r="G25232" s="140"/>
      <c r="H25232" s="148"/>
      <c r="M25232" s="169"/>
    </row>
    <row r="25233" spans="1:13">
      <c r="A25233" s="147"/>
      <c r="B25233" s="158"/>
      <c r="D25233" s="154"/>
      <c r="F25233" s="148"/>
      <c r="G25233" s="140"/>
      <c r="H25233" s="148"/>
      <c r="M25233" s="169"/>
    </row>
    <row r="25234" spans="1:13">
      <c r="A25234" s="147"/>
      <c r="B25234" s="158"/>
      <c r="D25234" s="154"/>
      <c r="F25234" s="148"/>
      <c r="G25234" s="140"/>
      <c r="H25234" s="148"/>
      <c r="M25234" s="169"/>
    </row>
    <row r="25235" spans="1:13">
      <c r="A25235" s="147"/>
      <c r="B25235" s="158"/>
      <c r="D25235" s="154"/>
      <c r="F25235" s="148"/>
      <c r="G25235" s="140"/>
      <c r="H25235" s="148"/>
      <c r="M25235" s="169"/>
    </row>
    <row r="25236" spans="1:13">
      <c r="A25236" s="147"/>
      <c r="B25236" s="158"/>
      <c r="D25236" s="154"/>
      <c r="F25236" s="148"/>
      <c r="G25236" s="140"/>
      <c r="H25236" s="148"/>
      <c r="M25236" s="169"/>
    </row>
    <row r="25237" spans="1:13">
      <c r="A25237" s="147"/>
      <c r="B25237" s="158"/>
      <c r="D25237" s="154"/>
      <c r="F25237" s="148"/>
      <c r="G25237" s="140"/>
      <c r="H25237" s="148"/>
      <c r="M25237" s="169"/>
    </row>
    <row r="25238" spans="1:13">
      <c r="A25238" s="147"/>
      <c r="B25238" s="158"/>
      <c r="D25238" s="154"/>
      <c r="F25238" s="148"/>
      <c r="G25238" s="140"/>
      <c r="H25238" s="148"/>
      <c r="M25238" s="169"/>
    </row>
    <row r="25239" spans="1:13">
      <c r="A25239" s="147"/>
      <c r="B25239" s="158"/>
      <c r="D25239" s="154"/>
      <c r="F25239" s="148"/>
      <c r="G25239" s="140"/>
      <c r="H25239" s="148"/>
      <c r="M25239" s="169"/>
    </row>
    <row r="25240" spans="1:13">
      <c r="A25240" s="147"/>
      <c r="B25240" s="158"/>
      <c r="D25240" s="154"/>
      <c r="F25240" s="148"/>
      <c r="G25240" s="140"/>
      <c r="H25240" s="148"/>
      <c r="M25240" s="169"/>
    </row>
    <row r="25241" spans="1:13">
      <c r="A25241" s="147"/>
      <c r="B25241" s="158"/>
      <c r="D25241" s="154"/>
      <c r="F25241" s="148"/>
      <c r="G25241" s="140"/>
      <c r="H25241" s="148"/>
      <c r="M25241" s="169"/>
    </row>
    <row r="25242" spans="1:13">
      <c r="A25242" s="147"/>
      <c r="B25242" s="158"/>
      <c r="D25242" s="154"/>
      <c r="F25242" s="148"/>
      <c r="G25242" s="140"/>
      <c r="H25242" s="148"/>
      <c r="M25242" s="169"/>
    </row>
    <row r="25243" spans="1:13">
      <c r="A25243" s="147"/>
      <c r="B25243" s="158"/>
      <c r="D25243" s="154"/>
      <c r="F25243" s="148"/>
      <c r="G25243" s="140"/>
      <c r="H25243" s="148"/>
      <c r="M25243" s="169"/>
    </row>
    <row r="25244" spans="1:13">
      <c r="A25244" s="147"/>
      <c r="B25244" s="158"/>
      <c r="D25244" s="154"/>
      <c r="F25244" s="148"/>
      <c r="G25244" s="140"/>
      <c r="H25244" s="148"/>
      <c r="M25244" s="169"/>
    </row>
    <row r="25245" spans="1:13">
      <c r="A25245" s="147"/>
      <c r="B25245" s="158"/>
      <c r="D25245" s="154"/>
      <c r="F25245" s="148"/>
      <c r="G25245" s="140"/>
      <c r="H25245" s="148"/>
      <c r="M25245" s="169"/>
    </row>
    <row r="25246" spans="1:13">
      <c r="A25246" s="147"/>
      <c r="B25246" s="158"/>
      <c r="D25246" s="154"/>
      <c r="F25246" s="148"/>
      <c r="G25246" s="140"/>
      <c r="H25246" s="148"/>
      <c r="M25246" s="169"/>
    </row>
    <row r="25247" spans="1:13">
      <c r="A25247" s="147"/>
      <c r="B25247" s="158"/>
      <c r="D25247" s="154"/>
      <c r="F25247" s="148"/>
      <c r="G25247" s="140"/>
      <c r="H25247" s="148"/>
      <c r="M25247" s="169"/>
    </row>
    <row r="25248" spans="1:13">
      <c r="A25248" s="147"/>
      <c r="B25248" s="158"/>
      <c r="D25248" s="154"/>
      <c r="F25248" s="148"/>
      <c r="G25248" s="140"/>
      <c r="H25248" s="148"/>
      <c r="M25248" s="169"/>
    </row>
    <row r="25249" spans="1:13">
      <c r="A25249" s="147"/>
      <c r="B25249" s="158"/>
      <c r="D25249" s="154"/>
      <c r="F25249" s="148"/>
      <c r="G25249" s="140"/>
      <c r="H25249" s="148"/>
      <c r="M25249" s="169"/>
    </row>
    <row r="25250" spans="1:13">
      <c r="A25250" s="147"/>
      <c r="B25250" s="158"/>
      <c r="D25250" s="154"/>
      <c r="F25250" s="148"/>
      <c r="G25250" s="140"/>
      <c r="H25250" s="148"/>
      <c r="M25250" s="169"/>
    </row>
    <row r="25251" spans="1:13">
      <c r="A25251" s="147"/>
      <c r="B25251" s="158"/>
      <c r="D25251" s="154"/>
      <c r="F25251" s="148"/>
      <c r="G25251" s="140"/>
      <c r="H25251" s="148"/>
      <c r="M25251" s="169"/>
    </row>
    <row r="25252" spans="1:13">
      <c r="A25252" s="147"/>
      <c r="B25252" s="158"/>
      <c r="D25252" s="154"/>
      <c r="F25252" s="148"/>
      <c r="G25252" s="140"/>
      <c r="H25252" s="148"/>
      <c r="M25252" s="169"/>
    </row>
    <row r="25253" spans="1:13">
      <c r="A25253" s="147"/>
      <c r="B25253" s="158"/>
      <c r="D25253" s="154"/>
      <c r="F25253" s="148"/>
      <c r="G25253" s="140"/>
      <c r="H25253" s="148"/>
      <c r="M25253" s="169"/>
    </row>
    <row r="25254" spans="1:13">
      <c r="A25254" s="147"/>
      <c r="B25254" s="158"/>
      <c r="D25254" s="154"/>
      <c r="F25254" s="148"/>
      <c r="G25254" s="140"/>
      <c r="H25254" s="148"/>
      <c r="M25254" s="169"/>
    </row>
    <row r="25255" spans="1:13">
      <c r="A25255" s="147"/>
      <c r="B25255" s="158"/>
      <c r="D25255" s="154"/>
      <c r="F25255" s="148"/>
      <c r="G25255" s="140"/>
      <c r="H25255" s="148"/>
      <c r="M25255" s="169"/>
    </row>
    <row r="25256" spans="1:13">
      <c r="A25256" s="147"/>
      <c r="B25256" s="158"/>
      <c r="D25256" s="154"/>
      <c r="F25256" s="148"/>
      <c r="G25256" s="140"/>
      <c r="H25256" s="148"/>
      <c r="M25256" s="169"/>
    </row>
    <row r="25257" spans="1:13">
      <c r="A25257" s="147"/>
      <c r="B25257" s="158"/>
      <c r="D25257" s="154"/>
      <c r="F25257" s="148"/>
      <c r="G25257" s="140"/>
      <c r="H25257" s="148"/>
      <c r="M25257" s="169"/>
    </row>
    <row r="25258" spans="1:13">
      <c r="A25258" s="147"/>
      <c r="B25258" s="158"/>
      <c r="D25258" s="154"/>
      <c r="F25258" s="148"/>
      <c r="G25258" s="140"/>
      <c r="H25258" s="148"/>
      <c r="M25258" s="169"/>
    </row>
    <row r="25259" spans="1:13">
      <c r="A25259" s="147"/>
      <c r="B25259" s="158"/>
      <c r="D25259" s="154"/>
      <c r="F25259" s="148"/>
      <c r="G25259" s="140"/>
      <c r="H25259" s="148"/>
      <c r="M25259" s="169"/>
    </row>
    <row r="25260" spans="1:13">
      <c r="A25260" s="147"/>
      <c r="B25260" s="158"/>
      <c r="D25260" s="154"/>
      <c r="F25260" s="148"/>
      <c r="G25260" s="140"/>
      <c r="H25260" s="148"/>
      <c r="M25260" s="169"/>
    </row>
    <row r="25261" spans="1:13">
      <c r="A25261" s="147"/>
      <c r="B25261" s="158"/>
      <c r="D25261" s="154"/>
      <c r="F25261" s="148"/>
      <c r="G25261" s="140"/>
      <c r="H25261" s="148"/>
      <c r="M25261" s="169"/>
    </row>
    <row r="25262" spans="1:13">
      <c r="A25262" s="147"/>
      <c r="B25262" s="158"/>
      <c r="D25262" s="154"/>
      <c r="F25262" s="148"/>
      <c r="G25262" s="140"/>
      <c r="H25262" s="148"/>
      <c r="M25262" s="169"/>
    </row>
    <row r="25263" spans="1:13">
      <c r="A25263" s="147"/>
      <c r="B25263" s="158"/>
      <c r="D25263" s="154"/>
      <c r="F25263" s="148"/>
      <c r="G25263" s="140"/>
      <c r="H25263" s="148"/>
      <c r="M25263" s="169"/>
    </row>
    <row r="25264" spans="1:13">
      <c r="A25264" s="147"/>
      <c r="B25264" s="158"/>
      <c r="D25264" s="154"/>
      <c r="F25264" s="148"/>
      <c r="G25264" s="140"/>
      <c r="H25264" s="148"/>
      <c r="M25264" s="169"/>
    </row>
    <row r="25265" spans="1:13">
      <c r="A25265" s="147"/>
      <c r="B25265" s="158"/>
      <c r="D25265" s="154"/>
      <c r="F25265" s="148"/>
      <c r="G25265" s="140"/>
      <c r="H25265" s="148"/>
      <c r="M25265" s="169"/>
    </row>
    <row r="25266" spans="1:13">
      <c r="A25266" s="147"/>
      <c r="B25266" s="158"/>
      <c r="D25266" s="154"/>
      <c r="F25266" s="148"/>
      <c r="G25266" s="140"/>
      <c r="H25266" s="148"/>
      <c r="M25266" s="169"/>
    </row>
    <row r="25267" spans="1:13">
      <c r="A25267" s="147"/>
      <c r="B25267" s="158"/>
      <c r="D25267" s="154"/>
      <c r="F25267" s="148"/>
      <c r="G25267" s="140"/>
      <c r="H25267" s="148"/>
      <c r="M25267" s="169"/>
    </row>
    <row r="25268" spans="1:13">
      <c r="A25268" s="147"/>
      <c r="B25268" s="158"/>
      <c r="D25268" s="154"/>
      <c r="F25268" s="148"/>
      <c r="G25268" s="140"/>
      <c r="H25268" s="148"/>
      <c r="M25268" s="169"/>
    </row>
    <row r="25269" spans="1:13">
      <c r="A25269" s="147"/>
      <c r="B25269" s="158"/>
      <c r="D25269" s="154"/>
      <c r="F25269" s="148"/>
      <c r="G25269" s="140"/>
      <c r="H25269" s="148"/>
      <c r="M25269" s="169"/>
    </row>
    <row r="25270" spans="1:13">
      <c r="A25270" s="147"/>
      <c r="B25270" s="158"/>
      <c r="D25270" s="154"/>
      <c r="F25270" s="148"/>
      <c r="G25270" s="140"/>
      <c r="H25270" s="148"/>
      <c r="M25270" s="169"/>
    </row>
    <row r="25271" spans="1:13">
      <c r="A25271" s="147"/>
      <c r="B25271" s="158"/>
      <c r="D25271" s="154"/>
      <c r="F25271" s="148"/>
      <c r="G25271" s="140"/>
      <c r="H25271" s="148"/>
      <c r="M25271" s="169"/>
    </row>
    <row r="25272" spans="1:13">
      <c r="A25272" s="147"/>
      <c r="B25272" s="158"/>
      <c r="D25272" s="154"/>
      <c r="F25272" s="148"/>
      <c r="G25272" s="140"/>
      <c r="H25272" s="148"/>
      <c r="M25272" s="169"/>
    </row>
    <row r="25273" spans="1:13">
      <c r="A25273" s="147"/>
      <c r="B25273" s="158"/>
      <c r="D25273" s="154"/>
      <c r="F25273" s="148"/>
      <c r="G25273" s="140"/>
      <c r="H25273" s="148"/>
      <c r="M25273" s="169"/>
    </row>
    <row r="25274" spans="1:13">
      <c r="A25274" s="147"/>
      <c r="B25274" s="158"/>
      <c r="D25274" s="154"/>
      <c r="F25274" s="148"/>
      <c r="G25274" s="140"/>
      <c r="H25274" s="148"/>
      <c r="M25274" s="169"/>
    </row>
    <row r="25275" spans="1:13">
      <c r="A25275" s="147"/>
      <c r="B25275" s="158"/>
      <c r="D25275" s="154"/>
      <c r="F25275" s="148"/>
      <c r="G25275" s="140"/>
      <c r="H25275" s="148"/>
      <c r="M25275" s="169"/>
    </row>
    <row r="25276" spans="1:13">
      <c r="A25276" s="147"/>
      <c r="B25276" s="158"/>
      <c r="D25276" s="154"/>
      <c r="F25276" s="148"/>
      <c r="G25276" s="140"/>
      <c r="H25276" s="148"/>
      <c r="M25276" s="169"/>
    </row>
    <row r="25277" spans="1:13">
      <c r="A25277" s="147"/>
      <c r="B25277" s="158"/>
      <c r="D25277" s="154"/>
      <c r="F25277" s="148"/>
      <c r="G25277" s="140"/>
      <c r="H25277" s="148"/>
      <c r="M25277" s="169"/>
    </row>
    <row r="25278" spans="1:13">
      <c r="A25278" s="147"/>
      <c r="B25278" s="158"/>
      <c r="D25278" s="154"/>
      <c r="F25278" s="148"/>
      <c r="G25278" s="140"/>
      <c r="H25278" s="148"/>
      <c r="M25278" s="169"/>
    </row>
    <row r="25279" spans="1:13">
      <c r="A25279" s="147"/>
      <c r="B25279" s="158"/>
      <c r="D25279" s="154"/>
      <c r="F25279" s="148"/>
      <c r="G25279" s="140"/>
      <c r="H25279" s="148"/>
      <c r="M25279" s="169"/>
    </row>
    <row r="25280" spans="1:13">
      <c r="A25280" s="147"/>
      <c r="B25280" s="158"/>
      <c r="D25280" s="154"/>
      <c r="F25280" s="148"/>
      <c r="G25280" s="140"/>
      <c r="H25280" s="148"/>
      <c r="M25280" s="169"/>
    </row>
    <row r="25281" spans="1:13">
      <c r="A25281" s="147"/>
      <c r="B25281" s="158"/>
      <c r="D25281" s="154"/>
      <c r="F25281" s="148"/>
      <c r="G25281" s="140"/>
      <c r="H25281" s="148"/>
      <c r="M25281" s="169"/>
    </row>
    <row r="25282" spans="1:13">
      <c r="A25282" s="147"/>
      <c r="B25282" s="158"/>
      <c r="D25282" s="154"/>
      <c r="F25282" s="148"/>
      <c r="G25282" s="140"/>
      <c r="H25282" s="148"/>
      <c r="M25282" s="169"/>
    </row>
    <row r="25283" spans="1:13">
      <c r="A25283" s="147"/>
      <c r="B25283" s="158"/>
      <c r="D25283" s="154"/>
      <c r="F25283" s="148"/>
      <c r="G25283" s="140"/>
      <c r="H25283" s="148"/>
      <c r="M25283" s="169"/>
    </row>
    <row r="25284" spans="1:13">
      <c r="A25284" s="147"/>
      <c r="B25284" s="158"/>
      <c r="D25284" s="154"/>
      <c r="F25284" s="148"/>
      <c r="G25284" s="140"/>
      <c r="H25284" s="148"/>
      <c r="M25284" s="169"/>
    </row>
    <row r="25285" spans="1:13">
      <c r="A25285" s="147"/>
      <c r="B25285" s="158"/>
      <c r="D25285" s="154"/>
      <c r="F25285" s="148"/>
      <c r="G25285" s="140"/>
      <c r="H25285" s="148"/>
      <c r="M25285" s="169"/>
    </row>
    <row r="25286" spans="1:13">
      <c r="A25286" s="147"/>
      <c r="B25286" s="158"/>
      <c r="D25286" s="154"/>
      <c r="F25286" s="148"/>
      <c r="G25286" s="140"/>
      <c r="H25286" s="148"/>
      <c r="M25286" s="169"/>
    </row>
    <row r="25287" spans="1:13">
      <c r="A25287" s="147"/>
      <c r="B25287" s="158"/>
      <c r="D25287" s="154"/>
      <c r="F25287" s="148"/>
      <c r="G25287" s="140"/>
      <c r="H25287" s="148"/>
      <c r="M25287" s="169"/>
    </row>
    <row r="25288" spans="1:13">
      <c r="A25288" s="147"/>
      <c r="B25288" s="158"/>
      <c r="D25288" s="154"/>
      <c r="F25288" s="148"/>
      <c r="G25288" s="140"/>
      <c r="H25288" s="148"/>
      <c r="M25288" s="169"/>
    </row>
    <row r="25289" spans="1:13">
      <c r="A25289" s="147"/>
      <c r="B25289" s="158"/>
      <c r="D25289" s="154"/>
      <c r="F25289" s="148"/>
      <c r="G25289" s="140"/>
      <c r="H25289" s="148"/>
      <c r="M25289" s="169"/>
    </row>
    <row r="25290" spans="1:13">
      <c r="A25290" s="147"/>
      <c r="B25290" s="158"/>
      <c r="D25290" s="154"/>
      <c r="F25290" s="148"/>
      <c r="G25290" s="140"/>
      <c r="H25290" s="148"/>
      <c r="M25290" s="169"/>
    </row>
    <row r="25291" spans="1:13">
      <c r="A25291" s="147"/>
      <c r="B25291" s="158"/>
      <c r="D25291" s="154"/>
      <c r="F25291" s="148"/>
      <c r="G25291" s="140"/>
      <c r="H25291" s="148"/>
      <c r="M25291" s="169"/>
    </row>
    <row r="25292" spans="1:13">
      <c r="A25292" s="147"/>
      <c r="B25292" s="158"/>
      <c r="D25292" s="154"/>
      <c r="F25292" s="148"/>
      <c r="G25292" s="140"/>
      <c r="H25292" s="148"/>
      <c r="M25292" s="169"/>
    </row>
    <row r="25293" spans="1:13">
      <c r="A25293" s="147"/>
      <c r="B25293" s="158"/>
      <c r="D25293" s="154"/>
      <c r="F25293" s="148"/>
      <c r="G25293" s="140"/>
      <c r="H25293" s="148"/>
      <c r="M25293" s="169"/>
    </row>
    <row r="25294" spans="1:13">
      <c r="A25294" s="147"/>
      <c r="B25294" s="158"/>
      <c r="D25294" s="154"/>
      <c r="F25294" s="148"/>
      <c r="G25294" s="140"/>
      <c r="H25294" s="148"/>
      <c r="M25294" s="169"/>
    </row>
    <row r="25295" spans="1:13">
      <c r="A25295" s="147"/>
      <c r="B25295" s="158"/>
      <c r="D25295" s="154"/>
      <c r="F25295" s="148"/>
      <c r="G25295" s="140"/>
      <c r="H25295" s="148"/>
      <c r="M25295" s="169"/>
    </row>
    <row r="25296" spans="1:13">
      <c r="A25296" s="147"/>
      <c r="B25296" s="158"/>
      <c r="D25296" s="154"/>
      <c r="F25296" s="148"/>
      <c r="G25296" s="140"/>
      <c r="H25296" s="148"/>
      <c r="M25296" s="169"/>
    </row>
    <row r="25297" spans="1:13">
      <c r="A25297" s="147"/>
      <c r="B25297" s="158"/>
      <c r="D25297" s="154"/>
      <c r="F25297" s="148"/>
      <c r="G25297" s="140"/>
      <c r="H25297" s="148"/>
      <c r="M25297" s="169"/>
    </row>
    <row r="25298" spans="1:13">
      <c r="A25298" s="147"/>
      <c r="B25298" s="158"/>
      <c r="D25298" s="154"/>
      <c r="F25298" s="148"/>
      <c r="G25298" s="140"/>
      <c r="H25298" s="148"/>
      <c r="M25298" s="169"/>
    </row>
    <row r="25299" spans="1:13">
      <c r="A25299" s="147"/>
      <c r="B25299" s="158"/>
      <c r="D25299" s="154"/>
      <c r="F25299" s="148"/>
      <c r="G25299" s="140"/>
      <c r="H25299" s="148"/>
      <c r="M25299" s="169"/>
    </row>
    <row r="25300" spans="1:13">
      <c r="A25300" s="147"/>
      <c r="B25300" s="158"/>
      <c r="D25300" s="154"/>
      <c r="F25300" s="148"/>
      <c r="G25300" s="140"/>
      <c r="H25300" s="148"/>
      <c r="M25300" s="169"/>
    </row>
    <row r="25301" spans="1:13">
      <c r="A25301" s="147"/>
      <c r="B25301" s="158"/>
      <c r="D25301" s="154"/>
      <c r="F25301" s="148"/>
      <c r="G25301" s="140"/>
      <c r="H25301" s="148"/>
      <c r="M25301" s="169"/>
    </row>
    <row r="25302" spans="1:13">
      <c r="A25302" s="147"/>
      <c r="B25302" s="158"/>
      <c r="D25302" s="154"/>
      <c r="F25302" s="148"/>
      <c r="G25302" s="140"/>
      <c r="H25302" s="148"/>
      <c r="M25302" s="169"/>
    </row>
    <row r="25303" spans="1:13">
      <c r="A25303" s="147"/>
      <c r="B25303" s="158"/>
      <c r="D25303" s="154"/>
      <c r="F25303" s="148"/>
      <c r="G25303" s="140"/>
      <c r="H25303" s="148"/>
      <c r="M25303" s="169"/>
    </row>
    <row r="25304" spans="1:13">
      <c r="A25304" s="147"/>
      <c r="B25304" s="158"/>
      <c r="D25304" s="154"/>
      <c r="F25304" s="148"/>
      <c r="G25304" s="140"/>
      <c r="H25304" s="148"/>
      <c r="M25304" s="169"/>
    </row>
    <row r="25305" spans="1:13">
      <c r="A25305" s="147"/>
      <c r="B25305" s="158"/>
      <c r="D25305" s="154"/>
      <c r="F25305" s="148"/>
      <c r="G25305" s="140"/>
      <c r="H25305" s="148"/>
      <c r="M25305" s="169"/>
    </row>
    <row r="25306" spans="1:13">
      <c r="A25306" s="147"/>
      <c r="B25306" s="158"/>
      <c r="D25306" s="154"/>
      <c r="F25306" s="148"/>
      <c r="G25306" s="140"/>
      <c r="H25306" s="148"/>
      <c r="M25306" s="169"/>
    </row>
    <row r="25307" spans="1:13">
      <c r="A25307" s="147"/>
      <c r="B25307" s="158"/>
      <c r="D25307" s="154"/>
      <c r="F25307" s="148"/>
      <c r="G25307" s="140"/>
      <c r="H25307" s="148"/>
      <c r="M25307" s="169"/>
    </row>
    <row r="25308" spans="1:13">
      <c r="A25308" s="147"/>
      <c r="B25308" s="158"/>
      <c r="D25308" s="154"/>
      <c r="F25308" s="148"/>
      <c r="G25308" s="140"/>
      <c r="H25308" s="148"/>
      <c r="M25308" s="169"/>
    </row>
    <row r="25309" spans="1:13">
      <c r="A25309" s="147"/>
      <c r="B25309" s="158"/>
      <c r="D25309" s="154"/>
      <c r="F25309" s="148"/>
      <c r="G25309" s="140"/>
      <c r="H25309" s="148"/>
      <c r="M25309" s="169"/>
    </row>
    <row r="25310" spans="1:13">
      <c r="A25310" s="147"/>
      <c r="B25310" s="158"/>
      <c r="D25310" s="154"/>
      <c r="F25310" s="148"/>
      <c r="G25310" s="140"/>
      <c r="H25310" s="148"/>
      <c r="M25310" s="169"/>
    </row>
    <row r="25311" spans="1:13">
      <c r="A25311" s="147"/>
      <c r="B25311" s="158"/>
      <c r="D25311" s="154"/>
      <c r="F25311" s="148"/>
      <c r="G25311" s="140"/>
      <c r="H25311" s="148"/>
      <c r="M25311" s="169"/>
    </row>
    <row r="25312" spans="1:13">
      <c r="A25312" s="147"/>
      <c r="B25312" s="158"/>
      <c r="D25312" s="154"/>
      <c r="F25312" s="148"/>
      <c r="G25312" s="140"/>
      <c r="H25312" s="148"/>
      <c r="M25312" s="169"/>
    </row>
    <row r="25313" spans="1:13">
      <c r="A25313" s="147"/>
      <c r="B25313" s="158"/>
      <c r="D25313" s="154"/>
      <c r="F25313" s="148"/>
      <c r="G25313" s="140"/>
      <c r="H25313" s="148"/>
      <c r="M25313" s="169"/>
    </row>
    <row r="25314" spans="1:13">
      <c r="A25314" s="147"/>
      <c r="B25314" s="158"/>
      <c r="D25314" s="154"/>
      <c r="F25314" s="148"/>
      <c r="G25314" s="140"/>
      <c r="H25314" s="148"/>
      <c r="M25314" s="169"/>
    </row>
    <row r="25315" spans="1:13">
      <c r="A25315" s="147"/>
      <c r="B25315" s="158"/>
      <c r="D25315" s="154"/>
      <c r="F25315" s="148"/>
      <c r="G25315" s="140"/>
      <c r="H25315" s="148"/>
      <c r="M25315" s="169"/>
    </row>
    <row r="25316" spans="1:13">
      <c r="A25316" s="147"/>
      <c r="B25316" s="158"/>
      <c r="D25316" s="154"/>
      <c r="F25316" s="148"/>
      <c r="G25316" s="140"/>
      <c r="H25316" s="148"/>
      <c r="M25316" s="169"/>
    </row>
    <row r="25317" spans="1:13">
      <c r="A25317" s="147"/>
      <c r="B25317" s="158"/>
      <c r="D25317" s="154"/>
      <c r="F25317" s="148"/>
      <c r="G25317" s="140"/>
      <c r="H25317" s="148"/>
      <c r="M25317" s="169"/>
    </row>
    <row r="25318" spans="1:13">
      <c r="A25318" s="147"/>
      <c r="B25318" s="158"/>
      <c r="D25318" s="154"/>
      <c r="F25318" s="148"/>
      <c r="G25318" s="140"/>
      <c r="H25318" s="148"/>
      <c r="M25318" s="169"/>
    </row>
    <row r="25319" spans="1:13">
      <c r="A25319" s="147"/>
      <c r="B25319" s="158"/>
      <c r="D25319" s="154"/>
      <c r="F25319" s="148"/>
      <c r="G25319" s="140"/>
      <c r="H25319" s="148"/>
      <c r="M25319" s="169"/>
    </row>
    <row r="25320" spans="1:13">
      <c r="A25320" s="147"/>
      <c r="B25320" s="158"/>
      <c r="D25320" s="154"/>
      <c r="F25320" s="148"/>
      <c r="G25320" s="140"/>
      <c r="H25320" s="148"/>
      <c r="M25320" s="169"/>
    </row>
    <row r="25321" spans="1:13">
      <c r="A25321" s="147"/>
      <c r="B25321" s="158"/>
      <c r="D25321" s="154"/>
      <c r="F25321" s="148"/>
      <c r="G25321" s="140"/>
      <c r="H25321" s="148"/>
      <c r="M25321" s="169"/>
    </row>
    <row r="25322" spans="1:13">
      <c r="A25322" s="147"/>
      <c r="B25322" s="158"/>
      <c r="D25322" s="154"/>
      <c r="F25322" s="148"/>
      <c r="G25322" s="140"/>
      <c r="H25322" s="148"/>
      <c r="M25322" s="169"/>
    </row>
    <row r="25323" spans="1:13">
      <c r="A25323" s="147"/>
      <c r="B25323" s="158"/>
      <c r="D25323" s="154"/>
      <c r="F25323" s="148"/>
      <c r="G25323" s="140"/>
      <c r="H25323" s="148"/>
      <c r="M25323" s="169"/>
    </row>
    <row r="25324" spans="1:13">
      <c r="A25324" s="147"/>
      <c r="B25324" s="158"/>
      <c r="D25324" s="154"/>
      <c r="F25324" s="148"/>
      <c r="G25324" s="140"/>
      <c r="H25324" s="148"/>
      <c r="M25324" s="169"/>
    </row>
    <row r="25325" spans="1:13">
      <c r="A25325" s="147"/>
      <c r="B25325" s="158"/>
      <c r="D25325" s="154"/>
      <c r="F25325" s="148"/>
      <c r="G25325" s="140"/>
      <c r="H25325" s="148"/>
      <c r="M25325" s="169"/>
    </row>
    <row r="25326" spans="1:13">
      <c r="A25326" s="147"/>
      <c r="B25326" s="158"/>
      <c r="D25326" s="154"/>
      <c r="F25326" s="148"/>
      <c r="G25326" s="140"/>
      <c r="H25326" s="148"/>
      <c r="M25326" s="169"/>
    </row>
    <row r="25327" spans="1:13">
      <c r="A25327" s="147"/>
      <c r="B25327" s="158"/>
      <c r="D25327" s="154"/>
      <c r="F25327" s="148"/>
      <c r="G25327" s="140"/>
      <c r="H25327" s="148"/>
      <c r="M25327" s="169"/>
    </row>
    <row r="25328" spans="1:13">
      <c r="A25328" s="147"/>
      <c r="B25328" s="158"/>
      <c r="D25328" s="154"/>
      <c r="F25328" s="148"/>
      <c r="G25328" s="140"/>
      <c r="H25328" s="148"/>
      <c r="M25328" s="169"/>
    </row>
    <row r="25329" spans="1:13">
      <c r="A25329" s="147"/>
      <c r="B25329" s="158"/>
      <c r="D25329" s="154"/>
      <c r="F25329" s="148"/>
      <c r="G25329" s="140"/>
      <c r="H25329" s="148"/>
      <c r="M25329" s="169"/>
    </row>
    <row r="25330" spans="1:13">
      <c r="A25330" s="147"/>
      <c r="B25330" s="158"/>
      <c r="D25330" s="154"/>
      <c r="F25330" s="148"/>
      <c r="G25330" s="140"/>
      <c r="H25330" s="148"/>
      <c r="M25330" s="169"/>
    </row>
    <row r="25331" spans="1:13">
      <c r="A25331" s="147"/>
      <c r="B25331" s="158"/>
      <c r="D25331" s="154"/>
      <c r="F25331" s="148"/>
      <c r="G25331" s="140"/>
      <c r="H25331" s="148"/>
      <c r="M25331" s="169"/>
    </row>
    <row r="25332" spans="1:13">
      <c r="A25332" s="147"/>
      <c r="B25332" s="158"/>
      <c r="D25332" s="154"/>
      <c r="F25332" s="148"/>
      <c r="G25332" s="140"/>
      <c r="H25332" s="148"/>
      <c r="M25332" s="169"/>
    </row>
    <row r="25333" spans="1:13">
      <c r="A25333" s="147"/>
      <c r="B25333" s="158"/>
      <c r="D25333" s="154"/>
      <c r="F25333" s="148"/>
      <c r="G25333" s="140"/>
      <c r="H25333" s="148"/>
      <c r="M25333" s="169"/>
    </row>
    <row r="25334" spans="1:13">
      <c r="A25334" s="147"/>
      <c r="B25334" s="158"/>
      <c r="D25334" s="154"/>
      <c r="F25334" s="148"/>
      <c r="G25334" s="140"/>
      <c r="H25334" s="148"/>
      <c r="M25334" s="169"/>
    </row>
    <row r="25335" spans="1:13">
      <c r="A25335" s="147"/>
      <c r="B25335" s="158"/>
      <c r="D25335" s="154"/>
      <c r="F25335" s="148"/>
      <c r="G25335" s="140"/>
      <c r="H25335" s="148"/>
      <c r="M25335" s="169"/>
    </row>
    <row r="25336" spans="1:13">
      <c r="A25336" s="147"/>
      <c r="B25336" s="158"/>
      <c r="D25336" s="154"/>
      <c r="F25336" s="148"/>
      <c r="G25336" s="140"/>
      <c r="H25336" s="148"/>
      <c r="M25336" s="169"/>
    </row>
    <row r="25337" spans="1:13">
      <c r="A25337" s="147"/>
      <c r="B25337" s="158"/>
      <c r="D25337" s="154"/>
      <c r="F25337" s="148"/>
      <c r="G25337" s="140"/>
      <c r="H25337" s="148"/>
      <c r="M25337" s="169"/>
    </row>
    <row r="25338" spans="1:13">
      <c r="A25338" s="147"/>
      <c r="B25338" s="158"/>
      <c r="D25338" s="154"/>
      <c r="F25338" s="148"/>
      <c r="G25338" s="140"/>
      <c r="H25338" s="148"/>
      <c r="M25338" s="169"/>
    </row>
    <row r="25339" spans="1:13">
      <c r="A25339" s="147"/>
      <c r="B25339" s="158"/>
      <c r="D25339" s="154"/>
      <c r="F25339" s="148"/>
      <c r="G25339" s="140"/>
      <c r="H25339" s="148"/>
      <c r="M25339" s="169"/>
    </row>
    <row r="25340" spans="1:13">
      <c r="A25340" s="147"/>
      <c r="B25340" s="158"/>
      <c r="D25340" s="154"/>
      <c r="F25340" s="148"/>
      <c r="G25340" s="140"/>
      <c r="H25340" s="148"/>
      <c r="M25340" s="169"/>
    </row>
    <row r="25341" spans="1:13">
      <c r="A25341" s="147"/>
      <c r="B25341" s="158"/>
      <c r="D25341" s="154"/>
      <c r="F25341" s="148"/>
      <c r="G25341" s="140"/>
      <c r="H25341" s="148"/>
      <c r="M25341" s="169"/>
    </row>
    <row r="25342" spans="1:13">
      <c r="A25342" s="147"/>
      <c r="B25342" s="158"/>
      <c r="D25342" s="154"/>
      <c r="F25342" s="148"/>
      <c r="G25342" s="140"/>
      <c r="H25342" s="148"/>
      <c r="M25342" s="169"/>
    </row>
    <row r="25343" spans="1:13">
      <c r="A25343" s="147"/>
      <c r="B25343" s="158"/>
      <c r="D25343" s="154"/>
      <c r="F25343" s="148"/>
      <c r="G25343" s="140"/>
      <c r="H25343" s="148"/>
      <c r="M25343" s="169"/>
    </row>
    <row r="25344" spans="1:13">
      <c r="A25344" s="147"/>
      <c r="B25344" s="158"/>
      <c r="D25344" s="154"/>
      <c r="F25344" s="148"/>
      <c r="G25344" s="140"/>
      <c r="H25344" s="148"/>
      <c r="M25344" s="169"/>
    </row>
    <row r="25345" spans="1:13">
      <c r="A25345" s="147"/>
      <c r="B25345" s="158"/>
      <c r="D25345" s="154"/>
      <c r="F25345" s="148"/>
      <c r="G25345" s="140"/>
      <c r="H25345" s="148"/>
      <c r="M25345" s="169"/>
    </row>
    <row r="25346" spans="1:13">
      <c r="A25346" s="147"/>
      <c r="B25346" s="158"/>
      <c r="D25346" s="154"/>
      <c r="F25346" s="148"/>
      <c r="G25346" s="140"/>
      <c r="H25346" s="148"/>
      <c r="M25346" s="169"/>
    </row>
    <row r="25347" spans="1:13">
      <c r="A25347" s="147"/>
      <c r="B25347" s="158"/>
      <c r="D25347" s="154"/>
      <c r="F25347" s="148"/>
      <c r="G25347" s="140"/>
      <c r="H25347" s="148"/>
      <c r="M25347" s="169"/>
    </row>
    <row r="25348" spans="1:13">
      <c r="A25348" s="147"/>
      <c r="B25348" s="158"/>
      <c r="D25348" s="154"/>
      <c r="F25348" s="148"/>
      <c r="G25348" s="140"/>
      <c r="H25348" s="148"/>
      <c r="M25348" s="169"/>
    </row>
    <row r="25349" spans="1:13">
      <c r="A25349" s="147"/>
      <c r="B25349" s="158"/>
      <c r="D25349" s="154"/>
      <c r="F25349" s="148"/>
      <c r="G25349" s="140"/>
      <c r="H25349" s="148"/>
      <c r="M25349" s="169"/>
    </row>
    <row r="25350" spans="1:13">
      <c r="A25350" s="147"/>
      <c r="B25350" s="158"/>
      <c r="D25350" s="154"/>
      <c r="F25350" s="148"/>
      <c r="G25350" s="140"/>
      <c r="H25350" s="148"/>
      <c r="M25350" s="169"/>
    </row>
    <row r="25351" spans="1:13">
      <c r="A25351" s="147"/>
      <c r="B25351" s="158"/>
      <c r="D25351" s="154"/>
      <c r="F25351" s="148"/>
      <c r="G25351" s="140"/>
      <c r="H25351" s="148"/>
      <c r="M25351" s="169"/>
    </row>
    <row r="25352" spans="1:13">
      <c r="A25352" s="147"/>
      <c r="B25352" s="158"/>
      <c r="D25352" s="154"/>
      <c r="F25352" s="148"/>
      <c r="G25352" s="140"/>
      <c r="H25352" s="148"/>
      <c r="M25352" s="169"/>
    </row>
    <row r="25353" spans="1:13">
      <c r="A25353" s="147"/>
      <c r="B25353" s="158"/>
      <c r="D25353" s="154"/>
      <c r="F25353" s="148"/>
      <c r="G25353" s="140"/>
      <c r="H25353" s="148"/>
      <c r="M25353" s="169"/>
    </row>
    <row r="25354" spans="1:13">
      <c r="A25354" s="147"/>
      <c r="B25354" s="158"/>
      <c r="D25354" s="154"/>
      <c r="F25354" s="148"/>
      <c r="G25354" s="140"/>
      <c r="H25354" s="148"/>
      <c r="M25354" s="169"/>
    </row>
    <row r="25355" spans="1:13">
      <c r="A25355" s="147"/>
      <c r="B25355" s="158"/>
      <c r="D25355" s="154"/>
      <c r="F25355" s="148"/>
      <c r="G25355" s="140"/>
      <c r="H25355" s="148"/>
      <c r="M25355" s="169"/>
    </row>
    <row r="25356" spans="1:13">
      <c r="A25356" s="147"/>
      <c r="B25356" s="158"/>
      <c r="D25356" s="154"/>
      <c r="F25356" s="148"/>
      <c r="G25356" s="140"/>
      <c r="H25356" s="148"/>
      <c r="M25356" s="169"/>
    </row>
    <row r="25357" spans="1:13">
      <c r="A25357" s="147"/>
      <c r="B25357" s="158"/>
      <c r="D25357" s="154"/>
      <c r="F25357" s="148"/>
      <c r="G25357" s="140"/>
      <c r="H25357" s="148"/>
      <c r="M25357" s="169"/>
    </row>
    <row r="25358" spans="1:13">
      <c r="A25358" s="147"/>
      <c r="B25358" s="158"/>
      <c r="D25358" s="154"/>
      <c r="F25358" s="148"/>
      <c r="G25358" s="140"/>
      <c r="H25358" s="148"/>
      <c r="M25358" s="169"/>
    </row>
    <row r="25359" spans="1:13">
      <c r="A25359" s="147"/>
      <c r="B25359" s="158"/>
      <c r="D25359" s="154"/>
      <c r="F25359" s="148"/>
      <c r="G25359" s="140"/>
      <c r="H25359" s="148"/>
      <c r="M25359" s="169"/>
    </row>
    <row r="25360" spans="1:13">
      <c r="A25360" s="147"/>
      <c r="B25360" s="158"/>
      <c r="D25360" s="154"/>
      <c r="F25360" s="148"/>
      <c r="G25360" s="140"/>
      <c r="H25360" s="148"/>
      <c r="M25360" s="169"/>
    </row>
    <row r="25361" spans="1:13">
      <c r="A25361" s="147"/>
      <c r="B25361" s="158"/>
      <c r="D25361" s="154"/>
      <c r="F25361" s="148"/>
      <c r="G25361" s="140"/>
      <c r="H25361" s="148"/>
      <c r="M25361" s="169"/>
    </row>
    <row r="25362" spans="1:13">
      <c r="A25362" s="147"/>
      <c r="B25362" s="158"/>
      <c r="D25362" s="154"/>
      <c r="F25362" s="148"/>
      <c r="G25362" s="140"/>
      <c r="H25362" s="148"/>
      <c r="M25362" s="169"/>
    </row>
    <row r="25363" spans="1:13">
      <c r="A25363" s="147"/>
      <c r="B25363" s="158"/>
      <c r="D25363" s="154"/>
      <c r="F25363" s="148"/>
      <c r="G25363" s="140"/>
      <c r="H25363" s="148"/>
      <c r="M25363" s="169"/>
    </row>
    <row r="25364" spans="1:13">
      <c r="A25364" s="147"/>
      <c r="B25364" s="158"/>
      <c r="D25364" s="154"/>
      <c r="F25364" s="148"/>
      <c r="G25364" s="140"/>
      <c r="H25364" s="148"/>
      <c r="M25364" s="169"/>
    </row>
    <row r="25365" spans="1:13">
      <c r="A25365" s="147"/>
      <c r="B25365" s="158"/>
      <c r="D25365" s="154"/>
      <c r="F25365" s="148"/>
      <c r="G25365" s="140"/>
      <c r="H25365" s="148"/>
      <c r="M25365" s="169"/>
    </row>
    <row r="25366" spans="1:13">
      <c r="A25366" s="147"/>
      <c r="B25366" s="158"/>
      <c r="D25366" s="154"/>
      <c r="F25366" s="148"/>
      <c r="G25366" s="140"/>
      <c r="H25366" s="148"/>
      <c r="M25366" s="169"/>
    </row>
    <row r="25367" spans="1:13">
      <c r="A25367" s="147"/>
      <c r="B25367" s="158"/>
      <c r="D25367" s="154"/>
      <c r="F25367" s="148"/>
      <c r="G25367" s="140"/>
      <c r="H25367" s="148"/>
      <c r="M25367" s="169"/>
    </row>
    <row r="25368" spans="1:13">
      <c r="A25368" s="147"/>
      <c r="B25368" s="158"/>
      <c r="D25368" s="154"/>
      <c r="F25368" s="148"/>
      <c r="G25368" s="140"/>
      <c r="H25368" s="148"/>
      <c r="M25368" s="169"/>
    </row>
    <row r="25369" spans="1:13">
      <c r="A25369" s="147"/>
      <c r="B25369" s="158"/>
      <c r="D25369" s="154"/>
      <c r="F25369" s="148"/>
      <c r="G25369" s="140"/>
      <c r="H25369" s="148"/>
      <c r="M25369" s="169"/>
    </row>
    <row r="25370" spans="1:13">
      <c r="A25370" s="147"/>
      <c r="B25370" s="158"/>
      <c r="D25370" s="154"/>
      <c r="F25370" s="148"/>
      <c r="G25370" s="140"/>
      <c r="H25370" s="148"/>
      <c r="M25370" s="169"/>
    </row>
    <row r="25371" spans="1:13">
      <c r="A25371" s="147"/>
      <c r="B25371" s="158"/>
      <c r="D25371" s="154"/>
      <c r="F25371" s="148"/>
      <c r="G25371" s="140"/>
      <c r="H25371" s="148"/>
      <c r="M25371" s="169"/>
    </row>
    <row r="25372" spans="1:13">
      <c r="A25372" s="147"/>
      <c r="B25372" s="158"/>
      <c r="D25372" s="154"/>
      <c r="F25372" s="148"/>
      <c r="G25372" s="140"/>
      <c r="H25372" s="148"/>
      <c r="M25372" s="169"/>
    </row>
    <row r="25373" spans="1:13">
      <c r="A25373" s="147"/>
      <c r="B25373" s="158"/>
      <c r="D25373" s="154"/>
      <c r="F25373" s="148"/>
      <c r="G25373" s="140"/>
      <c r="H25373" s="148"/>
      <c r="M25373" s="169"/>
    </row>
    <row r="25374" spans="1:13">
      <c r="A25374" s="147"/>
      <c r="B25374" s="158"/>
      <c r="D25374" s="154"/>
      <c r="F25374" s="148"/>
      <c r="G25374" s="140"/>
      <c r="H25374" s="148"/>
      <c r="M25374" s="169"/>
    </row>
    <row r="25375" spans="1:13">
      <c r="A25375" s="147"/>
      <c r="B25375" s="158"/>
      <c r="D25375" s="154"/>
      <c r="F25375" s="148"/>
      <c r="G25375" s="140"/>
      <c r="H25375" s="148"/>
      <c r="M25375" s="169"/>
    </row>
    <row r="25376" spans="1:13">
      <c r="A25376" s="147"/>
      <c r="B25376" s="158"/>
      <c r="D25376" s="154"/>
      <c r="F25376" s="148"/>
      <c r="G25376" s="140"/>
      <c r="H25376" s="148"/>
      <c r="M25376" s="169"/>
    </row>
    <row r="25377" spans="1:13">
      <c r="A25377" s="147"/>
      <c r="B25377" s="158"/>
      <c r="D25377" s="154"/>
      <c r="F25377" s="148"/>
      <c r="G25377" s="140"/>
      <c r="H25377" s="148"/>
      <c r="M25377" s="169"/>
    </row>
    <row r="25378" spans="1:13">
      <c r="A25378" s="147"/>
      <c r="B25378" s="158"/>
      <c r="D25378" s="154"/>
      <c r="F25378" s="148"/>
      <c r="G25378" s="140"/>
      <c r="H25378" s="148"/>
      <c r="M25378" s="169"/>
    </row>
    <row r="25379" spans="1:13">
      <c r="A25379" s="147"/>
      <c r="B25379" s="158"/>
      <c r="D25379" s="154"/>
      <c r="F25379" s="148"/>
      <c r="G25379" s="140"/>
      <c r="H25379" s="148"/>
      <c r="M25379" s="169"/>
    </row>
    <row r="25380" spans="1:13">
      <c r="A25380" s="147"/>
      <c r="B25380" s="158"/>
      <c r="D25380" s="154"/>
      <c r="F25380" s="148"/>
      <c r="G25380" s="140"/>
      <c r="H25380" s="148"/>
      <c r="M25380" s="169"/>
    </row>
    <row r="25381" spans="1:13">
      <c r="A25381" s="147"/>
      <c r="B25381" s="158"/>
      <c r="D25381" s="154"/>
      <c r="F25381" s="148"/>
      <c r="G25381" s="140"/>
      <c r="H25381" s="148"/>
      <c r="M25381" s="169"/>
    </row>
    <row r="25382" spans="1:13">
      <c r="A25382" s="147"/>
      <c r="B25382" s="158"/>
      <c r="D25382" s="154"/>
      <c r="F25382" s="148"/>
      <c r="G25382" s="140"/>
      <c r="H25382" s="148"/>
      <c r="M25382" s="169"/>
    </row>
    <row r="25383" spans="1:13">
      <c r="A25383" s="147"/>
      <c r="B25383" s="158"/>
      <c r="D25383" s="154"/>
      <c r="F25383" s="148"/>
      <c r="G25383" s="140"/>
      <c r="H25383" s="148"/>
      <c r="M25383" s="169"/>
    </row>
    <row r="25384" spans="1:13">
      <c r="A25384" s="147"/>
      <c r="B25384" s="158"/>
      <c r="D25384" s="154"/>
      <c r="F25384" s="148"/>
      <c r="G25384" s="140"/>
      <c r="H25384" s="148"/>
      <c r="M25384" s="169"/>
    </row>
    <row r="25385" spans="1:13">
      <c r="A25385" s="147"/>
      <c r="B25385" s="158"/>
      <c r="D25385" s="154"/>
      <c r="F25385" s="148"/>
      <c r="G25385" s="140"/>
      <c r="H25385" s="148"/>
      <c r="M25385" s="169"/>
    </row>
    <row r="25386" spans="1:13">
      <c r="A25386" s="147"/>
      <c r="B25386" s="158"/>
      <c r="D25386" s="154"/>
      <c r="F25386" s="148"/>
      <c r="G25386" s="140"/>
      <c r="H25386" s="148"/>
      <c r="M25386" s="169"/>
    </row>
    <row r="25387" spans="1:13">
      <c r="A25387" s="147"/>
      <c r="B25387" s="158"/>
      <c r="D25387" s="154"/>
      <c r="F25387" s="148"/>
      <c r="G25387" s="140"/>
      <c r="H25387" s="148"/>
      <c r="M25387" s="169"/>
    </row>
    <row r="25388" spans="1:13">
      <c r="A25388" s="147"/>
      <c r="B25388" s="158"/>
      <c r="D25388" s="154"/>
      <c r="F25388" s="148"/>
      <c r="G25388" s="140"/>
      <c r="H25388" s="148"/>
      <c r="M25388" s="169"/>
    </row>
    <row r="25389" spans="1:13">
      <c r="A25389" s="147"/>
      <c r="B25389" s="158"/>
      <c r="D25389" s="154"/>
      <c r="F25389" s="148"/>
      <c r="G25389" s="140"/>
      <c r="H25389" s="148"/>
      <c r="M25389" s="169"/>
    </row>
    <row r="25390" spans="1:13">
      <c r="A25390" s="147"/>
      <c r="B25390" s="158"/>
      <c r="D25390" s="154"/>
      <c r="F25390" s="148"/>
      <c r="G25390" s="140"/>
      <c r="H25390" s="148"/>
      <c r="M25390" s="169"/>
    </row>
    <row r="25391" spans="1:13">
      <c r="A25391" s="147"/>
      <c r="B25391" s="158"/>
      <c r="D25391" s="154"/>
      <c r="F25391" s="148"/>
      <c r="G25391" s="140"/>
      <c r="H25391" s="148"/>
      <c r="M25391" s="169"/>
    </row>
    <row r="25392" spans="1:13">
      <c r="A25392" s="147"/>
      <c r="B25392" s="158"/>
      <c r="D25392" s="154"/>
      <c r="F25392" s="148"/>
      <c r="G25392" s="140"/>
      <c r="H25392" s="148"/>
      <c r="M25392" s="169"/>
    </row>
    <row r="25393" spans="1:13">
      <c r="A25393" s="147"/>
      <c r="B25393" s="158"/>
      <c r="D25393" s="154"/>
      <c r="F25393" s="148"/>
      <c r="G25393" s="140"/>
      <c r="H25393" s="148"/>
      <c r="M25393" s="169"/>
    </row>
    <row r="25394" spans="1:13">
      <c r="A25394" s="147"/>
      <c r="B25394" s="158"/>
      <c r="D25394" s="154"/>
      <c r="F25394" s="148"/>
      <c r="G25394" s="140"/>
      <c r="H25394" s="148"/>
      <c r="M25394" s="169"/>
    </row>
    <row r="25395" spans="1:13">
      <c r="A25395" s="147"/>
      <c r="B25395" s="158"/>
      <c r="D25395" s="154"/>
      <c r="F25395" s="148"/>
      <c r="G25395" s="140"/>
      <c r="H25395" s="148"/>
      <c r="M25395" s="169"/>
    </row>
    <row r="25396" spans="1:13">
      <c r="A25396" s="147"/>
      <c r="B25396" s="158"/>
      <c r="D25396" s="154"/>
      <c r="F25396" s="148"/>
      <c r="G25396" s="140"/>
      <c r="H25396" s="148"/>
      <c r="M25396" s="169"/>
    </row>
    <row r="25397" spans="1:13">
      <c r="A25397" s="147"/>
      <c r="B25397" s="158"/>
      <c r="D25397" s="154"/>
      <c r="F25397" s="148"/>
      <c r="G25397" s="140"/>
      <c r="H25397" s="148"/>
      <c r="M25397" s="169"/>
    </row>
    <row r="25398" spans="1:13">
      <c r="A25398" s="147"/>
      <c r="B25398" s="158"/>
      <c r="D25398" s="154"/>
      <c r="F25398" s="148"/>
      <c r="G25398" s="140"/>
      <c r="H25398" s="148"/>
      <c r="M25398" s="169"/>
    </row>
    <row r="25399" spans="1:13">
      <c r="A25399" s="147"/>
      <c r="B25399" s="158"/>
      <c r="D25399" s="154"/>
      <c r="F25399" s="148"/>
      <c r="G25399" s="140"/>
      <c r="H25399" s="148"/>
      <c r="M25399" s="169"/>
    </row>
    <row r="25400" spans="1:13">
      <c r="A25400" s="147"/>
      <c r="B25400" s="158"/>
      <c r="D25400" s="154"/>
      <c r="F25400" s="148"/>
      <c r="G25400" s="140"/>
      <c r="H25400" s="148"/>
      <c r="M25400" s="169"/>
    </row>
    <row r="25401" spans="1:13">
      <c r="A25401" s="147"/>
      <c r="B25401" s="158"/>
      <c r="D25401" s="154"/>
      <c r="F25401" s="148"/>
      <c r="G25401" s="140"/>
      <c r="H25401" s="148"/>
      <c r="M25401" s="169"/>
    </row>
    <row r="25402" spans="1:13">
      <c r="A25402" s="147"/>
      <c r="B25402" s="158"/>
      <c r="D25402" s="154"/>
      <c r="F25402" s="148"/>
      <c r="G25402" s="140"/>
      <c r="H25402" s="148"/>
      <c r="M25402" s="169"/>
    </row>
    <row r="25403" spans="1:13">
      <c r="A25403" s="147"/>
      <c r="B25403" s="158"/>
      <c r="D25403" s="154"/>
      <c r="F25403" s="148"/>
      <c r="G25403" s="140"/>
      <c r="H25403" s="148"/>
      <c r="M25403" s="169"/>
    </row>
    <row r="25404" spans="1:13">
      <c r="A25404" s="147"/>
      <c r="B25404" s="158"/>
      <c r="D25404" s="154"/>
      <c r="F25404" s="148"/>
      <c r="G25404" s="140"/>
      <c r="H25404" s="148"/>
      <c r="M25404" s="169"/>
    </row>
    <row r="25405" spans="1:13">
      <c r="A25405" s="147"/>
      <c r="B25405" s="158"/>
      <c r="D25405" s="154"/>
      <c r="F25405" s="148"/>
      <c r="G25405" s="140"/>
      <c r="H25405" s="148"/>
      <c r="M25405" s="169"/>
    </row>
    <row r="25406" spans="1:13">
      <c r="A25406" s="147"/>
      <c r="B25406" s="158"/>
      <c r="D25406" s="154"/>
      <c r="F25406" s="148"/>
      <c r="G25406" s="140"/>
      <c r="H25406" s="148"/>
      <c r="M25406" s="169"/>
    </row>
    <row r="25407" spans="1:13">
      <c r="A25407" s="147"/>
      <c r="B25407" s="158"/>
      <c r="D25407" s="154"/>
      <c r="F25407" s="148"/>
      <c r="G25407" s="140"/>
      <c r="H25407" s="148"/>
      <c r="M25407" s="169"/>
    </row>
    <row r="25408" spans="1:13">
      <c r="A25408" s="147"/>
      <c r="B25408" s="158"/>
      <c r="D25408" s="154"/>
      <c r="F25408" s="148"/>
      <c r="G25408" s="140"/>
      <c r="H25408" s="148"/>
      <c r="M25408" s="169"/>
    </row>
    <row r="25409" spans="1:13">
      <c r="A25409" s="147"/>
      <c r="B25409" s="158"/>
      <c r="D25409" s="154"/>
      <c r="F25409" s="148"/>
      <c r="G25409" s="140"/>
      <c r="H25409" s="148"/>
      <c r="M25409" s="169"/>
    </row>
    <row r="25410" spans="1:13">
      <c r="A25410" s="147"/>
      <c r="B25410" s="158"/>
      <c r="D25410" s="154"/>
      <c r="F25410" s="148"/>
      <c r="G25410" s="140"/>
      <c r="H25410" s="148"/>
      <c r="M25410" s="169"/>
    </row>
    <row r="25411" spans="1:13">
      <c r="A25411" s="147"/>
      <c r="B25411" s="158"/>
      <c r="D25411" s="154"/>
      <c r="F25411" s="148"/>
      <c r="G25411" s="140"/>
      <c r="H25411" s="148"/>
      <c r="M25411" s="169"/>
    </row>
    <row r="25412" spans="1:13">
      <c r="A25412" s="147"/>
      <c r="B25412" s="158"/>
      <c r="D25412" s="154"/>
      <c r="F25412" s="148"/>
      <c r="G25412" s="140"/>
      <c r="H25412" s="148"/>
      <c r="M25412" s="169"/>
    </row>
    <row r="25413" spans="1:13">
      <c r="A25413" s="147"/>
      <c r="B25413" s="158"/>
      <c r="D25413" s="154"/>
      <c r="F25413" s="148"/>
      <c r="G25413" s="140"/>
      <c r="H25413" s="148"/>
      <c r="M25413" s="169"/>
    </row>
    <row r="25414" spans="1:13">
      <c r="A25414" s="147"/>
      <c r="B25414" s="158"/>
      <c r="D25414" s="154"/>
      <c r="F25414" s="148"/>
      <c r="G25414" s="140"/>
      <c r="H25414" s="148"/>
      <c r="M25414" s="169"/>
    </row>
    <row r="25415" spans="1:13">
      <c r="A25415" s="147"/>
      <c r="B25415" s="158"/>
      <c r="D25415" s="154"/>
      <c r="F25415" s="148"/>
      <c r="G25415" s="140"/>
      <c r="H25415" s="148"/>
      <c r="M25415" s="169"/>
    </row>
    <row r="25416" spans="1:13">
      <c r="A25416" s="147"/>
      <c r="B25416" s="158"/>
      <c r="D25416" s="154"/>
      <c r="F25416" s="148"/>
      <c r="G25416" s="140"/>
      <c r="H25416" s="148"/>
      <c r="M25416" s="169"/>
    </row>
    <row r="25417" spans="1:13">
      <c r="A25417" s="147"/>
      <c r="B25417" s="158"/>
      <c r="D25417" s="154"/>
      <c r="F25417" s="148"/>
      <c r="G25417" s="140"/>
      <c r="H25417" s="148"/>
      <c r="M25417" s="169"/>
    </row>
    <row r="25418" spans="1:13">
      <c r="A25418" s="147"/>
      <c r="B25418" s="158"/>
      <c r="D25418" s="154"/>
      <c r="F25418" s="148"/>
      <c r="G25418" s="140"/>
      <c r="H25418" s="148"/>
      <c r="M25418" s="169"/>
    </row>
    <row r="25419" spans="1:13">
      <c r="A25419" s="147"/>
      <c r="B25419" s="158"/>
      <c r="D25419" s="154"/>
      <c r="F25419" s="148"/>
      <c r="G25419" s="140"/>
      <c r="H25419" s="148"/>
      <c r="M25419" s="169"/>
    </row>
    <row r="25420" spans="1:13">
      <c r="A25420" s="147"/>
      <c r="B25420" s="158"/>
      <c r="D25420" s="154"/>
      <c r="F25420" s="148"/>
      <c r="G25420" s="140"/>
      <c r="H25420" s="148"/>
      <c r="M25420" s="169"/>
    </row>
    <row r="25421" spans="1:13">
      <c r="A25421" s="147"/>
      <c r="B25421" s="158"/>
      <c r="D25421" s="154"/>
      <c r="F25421" s="148"/>
      <c r="G25421" s="140"/>
      <c r="H25421" s="148"/>
      <c r="M25421" s="169"/>
    </row>
    <row r="25422" spans="1:13">
      <c r="A25422" s="147"/>
      <c r="B25422" s="158"/>
      <c r="D25422" s="154"/>
      <c r="F25422" s="148"/>
      <c r="G25422" s="140"/>
      <c r="H25422" s="148"/>
      <c r="M25422" s="169"/>
    </row>
    <row r="25423" spans="1:13">
      <c r="A25423" s="147"/>
      <c r="B25423" s="158"/>
      <c r="D25423" s="154"/>
      <c r="F25423" s="148"/>
      <c r="G25423" s="140"/>
      <c r="H25423" s="148"/>
      <c r="M25423" s="169"/>
    </row>
    <row r="25424" spans="1:13">
      <c r="A25424" s="147"/>
      <c r="B25424" s="158"/>
      <c r="D25424" s="154"/>
      <c r="F25424" s="148"/>
      <c r="G25424" s="140"/>
      <c r="H25424" s="148"/>
      <c r="M25424" s="169"/>
    </row>
    <row r="25425" spans="1:13">
      <c r="A25425" s="147"/>
      <c r="B25425" s="158"/>
      <c r="D25425" s="154"/>
      <c r="F25425" s="148"/>
      <c r="G25425" s="140"/>
      <c r="H25425" s="148"/>
      <c r="M25425" s="169"/>
    </row>
    <row r="25426" spans="1:13">
      <c r="A25426" s="147"/>
      <c r="B25426" s="158"/>
      <c r="D25426" s="154"/>
      <c r="F25426" s="148"/>
      <c r="G25426" s="140"/>
      <c r="H25426" s="148"/>
      <c r="M25426" s="169"/>
    </row>
    <row r="25427" spans="1:13">
      <c r="A25427" s="147"/>
      <c r="B25427" s="158"/>
      <c r="D25427" s="154"/>
      <c r="F25427" s="148"/>
      <c r="G25427" s="140"/>
      <c r="H25427" s="148"/>
      <c r="M25427" s="169"/>
    </row>
    <row r="25428" spans="1:13">
      <c r="A25428" s="147"/>
      <c r="B25428" s="158"/>
      <c r="D25428" s="154"/>
      <c r="F25428" s="148"/>
      <c r="G25428" s="140"/>
      <c r="H25428" s="148"/>
      <c r="M25428" s="169"/>
    </row>
    <row r="25429" spans="1:13">
      <c r="A25429" s="147"/>
      <c r="B25429" s="158"/>
      <c r="D25429" s="154"/>
      <c r="F25429" s="148"/>
      <c r="G25429" s="140"/>
      <c r="H25429" s="148"/>
      <c r="M25429" s="169"/>
    </row>
    <row r="25430" spans="1:13">
      <c r="A25430" s="147"/>
      <c r="B25430" s="158"/>
      <c r="D25430" s="154"/>
      <c r="F25430" s="148"/>
      <c r="G25430" s="140"/>
      <c r="H25430" s="148"/>
      <c r="M25430" s="169"/>
    </row>
    <row r="25431" spans="1:13">
      <c r="A25431" s="147"/>
      <c r="B25431" s="158"/>
      <c r="D25431" s="154"/>
      <c r="F25431" s="148"/>
      <c r="G25431" s="140"/>
      <c r="H25431" s="148"/>
      <c r="M25431" s="169"/>
    </row>
    <row r="25432" spans="1:13">
      <c r="A25432" s="147"/>
      <c r="B25432" s="158"/>
      <c r="D25432" s="154"/>
      <c r="F25432" s="148"/>
      <c r="G25432" s="140"/>
      <c r="H25432" s="148"/>
      <c r="M25432" s="169"/>
    </row>
    <row r="25433" spans="1:13">
      <c r="A25433" s="147"/>
      <c r="B25433" s="158"/>
      <c r="D25433" s="154"/>
      <c r="F25433" s="148"/>
      <c r="G25433" s="140"/>
      <c r="H25433" s="148"/>
      <c r="M25433" s="169"/>
    </row>
    <row r="25434" spans="1:13">
      <c r="A25434" s="147"/>
      <c r="B25434" s="158"/>
      <c r="D25434" s="154"/>
      <c r="F25434" s="148"/>
      <c r="G25434" s="140"/>
      <c r="H25434" s="148"/>
      <c r="M25434" s="169"/>
    </row>
    <row r="25435" spans="1:13">
      <c r="A25435" s="147"/>
      <c r="B25435" s="158"/>
      <c r="D25435" s="154"/>
      <c r="F25435" s="148"/>
      <c r="G25435" s="140"/>
      <c r="H25435" s="148"/>
      <c r="M25435" s="169"/>
    </row>
    <row r="25436" spans="1:13">
      <c r="A25436" s="147"/>
      <c r="B25436" s="158"/>
      <c r="D25436" s="154"/>
      <c r="F25436" s="148"/>
      <c r="G25436" s="140"/>
      <c r="H25436" s="148"/>
      <c r="M25436" s="169"/>
    </row>
    <row r="25437" spans="1:13">
      <c r="A25437" s="147"/>
      <c r="B25437" s="158"/>
      <c r="D25437" s="154"/>
      <c r="F25437" s="148"/>
      <c r="G25437" s="140"/>
      <c r="H25437" s="148"/>
      <c r="M25437" s="169"/>
    </row>
    <row r="25438" spans="1:13">
      <c r="A25438" s="147"/>
      <c r="B25438" s="158"/>
      <c r="D25438" s="154"/>
      <c r="F25438" s="148"/>
      <c r="G25438" s="140"/>
      <c r="H25438" s="148"/>
      <c r="M25438" s="169"/>
    </row>
    <row r="25439" spans="1:13">
      <c r="A25439" s="147"/>
      <c r="B25439" s="158"/>
      <c r="D25439" s="154"/>
      <c r="F25439" s="148"/>
      <c r="G25439" s="140"/>
      <c r="H25439" s="148"/>
      <c r="M25439" s="169"/>
    </row>
    <row r="25440" spans="1:13">
      <c r="A25440" s="147"/>
      <c r="B25440" s="158"/>
      <c r="D25440" s="154"/>
      <c r="F25440" s="148"/>
      <c r="G25440" s="140"/>
      <c r="H25440" s="148"/>
      <c r="M25440" s="169"/>
    </row>
    <row r="25441" spans="1:13">
      <c r="A25441" s="147"/>
      <c r="B25441" s="158"/>
      <c r="D25441" s="154"/>
      <c r="F25441" s="148"/>
      <c r="G25441" s="140"/>
      <c r="H25441" s="148"/>
      <c r="M25441" s="169"/>
    </row>
    <row r="25442" spans="1:13">
      <c r="A25442" s="147"/>
      <c r="B25442" s="158"/>
      <c r="D25442" s="154"/>
      <c r="F25442" s="148"/>
      <c r="G25442" s="140"/>
      <c r="H25442" s="148"/>
      <c r="M25442" s="169"/>
    </row>
    <row r="25443" spans="1:13">
      <c r="A25443" s="147"/>
      <c r="B25443" s="158"/>
      <c r="D25443" s="154"/>
      <c r="F25443" s="148"/>
      <c r="G25443" s="140"/>
      <c r="H25443" s="148"/>
      <c r="M25443" s="169"/>
    </row>
    <row r="25444" spans="1:13">
      <c r="A25444" s="147"/>
      <c r="B25444" s="158"/>
      <c r="D25444" s="154"/>
      <c r="F25444" s="148"/>
      <c r="G25444" s="140"/>
      <c r="H25444" s="148"/>
      <c r="M25444" s="169"/>
    </row>
    <row r="25445" spans="1:13">
      <c r="A25445" s="147"/>
      <c r="B25445" s="158"/>
      <c r="D25445" s="154"/>
      <c r="F25445" s="148"/>
      <c r="G25445" s="140"/>
      <c r="H25445" s="148"/>
      <c r="M25445" s="169"/>
    </row>
    <row r="25446" spans="1:13">
      <c r="A25446" s="147"/>
      <c r="B25446" s="158"/>
      <c r="D25446" s="154"/>
      <c r="F25446" s="148"/>
      <c r="G25446" s="140"/>
      <c r="H25446" s="148"/>
      <c r="M25446" s="169"/>
    </row>
    <row r="25447" spans="1:13">
      <c r="A25447" s="147"/>
      <c r="B25447" s="158"/>
      <c r="D25447" s="154"/>
      <c r="F25447" s="148"/>
      <c r="G25447" s="140"/>
      <c r="H25447" s="148"/>
      <c r="M25447" s="169"/>
    </row>
    <row r="25448" spans="1:13">
      <c r="A25448" s="147"/>
      <c r="B25448" s="158"/>
      <c r="D25448" s="154"/>
      <c r="F25448" s="148"/>
      <c r="G25448" s="140"/>
      <c r="H25448" s="148"/>
      <c r="M25448" s="169"/>
    </row>
    <row r="25449" spans="1:13">
      <c r="A25449" s="147"/>
      <c r="B25449" s="158"/>
      <c r="D25449" s="154"/>
      <c r="F25449" s="148"/>
      <c r="G25449" s="140"/>
      <c r="H25449" s="148"/>
      <c r="M25449" s="169"/>
    </row>
    <row r="25450" spans="1:13">
      <c r="A25450" s="147"/>
      <c r="B25450" s="158"/>
      <c r="D25450" s="154"/>
      <c r="F25450" s="148"/>
      <c r="G25450" s="140"/>
      <c r="H25450" s="148"/>
      <c r="M25450" s="169"/>
    </row>
    <row r="25451" spans="1:13">
      <c r="A25451" s="147"/>
      <c r="B25451" s="158"/>
      <c r="D25451" s="154"/>
      <c r="F25451" s="148"/>
      <c r="G25451" s="140"/>
      <c r="H25451" s="148"/>
      <c r="M25451" s="169"/>
    </row>
    <row r="25452" spans="1:13">
      <c r="A25452" s="147"/>
      <c r="B25452" s="158"/>
      <c r="D25452" s="154"/>
      <c r="F25452" s="148"/>
      <c r="G25452" s="140"/>
      <c r="H25452" s="148"/>
      <c r="M25452" s="169"/>
    </row>
    <row r="25453" spans="1:13">
      <c r="A25453" s="147"/>
      <c r="B25453" s="158"/>
      <c r="D25453" s="154"/>
      <c r="F25453" s="148"/>
      <c r="G25453" s="140"/>
      <c r="H25453" s="148"/>
      <c r="M25453" s="169"/>
    </row>
    <row r="25454" spans="1:13">
      <c r="A25454" s="147"/>
      <c r="B25454" s="158"/>
      <c r="D25454" s="154"/>
      <c r="F25454" s="148"/>
      <c r="G25454" s="140"/>
      <c r="H25454" s="148"/>
      <c r="M25454" s="169"/>
    </row>
    <row r="25455" spans="1:13">
      <c r="A25455" s="147"/>
      <c r="B25455" s="158"/>
      <c r="D25455" s="154"/>
      <c r="F25455" s="148"/>
      <c r="G25455" s="140"/>
      <c r="H25455" s="148"/>
      <c r="M25455" s="169"/>
    </row>
    <row r="25456" spans="1:13">
      <c r="A25456" s="147"/>
      <c r="B25456" s="158"/>
      <c r="D25456" s="154"/>
      <c r="F25456" s="148"/>
      <c r="G25456" s="140"/>
      <c r="H25456" s="148"/>
      <c r="M25456" s="169"/>
    </row>
    <row r="25457" spans="1:13">
      <c r="A25457" s="147"/>
      <c r="B25457" s="158"/>
      <c r="D25457" s="154"/>
      <c r="F25457" s="148"/>
      <c r="G25457" s="140"/>
      <c r="H25457" s="148"/>
      <c r="M25457" s="169"/>
    </row>
    <row r="25458" spans="1:13">
      <c r="A25458" s="147"/>
      <c r="B25458" s="158"/>
      <c r="D25458" s="154"/>
      <c r="F25458" s="148"/>
      <c r="G25458" s="140"/>
      <c r="H25458" s="148"/>
      <c r="M25458" s="169"/>
    </row>
    <row r="25459" spans="1:13">
      <c r="A25459" s="147"/>
      <c r="B25459" s="158"/>
      <c r="D25459" s="154"/>
      <c r="F25459" s="148"/>
      <c r="G25459" s="140"/>
      <c r="H25459" s="148"/>
      <c r="M25459" s="169"/>
    </row>
    <row r="25460" spans="1:13">
      <c r="A25460" s="147"/>
      <c r="B25460" s="158"/>
      <c r="D25460" s="154"/>
      <c r="F25460" s="148"/>
      <c r="G25460" s="140"/>
      <c r="H25460" s="148"/>
      <c r="M25460" s="169"/>
    </row>
    <row r="25461" spans="1:13">
      <c r="A25461" s="147"/>
      <c r="B25461" s="158"/>
      <c r="D25461" s="154"/>
      <c r="F25461" s="148"/>
      <c r="G25461" s="140"/>
      <c r="H25461" s="148"/>
      <c r="M25461" s="169"/>
    </row>
    <row r="25462" spans="1:13">
      <c r="A25462" s="147"/>
      <c r="B25462" s="158"/>
      <c r="D25462" s="154"/>
      <c r="F25462" s="148"/>
      <c r="G25462" s="140"/>
      <c r="H25462" s="148"/>
      <c r="M25462" s="169"/>
    </row>
    <row r="25463" spans="1:13">
      <c r="A25463" s="147"/>
      <c r="B25463" s="158"/>
      <c r="D25463" s="154"/>
      <c r="F25463" s="148"/>
      <c r="G25463" s="140"/>
      <c r="H25463" s="148"/>
      <c r="M25463" s="169"/>
    </row>
    <row r="25464" spans="1:13">
      <c r="A25464" s="147"/>
      <c r="B25464" s="158"/>
      <c r="D25464" s="154"/>
      <c r="F25464" s="148"/>
      <c r="G25464" s="140"/>
      <c r="H25464" s="148"/>
      <c r="M25464" s="169"/>
    </row>
    <row r="25465" spans="1:13">
      <c r="A25465" s="147"/>
      <c r="B25465" s="158"/>
      <c r="D25465" s="154"/>
      <c r="F25465" s="148"/>
      <c r="G25465" s="140"/>
      <c r="H25465" s="148"/>
      <c r="M25465" s="169"/>
    </row>
    <row r="25466" spans="1:13">
      <c r="A25466" s="147"/>
      <c r="B25466" s="158"/>
      <c r="D25466" s="154"/>
      <c r="F25466" s="148"/>
      <c r="G25466" s="140"/>
      <c r="H25466" s="148"/>
      <c r="M25466" s="169"/>
    </row>
    <row r="25467" spans="1:13">
      <c r="A25467" s="147"/>
      <c r="B25467" s="158"/>
      <c r="D25467" s="154"/>
      <c r="F25467" s="148"/>
      <c r="G25467" s="140"/>
      <c r="H25467" s="148"/>
      <c r="M25467" s="169"/>
    </row>
    <row r="25468" spans="1:13">
      <c r="A25468" s="147"/>
      <c r="B25468" s="158"/>
      <c r="D25468" s="154"/>
      <c r="F25468" s="148"/>
      <c r="G25468" s="140"/>
      <c r="H25468" s="148"/>
      <c r="M25468" s="169"/>
    </row>
    <row r="25469" spans="1:13">
      <c r="A25469" s="147"/>
      <c r="B25469" s="158"/>
      <c r="D25469" s="154"/>
      <c r="F25469" s="148"/>
      <c r="G25469" s="140"/>
      <c r="H25469" s="148"/>
      <c r="M25469" s="169"/>
    </row>
    <row r="25470" spans="1:13">
      <c r="A25470" s="147"/>
      <c r="B25470" s="158"/>
      <c r="D25470" s="154"/>
      <c r="F25470" s="148"/>
      <c r="G25470" s="140"/>
      <c r="H25470" s="148"/>
      <c r="M25470" s="169"/>
    </row>
    <row r="25471" spans="1:13">
      <c r="A25471" s="147"/>
      <c r="B25471" s="158"/>
      <c r="D25471" s="154"/>
      <c r="F25471" s="148"/>
      <c r="G25471" s="140"/>
      <c r="H25471" s="148"/>
      <c r="M25471" s="169"/>
    </row>
    <row r="25472" spans="1:13">
      <c r="A25472" s="147"/>
      <c r="B25472" s="158"/>
      <c r="D25472" s="154"/>
      <c r="F25472" s="148"/>
      <c r="G25472" s="140"/>
      <c r="H25472" s="148"/>
      <c r="M25472" s="169"/>
    </row>
    <row r="25473" spans="1:13">
      <c r="A25473" s="147"/>
      <c r="B25473" s="158"/>
      <c r="D25473" s="154"/>
      <c r="F25473" s="148"/>
      <c r="G25473" s="140"/>
      <c r="H25473" s="148"/>
      <c r="M25473" s="169"/>
    </row>
    <row r="25474" spans="1:13">
      <c r="A25474" s="147"/>
      <c r="B25474" s="158"/>
      <c r="D25474" s="154"/>
      <c r="F25474" s="148"/>
      <c r="G25474" s="140"/>
      <c r="H25474" s="148"/>
      <c r="M25474" s="169"/>
    </row>
    <row r="25475" spans="1:13">
      <c r="A25475" s="147"/>
      <c r="B25475" s="158"/>
      <c r="D25475" s="154"/>
      <c r="F25475" s="148"/>
      <c r="G25475" s="140"/>
      <c r="H25475" s="148"/>
      <c r="M25475" s="169"/>
    </row>
    <row r="25476" spans="1:13">
      <c r="A25476" s="147"/>
      <c r="B25476" s="158"/>
      <c r="D25476" s="154"/>
      <c r="F25476" s="148"/>
      <c r="G25476" s="140"/>
      <c r="H25476" s="148"/>
      <c r="M25476" s="169"/>
    </row>
    <row r="25477" spans="1:13">
      <c r="A25477" s="147"/>
      <c r="B25477" s="158"/>
      <c r="D25477" s="154"/>
      <c r="F25477" s="148"/>
      <c r="G25477" s="140"/>
      <c r="H25477" s="148"/>
      <c r="M25477" s="169"/>
    </row>
    <row r="25478" spans="1:13">
      <c r="A25478" s="147"/>
      <c r="B25478" s="158"/>
      <c r="D25478" s="154"/>
      <c r="F25478" s="148"/>
      <c r="G25478" s="140"/>
      <c r="H25478" s="148"/>
      <c r="M25478" s="169"/>
    </row>
    <row r="25479" spans="1:13">
      <c r="A25479" s="147"/>
      <c r="B25479" s="158"/>
      <c r="D25479" s="154"/>
      <c r="F25479" s="148"/>
      <c r="G25479" s="140"/>
      <c r="H25479" s="148"/>
      <c r="M25479" s="169"/>
    </row>
    <row r="25480" spans="1:13">
      <c r="A25480" s="147"/>
      <c r="B25480" s="158"/>
      <c r="D25480" s="154"/>
      <c r="F25480" s="148"/>
      <c r="G25480" s="140"/>
      <c r="H25480" s="148"/>
      <c r="M25480" s="169"/>
    </row>
    <row r="25481" spans="1:13">
      <c r="A25481" s="147"/>
      <c r="B25481" s="158"/>
      <c r="D25481" s="154"/>
      <c r="F25481" s="148"/>
      <c r="G25481" s="140"/>
      <c r="H25481" s="148"/>
      <c r="M25481" s="169"/>
    </row>
    <row r="25482" spans="1:13">
      <c r="A25482" s="147"/>
      <c r="B25482" s="158"/>
      <c r="D25482" s="154"/>
      <c r="F25482" s="148"/>
      <c r="G25482" s="140"/>
      <c r="H25482" s="148"/>
      <c r="M25482" s="169"/>
    </row>
    <row r="25483" spans="1:13">
      <c r="A25483" s="147"/>
      <c r="B25483" s="158"/>
      <c r="D25483" s="154"/>
      <c r="F25483" s="148"/>
      <c r="G25483" s="140"/>
      <c r="H25483" s="148"/>
      <c r="M25483" s="169"/>
    </row>
    <row r="25484" spans="1:13">
      <c r="A25484" s="147"/>
      <c r="B25484" s="158"/>
      <c r="D25484" s="154"/>
      <c r="F25484" s="148"/>
      <c r="G25484" s="140"/>
      <c r="H25484" s="148"/>
      <c r="M25484" s="169"/>
    </row>
    <row r="25485" spans="1:13">
      <c r="A25485" s="147"/>
      <c r="B25485" s="158"/>
      <c r="D25485" s="154"/>
      <c r="F25485" s="148"/>
      <c r="G25485" s="140"/>
      <c r="H25485" s="148"/>
      <c r="M25485" s="169"/>
    </row>
    <row r="25486" spans="1:13">
      <c r="A25486" s="147"/>
      <c r="B25486" s="158"/>
      <c r="D25486" s="154"/>
      <c r="F25486" s="148"/>
      <c r="G25486" s="140"/>
      <c r="H25486" s="148"/>
      <c r="M25486" s="169"/>
    </row>
    <row r="25487" spans="1:13">
      <c r="A25487" s="147"/>
      <c r="B25487" s="158"/>
      <c r="D25487" s="154"/>
      <c r="F25487" s="148"/>
      <c r="G25487" s="140"/>
      <c r="H25487" s="148"/>
      <c r="M25487" s="169"/>
    </row>
    <row r="25488" spans="1:13">
      <c r="A25488" s="147"/>
      <c r="B25488" s="158"/>
      <c r="D25488" s="154"/>
      <c r="F25488" s="148"/>
      <c r="G25488" s="140"/>
      <c r="H25488" s="148"/>
      <c r="M25488" s="169"/>
    </row>
    <row r="25489" spans="1:13">
      <c r="A25489" s="147"/>
      <c r="B25489" s="158"/>
      <c r="D25489" s="154"/>
      <c r="F25489" s="148"/>
      <c r="G25489" s="140"/>
      <c r="H25489" s="148"/>
      <c r="M25489" s="169"/>
    </row>
    <row r="25490" spans="1:13">
      <c r="A25490" s="147"/>
      <c r="B25490" s="158"/>
      <c r="D25490" s="154"/>
      <c r="F25490" s="148"/>
      <c r="G25490" s="140"/>
      <c r="H25490" s="148"/>
      <c r="M25490" s="169"/>
    </row>
    <row r="25491" spans="1:13">
      <c r="A25491" s="147"/>
      <c r="B25491" s="158"/>
      <c r="D25491" s="154"/>
      <c r="F25491" s="148"/>
      <c r="G25491" s="140"/>
      <c r="H25491" s="148"/>
      <c r="M25491" s="169"/>
    </row>
    <row r="25492" spans="1:13">
      <c r="A25492" s="147"/>
      <c r="B25492" s="158"/>
      <c r="D25492" s="154"/>
      <c r="F25492" s="148"/>
      <c r="G25492" s="140"/>
      <c r="H25492" s="148"/>
      <c r="M25492" s="169"/>
    </row>
    <row r="25493" spans="1:13">
      <c r="A25493" s="147"/>
      <c r="B25493" s="158"/>
      <c r="D25493" s="154"/>
      <c r="F25493" s="148"/>
      <c r="G25493" s="140"/>
      <c r="H25493" s="148"/>
      <c r="M25493" s="169"/>
    </row>
    <row r="25494" spans="1:13">
      <c r="A25494" s="147"/>
      <c r="B25494" s="158"/>
      <c r="D25494" s="154"/>
      <c r="F25494" s="148"/>
      <c r="G25494" s="140"/>
      <c r="H25494" s="148"/>
      <c r="M25494" s="169"/>
    </row>
    <row r="25495" spans="1:13">
      <c r="A25495" s="147"/>
      <c r="B25495" s="158"/>
      <c r="D25495" s="154"/>
      <c r="F25495" s="148"/>
      <c r="G25495" s="140"/>
      <c r="H25495" s="148"/>
      <c r="M25495" s="169"/>
    </row>
    <row r="25496" spans="1:13">
      <c r="A25496" s="147"/>
      <c r="B25496" s="158"/>
      <c r="D25496" s="154"/>
      <c r="F25496" s="148"/>
      <c r="G25496" s="140"/>
      <c r="H25496" s="148"/>
      <c r="M25496" s="169"/>
    </row>
    <row r="25497" spans="1:13">
      <c r="A25497" s="147"/>
      <c r="B25497" s="158"/>
      <c r="D25497" s="154"/>
      <c r="F25497" s="148"/>
      <c r="G25497" s="140"/>
      <c r="H25497" s="148"/>
      <c r="M25497" s="169"/>
    </row>
    <row r="25498" spans="1:13">
      <c r="A25498" s="147"/>
      <c r="B25498" s="158"/>
      <c r="D25498" s="154"/>
      <c r="F25498" s="148"/>
      <c r="G25498" s="140"/>
      <c r="H25498" s="148"/>
      <c r="M25498" s="169"/>
    </row>
    <row r="25499" spans="1:13">
      <c r="A25499" s="147"/>
      <c r="B25499" s="158"/>
      <c r="D25499" s="154"/>
      <c r="F25499" s="148"/>
      <c r="G25499" s="140"/>
      <c r="H25499" s="148"/>
      <c r="M25499" s="169"/>
    </row>
    <row r="25500" spans="1:13">
      <c r="A25500" s="147"/>
      <c r="B25500" s="158"/>
      <c r="D25500" s="154"/>
      <c r="F25500" s="148"/>
      <c r="G25500" s="140"/>
      <c r="H25500" s="148"/>
      <c r="M25500" s="169"/>
    </row>
    <row r="25501" spans="1:13">
      <c r="A25501" s="147"/>
      <c r="B25501" s="158"/>
      <c r="D25501" s="154"/>
      <c r="F25501" s="148"/>
      <c r="G25501" s="140"/>
      <c r="H25501" s="148"/>
      <c r="M25501" s="169"/>
    </row>
    <row r="25502" spans="1:13">
      <c r="A25502" s="147"/>
      <c r="B25502" s="158"/>
      <c r="D25502" s="154"/>
      <c r="F25502" s="148"/>
      <c r="G25502" s="140"/>
      <c r="H25502" s="148"/>
      <c r="M25502" s="169"/>
    </row>
    <row r="25503" spans="1:13">
      <c r="A25503" s="147"/>
      <c r="B25503" s="158"/>
      <c r="D25503" s="154"/>
      <c r="F25503" s="148"/>
      <c r="G25503" s="140"/>
      <c r="H25503" s="148"/>
      <c r="M25503" s="169"/>
    </row>
    <row r="25504" spans="1:13">
      <c r="A25504" s="147"/>
      <c r="B25504" s="158"/>
      <c r="D25504" s="154"/>
      <c r="F25504" s="148"/>
      <c r="G25504" s="140"/>
      <c r="H25504" s="148"/>
      <c r="M25504" s="169"/>
    </row>
    <row r="25505" spans="1:13">
      <c r="A25505" s="147"/>
      <c r="B25505" s="158"/>
      <c r="D25505" s="154"/>
      <c r="F25505" s="148"/>
      <c r="G25505" s="140"/>
      <c r="H25505" s="148"/>
      <c r="M25505" s="169"/>
    </row>
    <row r="25506" spans="1:13">
      <c r="A25506" s="147"/>
      <c r="B25506" s="158"/>
      <c r="D25506" s="154"/>
      <c r="F25506" s="148"/>
      <c r="G25506" s="140"/>
      <c r="H25506" s="148"/>
      <c r="M25506" s="169"/>
    </row>
    <row r="25507" spans="1:13">
      <c r="A25507" s="147"/>
      <c r="B25507" s="158"/>
      <c r="D25507" s="154"/>
      <c r="F25507" s="148"/>
      <c r="G25507" s="140"/>
      <c r="H25507" s="148"/>
      <c r="M25507" s="169"/>
    </row>
    <row r="25508" spans="1:13">
      <c r="A25508" s="147"/>
      <c r="B25508" s="158"/>
      <c r="D25508" s="154"/>
      <c r="F25508" s="148"/>
      <c r="G25508" s="140"/>
      <c r="H25508" s="148"/>
      <c r="M25508" s="169"/>
    </row>
    <row r="25509" spans="1:13">
      <c r="A25509" s="147"/>
      <c r="B25509" s="158"/>
      <c r="D25509" s="154"/>
      <c r="F25509" s="148"/>
      <c r="G25509" s="140"/>
      <c r="H25509" s="148"/>
      <c r="M25509" s="169"/>
    </row>
    <row r="25510" spans="1:13">
      <c r="A25510" s="147"/>
      <c r="B25510" s="158"/>
      <c r="D25510" s="154"/>
      <c r="F25510" s="148"/>
      <c r="G25510" s="140"/>
      <c r="H25510" s="148"/>
      <c r="M25510" s="169"/>
    </row>
    <row r="25511" spans="1:13">
      <c r="A25511" s="147"/>
      <c r="B25511" s="158"/>
      <c r="D25511" s="154"/>
      <c r="F25511" s="148"/>
      <c r="G25511" s="140"/>
      <c r="H25511" s="148"/>
      <c r="M25511" s="169"/>
    </row>
    <row r="25512" spans="1:13">
      <c r="A25512" s="147"/>
      <c r="B25512" s="158"/>
      <c r="D25512" s="154"/>
      <c r="F25512" s="148"/>
      <c r="G25512" s="140"/>
      <c r="H25512" s="148"/>
      <c r="M25512" s="169"/>
    </row>
    <row r="25513" spans="1:13">
      <c r="A25513" s="147"/>
      <c r="B25513" s="158"/>
      <c r="D25513" s="154"/>
      <c r="F25513" s="148"/>
      <c r="G25513" s="140"/>
      <c r="H25513" s="148"/>
      <c r="M25513" s="169"/>
    </row>
    <row r="25514" spans="1:13">
      <c r="A25514" s="147"/>
      <c r="B25514" s="158"/>
      <c r="D25514" s="154"/>
      <c r="F25514" s="148"/>
      <c r="G25514" s="140"/>
      <c r="H25514" s="148"/>
      <c r="M25514" s="169"/>
    </row>
    <row r="25515" spans="1:13">
      <c r="A25515" s="147"/>
      <c r="B25515" s="158"/>
      <c r="D25515" s="154"/>
      <c r="F25515" s="148"/>
      <c r="G25515" s="140"/>
      <c r="H25515" s="148"/>
      <c r="M25515" s="169"/>
    </row>
    <row r="25516" spans="1:13">
      <c r="A25516" s="147"/>
      <c r="B25516" s="158"/>
      <c r="D25516" s="154"/>
      <c r="F25516" s="148"/>
      <c r="G25516" s="140"/>
      <c r="H25516" s="148"/>
      <c r="M25516" s="169"/>
    </row>
    <row r="25517" spans="1:13">
      <c r="A25517" s="147"/>
      <c r="B25517" s="158"/>
      <c r="D25517" s="154"/>
      <c r="F25517" s="148"/>
      <c r="G25517" s="140"/>
      <c r="H25517" s="148"/>
      <c r="M25517" s="169"/>
    </row>
    <row r="25518" spans="1:13">
      <c r="A25518" s="147"/>
      <c r="B25518" s="158"/>
      <c r="D25518" s="154"/>
      <c r="F25518" s="148"/>
      <c r="G25518" s="140"/>
      <c r="H25518" s="148"/>
      <c r="M25518" s="169"/>
    </row>
    <row r="25519" spans="1:13">
      <c r="A25519" s="147"/>
      <c r="B25519" s="158"/>
      <c r="D25519" s="154"/>
      <c r="F25519" s="148"/>
      <c r="G25519" s="140"/>
      <c r="H25519" s="148"/>
      <c r="M25519" s="169"/>
    </row>
    <row r="25520" spans="1:13">
      <c r="A25520" s="147"/>
      <c r="B25520" s="158"/>
      <c r="D25520" s="154"/>
      <c r="F25520" s="148"/>
      <c r="G25520" s="140"/>
      <c r="H25520" s="148"/>
      <c r="M25520" s="169"/>
    </row>
    <row r="25521" spans="1:13">
      <c r="A25521" s="147"/>
      <c r="B25521" s="158"/>
      <c r="D25521" s="154"/>
      <c r="F25521" s="148"/>
      <c r="G25521" s="140"/>
      <c r="H25521" s="148"/>
      <c r="M25521" s="169"/>
    </row>
    <row r="25522" spans="1:13">
      <c r="A25522" s="147"/>
      <c r="B25522" s="158"/>
      <c r="D25522" s="154"/>
      <c r="F25522" s="148"/>
      <c r="G25522" s="140"/>
      <c r="H25522" s="148"/>
      <c r="M25522" s="169"/>
    </row>
    <row r="25523" spans="1:13">
      <c r="A25523" s="147"/>
      <c r="B25523" s="158"/>
      <c r="D25523" s="154"/>
      <c r="F25523" s="148"/>
      <c r="G25523" s="140"/>
      <c r="H25523" s="148"/>
      <c r="M25523" s="169"/>
    </row>
    <row r="25524" spans="1:13">
      <c r="A25524" s="147"/>
      <c r="B25524" s="158"/>
      <c r="D25524" s="154"/>
      <c r="F25524" s="148"/>
      <c r="G25524" s="140"/>
      <c r="H25524" s="148"/>
      <c r="M25524" s="169"/>
    </row>
    <row r="25525" spans="1:13">
      <c r="A25525" s="147"/>
      <c r="B25525" s="158"/>
      <c r="D25525" s="154"/>
      <c r="F25525" s="148"/>
      <c r="G25525" s="140"/>
      <c r="H25525" s="148"/>
      <c r="M25525" s="169"/>
    </row>
    <row r="25526" spans="1:13">
      <c r="A25526" s="147"/>
      <c r="B25526" s="158"/>
      <c r="D25526" s="154"/>
      <c r="F25526" s="148"/>
      <c r="G25526" s="140"/>
      <c r="H25526" s="148"/>
      <c r="M25526" s="169"/>
    </row>
    <row r="25527" spans="1:13">
      <c r="A25527" s="147"/>
      <c r="B25527" s="158"/>
      <c r="D25527" s="154"/>
      <c r="F25527" s="148"/>
      <c r="G25527" s="140"/>
      <c r="H25527" s="148"/>
      <c r="M25527" s="169"/>
    </row>
    <row r="25528" spans="1:13">
      <c r="A25528" s="147"/>
      <c r="B25528" s="158"/>
      <c r="D25528" s="154"/>
      <c r="F25528" s="148"/>
      <c r="G25528" s="140"/>
      <c r="H25528" s="148"/>
      <c r="M25528" s="169"/>
    </row>
    <row r="25529" spans="1:13">
      <c r="A25529" s="147"/>
      <c r="B25529" s="158"/>
      <c r="D25529" s="154"/>
      <c r="F25529" s="148"/>
      <c r="G25529" s="140"/>
      <c r="H25529" s="148"/>
      <c r="M25529" s="169"/>
    </row>
    <row r="25530" spans="1:13">
      <c r="A25530" s="147"/>
      <c r="B25530" s="158"/>
      <c r="D25530" s="154"/>
      <c r="F25530" s="148"/>
      <c r="G25530" s="140"/>
      <c r="H25530" s="148"/>
      <c r="M25530" s="169"/>
    </row>
    <row r="25531" spans="1:13">
      <c r="A25531" s="147"/>
      <c r="B25531" s="158"/>
      <c r="D25531" s="154"/>
      <c r="F25531" s="148"/>
      <c r="G25531" s="140"/>
      <c r="H25531" s="148"/>
      <c r="M25531" s="169"/>
    </row>
    <row r="25532" spans="1:13">
      <c r="A25532" s="147"/>
      <c r="B25532" s="158"/>
      <c r="D25532" s="154"/>
      <c r="F25532" s="148"/>
      <c r="G25532" s="140"/>
      <c r="H25532" s="148"/>
      <c r="M25532" s="169"/>
    </row>
    <row r="25533" spans="1:13">
      <c r="A25533" s="147"/>
      <c r="B25533" s="158"/>
      <c r="D25533" s="154"/>
      <c r="F25533" s="148"/>
      <c r="G25533" s="140"/>
      <c r="H25533" s="148"/>
      <c r="M25533" s="169"/>
    </row>
    <row r="25534" spans="1:13">
      <c r="A25534" s="147"/>
      <c r="B25534" s="158"/>
      <c r="D25534" s="154"/>
      <c r="F25534" s="148"/>
      <c r="G25534" s="140"/>
      <c r="H25534" s="148"/>
      <c r="M25534" s="169"/>
    </row>
    <row r="25535" spans="1:13">
      <c r="A25535" s="147"/>
      <c r="B25535" s="158"/>
      <c r="D25535" s="154"/>
      <c r="F25535" s="148"/>
      <c r="G25535" s="140"/>
      <c r="H25535" s="148"/>
      <c r="M25535" s="169"/>
    </row>
    <row r="25536" spans="1:13">
      <c r="A25536" s="147"/>
      <c r="B25536" s="158"/>
      <c r="D25536" s="154"/>
      <c r="F25536" s="148"/>
      <c r="G25536" s="140"/>
      <c r="H25536" s="148"/>
      <c r="M25536" s="169"/>
    </row>
    <row r="25537" spans="1:13">
      <c r="A25537" s="147"/>
      <c r="B25537" s="158"/>
      <c r="D25537" s="154"/>
      <c r="F25537" s="148"/>
      <c r="G25537" s="140"/>
      <c r="H25537" s="148"/>
      <c r="M25537" s="169"/>
    </row>
    <row r="25538" spans="1:13">
      <c r="A25538" s="147"/>
      <c r="B25538" s="158"/>
      <c r="D25538" s="154"/>
      <c r="F25538" s="148"/>
      <c r="G25538" s="140"/>
      <c r="H25538" s="148"/>
      <c r="M25538" s="169"/>
    </row>
    <row r="25539" spans="1:13">
      <c r="A25539" s="147"/>
      <c r="B25539" s="158"/>
      <c r="D25539" s="154"/>
      <c r="F25539" s="148"/>
      <c r="G25539" s="140"/>
      <c r="H25539" s="148"/>
      <c r="M25539" s="169"/>
    </row>
    <row r="25540" spans="1:13">
      <c r="A25540" s="147"/>
      <c r="B25540" s="158"/>
      <c r="D25540" s="154"/>
      <c r="F25540" s="148"/>
      <c r="G25540" s="140"/>
      <c r="H25540" s="148"/>
      <c r="M25540" s="169"/>
    </row>
    <row r="25541" spans="1:13">
      <c r="A25541" s="147"/>
      <c r="B25541" s="158"/>
      <c r="D25541" s="154"/>
      <c r="F25541" s="148"/>
      <c r="G25541" s="140"/>
      <c r="H25541" s="148"/>
      <c r="M25541" s="169"/>
    </row>
    <row r="25542" spans="1:13">
      <c r="A25542" s="147"/>
      <c r="B25542" s="158"/>
      <c r="D25542" s="154"/>
      <c r="F25542" s="148"/>
      <c r="G25542" s="140"/>
      <c r="H25542" s="148"/>
      <c r="M25542" s="169"/>
    </row>
    <row r="25543" spans="1:13">
      <c r="A25543" s="147"/>
      <c r="B25543" s="158"/>
      <c r="D25543" s="154"/>
      <c r="F25543" s="148"/>
      <c r="G25543" s="140"/>
      <c r="H25543" s="148"/>
      <c r="M25543" s="169"/>
    </row>
    <row r="25544" spans="1:13">
      <c r="A25544" s="147"/>
      <c r="B25544" s="158"/>
      <c r="D25544" s="154"/>
      <c r="F25544" s="148"/>
      <c r="G25544" s="140"/>
      <c r="H25544" s="148"/>
      <c r="M25544" s="169"/>
    </row>
    <row r="25545" spans="1:13">
      <c r="A25545" s="147"/>
      <c r="B25545" s="158"/>
      <c r="D25545" s="154"/>
      <c r="F25545" s="148"/>
      <c r="G25545" s="140"/>
      <c r="H25545" s="148"/>
      <c r="M25545" s="169"/>
    </row>
    <row r="25546" spans="1:13">
      <c r="A25546" s="147"/>
      <c r="B25546" s="158"/>
      <c r="D25546" s="154"/>
      <c r="F25546" s="148"/>
      <c r="G25546" s="140"/>
      <c r="H25546" s="148"/>
      <c r="M25546" s="169"/>
    </row>
    <row r="25547" spans="1:13">
      <c r="A25547" s="147"/>
      <c r="B25547" s="158"/>
      <c r="D25547" s="154"/>
      <c r="F25547" s="148"/>
      <c r="G25547" s="140"/>
      <c r="H25547" s="148"/>
      <c r="M25547" s="169"/>
    </row>
    <row r="25548" spans="1:13">
      <c r="A25548" s="147"/>
      <c r="B25548" s="158"/>
      <c r="D25548" s="154"/>
      <c r="F25548" s="148"/>
      <c r="G25548" s="140"/>
      <c r="H25548" s="148"/>
      <c r="M25548" s="169"/>
    </row>
    <row r="25549" spans="1:13">
      <c r="A25549" s="147"/>
      <c r="B25549" s="158"/>
      <c r="D25549" s="154"/>
      <c r="F25549" s="148"/>
      <c r="G25549" s="140"/>
      <c r="H25549" s="148"/>
      <c r="M25549" s="169"/>
    </row>
    <row r="25550" spans="1:13">
      <c r="A25550" s="147"/>
      <c r="B25550" s="158"/>
      <c r="D25550" s="154"/>
      <c r="F25550" s="148"/>
      <c r="G25550" s="140"/>
      <c r="H25550" s="148"/>
      <c r="M25550" s="169"/>
    </row>
    <row r="25551" spans="1:13">
      <c r="A25551" s="147"/>
      <c r="B25551" s="158"/>
      <c r="D25551" s="154"/>
      <c r="F25551" s="148"/>
      <c r="G25551" s="140"/>
      <c r="H25551" s="148"/>
      <c r="M25551" s="169"/>
    </row>
    <row r="25552" spans="1:13">
      <c r="A25552" s="147"/>
      <c r="B25552" s="158"/>
      <c r="D25552" s="154"/>
      <c r="F25552" s="148"/>
      <c r="G25552" s="140"/>
      <c r="H25552" s="148"/>
      <c r="M25552" s="169"/>
    </row>
    <row r="25553" spans="1:13">
      <c r="A25553" s="147"/>
      <c r="B25553" s="158"/>
      <c r="D25553" s="154"/>
      <c r="F25553" s="148"/>
      <c r="G25553" s="140"/>
      <c r="H25553" s="148"/>
      <c r="M25553" s="169"/>
    </row>
    <row r="25554" spans="1:13">
      <c r="A25554" s="147"/>
      <c r="B25554" s="158"/>
      <c r="D25554" s="154"/>
      <c r="F25554" s="148"/>
      <c r="G25554" s="140"/>
      <c r="H25554" s="148"/>
      <c r="M25554" s="169"/>
    </row>
    <row r="25555" spans="1:13">
      <c r="A25555" s="147"/>
      <c r="B25555" s="158"/>
      <c r="D25555" s="154"/>
      <c r="F25555" s="148"/>
      <c r="G25555" s="140"/>
      <c r="H25555" s="148"/>
      <c r="M25555" s="169"/>
    </row>
    <row r="25556" spans="1:13">
      <c r="A25556" s="147"/>
      <c r="B25556" s="158"/>
      <c r="D25556" s="154"/>
      <c r="F25556" s="148"/>
      <c r="G25556" s="140"/>
      <c r="H25556" s="148"/>
      <c r="M25556" s="169"/>
    </row>
    <row r="25557" spans="1:13">
      <c r="A25557" s="147"/>
      <c r="B25557" s="158"/>
      <c r="D25557" s="154"/>
      <c r="F25557" s="148"/>
      <c r="G25557" s="140"/>
      <c r="H25557" s="148"/>
      <c r="M25557" s="169"/>
    </row>
    <row r="25558" spans="1:13">
      <c r="A25558" s="147"/>
      <c r="B25558" s="158"/>
      <c r="D25558" s="154"/>
      <c r="F25558" s="148"/>
      <c r="G25558" s="140"/>
      <c r="H25558" s="148"/>
      <c r="M25558" s="169"/>
    </row>
    <row r="25559" spans="1:13">
      <c r="A25559" s="147"/>
      <c r="B25559" s="158"/>
      <c r="D25559" s="154"/>
      <c r="F25559" s="148"/>
      <c r="G25559" s="140"/>
      <c r="H25559" s="148"/>
      <c r="M25559" s="169"/>
    </row>
    <row r="25560" spans="1:13">
      <c r="A25560" s="147"/>
      <c r="B25560" s="158"/>
      <c r="D25560" s="154"/>
      <c r="F25560" s="148"/>
      <c r="G25560" s="140"/>
      <c r="H25560" s="148"/>
      <c r="M25560" s="169"/>
    </row>
    <row r="25561" spans="1:13">
      <c r="A25561" s="147"/>
      <c r="B25561" s="158"/>
      <c r="D25561" s="154"/>
      <c r="F25561" s="148"/>
      <c r="G25561" s="140"/>
      <c r="H25561" s="148"/>
      <c r="M25561" s="169"/>
    </row>
    <row r="25562" spans="1:13">
      <c r="A25562" s="147"/>
      <c r="B25562" s="158"/>
      <c r="D25562" s="154"/>
      <c r="F25562" s="148"/>
      <c r="G25562" s="140"/>
      <c r="H25562" s="148"/>
      <c r="M25562" s="169"/>
    </row>
    <row r="25563" spans="1:13">
      <c r="A25563" s="147"/>
      <c r="B25563" s="158"/>
      <c r="D25563" s="154"/>
      <c r="F25563" s="148"/>
      <c r="G25563" s="140"/>
      <c r="H25563" s="148"/>
      <c r="M25563" s="169"/>
    </row>
    <row r="25564" spans="1:13">
      <c r="A25564" s="147"/>
      <c r="B25564" s="158"/>
      <c r="D25564" s="154"/>
      <c r="F25564" s="148"/>
      <c r="G25564" s="140"/>
      <c r="H25564" s="148"/>
      <c r="M25564" s="169"/>
    </row>
    <row r="25565" spans="1:13">
      <c r="A25565" s="147"/>
      <c r="B25565" s="158"/>
      <c r="D25565" s="154"/>
      <c r="F25565" s="148"/>
      <c r="G25565" s="140"/>
      <c r="H25565" s="148"/>
      <c r="M25565" s="169"/>
    </row>
    <row r="25566" spans="1:13">
      <c r="A25566" s="147"/>
      <c r="B25566" s="158"/>
      <c r="D25566" s="154"/>
      <c r="F25566" s="148"/>
      <c r="G25566" s="140"/>
      <c r="H25566" s="148"/>
      <c r="M25566" s="169"/>
    </row>
    <row r="25567" spans="1:13">
      <c r="A25567" s="147"/>
      <c r="B25567" s="158"/>
      <c r="D25567" s="154"/>
      <c r="F25567" s="148"/>
      <c r="G25567" s="140"/>
      <c r="H25567" s="148"/>
      <c r="M25567" s="169"/>
    </row>
    <row r="25568" spans="1:13">
      <c r="A25568" s="147"/>
      <c r="B25568" s="158"/>
      <c r="D25568" s="154"/>
      <c r="F25568" s="148"/>
      <c r="G25568" s="140"/>
      <c r="H25568" s="148"/>
      <c r="M25568" s="169"/>
    </row>
    <row r="25569" spans="1:13">
      <c r="A25569" s="147"/>
      <c r="B25569" s="158"/>
      <c r="D25569" s="154"/>
      <c r="F25569" s="148"/>
      <c r="G25569" s="140"/>
      <c r="H25569" s="148"/>
      <c r="M25569" s="169"/>
    </row>
    <row r="25570" spans="1:13">
      <c r="A25570" s="147"/>
      <c r="B25570" s="158"/>
      <c r="D25570" s="154"/>
      <c r="F25570" s="148"/>
      <c r="G25570" s="140"/>
      <c r="H25570" s="148"/>
      <c r="M25570" s="169"/>
    </row>
    <row r="25571" spans="1:13">
      <c r="A25571" s="147"/>
      <c r="B25571" s="158"/>
      <c r="D25571" s="154"/>
      <c r="F25571" s="148"/>
      <c r="G25571" s="140"/>
      <c r="H25571" s="148"/>
      <c r="M25571" s="169"/>
    </row>
    <row r="25572" spans="1:13">
      <c r="A25572" s="147"/>
      <c r="B25572" s="158"/>
      <c r="D25572" s="154"/>
      <c r="F25572" s="148"/>
      <c r="G25572" s="140"/>
      <c r="H25572" s="148"/>
      <c r="M25572" s="169"/>
    </row>
    <row r="25573" spans="1:13">
      <c r="A25573" s="147"/>
      <c r="B25573" s="158"/>
      <c r="D25573" s="154"/>
      <c r="F25573" s="148"/>
      <c r="G25573" s="140"/>
      <c r="H25573" s="148"/>
      <c r="M25573" s="169"/>
    </row>
    <row r="25574" spans="1:13">
      <c r="A25574" s="147"/>
      <c r="B25574" s="158"/>
      <c r="D25574" s="154"/>
      <c r="F25574" s="148"/>
      <c r="G25574" s="140"/>
      <c r="H25574" s="148"/>
      <c r="M25574" s="169"/>
    </row>
    <row r="25575" spans="1:13">
      <c r="A25575" s="147"/>
      <c r="B25575" s="158"/>
      <c r="D25575" s="154"/>
      <c r="F25575" s="148"/>
      <c r="G25575" s="140"/>
      <c r="H25575" s="148"/>
      <c r="M25575" s="169"/>
    </row>
    <row r="25576" spans="1:13">
      <c r="A25576" s="147"/>
      <c r="B25576" s="158"/>
      <c r="D25576" s="154"/>
      <c r="F25576" s="148"/>
      <c r="G25576" s="140"/>
      <c r="H25576" s="148"/>
      <c r="M25576" s="169"/>
    </row>
    <row r="25577" spans="1:13">
      <c r="A25577" s="147"/>
      <c r="B25577" s="158"/>
      <c r="D25577" s="154"/>
      <c r="F25577" s="148"/>
      <c r="G25577" s="140"/>
      <c r="H25577" s="148"/>
      <c r="M25577" s="169"/>
    </row>
    <row r="25578" spans="1:13">
      <c r="A25578" s="147"/>
      <c r="B25578" s="158"/>
      <c r="D25578" s="154"/>
      <c r="F25578" s="148"/>
      <c r="G25578" s="140"/>
      <c r="H25578" s="148"/>
      <c r="M25578" s="169"/>
    </row>
    <row r="25579" spans="1:13">
      <c r="A25579" s="147"/>
      <c r="B25579" s="158"/>
      <c r="D25579" s="154"/>
      <c r="F25579" s="148"/>
      <c r="G25579" s="140"/>
      <c r="H25579" s="148"/>
      <c r="M25579" s="169"/>
    </row>
    <row r="25580" spans="1:13">
      <c r="A25580" s="147"/>
      <c r="B25580" s="158"/>
      <c r="D25580" s="154"/>
      <c r="F25580" s="148"/>
      <c r="G25580" s="140"/>
      <c r="H25580" s="148"/>
      <c r="M25580" s="169"/>
    </row>
    <row r="25581" spans="1:13">
      <c r="A25581" s="147"/>
      <c r="B25581" s="158"/>
      <c r="D25581" s="154"/>
      <c r="F25581" s="148"/>
      <c r="G25581" s="140"/>
      <c r="H25581" s="148"/>
      <c r="M25581" s="169"/>
    </row>
    <row r="25582" spans="1:13">
      <c r="A25582" s="147"/>
      <c r="B25582" s="158"/>
      <c r="D25582" s="154"/>
      <c r="F25582" s="148"/>
      <c r="G25582" s="140"/>
      <c r="H25582" s="148"/>
      <c r="M25582" s="169"/>
    </row>
    <row r="25583" spans="1:13">
      <c r="A25583" s="147"/>
      <c r="B25583" s="158"/>
      <c r="D25583" s="154"/>
      <c r="F25583" s="148"/>
      <c r="G25583" s="140"/>
      <c r="H25583" s="148"/>
      <c r="M25583" s="169"/>
    </row>
    <row r="25584" spans="1:13">
      <c r="A25584" s="147"/>
      <c r="B25584" s="158"/>
      <c r="D25584" s="154"/>
      <c r="F25584" s="148"/>
      <c r="G25584" s="140"/>
      <c r="H25584" s="148"/>
      <c r="M25584" s="169"/>
    </row>
    <row r="25585" spans="1:13">
      <c r="A25585" s="147"/>
      <c r="B25585" s="158"/>
      <c r="D25585" s="154"/>
      <c r="F25585" s="148"/>
      <c r="G25585" s="140"/>
      <c r="H25585" s="148"/>
      <c r="M25585" s="169"/>
    </row>
    <row r="25586" spans="1:13">
      <c r="A25586" s="147"/>
      <c r="B25586" s="158"/>
      <c r="D25586" s="154"/>
      <c r="F25586" s="148"/>
      <c r="G25586" s="140"/>
      <c r="H25586" s="148"/>
      <c r="M25586" s="169"/>
    </row>
    <row r="25587" spans="1:13">
      <c r="A25587" s="147"/>
      <c r="B25587" s="158"/>
      <c r="D25587" s="154"/>
      <c r="F25587" s="148"/>
      <c r="G25587" s="140"/>
      <c r="H25587" s="148"/>
      <c r="M25587" s="169"/>
    </row>
    <row r="25588" spans="1:13">
      <c r="A25588" s="147"/>
      <c r="B25588" s="158"/>
      <c r="D25588" s="154"/>
      <c r="F25588" s="148"/>
      <c r="G25588" s="140"/>
      <c r="H25588" s="148"/>
      <c r="M25588" s="169"/>
    </row>
    <row r="25589" spans="1:13">
      <c r="A25589" s="147"/>
      <c r="B25589" s="158"/>
      <c r="D25589" s="154"/>
      <c r="F25589" s="148"/>
      <c r="G25589" s="140"/>
      <c r="H25589" s="148"/>
      <c r="M25589" s="169"/>
    </row>
    <row r="25590" spans="1:13">
      <c r="A25590" s="147"/>
      <c r="B25590" s="158"/>
      <c r="D25590" s="154"/>
      <c r="F25590" s="148"/>
      <c r="G25590" s="140"/>
      <c r="H25590" s="148"/>
      <c r="M25590" s="169"/>
    </row>
    <row r="25591" spans="1:13">
      <c r="A25591" s="147"/>
      <c r="B25591" s="158"/>
      <c r="D25591" s="154"/>
      <c r="F25591" s="148"/>
      <c r="G25591" s="140"/>
      <c r="H25591" s="148"/>
      <c r="M25591" s="169"/>
    </row>
    <row r="25592" spans="1:13">
      <c r="A25592" s="147"/>
      <c r="B25592" s="158"/>
      <c r="D25592" s="154"/>
      <c r="F25592" s="148"/>
      <c r="G25592" s="140"/>
      <c r="H25592" s="148"/>
      <c r="M25592" s="169"/>
    </row>
    <row r="25593" spans="1:13">
      <c r="A25593" s="147"/>
      <c r="B25593" s="158"/>
      <c r="D25593" s="154"/>
      <c r="F25593" s="148"/>
      <c r="G25593" s="140"/>
      <c r="H25593" s="148"/>
      <c r="M25593" s="169"/>
    </row>
    <row r="25594" spans="1:13">
      <c r="A25594" s="147"/>
      <c r="B25594" s="158"/>
      <c r="D25594" s="154"/>
      <c r="F25594" s="148"/>
      <c r="G25594" s="140"/>
      <c r="H25594" s="148"/>
      <c r="M25594" s="169"/>
    </row>
    <row r="25595" spans="1:13">
      <c r="A25595" s="147"/>
      <c r="B25595" s="158"/>
      <c r="D25595" s="154"/>
      <c r="F25595" s="148"/>
      <c r="G25595" s="140"/>
      <c r="H25595" s="148"/>
      <c r="M25595" s="169"/>
    </row>
    <row r="25596" spans="1:13">
      <c r="A25596" s="147"/>
      <c r="B25596" s="158"/>
      <c r="D25596" s="154"/>
      <c r="F25596" s="148"/>
      <c r="G25596" s="140"/>
      <c r="H25596" s="148"/>
      <c r="M25596" s="169"/>
    </row>
    <row r="25597" spans="1:13">
      <c r="A25597" s="147"/>
      <c r="B25597" s="158"/>
      <c r="D25597" s="154"/>
      <c r="F25597" s="148"/>
      <c r="G25597" s="140"/>
      <c r="H25597" s="148"/>
      <c r="M25597" s="169"/>
    </row>
    <row r="25598" spans="1:13">
      <c r="A25598" s="147"/>
      <c r="B25598" s="158"/>
      <c r="D25598" s="154"/>
      <c r="F25598" s="148"/>
      <c r="G25598" s="140"/>
      <c r="H25598" s="148"/>
      <c r="M25598" s="169"/>
    </row>
    <row r="25599" spans="1:13">
      <c r="A25599" s="147"/>
      <c r="B25599" s="158"/>
      <c r="D25599" s="154"/>
      <c r="F25599" s="148"/>
      <c r="G25599" s="140"/>
      <c r="H25599" s="148"/>
      <c r="M25599" s="169"/>
    </row>
    <row r="25600" spans="1:13">
      <c r="A25600" s="147"/>
      <c r="B25600" s="158"/>
      <c r="D25600" s="154"/>
      <c r="F25600" s="148"/>
      <c r="G25600" s="140"/>
      <c r="H25600" s="148"/>
      <c r="M25600" s="169"/>
    </row>
    <row r="25601" spans="1:13">
      <c r="A25601" s="147"/>
      <c r="B25601" s="158"/>
      <c r="D25601" s="154"/>
      <c r="F25601" s="148"/>
      <c r="G25601" s="140"/>
      <c r="H25601" s="148"/>
      <c r="M25601" s="169"/>
    </row>
    <row r="25602" spans="1:13">
      <c r="A25602" s="147"/>
      <c r="B25602" s="158"/>
      <c r="D25602" s="154"/>
      <c r="F25602" s="148"/>
      <c r="G25602" s="140"/>
      <c r="H25602" s="148"/>
      <c r="M25602" s="169"/>
    </row>
    <row r="25603" spans="1:13">
      <c r="A25603" s="147"/>
      <c r="B25603" s="158"/>
      <c r="D25603" s="154"/>
      <c r="F25603" s="148"/>
      <c r="G25603" s="140"/>
      <c r="H25603" s="148"/>
      <c r="M25603" s="169"/>
    </row>
    <row r="25604" spans="1:13">
      <c r="A25604" s="147"/>
      <c r="B25604" s="158"/>
      <c r="D25604" s="154"/>
      <c r="F25604" s="148"/>
      <c r="G25604" s="140"/>
      <c r="H25604" s="148"/>
      <c r="M25604" s="169"/>
    </row>
    <row r="25605" spans="1:13">
      <c r="A25605" s="147"/>
      <c r="B25605" s="158"/>
      <c r="D25605" s="154"/>
      <c r="F25605" s="148"/>
      <c r="G25605" s="140"/>
      <c r="H25605" s="148"/>
      <c r="M25605" s="169"/>
    </row>
    <row r="25606" spans="1:13">
      <c r="A25606" s="147"/>
      <c r="B25606" s="158"/>
      <c r="D25606" s="154"/>
      <c r="F25606" s="148"/>
      <c r="G25606" s="140"/>
      <c r="H25606" s="148"/>
      <c r="M25606" s="169"/>
    </row>
    <row r="25607" spans="1:13">
      <c r="A25607" s="147"/>
      <c r="B25607" s="158"/>
      <c r="D25607" s="154"/>
      <c r="F25607" s="148"/>
      <c r="G25607" s="140"/>
      <c r="H25607" s="148"/>
      <c r="M25607" s="169"/>
    </row>
    <row r="25608" spans="1:13">
      <c r="A25608" s="147"/>
      <c r="B25608" s="158"/>
      <c r="D25608" s="154"/>
      <c r="F25608" s="148"/>
      <c r="G25608" s="140"/>
      <c r="H25608" s="148"/>
      <c r="M25608" s="169"/>
    </row>
    <row r="25609" spans="1:13">
      <c r="A25609" s="147"/>
      <c r="B25609" s="158"/>
      <c r="D25609" s="154"/>
      <c r="F25609" s="148"/>
      <c r="G25609" s="140"/>
      <c r="H25609" s="148"/>
      <c r="M25609" s="169"/>
    </row>
    <row r="25610" spans="1:13">
      <c r="A25610" s="147"/>
      <c r="B25610" s="158"/>
      <c r="D25610" s="154"/>
      <c r="F25610" s="148"/>
      <c r="G25610" s="140"/>
      <c r="H25610" s="148"/>
      <c r="M25610" s="169"/>
    </row>
    <row r="25611" spans="1:13">
      <c r="A25611" s="147"/>
      <c r="B25611" s="158"/>
      <c r="D25611" s="154"/>
      <c r="F25611" s="148"/>
      <c r="G25611" s="140"/>
      <c r="H25611" s="148"/>
      <c r="M25611" s="169"/>
    </row>
    <row r="25612" spans="1:13">
      <c r="A25612" s="147"/>
      <c r="B25612" s="158"/>
      <c r="D25612" s="154"/>
      <c r="F25612" s="148"/>
      <c r="G25612" s="140"/>
      <c r="H25612" s="148"/>
      <c r="M25612" s="169"/>
    </row>
    <row r="25613" spans="1:13">
      <c r="A25613" s="147"/>
      <c r="B25613" s="158"/>
      <c r="D25613" s="154"/>
      <c r="F25613" s="148"/>
      <c r="G25613" s="140"/>
      <c r="H25613" s="148"/>
      <c r="M25613" s="169"/>
    </row>
    <row r="25614" spans="1:13">
      <c r="A25614" s="147"/>
      <c r="B25614" s="158"/>
      <c r="D25614" s="154"/>
      <c r="F25614" s="148"/>
      <c r="G25614" s="140"/>
      <c r="H25614" s="148"/>
      <c r="M25614" s="169"/>
    </row>
    <row r="25615" spans="1:13">
      <c r="A25615" s="147"/>
      <c r="B25615" s="158"/>
      <c r="D25615" s="154"/>
      <c r="F25615" s="148"/>
      <c r="G25615" s="140"/>
      <c r="H25615" s="148"/>
      <c r="M25615" s="169"/>
    </row>
    <row r="25616" spans="1:13">
      <c r="A25616" s="147"/>
      <c r="B25616" s="158"/>
      <c r="D25616" s="154"/>
      <c r="F25616" s="148"/>
      <c r="G25616" s="140"/>
      <c r="H25616" s="148"/>
      <c r="M25616" s="169"/>
    </row>
    <row r="25617" spans="1:13">
      <c r="A25617" s="147"/>
      <c r="B25617" s="158"/>
      <c r="D25617" s="154"/>
      <c r="F25617" s="148"/>
      <c r="G25617" s="140"/>
      <c r="H25617" s="148"/>
      <c r="M25617" s="169"/>
    </row>
    <row r="25618" spans="1:13">
      <c r="A25618" s="147"/>
      <c r="B25618" s="158"/>
      <c r="D25618" s="154"/>
      <c r="F25618" s="148"/>
      <c r="G25618" s="140"/>
      <c r="H25618" s="148"/>
      <c r="M25618" s="169"/>
    </row>
    <row r="25619" spans="1:13">
      <c r="A25619" s="147"/>
      <c r="B25619" s="158"/>
      <c r="D25619" s="154"/>
      <c r="F25619" s="148"/>
      <c r="G25619" s="140"/>
      <c r="H25619" s="148"/>
      <c r="M25619" s="169"/>
    </row>
    <row r="25620" spans="1:13">
      <c r="A25620" s="147"/>
      <c r="B25620" s="158"/>
      <c r="D25620" s="154"/>
      <c r="F25620" s="148"/>
      <c r="G25620" s="140"/>
      <c r="H25620" s="148"/>
      <c r="M25620" s="169"/>
    </row>
    <row r="25621" spans="1:13">
      <c r="A25621" s="147"/>
      <c r="B25621" s="158"/>
      <c r="D25621" s="154"/>
      <c r="F25621" s="148"/>
      <c r="G25621" s="140"/>
      <c r="H25621" s="148"/>
      <c r="M25621" s="169"/>
    </row>
    <row r="25622" spans="1:13">
      <c r="A25622" s="147"/>
      <c r="B25622" s="158"/>
      <c r="D25622" s="154"/>
      <c r="F25622" s="148"/>
      <c r="G25622" s="140"/>
      <c r="H25622" s="148"/>
      <c r="M25622" s="169"/>
    </row>
    <row r="25623" spans="1:13">
      <c r="A25623" s="147"/>
      <c r="B25623" s="158"/>
      <c r="D25623" s="154"/>
      <c r="F25623" s="148"/>
      <c r="G25623" s="140"/>
      <c r="H25623" s="148"/>
      <c r="M25623" s="169"/>
    </row>
    <row r="25624" spans="1:13">
      <c r="A25624" s="147"/>
      <c r="B25624" s="158"/>
      <c r="D25624" s="154"/>
      <c r="F25624" s="148"/>
      <c r="G25624" s="140"/>
      <c r="H25624" s="148"/>
      <c r="M25624" s="169"/>
    </row>
    <row r="25625" spans="1:13">
      <c r="A25625" s="147"/>
      <c r="B25625" s="158"/>
      <c r="D25625" s="154"/>
      <c r="F25625" s="148"/>
      <c r="G25625" s="140"/>
      <c r="H25625" s="148"/>
      <c r="M25625" s="169"/>
    </row>
    <row r="25626" spans="1:13">
      <c r="A25626" s="147"/>
      <c r="B25626" s="158"/>
      <c r="D25626" s="154"/>
      <c r="F25626" s="148"/>
      <c r="G25626" s="140"/>
      <c r="H25626" s="148"/>
      <c r="M25626" s="169"/>
    </row>
    <row r="25627" spans="1:13">
      <c r="A25627" s="147"/>
      <c r="B25627" s="158"/>
      <c r="D25627" s="154"/>
      <c r="F25627" s="148"/>
      <c r="G25627" s="140"/>
      <c r="H25627" s="148"/>
      <c r="M25627" s="169"/>
    </row>
    <row r="25628" spans="1:13">
      <c r="A25628" s="147"/>
      <c r="B25628" s="158"/>
      <c r="D25628" s="154"/>
      <c r="F25628" s="148"/>
      <c r="G25628" s="140"/>
      <c r="H25628" s="148"/>
      <c r="M25628" s="169"/>
    </row>
    <row r="25629" spans="1:13">
      <c r="A25629" s="147"/>
      <c r="B25629" s="158"/>
      <c r="D25629" s="154"/>
      <c r="F25629" s="148"/>
      <c r="G25629" s="140"/>
      <c r="H25629" s="148"/>
      <c r="M25629" s="169"/>
    </row>
    <row r="25630" spans="1:13">
      <c r="A25630" s="147"/>
      <c r="B25630" s="158"/>
      <c r="D25630" s="154"/>
      <c r="F25630" s="148"/>
      <c r="G25630" s="140"/>
      <c r="H25630" s="148"/>
      <c r="M25630" s="169"/>
    </row>
    <row r="25631" spans="1:13">
      <c r="A25631" s="147"/>
      <c r="B25631" s="158"/>
      <c r="D25631" s="154"/>
      <c r="F25631" s="148"/>
      <c r="G25631" s="140"/>
      <c r="H25631" s="148"/>
      <c r="M25631" s="169"/>
    </row>
    <row r="25632" spans="1:13">
      <c r="A25632" s="147"/>
      <c r="B25632" s="158"/>
      <c r="D25632" s="154"/>
      <c r="F25632" s="148"/>
      <c r="G25632" s="140"/>
      <c r="H25632" s="148"/>
      <c r="M25632" s="169"/>
    </row>
    <row r="25633" spans="1:13">
      <c r="A25633" s="147"/>
      <c r="B25633" s="158"/>
      <c r="D25633" s="154"/>
      <c r="F25633" s="148"/>
      <c r="G25633" s="140"/>
      <c r="H25633" s="148"/>
      <c r="M25633" s="169"/>
    </row>
    <row r="25634" spans="1:13">
      <c r="A25634" s="147"/>
      <c r="B25634" s="158"/>
      <c r="D25634" s="154"/>
      <c r="F25634" s="148"/>
      <c r="G25634" s="140"/>
      <c r="H25634" s="148"/>
      <c r="M25634" s="169"/>
    </row>
    <row r="25635" spans="1:13">
      <c r="A25635" s="147"/>
      <c r="B25635" s="158"/>
      <c r="D25635" s="154"/>
      <c r="F25635" s="148"/>
      <c r="G25635" s="140"/>
      <c r="H25635" s="148"/>
      <c r="M25635" s="169"/>
    </row>
    <row r="25636" spans="1:13">
      <c r="A25636" s="147"/>
      <c r="B25636" s="158"/>
      <c r="D25636" s="154"/>
      <c r="F25636" s="148"/>
      <c r="G25636" s="140"/>
      <c r="H25636" s="148"/>
      <c r="M25636" s="169"/>
    </row>
    <row r="25637" spans="1:13">
      <c r="A25637" s="147"/>
      <c r="B25637" s="158"/>
      <c r="D25637" s="154"/>
      <c r="F25637" s="148"/>
      <c r="G25637" s="140"/>
      <c r="H25637" s="148"/>
      <c r="M25637" s="169"/>
    </row>
    <row r="25638" spans="1:13">
      <c r="A25638" s="147"/>
      <c r="B25638" s="158"/>
      <c r="D25638" s="154"/>
      <c r="F25638" s="148"/>
      <c r="G25638" s="140"/>
      <c r="H25638" s="148"/>
      <c r="M25638" s="169"/>
    </row>
    <row r="25639" spans="1:13">
      <c r="A25639" s="147"/>
      <c r="B25639" s="158"/>
      <c r="D25639" s="154"/>
      <c r="F25639" s="148"/>
      <c r="G25639" s="140"/>
      <c r="H25639" s="148"/>
      <c r="M25639" s="169"/>
    </row>
    <row r="25640" spans="1:13">
      <c r="A25640" s="147"/>
      <c r="B25640" s="158"/>
      <c r="D25640" s="154"/>
      <c r="F25640" s="148"/>
      <c r="G25640" s="140"/>
      <c r="H25640" s="148"/>
      <c r="M25640" s="169"/>
    </row>
    <row r="25641" spans="1:13">
      <c r="A25641" s="147"/>
      <c r="B25641" s="158"/>
      <c r="D25641" s="154"/>
      <c r="F25641" s="148"/>
      <c r="G25641" s="140"/>
      <c r="H25641" s="148"/>
      <c r="M25641" s="169"/>
    </row>
    <row r="25642" spans="1:13">
      <c r="A25642" s="147"/>
      <c r="B25642" s="158"/>
      <c r="D25642" s="154"/>
      <c r="F25642" s="148"/>
      <c r="G25642" s="140"/>
      <c r="H25642" s="148"/>
      <c r="M25642" s="169"/>
    </row>
    <row r="25643" spans="1:13">
      <c r="A25643" s="147"/>
      <c r="B25643" s="158"/>
      <c r="D25643" s="154"/>
      <c r="F25643" s="148"/>
      <c r="G25643" s="140"/>
      <c r="H25643" s="148"/>
      <c r="M25643" s="169"/>
    </row>
    <row r="25644" spans="1:13">
      <c r="A25644" s="147"/>
      <c r="B25644" s="158"/>
      <c r="D25644" s="154"/>
      <c r="F25644" s="148"/>
      <c r="G25644" s="140"/>
      <c r="H25644" s="148"/>
      <c r="M25644" s="169"/>
    </row>
    <row r="25645" spans="1:13">
      <c r="A25645" s="147"/>
      <c r="B25645" s="158"/>
      <c r="D25645" s="154"/>
      <c r="F25645" s="148"/>
      <c r="G25645" s="140"/>
      <c r="H25645" s="148"/>
      <c r="M25645" s="169"/>
    </row>
    <row r="25646" spans="1:13">
      <c r="A25646" s="147"/>
      <c r="B25646" s="158"/>
      <c r="D25646" s="154"/>
      <c r="F25646" s="148"/>
      <c r="G25646" s="140"/>
      <c r="H25646" s="148"/>
      <c r="M25646" s="169"/>
    </row>
    <row r="25647" spans="1:13">
      <c r="A25647" s="147"/>
      <c r="B25647" s="158"/>
      <c r="D25647" s="154"/>
      <c r="F25647" s="148"/>
      <c r="G25647" s="140"/>
      <c r="H25647" s="148"/>
      <c r="M25647" s="169"/>
    </row>
    <row r="25648" spans="1:13">
      <c r="A25648" s="147"/>
      <c r="B25648" s="158"/>
      <c r="D25648" s="154"/>
      <c r="F25648" s="148"/>
      <c r="G25648" s="140"/>
      <c r="H25648" s="148"/>
      <c r="M25648" s="169"/>
    </row>
    <row r="25649" spans="1:13">
      <c r="A25649" s="147"/>
      <c r="B25649" s="158"/>
      <c r="D25649" s="154"/>
      <c r="F25649" s="148"/>
      <c r="G25649" s="140"/>
      <c r="H25649" s="148"/>
      <c r="M25649" s="169"/>
    </row>
    <row r="25650" spans="1:13">
      <c r="A25650" s="147"/>
      <c r="B25650" s="158"/>
      <c r="D25650" s="154"/>
      <c r="F25650" s="148"/>
      <c r="G25650" s="140"/>
      <c r="H25650" s="148"/>
      <c r="M25650" s="169"/>
    </row>
    <row r="25651" spans="1:13">
      <c r="A25651" s="147"/>
      <c r="B25651" s="158"/>
      <c r="D25651" s="154"/>
      <c r="F25651" s="148"/>
      <c r="G25651" s="140"/>
      <c r="H25651" s="148"/>
      <c r="M25651" s="169"/>
    </row>
    <row r="25652" spans="1:13">
      <c r="A25652" s="147"/>
      <c r="B25652" s="158"/>
      <c r="D25652" s="154"/>
      <c r="F25652" s="148"/>
      <c r="G25652" s="140"/>
      <c r="H25652" s="148"/>
      <c r="M25652" s="169"/>
    </row>
    <row r="25653" spans="1:13">
      <c r="A25653" s="147"/>
      <c r="B25653" s="158"/>
      <c r="D25653" s="154"/>
      <c r="F25653" s="148"/>
      <c r="G25653" s="140"/>
      <c r="H25653" s="148"/>
      <c r="M25653" s="169"/>
    </row>
    <row r="25654" spans="1:13">
      <c r="A25654" s="147"/>
      <c r="B25654" s="158"/>
      <c r="D25654" s="154"/>
      <c r="F25654" s="148"/>
      <c r="G25654" s="140"/>
      <c r="H25654" s="148"/>
      <c r="M25654" s="169"/>
    </row>
    <row r="25655" spans="1:13">
      <c r="A25655" s="147"/>
      <c r="B25655" s="158"/>
      <c r="D25655" s="154"/>
      <c r="F25655" s="148"/>
      <c r="G25655" s="140"/>
      <c r="H25655" s="148"/>
      <c r="M25655" s="169"/>
    </row>
    <row r="25656" spans="1:13">
      <c r="A25656" s="147"/>
      <c r="B25656" s="158"/>
      <c r="D25656" s="154"/>
      <c r="F25656" s="148"/>
      <c r="G25656" s="140"/>
      <c r="H25656" s="148"/>
      <c r="M25656" s="169"/>
    </row>
    <row r="25657" spans="1:13">
      <c r="A25657" s="147"/>
      <c r="B25657" s="158"/>
      <c r="D25657" s="154"/>
      <c r="F25657" s="148"/>
      <c r="G25657" s="140"/>
      <c r="H25657" s="148"/>
      <c r="M25657" s="169"/>
    </row>
    <row r="25658" spans="1:13">
      <c r="A25658" s="147"/>
      <c r="B25658" s="158"/>
      <c r="D25658" s="154"/>
      <c r="F25658" s="148"/>
      <c r="G25658" s="140"/>
      <c r="H25658" s="148"/>
      <c r="M25658" s="169"/>
    </row>
    <row r="25659" spans="1:13">
      <c r="A25659" s="147"/>
      <c r="B25659" s="158"/>
      <c r="D25659" s="154"/>
      <c r="F25659" s="148"/>
      <c r="G25659" s="140"/>
      <c r="H25659" s="148"/>
      <c r="M25659" s="169"/>
    </row>
    <row r="25660" spans="1:13">
      <c r="A25660" s="147"/>
      <c r="B25660" s="158"/>
      <c r="D25660" s="154"/>
      <c r="F25660" s="148"/>
      <c r="G25660" s="140"/>
      <c r="H25660" s="148"/>
      <c r="M25660" s="169"/>
    </row>
    <row r="25661" spans="1:13">
      <c r="A25661" s="147"/>
      <c r="B25661" s="158"/>
      <c r="D25661" s="154"/>
      <c r="F25661" s="148"/>
      <c r="G25661" s="140"/>
      <c r="H25661" s="148"/>
      <c r="M25661" s="169"/>
    </row>
    <row r="25662" spans="1:13">
      <c r="A25662" s="147"/>
      <c r="B25662" s="158"/>
      <c r="D25662" s="154"/>
      <c r="F25662" s="148"/>
      <c r="G25662" s="140"/>
      <c r="H25662" s="148"/>
      <c r="M25662" s="169"/>
    </row>
    <row r="25663" spans="1:13">
      <c r="A25663" s="147"/>
      <c r="B25663" s="158"/>
      <c r="D25663" s="154"/>
      <c r="F25663" s="148"/>
      <c r="G25663" s="140"/>
      <c r="H25663" s="148"/>
      <c r="M25663" s="169"/>
    </row>
    <row r="25664" spans="1:13">
      <c r="A25664" s="147"/>
      <c r="B25664" s="158"/>
      <c r="D25664" s="154"/>
      <c r="F25664" s="148"/>
      <c r="G25664" s="140"/>
      <c r="H25664" s="148"/>
      <c r="M25664" s="169"/>
    </row>
    <row r="25665" spans="1:13">
      <c r="A25665" s="147"/>
      <c r="B25665" s="158"/>
      <c r="D25665" s="154"/>
      <c r="F25665" s="148"/>
      <c r="G25665" s="140"/>
      <c r="H25665" s="148"/>
      <c r="M25665" s="169"/>
    </row>
    <row r="25666" spans="1:13">
      <c r="A25666" s="147"/>
      <c r="B25666" s="158"/>
      <c r="D25666" s="154"/>
      <c r="F25666" s="148"/>
      <c r="G25666" s="140"/>
      <c r="H25666" s="148"/>
      <c r="M25666" s="169"/>
    </row>
    <row r="25667" spans="1:13">
      <c r="A25667" s="147"/>
      <c r="B25667" s="158"/>
      <c r="D25667" s="154"/>
      <c r="F25667" s="148"/>
      <c r="G25667" s="140"/>
      <c r="H25667" s="148"/>
      <c r="M25667" s="169"/>
    </row>
    <row r="25668" spans="1:13">
      <c r="A25668" s="147"/>
      <c r="B25668" s="158"/>
      <c r="D25668" s="154"/>
      <c r="F25668" s="148"/>
      <c r="G25668" s="140"/>
      <c r="H25668" s="148"/>
      <c r="M25668" s="169"/>
    </row>
    <row r="25669" spans="1:13">
      <c r="A25669" s="147"/>
      <c r="B25669" s="158"/>
      <c r="D25669" s="154"/>
      <c r="F25669" s="148"/>
      <c r="G25669" s="140"/>
      <c r="H25669" s="148"/>
      <c r="M25669" s="169"/>
    </row>
    <row r="25670" spans="1:13">
      <c r="A25670" s="147"/>
      <c r="B25670" s="158"/>
      <c r="D25670" s="154"/>
      <c r="F25670" s="148"/>
      <c r="G25670" s="140"/>
      <c r="H25670" s="148"/>
      <c r="M25670" s="169"/>
    </row>
    <row r="25671" spans="1:13">
      <c r="A25671" s="147"/>
      <c r="B25671" s="158"/>
      <c r="D25671" s="154"/>
      <c r="F25671" s="148"/>
      <c r="G25671" s="140"/>
      <c r="H25671" s="148"/>
      <c r="M25671" s="169"/>
    </row>
    <row r="25672" spans="1:13">
      <c r="A25672" s="147"/>
      <c r="B25672" s="158"/>
      <c r="D25672" s="154"/>
      <c r="F25672" s="148"/>
      <c r="G25672" s="140"/>
      <c r="H25672" s="148"/>
      <c r="M25672" s="169"/>
    </row>
    <row r="25673" spans="1:13">
      <c r="A25673" s="147"/>
      <c r="B25673" s="158"/>
      <c r="D25673" s="154"/>
      <c r="F25673" s="148"/>
      <c r="G25673" s="140"/>
      <c r="H25673" s="148"/>
      <c r="M25673" s="169"/>
    </row>
    <row r="25674" spans="1:13">
      <c r="A25674" s="147"/>
      <c r="B25674" s="158"/>
      <c r="D25674" s="154"/>
      <c r="F25674" s="148"/>
      <c r="G25674" s="140"/>
      <c r="H25674" s="148"/>
      <c r="M25674" s="169"/>
    </row>
    <row r="25675" spans="1:13">
      <c r="A25675" s="147"/>
      <c r="B25675" s="158"/>
      <c r="D25675" s="154"/>
      <c r="F25675" s="148"/>
      <c r="G25675" s="140"/>
      <c r="H25675" s="148"/>
      <c r="M25675" s="169"/>
    </row>
    <row r="25676" spans="1:13">
      <c r="A25676" s="147"/>
      <c r="B25676" s="158"/>
      <c r="D25676" s="154"/>
      <c r="F25676" s="148"/>
      <c r="G25676" s="140"/>
      <c r="H25676" s="148"/>
      <c r="M25676" s="169"/>
    </row>
    <row r="25677" spans="1:13">
      <c r="A25677" s="147"/>
      <c r="B25677" s="158"/>
      <c r="D25677" s="154"/>
      <c r="F25677" s="148"/>
      <c r="G25677" s="140"/>
      <c r="H25677" s="148"/>
      <c r="M25677" s="169"/>
    </row>
    <row r="25678" spans="1:13">
      <c r="A25678" s="147"/>
      <c r="B25678" s="158"/>
      <c r="D25678" s="154"/>
      <c r="F25678" s="148"/>
      <c r="G25678" s="140"/>
      <c r="H25678" s="148"/>
      <c r="M25678" s="169"/>
    </row>
    <row r="25679" spans="1:13">
      <c r="A25679" s="147"/>
      <c r="B25679" s="158"/>
      <c r="D25679" s="154"/>
      <c r="F25679" s="148"/>
      <c r="G25679" s="140"/>
      <c r="H25679" s="148"/>
      <c r="M25679" s="169"/>
    </row>
    <row r="25680" spans="1:13">
      <c r="A25680" s="147"/>
      <c r="B25680" s="158"/>
      <c r="D25680" s="154"/>
      <c r="F25680" s="148"/>
      <c r="G25680" s="140"/>
      <c r="H25680" s="148"/>
      <c r="M25680" s="169"/>
    </row>
    <row r="25681" spans="1:13">
      <c r="A25681" s="147"/>
      <c r="B25681" s="158"/>
      <c r="D25681" s="154"/>
      <c r="F25681" s="148"/>
      <c r="G25681" s="140"/>
      <c r="H25681" s="148"/>
      <c r="M25681" s="169"/>
    </row>
    <row r="25682" spans="1:13">
      <c r="A25682" s="147"/>
      <c r="B25682" s="158"/>
      <c r="D25682" s="154"/>
      <c r="F25682" s="148"/>
      <c r="G25682" s="140"/>
      <c r="H25682" s="148"/>
      <c r="M25682" s="169"/>
    </row>
    <row r="25683" spans="1:13">
      <c r="A25683" s="147"/>
      <c r="B25683" s="158"/>
      <c r="D25683" s="154"/>
      <c r="F25683" s="148"/>
      <c r="G25683" s="140"/>
      <c r="H25683" s="148"/>
      <c r="M25683" s="169"/>
    </row>
    <row r="25684" spans="1:13">
      <c r="A25684" s="147"/>
      <c r="B25684" s="158"/>
      <c r="D25684" s="154"/>
      <c r="F25684" s="148"/>
      <c r="G25684" s="140"/>
      <c r="H25684" s="148"/>
      <c r="M25684" s="169"/>
    </row>
    <row r="25685" spans="1:13">
      <c r="A25685" s="147"/>
      <c r="B25685" s="158"/>
      <c r="D25685" s="154"/>
      <c r="F25685" s="148"/>
      <c r="G25685" s="140"/>
      <c r="H25685" s="148"/>
      <c r="M25685" s="169"/>
    </row>
    <row r="25686" spans="1:13">
      <c r="A25686" s="147"/>
      <c r="B25686" s="158"/>
      <c r="D25686" s="154"/>
      <c r="F25686" s="148"/>
      <c r="G25686" s="140"/>
      <c r="H25686" s="148"/>
      <c r="M25686" s="169"/>
    </row>
    <row r="25687" spans="1:13">
      <c r="A25687" s="147"/>
      <c r="B25687" s="158"/>
      <c r="D25687" s="154"/>
      <c r="F25687" s="148"/>
      <c r="G25687" s="140"/>
      <c r="H25687" s="148"/>
      <c r="M25687" s="169"/>
    </row>
    <row r="25688" spans="1:13">
      <c r="A25688" s="147"/>
      <c r="B25688" s="158"/>
      <c r="D25688" s="154"/>
      <c r="F25688" s="148"/>
      <c r="G25688" s="140"/>
      <c r="H25688" s="148"/>
      <c r="M25688" s="169"/>
    </row>
    <row r="25689" spans="1:13">
      <c r="A25689" s="147"/>
      <c r="B25689" s="158"/>
      <c r="D25689" s="154"/>
      <c r="F25689" s="148"/>
      <c r="G25689" s="140"/>
      <c r="H25689" s="148"/>
      <c r="M25689" s="169"/>
    </row>
    <row r="25690" spans="1:13">
      <c r="A25690" s="147"/>
      <c r="B25690" s="158"/>
      <c r="D25690" s="154"/>
      <c r="F25690" s="148"/>
      <c r="G25690" s="140"/>
      <c r="H25690" s="148"/>
      <c r="M25690" s="169"/>
    </row>
    <row r="25691" spans="1:13">
      <c r="A25691" s="147"/>
      <c r="B25691" s="158"/>
      <c r="D25691" s="154"/>
      <c r="F25691" s="148"/>
      <c r="G25691" s="140"/>
      <c r="H25691" s="148"/>
      <c r="M25691" s="169"/>
    </row>
    <row r="25692" spans="1:13">
      <c r="A25692" s="147"/>
      <c r="B25692" s="158"/>
      <c r="D25692" s="154"/>
      <c r="F25692" s="148"/>
      <c r="G25692" s="140"/>
      <c r="H25692" s="148"/>
      <c r="M25692" s="169"/>
    </row>
    <row r="25693" spans="1:13">
      <c r="A25693" s="147"/>
      <c r="B25693" s="158"/>
      <c r="D25693" s="154"/>
      <c r="F25693" s="148"/>
      <c r="G25693" s="140"/>
      <c r="H25693" s="148"/>
      <c r="M25693" s="169"/>
    </row>
    <row r="25694" spans="1:13">
      <c r="A25694" s="147"/>
      <c r="B25694" s="158"/>
      <c r="D25694" s="154"/>
      <c r="F25694" s="148"/>
      <c r="G25694" s="140"/>
      <c r="H25694" s="148"/>
      <c r="M25694" s="169"/>
    </row>
    <row r="25695" spans="1:13">
      <c r="A25695" s="147"/>
      <c r="B25695" s="158"/>
      <c r="D25695" s="154"/>
      <c r="F25695" s="148"/>
      <c r="G25695" s="140"/>
      <c r="H25695" s="148"/>
      <c r="M25695" s="169"/>
    </row>
    <row r="25696" spans="1:13">
      <c r="A25696" s="147"/>
      <c r="B25696" s="158"/>
      <c r="D25696" s="154"/>
      <c r="F25696" s="148"/>
      <c r="G25696" s="140"/>
      <c r="H25696" s="148"/>
      <c r="M25696" s="169"/>
    </row>
    <row r="25697" spans="1:13">
      <c r="A25697" s="147"/>
      <c r="B25697" s="158"/>
      <c r="D25697" s="154"/>
      <c r="F25697" s="148"/>
      <c r="G25697" s="140"/>
      <c r="H25697" s="148"/>
      <c r="M25697" s="169"/>
    </row>
    <row r="25698" spans="1:13">
      <c r="A25698" s="147"/>
      <c r="B25698" s="158"/>
      <c r="D25698" s="154"/>
      <c r="F25698" s="148"/>
      <c r="G25698" s="140"/>
      <c r="H25698" s="148"/>
      <c r="M25698" s="169"/>
    </row>
    <row r="25699" spans="1:13">
      <c r="A25699" s="147"/>
      <c r="B25699" s="158"/>
      <c r="D25699" s="154"/>
      <c r="F25699" s="148"/>
      <c r="G25699" s="140"/>
      <c r="H25699" s="148"/>
      <c r="M25699" s="169"/>
    </row>
    <row r="25700" spans="1:13">
      <c r="A25700" s="147"/>
      <c r="B25700" s="158"/>
      <c r="D25700" s="154"/>
      <c r="F25700" s="148"/>
      <c r="G25700" s="140"/>
      <c r="H25700" s="148"/>
      <c r="M25700" s="169"/>
    </row>
    <row r="25701" spans="1:13">
      <c r="A25701" s="147"/>
      <c r="B25701" s="158"/>
      <c r="D25701" s="154"/>
      <c r="F25701" s="148"/>
      <c r="G25701" s="140"/>
      <c r="H25701" s="148"/>
      <c r="M25701" s="169"/>
    </row>
    <row r="25702" spans="1:13">
      <c r="A25702" s="147"/>
      <c r="B25702" s="158"/>
      <c r="D25702" s="154"/>
      <c r="F25702" s="148"/>
      <c r="G25702" s="140"/>
      <c r="H25702" s="148"/>
      <c r="M25702" s="169"/>
    </row>
    <row r="25703" spans="1:13">
      <c r="A25703" s="147"/>
      <c r="B25703" s="158"/>
      <c r="D25703" s="154"/>
      <c r="F25703" s="148"/>
      <c r="G25703" s="140"/>
      <c r="H25703" s="148"/>
      <c r="M25703" s="169"/>
    </row>
    <row r="25704" spans="1:13">
      <c r="A25704" s="147"/>
      <c r="B25704" s="158"/>
      <c r="D25704" s="154"/>
      <c r="F25704" s="148"/>
      <c r="G25704" s="140"/>
      <c r="H25704" s="148"/>
      <c r="M25704" s="169"/>
    </row>
    <row r="25705" spans="1:13">
      <c r="A25705" s="147"/>
      <c r="B25705" s="158"/>
      <c r="D25705" s="154"/>
      <c r="F25705" s="148"/>
      <c r="G25705" s="140"/>
      <c r="H25705" s="148"/>
      <c r="M25705" s="169"/>
    </row>
    <row r="25706" spans="1:13">
      <c r="A25706" s="147"/>
      <c r="B25706" s="158"/>
      <c r="D25706" s="154"/>
      <c r="F25706" s="148"/>
      <c r="G25706" s="140"/>
      <c r="H25706" s="148"/>
      <c r="M25706" s="169"/>
    </row>
    <row r="25707" spans="1:13">
      <c r="A25707" s="147"/>
      <c r="B25707" s="158"/>
      <c r="D25707" s="154"/>
      <c r="F25707" s="148"/>
      <c r="G25707" s="140"/>
      <c r="H25707" s="148"/>
      <c r="M25707" s="169"/>
    </row>
    <row r="25708" spans="1:13">
      <c r="A25708" s="147"/>
      <c r="B25708" s="158"/>
      <c r="D25708" s="154"/>
      <c r="F25708" s="148"/>
      <c r="G25708" s="140"/>
      <c r="H25708" s="148"/>
      <c r="M25708" s="169"/>
    </row>
    <row r="25709" spans="1:13">
      <c r="A25709" s="147"/>
      <c r="B25709" s="158"/>
      <c r="D25709" s="154"/>
      <c r="F25709" s="148"/>
      <c r="G25709" s="140"/>
      <c r="H25709" s="148"/>
      <c r="M25709" s="169"/>
    </row>
    <row r="25710" spans="1:13">
      <c r="A25710" s="147"/>
      <c r="B25710" s="158"/>
      <c r="D25710" s="154"/>
      <c r="F25710" s="148"/>
      <c r="G25710" s="140"/>
      <c r="H25710" s="148"/>
      <c r="M25710" s="169"/>
    </row>
    <row r="25711" spans="1:13">
      <c r="A25711" s="147"/>
      <c r="B25711" s="158"/>
      <c r="D25711" s="154"/>
      <c r="F25711" s="148"/>
      <c r="G25711" s="140"/>
      <c r="H25711" s="148"/>
      <c r="M25711" s="169"/>
    </row>
    <row r="25712" spans="1:13">
      <c r="A25712" s="147"/>
      <c r="B25712" s="158"/>
      <c r="D25712" s="154"/>
      <c r="F25712" s="148"/>
      <c r="G25712" s="140"/>
      <c r="H25712" s="148"/>
      <c r="M25712" s="169"/>
    </row>
    <row r="25713" spans="1:13">
      <c r="A25713" s="147"/>
      <c r="B25713" s="158"/>
      <c r="D25713" s="154"/>
      <c r="F25713" s="148"/>
      <c r="G25713" s="140"/>
      <c r="H25713" s="148"/>
      <c r="M25713" s="169"/>
    </row>
    <row r="25714" spans="1:13">
      <c r="A25714" s="147"/>
      <c r="B25714" s="158"/>
      <c r="D25714" s="154"/>
      <c r="F25714" s="148"/>
      <c r="G25714" s="140"/>
      <c r="H25714" s="148"/>
      <c r="M25714" s="169"/>
    </row>
    <row r="25715" spans="1:13">
      <c r="A25715" s="147"/>
      <c r="B25715" s="158"/>
      <c r="D25715" s="154"/>
      <c r="F25715" s="148"/>
      <c r="G25715" s="140"/>
      <c r="H25715" s="148"/>
      <c r="M25715" s="169"/>
    </row>
    <row r="25716" spans="1:13">
      <c r="A25716" s="147"/>
      <c r="B25716" s="158"/>
      <c r="D25716" s="154"/>
      <c r="F25716" s="148"/>
      <c r="G25716" s="140"/>
      <c r="H25716" s="148"/>
      <c r="M25716" s="169"/>
    </row>
    <row r="25717" spans="1:13">
      <c r="A25717" s="147"/>
      <c r="B25717" s="158"/>
      <c r="D25717" s="154"/>
      <c r="F25717" s="148"/>
      <c r="G25717" s="140"/>
      <c r="H25717" s="148"/>
      <c r="M25717" s="169"/>
    </row>
    <row r="25718" spans="1:13">
      <c r="A25718" s="147"/>
      <c r="B25718" s="158"/>
      <c r="D25718" s="154"/>
      <c r="F25718" s="148"/>
      <c r="G25718" s="140"/>
      <c r="H25718" s="148"/>
      <c r="M25718" s="169"/>
    </row>
    <row r="25719" spans="1:13">
      <c r="A25719" s="147"/>
      <c r="B25719" s="158"/>
      <c r="D25719" s="154"/>
      <c r="F25719" s="148"/>
      <c r="G25719" s="140"/>
      <c r="H25719" s="148"/>
      <c r="M25719" s="169"/>
    </row>
    <row r="25720" spans="1:13">
      <c r="A25720" s="147"/>
      <c r="B25720" s="158"/>
      <c r="D25720" s="154"/>
      <c r="F25720" s="148"/>
      <c r="G25720" s="140"/>
      <c r="H25720" s="148"/>
      <c r="M25720" s="169"/>
    </row>
    <row r="25721" spans="1:13">
      <c r="A25721" s="147"/>
      <c r="B25721" s="158"/>
      <c r="D25721" s="154"/>
      <c r="F25721" s="148"/>
      <c r="G25721" s="140"/>
      <c r="H25721" s="148"/>
      <c r="M25721" s="169"/>
    </row>
    <row r="25722" spans="1:13">
      <c r="A25722" s="147"/>
      <c r="B25722" s="158"/>
      <c r="D25722" s="154"/>
      <c r="F25722" s="148"/>
      <c r="G25722" s="140"/>
      <c r="H25722" s="148"/>
      <c r="M25722" s="169"/>
    </row>
    <row r="25723" spans="1:13">
      <c r="A25723" s="147"/>
      <c r="B25723" s="158"/>
      <c r="D25723" s="154"/>
      <c r="F25723" s="148"/>
      <c r="G25723" s="140"/>
      <c r="H25723" s="148"/>
      <c r="M25723" s="169"/>
    </row>
    <row r="25724" spans="1:13">
      <c r="A25724" s="147"/>
      <c r="B25724" s="158"/>
      <c r="D25724" s="154"/>
      <c r="F25724" s="148"/>
      <c r="G25724" s="140"/>
      <c r="H25724" s="148"/>
      <c r="M25724" s="169"/>
    </row>
    <row r="25725" spans="1:13">
      <c r="A25725" s="147"/>
      <c r="B25725" s="158"/>
      <c r="D25725" s="154"/>
      <c r="F25725" s="148"/>
      <c r="G25725" s="140"/>
      <c r="H25725" s="148"/>
      <c r="M25725" s="169"/>
    </row>
    <row r="25726" spans="1:13">
      <c r="A25726" s="147"/>
      <c r="B25726" s="158"/>
      <c r="D25726" s="154"/>
      <c r="F25726" s="148"/>
      <c r="G25726" s="140"/>
      <c r="H25726" s="148"/>
      <c r="M25726" s="169"/>
    </row>
    <row r="25727" spans="1:13">
      <c r="A25727" s="147"/>
      <c r="B25727" s="158"/>
      <c r="D25727" s="154"/>
      <c r="F25727" s="148"/>
      <c r="G25727" s="140"/>
      <c r="H25727" s="148"/>
      <c r="M25727" s="169"/>
    </row>
    <row r="25728" spans="1:13">
      <c r="A25728" s="147"/>
      <c r="B25728" s="158"/>
      <c r="D25728" s="154"/>
      <c r="F25728" s="148"/>
      <c r="G25728" s="140"/>
      <c r="H25728" s="148"/>
      <c r="M25728" s="169"/>
    </row>
    <row r="25729" spans="1:13">
      <c r="A25729" s="147"/>
      <c r="B25729" s="158"/>
      <c r="D25729" s="154"/>
      <c r="F25729" s="148"/>
      <c r="G25729" s="140"/>
      <c r="H25729" s="148"/>
      <c r="M25729" s="169"/>
    </row>
    <row r="25730" spans="1:13">
      <c r="A25730" s="147"/>
      <c r="B25730" s="158"/>
      <c r="D25730" s="154"/>
      <c r="F25730" s="148"/>
      <c r="G25730" s="140"/>
      <c r="H25730" s="148"/>
      <c r="M25730" s="169"/>
    </row>
    <row r="25731" spans="1:13">
      <c r="A25731" s="147"/>
      <c r="B25731" s="158"/>
      <c r="D25731" s="154"/>
      <c r="F25731" s="148"/>
      <c r="G25731" s="140"/>
      <c r="H25731" s="148"/>
      <c r="M25731" s="169"/>
    </row>
    <row r="25732" spans="1:13">
      <c r="A25732" s="147"/>
      <c r="B25732" s="158"/>
      <c r="D25732" s="154"/>
      <c r="F25732" s="148"/>
      <c r="G25732" s="140"/>
      <c r="H25732" s="148"/>
      <c r="M25732" s="169"/>
    </row>
    <row r="25733" spans="1:13">
      <c r="A25733" s="147"/>
      <c r="B25733" s="158"/>
      <c r="D25733" s="154"/>
      <c r="F25733" s="148"/>
      <c r="G25733" s="140"/>
      <c r="H25733" s="148"/>
      <c r="M25733" s="169"/>
    </row>
    <row r="25734" spans="1:13">
      <c r="A25734" s="147"/>
      <c r="B25734" s="158"/>
      <c r="D25734" s="154"/>
      <c r="F25734" s="148"/>
      <c r="G25734" s="140"/>
      <c r="H25734" s="148"/>
      <c r="M25734" s="169"/>
    </row>
    <row r="25735" spans="1:13">
      <c r="A25735" s="147"/>
      <c r="B25735" s="158"/>
      <c r="D25735" s="154"/>
      <c r="F25735" s="148"/>
      <c r="G25735" s="140"/>
      <c r="H25735" s="148"/>
      <c r="M25735" s="169"/>
    </row>
    <row r="25736" spans="1:13">
      <c r="A25736" s="147"/>
      <c r="B25736" s="158"/>
      <c r="D25736" s="154"/>
      <c r="F25736" s="148"/>
      <c r="G25736" s="140"/>
      <c r="H25736" s="148"/>
      <c r="M25736" s="169"/>
    </row>
    <row r="25737" spans="1:13">
      <c r="A25737" s="147"/>
      <c r="B25737" s="158"/>
      <c r="D25737" s="154"/>
      <c r="F25737" s="148"/>
      <c r="G25737" s="140"/>
      <c r="H25737" s="148"/>
      <c r="M25737" s="169"/>
    </row>
    <row r="25738" spans="1:13">
      <c r="A25738" s="147"/>
      <c r="B25738" s="158"/>
      <c r="D25738" s="154"/>
      <c r="F25738" s="148"/>
      <c r="G25738" s="140"/>
      <c r="H25738" s="148"/>
      <c r="M25738" s="169"/>
    </row>
    <row r="25739" spans="1:13">
      <c r="A25739" s="147"/>
      <c r="B25739" s="158"/>
      <c r="D25739" s="154"/>
      <c r="F25739" s="148"/>
      <c r="G25739" s="140"/>
      <c r="H25739" s="148"/>
      <c r="M25739" s="169"/>
    </row>
    <row r="25740" spans="1:13">
      <c r="A25740" s="147"/>
      <c r="B25740" s="158"/>
      <c r="D25740" s="154"/>
      <c r="F25740" s="148"/>
      <c r="G25740" s="140"/>
      <c r="H25740" s="148"/>
      <c r="M25740" s="169"/>
    </row>
    <row r="25741" spans="1:13">
      <c r="A25741" s="147"/>
      <c r="B25741" s="158"/>
      <c r="D25741" s="154"/>
      <c r="F25741" s="148"/>
      <c r="G25741" s="140"/>
      <c r="H25741" s="148"/>
      <c r="M25741" s="169"/>
    </row>
    <row r="25742" spans="1:13">
      <c r="A25742" s="147"/>
      <c r="B25742" s="158"/>
      <c r="D25742" s="154"/>
      <c r="F25742" s="148"/>
      <c r="G25742" s="140"/>
      <c r="H25742" s="148"/>
      <c r="M25742" s="169"/>
    </row>
    <row r="25743" spans="1:13">
      <c r="A25743" s="147"/>
      <c r="B25743" s="158"/>
      <c r="D25743" s="154"/>
      <c r="F25743" s="148"/>
      <c r="G25743" s="140"/>
      <c r="H25743" s="148"/>
      <c r="M25743" s="169"/>
    </row>
    <row r="25744" spans="1:13">
      <c r="A25744" s="147"/>
      <c r="B25744" s="158"/>
      <c r="D25744" s="154"/>
      <c r="F25744" s="148"/>
      <c r="G25744" s="140"/>
      <c r="H25744" s="148"/>
      <c r="M25744" s="169"/>
    </row>
    <row r="25745" spans="1:13">
      <c r="A25745" s="147"/>
      <c r="B25745" s="158"/>
      <c r="D25745" s="154"/>
      <c r="F25745" s="148"/>
      <c r="G25745" s="140"/>
      <c r="H25745" s="148"/>
      <c r="M25745" s="169"/>
    </row>
    <row r="25746" spans="1:13">
      <c r="A25746" s="147"/>
      <c r="B25746" s="158"/>
      <c r="D25746" s="154"/>
      <c r="F25746" s="148"/>
      <c r="G25746" s="140"/>
      <c r="H25746" s="148"/>
      <c r="M25746" s="169"/>
    </row>
    <row r="25747" spans="1:13">
      <c r="A25747" s="147"/>
      <c r="B25747" s="158"/>
      <c r="D25747" s="154"/>
      <c r="F25747" s="148"/>
      <c r="G25747" s="140"/>
      <c r="H25747" s="148"/>
      <c r="M25747" s="169"/>
    </row>
    <row r="25748" spans="1:13">
      <c r="A25748" s="147"/>
      <c r="B25748" s="158"/>
      <c r="D25748" s="154"/>
      <c r="F25748" s="148"/>
      <c r="G25748" s="140"/>
      <c r="H25748" s="148"/>
      <c r="M25748" s="169"/>
    </row>
    <row r="25749" spans="1:13">
      <c r="A25749" s="147"/>
      <c r="B25749" s="158"/>
      <c r="D25749" s="154"/>
      <c r="F25749" s="148"/>
      <c r="G25749" s="140"/>
      <c r="H25749" s="148"/>
      <c r="M25749" s="169"/>
    </row>
    <row r="25750" spans="1:13">
      <c r="A25750" s="147"/>
      <c r="B25750" s="158"/>
      <c r="D25750" s="154"/>
      <c r="F25750" s="148"/>
      <c r="G25750" s="140"/>
      <c r="H25750" s="148"/>
      <c r="M25750" s="169"/>
    </row>
    <row r="25751" spans="1:13">
      <c r="A25751" s="147"/>
      <c r="B25751" s="158"/>
      <c r="D25751" s="154"/>
      <c r="F25751" s="148"/>
      <c r="G25751" s="140"/>
      <c r="H25751" s="148"/>
      <c r="M25751" s="169"/>
    </row>
    <row r="25752" spans="1:13">
      <c r="A25752" s="147"/>
      <c r="B25752" s="158"/>
      <c r="D25752" s="154"/>
      <c r="F25752" s="148"/>
      <c r="G25752" s="140"/>
      <c r="H25752" s="148"/>
      <c r="M25752" s="169"/>
    </row>
    <row r="25753" spans="1:13">
      <c r="A25753" s="147"/>
      <c r="B25753" s="158"/>
      <c r="D25753" s="154"/>
      <c r="F25753" s="148"/>
      <c r="G25753" s="140"/>
      <c r="H25753" s="148"/>
      <c r="M25753" s="169"/>
    </row>
    <row r="25754" spans="1:13">
      <c r="A25754" s="147"/>
      <c r="B25754" s="158"/>
      <c r="D25754" s="154"/>
      <c r="F25754" s="148"/>
      <c r="G25754" s="140"/>
      <c r="H25754" s="148"/>
      <c r="M25754" s="169"/>
    </row>
    <row r="25755" spans="1:13">
      <c r="A25755" s="147"/>
      <c r="B25755" s="158"/>
      <c r="D25755" s="154"/>
      <c r="F25755" s="148"/>
      <c r="G25755" s="140"/>
      <c r="H25755" s="148"/>
      <c r="M25755" s="169"/>
    </row>
    <row r="25756" spans="1:13">
      <c r="A25756" s="147"/>
      <c r="B25756" s="158"/>
      <c r="D25756" s="154"/>
      <c r="F25756" s="148"/>
      <c r="G25756" s="140"/>
      <c r="H25756" s="148"/>
      <c r="M25756" s="169"/>
    </row>
    <row r="25757" spans="1:13">
      <c r="A25757" s="147"/>
      <c r="B25757" s="158"/>
      <c r="D25757" s="154"/>
      <c r="F25757" s="148"/>
      <c r="G25757" s="140"/>
      <c r="H25757" s="148"/>
      <c r="M25757" s="169"/>
    </row>
    <row r="25758" spans="1:13">
      <c r="A25758" s="147"/>
      <c r="B25758" s="158"/>
      <c r="D25758" s="154"/>
      <c r="F25758" s="148"/>
      <c r="G25758" s="140"/>
      <c r="H25758" s="148"/>
      <c r="M25758" s="169"/>
    </row>
    <row r="25759" spans="1:13">
      <c r="A25759" s="147"/>
      <c r="B25759" s="158"/>
      <c r="D25759" s="154"/>
      <c r="F25759" s="148"/>
      <c r="G25759" s="140"/>
      <c r="H25759" s="148"/>
      <c r="M25759" s="169"/>
    </row>
    <row r="25760" spans="1:13">
      <c r="A25760" s="147"/>
      <c r="B25760" s="158"/>
      <c r="D25760" s="154"/>
      <c r="F25760" s="148"/>
      <c r="G25760" s="140"/>
      <c r="H25760" s="148"/>
      <c r="M25760" s="169"/>
    </row>
    <row r="25761" spans="1:13">
      <c r="A25761" s="147"/>
      <c r="B25761" s="158"/>
      <c r="D25761" s="154"/>
      <c r="F25761" s="148"/>
      <c r="G25761" s="140"/>
      <c r="H25761" s="148"/>
      <c r="M25761" s="169"/>
    </row>
    <row r="25762" spans="1:13">
      <c r="A25762" s="147"/>
      <c r="B25762" s="158"/>
      <c r="D25762" s="154"/>
      <c r="F25762" s="148"/>
      <c r="G25762" s="140"/>
      <c r="H25762" s="148"/>
      <c r="M25762" s="169"/>
    </row>
    <row r="25763" spans="1:13">
      <c r="A25763" s="147"/>
      <c r="B25763" s="158"/>
      <c r="D25763" s="154"/>
      <c r="F25763" s="148"/>
      <c r="G25763" s="140"/>
      <c r="H25763" s="148"/>
      <c r="M25763" s="169"/>
    </row>
    <row r="25764" spans="1:13">
      <c r="A25764" s="147"/>
      <c r="B25764" s="158"/>
      <c r="D25764" s="154"/>
      <c r="F25764" s="148"/>
      <c r="G25764" s="140"/>
      <c r="H25764" s="148"/>
      <c r="M25764" s="169"/>
    </row>
    <row r="25765" spans="1:13">
      <c r="A25765" s="147"/>
      <c r="B25765" s="158"/>
      <c r="D25765" s="154"/>
      <c r="F25765" s="148"/>
      <c r="G25765" s="140"/>
      <c r="H25765" s="148"/>
      <c r="M25765" s="169"/>
    </row>
    <row r="25766" spans="1:13">
      <c r="A25766" s="147"/>
      <c r="B25766" s="158"/>
      <c r="D25766" s="154"/>
      <c r="F25766" s="148"/>
      <c r="G25766" s="140"/>
      <c r="H25766" s="148"/>
      <c r="M25766" s="169"/>
    </row>
    <row r="25767" spans="1:13">
      <c r="A25767" s="147"/>
      <c r="B25767" s="158"/>
      <c r="D25767" s="154"/>
      <c r="F25767" s="148"/>
      <c r="G25767" s="140"/>
      <c r="H25767" s="148"/>
      <c r="M25767" s="169"/>
    </row>
    <row r="25768" spans="1:13">
      <c r="A25768" s="147"/>
      <c r="B25768" s="158"/>
      <c r="D25768" s="154"/>
      <c r="F25768" s="148"/>
      <c r="G25768" s="140"/>
      <c r="H25768" s="148"/>
      <c r="M25768" s="169"/>
    </row>
    <row r="25769" spans="1:13">
      <c r="A25769" s="147"/>
      <c r="B25769" s="158"/>
      <c r="D25769" s="154"/>
      <c r="F25769" s="148"/>
      <c r="G25769" s="140"/>
      <c r="H25769" s="148"/>
      <c r="M25769" s="169"/>
    </row>
    <row r="25770" spans="1:13">
      <c r="A25770" s="147"/>
      <c r="B25770" s="158"/>
      <c r="D25770" s="154"/>
      <c r="F25770" s="148"/>
      <c r="G25770" s="140"/>
      <c r="H25770" s="148"/>
      <c r="M25770" s="169"/>
    </row>
    <row r="25771" spans="1:13">
      <c r="A25771" s="147"/>
      <c r="B25771" s="158"/>
      <c r="D25771" s="154"/>
      <c r="F25771" s="148"/>
      <c r="G25771" s="140"/>
      <c r="H25771" s="148"/>
      <c r="M25771" s="169"/>
    </row>
    <row r="25772" spans="1:13">
      <c r="A25772" s="147"/>
      <c r="B25772" s="158"/>
      <c r="D25772" s="154"/>
      <c r="F25772" s="148"/>
      <c r="G25772" s="140"/>
      <c r="H25772" s="148"/>
      <c r="M25772" s="169"/>
    </row>
    <row r="25773" spans="1:13">
      <c r="A25773" s="147"/>
      <c r="B25773" s="158"/>
      <c r="D25773" s="154"/>
      <c r="F25773" s="148"/>
      <c r="G25773" s="140"/>
      <c r="H25773" s="148"/>
      <c r="M25773" s="169"/>
    </row>
    <row r="25774" spans="1:13">
      <c r="A25774" s="147"/>
      <c r="B25774" s="158"/>
      <c r="D25774" s="154"/>
      <c r="F25774" s="148"/>
      <c r="G25774" s="140"/>
      <c r="H25774" s="148"/>
      <c r="M25774" s="169"/>
    </row>
    <row r="25775" spans="1:13">
      <c r="A25775" s="147"/>
      <c r="B25775" s="158"/>
      <c r="D25775" s="154"/>
      <c r="F25775" s="148"/>
      <c r="G25775" s="140"/>
      <c r="H25775" s="148"/>
      <c r="M25775" s="169"/>
    </row>
    <row r="25776" spans="1:13">
      <c r="A25776" s="147"/>
      <c r="B25776" s="158"/>
      <c r="D25776" s="154"/>
      <c r="F25776" s="148"/>
      <c r="G25776" s="140"/>
      <c r="H25776" s="148"/>
      <c r="M25776" s="169"/>
    </row>
    <row r="25777" spans="1:13">
      <c r="A25777" s="147"/>
      <c r="B25777" s="158"/>
      <c r="D25777" s="154"/>
      <c r="F25777" s="148"/>
      <c r="G25777" s="140"/>
      <c r="H25777" s="148"/>
      <c r="M25777" s="169"/>
    </row>
    <row r="25778" spans="1:13">
      <c r="A25778" s="147"/>
      <c r="B25778" s="158"/>
      <c r="D25778" s="154"/>
      <c r="F25778" s="148"/>
      <c r="G25778" s="140"/>
      <c r="H25778" s="148"/>
      <c r="M25778" s="169"/>
    </row>
    <row r="25779" spans="1:13">
      <c r="A25779" s="147"/>
      <c r="B25779" s="158"/>
      <c r="D25779" s="154"/>
      <c r="F25779" s="148"/>
      <c r="G25779" s="140"/>
      <c r="H25779" s="148"/>
      <c r="M25779" s="169"/>
    </row>
    <row r="25780" spans="1:13">
      <c r="A25780" s="147"/>
      <c r="B25780" s="158"/>
      <c r="D25780" s="154"/>
      <c r="F25780" s="148"/>
      <c r="G25780" s="140"/>
      <c r="H25780" s="148"/>
      <c r="M25780" s="169"/>
    </row>
    <row r="25781" spans="1:13">
      <c r="A25781" s="147"/>
      <c r="B25781" s="158"/>
      <c r="D25781" s="154"/>
      <c r="F25781" s="148"/>
      <c r="G25781" s="140"/>
      <c r="H25781" s="148"/>
      <c r="M25781" s="169"/>
    </row>
    <row r="25782" spans="1:13">
      <c r="A25782" s="147"/>
      <c r="B25782" s="158"/>
      <c r="D25782" s="154"/>
      <c r="F25782" s="148"/>
      <c r="G25782" s="140"/>
      <c r="H25782" s="148"/>
      <c r="M25782" s="169"/>
    </row>
    <row r="25783" spans="1:13">
      <c r="A25783" s="147"/>
      <c r="B25783" s="158"/>
      <c r="D25783" s="154"/>
      <c r="F25783" s="148"/>
      <c r="G25783" s="140"/>
      <c r="H25783" s="148"/>
      <c r="M25783" s="169"/>
    </row>
    <row r="25784" spans="1:13">
      <c r="A25784" s="147"/>
      <c r="B25784" s="158"/>
      <c r="D25784" s="154"/>
      <c r="F25784" s="148"/>
      <c r="G25784" s="140"/>
      <c r="H25784" s="148"/>
      <c r="M25784" s="169"/>
    </row>
    <row r="25785" spans="1:13">
      <c r="A25785" s="147"/>
      <c r="B25785" s="158"/>
      <c r="D25785" s="154"/>
      <c r="F25785" s="148"/>
      <c r="G25785" s="140"/>
      <c r="H25785" s="148"/>
      <c r="M25785" s="169"/>
    </row>
    <row r="25786" spans="1:13">
      <c r="A25786" s="147"/>
      <c r="B25786" s="158"/>
      <c r="D25786" s="154"/>
      <c r="F25786" s="148"/>
      <c r="G25786" s="140"/>
      <c r="H25786" s="148"/>
      <c r="M25786" s="169"/>
    </row>
    <row r="25787" spans="1:13">
      <c r="A25787" s="147"/>
      <c r="B25787" s="158"/>
      <c r="D25787" s="154"/>
      <c r="F25787" s="148"/>
      <c r="G25787" s="140"/>
      <c r="H25787" s="148"/>
      <c r="M25787" s="169"/>
    </row>
    <row r="25788" spans="1:13">
      <c r="A25788" s="147"/>
      <c r="B25788" s="158"/>
      <c r="D25788" s="154"/>
      <c r="F25788" s="148"/>
      <c r="G25788" s="140"/>
      <c r="H25788" s="148"/>
      <c r="M25788" s="169"/>
    </row>
    <row r="25789" spans="1:13">
      <c r="A25789" s="147"/>
      <c r="B25789" s="158"/>
      <c r="D25789" s="154"/>
      <c r="F25789" s="148"/>
      <c r="G25789" s="140"/>
      <c r="H25789" s="148"/>
      <c r="M25789" s="169"/>
    </row>
    <row r="25790" spans="1:13">
      <c r="A25790" s="147"/>
      <c r="B25790" s="158"/>
      <c r="D25790" s="154"/>
      <c r="F25790" s="148"/>
      <c r="G25790" s="140"/>
      <c r="H25790" s="148"/>
      <c r="M25790" s="169"/>
    </row>
    <row r="25791" spans="1:13">
      <c r="A25791" s="147"/>
      <c r="B25791" s="158"/>
      <c r="D25791" s="154"/>
      <c r="F25791" s="148"/>
      <c r="G25791" s="140"/>
      <c r="H25791" s="148"/>
      <c r="M25791" s="169"/>
    </row>
    <row r="25792" spans="1:13">
      <c r="A25792" s="147"/>
      <c r="B25792" s="158"/>
      <c r="D25792" s="154"/>
      <c r="F25792" s="148"/>
      <c r="G25792" s="140"/>
      <c r="H25792" s="148"/>
      <c r="M25792" s="169"/>
    </row>
    <row r="25793" spans="1:13">
      <c r="A25793" s="147"/>
      <c r="B25793" s="158"/>
      <c r="D25793" s="154"/>
      <c r="F25793" s="148"/>
      <c r="G25793" s="140"/>
      <c r="H25793" s="148"/>
      <c r="M25793" s="169"/>
    </row>
    <row r="25794" spans="1:13">
      <c r="A25794" s="147"/>
      <c r="B25794" s="158"/>
      <c r="D25794" s="154"/>
      <c r="F25794" s="148"/>
      <c r="G25794" s="140"/>
      <c r="H25794" s="148"/>
      <c r="M25794" s="169"/>
    </row>
    <row r="25795" spans="1:13">
      <c r="A25795" s="147"/>
      <c r="B25795" s="158"/>
      <c r="D25795" s="154"/>
      <c r="F25795" s="148"/>
      <c r="G25795" s="140"/>
      <c r="H25795" s="148"/>
      <c r="M25795" s="169"/>
    </row>
    <row r="25796" spans="1:13">
      <c r="A25796" s="147"/>
      <c r="B25796" s="158"/>
      <c r="D25796" s="154"/>
      <c r="F25796" s="148"/>
      <c r="G25796" s="140"/>
      <c r="H25796" s="148"/>
      <c r="M25796" s="169"/>
    </row>
    <row r="25797" spans="1:13">
      <c r="A25797" s="147"/>
      <c r="B25797" s="158"/>
      <c r="D25797" s="154"/>
      <c r="F25797" s="148"/>
      <c r="G25797" s="140"/>
      <c r="H25797" s="148"/>
      <c r="M25797" s="169"/>
    </row>
    <row r="25798" spans="1:13">
      <c r="A25798" s="147"/>
      <c r="B25798" s="158"/>
      <c r="D25798" s="154"/>
      <c r="F25798" s="148"/>
      <c r="G25798" s="140"/>
      <c r="H25798" s="148"/>
      <c r="M25798" s="169"/>
    </row>
    <row r="25799" spans="1:13">
      <c r="A25799" s="147"/>
      <c r="B25799" s="158"/>
      <c r="D25799" s="154"/>
      <c r="F25799" s="148"/>
      <c r="G25799" s="140"/>
      <c r="H25799" s="148"/>
      <c r="M25799" s="169"/>
    </row>
    <row r="25800" spans="1:13">
      <c r="A25800" s="147"/>
      <c r="B25800" s="158"/>
      <c r="D25800" s="154"/>
      <c r="F25800" s="148"/>
      <c r="G25800" s="140"/>
      <c r="H25800" s="148"/>
      <c r="M25800" s="169"/>
    </row>
    <row r="25801" spans="1:13">
      <c r="A25801" s="147"/>
      <c r="B25801" s="158"/>
      <c r="D25801" s="154"/>
      <c r="F25801" s="148"/>
      <c r="G25801" s="140"/>
      <c r="H25801" s="148"/>
      <c r="M25801" s="169"/>
    </row>
    <row r="25802" spans="1:13">
      <c r="A25802" s="147"/>
      <c r="B25802" s="158"/>
      <c r="D25802" s="154"/>
      <c r="F25802" s="148"/>
      <c r="G25802" s="140"/>
      <c r="H25802" s="148"/>
      <c r="M25802" s="169"/>
    </row>
    <row r="25803" spans="1:13">
      <c r="A25803" s="147"/>
      <c r="B25803" s="158"/>
      <c r="D25803" s="154"/>
      <c r="F25803" s="148"/>
      <c r="G25803" s="140"/>
      <c r="H25803" s="148"/>
      <c r="M25803" s="169"/>
    </row>
    <row r="25804" spans="1:13">
      <c r="A25804" s="147"/>
      <c r="B25804" s="158"/>
      <c r="D25804" s="154"/>
      <c r="F25804" s="148"/>
      <c r="G25804" s="140"/>
      <c r="H25804" s="148"/>
      <c r="M25804" s="169"/>
    </row>
    <row r="25805" spans="1:13">
      <c r="A25805" s="147"/>
      <c r="B25805" s="158"/>
      <c r="D25805" s="154"/>
      <c r="F25805" s="148"/>
      <c r="G25805" s="140"/>
      <c r="H25805" s="148"/>
      <c r="M25805" s="169"/>
    </row>
    <row r="25806" spans="1:13">
      <c r="A25806" s="147"/>
      <c r="B25806" s="158"/>
      <c r="D25806" s="154"/>
      <c r="F25806" s="148"/>
      <c r="G25806" s="140"/>
      <c r="H25806" s="148"/>
      <c r="M25806" s="169"/>
    </row>
    <row r="25807" spans="1:13">
      <c r="A25807" s="147"/>
      <c r="B25807" s="158"/>
      <c r="D25807" s="154"/>
      <c r="F25807" s="148"/>
      <c r="G25807" s="140"/>
      <c r="H25807" s="148"/>
      <c r="M25807" s="169"/>
    </row>
    <row r="25808" spans="1:13">
      <c r="A25808" s="147"/>
      <c r="B25808" s="158"/>
      <c r="D25808" s="154"/>
      <c r="F25808" s="148"/>
      <c r="G25808" s="140"/>
      <c r="H25808" s="148"/>
      <c r="M25808" s="169"/>
    </row>
    <row r="25809" spans="1:13">
      <c r="A25809" s="147"/>
      <c r="B25809" s="158"/>
      <c r="D25809" s="154"/>
      <c r="F25809" s="148"/>
      <c r="G25809" s="140"/>
      <c r="H25809" s="148"/>
      <c r="M25809" s="169"/>
    </row>
    <row r="25810" spans="1:13">
      <c r="A25810" s="147"/>
      <c r="B25810" s="158"/>
      <c r="D25810" s="154"/>
      <c r="F25810" s="148"/>
      <c r="G25810" s="140"/>
      <c r="H25810" s="148"/>
      <c r="M25810" s="169"/>
    </row>
    <row r="25811" spans="1:13">
      <c r="A25811" s="147"/>
      <c r="B25811" s="158"/>
      <c r="D25811" s="154"/>
      <c r="F25811" s="148"/>
      <c r="G25811" s="140"/>
      <c r="H25811" s="148"/>
      <c r="M25811" s="169"/>
    </row>
    <row r="25812" spans="1:13">
      <c r="A25812" s="147"/>
      <c r="B25812" s="158"/>
      <c r="D25812" s="154"/>
      <c r="F25812" s="148"/>
      <c r="G25812" s="140"/>
      <c r="H25812" s="148"/>
      <c r="M25812" s="169"/>
    </row>
    <row r="25813" spans="1:13">
      <c r="A25813" s="147"/>
      <c r="B25813" s="158"/>
      <c r="D25813" s="154"/>
      <c r="F25813" s="148"/>
      <c r="G25813" s="140"/>
      <c r="H25813" s="148"/>
      <c r="M25813" s="169"/>
    </row>
    <row r="25814" spans="1:13">
      <c r="A25814" s="147"/>
      <c r="B25814" s="158"/>
      <c r="D25814" s="154"/>
      <c r="F25814" s="148"/>
      <c r="G25814" s="140"/>
      <c r="H25814" s="148"/>
      <c r="M25814" s="169"/>
    </row>
    <row r="25815" spans="1:13">
      <c r="A25815" s="147"/>
      <c r="B25815" s="158"/>
      <c r="D25815" s="154"/>
      <c r="F25815" s="148"/>
      <c r="G25815" s="140"/>
      <c r="H25815" s="148"/>
      <c r="M25815" s="169"/>
    </row>
    <row r="25816" spans="1:13">
      <c r="A25816" s="147"/>
      <c r="B25816" s="158"/>
      <c r="D25816" s="154"/>
      <c r="F25816" s="148"/>
      <c r="G25816" s="140"/>
      <c r="H25816" s="148"/>
      <c r="M25816" s="169"/>
    </row>
    <row r="25817" spans="1:13">
      <c r="A25817" s="147"/>
      <c r="B25817" s="158"/>
      <c r="D25817" s="154"/>
      <c r="F25817" s="148"/>
      <c r="G25817" s="140"/>
      <c r="H25817" s="148"/>
      <c r="M25817" s="169"/>
    </row>
    <row r="25818" spans="1:13">
      <c r="A25818" s="147"/>
      <c r="B25818" s="158"/>
      <c r="D25818" s="154"/>
      <c r="F25818" s="148"/>
      <c r="G25818" s="140"/>
      <c r="H25818" s="148"/>
      <c r="M25818" s="169"/>
    </row>
    <row r="25819" spans="1:13">
      <c r="A25819" s="147"/>
      <c r="B25819" s="158"/>
      <c r="D25819" s="154"/>
      <c r="F25819" s="148"/>
      <c r="G25819" s="140"/>
      <c r="H25819" s="148"/>
      <c r="M25819" s="169"/>
    </row>
    <row r="25820" spans="1:13">
      <c r="A25820" s="147"/>
      <c r="B25820" s="158"/>
      <c r="D25820" s="154"/>
      <c r="F25820" s="148"/>
      <c r="G25820" s="140"/>
      <c r="H25820" s="148"/>
      <c r="M25820" s="169"/>
    </row>
    <row r="25821" spans="1:13">
      <c r="A25821" s="147"/>
      <c r="B25821" s="158"/>
      <c r="D25821" s="154"/>
      <c r="F25821" s="148"/>
      <c r="G25821" s="140"/>
      <c r="H25821" s="148"/>
      <c r="M25821" s="169"/>
    </row>
    <row r="25822" spans="1:13">
      <c r="A25822" s="147"/>
      <c r="B25822" s="158"/>
      <c r="D25822" s="154"/>
      <c r="F25822" s="148"/>
      <c r="G25822" s="140"/>
      <c r="H25822" s="148"/>
      <c r="M25822" s="169"/>
    </row>
    <row r="25823" spans="1:13">
      <c r="A25823" s="147"/>
      <c r="B25823" s="158"/>
      <c r="D25823" s="154"/>
      <c r="F25823" s="148"/>
      <c r="G25823" s="140"/>
      <c r="H25823" s="148"/>
      <c r="M25823" s="169"/>
    </row>
    <row r="25824" spans="1:13">
      <c r="A25824" s="147"/>
      <c r="B25824" s="158"/>
      <c r="D25824" s="154"/>
      <c r="F25824" s="148"/>
      <c r="G25824" s="140"/>
      <c r="H25824" s="148"/>
      <c r="M25824" s="169"/>
    </row>
    <row r="25825" spans="1:13">
      <c r="A25825" s="147"/>
      <c r="B25825" s="158"/>
      <c r="D25825" s="154"/>
      <c r="F25825" s="148"/>
      <c r="G25825" s="140"/>
      <c r="H25825" s="148"/>
      <c r="M25825" s="169"/>
    </row>
    <row r="25826" spans="1:13">
      <c r="A25826" s="147"/>
      <c r="B25826" s="158"/>
      <c r="D25826" s="154"/>
      <c r="F25826" s="148"/>
      <c r="G25826" s="140"/>
      <c r="H25826" s="148"/>
      <c r="M25826" s="169"/>
    </row>
    <row r="25827" spans="1:13">
      <c r="A25827" s="147"/>
      <c r="B25827" s="158"/>
      <c r="D25827" s="154"/>
      <c r="F25827" s="148"/>
      <c r="G25827" s="140"/>
      <c r="H25827" s="148"/>
      <c r="M25827" s="169"/>
    </row>
    <row r="25828" spans="1:13">
      <c r="A25828" s="147"/>
      <c r="B25828" s="158"/>
      <c r="D25828" s="154"/>
      <c r="F25828" s="148"/>
      <c r="G25828" s="140"/>
      <c r="H25828" s="148"/>
      <c r="M25828" s="169"/>
    </row>
    <row r="25829" spans="1:13">
      <c r="A25829" s="147"/>
      <c r="B25829" s="158"/>
      <c r="D25829" s="154"/>
      <c r="F25829" s="148"/>
      <c r="G25829" s="140"/>
      <c r="H25829" s="148"/>
      <c r="M25829" s="169"/>
    </row>
    <row r="25830" spans="1:13">
      <c r="A25830" s="147"/>
      <c r="B25830" s="158"/>
      <c r="D25830" s="154"/>
      <c r="F25830" s="148"/>
      <c r="G25830" s="140"/>
      <c r="H25830" s="148"/>
      <c r="M25830" s="169"/>
    </row>
    <row r="25831" spans="1:13">
      <c r="A25831" s="147"/>
      <c r="B25831" s="158"/>
      <c r="D25831" s="154"/>
      <c r="F25831" s="148"/>
      <c r="G25831" s="140"/>
      <c r="H25831" s="148"/>
      <c r="M25831" s="169"/>
    </row>
    <row r="25832" spans="1:13">
      <c r="A25832" s="147"/>
      <c r="B25832" s="158"/>
      <c r="D25832" s="154"/>
      <c r="F25832" s="148"/>
      <c r="G25832" s="140"/>
      <c r="H25832" s="148"/>
      <c r="M25832" s="169"/>
    </row>
    <row r="25833" spans="1:13">
      <c r="A25833" s="147"/>
      <c r="B25833" s="158"/>
      <c r="D25833" s="154"/>
      <c r="F25833" s="148"/>
      <c r="G25833" s="140"/>
      <c r="H25833" s="148"/>
      <c r="M25833" s="169"/>
    </row>
    <row r="25834" spans="1:13">
      <c r="A25834" s="147"/>
      <c r="B25834" s="158"/>
      <c r="D25834" s="154"/>
      <c r="F25834" s="148"/>
      <c r="G25834" s="140"/>
      <c r="H25834" s="148"/>
      <c r="M25834" s="169"/>
    </row>
    <row r="25835" spans="1:13">
      <c r="A25835" s="147"/>
      <c r="B25835" s="158"/>
      <c r="D25835" s="154"/>
      <c r="F25835" s="148"/>
      <c r="G25835" s="140"/>
      <c r="H25835" s="148"/>
      <c r="M25835" s="169"/>
    </row>
    <row r="25836" spans="1:13">
      <c r="A25836" s="147"/>
      <c r="B25836" s="158"/>
      <c r="D25836" s="154"/>
      <c r="F25836" s="148"/>
      <c r="G25836" s="140"/>
      <c r="H25836" s="148"/>
      <c r="M25836" s="169"/>
    </row>
    <row r="25837" spans="1:13">
      <c r="A25837" s="147"/>
      <c r="B25837" s="158"/>
      <c r="D25837" s="154"/>
      <c r="F25837" s="148"/>
      <c r="G25837" s="140"/>
      <c r="H25837" s="148"/>
      <c r="M25837" s="169"/>
    </row>
    <row r="25838" spans="1:13">
      <c r="A25838" s="147"/>
      <c r="B25838" s="158"/>
      <c r="D25838" s="154"/>
      <c r="F25838" s="148"/>
      <c r="G25838" s="140"/>
      <c r="H25838" s="148"/>
      <c r="M25838" s="169"/>
    </row>
    <row r="25839" spans="1:13">
      <c r="A25839" s="147"/>
      <c r="B25839" s="158"/>
      <c r="D25839" s="154"/>
      <c r="F25839" s="148"/>
      <c r="G25839" s="140"/>
      <c r="H25839" s="148"/>
      <c r="M25839" s="169"/>
    </row>
    <row r="25840" spans="1:13">
      <c r="A25840" s="147"/>
      <c r="B25840" s="158"/>
      <c r="D25840" s="154"/>
      <c r="F25840" s="148"/>
      <c r="G25840" s="140"/>
      <c r="H25840" s="148"/>
      <c r="M25840" s="169"/>
    </row>
    <row r="25841" spans="1:13">
      <c r="A25841" s="147"/>
      <c r="B25841" s="158"/>
      <c r="D25841" s="154"/>
      <c r="F25841" s="148"/>
      <c r="G25841" s="140"/>
      <c r="H25841" s="148"/>
      <c r="M25841" s="169"/>
    </row>
    <row r="25842" spans="1:13">
      <c r="A25842" s="147"/>
      <c r="B25842" s="158"/>
      <c r="D25842" s="154"/>
      <c r="F25842" s="148"/>
      <c r="G25842" s="140"/>
      <c r="H25842" s="148"/>
      <c r="M25842" s="169"/>
    </row>
    <row r="25843" spans="1:13">
      <c r="A25843" s="147"/>
      <c r="B25843" s="158"/>
      <c r="D25843" s="154"/>
      <c r="F25843" s="148"/>
      <c r="G25843" s="140"/>
      <c r="H25843" s="148"/>
      <c r="M25843" s="169"/>
    </row>
    <row r="25844" spans="1:13">
      <c r="A25844" s="147"/>
      <c r="B25844" s="158"/>
      <c r="D25844" s="154"/>
      <c r="F25844" s="148"/>
      <c r="G25844" s="140"/>
      <c r="H25844" s="148"/>
      <c r="M25844" s="169"/>
    </row>
    <row r="25845" spans="1:13">
      <c r="A25845" s="147"/>
      <c r="B25845" s="158"/>
      <c r="D25845" s="154"/>
      <c r="F25845" s="148"/>
      <c r="G25845" s="140"/>
      <c r="H25845" s="148"/>
      <c r="M25845" s="169"/>
    </row>
    <row r="25846" spans="1:13">
      <c r="A25846" s="147"/>
      <c r="B25846" s="158"/>
      <c r="D25846" s="154"/>
      <c r="F25846" s="148"/>
      <c r="G25846" s="140"/>
      <c r="H25846" s="148"/>
      <c r="M25846" s="169"/>
    </row>
    <row r="25847" spans="1:13">
      <c r="A25847" s="147"/>
      <c r="B25847" s="158"/>
      <c r="D25847" s="154"/>
      <c r="F25847" s="148"/>
      <c r="G25847" s="140"/>
      <c r="H25847" s="148"/>
      <c r="M25847" s="169"/>
    </row>
    <row r="25848" spans="1:13">
      <c r="A25848" s="147"/>
      <c r="B25848" s="158"/>
      <c r="D25848" s="154"/>
      <c r="F25848" s="148"/>
      <c r="G25848" s="140"/>
      <c r="H25848" s="148"/>
      <c r="M25848" s="169"/>
    </row>
    <row r="25849" spans="1:13">
      <c r="A25849" s="147"/>
      <c r="B25849" s="158"/>
      <c r="D25849" s="154"/>
      <c r="F25849" s="148"/>
      <c r="G25849" s="140"/>
      <c r="H25849" s="148"/>
      <c r="M25849" s="169"/>
    </row>
    <row r="25850" spans="1:13">
      <c r="A25850" s="147"/>
      <c r="B25850" s="158"/>
      <c r="D25850" s="154"/>
      <c r="F25850" s="148"/>
      <c r="G25850" s="140"/>
      <c r="H25850" s="148"/>
      <c r="M25850" s="169"/>
    </row>
    <row r="25851" spans="1:13">
      <c r="A25851" s="147"/>
      <c r="B25851" s="158"/>
      <c r="D25851" s="154"/>
      <c r="F25851" s="148"/>
      <c r="G25851" s="140"/>
      <c r="H25851" s="148"/>
      <c r="M25851" s="169"/>
    </row>
    <row r="25852" spans="1:13">
      <c r="A25852" s="147"/>
      <c r="B25852" s="158"/>
      <c r="D25852" s="154"/>
      <c r="F25852" s="148"/>
      <c r="G25852" s="140"/>
      <c r="H25852" s="148"/>
      <c r="M25852" s="169"/>
    </row>
    <row r="25853" spans="1:13">
      <c r="A25853" s="147"/>
      <c r="B25853" s="158"/>
      <c r="D25853" s="154"/>
      <c r="F25853" s="148"/>
      <c r="G25853" s="140"/>
      <c r="H25853" s="148"/>
      <c r="M25853" s="169"/>
    </row>
    <row r="25854" spans="1:13">
      <c r="A25854" s="147"/>
      <c r="B25854" s="158"/>
      <c r="D25854" s="154"/>
      <c r="F25854" s="148"/>
      <c r="G25854" s="140"/>
      <c r="H25854" s="148"/>
      <c r="M25854" s="169"/>
    </row>
    <row r="25855" spans="1:13">
      <c r="A25855" s="147"/>
      <c r="B25855" s="158"/>
      <c r="D25855" s="154"/>
      <c r="F25855" s="148"/>
      <c r="G25855" s="140"/>
      <c r="H25855" s="148"/>
      <c r="M25855" s="169"/>
    </row>
    <row r="25856" spans="1:13">
      <c r="A25856" s="147"/>
      <c r="B25856" s="158"/>
      <c r="D25856" s="154"/>
      <c r="F25856" s="148"/>
      <c r="G25856" s="140"/>
      <c r="H25856" s="148"/>
      <c r="M25856" s="169"/>
    </row>
    <row r="25857" spans="1:13">
      <c r="A25857" s="147"/>
      <c r="B25857" s="158"/>
      <c r="D25857" s="154"/>
      <c r="F25857" s="148"/>
      <c r="G25857" s="140"/>
      <c r="H25857" s="148"/>
      <c r="M25857" s="169"/>
    </row>
    <row r="25858" spans="1:13">
      <c r="A25858" s="147"/>
      <c r="B25858" s="158"/>
      <c r="D25858" s="154"/>
      <c r="F25858" s="148"/>
      <c r="G25858" s="140"/>
      <c r="H25858" s="148"/>
      <c r="M25858" s="169"/>
    </row>
    <row r="25859" spans="1:13">
      <c r="A25859" s="147"/>
      <c r="B25859" s="158"/>
      <c r="D25859" s="154"/>
      <c r="F25859" s="148"/>
      <c r="G25859" s="140"/>
      <c r="H25859" s="148"/>
      <c r="M25859" s="169"/>
    </row>
    <row r="25860" spans="1:13">
      <c r="A25860" s="147"/>
      <c r="B25860" s="158"/>
      <c r="D25860" s="154"/>
      <c r="F25860" s="148"/>
      <c r="G25860" s="140"/>
      <c r="H25860" s="148"/>
      <c r="M25860" s="169"/>
    </row>
    <row r="25861" spans="1:13">
      <c r="A25861" s="147"/>
      <c r="B25861" s="158"/>
      <c r="D25861" s="154"/>
      <c r="F25861" s="148"/>
      <c r="G25861" s="140"/>
      <c r="H25861" s="148"/>
      <c r="M25861" s="169"/>
    </row>
    <row r="25862" spans="1:13">
      <c r="A25862" s="147"/>
      <c r="B25862" s="158"/>
      <c r="D25862" s="154"/>
      <c r="F25862" s="148"/>
      <c r="G25862" s="140"/>
      <c r="H25862" s="148"/>
      <c r="M25862" s="169"/>
    </row>
    <row r="25863" spans="1:13">
      <c r="A25863" s="147"/>
      <c r="B25863" s="158"/>
      <c r="D25863" s="154"/>
      <c r="F25863" s="148"/>
      <c r="G25863" s="140"/>
      <c r="H25863" s="148"/>
      <c r="M25863" s="169"/>
    </row>
    <row r="25864" spans="1:13">
      <c r="A25864" s="147"/>
      <c r="B25864" s="158"/>
      <c r="D25864" s="154"/>
      <c r="F25864" s="148"/>
      <c r="G25864" s="140"/>
      <c r="H25864" s="148"/>
      <c r="M25864" s="169"/>
    </row>
    <row r="25865" spans="1:13">
      <c r="A25865" s="147"/>
      <c r="B25865" s="158"/>
      <c r="D25865" s="154"/>
      <c r="F25865" s="148"/>
      <c r="G25865" s="140"/>
      <c r="H25865" s="148"/>
      <c r="M25865" s="169"/>
    </row>
    <row r="25866" spans="1:13">
      <c r="A25866" s="147"/>
      <c r="B25866" s="158"/>
      <c r="D25866" s="154"/>
      <c r="F25866" s="148"/>
      <c r="G25866" s="140"/>
      <c r="H25866" s="148"/>
      <c r="M25866" s="169"/>
    </row>
    <row r="25867" spans="1:13">
      <c r="A25867" s="147"/>
      <c r="B25867" s="158"/>
      <c r="D25867" s="154"/>
      <c r="F25867" s="148"/>
      <c r="G25867" s="140"/>
      <c r="H25867" s="148"/>
      <c r="M25867" s="169"/>
    </row>
    <row r="25868" spans="1:13">
      <c r="A25868" s="147"/>
      <c r="B25868" s="158"/>
      <c r="D25868" s="154"/>
      <c r="F25868" s="148"/>
      <c r="G25868" s="140"/>
      <c r="H25868" s="148"/>
      <c r="M25868" s="169"/>
    </row>
    <row r="25869" spans="1:13">
      <c r="A25869" s="147"/>
      <c r="B25869" s="158"/>
      <c r="D25869" s="154"/>
      <c r="F25869" s="148"/>
      <c r="G25869" s="140"/>
      <c r="H25869" s="148"/>
      <c r="M25869" s="169"/>
    </row>
    <row r="25870" spans="1:13">
      <c r="A25870" s="147"/>
      <c r="B25870" s="158"/>
      <c r="D25870" s="154"/>
      <c r="F25870" s="148"/>
      <c r="G25870" s="140"/>
      <c r="H25870" s="148"/>
      <c r="M25870" s="169"/>
    </row>
    <row r="25871" spans="1:13">
      <c r="A25871" s="147"/>
      <c r="B25871" s="158"/>
      <c r="D25871" s="154"/>
      <c r="F25871" s="148"/>
      <c r="G25871" s="140"/>
      <c r="H25871" s="148"/>
      <c r="M25871" s="169"/>
    </row>
    <row r="25872" spans="1:13">
      <c r="A25872" s="147"/>
      <c r="B25872" s="158"/>
      <c r="D25872" s="154"/>
      <c r="F25872" s="148"/>
      <c r="G25872" s="140"/>
      <c r="H25872" s="148"/>
      <c r="M25872" s="169"/>
    </row>
    <row r="25873" spans="1:13">
      <c r="A25873" s="147"/>
      <c r="B25873" s="158"/>
      <c r="D25873" s="154"/>
      <c r="F25873" s="148"/>
      <c r="G25873" s="140"/>
      <c r="H25873" s="148"/>
      <c r="M25873" s="169"/>
    </row>
    <row r="25874" spans="1:13">
      <c r="A25874" s="147"/>
      <c r="B25874" s="158"/>
      <c r="D25874" s="154"/>
      <c r="F25874" s="148"/>
      <c r="G25874" s="140"/>
      <c r="H25874" s="148"/>
      <c r="M25874" s="169"/>
    </row>
    <row r="25875" spans="1:13">
      <c r="A25875" s="147"/>
      <c r="B25875" s="158"/>
      <c r="D25875" s="154"/>
      <c r="F25875" s="148"/>
      <c r="G25875" s="140"/>
      <c r="H25875" s="148"/>
      <c r="M25875" s="169"/>
    </row>
    <row r="25876" spans="1:13">
      <c r="A25876" s="147"/>
      <c r="B25876" s="158"/>
      <c r="D25876" s="154"/>
      <c r="F25876" s="148"/>
      <c r="G25876" s="140"/>
      <c r="H25876" s="148"/>
      <c r="M25876" s="169"/>
    </row>
    <row r="25877" spans="1:13">
      <c r="A25877" s="147"/>
      <c r="B25877" s="158"/>
      <c r="D25877" s="154"/>
      <c r="F25877" s="148"/>
      <c r="G25877" s="140"/>
      <c r="H25877" s="148"/>
      <c r="M25877" s="169"/>
    </row>
    <row r="25878" spans="1:13">
      <c r="A25878" s="147"/>
      <c r="B25878" s="158"/>
      <c r="D25878" s="154"/>
      <c r="F25878" s="148"/>
      <c r="G25878" s="140"/>
      <c r="H25878" s="148"/>
      <c r="M25878" s="169"/>
    </row>
    <row r="25879" spans="1:13">
      <c r="A25879" s="147"/>
      <c r="B25879" s="158"/>
      <c r="D25879" s="154"/>
      <c r="F25879" s="148"/>
      <c r="G25879" s="140"/>
      <c r="H25879" s="148"/>
      <c r="M25879" s="169"/>
    </row>
    <row r="25880" spans="1:13">
      <c r="A25880" s="147"/>
      <c r="B25880" s="158"/>
      <c r="D25880" s="154"/>
      <c r="F25880" s="148"/>
      <c r="G25880" s="140"/>
      <c r="H25880" s="148"/>
      <c r="M25880" s="169"/>
    </row>
    <row r="25881" spans="1:13">
      <c r="A25881" s="147"/>
      <c r="B25881" s="158"/>
      <c r="D25881" s="154"/>
      <c r="F25881" s="148"/>
      <c r="G25881" s="140"/>
      <c r="H25881" s="148"/>
      <c r="M25881" s="169"/>
    </row>
    <row r="25882" spans="1:13">
      <c r="A25882" s="147"/>
      <c r="B25882" s="158"/>
      <c r="D25882" s="154"/>
      <c r="F25882" s="148"/>
      <c r="G25882" s="140"/>
      <c r="H25882" s="148"/>
      <c r="M25882" s="169"/>
    </row>
    <row r="25883" spans="1:13">
      <c r="A25883" s="147"/>
      <c r="B25883" s="158"/>
      <c r="D25883" s="154"/>
      <c r="F25883" s="148"/>
      <c r="G25883" s="140"/>
      <c r="H25883" s="148"/>
      <c r="M25883" s="169"/>
    </row>
    <row r="25884" spans="1:13">
      <c r="A25884" s="147"/>
      <c r="B25884" s="158"/>
      <c r="D25884" s="154"/>
      <c r="F25884" s="148"/>
      <c r="G25884" s="140"/>
      <c r="H25884" s="148"/>
      <c r="M25884" s="169"/>
    </row>
    <row r="25885" spans="1:13">
      <c r="A25885" s="147"/>
      <c r="B25885" s="158"/>
      <c r="D25885" s="154"/>
      <c r="F25885" s="148"/>
      <c r="G25885" s="140"/>
      <c r="H25885" s="148"/>
      <c r="M25885" s="169"/>
    </row>
    <row r="25886" spans="1:13">
      <c r="A25886" s="147"/>
      <c r="B25886" s="158"/>
      <c r="D25886" s="154"/>
      <c r="F25886" s="148"/>
      <c r="G25886" s="140"/>
      <c r="H25886" s="148"/>
      <c r="M25886" s="169"/>
    </row>
    <row r="25887" spans="1:13">
      <c r="A25887" s="147"/>
      <c r="B25887" s="158"/>
      <c r="D25887" s="154"/>
      <c r="F25887" s="148"/>
      <c r="G25887" s="140"/>
      <c r="H25887" s="148"/>
      <c r="M25887" s="169"/>
    </row>
    <row r="25888" spans="1:13">
      <c r="A25888" s="147"/>
      <c r="B25888" s="158"/>
      <c r="D25888" s="154"/>
      <c r="F25888" s="148"/>
      <c r="G25888" s="140"/>
      <c r="H25888" s="148"/>
      <c r="M25888" s="169"/>
    </row>
    <row r="25889" spans="1:13">
      <c r="A25889" s="147"/>
      <c r="B25889" s="158"/>
      <c r="D25889" s="154"/>
      <c r="F25889" s="148"/>
      <c r="G25889" s="140"/>
      <c r="H25889" s="148"/>
      <c r="M25889" s="169"/>
    </row>
    <row r="25890" spans="1:13">
      <c r="A25890" s="147"/>
      <c r="B25890" s="158"/>
      <c r="D25890" s="154"/>
      <c r="F25890" s="148"/>
      <c r="G25890" s="140"/>
      <c r="H25890" s="148"/>
      <c r="M25890" s="169"/>
    </row>
    <row r="25891" spans="1:13">
      <c r="A25891" s="147"/>
      <c r="B25891" s="158"/>
      <c r="D25891" s="154"/>
      <c r="F25891" s="148"/>
      <c r="G25891" s="140"/>
      <c r="H25891" s="148"/>
      <c r="M25891" s="169"/>
    </row>
    <row r="25892" spans="1:13">
      <c r="A25892" s="147"/>
      <c r="B25892" s="158"/>
      <c r="D25892" s="154"/>
      <c r="F25892" s="148"/>
      <c r="G25892" s="140"/>
      <c r="H25892" s="148"/>
      <c r="M25892" s="169"/>
    </row>
    <row r="25893" spans="1:13">
      <c r="A25893" s="147"/>
      <c r="B25893" s="158"/>
      <c r="D25893" s="154"/>
      <c r="F25893" s="148"/>
      <c r="G25893" s="140"/>
      <c r="H25893" s="148"/>
      <c r="M25893" s="169"/>
    </row>
    <row r="25894" spans="1:13">
      <c r="A25894" s="147"/>
      <c r="B25894" s="158"/>
      <c r="D25894" s="154"/>
      <c r="F25894" s="148"/>
      <c r="G25894" s="140"/>
      <c r="H25894" s="148"/>
      <c r="M25894" s="169"/>
    </row>
    <row r="25895" spans="1:13">
      <c r="A25895" s="147"/>
      <c r="B25895" s="158"/>
      <c r="D25895" s="154"/>
      <c r="F25895" s="148"/>
      <c r="G25895" s="140"/>
      <c r="H25895" s="148"/>
      <c r="M25895" s="169"/>
    </row>
    <row r="25896" spans="1:13">
      <c r="A25896" s="147"/>
      <c r="B25896" s="158"/>
      <c r="D25896" s="154"/>
      <c r="F25896" s="148"/>
      <c r="G25896" s="140"/>
      <c r="H25896" s="148"/>
      <c r="M25896" s="169"/>
    </row>
    <row r="25897" spans="1:13">
      <c r="A25897" s="147"/>
      <c r="B25897" s="158"/>
      <c r="D25897" s="154"/>
      <c r="F25897" s="148"/>
      <c r="G25897" s="140"/>
      <c r="H25897" s="148"/>
      <c r="M25897" s="169"/>
    </row>
    <row r="25898" spans="1:13">
      <c r="A25898" s="147"/>
      <c r="B25898" s="158"/>
      <c r="D25898" s="154"/>
      <c r="F25898" s="148"/>
      <c r="G25898" s="140"/>
      <c r="H25898" s="148"/>
      <c r="M25898" s="169"/>
    </row>
    <row r="25899" spans="1:13">
      <c r="A25899" s="147"/>
      <c r="B25899" s="158"/>
      <c r="D25899" s="154"/>
      <c r="F25899" s="148"/>
      <c r="G25899" s="140"/>
      <c r="H25899" s="148"/>
      <c r="M25899" s="169"/>
    </row>
    <row r="25900" spans="1:13">
      <c r="A25900" s="147"/>
      <c r="B25900" s="158"/>
      <c r="D25900" s="154"/>
      <c r="F25900" s="148"/>
      <c r="G25900" s="140"/>
      <c r="H25900" s="148"/>
      <c r="M25900" s="169"/>
    </row>
    <row r="25901" spans="1:13">
      <c r="A25901" s="147"/>
      <c r="B25901" s="158"/>
      <c r="D25901" s="154"/>
      <c r="F25901" s="148"/>
      <c r="G25901" s="140"/>
      <c r="H25901" s="148"/>
      <c r="M25901" s="169"/>
    </row>
    <row r="25902" spans="1:13">
      <c r="A25902" s="147"/>
      <c r="B25902" s="158"/>
      <c r="D25902" s="154"/>
      <c r="F25902" s="148"/>
      <c r="G25902" s="140"/>
      <c r="H25902" s="148"/>
      <c r="M25902" s="169"/>
    </row>
    <row r="25903" spans="1:13">
      <c r="A25903" s="147"/>
      <c r="B25903" s="158"/>
      <c r="D25903" s="154"/>
      <c r="F25903" s="148"/>
      <c r="G25903" s="140"/>
      <c r="H25903" s="148"/>
      <c r="M25903" s="169"/>
    </row>
    <row r="25904" spans="1:13">
      <c r="A25904" s="147"/>
      <c r="B25904" s="158"/>
      <c r="D25904" s="154"/>
      <c r="F25904" s="148"/>
      <c r="G25904" s="140"/>
      <c r="H25904" s="148"/>
      <c r="M25904" s="169"/>
    </row>
    <row r="25905" spans="1:13">
      <c r="A25905" s="147"/>
      <c r="B25905" s="158"/>
      <c r="D25905" s="154"/>
      <c r="F25905" s="148"/>
      <c r="G25905" s="140"/>
      <c r="H25905" s="148"/>
      <c r="M25905" s="169"/>
    </row>
    <row r="25906" spans="1:13">
      <c r="A25906" s="147"/>
      <c r="B25906" s="158"/>
      <c r="D25906" s="154"/>
      <c r="F25906" s="148"/>
      <c r="G25906" s="140"/>
      <c r="H25906" s="148"/>
      <c r="M25906" s="169"/>
    </row>
    <row r="25907" spans="1:13">
      <c r="A25907" s="147"/>
      <c r="B25907" s="158"/>
      <c r="D25907" s="154"/>
      <c r="F25907" s="148"/>
      <c r="G25907" s="140"/>
      <c r="H25907" s="148"/>
      <c r="M25907" s="169"/>
    </row>
    <row r="25908" spans="1:13">
      <c r="A25908" s="147"/>
      <c r="B25908" s="158"/>
      <c r="D25908" s="154"/>
      <c r="F25908" s="148"/>
      <c r="G25908" s="140"/>
      <c r="H25908" s="148"/>
      <c r="M25908" s="169"/>
    </row>
    <row r="25909" spans="1:13">
      <c r="A25909" s="147"/>
      <c r="B25909" s="158"/>
      <c r="D25909" s="154"/>
      <c r="F25909" s="148"/>
      <c r="G25909" s="140"/>
      <c r="H25909" s="148"/>
      <c r="M25909" s="169"/>
    </row>
    <row r="25910" spans="1:13">
      <c r="A25910" s="147"/>
      <c r="B25910" s="158"/>
      <c r="D25910" s="154"/>
      <c r="F25910" s="148"/>
      <c r="G25910" s="140"/>
      <c r="H25910" s="148"/>
      <c r="M25910" s="169"/>
    </row>
    <row r="25911" spans="1:13">
      <c r="A25911" s="147"/>
      <c r="B25911" s="158"/>
      <c r="D25911" s="154"/>
      <c r="F25911" s="148"/>
      <c r="G25911" s="140"/>
      <c r="H25911" s="148"/>
      <c r="M25911" s="169"/>
    </row>
    <row r="25912" spans="1:13">
      <c r="A25912" s="147"/>
      <c r="B25912" s="158"/>
      <c r="D25912" s="154"/>
      <c r="F25912" s="148"/>
      <c r="G25912" s="140"/>
      <c r="H25912" s="148"/>
      <c r="M25912" s="169"/>
    </row>
    <row r="25913" spans="1:13">
      <c r="A25913" s="147"/>
      <c r="B25913" s="158"/>
      <c r="D25913" s="154"/>
      <c r="F25913" s="148"/>
      <c r="G25913" s="140"/>
      <c r="H25913" s="148"/>
      <c r="M25913" s="169"/>
    </row>
    <row r="25914" spans="1:13">
      <c r="A25914" s="147"/>
      <c r="B25914" s="158"/>
      <c r="D25914" s="154"/>
      <c r="F25914" s="148"/>
      <c r="G25914" s="140"/>
      <c r="H25914" s="148"/>
      <c r="M25914" s="169"/>
    </row>
    <row r="25915" spans="1:13">
      <c r="A25915" s="147"/>
      <c r="B25915" s="158"/>
      <c r="D25915" s="154"/>
      <c r="F25915" s="148"/>
      <c r="G25915" s="140"/>
      <c r="H25915" s="148"/>
      <c r="M25915" s="169"/>
    </row>
    <row r="25916" spans="1:13">
      <c r="A25916" s="147"/>
      <c r="B25916" s="158"/>
      <c r="D25916" s="154"/>
      <c r="F25916" s="148"/>
      <c r="G25916" s="140"/>
      <c r="H25916" s="148"/>
      <c r="M25916" s="169"/>
    </row>
    <row r="25917" spans="1:13">
      <c r="A25917" s="147"/>
      <c r="B25917" s="158"/>
      <c r="D25917" s="154"/>
      <c r="F25917" s="148"/>
      <c r="G25917" s="140"/>
      <c r="H25917" s="148"/>
      <c r="M25917" s="169"/>
    </row>
    <row r="25918" spans="1:13">
      <c r="A25918" s="147"/>
      <c r="B25918" s="158"/>
      <c r="D25918" s="154"/>
      <c r="F25918" s="148"/>
      <c r="G25918" s="140"/>
      <c r="H25918" s="148"/>
      <c r="M25918" s="169"/>
    </row>
    <row r="25919" spans="1:13">
      <c r="A25919" s="147"/>
      <c r="B25919" s="158"/>
      <c r="D25919" s="154"/>
      <c r="F25919" s="148"/>
      <c r="G25919" s="140"/>
      <c r="H25919" s="148"/>
      <c r="M25919" s="169"/>
    </row>
    <row r="25920" spans="1:13">
      <c r="A25920" s="147"/>
      <c r="B25920" s="158"/>
      <c r="D25920" s="154"/>
      <c r="F25920" s="148"/>
      <c r="G25920" s="140"/>
      <c r="H25920" s="148"/>
      <c r="M25920" s="169"/>
    </row>
    <row r="25921" spans="1:13">
      <c r="A25921" s="147"/>
      <c r="B25921" s="158"/>
      <c r="D25921" s="154"/>
      <c r="F25921" s="148"/>
      <c r="G25921" s="140"/>
      <c r="H25921" s="148"/>
      <c r="M25921" s="169"/>
    </row>
    <row r="25922" spans="1:13">
      <c r="A25922" s="147"/>
      <c r="B25922" s="158"/>
      <c r="D25922" s="154"/>
      <c r="F25922" s="148"/>
      <c r="G25922" s="140"/>
      <c r="H25922" s="148"/>
      <c r="M25922" s="169"/>
    </row>
    <row r="25923" spans="1:13">
      <c r="A25923" s="147"/>
      <c r="B25923" s="158"/>
      <c r="D25923" s="154"/>
      <c r="F25923" s="148"/>
      <c r="G25923" s="140"/>
      <c r="H25923" s="148"/>
      <c r="M25923" s="169"/>
    </row>
    <row r="25924" spans="1:13">
      <c r="A25924" s="147"/>
      <c r="B25924" s="158"/>
      <c r="D25924" s="154"/>
      <c r="F25924" s="148"/>
      <c r="G25924" s="140"/>
      <c r="H25924" s="148"/>
      <c r="M25924" s="169"/>
    </row>
    <row r="25925" spans="1:13">
      <c r="A25925" s="147"/>
      <c r="B25925" s="158"/>
      <c r="D25925" s="154"/>
      <c r="F25925" s="148"/>
      <c r="G25925" s="140"/>
      <c r="H25925" s="148"/>
      <c r="M25925" s="169"/>
    </row>
    <row r="25926" spans="1:13">
      <c r="A25926" s="147"/>
      <c r="B25926" s="158"/>
      <c r="D25926" s="154"/>
      <c r="F25926" s="148"/>
      <c r="G25926" s="140"/>
      <c r="H25926" s="148"/>
      <c r="M25926" s="169"/>
    </row>
    <row r="25927" spans="1:13">
      <c r="A25927" s="147"/>
      <c r="B25927" s="158"/>
      <c r="D25927" s="154"/>
      <c r="F25927" s="148"/>
      <c r="G25927" s="140"/>
      <c r="H25927" s="148"/>
      <c r="M25927" s="169"/>
    </row>
    <row r="25928" spans="1:13">
      <c r="A25928" s="147"/>
      <c r="B25928" s="158"/>
      <c r="D25928" s="154"/>
      <c r="F25928" s="148"/>
      <c r="G25928" s="140"/>
      <c r="H25928" s="148"/>
      <c r="M25928" s="169"/>
    </row>
    <row r="25929" spans="1:13">
      <c r="A25929" s="147"/>
      <c r="B25929" s="158"/>
      <c r="D25929" s="154"/>
      <c r="F25929" s="148"/>
      <c r="G25929" s="140"/>
      <c r="H25929" s="148"/>
      <c r="M25929" s="169"/>
    </row>
    <row r="25930" spans="1:13">
      <c r="A25930" s="147"/>
      <c r="B25930" s="158"/>
      <c r="D25930" s="154"/>
      <c r="F25930" s="148"/>
      <c r="G25930" s="140"/>
      <c r="H25930" s="148"/>
      <c r="M25930" s="169"/>
    </row>
    <row r="25931" spans="1:13">
      <c r="A25931" s="147"/>
      <c r="B25931" s="158"/>
      <c r="D25931" s="154"/>
      <c r="F25931" s="148"/>
      <c r="G25931" s="140"/>
      <c r="H25931" s="148"/>
      <c r="M25931" s="169"/>
    </row>
    <row r="25932" spans="1:13">
      <c r="A25932" s="147"/>
      <c r="B25932" s="158"/>
      <c r="D25932" s="154"/>
      <c r="F25932" s="148"/>
      <c r="G25932" s="140"/>
      <c r="H25932" s="148"/>
      <c r="M25932" s="169"/>
    </row>
    <row r="25933" spans="1:13">
      <c r="A25933" s="147"/>
      <c r="B25933" s="158"/>
      <c r="D25933" s="154"/>
      <c r="F25933" s="148"/>
      <c r="G25933" s="140"/>
      <c r="H25933" s="148"/>
      <c r="M25933" s="169"/>
    </row>
    <row r="25934" spans="1:13">
      <c r="A25934" s="147"/>
      <c r="B25934" s="158"/>
      <c r="D25934" s="154"/>
      <c r="F25934" s="148"/>
      <c r="G25934" s="140"/>
      <c r="H25934" s="148"/>
      <c r="M25934" s="169"/>
    </row>
    <row r="25935" spans="1:13">
      <c r="A25935" s="147"/>
      <c r="B25935" s="158"/>
      <c r="D25935" s="154"/>
      <c r="F25935" s="148"/>
      <c r="G25935" s="140"/>
      <c r="H25935" s="148"/>
      <c r="M25935" s="169"/>
    </row>
    <row r="25936" spans="1:13">
      <c r="A25936" s="147"/>
      <c r="B25936" s="158"/>
      <c r="D25936" s="154"/>
      <c r="F25936" s="148"/>
      <c r="G25936" s="140"/>
      <c r="H25936" s="148"/>
      <c r="M25936" s="169"/>
    </row>
    <row r="25937" spans="1:13">
      <c r="A25937" s="147"/>
      <c r="B25937" s="158"/>
      <c r="D25937" s="154"/>
      <c r="F25937" s="148"/>
      <c r="G25937" s="140"/>
      <c r="H25937" s="148"/>
      <c r="M25937" s="169"/>
    </row>
    <row r="25938" spans="1:13">
      <c r="A25938" s="147"/>
      <c r="B25938" s="158"/>
      <c r="D25938" s="154"/>
      <c r="F25938" s="148"/>
      <c r="G25938" s="140"/>
      <c r="H25938" s="148"/>
      <c r="M25938" s="169"/>
    </row>
    <row r="25939" spans="1:13">
      <c r="A25939" s="147"/>
      <c r="B25939" s="158"/>
      <c r="D25939" s="154"/>
      <c r="F25939" s="148"/>
      <c r="G25939" s="140"/>
      <c r="H25939" s="148"/>
      <c r="M25939" s="169"/>
    </row>
    <row r="25940" spans="1:13">
      <c r="A25940" s="147"/>
      <c r="B25940" s="158"/>
      <c r="D25940" s="154"/>
      <c r="F25940" s="148"/>
      <c r="G25940" s="140"/>
      <c r="H25940" s="148"/>
      <c r="M25940" s="169"/>
    </row>
    <row r="25941" spans="1:13">
      <c r="A25941" s="147"/>
      <c r="B25941" s="158"/>
      <c r="D25941" s="154"/>
      <c r="F25941" s="148"/>
      <c r="G25941" s="140"/>
      <c r="H25941" s="148"/>
      <c r="M25941" s="169"/>
    </row>
    <row r="25942" spans="1:13">
      <c r="A25942" s="147"/>
      <c r="B25942" s="158"/>
      <c r="D25942" s="154"/>
      <c r="F25942" s="148"/>
      <c r="G25942" s="140"/>
      <c r="H25942" s="148"/>
      <c r="M25942" s="169"/>
    </row>
    <row r="25943" spans="1:13">
      <c r="A25943" s="147"/>
      <c r="B25943" s="158"/>
      <c r="D25943" s="154"/>
      <c r="F25943" s="148"/>
      <c r="G25943" s="140"/>
      <c r="H25943" s="148"/>
      <c r="M25943" s="169"/>
    </row>
    <row r="25944" spans="1:13">
      <c r="A25944" s="147"/>
      <c r="B25944" s="158"/>
      <c r="D25944" s="154"/>
      <c r="F25944" s="148"/>
      <c r="G25944" s="140"/>
      <c r="H25944" s="148"/>
      <c r="M25944" s="169"/>
    </row>
    <row r="25945" spans="1:13">
      <c r="A25945" s="147"/>
      <c r="B25945" s="158"/>
      <c r="D25945" s="154"/>
      <c r="F25945" s="148"/>
      <c r="G25945" s="140"/>
      <c r="H25945" s="148"/>
      <c r="M25945" s="169"/>
    </row>
    <row r="25946" spans="1:13">
      <c r="A25946" s="147"/>
      <c r="B25946" s="158"/>
      <c r="D25946" s="154"/>
      <c r="F25946" s="148"/>
      <c r="G25946" s="140"/>
      <c r="H25946" s="148"/>
      <c r="M25946" s="169"/>
    </row>
    <row r="25947" spans="1:13">
      <c r="A25947" s="147"/>
      <c r="B25947" s="158"/>
      <c r="D25947" s="154"/>
      <c r="F25947" s="148"/>
      <c r="G25947" s="140"/>
      <c r="H25947" s="148"/>
      <c r="M25947" s="169"/>
    </row>
    <row r="25948" spans="1:13">
      <c r="A25948" s="147"/>
      <c r="B25948" s="158"/>
      <c r="D25948" s="154"/>
      <c r="F25948" s="148"/>
      <c r="G25948" s="140"/>
      <c r="H25948" s="148"/>
      <c r="M25948" s="169"/>
    </row>
    <row r="25949" spans="1:13">
      <c r="A25949" s="147"/>
      <c r="B25949" s="158"/>
      <c r="D25949" s="154"/>
      <c r="F25949" s="148"/>
      <c r="G25949" s="140"/>
      <c r="H25949" s="148"/>
      <c r="M25949" s="169"/>
    </row>
    <row r="25950" spans="1:13">
      <c r="A25950" s="147"/>
      <c r="B25950" s="158"/>
      <c r="D25950" s="154"/>
      <c r="F25950" s="148"/>
      <c r="G25950" s="140"/>
      <c r="H25950" s="148"/>
      <c r="M25950" s="169"/>
    </row>
    <row r="25951" spans="1:13">
      <c r="A25951" s="147"/>
      <c r="B25951" s="158"/>
      <c r="D25951" s="154"/>
      <c r="F25951" s="148"/>
      <c r="G25951" s="140"/>
      <c r="H25951" s="148"/>
      <c r="M25951" s="169"/>
    </row>
    <row r="25952" spans="1:13">
      <c r="A25952" s="147"/>
      <c r="B25952" s="158"/>
      <c r="D25952" s="154"/>
      <c r="F25952" s="148"/>
      <c r="G25952" s="140"/>
      <c r="H25952" s="148"/>
      <c r="M25952" s="169"/>
    </row>
    <row r="25953" spans="1:13">
      <c r="A25953" s="147"/>
      <c r="B25953" s="158"/>
      <c r="D25953" s="154"/>
      <c r="F25953" s="148"/>
      <c r="G25953" s="140"/>
      <c r="H25953" s="148"/>
      <c r="M25953" s="169"/>
    </row>
    <row r="25954" spans="1:13">
      <c r="A25954" s="147"/>
      <c r="B25954" s="158"/>
      <c r="D25954" s="154"/>
      <c r="F25954" s="148"/>
      <c r="G25954" s="140"/>
      <c r="H25954" s="148"/>
      <c r="M25954" s="169"/>
    </row>
    <row r="25955" spans="1:13">
      <c r="A25955" s="147"/>
      <c r="B25955" s="158"/>
      <c r="D25955" s="154"/>
      <c r="F25955" s="148"/>
      <c r="G25955" s="140"/>
      <c r="H25955" s="148"/>
      <c r="M25955" s="169"/>
    </row>
    <row r="25956" spans="1:13">
      <c r="A25956" s="147"/>
      <c r="B25956" s="158"/>
      <c r="D25956" s="154"/>
      <c r="F25956" s="148"/>
      <c r="G25956" s="140"/>
      <c r="H25956" s="148"/>
      <c r="M25956" s="169"/>
    </row>
    <row r="25957" spans="1:13">
      <c r="A25957" s="147"/>
      <c r="B25957" s="158"/>
      <c r="D25957" s="154"/>
      <c r="F25957" s="148"/>
      <c r="G25957" s="140"/>
      <c r="H25957" s="148"/>
      <c r="M25957" s="169"/>
    </row>
    <row r="25958" spans="1:13">
      <c r="A25958" s="147"/>
      <c r="B25958" s="158"/>
      <c r="D25958" s="154"/>
      <c r="F25958" s="148"/>
      <c r="G25958" s="140"/>
      <c r="H25958" s="148"/>
      <c r="M25958" s="169"/>
    </row>
    <row r="25959" spans="1:13">
      <c r="A25959" s="147"/>
      <c r="B25959" s="158"/>
      <c r="D25959" s="154"/>
      <c r="F25959" s="148"/>
      <c r="G25959" s="140"/>
      <c r="H25959" s="148"/>
      <c r="M25959" s="169"/>
    </row>
    <row r="25960" spans="1:13">
      <c r="A25960" s="147"/>
      <c r="B25960" s="158"/>
      <c r="D25960" s="154"/>
      <c r="F25960" s="148"/>
      <c r="G25960" s="140"/>
      <c r="H25960" s="148"/>
      <c r="M25960" s="169"/>
    </row>
    <row r="25961" spans="1:13">
      <c r="A25961" s="147"/>
      <c r="B25961" s="158"/>
      <c r="D25961" s="154"/>
      <c r="F25961" s="148"/>
      <c r="G25961" s="140"/>
      <c r="H25961" s="148"/>
      <c r="M25961" s="169"/>
    </row>
    <row r="25962" spans="1:13">
      <c r="A25962" s="147"/>
      <c r="B25962" s="158"/>
      <c r="D25962" s="154"/>
      <c r="F25962" s="148"/>
      <c r="G25962" s="140"/>
      <c r="H25962" s="148"/>
      <c r="M25962" s="169"/>
    </row>
    <row r="25963" spans="1:13">
      <c r="A25963" s="147"/>
      <c r="B25963" s="158"/>
      <c r="D25963" s="154"/>
      <c r="F25963" s="148"/>
      <c r="G25963" s="140"/>
      <c r="H25963" s="148"/>
      <c r="M25963" s="169"/>
    </row>
    <row r="25964" spans="1:13">
      <c r="A25964" s="147"/>
      <c r="B25964" s="158"/>
      <c r="D25964" s="154"/>
      <c r="F25964" s="148"/>
      <c r="G25964" s="140"/>
      <c r="H25964" s="148"/>
      <c r="M25964" s="169"/>
    </row>
    <row r="25965" spans="1:13">
      <c r="A25965" s="147"/>
      <c r="B25965" s="158"/>
      <c r="D25965" s="154"/>
      <c r="F25965" s="148"/>
      <c r="G25965" s="140"/>
      <c r="H25965" s="148"/>
      <c r="M25965" s="169"/>
    </row>
    <row r="25966" spans="1:13">
      <c r="A25966" s="147"/>
      <c r="B25966" s="158"/>
      <c r="D25966" s="154"/>
      <c r="F25966" s="148"/>
      <c r="G25966" s="140"/>
      <c r="H25966" s="148"/>
      <c r="M25966" s="169"/>
    </row>
    <row r="25967" spans="1:13">
      <c r="A25967" s="147"/>
      <c r="B25967" s="158"/>
      <c r="D25967" s="154"/>
      <c r="F25967" s="148"/>
      <c r="G25967" s="140"/>
      <c r="H25967" s="148"/>
      <c r="M25967" s="169"/>
    </row>
    <row r="25968" spans="1:13">
      <c r="A25968" s="147"/>
      <c r="B25968" s="158"/>
      <c r="D25968" s="154"/>
      <c r="F25968" s="148"/>
      <c r="G25968" s="140"/>
      <c r="H25968" s="148"/>
      <c r="M25968" s="169"/>
    </row>
    <row r="25969" spans="1:13">
      <c r="A25969" s="147"/>
      <c r="B25969" s="158"/>
      <c r="D25969" s="154"/>
      <c r="F25969" s="148"/>
      <c r="G25969" s="140"/>
      <c r="H25969" s="148"/>
      <c r="M25969" s="169"/>
    </row>
    <row r="25970" spans="1:13">
      <c r="A25970" s="147"/>
      <c r="B25970" s="158"/>
      <c r="D25970" s="154"/>
      <c r="F25970" s="148"/>
      <c r="G25970" s="140"/>
      <c r="H25970" s="148"/>
      <c r="M25970" s="169"/>
    </row>
    <row r="25971" spans="1:13">
      <c r="A25971" s="147"/>
      <c r="B25971" s="158"/>
      <c r="D25971" s="154"/>
      <c r="F25971" s="148"/>
      <c r="G25971" s="140"/>
      <c r="H25971" s="148"/>
      <c r="M25971" s="169"/>
    </row>
    <row r="25972" spans="1:13">
      <c r="A25972" s="147"/>
      <c r="B25972" s="158"/>
      <c r="D25972" s="154"/>
      <c r="F25972" s="148"/>
      <c r="G25972" s="140"/>
      <c r="H25972" s="148"/>
      <c r="M25972" s="169"/>
    </row>
    <row r="25973" spans="1:13">
      <c r="A25973" s="147"/>
      <c r="B25973" s="158"/>
      <c r="D25973" s="154"/>
      <c r="F25973" s="148"/>
      <c r="G25973" s="140"/>
      <c r="H25973" s="148"/>
      <c r="M25973" s="169"/>
    </row>
    <row r="25974" spans="1:13">
      <c r="A25974" s="147"/>
      <c r="B25974" s="158"/>
      <c r="D25974" s="154"/>
      <c r="F25974" s="148"/>
      <c r="G25974" s="140"/>
      <c r="H25974" s="148"/>
      <c r="M25974" s="169"/>
    </row>
    <row r="25975" spans="1:13">
      <c r="A25975" s="147"/>
      <c r="B25975" s="158"/>
      <c r="D25975" s="154"/>
      <c r="F25975" s="148"/>
      <c r="G25975" s="140"/>
      <c r="H25975" s="148"/>
      <c r="M25975" s="169"/>
    </row>
    <row r="25976" spans="1:13">
      <c r="A25976" s="147"/>
      <c r="B25976" s="158"/>
      <c r="D25976" s="154"/>
      <c r="F25976" s="148"/>
      <c r="G25976" s="140"/>
      <c r="H25976" s="148"/>
      <c r="M25976" s="169"/>
    </row>
    <row r="25977" spans="1:13">
      <c r="A25977" s="147"/>
      <c r="B25977" s="158"/>
      <c r="D25977" s="154"/>
      <c r="F25977" s="148"/>
      <c r="G25977" s="140"/>
      <c r="H25977" s="148"/>
      <c r="M25977" s="169"/>
    </row>
    <row r="25978" spans="1:13">
      <c r="A25978" s="147"/>
      <c r="B25978" s="158"/>
      <c r="D25978" s="154"/>
      <c r="F25978" s="148"/>
      <c r="G25978" s="140"/>
      <c r="H25978" s="148"/>
      <c r="M25978" s="169"/>
    </row>
    <row r="25979" spans="1:13">
      <c r="A25979" s="147"/>
      <c r="B25979" s="158"/>
      <c r="D25979" s="154"/>
      <c r="F25979" s="148"/>
      <c r="G25979" s="140"/>
      <c r="H25979" s="148"/>
      <c r="M25979" s="169"/>
    </row>
    <row r="25980" spans="1:13">
      <c r="A25980" s="147"/>
      <c r="B25980" s="158"/>
      <c r="D25980" s="154"/>
      <c r="F25980" s="148"/>
      <c r="G25980" s="140"/>
      <c r="H25980" s="148"/>
      <c r="M25980" s="169"/>
    </row>
    <row r="25981" spans="1:13">
      <c r="A25981" s="147"/>
      <c r="B25981" s="158"/>
      <c r="D25981" s="154"/>
      <c r="F25981" s="148"/>
      <c r="G25981" s="140"/>
      <c r="H25981" s="148"/>
      <c r="M25981" s="169"/>
    </row>
    <row r="25982" spans="1:13">
      <c r="A25982" s="147"/>
      <c r="B25982" s="158"/>
      <c r="D25982" s="154"/>
      <c r="F25982" s="148"/>
      <c r="G25982" s="140"/>
      <c r="H25982" s="148"/>
      <c r="M25982" s="169"/>
    </row>
    <row r="25983" spans="1:13">
      <c r="A25983" s="147"/>
      <c r="B25983" s="158"/>
      <c r="D25983" s="154"/>
      <c r="F25983" s="148"/>
      <c r="G25983" s="140"/>
      <c r="H25983" s="148"/>
      <c r="M25983" s="169"/>
    </row>
    <row r="25984" spans="1:13">
      <c r="A25984" s="147"/>
      <c r="B25984" s="158"/>
      <c r="D25984" s="154"/>
      <c r="F25984" s="148"/>
      <c r="G25984" s="140"/>
      <c r="H25984" s="148"/>
      <c r="M25984" s="169"/>
    </row>
    <row r="25985" spans="1:13">
      <c r="A25985" s="147"/>
      <c r="B25985" s="158"/>
      <c r="D25985" s="154"/>
      <c r="F25985" s="148"/>
      <c r="G25985" s="140"/>
      <c r="H25985" s="148"/>
      <c r="M25985" s="169"/>
    </row>
    <row r="25986" spans="1:13">
      <c r="A25986" s="147"/>
      <c r="B25986" s="158"/>
      <c r="D25986" s="154"/>
      <c r="F25986" s="148"/>
      <c r="G25986" s="140"/>
      <c r="H25986" s="148"/>
      <c r="M25986" s="169"/>
    </row>
    <row r="25987" spans="1:13">
      <c r="A25987" s="147"/>
      <c r="B25987" s="158"/>
      <c r="D25987" s="154"/>
      <c r="F25987" s="148"/>
      <c r="G25987" s="140"/>
      <c r="H25987" s="148"/>
      <c r="M25987" s="169"/>
    </row>
    <row r="25988" spans="1:13">
      <c r="A25988" s="147"/>
      <c r="B25988" s="158"/>
      <c r="D25988" s="154"/>
      <c r="F25988" s="148"/>
      <c r="G25988" s="140"/>
      <c r="H25988" s="148"/>
      <c r="M25988" s="169"/>
    </row>
    <row r="25989" spans="1:13">
      <c r="A25989" s="147"/>
      <c r="B25989" s="158"/>
      <c r="D25989" s="154"/>
      <c r="F25989" s="148"/>
      <c r="G25989" s="140"/>
      <c r="H25989" s="148"/>
      <c r="M25989" s="169"/>
    </row>
    <row r="25990" spans="1:13">
      <c r="A25990" s="147"/>
      <c r="B25990" s="158"/>
      <c r="D25990" s="154"/>
      <c r="F25990" s="148"/>
      <c r="G25990" s="140"/>
      <c r="H25990" s="148"/>
      <c r="M25990" s="169"/>
    </row>
    <row r="25991" spans="1:13">
      <c r="A25991" s="147"/>
      <c r="B25991" s="158"/>
      <c r="D25991" s="154"/>
      <c r="F25991" s="148"/>
      <c r="G25991" s="140"/>
      <c r="H25991" s="148"/>
      <c r="M25991" s="169"/>
    </row>
    <row r="25992" spans="1:13">
      <c r="A25992" s="147"/>
      <c r="B25992" s="158"/>
      <c r="D25992" s="154"/>
      <c r="F25992" s="148"/>
      <c r="G25992" s="140"/>
      <c r="H25992" s="148"/>
      <c r="M25992" s="169"/>
    </row>
    <row r="25993" spans="1:13">
      <c r="A25993" s="147"/>
      <c r="B25993" s="158"/>
      <c r="D25993" s="154"/>
      <c r="F25993" s="148"/>
      <c r="G25993" s="140"/>
      <c r="H25993" s="148"/>
      <c r="M25993" s="169"/>
    </row>
    <row r="25994" spans="1:13">
      <c r="A25994" s="147"/>
      <c r="B25994" s="158"/>
      <c r="D25994" s="154"/>
      <c r="F25994" s="148"/>
      <c r="G25994" s="140"/>
      <c r="H25994" s="148"/>
      <c r="M25994" s="169"/>
    </row>
    <row r="25995" spans="1:13">
      <c r="A25995" s="147"/>
      <c r="B25995" s="158"/>
      <c r="D25995" s="154"/>
      <c r="F25995" s="148"/>
      <c r="G25995" s="140"/>
      <c r="H25995" s="148"/>
      <c r="M25995" s="169"/>
    </row>
    <row r="25996" spans="1:13">
      <c r="A25996" s="147"/>
      <c r="B25996" s="158"/>
      <c r="D25996" s="154"/>
      <c r="F25996" s="148"/>
      <c r="G25996" s="140"/>
      <c r="H25996" s="148"/>
      <c r="M25996" s="169"/>
    </row>
    <row r="25997" spans="1:13">
      <c r="A25997" s="147"/>
      <c r="B25997" s="158"/>
      <c r="D25997" s="154"/>
      <c r="F25997" s="148"/>
      <c r="G25997" s="140"/>
      <c r="H25997" s="148"/>
      <c r="M25997" s="169"/>
    </row>
    <row r="25998" spans="1:13">
      <c r="A25998" s="147"/>
      <c r="B25998" s="158"/>
      <c r="D25998" s="154"/>
      <c r="F25998" s="148"/>
      <c r="G25998" s="140"/>
      <c r="H25998" s="148"/>
      <c r="M25998" s="169"/>
    </row>
    <row r="25999" spans="1:13">
      <c r="A25999" s="147"/>
      <c r="B25999" s="158"/>
      <c r="D25999" s="154"/>
      <c r="F25999" s="148"/>
      <c r="G25999" s="140"/>
      <c r="H25999" s="148"/>
      <c r="M25999" s="169"/>
    </row>
    <row r="26000" spans="1:13">
      <c r="A26000" s="147"/>
      <c r="B26000" s="158"/>
      <c r="D26000" s="154"/>
      <c r="F26000" s="148"/>
      <c r="G26000" s="140"/>
      <c r="H26000" s="148"/>
      <c r="M26000" s="169"/>
    </row>
    <row r="26001" spans="1:13">
      <c r="A26001" s="147"/>
      <c r="B26001" s="158"/>
      <c r="D26001" s="154"/>
      <c r="F26001" s="148"/>
      <c r="G26001" s="140"/>
      <c r="H26001" s="148"/>
      <c r="M26001" s="169"/>
    </row>
    <row r="26002" spans="1:13">
      <c r="A26002" s="147"/>
      <c r="B26002" s="158"/>
      <c r="D26002" s="154"/>
      <c r="F26002" s="148"/>
      <c r="G26002" s="140"/>
      <c r="H26002" s="148"/>
      <c r="M26002" s="169"/>
    </row>
    <row r="26003" spans="1:13">
      <c r="A26003" s="147"/>
      <c r="B26003" s="158"/>
      <c r="D26003" s="154"/>
      <c r="F26003" s="148"/>
      <c r="G26003" s="140"/>
      <c r="H26003" s="148"/>
      <c r="M26003" s="169"/>
    </row>
    <row r="26004" spans="1:13">
      <c r="A26004" s="147"/>
      <c r="B26004" s="158"/>
      <c r="D26004" s="154"/>
      <c r="F26004" s="148"/>
      <c r="G26004" s="140"/>
      <c r="H26004" s="148"/>
      <c r="M26004" s="169"/>
    </row>
    <row r="26005" spans="1:13">
      <c r="A26005" s="147"/>
      <c r="B26005" s="158"/>
      <c r="D26005" s="154"/>
      <c r="F26005" s="148"/>
      <c r="G26005" s="140"/>
      <c r="H26005" s="148"/>
      <c r="M26005" s="169"/>
    </row>
    <row r="26006" spans="1:13">
      <c r="A26006" s="147"/>
      <c r="B26006" s="158"/>
      <c r="D26006" s="154"/>
      <c r="F26006" s="148"/>
      <c r="G26006" s="140"/>
      <c r="H26006" s="148"/>
      <c r="M26006" s="169"/>
    </row>
    <row r="26007" spans="1:13">
      <c r="A26007" s="147"/>
      <c r="B26007" s="158"/>
      <c r="D26007" s="154"/>
      <c r="F26007" s="148"/>
      <c r="G26007" s="140"/>
      <c r="H26007" s="148"/>
      <c r="M26007" s="169"/>
    </row>
    <row r="26008" spans="1:13">
      <c r="A26008" s="147"/>
      <c r="B26008" s="158"/>
      <c r="D26008" s="154"/>
      <c r="F26008" s="148"/>
      <c r="G26008" s="140"/>
      <c r="H26008" s="148"/>
      <c r="M26008" s="169"/>
    </row>
    <row r="26009" spans="1:13">
      <c r="A26009" s="147"/>
      <c r="B26009" s="158"/>
      <c r="D26009" s="154"/>
      <c r="F26009" s="148"/>
      <c r="G26009" s="140"/>
      <c r="H26009" s="148"/>
      <c r="M26009" s="169"/>
    </row>
    <row r="26010" spans="1:13">
      <c r="A26010" s="147"/>
      <c r="B26010" s="158"/>
      <c r="D26010" s="154"/>
      <c r="F26010" s="148"/>
      <c r="G26010" s="140"/>
      <c r="H26010" s="148"/>
      <c r="M26010" s="169"/>
    </row>
    <row r="26011" spans="1:13">
      <c r="A26011" s="147"/>
      <c r="B26011" s="158"/>
      <c r="D26011" s="154"/>
      <c r="F26011" s="148"/>
      <c r="G26011" s="140"/>
      <c r="H26011" s="148"/>
      <c r="M26011" s="169"/>
    </row>
    <row r="26012" spans="1:13">
      <c r="A26012" s="147"/>
      <c r="B26012" s="158"/>
      <c r="D26012" s="154"/>
      <c r="F26012" s="148"/>
      <c r="G26012" s="140"/>
      <c r="H26012" s="148"/>
      <c r="M26012" s="169"/>
    </row>
    <row r="26013" spans="1:13">
      <c r="A26013" s="147"/>
      <c r="B26013" s="158"/>
      <c r="D26013" s="154"/>
      <c r="F26013" s="148"/>
      <c r="G26013" s="140"/>
      <c r="H26013" s="148"/>
      <c r="M26013" s="169"/>
    </row>
    <row r="26014" spans="1:13">
      <c r="A26014" s="147"/>
      <c r="B26014" s="158"/>
      <c r="D26014" s="154"/>
      <c r="F26014" s="148"/>
      <c r="G26014" s="140"/>
      <c r="H26014" s="148"/>
      <c r="M26014" s="169"/>
    </row>
    <row r="26015" spans="1:13">
      <c r="A26015" s="147"/>
      <c r="B26015" s="158"/>
      <c r="D26015" s="154"/>
      <c r="F26015" s="148"/>
      <c r="G26015" s="140"/>
      <c r="H26015" s="148"/>
      <c r="M26015" s="169"/>
    </row>
    <row r="26016" spans="1:13">
      <c r="A26016" s="147"/>
      <c r="B26016" s="158"/>
      <c r="D26016" s="154"/>
      <c r="F26016" s="148"/>
      <c r="G26016" s="140"/>
      <c r="H26016" s="148"/>
      <c r="M26016" s="169"/>
    </row>
    <row r="26017" spans="1:13">
      <c r="A26017" s="147"/>
      <c r="B26017" s="158"/>
      <c r="D26017" s="154"/>
      <c r="F26017" s="148"/>
      <c r="G26017" s="140"/>
      <c r="H26017" s="148"/>
      <c r="M26017" s="169"/>
    </row>
    <row r="26018" spans="1:13">
      <c r="A26018" s="147"/>
      <c r="B26018" s="158"/>
      <c r="D26018" s="154"/>
      <c r="F26018" s="148"/>
      <c r="G26018" s="140"/>
      <c r="H26018" s="148"/>
      <c r="M26018" s="169"/>
    </row>
    <row r="26019" spans="1:13">
      <c r="A26019" s="147"/>
      <c r="B26019" s="158"/>
      <c r="D26019" s="154"/>
      <c r="F26019" s="148"/>
      <c r="G26019" s="140"/>
      <c r="H26019" s="148"/>
      <c r="M26019" s="169"/>
    </row>
    <row r="26020" spans="1:13">
      <c r="A26020" s="147"/>
      <c r="B26020" s="158"/>
      <c r="D26020" s="154"/>
      <c r="F26020" s="148"/>
      <c r="G26020" s="140"/>
      <c r="H26020" s="148"/>
      <c r="M26020" s="169"/>
    </row>
    <row r="26021" spans="1:13">
      <c r="A26021" s="147"/>
      <c r="B26021" s="158"/>
      <c r="D26021" s="154"/>
      <c r="F26021" s="148"/>
      <c r="G26021" s="140"/>
      <c r="H26021" s="148"/>
      <c r="M26021" s="169"/>
    </row>
    <row r="26022" spans="1:13">
      <c r="A26022" s="147"/>
      <c r="B26022" s="158"/>
      <c r="D26022" s="154"/>
      <c r="F26022" s="148"/>
      <c r="G26022" s="140"/>
      <c r="H26022" s="148"/>
      <c r="M26022" s="169"/>
    </row>
    <row r="26023" spans="1:13">
      <c r="A26023" s="147"/>
      <c r="B26023" s="158"/>
      <c r="D26023" s="154"/>
      <c r="F26023" s="148"/>
      <c r="G26023" s="140"/>
      <c r="H26023" s="148"/>
      <c r="M26023" s="169"/>
    </row>
    <row r="26024" spans="1:13">
      <c r="A26024" s="147"/>
      <c r="B26024" s="158"/>
      <c r="D26024" s="154"/>
      <c r="F26024" s="148"/>
      <c r="G26024" s="140"/>
      <c r="H26024" s="148"/>
      <c r="M26024" s="169"/>
    </row>
    <row r="26025" spans="1:13">
      <c r="A26025" s="147"/>
      <c r="B26025" s="158"/>
      <c r="D26025" s="154"/>
      <c r="F26025" s="148"/>
      <c r="G26025" s="140"/>
      <c r="H26025" s="148"/>
      <c r="M26025" s="169"/>
    </row>
    <row r="26026" spans="1:13">
      <c r="A26026" s="147"/>
      <c r="B26026" s="158"/>
      <c r="D26026" s="154"/>
      <c r="F26026" s="148"/>
      <c r="G26026" s="140"/>
      <c r="H26026" s="148"/>
      <c r="M26026" s="169"/>
    </row>
    <row r="26027" spans="1:13">
      <c r="A26027" s="147"/>
      <c r="B26027" s="158"/>
      <c r="D26027" s="154"/>
      <c r="F26027" s="148"/>
      <c r="G26027" s="140"/>
      <c r="H26027" s="148"/>
      <c r="M26027" s="169"/>
    </row>
    <row r="26028" spans="1:13">
      <c r="A26028" s="147"/>
      <c r="B26028" s="158"/>
      <c r="D26028" s="154"/>
      <c r="F26028" s="148"/>
      <c r="G26028" s="140"/>
      <c r="H26028" s="148"/>
      <c r="M26028" s="169"/>
    </row>
    <row r="26029" spans="1:13">
      <c r="A26029" s="147"/>
      <c r="B26029" s="158"/>
      <c r="D26029" s="154"/>
      <c r="F26029" s="148"/>
      <c r="G26029" s="140"/>
      <c r="H26029" s="148"/>
      <c r="M26029" s="169"/>
    </row>
    <row r="26030" spans="1:13">
      <c r="A26030" s="147"/>
      <c r="B26030" s="158"/>
      <c r="D26030" s="154"/>
      <c r="F26030" s="148"/>
      <c r="G26030" s="140"/>
      <c r="H26030" s="148"/>
      <c r="M26030" s="169"/>
    </row>
    <row r="26031" spans="1:13">
      <c r="A26031" s="147"/>
      <c r="B26031" s="158"/>
      <c r="D26031" s="154"/>
      <c r="F26031" s="148"/>
      <c r="G26031" s="140"/>
      <c r="H26031" s="148"/>
      <c r="M26031" s="169"/>
    </row>
    <row r="26032" spans="1:13">
      <c r="A26032" s="147"/>
      <c r="B26032" s="158"/>
      <c r="D26032" s="154"/>
      <c r="F26032" s="148"/>
      <c r="G26032" s="140"/>
      <c r="H26032" s="148"/>
      <c r="M26032" s="169"/>
    </row>
    <row r="26033" spans="1:13">
      <c r="A26033" s="147"/>
      <c r="B26033" s="158"/>
      <c r="D26033" s="154"/>
      <c r="F26033" s="148"/>
      <c r="G26033" s="140"/>
      <c r="H26033" s="148"/>
      <c r="M26033" s="169"/>
    </row>
    <row r="26034" spans="1:13">
      <c r="A26034" s="147"/>
      <c r="B26034" s="158"/>
      <c r="D26034" s="154"/>
      <c r="F26034" s="148"/>
      <c r="G26034" s="140"/>
      <c r="H26034" s="148"/>
      <c r="M26034" s="169"/>
    </row>
    <row r="26035" spans="1:13">
      <c r="A26035" s="147"/>
      <c r="B26035" s="158"/>
      <c r="D26035" s="154"/>
      <c r="F26035" s="148"/>
      <c r="G26035" s="140"/>
      <c r="H26035" s="148"/>
      <c r="M26035" s="169"/>
    </row>
    <row r="26036" spans="1:13">
      <c r="A26036" s="147"/>
      <c r="B26036" s="158"/>
      <c r="D26036" s="154"/>
      <c r="F26036" s="148"/>
      <c r="G26036" s="140"/>
      <c r="H26036" s="148"/>
      <c r="M26036" s="169"/>
    </row>
    <row r="26037" spans="1:13">
      <c r="A26037" s="147"/>
      <c r="B26037" s="158"/>
      <c r="D26037" s="154"/>
      <c r="F26037" s="148"/>
      <c r="G26037" s="140"/>
      <c r="H26037" s="148"/>
      <c r="M26037" s="169"/>
    </row>
    <row r="26038" spans="1:13">
      <c r="A26038" s="147"/>
      <c r="B26038" s="158"/>
      <c r="D26038" s="154"/>
      <c r="F26038" s="148"/>
      <c r="G26038" s="140"/>
      <c r="H26038" s="148"/>
      <c r="M26038" s="169"/>
    </row>
    <row r="26039" spans="1:13">
      <c r="A26039" s="147"/>
      <c r="B26039" s="158"/>
      <c r="D26039" s="154"/>
      <c r="F26039" s="148"/>
      <c r="G26039" s="140"/>
      <c r="H26039" s="148"/>
      <c r="M26039" s="169"/>
    </row>
    <row r="26040" spans="1:13">
      <c r="A26040" s="147"/>
      <c r="B26040" s="158"/>
      <c r="D26040" s="154"/>
      <c r="F26040" s="148"/>
      <c r="G26040" s="140"/>
      <c r="H26040" s="148"/>
      <c r="M26040" s="169"/>
    </row>
    <row r="26041" spans="1:13">
      <c r="A26041" s="147"/>
      <c r="B26041" s="158"/>
      <c r="D26041" s="154"/>
      <c r="F26041" s="148"/>
      <c r="G26041" s="140"/>
      <c r="H26041" s="148"/>
      <c r="M26041" s="169"/>
    </row>
    <row r="26042" spans="1:13">
      <c r="A26042" s="147"/>
      <c r="B26042" s="158"/>
      <c r="D26042" s="154"/>
      <c r="F26042" s="148"/>
      <c r="G26042" s="140"/>
      <c r="H26042" s="148"/>
      <c r="M26042" s="169"/>
    </row>
    <row r="26043" spans="1:13">
      <c r="A26043" s="147"/>
      <c r="B26043" s="158"/>
      <c r="D26043" s="154"/>
      <c r="F26043" s="148"/>
      <c r="G26043" s="140"/>
      <c r="H26043" s="148"/>
      <c r="M26043" s="169"/>
    </row>
    <row r="26044" spans="1:13">
      <c r="A26044" s="147"/>
      <c r="B26044" s="158"/>
      <c r="D26044" s="154"/>
      <c r="F26044" s="148"/>
      <c r="G26044" s="140"/>
      <c r="H26044" s="148"/>
      <c r="M26044" s="169"/>
    </row>
    <row r="26045" spans="1:13">
      <c r="A26045" s="147"/>
      <c r="B26045" s="158"/>
      <c r="D26045" s="154"/>
      <c r="F26045" s="148"/>
      <c r="G26045" s="140"/>
      <c r="H26045" s="148"/>
      <c r="M26045" s="169"/>
    </row>
    <row r="26046" spans="1:13">
      <c r="A26046" s="147"/>
      <c r="B26046" s="158"/>
      <c r="D26046" s="154"/>
      <c r="F26046" s="148"/>
      <c r="G26046" s="140"/>
      <c r="H26046" s="148"/>
      <c r="M26046" s="169"/>
    </row>
    <row r="26047" spans="1:13">
      <c r="A26047" s="147"/>
      <c r="B26047" s="158"/>
      <c r="D26047" s="154"/>
      <c r="F26047" s="148"/>
      <c r="G26047" s="140"/>
      <c r="H26047" s="148"/>
      <c r="M26047" s="169"/>
    </row>
    <row r="26048" spans="1:13">
      <c r="A26048" s="147"/>
      <c r="B26048" s="158"/>
      <c r="D26048" s="154"/>
      <c r="F26048" s="148"/>
      <c r="G26048" s="140"/>
      <c r="H26048" s="148"/>
      <c r="M26048" s="169"/>
    </row>
    <row r="26049" spans="1:13">
      <c r="A26049" s="147"/>
      <c r="B26049" s="158"/>
      <c r="D26049" s="154"/>
      <c r="F26049" s="148"/>
      <c r="G26049" s="140"/>
      <c r="H26049" s="148"/>
      <c r="M26049" s="169"/>
    </row>
    <row r="26050" spans="1:13">
      <c r="A26050" s="147"/>
      <c r="B26050" s="158"/>
      <c r="D26050" s="154"/>
      <c r="F26050" s="148"/>
      <c r="G26050" s="140"/>
      <c r="H26050" s="148"/>
      <c r="M26050" s="169"/>
    </row>
    <row r="26051" spans="1:13">
      <c r="A26051" s="147"/>
      <c r="B26051" s="158"/>
      <c r="D26051" s="154"/>
      <c r="F26051" s="148"/>
      <c r="G26051" s="140"/>
      <c r="H26051" s="148"/>
      <c r="M26051" s="169"/>
    </row>
    <row r="26052" spans="1:13">
      <c r="A26052" s="147"/>
      <c r="B26052" s="158"/>
      <c r="D26052" s="154"/>
      <c r="F26052" s="148"/>
      <c r="G26052" s="140"/>
      <c r="H26052" s="148"/>
      <c r="M26052" s="169"/>
    </row>
    <row r="26053" spans="1:13">
      <c r="A26053" s="147"/>
      <c r="B26053" s="158"/>
      <c r="D26053" s="154"/>
      <c r="F26053" s="148"/>
      <c r="G26053" s="140"/>
      <c r="H26053" s="148"/>
      <c r="M26053" s="169"/>
    </row>
    <row r="26054" spans="1:13">
      <c r="A26054" s="147"/>
      <c r="B26054" s="158"/>
      <c r="D26054" s="154"/>
      <c r="F26054" s="148"/>
      <c r="G26054" s="140"/>
      <c r="H26054" s="148"/>
      <c r="M26054" s="169"/>
    </row>
    <row r="26055" spans="1:13">
      <c r="A26055" s="147"/>
      <c r="B26055" s="158"/>
      <c r="D26055" s="154"/>
      <c r="F26055" s="148"/>
      <c r="G26055" s="140"/>
      <c r="H26055" s="148"/>
      <c r="M26055" s="169"/>
    </row>
    <row r="26056" spans="1:13">
      <c r="A26056" s="147"/>
      <c r="B26056" s="158"/>
      <c r="D26056" s="154"/>
      <c r="F26056" s="148"/>
      <c r="G26056" s="140"/>
      <c r="H26056" s="148"/>
      <c r="M26056" s="169"/>
    </row>
    <row r="26057" spans="1:13">
      <c r="A26057" s="147"/>
      <c r="B26057" s="158"/>
      <c r="D26057" s="154"/>
      <c r="F26057" s="148"/>
      <c r="G26057" s="140"/>
      <c r="H26057" s="148"/>
      <c r="M26057" s="169"/>
    </row>
    <row r="26058" spans="1:13">
      <c r="A26058" s="147"/>
      <c r="B26058" s="158"/>
      <c r="D26058" s="154"/>
      <c r="F26058" s="148"/>
      <c r="G26058" s="140"/>
      <c r="H26058" s="148"/>
      <c r="M26058" s="169"/>
    </row>
    <row r="26059" spans="1:13">
      <c r="A26059" s="147"/>
      <c r="B26059" s="158"/>
      <c r="D26059" s="154"/>
      <c r="F26059" s="148"/>
      <c r="G26059" s="140"/>
      <c r="H26059" s="148"/>
      <c r="M26059" s="169"/>
    </row>
    <row r="26060" spans="1:13">
      <c r="A26060" s="147"/>
      <c r="B26060" s="158"/>
      <c r="D26060" s="154"/>
      <c r="F26060" s="148"/>
      <c r="G26060" s="140"/>
      <c r="H26060" s="148"/>
      <c r="M26060" s="169"/>
    </row>
    <row r="26061" spans="1:13">
      <c r="A26061" s="147"/>
      <c r="B26061" s="158"/>
      <c r="D26061" s="154"/>
      <c r="F26061" s="148"/>
      <c r="G26061" s="140"/>
      <c r="H26061" s="148"/>
      <c r="M26061" s="169"/>
    </row>
    <row r="26062" spans="1:13">
      <c r="A26062" s="147"/>
      <c r="B26062" s="158"/>
      <c r="D26062" s="154"/>
      <c r="F26062" s="148"/>
      <c r="G26062" s="140"/>
      <c r="H26062" s="148"/>
      <c r="M26062" s="169"/>
    </row>
    <row r="26063" spans="1:13">
      <c r="A26063" s="147"/>
      <c r="B26063" s="158"/>
      <c r="D26063" s="154"/>
      <c r="F26063" s="148"/>
      <c r="G26063" s="140"/>
      <c r="H26063" s="148"/>
      <c r="M26063" s="169"/>
    </row>
    <row r="26064" spans="1:13">
      <c r="A26064" s="147"/>
      <c r="B26064" s="158"/>
      <c r="D26064" s="154"/>
      <c r="F26064" s="148"/>
      <c r="G26064" s="140"/>
      <c r="H26064" s="148"/>
      <c r="M26064" s="169"/>
    </row>
    <row r="26065" spans="1:13">
      <c r="A26065" s="147"/>
      <c r="B26065" s="158"/>
      <c r="D26065" s="154"/>
      <c r="F26065" s="148"/>
      <c r="G26065" s="140"/>
      <c r="H26065" s="148"/>
      <c r="M26065" s="169"/>
    </row>
    <row r="26066" spans="1:13">
      <c r="A26066" s="147"/>
      <c r="B26066" s="158"/>
      <c r="D26066" s="154"/>
      <c r="F26066" s="148"/>
      <c r="G26066" s="140"/>
      <c r="H26066" s="148"/>
      <c r="M26066" s="169"/>
    </row>
    <row r="26067" spans="1:13">
      <c r="A26067" s="147"/>
      <c r="B26067" s="158"/>
      <c r="D26067" s="154"/>
      <c r="F26067" s="148"/>
      <c r="G26067" s="140"/>
      <c r="H26067" s="148"/>
      <c r="M26067" s="169"/>
    </row>
    <row r="26068" spans="1:13">
      <c r="A26068" s="147"/>
      <c r="B26068" s="158"/>
      <c r="D26068" s="154"/>
      <c r="F26068" s="148"/>
      <c r="G26068" s="140"/>
      <c r="H26068" s="148"/>
      <c r="M26068" s="169"/>
    </row>
    <row r="26069" spans="1:13">
      <c r="A26069" s="147"/>
      <c r="B26069" s="158"/>
      <c r="D26069" s="154"/>
      <c r="F26069" s="148"/>
      <c r="G26069" s="140"/>
      <c r="H26069" s="148"/>
      <c r="M26069" s="169"/>
    </row>
    <row r="26070" spans="1:13">
      <c r="A26070" s="147"/>
      <c r="B26070" s="158"/>
      <c r="D26070" s="154"/>
      <c r="F26070" s="148"/>
      <c r="G26070" s="140"/>
      <c r="H26070" s="148"/>
      <c r="M26070" s="169"/>
    </row>
    <row r="26071" spans="1:13">
      <c r="A26071" s="147"/>
      <c r="B26071" s="158"/>
      <c r="D26071" s="154"/>
      <c r="F26071" s="148"/>
      <c r="G26071" s="140"/>
      <c r="H26071" s="148"/>
      <c r="M26071" s="169"/>
    </row>
    <row r="26072" spans="1:13">
      <c r="A26072" s="147"/>
      <c r="B26072" s="158"/>
      <c r="D26072" s="154"/>
      <c r="F26072" s="148"/>
      <c r="G26072" s="140"/>
      <c r="H26072" s="148"/>
      <c r="M26072" s="169"/>
    </row>
    <row r="26073" spans="1:13">
      <c r="A26073" s="147"/>
      <c r="B26073" s="158"/>
      <c r="D26073" s="154"/>
      <c r="F26073" s="148"/>
      <c r="G26073" s="140"/>
      <c r="H26073" s="148"/>
      <c r="M26073" s="169"/>
    </row>
    <row r="26074" spans="1:13">
      <c r="A26074" s="147"/>
      <c r="B26074" s="158"/>
      <c r="D26074" s="154"/>
      <c r="F26074" s="148"/>
      <c r="G26074" s="140"/>
      <c r="H26074" s="148"/>
      <c r="M26074" s="169"/>
    </row>
    <row r="26075" spans="1:13">
      <c r="A26075" s="147"/>
      <c r="B26075" s="158"/>
      <c r="D26075" s="154"/>
      <c r="F26075" s="148"/>
      <c r="G26075" s="140"/>
      <c r="H26075" s="148"/>
      <c r="M26075" s="169"/>
    </row>
    <row r="26076" spans="1:13">
      <c r="A26076" s="147"/>
      <c r="B26076" s="158"/>
      <c r="D26076" s="154"/>
      <c r="F26076" s="148"/>
      <c r="G26076" s="140"/>
      <c r="H26076" s="148"/>
      <c r="M26076" s="169"/>
    </row>
    <row r="26077" spans="1:13">
      <c r="A26077" s="147"/>
      <c r="B26077" s="158"/>
      <c r="D26077" s="154"/>
      <c r="F26077" s="148"/>
      <c r="G26077" s="140"/>
      <c r="H26077" s="148"/>
      <c r="M26077" s="169"/>
    </row>
    <row r="26078" spans="1:13">
      <c r="A26078" s="147"/>
      <c r="B26078" s="158"/>
      <c r="D26078" s="154"/>
      <c r="F26078" s="148"/>
      <c r="G26078" s="140"/>
      <c r="H26078" s="148"/>
      <c r="M26078" s="169"/>
    </row>
    <row r="26079" spans="1:13">
      <c r="A26079" s="147"/>
      <c r="B26079" s="158"/>
      <c r="D26079" s="154"/>
      <c r="F26079" s="148"/>
      <c r="G26079" s="140"/>
      <c r="H26079" s="148"/>
      <c r="M26079" s="169"/>
    </row>
    <row r="26080" spans="1:13">
      <c r="A26080" s="147"/>
      <c r="B26080" s="158"/>
      <c r="D26080" s="154"/>
      <c r="F26080" s="148"/>
      <c r="G26080" s="140"/>
      <c r="H26080" s="148"/>
      <c r="M26080" s="169"/>
    </row>
    <row r="26081" spans="1:13">
      <c r="A26081" s="147"/>
      <c r="B26081" s="158"/>
      <c r="D26081" s="154"/>
      <c r="F26081" s="148"/>
      <c r="G26081" s="140"/>
      <c r="H26081" s="148"/>
      <c r="M26081" s="169"/>
    </row>
    <row r="26082" spans="1:13">
      <c r="A26082" s="147"/>
      <c r="B26082" s="158"/>
      <c r="D26082" s="154"/>
      <c r="F26082" s="148"/>
      <c r="G26082" s="140"/>
      <c r="H26082" s="148"/>
      <c r="M26082" s="169"/>
    </row>
    <row r="26083" spans="1:13">
      <c r="A26083" s="147"/>
      <c r="B26083" s="158"/>
      <c r="D26083" s="154"/>
      <c r="F26083" s="148"/>
      <c r="G26083" s="140"/>
      <c r="H26083" s="148"/>
      <c r="M26083" s="169"/>
    </row>
    <row r="26084" spans="1:13">
      <c r="A26084" s="147"/>
      <c r="B26084" s="158"/>
      <c r="D26084" s="154"/>
      <c r="F26084" s="148"/>
      <c r="G26084" s="140"/>
      <c r="H26084" s="148"/>
      <c r="M26084" s="169"/>
    </row>
    <row r="26085" spans="1:13">
      <c r="A26085" s="147"/>
      <c r="B26085" s="158"/>
      <c r="D26085" s="154"/>
      <c r="F26085" s="148"/>
      <c r="G26085" s="140"/>
      <c r="H26085" s="148"/>
      <c r="M26085" s="169"/>
    </row>
    <row r="26086" spans="1:13">
      <c r="A26086" s="147"/>
      <c r="B26086" s="158"/>
      <c r="D26086" s="154"/>
      <c r="F26086" s="148"/>
      <c r="G26086" s="140"/>
      <c r="H26086" s="148"/>
      <c r="M26086" s="169"/>
    </row>
    <row r="26087" spans="1:13">
      <c r="A26087" s="147"/>
      <c r="B26087" s="158"/>
      <c r="D26087" s="154"/>
      <c r="F26087" s="148"/>
      <c r="G26087" s="140"/>
      <c r="H26087" s="148"/>
      <c r="M26087" s="169"/>
    </row>
    <row r="26088" spans="1:13">
      <c r="A26088" s="147"/>
      <c r="B26088" s="158"/>
      <c r="D26088" s="154"/>
      <c r="F26088" s="148"/>
      <c r="G26088" s="140"/>
      <c r="H26088" s="148"/>
      <c r="M26088" s="169"/>
    </row>
    <row r="26089" spans="1:13">
      <c r="A26089" s="147"/>
      <c r="B26089" s="158"/>
      <c r="D26089" s="154"/>
      <c r="F26089" s="148"/>
      <c r="G26089" s="140"/>
      <c r="H26089" s="148"/>
      <c r="M26089" s="169"/>
    </row>
    <row r="26090" spans="1:13">
      <c r="A26090" s="147"/>
      <c r="B26090" s="158"/>
      <c r="D26090" s="154"/>
      <c r="F26090" s="148"/>
      <c r="G26090" s="140"/>
      <c r="H26090" s="148"/>
      <c r="M26090" s="169"/>
    </row>
    <row r="26091" spans="1:13">
      <c r="A26091" s="147"/>
      <c r="B26091" s="158"/>
      <c r="D26091" s="154"/>
      <c r="F26091" s="148"/>
      <c r="G26091" s="140"/>
      <c r="H26091" s="148"/>
      <c r="M26091" s="169"/>
    </row>
    <row r="26092" spans="1:13">
      <c r="A26092" s="147"/>
      <c r="B26092" s="158"/>
      <c r="D26092" s="154"/>
      <c r="F26092" s="148"/>
      <c r="G26092" s="140"/>
      <c r="H26092" s="148"/>
      <c r="M26092" s="169"/>
    </row>
    <row r="26093" spans="1:13">
      <c r="A26093" s="147"/>
      <c r="B26093" s="158"/>
      <c r="D26093" s="154"/>
      <c r="F26093" s="148"/>
      <c r="G26093" s="140"/>
      <c r="H26093" s="148"/>
      <c r="M26093" s="169"/>
    </row>
    <row r="26094" spans="1:13">
      <c r="A26094" s="147"/>
      <c r="B26094" s="158"/>
      <c r="D26094" s="154"/>
      <c r="F26094" s="148"/>
      <c r="G26094" s="140"/>
      <c r="H26094" s="148"/>
      <c r="M26094" s="169"/>
    </row>
    <row r="26095" spans="1:13">
      <c r="A26095" s="147"/>
      <c r="B26095" s="158"/>
      <c r="D26095" s="154"/>
      <c r="F26095" s="148"/>
      <c r="G26095" s="140"/>
      <c r="H26095" s="148"/>
      <c r="M26095" s="169"/>
    </row>
    <row r="26096" spans="1:13">
      <c r="A26096" s="147"/>
      <c r="B26096" s="158"/>
      <c r="D26096" s="154"/>
      <c r="F26096" s="148"/>
      <c r="G26096" s="140"/>
      <c r="H26096" s="148"/>
      <c r="M26096" s="169"/>
    </row>
    <row r="26097" spans="1:13">
      <c r="A26097" s="147"/>
      <c r="B26097" s="158"/>
      <c r="D26097" s="154"/>
      <c r="F26097" s="148"/>
      <c r="G26097" s="140"/>
      <c r="H26097" s="148"/>
      <c r="M26097" s="169"/>
    </row>
    <row r="26098" spans="1:13">
      <c r="A26098" s="147"/>
      <c r="B26098" s="158"/>
      <c r="D26098" s="154"/>
      <c r="F26098" s="148"/>
      <c r="G26098" s="140"/>
      <c r="H26098" s="148"/>
      <c r="M26098" s="169"/>
    </row>
    <row r="26099" spans="1:13">
      <c r="A26099" s="147"/>
      <c r="B26099" s="158"/>
      <c r="D26099" s="154"/>
      <c r="F26099" s="148"/>
      <c r="G26099" s="140"/>
      <c r="H26099" s="148"/>
      <c r="M26099" s="169"/>
    </row>
    <row r="26100" spans="1:13">
      <c r="A26100" s="147"/>
      <c r="B26100" s="158"/>
      <c r="D26100" s="154"/>
      <c r="F26100" s="148"/>
      <c r="G26100" s="140"/>
      <c r="H26100" s="148"/>
      <c r="M26100" s="169"/>
    </row>
    <row r="26101" spans="1:13">
      <c r="A26101" s="147"/>
      <c r="B26101" s="158"/>
      <c r="D26101" s="154"/>
      <c r="F26101" s="148"/>
      <c r="G26101" s="140"/>
      <c r="H26101" s="148"/>
      <c r="M26101" s="169"/>
    </row>
    <row r="26102" spans="1:13">
      <c r="A26102" s="147"/>
      <c r="B26102" s="158"/>
      <c r="D26102" s="154"/>
      <c r="F26102" s="148"/>
      <c r="G26102" s="140"/>
      <c r="H26102" s="148"/>
      <c r="M26102" s="169"/>
    </row>
    <row r="26103" spans="1:13">
      <c r="A26103" s="147"/>
      <c r="B26103" s="158"/>
      <c r="D26103" s="154"/>
      <c r="F26103" s="148"/>
      <c r="G26103" s="140"/>
      <c r="H26103" s="148"/>
      <c r="M26103" s="169"/>
    </row>
    <row r="26104" spans="1:13">
      <c r="A26104" s="147"/>
      <c r="B26104" s="158"/>
      <c r="D26104" s="154"/>
      <c r="F26104" s="148"/>
      <c r="G26104" s="140"/>
      <c r="H26104" s="148"/>
      <c r="M26104" s="169"/>
    </row>
    <row r="26105" spans="1:13">
      <c r="A26105" s="147"/>
      <c r="B26105" s="158"/>
      <c r="D26105" s="154"/>
      <c r="F26105" s="148"/>
      <c r="G26105" s="140"/>
      <c r="H26105" s="148"/>
      <c r="M26105" s="169"/>
    </row>
    <row r="26106" spans="1:13">
      <c r="A26106" s="147"/>
      <c r="B26106" s="158"/>
      <c r="D26106" s="154"/>
      <c r="F26106" s="148"/>
      <c r="G26106" s="140"/>
      <c r="H26106" s="148"/>
      <c r="M26106" s="169"/>
    </row>
    <row r="26107" spans="1:13">
      <c r="A26107" s="147"/>
      <c r="B26107" s="158"/>
      <c r="D26107" s="154"/>
      <c r="F26107" s="148"/>
      <c r="G26107" s="140"/>
      <c r="H26107" s="148"/>
      <c r="M26107" s="169"/>
    </row>
    <row r="26108" spans="1:13">
      <c r="A26108" s="147"/>
      <c r="B26108" s="158"/>
      <c r="D26108" s="154"/>
      <c r="F26108" s="148"/>
      <c r="G26108" s="140"/>
      <c r="H26108" s="148"/>
      <c r="M26108" s="169"/>
    </row>
    <row r="26109" spans="1:13">
      <c r="A26109" s="147"/>
      <c r="B26109" s="158"/>
      <c r="D26109" s="154"/>
      <c r="F26109" s="148"/>
      <c r="G26109" s="140"/>
      <c r="H26109" s="148"/>
      <c r="M26109" s="169"/>
    </row>
    <row r="26110" spans="1:13">
      <c r="A26110" s="147"/>
      <c r="B26110" s="158"/>
      <c r="D26110" s="154"/>
      <c r="F26110" s="148"/>
      <c r="G26110" s="140"/>
      <c r="H26110" s="148"/>
      <c r="M26110" s="169"/>
    </row>
    <row r="26111" spans="1:13">
      <c r="A26111" s="147"/>
      <c r="B26111" s="158"/>
      <c r="D26111" s="154"/>
      <c r="F26111" s="148"/>
      <c r="G26111" s="140"/>
      <c r="H26111" s="148"/>
      <c r="M26111" s="169"/>
    </row>
    <row r="26112" spans="1:13">
      <c r="A26112" s="147"/>
      <c r="B26112" s="158"/>
      <c r="D26112" s="154"/>
      <c r="F26112" s="148"/>
      <c r="G26112" s="140"/>
      <c r="H26112" s="148"/>
      <c r="M26112" s="169"/>
    </row>
    <row r="26113" spans="1:13">
      <c r="A26113" s="147"/>
      <c r="B26113" s="158"/>
      <c r="D26113" s="154"/>
      <c r="F26113" s="148"/>
      <c r="G26113" s="140"/>
      <c r="H26113" s="148"/>
      <c r="M26113" s="169"/>
    </row>
    <row r="26114" spans="1:13">
      <c r="A26114" s="147"/>
      <c r="B26114" s="158"/>
      <c r="D26114" s="154"/>
      <c r="F26114" s="148"/>
      <c r="G26114" s="140"/>
      <c r="H26114" s="148"/>
      <c r="M26114" s="169"/>
    </row>
    <row r="26115" spans="1:13">
      <c r="A26115" s="147"/>
      <c r="B26115" s="158"/>
      <c r="D26115" s="154"/>
      <c r="F26115" s="148"/>
      <c r="G26115" s="140"/>
      <c r="H26115" s="148"/>
      <c r="M26115" s="169"/>
    </row>
    <row r="26116" spans="1:13">
      <c r="A26116" s="147"/>
      <c r="B26116" s="158"/>
      <c r="D26116" s="154"/>
      <c r="F26116" s="148"/>
      <c r="G26116" s="140"/>
      <c r="H26116" s="148"/>
      <c r="M26116" s="169"/>
    </row>
    <row r="26117" spans="1:13">
      <c r="A26117" s="147"/>
      <c r="B26117" s="158"/>
      <c r="D26117" s="154"/>
      <c r="F26117" s="148"/>
      <c r="G26117" s="140"/>
      <c r="H26117" s="148"/>
      <c r="M26117" s="169"/>
    </row>
    <row r="26118" spans="1:13">
      <c r="A26118" s="147"/>
      <c r="B26118" s="158"/>
      <c r="D26118" s="154"/>
      <c r="F26118" s="148"/>
      <c r="G26118" s="140"/>
      <c r="H26118" s="148"/>
      <c r="M26118" s="169"/>
    </row>
    <row r="26119" spans="1:13">
      <c r="A26119" s="147"/>
      <c r="B26119" s="158"/>
      <c r="D26119" s="154"/>
      <c r="F26119" s="148"/>
      <c r="G26119" s="140"/>
      <c r="H26119" s="148"/>
      <c r="M26119" s="169"/>
    </row>
    <row r="26120" spans="1:13">
      <c r="A26120" s="147"/>
      <c r="B26120" s="158"/>
      <c r="D26120" s="154"/>
      <c r="F26120" s="148"/>
      <c r="G26120" s="140"/>
      <c r="H26120" s="148"/>
      <c r="M26120" s="169"/>
    </row>
    <row r="26121" spans="1:13">
      <c r="A26121" s="147"/>
      <c r="B26121" s="158"/>
      <c r="D26121" s="154"/>
      <c r="F26121" s="148"/>
      <c r="G26121" s="140"/>
      <c r="H26121" s="148"/>
      <c r="M26121" s="169"/>
    </row>
    <row r="26122" spans="1:13">
      <c r="A26122" s="147"/>
      <c r="B26122" s="158"/>
      <c r="D26122" s="154"/>
      <c r="F26122" s="148"/>
      <c r="G26122" s="140"/>
      <c r="H26122" s="148"/>
      <c r="M26122" s="169"/>
    </row>
    <row r="26123" spans="1:13">
      <c r="A26123" s="147"/>
      <c r="B26123" s="158"/>
      <c r="D26123" s="154"/>
      <c r="F26123" s="148"/>
      <c r="G26123" s="140"/>
      <c r="H26123" s="148"/>
      <c r="M26123" s="169"/>
    </row>
    <row r="26124" spans="1:13">
      <c r="A26124" s="147"/>
      <c r="B26124" s="158"/>
      <c r="D26124" s="154"/>
      <c r="F26124" s="148"/>
      <c r="G26124" s="140"/>
      <c r="H26124" s="148"/>
      <c r="M26124" s="169"/>
    </row>
    <row r="26125" spans="1:13">
      <c r="A26125" s="147"/>
      <c r="B26125" s="158"/>
      <c r="D26125" s="154"/>
      <c r="F26125" s="148"/>
      <c r="G26125" s="140"/>
      <c r="H26125" s="148"/>
      <c r="M26125" s="169"/>
    </row>
    <row r="26126" spans="1:13">
      <c r="A26126" s="147"/>
      <c r="B26126" s="158"/>
      <c r="D26126" s="154"/>
      <c r="F26126" s="148"/>
      <c r="G26126" s="140"/>
      <c r="H26126" s="148"/>
      <c r="M26126" s="169"/>
    </row>
    <row r="26127" spans="1:13">
      <c r="A26127" s="147"/>
      <c r="B26127" s="158"/>
      <c r="D26127" s="154"/>
      <c r="F26127" s="148"/>
      <c r="G26127" s="140"/>
      <c r="H26127" s="148"/>
      <c r="M26127" s="169"/>
    </row>
    <row r="26128" spans="1:13">
      <c r="A26128" s="147"/>
      <c r="B26128" s="158"/>
      <c r="D26128" s="154"/>
      <c r="F26128" s="148"/>
      <c r="G26128" s="140"/>
      <c r="H26128" s="148"/>
      <c r="M26128" s="169"/>
    </row>
    <row r="26129" spans="1:13">
      <c r="A26129" s="147"/>
      <c r="B26129" s="158"/>
      <c r="D26129" s="154"/>
      <c r="F26129" s="148"/>
      <c r="G26129" s="140"/>
      <c r="H26129" s="148"/>
      <c r="M26129" s="169"/>
    </row>
    <row r="26130" spans="1:13">
      <c r="A26130" s="147"/>
      <c r="B26130" s="158"/>
      <c r="D26130" s="154"/>
      <c r="F26130" s="148"/>
      <c r="G26130" s="140"/>
      <c r="H26130" s="148"/>
      <c r="M26130" s="169"/>
    </row>
    <row r="26131" spans="1:13">
      <c r="A26131" s="147"/>
      <c r="B26131" s="158"/>
      <c r="D26131" s="154"/>
      <c r="F26131" s="148"/>
      <c r="G26131" s="140"/>
      <c r="H26131" s="148"/>
      <c r="M26131" s="169"/>
    </row>
    <row r="26132" spans="1:13">
      <c r="A26132" s="147"/>
      <c r="B26132" s="158"/>
      <c r="D26132" s="154"/>
      <c r="F26132" s="148"/>
      <c r="G26132" s="140"/>
      <c r="H26132" s="148"/>
      <c r="M26132" s="169"/>
    </row>
    <row r="26133" spans="1:13">
      <c r="A26133" s="147"/>
      <c r="B26133" s="158"/>
      <c r="D26133" s="154"/>
      <c r="F26133" s="148"/>
      <c r="G26133" s="140"/>
      <c r="H26133" s="148"/>
      <c r="M26133" s="169"/>
    </row>
    <row r="26134" spans="1:13">
      <c r="A26134" s="147"/>
      <c r="B26134" s="158"/>
      <c r="D26134" s="154"/>
      <c r="F26134" s="148"/>
      <c r="G26134" s="140"/>
      <c r="H26134" s="148"/>
      <c r="M26134" s="169"/>
    </row>
    <row r="26135" spans="1:13">
      <c r="A26135" s="147"/>
      <c r="B26135" s="158"/>
      <c r="D26135" s="154"/>
      <c r="F26135" s="148"/>
      <c r="G26135" s="140"/>
      <c r="H26135" s="148"/>
      <c r="M26135" s="169"/>
    </row>
    <row r="26136" spans="1:13">
      <c r="A26136" s="147"/>
      <c r="B26136" s="158"/>
      <c r="D26136" s="154"/>
      <c r="F26136" s="148"/>
      <c r="G26136" s="140"/>
      <c r="H26136" s="148"/>
      <c r="M26136" s="169"/>
    </row>
    <row r="26137" spans="1:13">
      <c r="A26137" s="147"/>
      <c r="B26137" s="158"/>
      <c r="D26137" s="154"/>
      <c r="F26137" s="148"/>
      <c r="G26137" s="140"/>
      <c r="H26137" s="148"/>
      <c r="M26137" s="169"/>
    </row>
    <row r="26138" spans="1:13">
      <c r="A26138" s="147"/>
      <c r="B26138" s="158"/>
      <c r="D26138" s="154"/>
      <c r="F26138" s="148"/>
      <c r="G26138" s="140"/>
      <c r="H26138" s="148"/>
      <c r="M26138" s="169"/>
    </row>
    <row r="26139" spans="1:13">
      <c r="A26139" s="147"/>
      <c r="B26139" s="158"/>
      <c r="D26139" s="154"/>
      <c r="F26139" s="148"/>
      <c r="G26139" s="140"/>
      <c r="H26139" s="148"/>
      <c r="M26139" s="169"/>
    </row>
    <row r="26140" spans="1:13">
      <c r="A26140" s="147"/>
      <c r="B26140" s="158"/>
      <c r="D26140" s="154"/>
      <c r="F26140" s="148"/>
      <c r="G26140" s="140"/>
      <c r="H26140" s="148"/>
      <c r="M26140" s="169"/>
    </row>
    <row r="26141" spans="1:13">
      <c r="A26141" s="147"/>
      <c r="B26141" s="158"/>
      <c r="D26141" s="154"/>
      <c r="F26141" s="148"/>
      <c r="G26141" s="140"/>
      <c r="H26141" s="148"/>
      <c r="M26141" s="169"/>
    </row>
    <row r="26142" spans="1:13">
      <c r="A26142" s="147"/>
      <c r="B26142" s="158"/>
      <c r="D26142" s="154"/>
      <c r="F26142" s="148"/>
      <c r="G26142" s="140"/>
      <c r="H26142" s="148"/>
      <c r="M26142" s="169"/>
    </row>
    <row r="26143" spans="1:13">
      <c r="A26143" s="147"/>
      <c r="B26143" s="158"/>
      <c r="D26143" s="154"/>
      <c r="F26143" s="148"/>
      <c r="G26143" s="140"/>
      <c r="H26143" s="148"/>
      <c r="M26143" s="169"/>
    </row>
    <row r="26144" spans="1:13">
      <c r="A26144" s="147"/>
      <c r="B26144" s="158"/>
      <c r="D26144" s="154"/>
      <c r="F26144" s="148"/>
      <c r="G26144" s="140"/>
      <c r="H26144" s="148"/>
      <c r="M26144" s="169"/>
    </row>
    <row r="26145" spans="1:13">
      <c r="A26145" s="147"/>
      <c r="B26145" s="158"/>
      <c r="D26145" s="154"/>
      <c r="F26145" s="148"/>
      <c r="G26145" s="140"/>
      <c r="H26145" s="148"/>
      <c r="M26145" s="169"/>
    </row>
    <row r="26146" spans="1:13">
      <c r="A26146" s="147"/>
      <c r="B26146" s="158"/>
      <c r="D26146" s="154"/>
      <c r="F26146" s="148"/>
      <c r="G26146" s="140"/>
      <c r="H26146" s="148"/>
      <c r="M26146" s="169"/>
    </row>
    <row r="26147" spans="1:13">
      <c r="A26147" s="147"/>
      <c r="B26147" s="158"/>
      <c r="D26147" s="154"/>
      <c r="F26147" s="148"/>
      <c r="G26147" s="140"/>
      <c r="H26147" s="148"/>
      <c r="M26147" s="169"/>
    </row>
    <row r="26148" spans="1:13">
      <c r="A26148" s="147"/>
      <c r="B26148" s="158"/>
      <c r="D26148" s="154"/>
      <c r="F26148" s="148"/>
      <c r="G26148" s="140"/>
      <c r="H26148" s="148"/>
      <c r="M26148" s="169"/>
    </row>
    <row r="26149" spans="1:13">
      <c r="A26149" s="147"/>
      <c r="B26149" s="158"/>
      <c r="D26149" s="154"/>
      <c r="F26149" s="148"/>
      <c r="G26149" s="140"/>
      <c r="H26149" s="148"/>
      <c r="M26149" s="169"/>
    </row>
    <row r="26150" spans="1:13">
      <c r="A26150" s="147"/>
      <c r="B26150" s="158"/>
      <c r="D26150" s="154"/>
      <c r="F26150" s="148"/>
      <c r="G26150" s="140"/>
      <c r="H26150" s="148"/>
      <c r="M26150" s="169"/>
    </row>
    <row r="26151" spans="1:13">
      <c r="A26151" s="147"/>
      <c r="B26151" s="158"/>
      <c r="D26151" s="154"/>
      <c r="F26151" s="148"/>
      <c r="G26151" s="140"/>
      <c r="H26151" s="148"/>
      <c r="M26151" s="169"/>
    </row>
    <row r="26152" spans="1:13">
      <c r="A26152" s="147"/>
      <c r="B26152" s="158"/>
      <c r="D26152" s="154"/>
      <c r="F26152" s="148"/>
      <c r="G26152" s="140"/>
      <c r="H26152" s="148"/>
      <c r="M26152" s="169"/>
    </row>
    <row r="26153" spans="1:13">
      <c r="A26153" s="147"/>
      <c r="B26153" s="158"/>
      <c r="D26153" s="154"/>
      <c r="F26153" s="148"/>
      <c r="G26153" s="140"/>
      <c r="H26153" s="148"/>
      <c r="M26153" s="169"/>
    </row>
    <row r="26154" spans="1:13">
      <c r="A26154" s="147"/>
      <c r="B26154" s="158"/>
      <c r="D26154" s="154"/>
      <c r="F26154" s="148"/>
      <c r="G26154" s="140"/>
      <c r="H26154" s="148"/>
      <c r="M26154" s="169"/>
    </row>
    <row r="26155" spans="1:13">
      <c r="A26155" s="147"/>
      <c r="B26155" s="158"/>
      <c r="D26155" s="154"/>
      <c r="F26155" s="148"/>
      <c r="G26155" s="140"/>
      <c r="H26155" s="148"/>
      <c r="M26155" s="169"/>
    </row>
    <row r="26156" spans="1:13">
      <c r="A26156" s="147"/>
      <c r="B26156" s="158"/>
      <c r="D26156" s="154"/>
      <c r="F26156" s="148"/>
      <c r="G26156" s="140"/>
      <c r="H26156" s="148"/>
      <c r="M26156" s="169"/>
    </row>
    <row r="26157" spans="1:13">
      <c r="A26157" s="147"/>
      <c r="B26157" s="158"/>
      <c r="D26157" s="154"/>
      <c r="F26157" s="148"/>
      <c r="G26157" s="140"/>
      <c r="H26157" s="148"/>
      <c r="M26157" s="169"/>
    </row>
    <row r="26158" spans="1:13">
      <c r="A26158" s="147"/>
      <c r="B26158" s="158"/>
      <c r="D26158" s="154"/>
      <c r="F26158" s="148"/>
      <c r="G26158" s="140"/>
      <c r="H26158" s="148"/>
      <c r="M26158" s="169"/>
    </row>
    <row r="26159" spans="1:13">
      <c r="A26159" s="147"/>
      <c r="B26159" s="158"/>
      <c r="D26159" s="154"/>
      <c r="F26159" s="148"/>
      <c r="G26159" s="140"/>
      <c r="H26159" s="148"/>
      <c r="M26159" s="169"/>
    </row>
    <row r="26160" spans="1:13">
      <c r="A26160" s="147"/>
      <c r="B26160" s="158"/>
      <c r="D26160" s="154"/>
      <c r="F26160" s="148"/>
      <c r="G26160" s="140"/>
      <c r="H26160" s="148"/>
      <c r="M26160" s="169"/>
    </row>
    <row r="26161" spans="1:13">
      <c r="A26161" s="147"/>
      <c r="B26161" s="158"/>
      <c r="D26161" s="154"/>
      <c r="F26161" s="148"/>
      <c r="G26161" s="140"/>
      <c r="H26161" s="148"/>
      <c r="M26161" s="169"/>
    </row>
    <row r="26162" spans="1:13">
      <c r="A26162" s="147"/>
      <c r="B26162" s="158"/>
      <c r="D26162" s="154"/>
      <c r="F26162" s="148"/>
      <c r="G26162" s="140"/>
      <c r="H26162" s="148"/>
      <c r="M26162" s="169"/>
    </row>
    <row r="26163" spans="1:13">
      <c r="A26163" s="147"/>
      <c r="B26163" s="158"/>
      <c r="D26163" s="154"/>
      <c r="F26163" s="148"/>
      <c r="G26163" s="140"/>
      <c r="H26163" s="148"/>
      <c r="M26163" s="169"/>
    </row>
    <row r="26164" spans="1:13">
      <c r="A26164" s="147"/>
      <c r="B26164" s="158"/>
      <c r="D26164" s="154"/>
      <c r="F26164" s="148"/>
      <c r="G26164" s="140"/>
      <c r="H26164" s="148"/>
      <c r="M26164" s="169"/>
    </row>
    <row r="26165" spans="1:13">
      <c r="A26165" s="147"/>
      <c r="B26165" s="158"/>
      <c r="D26165" s="154"/>
      <c r="F26165" s="148"/>
      <c r="G26165" s="140"/>
      <c r="H26165" s="148"/>
      <c r="M26165" s="169"/>
    </row>
    <row r="26166" spans="1:13">
      <c r="A26166" s="147"/>
      <c r="B26166" s="158"/>
      <c r="D26166" s="154"/>
      <c r="F26166" s="148"/>
      <c r="G26166" s="140"/>
      <c r="H26166" s="148"/>
      <c r="M26166" s="169"/>
    </row>
    <row r="26167" spans="1:13">
      <c r="A26167" s="147"/>
      <c r="B26167" s="158"/>
      <c r="D26167" s="154"/>
      <c r="F26167" s="148"/>
      <c r="G26167" s="140"/>
      <c r="H26167" s="148"/>
      <c r="M26167" s="169"/>
    </row>
    <row r="26168" spans="1:13">
      <c r="A26168" s="147"/>
      <c r="B26168" s="158"/>
      <c r="D26168" s="154"/>
      <c r="F26168" s="148"/>
      <c r="G26168" s="140"/>
      <c r="H26168" s="148"/>
      <c r="M26168" s="169"/>
    </row>
    <row r="26169" spans="1:13">
      <c r="A26169" s="147"/>
      <c r="B26169" s="158"/>
      <c r="D26169" s="154"/>
      <c r="F26169" s="148"/>
      <c r="G26169" s="140"/>
      <c r="H26169" s="148"/>
      <c r="M26169" s="169"/>
    </row>
    <row r="26170" spans="1:13">
      <c r="A26170" s="147"/>
      <c r="B26170" s="158"/>
      <c r="D26170" s="154"/>
      <c r="F26170" s="148"/>
      <c r="G26170" s="140"/>
      <c r="H26170" s="148"/>
      <c r="M26170" s="169"/>
    </row>
    <row r="26171" spans="1:13">
      <c r="A26171" s="147"/>
      <c r="B26171" s="158"/>
      <c r="D26171" s="154"/>
      <c r="F26171" s="148"/>
      <c r="G26171" s="140"/>
      <c r="H26171" s="148"/>
      <c r="M26171" s="169"/>
    </row>
    <row r="26172" spans="1:13">
      <c r="A26172" s="147"/>
      <c r="B26172" s="158"/>
      <c r="D26172" s="154"/>
      <c r="F26172" s="148"/>
      <c r="G26172" s="140"/>
      <c r="H26172" s="148"/>
      <c r="M26172" s="169"/>
    </row>
    <row r="26173" spans="1:13">
      <c r="A26173" s="147"/>
      <c r="B26173" s="158"/>
      <c r="D26173" s="154"/>
      <c r="F26173" s="148"/>
      <c r="G26173" s="140"/>
      <c r="H26173" s="148"/>
      <c r="M26173" s="169"/>
    </row>
    <row r="26174" spans="1:13">
      <c r="A26174" s="147"/>
      <c r="B26174" s="158"/>
      <c r="D26174" s="154"/>
      <c r="F26174" s="148"/>
      <c r="G26174" s="140"/>
      <c r="H26174" s="148"/>
      <c r="M26174" s="169"/>
    </row>
    <row r="26175" spans="1:13">
      <c r="A26175" s="147"/>
      <c r="B26175" s="158"/>
      <c r="D26175" s="154"/>
      <c r="F26175" s="148"/>
      <c r="G26175" s="140"/>
      <c r="H26175" s="148"/>
      <c r="M26175" s="169"/>
    </row>
    <row r="26176" spans="1:13">
      <c r="A26176" s="147"/>
      <c r="B26176" s="158"/>
      <c r="D26176" s="154"/>
      <c r="F26176" s="148"/>
      <c r="G26176" s="140"/>
      <c r="H26176" s="148"/>
      <c r="M26176" s="169"/>
    </row>
    <row r="26177" spans="1:13">
      <c r="A26177" s="147"/>
      <c r="B26177" s="158"/>
      <c r="D26177" s="154"/>
      <c r="F26177" s="148"/>
      <c r="G26177" s="140"/>
      <c r="H26177" s="148"/>
      <c r="M26177" s="169"/>
    </row>
    <row r="26178" spans="1:13">
      <c r="A26178" s="147"/>
      <c r="B26178" s="158"/>
      <c r="D26178" s="154"/>
      <c r="F26178" s="148"/>
      <c r="G26178" s="140"/>
      <c r="H26178" s="148"/>
      <c r="M26178" s="169"/>
    </row>
    <row r="26179" spans="1:13">
      <c r="A26179" s="147"/>
      <c r="B26179" s="158"/>
      <c r="D26179" s="154"/>
      <c r="F26179" s="148"/>
      <c r="G26179" s="140"/>
      <c r="H26179" s="148"/>
      <c r="M26179" s="169"/>
    </row>
    <row r="26180" spans="1:13">
      <c r="A26180" s="147"/>
      <c r="B26180" s="158"/>
      <c r="D26180" s="154"/>
      <c r="F26180" s="148"/>
      <c r="G26180" s="140"/>
      <c r="H26180" s="148"/>
      <c r="M26180" s="169"/>
    </row>
    <row r="26181" spans="1:13">
      <c r="A26181" s="147"/>
      <c r="B26181" s="158"/>
      <c r="D26181" s="154"/>
      <c r="F26181" s="148"/>
      <c r="G26181" s="140"/>
      <c r="H26181" s="148"/>
      <c r="M26181" s="169"/>
    </row>
    <row r="26182" spans="1:13">
      <c r="A26182" s="147"/>
      <c r="B26182" s="158"/>
      <c r="D26182" s="154"/>
      <c r="F26182" s="148"/>
      <c r="G26182" s="140"/>
      <c r="H26182" s="148"/>
      <c r="M26182" s="169"/>
    </row>
    <row r="26183" spans="1:13">
      <c r="A26183" s="147"/>
      <c r="B26183" s="158"/>
      <c r="D26183" s="154"/>
      <c r="F26183" s="148"/>
      <c r="G26183" s="140"/>
      <c r="H26183" s="148"/>
      <c r="M26183" s="169"/>
    </row>
    <row r="26184" spans="1:13">
      <c r="A26184" s="147"/>
      <c r="B26184" s="158"/>
      <c r="D26184" s="154"/>
      <c r="F26184" s="148"/>
      <c r="G26184" s="140"/>
      <c r="H26184" s="148"/>
      <c r="M26184" s="169"/>
    </row>
    <row r="26185" spans="1:13">
      <c r="A26185" s="147"/>
      <c r="B26185" s="158"/>
      <c r="D26185" s="154"/>
      <c r="F26185" s="148"/>
      <c r="G26185" s="140"/>
      <c r="H26185" s="148"/>
      <c r="M26185" s="169"/>
    </row>
    <row r="26186" spans="1:13">
      <c r="A26186" s="147"/>
      <c r="B26186" s="158"/>
      <c r="D26186" s="154"/>
      <c r="F26186" s="148"/>
      <c r="G26186" s="140"/>
      <c r="H26186" s="148"/>
      <c r="M26186" s="169"/>
    </row>
    <row r="26187" spans="1:13">
      <c r="A26187" s="147"/>
      <c r="B26187" s="158"/>
      <c r="D26187" s="154"/>
      <c r="F26187" s="148"/>
      <c r="G26187" s="140"/>
      <c r="H26187" s="148"/>
      <c r="M26187" s="169"/>
    </row>
    <row r="26188" spans="1:13">
      <c r="A26188" s="147"/>
      <c r="B26188" s="158"/>
      <c r="D26188" s="154"/>
      <c r="F26188" s="148"/>
      <c r="G26188" s="140"/>
      <c r="H26188" s="148"/>
      <c r="M26188" s="169"/>
    </row>
    <row r="26189" spans="1:13">
      <c r="A26189" s="147"/>
      <c r="B26189" s="158"/>
      <c r="D26189" s="154"/>
      <c r="F26189" s="148"/>
      <c r="G26189" s="140"/>
      <c r="H26189" s="148"/>
      <c r="M26189" s="169"/>
    </row>
    <row r="26190" spans="1:13">
      <c r="A26190" s="147"/>
      <c r="B26190" s="158"/>
      <c r="D26190" s="154"/>
      <c r="F26190" s="148"/>
      <c r="G26190" s="140"/>
      <c r="H26190" s="148"/>
      <c r="M26190" s="169"/>
    </row>
    <row r="26191" spans="1:13">
      <c r="A26191" s="147"/>
      <c r="B26191" s="158"/>
      <c r="D26191" s="154"/>
      <c r="F26191" s="148"/>
      <c r="G26191" s="140"/>
      <c r="H26191" s="148"/>
      <c r="M26191" s="169"/>
    </row>
    <row r="26192" spans="1:13">
      <c r="A26192" s="147"/>
      <c r="B26192" s="158"/>
      <c r="D26192" s="154"/>
      <c r="F26192" s="148"/>
      <c r="G26192" s="140"/>
      <c r="H26192" s="148"/>
      <c r="M26192" s="169"/>
    </row>
    <row r="26193" spans="1:13">
      <c r="A26193" s="147"/>
      <c r="B26193" s="158"/>
      <c r="D26193" s="154"/>
      <c r="F26193" s="148"/>
      <c r="G26193" s="140"/>
      <c r="H26193" s="148"/>
      <c r="M26193" s="169"/>
    </row>
    <row r="26194" spans="1:13">
      <c r="A26194" s="147"/>
      <c r="B26194" s="158"/>
      <c r="D26194" s="154"/>
      <c r="F26194" s="148"/>
      <c r="G26194" s="140"/>
      <c r="H26194" s="148"/>
      <c r="M26194" s="169"/>
    </row>
    <row r="26195" spans="1:13">
      <c r="A26195" s="147"/>
      <c r="B26195" s="158"/>
      <c r="D26195" s="154"/>
      <c r="F26195" s="148"/>
      <c r="G26195" s="140"/>
      <c r="H26195" s="148"/>
      <c r="M26195" s="169"/>
    </row>
    <row r="26196" spans="1:13">
      <c r="A26196" s="147"/>
      <c r="B26196" s="158"/>
      <c r="D26196" s="154"/>
      <c r="F26196" s="148"/>
      <c r="G26196" s="140"/>
      <c r="H26196" s="148"/>
      <c r="M26196" s="169"/>
    </row>
    <row r="26197" spans="1:13">
      <c r="A26197" s="147"/>
      <c r="B26197" s="158"/>
      <c r="D26197" s="154"/>
      <c r="F26197" s="148"/>
      <c r="G26197" s="140"/>
      <c r="H26197" s="148"/>
      <c r="M26197" s="169"/>
    </row>
    <row r="26198" spans="1:13">
      <c r="A26198" s="147"/>
      <c r="B26198" s="158"/>
      <c r="D26198" s="154"/>
      <c r="F26198" s="148"/>
      <c r="G26198" s="140"/>
      <c r="H26198" s="148"/>
      <c r="M26198" s="169"/>
    </row>
    <row r="26199" spans="1:13">
      <c r="A26199" s="147"/>
      <c r="B26199" s="158"/>
      <c r="D26199" s="154"/>
      <c r="F26199" s="148"/>
      <c r="G26199" s="140"/>
      <c r="H26199" s="148"/>
      <c r="M26199" s="169"/>
    </row>
    <row r="26200" spans="1:13">
      <c r="A26200" s="147"/>
      <c r="B26200" s="158"/>
      <c r="D26200" s="154"/>
      <c r="F26200" s="148"/>
      <c r="G26200" s="140"/>
      <c r="H26200" s="148"/>
      <c r="M26200" s="169"/>
    </row>
    <row r="26201" spans="1:13">
      <c r="A26201" s="147"/>
      <c r="B26201" s="158"/>
      <c r="D26201" s="154"/>
      <c r="F26201" s="148"/>
      <c r="G26201" s="140"/>
      <c r="H26201" s="148"/>
      <c r="M26201" s="169"/>
    </row>
    <row r="26202" spans="1:13">
      <c r="A26202" s="147"/>
      <c r="B26202" s="158"/>
      <c r="D26202" s="154"/>
      <c r="F26202" s="148"/>
      <c r="G26202" s="140"/>
      <c r="H26202" s="148"/>
      <c r="M26202" s="169"/>
    </row>
    <row r="26203" spans="1:13">
      <c r="A26203" s="147"/>
      <c r="B26203" s="158"/>
      <c r="D26203" s="154"/>
      <c r="F26203" s="148"/>
      <c r="G26203" s="140"/>
      <c r="H26203" s="148"/>
      <c r="M26203" s="169"/>
    </row>
    <row r="26204" spans="1:13">
      <c r="A26204" s="147"/>
      <c r="B26204" s="158"/>
      <c r="D26204" s="154"/>
      <c r="F26204" s="148"/>
      <c r="G26204" s="140"/>
      <c r="H26204" s="148"/>
      <c r="M26204" s="169"/>
    </row>
    <row r="26205" spans="1:13">
      <c r="A26205" s="147"/>
      <c r="B26205" s="158"/>
      <c r="D26205" s="154"/>
      <c r="F26205" s="148"/>
      <c r="G26205" s="140"/>
      <c r="H26205" s="148"/>
      <c r="M26205" s="169"/>
    </row>
    <row r="26206" spans="1:13">
      <c r="A26206" s="147"/>
      <c r="B26206" s="158"/>
      <c r="D26206" s="154"/>
      <c r="F26206" s="148"/>
      <c r="G26206" s="140"/>
      <c r="H26206" s="148"/>
      <c r="M26206" s="169"/>
    </row>
    <row r="26207" spans="1:13">
      <c r="A26207" s="147"/>
      <c r="B26207" s="158"/>
      <c r="D26207" s="154"/>
      <c r="F26207" s="148"/>
      <c r="G26207" s="140"/>
      <c r="H26207" s="148"/>
      <c r="M26207" s="169"/>
    </row>
    <row r="26208" spans="1:13">
      <c r="A26208" s="147"/>
      <c r="B26208" s="158"/>
      <c r="D26208" s="154"/>
      <c r="F26208" s="148"/>
      <c r="G26208" s="140"/>
      <c r="H26208" s="148"/>
      <c r="M26208" s="169"/>
    </row>
    <row r="26209" spans="1:13">
      <c r="A26209" s="147"/>
      <c r="B26209" s="158"/>
      <c r="D26209" s="154"/>
      <c r="F26209" s="148"/>
      <c r="G26209" s="140"/>
      <c r="H26209" s="148"/>
      <c r="M26209" s="169"/>
    </row>
    <row r="26210" spans="1:13">
      <c r="A26210" s="147"/>
      <c r="B26210" s="158"/>
      <c r="D26210" s="154"/>
      <c r="F26210" s="148"/>
      <c r="G26210" s="140"/>
      <c r="H26210" s="148"/>
      <c r="M26210" s="169"/>
    </row>
    <row r="26211" spans="1:13">
      <c r="A26211" s="147"/>
      <c r="B26211" s="158"/>
      <c r="D26211" s="154"/>
      <c r="F26211" s="148"/>
      <c r="G26211" s="140"/>
      <c r="H26211" s="148"/>
      <c r="M26211" s="169"/>
    </row>
    <row r="26212" spans="1:13">
      <c r="A26212" s="147"/>
      <c r="B26212" s="158"/>
      <c r="D26212" s="154"/>
      <c r="F26212" s="148"/>
      <c r="G26212" s="140"/>
      <c r="H26212" s="148"/>
      <c r="M26212" s="169"/>
    </row>
    <row r="26213" spans="1:13">
      <c r="A26213" s="147"/>
      <c r="B26213" s="158"/>
      <c r="D26213" s="154"/>
      <c r="F26213" s="148"/>
      <c r="G26213" s="140"/>
      <c r="H26213" s="148"/>
      <c r="M26213" s="169"/>
    </row>
    <row r="26214" spans="1:13">
      <c r="A26214" s="147"/>
      <c r="B26214" s="158"/>
      <c r="D26214" s="154"/>
      <c r="F26214" s="148"/>
      <c r="G26214" s="140"/>
      <c r="H26214" s="148"/>
      <c r="M26214" s="169"/>
    </row>
    <row r="26215" spans="1:13">
      <c r="A26215" s="147"/>
      <c r="B26215" s="158"/>
      <c r="D26215" s="154"/>
      <c r="F26215" s="148"/>
      <c r="G26215" s="140"/>
      <c r="H26215" s="148"/>
      <c r="M26215" s="169"/>
    </row>
    <row r="26216" spans="1:13">
      <c r="A26216" s="147"/>
      <c r="B26216" s="158"/>
      <c r="D26216" s="154"/>
      <c r="F26216" s="148"/>
      <c r="G26216" s="140"/>
      <c r="H26216" s="148"/>
      <c r="M26216" s="169"/>
    </row>
    <row r="26217" spans="1:13">
      <c r="A26217" s="147"/>
      <c r="B26217" s="158"/>
      <c r="D26217" s="154"/>
      <c r="F26217" s="148"/>
      <c r="G26217" s="140"/>
      <c r="H26217" s="148"/>
      <c r="M26217" s="169"/>
    </row>
    <row r="26218" spans="1:13">
      <c r="A26218" s="147"/>
      <c r="B26218" s="158"/>
      <c r="D26218" s="154"/>
      <c r="F26218" s="148"/>
      <c r="G26218" s="140"/>
      <c r="H26218" s="148"/>
      <c r="M26218" s="169"/>
    </row>
    <row r="26219" spans="1:13">
      <c r="A26219" s="147"/>
      <c r="B26219" s="158"/>
      <c r="D26219" s="154"/>
      <c r="F26219" s="148"/>
      <c r="G26219" s="140"/>
      <c r="H26219" s="148"/>
      <c r="M26219" s="169"/>
    </row>
    <row r="26220" spans="1:13">
      <c r="A26220" s="147"/>
      <c r="B26220" s="158"/>
      <c r="D26220" s="154"/>
      <c r="F26220" s="148"/>
      <c r="G26220" s="140"/>
      <c r="H26220" s="148"/>
      <c r="M26220" s="169"/>
    </row>
    <row r="26221" spans="1:13">
      <c r="A26221" s="147"/>
      <c r="B26221" s="158"/>
      <c r="D26221" s="154"/>
      <c r="F26221" s="148"/>
      <c r="G26221" s="140"/>
      <c r="H26221" s="148"/>
      <c r="M26221" s="169"/>
    </row>
    <row r="26222" spans="1:13">
      <c r="A26222" s="147"/>
      <c r="B26222" s="158"/>
      <c r="D26222" s="154"/>
      <c r="F26222" s="148"/>
      <c r="G26222" s="140"/>
      <c r="H26222" s="148"/>
      <c r="M26222" s="169"/>
    </row>
    <row r="26223" spans="1:13">
      <c r="A26223" s="147"/>
      <c r="B26223" s="158"/>
      <c r="D26223" s="154"/>
      <c r="F26223" s="148"/>
      <c r="G26223" s="140"/>
      <c r="H26223" s="148"/>
      <c r="M26223" s="169"/>
    </row>
    <row r="26224" spans="1:13">
      <c r="A26224" s="147"/>
      <c r="B26224" s="158"/>
      <c r="D26224" s="154"/>
      <c r="F26224" s="148"/>
      <c r="G26224" s="140"/>
      <c r="H26224" s="148"/>
      <c r="M26224" s="169"/>
    </row>
    <row r="26225" spans="1:13">
      <c r="A26225" s="147"/>
      <c r="B26225" s="158"/>
      <c r="D26225" s="154"/>
      <c r="F26225" s="148"/>
      <c r="G26225" s="140"/>
      <c r="H26225" s="148"/>
      <c r="M26225" s="169"/>
    </row>
    <row r="26226" spans="1:13">
      <c r="A26226" s="147"/>
      <c r="B26226" s="158"/>
      <c r="D26226" s="154"/>
      <c r="F26226" s="148"/>
      <c r="G26226" s="140"/>
      <c r="H26226" s="148"/>
      <c r="M26226" s="169"/>
    </row>
    <row r="26227" spans="1:13">
      <c r="A26227" s="147"/>
      <c r="B26227" s="158"/>
      <c r="D26227" s="154"/>
      <c r="F26227" s="148"/>
      <c r="G26227" s="140"/>
      <c r="H26227" s="148"/>
      <c r="M26227" s="169"/>
    </row>
    <row r="26228" spans="1:13">
      <c r="A26228" s="147"/>
      <c r="B26228" s="158"/>
      <c r="D26228" s="154"/>
      <c r="F26228" s="148"/>
      <c r="G26228" s="140"/>
      <c r="H26228" s="148"/>
      <c r="M26228" s="169"/>
    </row>
    <row r="26229" spans="1:13">
      <c r="A26229" s="147"/>
      <c r="B26229" s="158"/>
      <c r="D26229" s="154"/>
      <c r="F26229" s="148"/>
      <c r="G26229" s="140"/>
      <c r="H26229" s="148"/>
      <c r="M26229" s="169"/>
    </row>
    <row r="26230" spans="1:13">
      <c r="A26230" s="147"/>
      <c r="B26230" s="158"/>
      <c r="D26230" s="154"/>
      <c r="F26230" s="148"/>
      <c r="G26230" s="140"/>
      <c r="H26230" s="148"/>
      <c r="M26230" s="169"/>
    </row>
    <row r="26231" spans="1:13">
      <c r="A26231" s="147"/>
      <c r="B26231" s="158"/>
      <c r="D26231" s="154"/>
      <c r="F26231" s="148"/>
      <c r="G26231" s="140"/>
      <c r="H26231" s="148"/>
      <c r="M26231" s="169"/>
    </row>
    <row r="26232" spans="1:13">
      <c r="A26232" s="147"/>
      <c r="B26232" s="158"/>
      <c r="D26232" s="154"/>
      <c r="F26232" s="148"/>
      <c r="G26232" s="140"/>
      <c r="H26232" s="148"/>
      <c r="M26232" s="169"/>
    </row>
    <row r="26233" spans="1:13">
      <c r="A26233" s="147"/>
      <c r="B26233" s="158"/>
      <c r="D26233" s="154"/>
      <c r="F26233" s="148"/>
      <c r="G26233" s="140"/>
      <c r="H26233" s="148"/>
      <c r="M26233" s="169"/>
    </row>
    <row r="26234" spans="1:13">
      <c r="A26234" s="147"/>
      <c r="B26234" s="158"/>
      <c r="D26234" s="154"/>
      <c r="F26234" s="148"/>
      <c r="G26234" s="140"/>
      <c r="H26234" s="148"/>
      <c r="M26234" s="169"/>
    </row>
    <row r="26235" spans="1:13">
      <c r="A26235" s="147"/>
      <c r="B26235" s="158"/>
      <c r="D26235" s="154"/>
      <c r="F26235" s="148"/>
      <c r="G26235" s="140"/>
      <c r="H26235" s="148"/>
      <c r="M26235" s="169"/>
    </row>
    <row r="26236" spans="1:13">
      <c r="A26236" s="147"/>
      <c r="B26236" s="158"/>
      <c r="D26236" s="154"/>
      <c r="F26236" s="148"/>
      <c r="G26236" s="140"/>
      <c r="H26236" s="148"/>
      <c r="M26236" s="169"/>
    </row>
    <row r="26237" spans="1:13">
      <c r="A26237" s="147"/>
      <c r="B26237" s="158"/>
      <c r="D26237" s="154"/>
      <c r="F26237" s="148"/>
      <c r="G26237" s="140"/>
      <c r="H26237" s="148"/>
      <c r="M26237" s="169"/>
    </row>
    <row r="26238" spans="1:13">
      <c r="A26238" s="147"/>
      <c r="B26238" s="158"/>
      <c r="D26238" s="154"/>
      <c r="F26238" s="148"/>
      <c r="G26238" s="140"/>
      <c r="H26238" s="148"/>
      <c r="M26238" s="169"/>
    </row>
    <row r="26239" spans="1:13">
      <c r="A26239" s="147"/>
      <c r="B26239" s="158"/>
      <c r="D26239" s="154"/>
      <c r="F26239" s="148"/>
      <c r="G26239" s="140"/>
      <c r="H26239" s="148"/>
      <c r="M26239" s="169"/>
    </row>
    <row r="26240" spans="1:13">
      <c r="A26240" s="147"/>
      <c r="B26240" s="158"/>
      <c r="D26240" s="154"/>
      <c r="F26240" s="148"/>
      <c r="G26240" s="140"/>
      <c r="H26240" s="148"/>
      <c r="M26240" s="169"/>
    </row>
    <row r="26241" spans="1:13">
      <c r="A26241" s="147"/>
      <c r="B26241" s="158"/>
      <c r="D26241" s="154"/>
      <c r="F26241" s="148"/>
      <c r="G26241" s="140"/>
      <c r="H26241" s="148"/>
      <c r="M26241" s="169"/>
    </row>
    <row r="26242" spans="1:13">
      <c r="A26242" s="147"/>
      <c r="B26242" s="158"/>
      <c r="D26242" s="154"/>
      <c r="F26242" s="148"/>
      <c r="G26242" s="140"/>
      <c r="H26242" s="148"/>
      <c r="M26242" s="169"/>
    </row>
    <row r="26243" spans="1:13">
      <c r="A26243" s="147"/>
      <c r="B26243" s="158"/>
      <c r="D26243" s="154"/>
      <c r="F26243" s="148"/>
      <c r="G26243" s="140"/>
      <c r="H26243" s="148"/>
      <c r="M26243" s="169"/>
    </row>
    <row r="26244" spans="1:13">
      <c r="A26244" s="147"/>
      <c r="B26244" s="158"/>
      <c r="D26244" s="154"/>
      <c r="F26244" s="148"/>
      <c r="G26244" s="140"/>
      <c r="H26244" s="148"/>
      <c r="M26244" s="169"/>
    </row>
    <row r="26245" spans="1:13">
      <c r="A26245" s="147"/>
      <c r="B26245" s="158"/>
      <c r="D26245" s="154"/>
      <c r="F26245" s="148"/>
      <c r="G26245" s="140"/>
      <c r="H26245" s="148"/>
      <c r="M26245" s="169"/>
    </row>
    <row r="26246" spans="1:13">
      <c r="A26246" s="147"/>
      <c r="B26246" s="158"/>
      <c r="D26246" s="154"/>
      <c r="F26246" s="148"/>
      <c r="G26246" s="140"/>
      <c r="H26246" s="148"/>
      <c r="M26246" s="169"/>
    </row>
    <row r="26247" spans="1:13">
      <c r="A26247" s="147"/>
      <c r="B26247" s="158"/>
      <c r="D26247" s="154"/>
      <c r="F26247" s="148"/>
      <c r="G26247" s="140"/>
      <c r="H26247" s="148"/>
      <c r="M26247" s="169"/>
    </row>
    <row r="26248" spans="1:13">
      <c r="A26248" s="147"/>
      <c r="B26248" s="158"/>
      <c r="D26248" s="154"/>
      <c r="F26248" s="148"/>
      <c r="G26248" s="140"/>
      <c r="H26248" s="148"/>
      <c r="M26248" s="169"/>
    </row>
    <row r="26249" spans="1:13">
      <c r="A26249" s="147"/>
      <c r="B26249" s="158"/>
      <c r="D26249" s="154"/>
      <c r="F26249" s="148"/>
      <c r="G26249" s="140"/>
      <c r="H26249" s="148"/>
      <c r="M26249" s="169"/>
    </row>
    <row r="26250" spans="1:13">
      <c r="A26250" s="147"/>
      <c r="B26250" s="158"/>
      <c r="D26250" s="154"/>
      <c r="F26250" s="148"/>
      <c r="G26250" s="140"/>
      <c r="H26250" s="148"/>
      <c r="M26250" s="169"/>
    </row>
    <row r="26251" spans="1:13">
      <c r="A26251" s="147"/>
      <c r="B26251" s="158"/>
      <c r="D26251" s="154"/>
      <c r="F26251" s="148"/>
      <c r="G26251" s="140"/>
      <c r="H26251" s="148"/>
      <c r="M26251" s="169"/>
    </row>
    <row r="26252" spans="1:13">
      <c r="A26252" s="147"/>
      <c r="B26252" s="158"/>
      <c r="D26252" s="154"/>
      <c r="F26252" s="148"/>
      <c r="G26252" s="140"/>
      <c r="H26252" s="148"/>
      <c r="M26252" s="169"/>
    </row>
    <row r="26253" spans="1:13">
      <c r="A26253" s="147"/>
      <c r="B26253" s="158"/>
      <c r="D26253" s="154"/>
      <c r="F26253" s="148"/>
      <c r="G26253" s="140"/>
      <c r="H26253" s="148"/>
      <c r="M26253" s="169"/>
    </row>
    <row r="26254" spans="1:13">
      <c r="A26254" s="147"/>
      <c r="B26254" s="158"/>
      <c r="D26254" s="154"/>
      <c r="F26254" s="148"/>
      <c r="G26254" s="140"/>
      <c r="H26254" s="148"/>
      <c r="M26254" s="169"/>
    </row>
    <row r="26255" spans="1:13">
      <c r="A26255" s="147"/>
      <c r="B26255" s="158"/>
      <c r="D26255" s="154"/>
      <c r="F26255" s="148"/>
      <c r="G26255" s="140"/>
      <c r="H26255" s="148"/>
      <c r="M26255" s="169"/>
    </row>
    <row r="26256" spans="1:13">
      <c r="A26256" s="147"/>
      <c r="B26256" s="158"/>
      <c r="D26256" s="154"/>
      <c r="F26256" s="148"/>
      <c r="G26256" s="140"/>
      <c r="H26256" s="148"/>
      <c r="M26256" s="169"/>
    </row>
    <row r="26257" spans="1:13">
      <c r="A26257" s="147"/>
      <c r="B26257" s="158"/>
      <c r="D26257" s="154"/>
      <c r="F26257" s="148"/>
      <c r="G26257" s="140"/>
      <c r="H26257" s="148"/>
      <c r="M26257" s="169"/>
    </row>
    <row r="26258" spans="1:13">
      <c r="A26258" s="147"/>
      <c r="B26258" s="158"/>
      <c r="D26258" s="154"/>
      <c r="F26258" s="148"/>
      <c r="G26258" s="140"/>
      <c r="H26258" s="148"/>
      <c r="M26258" s="169"/>
    </row>
    <row r="26259" spans="1:13">
      <c r="A26259" s="147"/>
      <c r="B26259" s="158"/>
      <c r="D26259" s="154"/>
      <c r="F26259" s="148"/>
      <c r="G26259" s="140"/>
      <c r="H26259" s="148"/>
      <c r="M26259" s="169"/>
    </row>
    <row r="26260" spans="1:13">
      <c r="A26260" s="147"/>
      <c r="B26260" s="158"/>
      <c r="D26260" s="154"/>
      <c r="F26260" s="148"/>
      <c r="G26260" s="140"/>
      <c r="H26260" s="148"/>
      <c r="M26260" s="169"/>
    </row>
    <row r="26261" spans="1:13">
      <c r="A26261" s="147"/>
      <c r="B26261" s="158"/>
      <c r="D26261" s="154"/>
      <c r="F26261" s="148"/>
      <c r="G26261" s="140"/>
      <c r="H26261" s="148"/>
      <c r="M26261" s="169"/>
    </row>
    <row r="26262" spans="1:13">
      <c r="A26262" s="147"/>
      <c r="B26262" s="158"/>
      <c r="D26262" s="154"/>
      <c r="F26262" s="148"/>
      <c r="G26262" s="140"/>
      <c r="H26262" s="148"/>
      <c r="M26262" s="169"/>
    </row>
    <row r="26263" spans="1:13">
      <c r="A26263" s="147"/>
      <c r="B26263" s="158"/>
      <c r="D26263" s="154"/>
      <c r="F26263" s="148"/>
      <c r="G26263" s="140"/>
      <c r="H26263" s="148"/>
      <c r="M26263" s="169"/>
    </row>
    <row r="26264" spans="1:13">
      <c r="A26264" s="147"/>
      <c r="B26264" s="158"/>
      <c r="D26264" s="154"/>
      <c r="F26264" s="148"/>
      <c r="G26264" s="140"/>
      <c r="H26264" s="148"/>
      <c r="M26264" s="169"/>
    </row>
    <row r="26265" spans="1:13">
      <c r="A26265" s="147"/>
      <c r="B26265" s="158"/>
      <c r="D26265" s="154"/>
      <c r="F26265" s="148"/>
      <c r="G26265" s="140"/>
      <c r="H26265" s="148"/>
      <c r="M26265" s="169"/>
    </row>
    <row r="26266" spans="1:13">
      <c r="A26266" s="147"/>
      <c r="B26266" s="158"/>
      <c r="D26266" s="154"/>
      <c r="F26266" s="148"/>
      <c r="G26266" s="140"/>
      <c r="H26266" s="148"/>
      <c r="M26266" s="169"/>
    </row>
    <row r="26267" spans="1:13">
      <c r="A26267" s="147"/>
      <c r="B26267" s="158"/>
      <c r="D26267" s="154"/>
      <c r="F26267" s="148"/>
      <c r="G26267" s="140"/>
      <c r="H26267" s="148"/>
      <c r="M26267" s="169"/>
    </row>
    <row r="26268" spans="1:13">
      <c r="A26268" s="147"/>
      <c r="B26268" s="158"/>
      <c r="D26268" s="154"/>
      <c r="F26268" s="148"/>
      <c r="G26268" s="140"/>
      <c r="H26268" s="148"/>
      <c r="M26268" s="169"/>
    </row>
    <row r="26269" spans="1:13">
      <c r="A26269" s="147"/>
      <c r="B26269" s="158"/>
      <c r="D26269" s="154"/>
      <c r="F26269" s="148"/>
      <c r="G26269" s="140"/>
      <c r="H26269" s="148"/>
      <c r="M26269" s="169"/>
    </row>
    <row r="26270" spans="1:13">
      <c r="A26270" s="147"/>
      <c r="B26270" s="158"/>
      <c r="D26270" s="154"/>
      <c r="F26270" s="148"/>
      <c r="G26270" s="140"/>
      <c r="H26270" s="148"/>
      <c r="M26270" s="169"/>
    </row>
    <row r="26271" spans="1:13">
      <c r="A26271" s="147"/>
      <c r="B26271" s="158"/>
      <c r="D26271" s="154"/>
      <c r="F26271" s="148"/>
      <c r="G26271" s="140"/>
      <c r="H26271" s="148"/>
      <c r="M26271" s="169"/>
    </row>
    <row r="26272" spans="1:13">
      <c r="A26272" s="147"/>
      <c r="B26272" s="158"/>
      <c r="D26272" s="154"/>
      <c r="F26272" s="148"/>
      <c r="G26272" s="140"/>
      <c r="H26272" s="148"/>
      <c r="M26272" s="169"/>
    </row>
    <row r="26273" spans="1:13">
      <c r="A26273" s="147"/>
      <c r="B26273" s="158"/>
      <c r="D26273" s="154"/>
      <c r="F26273" s="148"/>
      <c r="G26273" s="140"/>
      <c r="H26273" s="148"/>
      <c r="M26273" s="169"/>
    </row>
    <row r="26274" spans="1:13">
      <c r="A26274" s="147"/>
      <c r="B26274" s="158"/>
      <c r="D26274" s="154"/>
      <c r="F26274" s="148"/>
      <c r="G26274" s="140"/>
      <c r="H26274" s="148"/>
      <c r="M26274" s="169"/>
    </row>
    <row r="26275" spans="1:13">
      <c r="A26275" s="147"/>
      <c r="B26275" s="158"/>
      <c r="D26275" s="154"/>
      <c r="F26275" s="148"/>
      <c r="G26275" s="140"/>
      <c r="H26275" s="148"/>
      <c r="M26275" s="169"/>
    </row>
    <row r="26276" spans="1:13">
      <c r="A26276" s="147"/>
      <c r="B26276" s="158"/>
      <c r="D26276" s="154"/>
      <c r="F26276" s="148"/>
      <c r="G26276" s="140"/>
      <c r="H26276" s="148"/>
      <c r="M26276" s="169"/>
    </row>
    <row r="26277" spans="1:13">
      <c r="A26277" s="147"/>
      <c r="B26277" s="158"/>
      <c r="D26277" s="154"/>
      <c r="F26277" s="148"/>
      <c r="G26277" s="140"/>
      <c r="H26277" s="148"/>
      <c r="M26277" s="169"/>
    </row>
    <row r="26278" spans="1:13">
      <c r="A26278" s="147"/>
      <c r="B26278" s="158"/>
      <c r="D26278" s="154"/>
      <c r="F26278" s="148"/>
      <c r="G26278" s="140"/>
      <c r="H26278" s="148"/>
      <c r="M26278" s="169"/>
    </row>
    <row r="26279" spans="1:13">
      <c r="A26279" s="147"/>
      <c r="B26279" s="158"/>
      <c r="D26279" s="154"/>
      <c r="F26279" s="148"/>
      <c r="G26279" s="140"/>
      <c r="H26279" s="148"/>
      <c r="M26279" s="169"/>
    </row>
    <row r="26280" spans="1:13">
      <c r="A26280" s="147"/>
      <c r="B26280" s="158"/>
      <c r="D26280" s="154"/>
      <c r="F26280" s="148"/>
      <c r="G26280" s="140"/>
      <c r="H26280" s="148"/>
      <c r="M26280" s="169"/>
    </row>
    <row r="26281" spans="1:13">
      <c r="A26281" s="147"/>
      <c r="B26281" s="158"/>
      <c r="D26281" s="154"/>
      <c r="F26281" s="148"/>
      <c r="G26281" s="140"/>
      <c r="H26281" s="148"/>
      <c r="M26281" s="169"/>
    </row>
    <row r="26282" spans="1:13">
      <c r="A26282" s="147"/>
      <c r="B26282" s="158"/>
      <c r="D26282" s="154"/>
      <c r="F26282" s="148"/>
      <c r="G26282" s="140"/>
      <c r="H26282" s="148"/>
      <c r="M26282" s="169"/>
    </row>
    <row r="26283" spans="1:13">
      <c r="A26283" s="147"/>
      <c r="B26283" s="158"/>
      <c r="D26283" s="154"/>
      <c r="F26283" s="148"/>
      <c r="G26283" s="140"/>
      <c r="H26283" s="148"/>
      <c r="M26283" s="169"/>
    </row>
    <row r="26284" spans="1:13">
      <c r="A26284" s="147"/>
      <c r="B26284" s="158"/>
      <c r="D26284" s="154"/>
      <c r="F26284" s="148"/>
      <c r="G26284" s="140"/>
      <c r="H26284" s="148"/>
      <c r="M26284" s="169"/>
    </row>
    <row r="26285" spans="1:13">
      <c r="A26285" s="147"/>
      <c r="B26285" s="158"/>
      <c r="D26285" s="154"/>
      <c r="F26285" s="148"/>
      <c r="G26285" s="140"/>
      <c r="H26285" s="148"/>
      <c r="M26285" s="169"/>
    </row>
    <row r="26286" spans="1:13">
      <c r="A26286" s="147"/>
      <c r="B26286" s="158"/>
      <c r="D26286" s="154"/>
      <c r="F26286" s="148"/>
      <c r="G26286" s="140"/>
      <c r="H26286" s="148"/>
      <c r="M26286" s="169"/>
    </row>
    <row r="26287" spans="1:13">
      <c r="A26287" s="147"/>
      <c r="B26287" s="158"/>
      <c r="D26287" s="154"/>
      <c r="F26287" s="148"/>
      <c r="G26287" s="140"/>
      <c r="H26287" s="148"/>
      <c r="M26287" s="169"/>
    </row>
    <row r="26288" spans="1:13">
      <c r="A26288" s="147"/>
      <c r="B26288" s="158"/>
      <c r="D26288" s="154"/>
      <c r="F26288" s="148"/>
      <c r="G26288" s="140"/>
      <c r="H26288" s="148"/>
      <c r="M26288" s="169"/>
    </row>
    <row r="26289" spans="1:13">
      <c r="A26289" s="147"/>
      <c r="B26289" s="158"/>
      <c r="D26289" s="154"/>
      <c r="F26289" s="148"/>
      <c r="G26289" s="140"/>
      <c r="H26289" s="148"/>
      <c r="M26289" s="169"/>
    </row>
    <row r="26290" spans="1:13">
      <c r="A26290" s="147"/>
      <c r="B26290" s="158"/>
      <c r="D26290" s="154"/>
      <c r="F26290" s="148"/>
      <c r="G26290" s="140"/>
      <c r="H26290" s="148"/>
      <c r="M26290" s="169"/>
    </row>
    <row r="26291" spans="1:13">
      <c r="A26291" s="147"/>
      <c r="B26291" s="158"/>
      <c r="D26291" s="154"/>
      <c r="F26291" s="148"/>
      <c r="G26291" s="140"/>
      <c r="H26291" s="148"/>
      <c r="M26291" s="169"/>
    </row>
    <row r="26292" spans="1:13">
      <c r="A26292" s="147"/>
      <c r="B26292" s="158"/>
      <c r="D26292" s="154"/>
      <c r="F26292" s="148"/>
      <c r="G26292" s="140"/>
      <c r="H26292" s="148"/>
      <c r="M26292" s="169"/>
    </row>
    <row r="26293" spans="1:13">
      <c r="A26293" s="147"/>
      <c r="B26293" s="158"/>
      <c r="D26293" s="154"/>
      <c r="F26293" s="148"/>
      <c r="G26293" s="140"/>
      <c r="H26293" s="148"/>
      <c r="M26293" s="169"/>
    </row>
    <row r="26294" spans="1:13">
      <c r="A26294" s="147"/>
      <c r="B26294" s="158"/>
      <c r="D26294" s="154"/>
      <c r="F26294" s="148"/>
      <c r="G26294" s="140"/>
      <c r="H26294" s="148"/>
      <c r="M26294" s="169"/>
    </row>
    <row r="26295" spans="1:13">
      <c r="A26295" s="147"/>
      <c r="B26295" s="158"/>
      <c r="D26295" s="154"/>
      <c r="F26295" s="148"/>
      <c r="G26295" s="140"/>
      <c r="H26295" s="148"/>
      <c r="M26295" s="169"/>
    </row>
    <row r="26296" spans="1:13">
      <c r="A26296" s="147"/>
      <c r="B26296" s="158"/>
      <c r="D26296" s="154"/>
      <c r="F26296" s="148"/>
      <c r="G26296" s="140"/>
      <c r="H26296" s="148"/>
      <c r="M26296" s="169"/>
    </row>
    <row r="26297" spans="1:13">
      <c r="A26297" s="147"/>
      <c r="B26297" s="158"/>
      <c r="D26297" s="154"/>
      <c r="F26297" s="148"/>
      <c r="G26297" s="140"/>
      <c r="H26297" s="148"/>
      <c r="M26297" s="169"/>
    </row>
    <row r="26298" spans="1:13">
      <c r="A26298" s="147"/>
      <c r="B26298" s="158"/>
      <c r="D26298" s="154"/>
      <c r="F26298" s="148"/>
      <c r="G26298" s="140"/>
      <c r="H26298" s="148"/>
      <c r="M26298" s="169"/>
    </row>
    <row r="26299" spans="1:13">
      <c r="A26299" s="147"/>
      <c r="B26299" s="158"/>
      <c r="D26299" s="154"/>
      <c r="F26299" s="148"/>
      <c r="G26299" s="140"/>
      <c r="H26299" s="148"/>
      <c r="M26299" s="169"/>
    </row>
    <row r="26300" spans="1:13">
      <c r="A26300" s="147"/>
      <c r="B26300" s="158"/>
      <c r="D26300" s="154"/>
      <c r="F26300" s="148"/>
      <c r="G26300" s="140"/>
      <c r="H26300" s="148"/>
      <c r="M26300" s="169"/>
    </row>
    <row r="26301" spans="1:13">
      <c r="A26301" s="147"/>
      <c r="B26301" s="158"/>
      <c r="D26301" s="154"/>
      <c r="F26301" s="148"/>
      <c r="G26301" s="140"/>
      <c r="H26301" s="148"/>
      <c r="M26301" s="169"/>
    </row>
    <row r="26302" spans="1:13">
      <c r="A26302" s="147"/>
      <c r="B26302" s="158"/>
      <c r="D26302" s="154"/>
      <c r="F26302" s="148"/>
      <c r="G26302" s="140"/>
      <c r="H26302" s="148"/>
      <c r="M26302" s="169"/>
    </row>
    <row r="26303" spans="1:13">
      <c r="A26303" s="147"/>
      <c r="B26303" s="158"/>
      <c r="D26303" s="154"/>
      <c r="F26303" s="148"/>
      <c r="G26303" s="140"/>
      <c r="H26303" s="148"/>
      <c r="M26303" s="169"/>
    </row>
    <row r="26304" spans="1:13">
      <c r="A26304" s="147"/>
      <c r="B26304" s="158"/>
      <c r="D26304" s="154"/>
      <c r="F26304" s="148"/>
      <c r="G26304" s="140"/>
      <c r="H26304" s="148"/>
      <c r="M26304" s="169"/>
    </row>
    <row r="26305" spans="1:13">
      <c r="A26305" s="147"/>
      <c r="B26305" s="158"/>
      <c r="D26305" s="154"/>
      <c r="F26305" s="148"/>
      <c r="G26305" s="140"/>
      <c r="H26305" s="148"/>
      <c r="M26305" s="169"/>
    </row>
    <row r="26306" spans="1:13">
      <c r="A26306" s="147"/>
      <c r="B26306" s="158"/>
      <c r="D26306" s="154"/>
      <c r="F26306" s="148"/>
      <c r="G26306" s="140"/>
      <c r="H26306" s="148"/>
      <c r="M26306" s="169"/>
    </row>
    <row r="26307" spans="1:13">
      <c r="A26307" s="147"/>
      <c r="B26307" s="158"/>
      <c r="D26307" s="154"/>
      <c r="F26307" s="148"/>
      <c r="G26307" s="140"/>
      <c r="H26307" s="148"/>
      <c r="M26307" s="169"/>
    </row>
    <row r="26308" spans="1:13">
      <c r="A26308" s="147"/>
      <c r="B26308" s="158"/>
      <c r="D26308" s="154"/>
      <c r="F26308" s="148"/>
      <c r="G26308" s="140"/>
      <c r="H26308" s="148"/>
      <c r="M26308" s="169"/>
    </row>
    <row r="26309" spans="1:13">
      <c r="A26309" s="147"/>
      <c r="B26309" s="158"/>
      <c r="D26309" s="154"/>
      <c r="F26309" s="148"/>
      <c r="G26309" s="140"/>
      <c r="H26309" s="148"/>
      <c r="M26309" s="169"/>
    </row>
    <row r="26310" spans="1:13">
      <c r="A26310" s="147"/>
      <c r="B26310" s="158"/>
      <c r="D26310" s="154"/>
      <c r="F26310" s="148"/>
      <c r="G26310" s="140"/>
      <c r="H26310" s="148"/>
      <c r="M26310" s="169"/>
    </row>
    <row r="26311" spans="1:13">
      <c r="A26311" s="147"/>
      <c r="B26311" s="158"/>
      <c r="D26311" s="154"/>
      <c r="F26311" s="148"/>
      <c r="G26311" s="140"/>
      <c r="H26311" s="148"/>
      <c r="M26311" s="169"/>
    </row>
    <row r="26312" spans="1:13">
      <c r="A26312" s="147"/>
      <c r="B26312" s="158"/>
      <c r="D26312" s="154"/>
      <c r="F26312" s="148"/>
      <c r="G26312" s="140"/>
      <c r="H26312" s="148"/>
      <c r="M26312" s="169"/>
    </row>
    <row r="26313" spans="1:13">
      <c r="A26313" s="147"/>
      <c r="B26313" s="158"/>
      <c r="D26313" s="154"/>
      <c r="F26313" s="148"/>
      <c r="G26313" s="140"/>
      <c r="H26313" s="148"/>
      <c r="M26313" s="169"/>
    </row>
    <row r="26314" spans="1:13">
      <c r="A26314" s="147"/>
      <c r="B26314" s="158"/>
      <c r="D26314" s="154"/>
      <c r="F26314" s="148"/>
      <c r="G26314" s="140"/>
      <c r="H26314" s="148"/>
      <c r="M26314" s="169"/>
    </row>
    <row r="26315" spans="1:13">
      <c r="A26315" s="147"/>
      <c r="B26315" s="158"/>
      <c r="D26315" s="154"/>
      <c r="F26315" s="148"/>
      <c r="G26315" s="140"/>
      <c r="H26315" s="148"/>
      <c r="M26315" s="169"/>
    </row>
    <row r="26316" spans="1:13">
      <c r="A26316" s="147"/>
      <c r="B26316" s="158"/>
      <c r="D26316" s="154"/>
      <c r="F26316" s="148"/>
      <c r="G26316" s="140"/>
      <c r="H26316" s="148"/>
      <c r="M26316" s="169"/>
    </row>
    <row r="26317" spans="1:13">
      <c r="A26317" s="147"/>
      <c r="B26317" s="158"/>
      <c r="D26317" s="154"/>
      <c r="F26317" s="148"/>
      <c r="G26317" s="140"/>
      <c r="H26317" s="148"/>
      <c r="M26317" s="169"/>
    </row>
    <row r="26318" spans="1:13">
      <c r="A26318" s="147"/>
      <c r="B26318" s="158"/>
      <c r="D26318" s="154"/>
      <c r="F26318" s="148"/>
      <c r="G26318" s="140"/>
      <c r="H26318" s="148"/>
      <c r="M26318" s="169"/>
    </row>
    <row r="26319" spans="1:13">
      <c r="A26319" s="147"/>
      <c r="B26319" s="158"/>
      <c r="D26319" s="154"/>
      <c r="F26319" s="148"/>
      <c r="G26319" s="140"/>
      <c r="H26319" s="148"/>
      <c r="M26319" s="169"/>
    </row>
    <row r="26320" spans="1:13">
      <c r="A26320" s="147"/>
      <c r="B26320" s="158"/>
      <c r="D26320" s="154"/>
      <c r="F26320" s="148"/>
      <c r="G26320" s="140"/>
      <c r="H26320" s="148"/>
      <c r="M26320" s="169"/>
    </row>
    <row r="26321" spans="1:13">
      <c r="A26321" s="147"/>
      <c r="B26321" s="158"/>
      <c r="D26321" s="154"/>
      <c r="F26321" s="148"/>
      <c r="G26321" s="140"/>
      <c r="H26321" s="148"/>
      <c r="M26321" s="169"/>
    </row>
    <row r="26322" spans="1:13">
      <c r="A26322" s="147"/>
      <c r="B26322" s="158"/>
      <c r="D26322" s="154"/>
      <c r="F26322" s="148"/>
      <c r="G26322" s="140"/>
      <c r="H26322" s="148"/>
      <c r="M26322" s="169"/>
    </row>
    <row r="26323" spans="1:13">
      <c r="A26323" s="147"/>
      <c r="B26323" s="158"/>
      <c r="D26323" s="154"/>
      <c r="F26323" s="148"/>
      <c r="G26323" s="140"/>
      <c r="H26323" s="148"/>
      <c r="M26323" s="169"/>
    </row>
    <row r="26324" spans="1:13">
      <c r="A26324" s="147"/>
      <c r="B26324" s="158"/>
      <c r="D26324" s="154"/>
      <c r="F26324" s="148"/>
      <c r="G26324" s="140"/>
      <c r="H26324" s="148"/>
      <c r="M26324" s="169"/>
    </row>
    <row r="26325" spans="1:13">
      <c r="A26325" s="147"/>
      <c r="B26325" s="158"/>
      <c r="D26325" s="154"/>
      <c r="F26325" s="148"/>
      <c r="G26325" s="140"/>
      <c r="H26325" s="148"/>
      <c r="M26325" s="169"/>
    </row>
    <row r="26326" spans="1:13">
      <c r="A26326" s="147"/>
      <c r="B26326" s="158"/>
      <c r="D26326" s="154"/>
      <c r="F26326" s="148"/>
      <c r="G26326" s="140"/>
      <c r="H26326" s="148"/>
      <c r="M26326" s="169"/>
    </row>
    <row r="26327" spans="1:13">
      <c r="A26327" s="147"/>
      <c r="B26327" s="158"/>
      <c r="D26327" s="154"/>
      <c r="F26327" s="148"/>
      <c r="G26327" s="140"/>
      <c r="H26327" s="148"/>
      <c r="M26327" s="169"/>
    </row>
    <row r="26328" spans="1:13">
      <c r="A26328" s="147"/>
      <c r="B26328" s="158"/>
      <c r="D26328" s="154"/>
      <c r="F26328" s="148"/>
      <c r="G26328" s="140"/>
      <c r="H26328" s="148"/>
      <c r="M26328" s="169"/>
    </row>
    <row r="26329" spans="1:13">
      <c r="A26329" s="147"/>
      <c r="B26329" s="158"/>
      <c r="D26329" s="154"/>
      <c r="F26329" s="148"/>
      <c r="G26329" s="140"/>
      <c r="H26329" s="148"/>
      <c r="M26329" s="169"/>
    </row>
    <row r="26330" spans="1:13">
      <c r="A26330" s="147"/>
      <c r="B26330" s="158"/>
      <c r="D26330" s="154"/>
      <c r="F26330" s="148"/>
      <c r="G26330" s="140"/>
      <c r="H26330" s="148"/>
      <c r="M26330" s="169"/>
    </row>
    <row r="26331" spans="1:13">
      <c r="A26331" s="147"/>
      <c r="B26331" s="158"/>
      <c r="D26331" s="154"/>
      <c r="F26331" s="148"/>
      <c r="G26331" s="140"/>
      <c r="H26331" s="148"/>
      <c r="M26331" s="169"/>
    </row>
    <row r="26332" spans="1:13">
      <c r="A26332" s="147"/>
      <c r="B26332" s="158"/>
      <c r="D26332" s="154"/>
      <c r="F26332" s="148"/>
      <c r="G26332" s="140"/>
      <c r="H26332" s="148"/>
      <c r="M26332" s="169"/>
    </row>
    <row r="26333" spans="1:13">
      <c r="A26333" s="147"/>
      <c r="B26333" s="158"/>
      <c r="D26333" s="154"/>
      <c r="F26333" s="148"/>
      <c r="G26333" s="140"/>
      <c r="H26333" s="148"/>
      <c r="M26333" s="169"/>
    </row>
    <row r="26334" spans="1:13">
      <c r="A26334" s="147"/>
      <c r="B26334" s="158"/>
      <c r="D26334" s="154"/>
      <c r="F26334" s="148"/>
      <c r="G26334" s="140"/>
      <c r="H26334" s="148"/>
      <c r="M26334" s="169"/>
    </row>
    <row r="26335" spans="1:13">
      <c r="A26335" s="147"/>
      <c r="B26335" s="158"/>
      <c r="D26335" s="154"/>
      <c r="F26335" s="148"/>
      <c r="G26335" s="140"/>
      <c r="H26335" s="148"/>
      <c r="M26335" s="169"/>
    </row>
    <row r="26336" spans="1:13">
      <c r="A26336" s="147"/>
      <c r="B26336" s="158"/>
      <c r="D26336" s="154"/>
      <c r="F26336" s="148"/>
      <c r="G26336" s="140"/>
      <c r="H26336" s="148"/>
      <c r="M26336" s="169"/>
    </row>
    <row r="26337" spans="1:13">
      <c r="A26337" s="147"/>
      <c r="B26337" s="158"/>
      <c r="D26337" s="154"/>
      <c r="F26337" s="148"/>
      <c r="G26337" s="140"/>
      <c r="H26337" s="148"/>
      <c r="M26337" s="169"/>
    </row>
    <row r="26338" spans="1:13">
      <c r="A26338" s="147"/>
      <c r="B26338" s="158"/>
      <c r="D26338" s="154"/>
      <c r="F26338" s="148"/>
      <c r="G26338" s="140"/>
      <c r="H26338" s="148"/>
      <c r="M26338" s="169"/>
    </row>
    <row r="26339" spans="1:13">
      <c r="A26339" s="147"/>
      <c r="B26339" s="158"/>
      <c r="D26339" s="154"/>
      <c r="F26339" s="148"/>
      <c r="G26339" s="140"/>
      <c r="H26339" s="148"/>
      <c r="M26339" s="169"/>
    </row>
    <row r="26340" spans="1:13">
      <c r="A26340" s="147"/>
      <c r="B26340" s="158"/>
      <c r="D26340" s="154"/>
      <c r="F26340" s="148"/>
      <c r="G26340" s="140"/>
      <c r="H26340" s="148"/>
      <c r="M26340" s="169"/>
    </row>
    <row r="26341" spans="1:13">
      <c r="A26341" s="147"/>
      <c r="B26341" s="158"/>
      <c r="D26341" s="154"/>
      <c r="F26341" s="148"/>
      <c r="G26341" s="140"/>
      <c r="H26341" s="148"/>
      <c r="M26341" s="169"/>
    </row>
    <row r="26342" spans="1:13">
      <c r="A26342" s="147"/>
      <c r="B26342" s="158"/>
      <c r="D26342" s="154"/>
      <c r="F26342" s="148"/>
      <c r="G26342" s="140"/>
      <c r="H26342" s="148"/>
      <c r="M26342" s="169"/>
    </row>
    <row r="26343" spans="1:13">
      <c r="A26343" s="147"/>
      <c r="B26343" s="158"/>
      <c r="D26343" s="154"/>
      <c r="F26343" s="148"/>
      <c r="G26343" s="140"/>
      <c r="H26343" s="148"/>
      <c r="M26343" s="169"/>
    </row>
    <row r="26344" spans="1:13">
      <c r="A26344" s="147"/>
      <c r="B26344" s="158"/>
      <c r="D26344" s="154"/>
      <c r="F26344" s="148"/>
      <c r="G26344" s="140"/>
      <c r="H26344" s="148"/>
      <c r="M26344" s="169"/>
    </row>
    <row r="26345" spans="1:13">
      <c r="A26345" s="147"/>
      <c r="B26345" s="158"/>
      <c r="D26345" s="154"/>
      <c r="F26345" s="148"/>
      <c r="G26345" s="140"/>
      <c r="H26345" s="148"/>
      <c r="M26345" s="169"/>
    </row>
    <row r="26346" spans="1:13">
      <c r="A26346" s="147"/>
      <c r="B26346" s="158"/>
      <c r="D26346" s="154"/>
      <c r="F26346" s="148"/>
      <c r="G26346" s="140"/>
      <c r="H26346" s="148"/>
      <c r="M26346" s="169"/>
    </row>
    <row r="26347" spans="1:13">
      <c r="A26347" s="147"/>
      <c r="B26347" s="158"/>
      <c r="D26347" s="154"/>
      <c r="F26347" s="148"/>
      <c r="G26347" s="140"/>
      <c r="H26347" s="148"/>
      <c r="M26347" s="169"/>
    </row>
    <row r="26348" spans="1:13">
      <c r="A26348" s="147"/>
      <c r="B26348" s="158"/>
      <c r="D26348" s="154"/>
      <c r="F26348" s="148"/>
      <c r="G26348" s="140"/>
      <c r="H26348" s="148"/>
      <c r="M26348" s="169"/>
    </row>
    <row r="26349" spans="1:13">
      <c r="A26349" s="147"/>
      <c r="B26349" s="158"/>
      <c r="D26349" s="154"/>
      <c r="F26349" s="148"/>
      <c r="G26349" s="140"/>
      <c r="H26349" s="148"/>
      <c r="M26349" s="169"/>
    </row>
    <row r="26350" spans="1:13">
      <c r="A26350" s="147"/>
      <c r="B26350" s="158"/>
      <c r="D26350" s="154"/>
      <c r="F26350" s="148"/>
      <c r="G26350" s="140"/>
      <c r="H26350" s="148"/>
      <c r="M26350" s="169"/>
    </row>
    <row r="26351" spans="1:13">
      <c r="A26351" s="147"/>
      <c r="B26351" s="158"/>
      <c r="D26351" s="154"/>
      <c r="F26351" s="148"/>
      <c r="G26351" s="140"/>
      <c r="H26351" s="148"/>
      <c r="M26351" s="169"/>
    </row>
    <row r="26352" spans="1:13">
      <c r="A26352" s="147"/>
      <c r="B26352" s="158"/>
      <c r="D26352" s="154"/>
      <c r="F26352" s="148"/>
      <c r="G26352" s="140"/>
      <c r="H26352" s="148"/>
      <c r="M26352" s="169"/>
    </row>
    <row r="26353" spans="1:13">
      <c r="A26353" s="147"/>
      <c r="B26353" s="158"/>
      <c r="D26353" s="154"/>
      <c r="F26353" s="148"/>
      <c r="G26353" s="140"/>
      <c r="H26353" s="148"/>
      <c r="M26353" s="169"/>
    </row>
    <row r="26354" spans="1:13">
      <c r="A26354" s="147"/>
      <c r="B26354" s="158"/>
      <c r="D26354" s="154"/>
      <c r="F26354" s="148"/>
      <c r="G26354" s="140"/>
      <c r="H26354" s="148"/>
      <c r="M26354" s="169"/>
    </row>
    <row r="26355" spans="1:13">
      <c r="A26355" s="147"/>
      <c r="B26355" s="158"/>
      <c r="D26355" s="154"/>
      <c r="F26355" s="148"/>
      <c r="G26355" s="140"/>
      <c r="H26355" s="148"/>
      <c r="M26355" s="169"/>
    </row>
    <row r="26356" spans="1:13">
      <c r="A26356" s="147"/>
      <c r="B26356" s="158"/>
      <c r="D26356" s="154"/>
      <c r="F26356" s="148"/>
      <c r="G26356" s="140"/>
      <c r="H26356" s="148"/>
      <c r="M26356" s="169"/>
    </row>
    <row r="26357" spans="1:13">
      <c r="A26357" s="147"/>
      <c r="B26357" s="158"/>
      <c r="D26357" s="154"/>
      <c r="F26357" s="148"/>
      <c r="G26357" s="140"/>
      <c r="H26357" s="148"/>
      <c r="M26357" s="169"/>
    </row>
    <row r="26358" spans="1:13">
      <c r="A26358" s="147"/>
      <c r="B26358" s="158"/>
      <c r="D26358" s="154"/>
      <c r="F26358" s="148"/>
      <c r="G26358" s="140"/>
      <c r="H26358" s="148"/>
      <c r="M26358" s="169"/>
    </row>
    <row r="26359" spans="1:13">
      <c r="A26359" s="147"/>
      <c r="B26359" s="158"/>
      <c r="D26359" s="154"/>
      <c r="F26359" s="148"/>
      <c r="G26359" s="140"/>
      <c r="H26359" s="148"/>
      <c r="M26359" s="169"/>
    </row>
    <row r="26360" spans="1:13">
      <c r="A26360" s="147"/>
      <c r="B26360" s="158"/>
      <c r="D26360" s="154"/>
      <c r="F26360" s="148"/>
      <c r="G26360" s="140"/>
      <c r="H26360" s="148"/>
      <c r="M26360" s="169"/>
    </row>
    <row r="26361" spans="1:13">
      <c r="A26361" s="147"/>
      <c r="B26361" s="158"/>
      <c r="D26361" s="154"/>
      <c r="F26361" s="148"/>
      <c r="G26361" s="140"/>
      <c r="H26361" s="148"/>
      <c r="M26361" s="169"/>
    </row>
    <row r="26362" spans="1:13">
      <c r="A26362" s="147"/>
      <c r="B26362" s="158"/>
      <c r="D26362" s="154"/>
      <c r="F26362" s="148"/>
      <c r="G26362" s="140"/>
      <c r="H26362" s="148"/>
      <c r="M26362" s="169"/>
    </row>
    <row r="26363" spans="1:13">
      <c r="A26363" s="147"/>
      <c r="B26363" s="158"/>
      <c r="D26363" s="154"/>
      <c r="F26363" s="148"/>
      <c r="G26363" s="140"/>
      <c r="H26363" s="148"/>
      <c r="M26363" s="169"/>
    </row>
    <row r="26364" spans="1:13">
      <c r="A26364" s="147"/>
      <c r="B26364" s="158"/>
      <c r="D26364" s="154"/>
      <c r="F26364" s="148"/>
      <c r="G26364" s="140"/>
      <c r="H26364" s="148"/>
      <c r="M26364" s="169"/>
    </row>
    <row r="26365" spans="1:13">
      <c r="A26365" s="147"/>
      <c r="B26365" s="158"/>
      <c r="D26365" s="154"/>
      <c r="F26365" s="148"/>
      <c r="G26365" s="140"/>
      <c r="H26365" s="148"/>
      <c r="M26365" s="169"/>
    </row>
    <row r="26366" spans="1:13">
      <c r="A26366" s="147"/>
      <c r="B26366" s="158"/>
      <c r="D26366" s="154"/>
      <c r="F26366" s="148"/>
      <c r="G26366" s="140"/>
      <c r="H26366" s="148"/>
      <c r="M26366" s="169"/>
    </row>
    <row r="26367" spans="1:13">
      <c r="A26367" s="147"/>
      <c r="B26367" s="158"/>
      <c r="D26367" s="154"/>
      <c r="F26367" s="148"/>
      <c r="G26367" s="140"/>
      <c r="H26367" s="148"/>
      <c r="M26367" s="169"/>
    </row>
    <row r="26368" spans="1:13">
      <c r="A26368" s="147"/>
      <c r="B26368" s="158"/>
      <c r="D26368" s="154"/>
      <c r="F26368" s="148"/>
      <c r="G26368" s="140"/>
      <c r="H26368" s="148"/>
      <c r="M26368" s="169"/>
    </row>
    <row r="26369" spans="1:13">
      <c r="A26369" s="147"/>
      <c r="B26369" s="158"/>
      <c r="D26369" s="154"/>
      <c r="F26369" s="148"/>
      <c r="G26369" s="140"/>
      <c r="H26369" s="148"/>
      <c r="M26369" s="169"/>
    </row>
    <row r="26370" spans="1:13">
      <c r="A26370" s="147"/>
      <c r="B26370" s="158"/>
      <c r="D26370" s="154"/>
      <c r="F26370" s="148"/>
      <c r="G26370" s="140"/>
      <c r="H26370" s="148"/>
      <c r="M26370" s="169"/>
    </row>
    <row r="26371" spans="1:13">
      <c r="A26371" s="147"/>
      <c r="B26371" s="158"/>
      <c r="D26371" s="154"/>
      <c r="F26371" s="148"/>
      <c r="G26371" s="140"/>
      <c r="H26371" s="148"/>
      <c r="M26371" s="169"/>
    </row>
    <row r="26372" spans="1:13">
      <c r="A26372" s="147"/>
      <c r="B26372" s="158"/>
      <c r="D26372" s="154"/>
      <c r="F26372" s="148"/>
      <c r="G26372" s="140"/>
      <c r="H26372" s="148"/>
      <c r="M26372" s="169"/>
    </row>
    <row r="26373" spans="1:13">
      <c r="A26373" s="147"/>
      <c r="B26373" s="158"/>
      <c r="D26373" s="154"/>
      <c r="F26373" s="148"/>
      <c r="G26373" s="140"/>
      <c r="H26373" s="148"/>
      <c r="M26373" s="169"/>
    </row>
    <row r="26374" spans="1:13">
      <c r="A26374" s="147"/>
      <c r="B26374" s="158"/>
      <c r="D26374" s="154"/>
      <c r="F26374" s="148"/>
      <c r="G26374" s="140"/>
      <c r="H26374" s="148"/>
      <c r="M26374" s="169"/>
    </row>
    <row r="26375" spans="1:13">
      <c r="A26375" s="147"/>
      <c r="B26375" s="158"/>
      <c r="D26375" s="154"/>
      <c r="F26375" s="148"/>
      <c r="G26375" s="140"/>
      <c r="H26375" s="148"/>
      <c r="M26375" s="169"/>
    </row>
    <row r="26376" spans="1:13">
      <c r="A26376" s="147"/>
      <c r="B26376" s="158"/>
      <c r="D26376" s="154"/>
      <c r="F26376" s="148"/>
      <c r="G26376" s="140"/>
      <c r="H26376" s="148"/>
      <c r="M26376" s="169"/>
    </row>
    <row r="26377" spans="1:13">
      <c r="A26377" s="147"/>
      <c r="B26377" s="158"/>
      <c r="D26377" s="154"/>
      <c r="F26377" s="148"/>
      <c r="G26377" s="140"/>
      <c r="H26377" s="148"/>
      <c r="M26377" s="169"/>
    </row>
    <row r="26378" spans="1:13">
      <c r="A26378" s="147"/>
      <c r="B26378" s="158"/>
      <c r="D26378" s="154"/>
      <c r="F26378" s="148"/>
      <c r="G26378" s="140"/>
      <c r="H26378" s="148"/>
      <c r="M26378" s="169"/>
    </row>
    <row r="26379" spans="1:13">
      <c r="A26379" s="147"/>
      <c r="B26379" s="158"/>
      <c r="D26379" s="154"/>
      <c r="F26379" s="148"/>
      <c r="G26379" s="140"/>
      <c r="H26379" s="148"/>
      <c r="M26379" s="169"/>
    </row>
    <row r="26380" spans="1:13">
      <c r="A26380" s="147"/>
      <c r="B26380" s="158"/>
      <c r="D26380" s="154"/>
      <c r="F26380" s="148"/>
      <c r="G26380" s="140"/>
      <c r="H26380" s="148"/>
      <c r="M26380" s="169"/>
    </row>
    <row r="26381" spans="1:13">
      <c r="A26381" s="147"/>
      <c r="B26381" s="158"/>
      <c r="D26381" s="154"/>
      <c r="F26381" s="148"/>
      <c r="G26381" s="140"/>
      <c r="H26381" s="148"/>
      <c r="M26381" s="169"/>
    </row>
    <row r="26382" spans="1:13">
      <c r="A26382" s="147"/>
      <c r="B26382" s="158"/>
      <c r="D26382" s="154"/>
      <c r="F26382" s="148"/>
      <c r="G26382" s="140"/>
      <c r="H26382" s="148"/>
      <c r="M26382" s="169"/>
    </row>
    <row r="26383" spans="1:13">
      <c r="A26383" s="147"/>
      <c r="B26383" s="158"/>
      <c r="D26383" s="154"/>
      <c r="F26383" s="148"/>
      <c r="G26383" s="140"/>
      <c r="H26383" s="148"/>
      <c r="M26383" s="169"/>
    </row>
    <row r="26384" spans="1:13">
      <c r="A26384" s="147"/>
      <c r="B26384" s="158"/>
      <c r="D26384" s="154"/>
      <c r="F26384" s="148"/>
      <c r="G26384" s="140"/>
      <c r="H26384" s="148"/>
      <c r="M26384" s="169"/>
    </row>
    <row r="26385" spans="1:13">
      <c r="A26385" s="147"/>
      <c r="B26385" s="158"/>
      <c r="D26385" s="154"/>
      <c r="F26385" s="148"/>
      <c r="G26385" s="140"/>
      <c r="H26385" s="148"/>
      <c r="M26385" s="169"/>
    </row>
    <row r="26386" spans="1:13">
      <c r="A26386" s="147"/>
      <c r="B26386" s="158"/>
      <c r="D26386" s="154"/>
      <c r="F26386" s="148"/>
      <c r="G26386" s="140"/>
      <c r="H26386" s="148"/>
      <c r="M26386" s="169"/>
    </row>
    <row r="26387" spans="1:13">
      <c r="A26387" s="147"/>
      <c r="B26387" s="158"/>
      <c r="D26387" s="154"/>
      <c r="F26387" s="148"/>
      <c r="G26387" s="140"/>
      <c r="H26387" s="148"/>
      <c r="M26387" s="169"/>
    </row>
    <row r="26388" spans="1:13">
      <c r="A26388" s="147"/>
      <c r="B26388" s="158"/>
      <c r="D26388" s="154"/>
      <c r="F26388" s="148"/>
      <c r="G26388" s="140"/>
      <c r="H26388" s="148"/>
      <c r="M26388" s="169"/>
    </row>
    <row r="26389" spans="1:13">
      <c r="A26389" s="147"/>
      <c r="B26389" s="158"/>
      <c r="D26389" s="154"/>
      <c r="F26389" s="148"/>
      <c r="G26389" s="140"/>
      <c r="H26389" s="148"/>
      <c r="M26389" s="169"/>
    </row>
    <row r="26390" spans="1:13">
      <c r="A26390" s="147"/>
      <c r="B26390" s="158"/>
      <c r="D26390" s="154"/>
      <c r="F26390" s="148"/>
      <c r="G26390" s="140"/>
      <c r="H26390" s="148"/>
      <c r="M26390" s="169"/>
    </row>
    <row r="26391" spans="1:13">
      <c r="A26391" s="147"/>
      <c r="B26391" s="158"/>
      <c r="D26391" s="154"/>
      <c r="F26391" s="148"/>
      <c r="G26391" s="140"/>
      <c r="H26391" s="148"/>
      <c r="M26391" s="169"/>
    </row>
    <row r="26392" spans="1:13">
      <c r="A26392" s="147"/>
      <c r="B26392" s="158"/>
      <c r="D26392" s="154"/>
      <c r="F26392" s="148"/>
      <c r="G26392" s="140"/>
      <c r="H26392" s="148"/>
      <c r="M26392" s="169"/>
    </row>
    <row r="26393" spans="1:13">
      <c r="A26393" s="147"/>
      <c r="B26393" s="158"/>
      <c r="D26393" s="154"/>
      <c r="F26393" s="148"/>
      <c r="G26393" s="140"/>
      <c r="H26393" s="148"/>
      <c r="M26393" s="169"/>
    </row>
    <row r="26394" spans="1:13">
      <c r="A26394" s="147"/>
      <c r="B26394" s="158"/>
      <c r="D26394" s="154"/>
      <c r="F26394" s="148"/>
      <c r="G26394" s="140"/>
      <c r="H26394" s="148"/>
      <c r="M26394" s="169"/>
    </row>
    <row r="26395" spans="1:13">
      <c r="A26395" s="147"/>
      <c r="B26395" s="158"/>
      <c r="D26395" s="154"/>
      <c r="F26395" s="148"/>
      <c r="G26395" s="140"/>
      <c r="H26395" s="148"/>
      <c r="M26395" s="169"/>
    </row>
    <row r="26396" spans="1:13">
      <c r="A26396" s="147"/>
      <c r="B26396" s="158"/>
      <c r="D26396" s="154"/>
      <c r="F26396" s="148"/>
      <c r="G26396" s="140"/>
      <c r="H26396" s="148"/>
      <c r="M26396" s="169"/>
    </row>
    <row r="26397" spans="1:13">
      <c r="A26397" s="147"/>
      <c r="B26397" s="158"/>
      <c r="D26397" s="154"/>
      <c r="F26397" s="148"/>
      <c r="G26397" s="140"/>
      <c r="H26397" s="148"/>
      <c r="M26397" s="169"/>
    </row>
    <row r="26398" spans="1:13">
      <c r="A26398" s="147"/>
      <c r="B26398" s="158"/>
      <c r="D26398" s="154"/>
      <c r="F26398" s="148"/>
      <c r="G26398" s="140"/>
      <c r="H26398" s="148"/>
      <c r="M26398" s="169"/>
    </row>
    <row r="26399" spans="1:13">
      <c r="A26399" s="147"/>
      <c r="B26399" s="158"/>
      <c r="D26399" s="154"/>
      <c r="F26399" s="148"/>
      <c r="G26399" s="140"/>
      <c r="H26399" s="148"/>
      <c r="M26399" s="169"/>
    </row>
    <row r="26400" spans="1:13">
      <c r="A26400" s="147"/>
      <c r="B26400" s="158"/>
      <c r="D26400" s="154"/>
      <c r="F26400" s="148"/>
      <c r="G26400" s="140"/>
      <c r="H26400" s="148"/>
      <c r="M26400" s="169"/>
    </row>
    <row r="26401" spans="1:13">
      <c r="A26401" s="147"/>
      <c r="B26401" s="158"/>
      <c r="D26401" s="154"/>
      <c r="F26401" s="148"/>
      <c r="G26401" s="140"/>
      <c r="H26401" s="148"/>
      <c r="M26401" s="169"/>
    </row>
    <row r="26402" spans="1:13">
      <c r="A26402" s="147"/>
      <c r="B26402" s="158"/>
      <c r="D26402" s="154"/>
      <c r="F26402" s="148"/>
      <c r="G26402" s="140"/>
      <c r="H26402" s="148"/>
      <c r="M26402" s="169"/>
    </row>
    <row r="26403" spans="1:13">
      <c r="A26403" s="147"/>
      <c r="B26403" s="158"/>
      <c r="D26403" s="154"/>
      <c r="F26403" s="148"/>
      <c r="G26403" s="140"/>
      <c r="H26403" s="148"/>
      <c r="M26403" s="169"/>
    </row>
    <row r="26404" spans="1:13">
      <c r="A26404" s="147"/>
      <c r="B26404" s="158"/>
      <c r="D26404" s="154"/>
      <c r="F26404" s="148"/>
      <c r="G26404" s="140"/>
      <c r="H26404" s="148"/>
      <c r="M26404" s="169"/>
    </row>
    <row r="26405" spans="1:13">
      <c r="A26405" s="147"/>
      <c r="B26405" s="158"/>
      <c r="D26405" s="154"/>
      <c r="F26405" s="148"/>
      <c r="G26405" s="140"/>
      <c r="H26405" s="148"/>
      <c r="M26405" s="169"/>
    </row>
    <row r="26406" spans="1:13">
      <c r="A26406" s="147"/>
      <c r="B26406" s="158"/>
      <c r="D26406" s="154"/>
      <c r="F26406" s="148"/>
      <c r="G26406" s="140"/>
      <c r="H26406" s="148"/>
      <c r="M26406" s="169"/>
    </row>
    <row r="26407" spans="1:13">
      <c r="A26407" s="147"/>
      <c r="B26407" s="158"/>
      <c r="D26407" s="154"/>
      <c r="F26407" s="148"/>
      <c r="G26407" s="140"/>
      <c r="H26407" s="148"/>
      <c r="M26407" s="169"/>
    </row>
    <row r="26408" spans="1:13">
      <c r="A26408" s="147"/>
      <c r="B26408" s="158"/>
      <c r="D26408" s="154"/>
      <c r="F26408" s="148"/>
      <c r="G26408" s="140"/>
      <c r="H26408" s="148"/>
      <c r="M26408" s="169"/>
    </row>
    <row r="26409" spans="1:13">
      <c r="A26409" s="147"/>
      <c r="B26409" s="158"/>
      <c r="D26409" s="154"/>
      <c r="F26409" s="148"/>
      <c r="G26409" s="140"/>
      <c r="H26409" s="148"/>
      <c r="M26409" s="169"/>
    </row>
    <row r="26410" spans="1:13">
      <c r="A26410" s="147"/>
      <c r="B26410" s="158"/>
      <c r="D26410" s="154"/>
      <c r="F26410" s="148"/>
      <c r="G26410" s="140"/>
      <c r="H26410" s="148"/>
      <c r="M26410" s="169"/>
    </row>
    <row r="26411" spans="1:13">
      <c r="A26411" s="147"/>
      <c r="B26411" s="158"/>
      <c r="D26411" s="154"/>
      <c r="F26411" s="148"/>
      <c r="G26411" s="140"/>
      <c r="H26411" s="148"/>
      <c r="M26411" s="169"/>
    </row>
    <row r="26412" spans="1:13">
      <c r="A26412" s="147"/>
      <c r="B26412" s="158"/>
      <c r="D26412" s="154"/>
      <c r="F26412" s="148"/>
      <c r="G26412" s="140"/>
      <c r="H26412" s="148"/>
      <c r="M26412" s="169"/>
    </row>
    <row r="26413" spans="1:13">
      <c r="A26413" s="147"/>
      <c r="B26413" s="158"/>
      <c r="D26413" s="154"/>
      <c r="F26413" s="148"/>
      <c r="G26413" s="140"/>
      <c r="H26413" s="148"/>
      <c r="M26413" s="169"/>
    </row>
    <row r="26414" spans="1:13">
      <c r="A26414" s="147"/>
      <c r="B26414" s="158"/>
      <c r="D26414" s="154"/>
      <c r="F26414" s="148"/>
      <c r="G26414" s="140"/>
      <c r="H26414" s="148"/>
      <c r="M26414" s="169"/>
    </row>
    <row r="26415" spans="1:13">
      <c r="A26415" s="147"/>
      <c r="B26415" s="158"/>
      <c r="D26415" s="154"/>
      <c r="F26415" s="148"/>
      <c r="G26415" s="140"/>
      <c r="H26415" s="148"/>
      <c r="M26415" s="169"/>
    </row>
    <row r="26416" spans="1:13">
      <c r="A26416" s="147"/>
      <c r="B26416" s="158"/>
      <c r="D26416" s="154"/>
      <c r="F26416" s="148"/>
      <c r="G26416" s="140"/>
      <c r="H26416" s="148"/>
      <c r="M26416" s="169"/>
    </row>
    <row r="26417" spans="1:13">
      <c r="A26417" s="147"/>
      <c r="B26417" s="158"/>
      <c r="D26417" s="154"/>
      <c r="F26417" s="148"/>
      <c r="G26417" s="140"/>
      <c r="H26417" s="148"/>
      <c r="M26417" s="169"/>
    </row>
    <row r="26418" spans="1:13">
      <c r="A26418" s="147"/>
      <c r="B26418" s="158"/>
      <c r="D26418" s="154"/>
      <c r="F26418" s="148"/>
      <c r="G26418" s="140"/>
      <c r="H26418" s="148"/>
      <c r="M26418" s="169"/>
    </row>
    <row r="26419" spans="1:13">
      <c r="A26419" s="147"/>
      <c r="B26419" s="158"/>
      <c r="D26419" s="154"/>
      <c r="F26419" s="148"/>
      <c r="G26419" s="140"/>
      <c r="H26419" s="148"/>
      <c r="M26419" s="169"/>
    </row>
    <row r="26420" spans="1:13">
      <c r="A26420" s="147"/>
      <c r="B26420" s="158"/>
      <c r="D26420" s="154"/>
      <c r="F26420" s="148"/>
      <c r="G26420" s="140"/>
      <c r="H26420" s="148"/>
      <c r="M26420" s="169"/>
    </row>
    <row r="26421" spans="1:13">
      <c r="A26421" s="147"/>
      <c r="B26421" s="158"/>
      <c r="D26421" s="154"/>
      <c r="F26421" s="148"/>
      <c r="G26421" s="140"/>
      <c r="H26421" s="148"/>
      <c r="M26421" s="169"/>
    </row>
    <row r="26422" spans="1:13">
      <c r="A26422" s="147"/>
      <c r="B26422" s="158"/>
      <c r="D26422" s="154"/>
      <c r="F26422" s="148"/>
      <c r="G26422" s="140"/>
      <c r="H26422" s="148"/>
      <c r="M26422" s="169"/>
    </row>
    <row r="26423" spans="1:13">
      <c r="A26423" s="147"/>
      <c r="B26423" s="158"/>
      <c r="D26423" s="154"/>
      <c r="F26423" s="148"/>
      <c r="G26423" s="140"/>
      <c r="H26423" s="148"/>
      <c r="M26423" s="169"/>
    </row>
    <row r="26424" spans="1:13">
      <c r="A26424" s="147"/>
      <c r="B26424" s="158"/>
      <c r="D26424" s="154"/>
      <c r="F26424" s="148"/>
      <c r="G26424" s="140"/>
      <c r="H26424" s="148"/>
      <c r="M26424" s="169"/>
    </row>
    <row r="26425" spans="1:13">
      <c r="A26425" s="147"/>
      <c r="B26425" s="158"/>
      <c r="D26425" s="154"/>
      <c r="F26425" s="148"/>
      <c r="G26425" s="140"/>
      <c r="H26425" s="148"/>
      <c r="M26425" s="169"/>
    </row>
    <row r="26426" spans="1:13">
      <c r="A26426" s="147"/>
      <c r="B26426" s="158"/>
      <c r="D26426" s="154"/>
      <c r="F26426" s="148"/>
      <c r="G26426" s="140"/>
      <c r="H26426" s="148"/>
      <c r="M26426" s="169"/>
    </row>
    <row r="26427" spans="1:13">
      <c r="A26427" s="147"/>
      <c r="B26427" s="158"/>
      <c r="D26427" s="154"/>
      <c r="F26427" s="148"/>
      <c r="G26427" s="140"/>
      <c r="H26427" s="148"/>
      <c r="M26427" s="169"/>
    </row>
    <row r="26428" spans="1:13">
      <c r="A26428" s="147"/>
      <c r="B26428" s="158"/>
      <c r="D26428" s="154"/>
      <c r="F26428" s="148"/>
      <c r="G26428" s="140"/>
      <c r="H26428" s="148"/>
      <c r="M26428" s="169"/>
    </row>
    <row r="26429" spans="1:13">
      <c r="A26429" s="147"/>
      <c r="B26429" s="158"/>
      <c r="D26429" s="154"/>
      <c r="F26429" s="148"/>
      <c r="G26429" s="140"/>
      <c r="H26429" s="148"/>
      <c r="M26429" s="169"/>
    </row>
    <row r="26430" spans="1:13">
      <c r="A26430" s="147"/>
      <c r="B26430" s="158"/>
      <c r="D26430" s="154"/>
      <c r="F26430" s="148"/>
      <c r="G26430" s="140"/>
      <c r="H26430" s="148"/>
      <c r="M26430" s="169"/>
    </row>
    <row r="26431" spans="1:13">
      <c r="A26431" s="147"/>
      <c r="B26431" s="158"/>
      <c r="D26431" s="154"/>
      <c r="F26431" s="148"/>
      <c r="G26431" s="140"/>
      <c r="H26431" s="148"/>
      <c r="M26431" s="169"/>
    </row>
    <row r="26432" spans="1:13">
      <c r="A26432" s="147"/>
      <c r="B26432" s="158"/>
      <c r="D26432" s="154"/>
      <c r="F26432" s="148"/>
      <c r="G26432" s="140"/>
      <c r="H26432" s="148"/>
      <c r="M26432" s="169"/>
    </row>
    <row r="26433" spans="1:13">
      <c r="A26433" s="147"/>
      <c r="B26433" s="158"/>
      <c r="D26433" s="154"/>
      <c r="F26433" s="148"/>
      <c r="G26433" s="140"/>
      <c r="H26433" s="148"/>
      <c r="M26433" s="169"/>
    </row>
    <row r="26434" spans="1:13">
      <c r="A26434" s="147"/>
      <c r="B26434" s="158"/>
      <c r="D26434" s="154"/>
      <c r="F26434" s="148"/>
      <c r="G26434" s="140"/>
      <c r="H26434" s="148"/>
      <c r="M26434" s="169"/>
    </row>
    <row r="26435" spans="1:13">
      <c r="A26435" s="147"/>
      <c r="B26435" s="158"/>
      <c r="D26435" s="154"/>
      <c r="F26435" s="148"/>
      <c r="G26435" s="140"/>
      <c r="H26435" s="148"/>
      <c r="M26435" s="169"/>
    </row>
    <row r="26436" spans="1:13">
      <c r="A26436" s="147"/>
      <c r="B26436" s="158"/>
      <c r="D26436" s="154"/>
      <c r="F26436" s="148"/>
      <c r="G26436" s="140"/>
      <c r="H26436" s="148"/>
      <c r="M26436" s="169"/>
    </row>
    <row r="26437" spans="1:13">
      <c r="A26437" s="147"/>
      <c r="B26437" s="158"/>
      <c r="D26437" s="154"/>
      <c r="F26437" s="148"/>
      <c r="G26437" s="140"/>
      <c r="H26437" s="148"/>
      <c r="M26437" s="169"/>
    </row>
    <row r="26438" spans="1:13">
      <c r="A26438" s="147"/>
      <c r="B26438" s="158"/>
      <c r="D26438" s="154"/>
      <c r="F26438" s="148"/>
      <c r="G26438" s="140"/>
      <c r="H26438" s="148"/>
      <c r="M26438" s="169"/>
    </row>
    <row r="26439" spans="1:13">
      <c r="A26439" s="147"/>
      <c r="B26439" s="158"/>
      <c r="D26439" s="154"/>
      <c r="F26439" s="148"/>
      <c r="G26439" s="140"/>
      <c r="H26439" s="148"/>
      <c r="M26439" s="169"/>
    </row>
    <row r="26440" spans="1:13">
      <c r="A26440" s="147"/>
      <c r="B26440" s="158"/>
      <c r="D26440" s="154"/>
      <c r="F26440" s="148"/>
      <c r="G26440" s="140"/>
      <c r="H26440" s="148"/>
      <c r="M26440" s="169"/>
    </row>
    <row r="26441" spans="1:13">
      <c r="A26441" s="147"/>
      <c r="B26441" s="158"/>
      <c r="D26441" s="154"/>
      <c r="F26441" s="148"/>
      <c r="G26441" s="140"/>
      <c r="H26441" s="148"/>
      <c r="M26441" s="169"/>
    </row>
    <row r="26442" spans="1:13">
      <c r="A26442" s="147"/>
      <c r="B26442" s="158"/>
      <c r="D26442" s="154"/>
      <c r="F26442" s="148"/>
      <c r="G26442" s="140"/>
      <c r="H26442" s="148"/>
      <c r="M26442" s="169"/>
    </row>
    <row r="26443" spans="1:13">
      <c r="A26443" s="147"/>
      <c r="B26443" s="158"/>
      <c r="D26443" s="154"/>
      <c r="F26443" s="148"/>
      <c r="G26443" s="140"/>
      <c r="H26443" s="148"/>
      <c r="M26443" s="169"/>
    </row>
    <row r="26444" spans="1:13">
      <c r="A26444" s="147"/>
      <c r="B26444" s="158"/>
      <c r="D26444" s="154"/>
      <c r="F26444" s="148"/>
      <c r="G26444" s="140"/>
      <c r="H26444" s="148"/>
      <c r="M26444" s="169"/>
    </row>
    <row r="26445" spans="1:13">
      <c r="A26445" s="147"/>
      <c r="B26445" s="158"/>
      <c r="D26445" s="154"/>
      <c r="F26445" s="148"/>
      <c r="G26445" s="140"/>
      <c r="H26445" s="148"/>
      <c r="M26445" s="169"/>
    </row>
    <row r="26446" spans="1:13">
      <c r="A26446" s="147"/>
      <c r="B26446" s="158"/>
      <c r="D26446" s="154"/>
      <c r="F26446" s="148"/>
      <c r="G26446" s="140"/>
      <c r="H26446" s="148"/>
      <c r="M26446" s="169"/>
    </row>
    <row r="26447" spans="1:13">
      <c r="A26447" s="147"/>
      <c r="B26447" s="158"/>
      <c r="D26447" s="154"/>
      <c r="F26447" s="148"/>
      <c r="G26447" s="140"/>
      <c r="H26447" s="148"/>
      <c r="M26447" s="169"/>
    </row>
    <row r="26448" spans="1:13">
      <c r="A26448" s="147"/>
      <c r="B26448" s="158"/>
      <c r="D26448" s="154"/>
      <c r="F26448" s="148"/>
      <c r="G26448" s="140"/>
      <c r="H26448" s="148"/>
      <c r="M26448" s="169"/>
    </row>
    <row r="26449" spans="1:13">
      <c r="A26449" s="147"/>
      <c r="B26449" s="158"/>
      <c r="D26449" s="154"/>
      <c r="F26449" s="148"/>
      <c r="G26449" s="140"/>
      <c r="H26449" s="148"/>
      <c r="M26449" s="169"/>
    </row>
    <row r="26450" spans="1:13">
      <c r="A26450" s="147"/>
      <c r="B26450" s="158"/>
      <c r="D26450" s="154"/>
      <c r="F26450" s="148"/>
      <c r="G26450" s="140"/>
      <c r="H26450" s="148"/>
      <c r="M26450" s="169"/>
    </row>
    <row r="26451" spans="1:13">
      <c r="A26451" s="147"/>
      <c r="B26451" s="158"/>
      <c r="D26451" s="154"/>
      <c r="F26451" s="148"/>
      <c r="G26451" s="140"/>
      <c r="H26451" s="148"/>
      <c r="M26451" s="169"/>
    </row>
    <row r="26452" spans="1:13">
      <c r="A26452" s="147"/>
      <c r="B26452" s="158"/>
      <c r="D26452" s="154"/>
      <c r="F26452" s="148"/>
      <c r="G26452" s="140"/>
      <c r="H26452" s="148"/>
      <c r="M26452" s="169"/>
    </row>
    <row r="26453" spans="1:13">
      <c r="A26453" s="147"/>
      <c r="B26453" s="158"/>
      <c r="D26453" s="154"/>
      <c r="F26453" s="148"/>
      <c r="G26453" s="140"/>
      <c r="H26453" s="148"/>
      <c r="M26453" s="169"/>
    </row>
    <row r="26454" spans="1:13">
      <c r="A26454" s="147"/>
      <c r="B26454" s="158"/>
      <c r="D26454" s="154"/>
      <c r="F26454" s="148"/>
      <c r="G26454" s="140"/>
      <c r="H26454" s="148"/>
      <c r="M26454" s="169"/>
    </row>
    <row r="26455" spans="1:13">
      <c r="A26455" s="147"/>
      <c r="B26455" s="158"/>
      <c r="D26455" s="154"/>
      <c r="F26455" s="148"/>
      <c r="G26455" s="140"/>
      <c r="H26455" s="148"/>
      <c r="M26455" s="169"/>
    </row>
    <row r="26456" spans="1:13">
      <c r="A26456" s="147"/>
      <c r="B26456" s="158"/>
      <c r="D26456" s="154"/>
      <c r="F26456" s="148"/>
      <c r="G26456" s="140"/>
      <c r="H26456" s="148"/>
      <c r="M26456" s="169"/>
    </row>
    <row r="26457" spans="1:13">
      <c r="A26457" s="147"/>
      <c r="B26457" s="158"/>
      <c r="D26457" s="154"/>
      <c r="F26457" s="148"/>
      <c r="G26457" s="140"/>
      <c r="H26457" s="148"/>
      <c r="M26457" s="169"/>
    </row>
    <row r="26458" spans="1:13">
      <c r="A26458" s="147"/>
      <c r="B26458" s="158"/>
      <c r="D26458" s="154"/>
      <c r="F26458" s="148"/>
      <c r="G26458" s="140"/>
      <c r="H26458" s="148"/>
      <c r="M26458" s="169"/>
    </row>
    <row r="26459" spans="1:13">
      <c r="A26459" s="147"/>
      <c r="B26459" s="158"/>
      <c r="D26459" s="154"/>
      <c r="F26459" s="148"/>
      <c r="G26459" s="140"/>
      <c r="H26459" s="148"/>
      <c r="M26459" s="169"/>
    </row>
    <row r="26460" spans="1:13">
      <c r="A26460" s="147"/>
      <c r="B26460" s="158"/>
      <c r="D26460" s="154"/>
      <c r="F26460" s="148"/>
      <c r="G26460" s="140"/>
      <c r="H26460" s="148"/>
      <c r="M26460" s="169"/>
    </row>
    <row r="26461" spans="1:13">
      <c r="A26461" s="147"/>
      <c r="B26461" s="158"/>
      <c r="D26461" s="154"/>
      <c r="F26461" s="148"/>
      <c r="G26461" s="140"/>
      <c r="H26461" s="148"/>
      <c r="M26461" s="169"/>
    </row>
    <row r="26462" spans="1:13">
      <c r="A26462" s="147"/>
      <c r="B26462" s="158"/>
      <c r="D26462" s="154"/>
      <c r="F26462" s="148"/>
      <c r="G26462" s="140"/>
      <c r="H26462" s="148"/>
      <c r="M26462" s="169"/>
    </row>
    <row r="26463" spans="1:13">
      <c r="A26463" s="147"/>
      <c r="B26463" s="158"/>
      <c r="D26463" s="154"/>
      <c r="F26463" s="148"/>
      <c r="G26463" s="140"/>
      <c r="H26463" s="148"/>
      <c r="M26463" s="169"/>
    </row>
    <row r="26464" spans="1:13">
      <c r="A26464" s="147"/>
      <c r="B26464" s="158"/>
      <c r="D26464" s="154"/>
      <c r="F26464" s="148"/>
      <c r="G26464" s="140"/>
      <c r="H26464" s="148"/>
      <c r="M26464" s="169"/>
    </row>
    <row r="26465" spans="1:13">
      <c r="A26465" s="147"/>
      <c r="B26465" s="158"/>
      <c r="D26465" s="154"/>
      <c r="F26465" s="148"/>
      <c r="G26465" s="140"/>
      <c r="H26465" s="148"/>
      <c r="M26465" s="169"/>
    </row>
    <row r="26466" spans="1:13">
      <c r="A26466" s="147"/>
      <c r="B26466" s="158"/>
      <c r="D26466" s="154"/>
      <c r="F26466" s="148"/>
      <c r="G26466" s="140"/>
      <c r="H26466" s="148"/>
      <c r="M26466" s="169"/>
    </row>
    <row r="26467" spans="1:13">
      <c r="A26467" s="147"/>
      <c r="B26467" s="158"/>
      <c r="D26467" s="154"/>
      <c r="F26467" s="148"/>
      <c r="G26467" s="140"/>
      <c r="H26467" s="148"/>
      <c r="M26467" s="169"/>
    </row>
    <row r="26468" spans="1:13">
      <c r="A26468" s="147"/>
      <c r="B26468" s="158"/>
      <c r="D26468" s="154"/>
      <c r="F26468" s="148"/>
      <c r="G26468" s="140"/>
      <c r="H26468" s="148"/>
      <c r="M26468" s="169"/>
    </row>
    <row r="26469" spans="1:13">
      <c r="A26469" s="147"/>
      <c r="B26469" s="158"/>
      <c r="D26469" s="154"/>
      <c r="F26469" s="148"/>
      <c r="G26469" s="140"/>
      <c r="H26469" s="148"/>
      <c r="M26469" s="169"/>
    </row>
    <row r="26470" spans="1:13">
      <c r="A26470" s="147"/>
      <c r="B26470" s="158"/>
      <c r="D26470" s="154"/>
      <c r="F26470" s="148"/>
      <c r="G26470" s="140"/>
      <c r="H26470" s="148"/>
      <c r="M26470" s="169"/>
    </row>
    <row r="26471" spans="1:13">
      <c r="A26471" s="147"/>
      <c r="B26471" s="158"/>
      <c r="D26471" s="154"/>
      <c r="F26471" s="148"/>
      <c r="G26471" s="140"/>
      <c r="H26471" s="148"/>
      <c r="M26471" s="169"/>
    </row>
    <row r="26472" spans="1:13">
      <c r="A26472" s="147"/>
      <c r="B26472" s="158"/>
      <c r="D26472" s="154"/>
      <c r="F26472" s="148"/>
      <c r="G26472" s="140"/>
      <c r="H26472" s="148"/>
      <c r="M26472" s="169"/>
    </row>
    <row r="26473" spans="1:13">
      <c r="A26473" s="147"/>
      <c r="B26473" s="158"/>
      <c r="D26473" s="154"/>
      <c r="F26473" s="148"/>
      <c r="G26473" s="140"/>
      <c r="H26473" s="148"/>
      <c r="M26473" s="169"/>
    </row>
    <row r="26474" spans="1:13">
      <c r="A26474" s="147"/>
      <c r="B26474" s="158"/>
      <c r="D26474" s="154"/>
      <c r="F26474" s="148"/>
      <c r="G26474" s="140"/>
      <c r="H26474" s="148"/>
      <c r="M26474" s="169"/>
    </row>
    <row r="26475" spans="1:13">
      <c r="A26475" s="147"/>
      <c r="B26475" s="158"/>
      <c r="D26475" s="154"/>
      <c r="F26475" s="148"/>
      <c r="G26475" s="140"/>
      <c r="H26475" s="148"/>
      <c r="M26475" s="169"/>
    </row>
    <row r="26476" spans="1:13">
      <c r="A26476" s="147"/>
      <c r="B26476" s="158"/>
      <c r="D26476" s="154"/>
      <c r="F26476" s="148"/>
      <c r="G26476" s="140"/>
      <c r="H26476" s="148"/>
      <c r="M26476" s="169"/>
    </row>
    <row r="26477" spans="1:13">
      <c r="A26477" s="147"/>
      <c r="B26477" s="158"/>
      <c r="D26477" s="154"/>
      <c r="F26477" s="148"/>
      <c r="G26477" s="140"/>
      <c r="H26477" s="148"/>
      <c r="M26477" s="169"/>
    </row>
    <row r="26478" spans="1:13">
      <c r="A26478" s="147"/>
      <c r="B26478" s="158"/>
      <c r="D26478" s="154"/>
      <c r="F26478" s="148"/>
      <c r="G26478" s="140"/>
      <c r="H26478" s="148"/>
      <c r="M26478" s="169"/>
    </row>
    <row r="26479" spans="1:13">
      <c r="A26479" s="147"/>
      <c r="B26479" s="158"/>
      <c r="D26479" s="154"/>
      <c r="F26479" s="148"/>
      <c r="G26479" s="140"/>
      <c r="H26479" s="148"/>
      <c r="M26479" s="169"/>
    </row>
    <row r="26480" spans="1:13">
      <c r="A26480" s="147"/>
      <c r="B26480" s="158"/>
      <c r="D26480" s="154"/>
      <c r="F26480" s="148"/>
      <c r="G26480" s="140"/>
      <c r="H26480" s="148"/>
      <c r="M26480" s="169"/>
    </row>
    <row r="26481" spans="1:13">
      <c r="A26481" s="147"/>
      <c r="B26481" s="158"/>
      <c r="D26481" s="154"/>
      <c r="F26481" s="148"/>
      <c r="G26481" s="140"/>
      <c r="H26481" s="148"/>
      <c r="M26481" s="169"/>
    </row>
    <row r="26482" spans="1:13">
      <c r="A26482" s="147"/>
      <c r="B26482" s="158"/>
      <c r="D26482" s="154"/>
      <c r="F26482" s="148"/>
      <c r="G26482" s="140"/>
      <c r="H26482" s="148"/>
      <c r="M26482" s="169"/>
    </row>
    <row r="26483" spans="1:13">
      <c r="A26483" s="147"/>
      <c r="B26483" s="158"/>
      <c r="D26483" s="154"/>
      <c r="F26483" s="148"/>
      <c r="G26483" s="140"/>
      <c r="H26483" s="148"/>
      <c r="M26483" s="169"/>
    </row>
    <row r="26484" spans="1:13">
      <c r="A26484" s="147"/>
      <c r="B26484" s="158"/>
      <c r="D26484" s="154"/>
      <c r="F26484" s="148"/>
      <c r="G26484" s="140"/>
      <c r="H26484" s="148"/>
      <c r="M26484" s="169"/>
    </row>
    <row r="26485" spans="1:13">
      <c r="A26485" s="147"/>
      <c r="B26485" s="158"/>
      <c r="D26485" s="154"/>
      <c r="F26485" s="148"/>
      <c r="G26485" s="140"/>
      <c r="H26485" s="148"/>
      <c r="M26485" s="169"/>
    </row>
    <row r="26486" spans="1:13">
      <c r="A26486" s="147"/>
      <c r="B26486" s="158"/>
      <c r="D26486" s="154"/>
      <c r="F26486" s="148"/>
      <c r="G26486" s="140"/>
      <c r="H26486" s="148"/>
      <c r="M26486" s="169"/>
    </row>
    <row r="26487" spans="1:13">
      <c r="A26487" s="147"/>
      <c r="B26487" s="158"/>
      <c r="D26487" s="154"/>
      <c r="F26487" s="148"/>
      <c r="G26487" s="140"/>
      <c r="H26487" s="148"/>
      <c r="M26487" s="169"/>
    </row>
    <row r="26488" spans="1:13">
      <c r="A26488" s="147"/>
      <c r="B26488" s="158"/>
      <c r="D26488" s="154"/>
      <c r="F26488" s="148"/>
      <c r="G26488" s="140"/>
      <c r="H26488" s="148"/>
      <c r="M26488" s="169"/>
    </row>
    <row r="26489" spans="1:13">
      <c r="A26489" s="147"/>
      <c r="B26489" s="158"/>
      <c r="D26489" s="154"/>
      <c r="F26489" s="148"/>
      <c r="G26489" s="140"/>
      <c r="H26489" s="148"/>
      <c r="M26489" s="169"/>
    </row>
    <row r="26490" spans="1:13">
      <c r="A26490" s="147"/>
      <c r="B26490" s="158"/>
      <c r="D26490" s="154"/>
      <c r="F26490" s="148"/>
      <c r="G26490" s="140"/>
      <c r="H26490" s="148"/>
      <c r="M26490" s="169"/>
    </row>
    <row r="26491" spans="1:13">
      <c r="A26491" s="147"/>
      <c r="B26491" s="158"/>
      <c r="D26491" s="154"/>
      <c r="F26491" s="148"/>
      <c r="G26491" s="140"/>
      <c r="H26491" s="148"/>
      <c r="M26491" s="169"/>
    </row>
    <row r="26492" spans="1:13">
      <c r="A26492" s="147"/>
      <c r="B26492" s="158"/>
      <c r="D26492" s="154"/>
      <c r="F26492" s="148"/>
      <c r="G26492" s="140"/>
      <c r="H26492" s="148"/>
      <c r="M26492" s="169"/>
    </row>
    <row r="26493" spans="1:13">
      <c r="A26493" s="147"/>
      <c r="B26493" s="158"/>
      <c r="D26493" s="154"/>
      <c r="F26493" s="148"/>
      <c r="G26493" s="140"/>
      <c r="H26493" s="148"/>
      <c r="M26493" s="169"/>
    </row>
    <row r="26494" spans="1:13">
      <c r="A26494" s="147"/>
      <c r="B26494" s="158"/>
      <c r="D26494" s="154"/>
      <c r="F26494" s="148"/>
      <c r="G26494" s="140"/>
      <c r="H26494" s="148"/>
      <c r="M26494" s="169"/>
    </row>
    <row r="26495" spans="1:13">
      <c r="A26495" s="147"/>
      <c r="B26495" s="158"/>
      <c r="D26495" s="154"/>
      <c r="F26495" s="148"/>
      <c r="G26495" s="140"/>
      <c r="H26495" s="148"/>
      <c r="M26495" s="169"/>
    </row>
    <row r="26496" spans="1:13">
      <c r="A26496" s="147"/>
      <c r="B26496" s="158"/>
      <c r="D26496" s="154"/>
      <c r="F26496" s="148"/>
      <c r="G26496" s="140"/>
      <c r="H26496" s="148"/>
      <c r="M26496" s="169"/>
    </row>
    <row r="26497" spans="1:13">
      <c r="A26497" s="147"/>
      <c r="B26497" s="158"/>
      <c r="D26497" s="154"/>
      <c r="F26497" s="148"/>
      <c r="G26497" s="140"/>
      <c r="H26497" s="148"/>
      <c r="M26497" s="169"/>
    </row>
    <row r="26498" spans="1:13">
      <c r="A26498" s="147"/>
      <c r="B26498" s="158"/>
      <c r="D26498" s="154"/>
      <c r="F26498" s="148"/>
      <c r="G26498" s="140"/>
      <c r="H26498" s="148"/>
      <c r="M26498" s="169"/>
    </row>
    <row r="26499" spans="1:13">
      <c r="A26499" s="147"/>
      <c r="B26499" s="158"/>
      <c r="D26499" s="154"/>
      <c r="F26499" s="148"/>
      <c r="G26499" s="140"/>
      <c r="H26499" s="148"/>
      <c r="M26499" s="169"/>
    </row>
    <row r="26500" spans="1:13">
      <c r="A26500" s="147"/>
      <c r="B26500" s="158"/>
      <c r="D26500" s="154"/>
      <c r="F26500" s="148"/>
      <c r="G26500" s="140"/>
      <c r="H26500" s="148"/>
      <c r="M26500" s="169"/>
    </row>
    <row r="26501" spans="1:13">
      <c r="A26501" s="147"/>
      <c r="B26501" s="158"/>
      <c r="D26501" s="154"/>
      <c r="F26501" s="148"/>
      <c r="G26501" s="140"/>
      <c r="H26501" s="148"/>
      <c r="M26501" s="169"/>
    </row>
    <row r="26502" spans="1:13">
      <c r="A26502" s="147"/>
      <c r="B26502" s="158"/>
      <c r="D26502" s="154"/>
      <c r="F26502" s="148"/>
      <c r="G26502" s="140"/>
      <c r="H26502" s="148"/>
      <c r="M26502" s="169"/>
    </row>
    <row r="26503" spans="1:13">
      <c r="A26503" s="147"/>
      <c r="B26503" s="158"/>
      <c r="D26503" s="154"/>
      <c r="F26503" s="148"/>
      <c r="G26503" s="140"/>
      <c r="H26503" s="148"/>
      <c r="M26503" s="169"/>
    </row>
    <row r="26504" spans="1:13">
      <c r="A26504" s="147"/>
      <c r="B26504" s="158"/>
      <c r="D26504" s="154"/>
      <c r="F26504" s="148"/>
      <c r="G26504" s="140"/>
      <c r="H26504" s="148"/>
      <c r="M26504" s="169"/>
    </row>
    <row r="26505" spans="1:13">
      <c r="A26505" s="147"/>
      <c r="B26505" s="158"/>
      <c r="D26505" s="154"/>
      <c r="F26505" s="148"/>
      <c r="G26505" s="140"/>
      <c r="H26505" s="148"/>
      <c r="M26505" s="169"/>
    </row>
    <row r="26506" spans="1:13">
      <c r="A26506" s="147"/>
      <c r="B26506" s="158"/>
      <c r="D26506" s="154"/>
      <c r="F26506" s="148"/>
      <c r="G26506" s="140"/>
      <c r="H26506" s="148"/>
      <c r="M26506" s="169"/>
    </row>
    <row r="26507" spans="1:13">
      <c r="A26507" s="147"/>
      <c r="B26507" s="158"/>
      <c r="D26507" s="154"/>
      <c r="F26507" s="148"/>
      <c r="G26507" s="140"/>
      <c r="H26507" s="148"/>
      <c r="M26507" s="169"/>
    </row>
    <row r="26508" spans="1:13">
      <c r="A26508" s="147"/>
      <c r="B26508" s="158"/>
      <c r="D26508" s="154"/>
      <c r="F26508" s="148"/>
      <c r="G26508" s="140"/>
      <c r="H26508" s="148"/>
      <c r="M26508" s="169"/>
    </row>
    <row r="26509" spans="1:13">
      <c r="A26509" s="147"/>
      <c r="B26509" s="158"/>
      <c r="D26509" s="154"/>
      <c r="F26509" s="148"/>
      <c r="G26509" s="140"/>
      <c r="H26509" s="148"/>
      <c r="M26509" s="169"/>
    </row>
    <row r="26510" spans="1:13">
      <c r="A26510" s="147"/>
      <c r="B26510" s="158"/>
      <c r="D26510" s="154"/>
      <c r="F26510" s="148"/>
      <c r="G26510" s="140"/>
      <c r="H26510" s="148"/>
      <c r="M26510" s="169"/>
    </row>
    <row r="26511" spans="1:13">
      <c r="A26511" s="147"/>
      <c r="B26511" s="158"/>
      <c r="D26511" s="154"/>
      <c r="F26511" s="148"/>
      <c r="G26511" s="140"/>
      <c r="H26511" s="148"/>
      <c r="M26511" s="169"/>
    </row>
    <row r="26512" spans="1:13">
      <c r="A26512" s="147"/>
      <c r="B26512" s="158"/>
      <c r="D26512" s="154"/>
      <c r="F26512" s="148"/>
      <c r="G26512" s="140"/>
      <c r="H26512" s="148"/>
      <c r="M26512" s="169"/>
    </row>
    <row r="26513" spans="1:13">
      <c r="A26513" s="147"/>
      <c r="B26513" s="158"/>
      <c r="D26513" s="154"/>
      <c r="F26513" s="148"/>
      <c r="G26513" s="140"/>
      <c r="H26513" s="148"/>
      <c r="M26513" s="169"/>
    </row>
    <row r="26514" spans="1:13">
      <c r="A26514" s="147"/>
      <c r="B26514" s="158"/>
      <c r="D26514" s="154"/>
      <c r="F26514" s="148"/>
      <c r="G26514" s="140"/>
      <c r="H26514" s="148"/>
      <c r="M26514" s="169"/>
    </row>
    <row r="26515" spans="1:13">
      <c r="A26515" s="147"/>
      <c r="B26515" s="158"/>
      <c r="D26515" s="154"/>
      <c r="F26515" s="148"/>
      <c r="G26515" s="140"/>
      <c r="H26515" s="148"/>
      <c r="M26515" s="169"/>
    </row>
    <row r="26516" spans="1:13">
      <c r="A26516" s="147"/>
      <c r="B26516" s="158"/>
      <c r="D26516" s="154"/>
      <c r="F26516" s="148"/>
      <c r="G26516" s="140"/>
      <c r="H26516" s="148"/>
      <c r="M26516" s="169"/>
    </row>
    <row r="26517" spans="1:13">
      <c r="A26517" s="147"/>
      <c r="B26517" s="158"/>
      <c r="D26517" s="154"/>
      <c r="F26517" s="148"/>
      <c r="G26517" s="140"/>
      <c r="H26517" s="148"/>
      <c r="M26517" s="169"/>
    </row>
    <row r="26518" spans="1:13">
      <c r="A26518" s="147"/>
      <c r="B26518" s="158"/>
      <c r="D26518" s="154"/>
      <c r="F26518" s="148"/>
      <c r="G26518" s="140"/>
      <c r="H26518" s="148"/>
      <c r="M26518" s="169"/>
    </row>
    <row r="26519" spans="1:13">
      <c r="A26519" s="147"/>
      <c r="B26519" s="158"/>
      <c r="D26519" s="154"/>
      <c r="F26519" s="148"/>
      <c r="G26519" s="140"/>
      <c r="H26519" s="148"/>
      <c r="M26519" s="169"/>
    </row>
    <row r="26520" spans="1:13">
      <c r="A26520" s="147"/>
      <c r="B26520" s="158"/>
      <c r="D26520" s="154"/>
      <c r="F26520" s="148"/>
      <c r="G26520" s="140"/>
      <c r="H26520" s="148"/>
      <c r="M26520" s="169"/>
    </row>
    <row r="26521" spans="1:13">
      <c r="A26521" s="147"/>
      <c r="B26521" s="158"/>
      <c r="D26521" s="154"/>
      <c r="F26521" s="148"/>
      <c r="G26521" s="140"/>
      <c r="H26521" s="148"/>
      <c r="M26521" s="169"/>
    </row>
    <row r="26522" spans="1:13">
      <c r="A26522" s="147"/>
      <c r="B26522" s="158"/>
      <c r="D26522" s="154"/>
      <c r="F26522" s="148"/>
      <c r="G26522" s="140"/>
      <c r="H26522" s="148"/>
      <c r="M26522" s="169"/>
    </row>
    <row r="26523" spans="1:13">
      <c r="A26523" s="147"/>
      <c r="B26523" s="158"/>
      <c r="D26523" s="154"/>
      <c r="F26523" s="148"/>
      <c r="G26523" s="140"/>
      <c r="H26523" s="148"/>
      <c r="M26523" s="169"/>
    </row>
    <row r="26524" spans="1:13">
      <c r="A26524" s="147"/>
      <c r="B26524" s="158"/>
      <c r="D26524" s="154"/>
      <c r="F26524" s="148"/>
      <c r="G26524" s="140"/>
      <c r="H26524" s="148"/>
      <c r="M26524" s="169"/>
    </row>
    <row r="26525" spans="1:13">
      <c r="A26525" s="147"/>
      <c r="B26525" s="158"/>
      <c r="D26525" s="154"/>
      <c r="F26525" s="148"/>
      <c r="G26525" s="140"/>
      <c r="H26525" s="148"/>
      <c r="M26525" s="169"/>
    </row>
    <row r="26526" spans="1:13">
      <c r="A26526" s="147"/>
      <c r="B26526" s="158"/>
      <c r="D26526" s="154"/>
      <c r="F26526" s="148"/>
      <c r="G26526" s="140"/>
      <c r="H26526" s="148"/>
      <c r="M26526" s="169"/>
    </row>
    <row r="26527" spans="1:13">
      <c r="A26527" s="147"/>
      <c r="B26527" s="158"/>
      <c r="D26527" s="154"/>
      <c r="F26527" s="148"/>
      <c r="G26527" s="140"/>
      <c r="H26527" s="148"/>
      <c r="M26527" s="169"/>
    </row>
    <row r="26528" spans="1:13">
      <c r="A26528" s="147"/>
      <c r="B26528" s="158"/>
      <c r="D26528" s="154"/>
      <c r="F26528" s="148"/>
      <c r="G26528" s="140"/>
      <c r="H26528" s="148"/>
      <c r="M26528" s="169"/>
    </row>
    <row r="26529" spans="1:13">
      <c r="A26529" s="147"/>
      <c r="B26529" s="158"/>
      <c r="D26529" s="154"/>
      <c r="F26529" s="148"/>
      <c r="G26529" s="140"/>
      <c r="H26529" s="148"/>
      <c r="M26529" s="169"/>
    </row>
    <row r="26530" spans="1:13">
      <c r="A26530" s="147"/>
      <c r="B26530" s="158"/>
      <c r="D26530" s="154"/>
      <c r="F26530" s="148"/>
      <c r="G26530" s="140"/>
      <c r="H26530" s="148"/>
      <c r="M26530" s="169"/>
    </row>
    <row r="26531" spans="1:13">
      <c r="A26531" s="147"/>
      <c r="B26531" s="158"/>
      <c r="D26531" s="154"/>
      <c r="F26531" s="148"/>
      <c r="G26531" s="140"/>
      <c r="H26531" s="148"/>
      <c r="M26531" s="169"/>
    </row>
    <row r="26532" spans="1:13">
      <c r="A26532" s="147"/>
      <c r="B26532" s="158"/>
      <c r="D26532" s="154"/>
      <c r="F26532" s="148"/>
      <c r="G26532" s="140"/>
      <c r="H26532" s="148"/>
      <c r="M26532" s="169"/>
    </row>
    <row r="26533" spans="1:13">
      <c r="A26533" s="147"/>
      <c r="B26533" s="158"/>
      <c r="D26533" s="154"/>
      <c r="F26533" s="148"/>
      <c r="G26533" s="140"/>
      <c r="H26533" s="148"/>
      <c r="M26533" s="169"/>
    </row>
    <row r="26534" spans="1:13">
      <c r="A26534" s="147"/>
      <c r="B26534" s="158"/>
      <c r="D26534" s="154"/>
      <c r="F26534" s="148"/>
      <c r="G26534" s="140"/>
      <c r="H26534" s="148"/>
      <c r="M26534" s="169"/>
    </row>
    <row r="26535" spans="1:13">
      <c r="A26535" s="147"/>
      <c r="B26535" s="158"/>
      <c r="D26535" s="154"/>
      <c r="F26535" s="148"/>
      <c r="G26535" s="140"/>
      <c r="H26535" s="148"/>
      <c r="M26535" s="169"/>
    </row>
    <row r="26536" spans="1:13">
      <c r="A26536" s="147"/>
      <c r="B26536" s="158"/>
      <c r="D26536" s="154"/>
      <c r="F26536" s="148"/>
      <c r="G26536" s="140"/>
      <c r="H26536" s="148"/>
      <c r="M26536" s="169"/>
    </row>
    <row r="26537" spans="1:13">
      <c r="A26537" s="147"/>
      <c r="B26537" s="158"/>
      <c r="D26537" s="154"/>
      <c r="F26537" s="148"/>
      <c r="G26537" s="140"/>
      <c r="H26537" s="148"/>
      <c r="M26537" s="169"/>
    </row>
    <row r="26538" spans="1:13">
      <c r="A26538" s="147"/>
      <c r="B26538" s="158"/>
      <c r="D26538" s="154"/>
      <c r="F26538" s="148"/>
      <c r="G26538" s="140"/>
      <c r="H26538" s="148"/>
      <c r="M26538" s="169"/>
    </row>
    <row r="26539" spans="1:13">
      <c r="A26539" s="147"/>
      <c r="B26539" s="158"/>
      <c r="D26539" s="154"/>
      <c r="F26539" s="148"/>
      <c r="G26539" s="140"/>
      <c r="H26539" s="148"/>
      <c r="M26539" s="169"/>
    </row>
    <row r="26540" spans="1:13">
      <c r="A26540" s="147"/>
      <c r="B26540" s="158"/>
      <c r="D26540" s="154"/>
      <c r="F26540" s="148"/>
      <c r="G26540" s="140"/>
      <c r="H26540" s="148"/>
      <c r="M26540" s="169"/>
    </row>
    <row r="26541" spans="1:13">
      <c r="A26541" s="147"/>
      <c r="B26541" s="158"/>
      <c r="D26541" s="154"/>
      <c r="F26541" s="148"/>
      <c r="G26541" s="140"/>
      <c r="H26541" s="148"/>
      <c r="M26541" s="169"/>
    </row>
    <row r="26542" spans="1:13">
      <c r="A26542" s="147"/>
      <c r="B26542" s="158"/>
      <c r="D26542" s="154"/>
      <c r="F26542" s="148"/>
      <c r="G26542" s="140"/>
      <c r="H26542" s="148"/>
      <c r="M26542" s="169"/>
    </row>
    <row r="26543" spans="1:13">
      <c r="A26543" s="147"/>
      <c r="B26543" s="158"/>
      <c r="D26543" s="154"/>
      <c r="F26543" s="148"/>
      <c r="G26543" s="140"/>
      <c r="H26543" s="148"/>
      <c r="M26543" s="169"/>
    </row>
    <row r="26544" spans="1:13">
      <c r="A26544" s="147"/>
      <c r="B26544" s="158"/>
      <c r="D26544" s="154"/>
      <c r="F26544" s="148"/>
      <c r="G26544" s="140"/>
      <c r="H26544" s="148"/>
      <c r="M26544" s="169"/>
    </row>
    <row r="26545" spans="1:13">
      <c r="A26545" s="147"/>
      <c r="B26545" s="158"/>
      <c r="D26545" s="154"/>
      <c r="F26545" s="148"/>
      <c r="G26545" s="140"/>
      <c r="H26545" s="148"/>
      <c r="M26545" s="169"/>
    </row>
    <row r="26546" spans="1:13">
      <c r="A26546" s="147"/>
      <c r="B26546" s="158"/>
      <c r="D26546" s="154"/>
      <c r="F26546" s="148"/>
      <c r="G26546" s="140"/>
      <c r="H26546" s="148"/>
      <c r="M26546" s="169"/>
    </row>
    <row r="26547" spans="1:13">
      <c r="A26547" s="147"/>
      <c r="B26547" s="158"/>
      <c r="D26547" s="154"/>
      <c r="F26547" s="148"/>
      <c r="G26547" s="140"/>
      <c r="H26547" s="148"/>
      <c r="M26547" s="169"/>
    </row>
    <row r="26548" spans="1:13">
      <c r="A26548" s="147"/>
      <c r="B26548" s="158"/>
      <c r="D26548" s="154"/>
      <c r="F26548" s="148"/>
      <c r="G26548" s="140"/>
      <c r="H26548" s="148"/>
      <c r="M26548" s="169"/>
    </row>
    <row r="26549" spans="1:13">
      <c r="A26549" s="147"/>
      <c r="B26549" s="158"/>
      <c r="D26549" s="154"/>
      <c r="F26549" s="148"/>
      <c r="G26549" s="140"/>
      <c r="H26549" s="148"/>
      <c r="M26549" s="169"/>
    </row>
    <row r="26550" spans="1:13">
      <c r="A26550" s="147"/>
      <c r="B26550" s="158"/>
      <c r="D26550" s="154"/>
      <c r="F26550" s="148"/>
      <c r="G26550" s="140"/>
      <c r="H26550" s="148"/>
      <c r="M26550" s="169"/>
    </row>
    <row r="26551" spans="1:13">
      <c r="A26551" s="147"/>
      <c r="B26551" s="158"/>
      <c r="D26551" s="154"/>
      <c r="F26551" s="148"/>
      <c r="G26551" s="140"/>
      <c r="H26551" s="148"/>
      <c r="M26551" s="169"/>
    </row>
    <row r="26552" spans="1:13">
      <c r="A26552" s="147"/>
      <c r="B26552" s="158"/>
      <c r="D26552" s="154"/>
      <c r="F26552" s="148"/>
      <c r="G26552" s="140"/>
      <c r="H26552" s="148"/>
      <c r="M26552" s="169"/>
    </row>
    <row r="26553" spans="1:13">
      <c r="A26553" s="147"/>
      <c r="B26553" s="158"/>
      <c r="D26553" s="154"/>
      <c r="F26553" s="148"/>
      <c r="G26553" s="140"/>
      <c r="H26553" s="148"/>
      <c r="M26553" s="169"/>
    </row>
    <row r="26554" spans="1:13">
      <c r="A26554" s="147"/>
      <c r="B26554" s="158"/>
      <c r="D26554" s="154"/>
      <c r="F26554" s="148"/>
      <c r="G26554" s="140"/>
      <c r="H26554" s="148"/>
      <c r="M26554" s="169"/>
    </row>
    <row r="26555" spans="1:13">
      <c r="A26555" s="147"/>
      <c r="B26555" s="158"/>
      <c r="D26555" s="154"/>
      <c r="F26555" s="148"/>
      <c r="G26555" s="140"/>
      <c r="H26555" s="148"/>
      <c r="M26555" s="169"/>
    </row>
    <row r="26556" spans="1:13">
      <c r="A26556" s="147"/>
      <c r="B26556" s="158"/>
      <c r="D26556" s="154"/>
      <c r="F26556" s="148"/>
      <c r="G26556" s="140"/>
      <c r="H26556" s="148"/>
      <c r="M26556" s="169"/>
    </row>
    <row r="26557" spans="1:13">
      <c r="A26557" s="147"/>
      <c r="B26557" s="158"/>
      <c r="D26557" s="154"/>
      <c r="F26557" s="148"/>
      <c r="G26557" s="140"/>
      <c r="H26557" s="148"/>
      <c r="M26557" s="169"/>
    </row>
    <row r="26558" spans="1:13">
      <c r="A26558" s="147"/>
      <c r="B26558" s="158"/>
      <c r="D26558" s="154"/>
      <c r="F26558" s="148"/>
      <c r="G26558" s="140"/>
      <c r="H26558" s="148"/>
      <c r="M26558" s="169"/>
    </row>
    <row r="26559" spans="1:13">
      <c r="A26559" s="147"/>
      <c r="B26559" s="158"/>
      <c r="D26559" s="154"/>
      <c r="F26559" s="148"/>
      <c r="G26559" s="140"/>
      <c r="H26559" s="148"/>
      <c r="M26559" s="169"/>
    </row>
    <row r="26560" spans="1:13">
      <c r="A26560" s="147"/>
      <c r="B26560" s="158"/>
      <c r="D26560" s="154"/>
      <c r="F26560" s="148"/>
      <c r="G26560" s="140"/>
      <c r="H26560" s="148"/>
      <c r="M26560" s="169"/>
    </row>
    <row r="26561" spans="1:13">
      <c r="A26561" s="147"/>
      <c r="B26561" s="158"/>
      <c r="D26561" s="154"/>
      <c r="F26561" s="148"/>
      <c r="G26561" s="140"/>
      <c r="H26561" s="148"/>
      <c r="M26561" s="169"/>
    </row>
    <row r="26562" spans="1:13">
      <c r="A26562" s="147"/>
      <c r="B26562" s="158"/>
      <c r="D26562" s="154"/>
      <c r="F26562" s="148"/>
      <c r="G26562" s="140"/>
      <c r="H26562" s="148"/>
      <c r="M26562" s="169"/>
    </row>
    <row r="26563" spans="1:13">
      <c r="A26563" s="147"/>
      <c r="B26563" s="158"/>
      <c r="D26563" s="154"/>
      <c r="F26563" s="148"/>
      <c r="G26563" s="140"/>
      <c r="H26563" s="148"/>
      <c r="M26563" s="169"/>
    </row>
    <row r="26564" spans="1:13">
      <c r="A26564" s="147"/>
      <c r="B26564" s="158"/>
      <c r="D26564" s="154"/>
      <c r="F26564" s="148"/>
      <c r="G26564" s="140"/>
      <c r="H26564" s="148"/>
      <c r="M26564" s="169"/>
    </row>
    <row r="26565" spans="1:13">
      <c r="A26565" s="147"/>
      <c r="B26565" s="158"/>
      <c r="D26565" s="154"/>
      <c r="F26565" s="148"/>
      <c r="G26565" s="140"/>
      <c r="H26565" s="148"/>
      <c r="M26565" s="169"/>
    </row>
    <row r="26566" spans="1:13">
      <c r="A26566" s="147"/>
      <c r="B26566" s="158"/>
      <c r="D26566" s="154"/>
      <c r="F26566" s="148"/>
      <c r="G26566" s="140"/>
      <c r="H26566" s="148"/>
      <c r="M26566" s="169"/>
    </row>
    <row r="26567" spans="1:13">
      <c r="A26567" s="147"/>
      <c r="B26567" s="158"/>
      <c r="D26567" s="154"/>
      <c r="F26567" s="148"/>
      <c r="G26567" s="140"/>
      <c r="H26567" s="148"/>
      <c r="M26567" s="169"/>
    </row>
    <row r="26568" spans="1:13">
      <c r="A26568" s="147"/>
      <c r="B26568" s="158"/>
      <c r="D26568" s="154"/>
      <c r="F26568" s="148"/>
      <c r="G26568" s="140"/>
      <c r="H26568" s="148"/>
      <c r="M26568" s="169"/>
    </row>
    <row r="26569" spans="1:13">
      <c r="A26569" s="147"/>
      <c r="B26569" s="158"/>
      <c r="D26569" s="154"/>
      <c r="F26569" s="148"/>
      <c r="G26569" s="140"/>
      <c r="H26569" s="148"/>
      <c r="M26569" s="169"/>
    </row>
    <row r="26570" spans="1:13">
      <c r="A26570" s="147"/>
      <c r="B26570" s="158"/>
      <c r="D26570" s="154"/>
      <c r="F26570" s="148"/>
      <c r="G26570" s="140"/>
      <c r="H26570" s="148"/>
      <c r="M26570" s="169"/>
    </row>
    <row r="26571" spans="1:13">
      <c r="A26571" s="147"/>
      <c r="B26571" s="158"/>
      <c r="D26571" s="154"/>
      <c r="F26571" s="148"/>
      <c r="G26571" s="140"/>
      <c r="H26571" s="148"/>
      <c r="M26571" s="169"/>
    </row>
    <row r="26572" spans="1:13">
      <c r="A26572" s="147"/>
      <c r="B26572" s="158"/>
      <c r="D26572" s="154"/>
      <c r="F26572" s="148"/>
      <c r="G26572" s="140"/>
      <c r="H26572" s="148"/>
      <c r="M26572" s="169"/>
    </row>
    <row r="26573" spans="1:13">
      <c r="A26573" s="147"/>
      <c r="B26573" s="158"/>
      <c r="D26573" s="154"/>
      <c r="F26573" s="148"/>
      <c r="G26573" s="140"/>
      <c r="H26573" s="148"/>
      <c r="M26573" s="169"/>
    </row>
    <row r="26574" spans="1:13">
      <c r="A26574" s="147"/>
      <c r="B26574" s="158"/>
      <c r="D26574" s="154"/>
      <c r="F26574" s="148"/>
      <c r="G26574" s="140"/>
      <c r="H26574" s="148"/>
      <c r="M26574" s="169"/>
    </row>
    <row r="26575" spans="1:13">
      <c r="A26575" s="147"/>
      <c r="B26575" s="158"/>
      <c r="D26575" s="154"/>
      <c r="F26575" s="148"/>
      <c r="G26575" s="140"/>
      <c r="H26575" s="148"/>
      <c r="M26575" s="169"/>
    </row>
    <row r="26576" spans="1:13">
      <c r="A26576" s="147"/>
      <c r="B26576" s="158"/>
      <c r="D26576" s="154"/>
      <c r="F26576" s="148"/>
      <c r="G26576" s="140"/>
      <c r="H26576" s="148"/>
      <c r="M26576" s="169"/>
    </row>
    <row r="26577" spans="1:13">
      <c r="A26577" s="147"/>
      <c r="B26577" s="158"/>
      <c r="D26577" s="154"/>
      <c r="F26577" s="148"/>
      <c r="G26577" s="140"/>
      <c r="H26577" s="148"/>
      <c r="M26577" s="169"/>
    </row>
    <row r="26578" spans="1:13">
      <c r="A26578" s="147"/>
      <c r="B26578" s="158"/>
      <c r="D26578" s="154"/>
      <c r="F26578" s="148"/>
      <c r="G26578" s="140"/>
      <c r="H26578" s="148"/>
      <c r="M26578" s="169"/>
    </row>
    <row r="26579" spans="1:13">
      <c r="A26579" s="147"/>
      <c r="B26579" s="158"/>
      <c r="D26579" s="154"/>
      <c r="F26579" s="148"/>
      <c r="G26579" s="140"/>
      <c r="H26579" s="148"/>
      <c r="M26579" s="169"/>
    </row>
    <row r="26580" spans="1:13">
      <c r="A26580" s="147"/>
      <c r="B26580" s="158"/>
      <c r="D26580" s="154"/>
      <c r="F26580" s="148"/>
      <c r="G26580" s="140"/>
      <c r="H26580" s="148"/>
      <c r="M26580" s="169"/>
    </row>
    <row r="26581" spans="1:13">
      <c r="A26581" s="147"/>
      <c r="B26581" s="158"/>
      <c r="D26581" s="154"/>
      <c r="F26581" s="148"/>
      <c r="G26581" s="140"/>
      <c r="H26581" s="148"/>
      <c r="M26581" s="169"/>
    </row>
    <row r="26582" spans="1:13">
      <c r="A26582" s="147"/>
      <c r="B26582" s="158"/>
      <c r="D26582" s="154"/>
      <c r="F26582" s="148"/>
      <c r="G26582" s="140"/>
      <c r="H26582" s="148"/>
      <c r="M26582" s="169"/>
    </row>
    <row r="26583" spans="1:13">
      <c r="A26583" s="147"/>
      <c r="B26583" s="158"/>
      <c r="D26583" s="154"/>
      <c r="F26583" s="148"/>
      <c r="G26583" s="140"/>
      <c r="H26583" s="148"/>
      <c r="M26583" s="169"/>
    </row>
    <row r="26584" spans="1:13">
      <c r="A26584" s="147"/>
      <c r="B26584" s="158"/>
      <c r="D26584" s="154"/>
      <c r="F26584" s="148"/>
      <c r="G26584" s="140"/>
      <c r="H26584" s="148"/>
      <c r="M26584" s="169"/>
    </row>
    <row r="26585" spans="1:13">
      <c r="A26585" s="147"/>
      <c r="B26585" s="158"/>
      <c r="D26585" s="154"/>
      <c r="F26585" s="148"/>
      <c r="G26585" s="140"/>
      <c r="H26585" s="148"/>
      <c r="M26585" s="169"/>
    </row>
    <row r="26586" spans="1:13">
      <c r="A26586" s="147"/>
      <c r="B26586" s="158"/>
      <c r="D26586" s="154"/>
      <c r="F26586" s="148"/>
      <c r="G26586" s="140"/>
      <c r="H26586" s="148"/>
      <c r="M26586" s="169"/>
    </row>
    <row r="26587" spans="1:13">
      <c r="A26587" s="147"/>
      <c r="B26587" s="158"/>
      <c r="D26587" s="154"/>
      <c r="F26587" s="148"/>
      <c r="G26587" s="140"/>
      <c r="H26587" s="148"/>
      <c r="M26587" s="169"/>
    </row>
    <row r="26588" spans="1:13">
      <c r="A26588" s="147"/>
      <c r="B26588" s="158"/>
      <c r="D26588" s="154"/>
      <c r="F26588" s="148"/>
      <c r="G26588" s="140"/>
      <c r="H26588" s="148"/>
      <c r="M26588" s="169"/>
    </row>
    <row r="26589" spans="1:13">
      <c r="A26589" s="147"/>
      <c r="B26589" s="158"/>
      <c r="D26589" s="154"/>
      <c r="F26589" s="148"/>
      <c r="G26589" s="140"/>
      <c r="H26589" s="148"/>
      <c r="M26589" s="169"/>
    </row>
    <row r="26590" spans="1:13">
      <c r="A26590" s="147"/>
      <c r="B26590" s="158"/>
      <c r="D26590" s="154"/>
      <c r="F26590" s="148"/>
      <c r="G26590" s="140"/>
      <c r="H26590" s="148"/>
      <c r="M26590" s="169"/>
    </row>
    <row r="26591" spans="1:13">
      <c r="A26591" s="147"/>
      <c r="B26591" s="158"/>
      <c r="D26591" s="154"/>
      <c r="F26591" s="148"/>
      <c r="G26591" s="140"/>
      <c r="H26591" s="148"/>
      <c r="M26591" s="169"/>
    </row>
    <row r="26592" spans="1:13">
      <c r="A26592" s="147"/>
      <c r="B26592" s="158"/>
      <c r="D26592" s="154"/>
      <c r="F26592" s="148"/>
      <c r="G26592" s="140"/>
      <c r="H26592" s="148"/>
      <c r="M26592" s="169"/>
    </row>
    <row r="26593" spans="1:13">
      <c r="A26593" s="147"/>
      <c r="B26593" s="158"/>
      <c r="D26593" s="154"/>
      <c r="F26593" s="148"/>
      <c r="G26593" s="140"/>
      <c r="H26593" s="148"/>
      <c r="M26593" s="169"/>
    </row>
    <row r="26594" spans="1:13">
      <c r="A26594" s="147"/>
      <c r="B26594" s="158"/>
      <c r="D26594" s="154"/>
      <c r="F26594" s="148"/>
      <c r="G26594" s="140"/>
      <c r="H26594" s="148"/>
      <c r="M26594" s="169"/>
    </row>
    <row r="26595" spans="1:13">
      <c r="A26595" s="147"/>
      <c r="B26595" s="158"/>
      <c r="D26595" s="154"/>
      <c r="F26595" s="148"/>
      <c r="G26595" s="140"/>
      <c r="H26595" s="148"/>
      <c r="M26595" s="169"/>
    </row>
    <row r="26596" spans="1:13">
      <c r="A26596" s="147"/>
      <c r="B26596" s="158"/>
      <c r="D26596" s="154"/>
      <c r="F26596" s="148"/>
      <c r="G26596" s="140"/>
      <c r="H26596" s="148"/>
      <c r="M26596" s="169"/>
    </row>
    <row r="26597" spans="1:13">
      <c r="A26597" s="147"/>
      <c r="B26597" s="158"/>
      <c r="D26597" s="154"/>
      <c r="F26597" s="148"/>
      <c r="G26597" s="140"/>
      <c r="H26597" s="148"/>
      <c r="M26597" s="169"/>
    </row>
    <row r="26598" spans="1:13">
      <c r="A26598" s="147"/>
      <c r="B26598" s="158"/>
      <c r="D26598" s="154"/>
      <c r="F26598" s="148"/>
      <c r="G26598" s="140"/>
      <c r="H26598" s="148"/>
      <c r="M26598" s="169"/>
    </row>
    <row r="26599" spans="1:13">
      <c r="A26599" s="147"/>
      <c r="B26599" s="158"/>
      <c r="D26599" s="154"/>
      <c r="F26599" s="148"/>
      <c r="G26599" s="140"/>
      <c r="H26599" s="148"/>
      <c r="M26599" s="169"/>
    </row>
    <row r="26600" spans="1:13">
      <c r="A26600" s="147"/>
      <c r="B26600" s="158"/>
      <c r="D26600" s="154"/>
      <c r="F26600" s="148"/>
      <c r="G26600" s="140"/>
      <c r="H26600" s="148"/>
      <c r="M26600" s="169"/>
    </row>
    <row r="26601" spans="1:13">
      <c r="A26601" s="147"/>
      <c r="B26601" s="158"/>
      <c r="D26601" s="154"/>
      <c r="F26601" s="148"/>
      <c r="G26601" s="140"/>
      <c r="H26601" s="148"/>
      <c r="M26601" s="169"/>
    </row>
    <row r="26602" spans="1:13">
      <c r="A26602" s="147"/>
      <c r="B26602" s="158"/>
      <c r="D26602" s="154"/>
      <c r="F26602" s="148"/>
      <c r="G26602" s="140"/>
      <c r="H26602" s="148"/>
      <c r="M26602" s="169"/>
    </row>
    <row r="26603" spans="1:13">
      <c r="A26603" s="147"/>
      <c r="B26603" s="158"/>
      <c r="D26603" s="154"/>
      <c r="F26603" s="148"/>
      <c r="G26603" s="140"/>
      <c r="H26603" s="148"/>
      <c r="M26603" s="169"/>
    </row>
    <row r="26604" spans="1:13">
      <c r="A26604" s="147"/>
      <c r="B26604" s="158"/>
      <c r="D26604" s="154"/>
      <c r="F26604" s="148"/>
      <c r="G26604" s="140"/>
      <c r="H26604" s="148"/>
      <c r="M26604" s="169"/>
    </row>
    <row r="26605" spans="1:13">
      <c r="A26605" s="147"/>
      <c r="B26605" s="158"/>
      <c r="D26605" s="154"/>
      <c r="F26605" s="148"/>
      <c r="G26605" s="140"/>
      <c r="H26605" s="148"/>
      <c r="M26605" s="169"/>
    </row>
    <row r="26606" spans="1:13">
      <c r="A26606" s="147"/>
      <c r="B26606" s="158"/>
      <c r="D26606" s="154"/>
      <c r="F26606" s="148"/>
      <c r="G26606" s="140"/>
      <c r="H26606" s="148"/>
      <c r="M26606" s="169"/>
    </row>
    <row r="26607" spans="1:13">
      <c r="A26607" s="147"/>
      <c r="B26607" s="158"/>
      <c r="D26607" s="154"/>
      <c r="F26607" s="148"/>
      <c r="G26607" s="140"/>
      <c r="H26607" s="148"/>
      <c r="M26607" s="169"/>
    </row>
    <row r="26608" spans="1:13">
      <c r="A26608" s="147"/>
      <c r="B26608" s="158"/>
      <c r="D26608" s="154"/>
      <c r="F26608" s="148"/>
      <c r="G26608" s="140"/>
      <c r="H26608" s="148"/>
      <c r="M26608" s="169"/>
    </row>
    <row r="26609" spans="1:13">
      <c r="A26609" s="147"/>
      <c r="B26609" s="158"/>
      <c r="D26609" s="154"/>
      <c r="F26609" s="148"/>
      <c r="G26609" s="140"/>
      <c r="H26609" s="148"/>
      <c r="M26609" s="169"/>
    </row>
    <row r="26610" spans="1:13">
      <c r="A26610" s="147"/>
      <c r="B26610" s="158"/>
      <c r="D26610" s="154"/>
      <c r="F26610" s="148"/>
      <c r="G26610" s="140"/>
      <c r="H26610" s="148"/>
      <c r="M26610" s="169"/>
    </row>
    <row r="26611" spans="1:13">
      <c r="A26611" s="147"/>
      <c r="B26611" s="158"/>
      <c r="D26611" s="154"/>
      <c r="F26611" s="148"/>
      <c r="G26611" s="140"/>
      <c r="H26611" s="148"/>
      <c r="M26611" s="169"/>
    </row>
    <row r="26612" spans="1:13">
      <c r="A26612" s="147"/>
      <c r="B26612" s="158"/>
      <c r="D26612" s="154"/>
      <c r="F26612" s="148"/>
      <c r="G26612" s="140"/>
      <c r="H26612" s="148"/>
      <c r="M26612" s="169"/>
    </row>
    <row r="26613" spans="1:13">
      <c r="A26613" s="147"/>
      <c r="B26613" s="158"/>
      <c r="D26613" s="154"/>
      <c r="F26613" s="148"/>
      <c r="G26613" s="140"/>
      <c r="H26613" s="148"/>
      <c r="M26613" s="169"/>
    </row>
    <row r="26614" spans="1:13">
      <c r="A26614" s="147"/>
      <c r="B26614" s="158"/>
      <c r="D26614" s="154"/>
      <c r="F26614" s="148"/>
      <c r="G26614" s="140"/>
      <c r="H26614" s="148"/>
      <c r="M26614" s="169"/>
    </row>
    <row r="26615" spans="1:13">
      <c r="A26615" s="147"/>
      <c r="B26615" s="158"/>
      <c r="D26615" s="154"/>
      <c r="F26615" s="148"/>
      <c r="G26615" s="140"/>
      <c r="H26615" s="148"/>
      <c r="M26615" s="169"/>
    </row>
    <row r="26616" spans="1:13">
      <c r="A26616" s="147"/>
      <c r="B26616" s="158"/>
      <c r="D26616" s="154"/>
      <c r="F26616" s="148"/>
      <c r="G26616" s="140"/>
      <c r="H26616" s="148"/>
      <c r="M26616" s="169"/>
    </row>
    <row r="26617" spans="1:13">
      <c r="A26617" s="147"/>
      <c r="B26617" s="158"/>
      <c r="D26617" s="154"/>
      <c r="F26617" s="148"/>
      <c r="G26617" s="140"/>
      <c r="H26617" s="148"/>
      <c r="M26617" s="169"/>
    </row>
    <row r="26618" spans="1:13">
      <c r="A26618" s="147"/>
      <c r="B26618" s="158"/>
      <c r="D26618" s="154"/>
      <c r="F26618" s="148"/>
      <c r="G26618" s="140"/>
      <c r="H26618" s="148"/>
      <c r="M26618" s="169"/>
    </row>
    <row r="26619" spans="1:13">
      <c r="A26619" s="147"/>
      <c r="B26619" s="158"/>
      <c r="D26619" s="154"/>
      <c r="F26619" s="148"/>
      <c r="G26619" s="140"/>
      <c r="H26619" s="148"/>
      <c r="M26619" s="169"/>
    </row>
    <row r="26620" spans="1:13">
      <c r="A26620" s="147"/>
      <c r="B26620" s="158"/>
      <c r="D26620" s="154"/>
      <c r="F26620" s="148"/>
      <c r="G26620" s="140"/>
      <c r="H26620" s="148"/>
      <c r="M26620" s="169"/>
    </row>
    <row r="26621" spans="1:13">
      <c r="A26621" s="147"/>
      <c r="B26621" s="158"/>
      <c r="D26621" s="154"/>
      <c r="F26621" s="148"/>
      <c r="G26621" s="140"/>
      <c r="H26621" s="148"/>
      <c r="M26621" s="169"/>
    </row>
    <row r="26622" spans="1:13">
      <c r="A26622" s="147"/>
      <c r="B26622" s="158"/>
      <c r="D26622" s="154"/>
      <c r="F26622" s="148"/>
      <c r="G26622" s="140"/>
      <c r="H26622" s="148"/>
      <c r="M26622" s="169"/>
    </row>
    <row r="26623" spans="1:13">
      <c r="A26623" s="147"/>
      <c r="B26623" s="158"/>
      <c r="D26623" s="154"/>
      <c r="F26623" s="148"/>
      <c r="G26623" s="140"/>
      <c r="H26623" s="148"/>
      <c r="M26623" s="169"/>
    </row>
    <row r="26624" spans="1:13">
      <c r="A26624" s="147"/>
      <c r="B26624" s="158"/>
      <c r="D26624" s="154"/>
      <c r="F26624" s="148"/>
      <c r="G26624" s="140"/>
      <c r="H26624" s="148"/>
      <c r="M26624" s="169"/>
    </row>
    <row r="26625" spans="1:13">
      <c r="A26625" s="147"/>
      <c r="B26625" s="158"/>
      <c r="D26625" s="154"/>
      <c r="F26625" s="148"/>
      <c r="G26625" s="140"/>
      <c r="H26625" s="148"/>
      <c r="M26625" s="169"/>
    </row>
    <row r="26626" spans="1:13">
      <c r="A26626" s="147"/>
      <c r="B26626" s="158"/>
      <c r="D26626" s="154"/>
      <c r="F26626" s="148"/>
      <c r="G26626" s="140"/>
      <c r="H26626" s="148"/>
      <c r="M26626" s="169"/>
    </row>
    <row r="26627" spans="1:13">
      <c r="A26627" s="147"/>
      <c r="B26627" s="158"/>
      <c r="D26627" s="154"/>
      <c r="F26627" s="148"/>
      <c r="G26627" s="140"/>
      <c r="H26627" s="148"/>
      <c r="M26627" s="169"/>
    </row>
    <row r="26628" spans="1:13">
      <c r="A26628" s="147"/>
      <c r="B26628" s="158"/>
      <c r="D26628" s="154"/>
      <c r="F26628" s="148"/>
      <c r="G26628" s="140"/>
      <c r="H26628" s="148"/>
      <c r="M26628" s="169"/>
    </row>
    <row r="26629" spans="1:13">
      <c r="A26629" s="147"/>
      <c r="B26629" s="158"/>
      <c r="D26629" s="154"/>
      <c r="F26629" s="148"/>
      <c r="G26629" s="140"/>
      <c r="H26629" s="148"/>
      <c r="M26629" s="169"/>
    </row>
    <row r="26630" spans="1:13">
      <c r="A26630" s="147"/>
      <c r="B26630" s="158"/>
      <c r="D26630" s="154"/>
      <c r="F26630" s="148"/>
      <c r="G26630" s="140"/>
      <c r="H26630" s="148"/>
      <c r="M26630" s="169"/>
    </row>
    <row r="26631" spans="1:13">
      <c r="A26631" s="147"/>
      <c r="B26631" s="158"/>
      <c r="D26631" s="154"/>
      <c r="F26631" s="148"/>
      <c r="G26631" s="140"/>
      <c r="H26631" s="148"/>
      <c r="M26631" s="169"/>
    </row>
    <row r="26632" spans="1:13">
      <c r="A26632" s="147"/>
      <c r="B26632" s="158"/>
      <c r="D26632" s="154"/>
      <c r="F26632" s="148"/>
      <c r="G26632" s="140"/>
      <c r="H26632" s="148"/>
      <c r="M26632" s="169"/>
    </row>
    <row r="26633" spans="1:13">
      <c r="A26633" s="147"/>
      <c r="B26633" s="158"/>
      <c r="D26633" s="154"/>
      <c r="F26633" s="148"/>
      <c r="G26633" s="140"/>
      <c r="H26633" s="148"/>
      <c r="M26633" s="169"/>
    </row>
    <row r="26634" spans="1:13">
      <c r="A26634" s="147"/>
      <c r="B26634" s="158"/>
      <c r="D26634" s="154"/>
      <c r="F26634" s="148"/>
      <c r="G26634" s="140"/>
      <c r="H26634" s="148"/>
      <c r="M26634" s="169"/>
    </row>
    <row r="26635" spans="1:13">
      <c r="A26635" s="147"/>
      <c r="B26635" s="158"/>
      <c r="D26635" s="154"/>
      <c r="F26635" s="148"/>
      <c r="G26635" s="140"/>
      <c r="H26635" s="148"/>
      <c r="M26635" s="169"/>
    </row>
    <row r="26636" spans="1:13">
      <c r="A26636" s="147"/>
      <c r="B26636" s="158"/>
      <c r="D26636" s="154"/>
      <c r="F26636" s="148"/>
      <c r="G26636" s="140"/>
      <c r="H26636" s="148"/>
      <c r="M26636" s="169"/>
    </row>
    <row r="26637" spans="1:13">
      <c r="A26637" s="147"/>
      <c r="B26637" s="158"/>
      <c r="D26637" s="154"/>
      <c r="F26637" s="148"/>
      <c r="G26637" s="140"/>
      <c r="H26637" s="148"/>
      <c r="M26637" s="169"/>
    </row>
    <row r="26638" spans="1:13">
      <c r="A26638" s="147"/>
      <c r="B26638" s="158"/>
      <c r="D26638" s="154"/>
      <c r="F26638" s="148"/>
      <c r="G26638" s="140"/>
      <c r="H26638" s="148"/>
      <c r="M26638" s="169"/>
    </row>
    <row r="26639" spans="1:13">
      <c r="A26639" s="147"/>
      <c r="B26639" s="158"/>
      <c r="D26639" s="154"/>
      <c r="F26639" s="148"/>
      <c r="G26639" s="140"/>
      <c r="H26639" s="148"/>
      <c r="M26639" s="169"/>
    </row>
    <row r="26640" spans="1:13">
      <c r="A26640" s="147"/>
      <c r="B26640" s="158"/>
      <c r="D26640" s="154"/>
      <c r="F26640" s="148"/>
      <c r="G26640" s="140"/>
      <c r="H26640" s="148"/>
      <c r="M26640" s="169"/>
    </row>
    <row r="26641" spans="1:13">
      <c r="A26641" s="147"/>
      <c r="B26641" s="158"/>
      <c r="D26641" s="154"/>
      <c r="F26641" s="148"/>
      <c r="G26641" s="140"/>
      <c r="H26641" s="148"/>
      <c r="M26641" s="169"/>
    </row>
    <row r="26642" spans="1:13">
      <c r="A26642" s="147"/>
      <c r="B26642" s="158"/>
      <c r="D26642" s="154"/>
      <c r="F26642" s="148"/>
      <c r="G26642" s="140"/>
      <c r="H26642" s="148"/>
      <c r="M26642" s="169"/>
    </row>
    <row r="26643" spans="1:13">
      <c r="A26643" s="147"/>
      <c r="B26643" s="158"/>
      <c r="D26643" s="154"/>
      <c r="F26643" s="148"/>
      <c r="G26643" s="140"/>
      <c r="H26643" s="148"/>
      <c r="M26643" s="169"/>
    </row>
    <row r="26644" spans="1:13">
      <c r="A26644" s="147"/>
      <c r="B26644" s="158"/>
      <c r="D26644" s="154"/>
      <c r="F26644" s="148"/>
      <c r="G26644" s="140"/>
      <c r="H26644" s="148"/>
      <c r="M26644" s="169"/>
    </row>
    <row r="26645" spans="1:13">
      <c r="A26645" s="147"/>
      <c r="B26645" s="158"/>
      <c r="D26645" s="154"/>
      <c r="F26645" s="148"/>
      <c r="G26645" s="140"/>
      <c r="H26645" s="148"/>
      <c r="M26645" s="169"/>
    </row>
    <row r="26646" spans="1:13">
      <c r="A26646" s="147"/>
      <c r="B26646" s="158"/>
      <c r="D26646" s="154"/>
      <c r="F26646" s="148"/>
      <c r="G26646" s="140"/>
      <c r="H26646" s="148"/>
      <c r="M26646" s="169"/>
    </row>
    <row r="26647" spans="1:13">
      <c r="A26647" s="147"/>
      <c r="B26647" s="158"/>
      <c r="D26647" s="154"/>
      <c r="F26647" s="148"/>
      <c r="G26647" s="140"/>
      <c r="H26647" s="148"/>
      <c r="M26647" s="169"/>
    </row>
    <row r="26648" spans="1:13">
      <c r="A26648" s="147"/>
      <c r="B26648" s="158"/>
      <c r="D26648" s="154"/>
      <c r="F26648" s="148"/>
      <c r="G26648" s="140"/>
      <c r="H26648" s="148"/>
      <c r="M26648" s="169"/>
    </row>
    <row r="26649" spans="1:13">
      <c r="A26649" s="147"/>
      <c r="B26649" s="158"/>
      <c r="D26649" s="154"/>
      <c r="F26649" s="148"/>
      <c r="G26649" s="140"/>
      <c r="H26649" s="148"/>
      <c r="M26649" s="169"/>
    </row>
    <row r="26650" spans="1:13">
      <c r="A26650" s="147"/>
      <c r="B26650" s="158"/>
      <c r="D26650" s="154"/>
      <c r="F26650" s="148"/>
      <c r="G26650" s="140"/>
      <c r="H26650" s="148"/>
      <c r="M26650" s="169"/>
    </row>
    <row r="26651" spans="1:13">
      <c r="A26651" s="147"/>
      <c r="B26651" s="158"/>
      <c r="D26651" s="154"/>
      <c r="F26651" s="148"/>
      <c r="G26651" s="140"/>
      <c r="H26651" s="148"/>
      <c r="M26651" s="169"/>
    </row>
    <row r="26652" spans="1:13">
      <c r="A26652" s="147"/>
      <c r="B26652" s="158"/>
      <c r="D26652" s="154"/>
      <c r="F26652" s="148"/>
      <c r="G26652" s="140"/>
      <c r="H26652" s="148"/>
      <c r="M26652" s="169"/>
    </row>
    <row r="26653" spans="1:13">
      <c r="A26653" s="147"/>
      <c r="B26653" s="158"/>
      <c r="D26653" s="154"/>
      <c r="F26653" s="148"/>
      <c r="G26653" s="140"/>
      <c r="H26653" s="148"/>
      <c r="M26653" s="169"/>
    </row>
    <row r="26654" spans="1:13">
      <c r="A26654" s="147"/>
      <c r="B26654" s="158"/>
      <c r="D26654" s="154"/>
      <c r="F26654" s="148"/>
      <c r="G26654" s="140"/>
      <c r="H26654" s="148"/>
      <c r="M26654" s="169"/>
    </row>
    <row r="26655" spans="1:13">
      <c r="A26655" s="147"/>
      <c r="B26655" s="158"/>
      <c r="D26655" s="154"/>
      <c r="F26655" s="148"/>
      <c r="G26655" s="140"/>
      <c r="H26655" s="148"/>
      <c r="M26655" s="169"/>
    </row>
    <row r="26656" spans="1:13">
      <c r="A26656" s="147"/>
      <c r="B26656" s="158"/>
      <c r="D26656" s="154"/>
      <c r="F26656" s="148"/>
      <c r="G26656" s="140"/>
      <c r="H26656" s="148"/>
      <c r="M26656" s="169"/>
    </row>
    <row r="26657" spans="1:13">
      <c r="A26657" s="147"/>
      <c r="B26657" s="158"/>
      <c r="D26657" s="154"/>
      <c r="F26657" s="148"/>
      <c r="G26657" s="140"/>
      <c r="H26657" s="148"/>
      <c r="M26657" s="169"/>
    </row>
    <row r="26658" spans="1:13">
      <c r="A26658" s="147"/>
      <c r="B26658" s="158"/>
      <c r="D26658" s="154"/>
      <c r="F26658" s="148"/>
      <c r="G26658" s="140"/>
      <c r="H26658" s="148"/>
      <c r="M26658" s="169"/>
    </row>
    <row r="26659" spans="1:13">
      <c r="A26659" s="147"/>
      <c r="B26659" s="158"/>
      <c r="D26659" s="154"/>
      <c r="F26659" s="148"/>
      <c r="G26659" s="140"/>
      <c r="H26659" s="148"/>
      <c r="M26659" s="169"/>
    </row>
    <row r="26660" spans="1:13">
      <c r="A26660" s="147"/>
      <c r="B26660" s="158"/>
      <c r="D26660" s="154"/>
      <c r="F26660" s="148"/>
      <c r="G26660" s="140"/>
      <c r="H26660" s="148"/>
      <c r="M26660" s="169"/>
    </row>
    <row r="26661" spans="1:13">
      <c r="A26661" s="147"/>
      <c r="B26661" s="158"/>
      <c r="D26661" s="154"/>
      <c r="F26661" s="148"/>
      <c r="G26661" s="140"/>
      <c r="H26661" s="148"/>
      <c r="M26661" s="169"/>
    </row>
    <row r="26662" spans="1:13">
      <c r="A26662" s="147"/>
      <c r="B26662" s="158"/>
      <c r="D26662" s="154"/>
      <c r="F26662" s="148"/>
      <c r="G26662" s="140"/>
      <c r="H26662" s="148"/>
      <c r="M26662" s="169"/>
    </row>
    <row r="26663" spans="1:13">
      <c r="A26663" s="147"/>
      <c r="B26663" s="158"/>
      <c r="D26663" s="154"/>
      <c r="F26663" s="148"/>
      <c r="G26663" s="140"/>
      <c r="H26663" s="148"/>
      <c r="M26663" s="169"/>
    </row>
    <row r="26664" spans="1:13">
      <c r="A26664" s="147"/>
      <c r="B26664" s="158"/>
      <c r="D26664" s="154"/>
      <c r="F26664" s="148"/>
      <c r="G26664" s="140"/>
      <c r="H26664" s="148"/>
      <c r="M26664" s="169"/>
    </row>
    <row r="26665" spans="1:13">
      <c r="A26665" s="147"/>
      <c r="B26665" s="158"/>
      <c r="D26665" s="154"/>
      <c r="F26665" s="148"/>
      <c r="G26665" s="140"/>
      <c r="H26665" s="148"/>
      <c r="M26665" s="169"/>
    </row>
    <row r="26666" spans="1:13">
      <c r="A26666" s="147"/>
      <c r="B26666" s="158"/>
      <c r="D26666" s="154"/>
      <c r="F26666" s="148"/>
      <c r="G26666" s="140"/>
      <c r="H26666" s="148"/>
      <c r="M26666" s="169"/>
    </row>
    <row r="26667" spans="1:13">
      <c r="A26667" s="147"/>
      <c r="B26667" s="158"/>
      <c r="D26667" s="154"/>
      <c r="F26667" s="148"/>
      <c r="G26667" s="140"/>
      <c r="H26667" s="148"/>
      <c r="M26667" s="169"/>
    </row>
    <row r="26668" spans="1:13">
      <c r="A26668" s="147"/>
      <c r="B26668" s="158"/>
      <c r="D26668" s="154"/>
      <c r="F26668" s="148"/>
      <c r="G26668" s="140"/>
      <c r="H26668" s="148"/>
      <c r="M26668" s="169"/>
    </row>
    <row r="26669" spans="1:13">
      <c r="A26669" s="147"/>
      <c r="B26669" s="158"/>
      <c r="D26669" s="154"/>
      <c r="F26669" s="148"/>
      <c r="G26669" s="140"/>
      <c r="H26669" s="148"/>
      <c r="M26669" s="169"/>
    </row>
    <row r="26670" spans="1:13">
      <c r="A26670" s="147"/>
      <c r="B26670" s="158"/>
      <c r="D26670" s="154"/>
      <c r="F26670" s="148"/>
      <c r="G26670" s="140"/>
      <c r="H26670" s="148"/>
      <c r="M26670" s="169"/>
    </row>
    <row r="26671" spans="1:13">
      <c r="A26671" s="147"/>
      <c r="B26671" s="158"/>
      <c r="D26671" s="154"/>
      <c r="F26671" s="148"/>
      <c r="G26671" s="140"/>
      <c r="H26671" s="148"/>
      <c r="M26671" s="169"/>
    </row>
    <row r="26672" spans="1:13">
      <c r="A26672" s="147"/>
      <c r="B26672" s="158"/>
      <c r="D26672" s="154"/>
      <c r="F26672" s="148"/>
      <c r="G26672" s="140"/>
      <c r="H26672" s="148"/>
      <c r="M26672" s="169"/>
    </row>
    <row r="26673" spans="1:13">
      <c r="A26673" s="147"/>
      <c r="B26673" s="158"/>
      <c r="D26673" s="154"/>
      <c r="F26673" s="148"/>
      <c r="G26673" s="140"/>
      <c r="H26673" s="148"/>
      <c r="M26673" s="169"/>
    </row>
    <row r="26674" spans="1:13">
      <c r="A26674" s="147"/>
      <c r="B26674" s="158"/>
      <c r="D26674" s="154"/>
      <c r="F26674" s="148"/>
      <c r="G26674" s="140"/>
      <c r="H26674" s="148"/>
      <c r="M26674" s="169"/>
    </row>
    <row r="26675" spans="1:13">
      <c r="A26675" s="147"/>
      <c r="B26675" s="158"/>
      <c r="D26675" s="154"/>
      <c r="F26675" s="148"/>
      <c r="G26675" s="140"/>
      <c r="H26675" s="148"/>
      <c r="M26675" s="169"/>
    </row>
    <row r="26676" spans="1:13">
      <c r="A26676" s="147"/>
      <c r="B26676" s="158"/>
      <c r="D26676" s="154"/>
      <c r="F26676" s="148"/>
      <c r="G26676" s="140"/>
      <c r="H26676" s="148"/>
      <c r="M26676" s="169"/>
    </row>
    <row r="26677" spans="1:13">
      <c r="A26677" s="147"/>
      <c r="B26677" s="158"/>
      <c r="D26677" s="154"/>
      <c r="F26677" s="148"/>
      <c r="G26677" s="140"/>
      <c r="H26677" s="148"/>
      <c r="M26677" s="169"/>
    </row>
    <row r="26678" spans="1:13">
      <c r="A26678" s="147"/>
      <c r="B26678" s="158"/>
      <c r="D26678" s="154"/>
      <c r="F26678" s="148"/>
      <c r="G26678" s="140"/>
      <c r="H26678" s="148"/>
      <c r="M26678" s="169"/>
    </row>
    <row r="26679" spans="1:13">
      <c r="A26679" s="147"/>
      <c r="B26679" s="158"/>
      <c r="D26679" s="154"/>
      <c r="F26679" s="148"/>
      <c r="G26679" s="140"/>
      <c r="H26679" s="148"/>
      <c r="M26679" s="169"/>
    </row>
    <row r="26680" spans="1:13">
      <c r="A26680" s="147"/>
      <c r="B26680" s="158"/>
      <c r="D26680" s="154"/>
      <c r="F26680" s="148"/>
      <c r="G26680" s="140"/>
      <c r="H26680" s="148"/>
      <c r="M26680" s="169"/>
    </row>
    <row r="26681" spans="1:13">
      <c r="A26681" s="147"/>
      <c r="B26681" s="158"/>
      <c r="D26681" s="154"/>
      <c r="F26681" s="148"/>
      <c r="G26681" s="140"/>
      <c r="H26681" s="148"/>
      <c r="M26681" s="169"/>
    </row>
    <row r="26682" spans="1:13">
      <c r="A26682" s="147"/>
      <c r="B26682" s="158"/>
      <c r="D26682" s="154"/>
      <c r="F26682" s="148"/>
      <c r="G26682" s="140"/>
      <c r="H26682" s="148"/>
      <c r="M26682" s="169"/>
    </row>
    <row r="26683" spans="1:13">
      <c r="A26683" s="147"/>
      <c r="B26683" s="158"/>
      <c r="D26683" s="154"/>
      <c r="F26683" s="148"/>
      <c r="G26683" s="140"/>
      <c r="H26683" s="148"/>
      <c r="M26683" s="169"/>
    </row>
    <row r="26684" spans="1:13">
      <c r="A26684" s="147"/>
      <c r="B26684" s="158"/>
      <c r="D26684" s="154"/>
      <c r="F26684" s="148"/>
      <c r="G26684" s="140"/>
      <c r="H26684" s="148"/>
      <c r="M26684" s="169"/>
    </row>
    <row r="26685" spans="1:13">
      <c r="A26685" s="147"/>
      <c r="B26685" s="158"/>
      <c r="D26685" s="154"/>
      <c r="F26685" s="148"/>
      <c r="G26685" s="140"/>
      <c r="H26685" s="148"/>
      <c r="M26685" s="169"/>
    </row>
    <row r="26686" spans="1:13">
      <c r="A26686" s="147"/>
      <c r="B26686" s="158"/>
      <c r="D26686" s="154"/>
      <c r="F26686" s="148"/>
      <c r="G26686" s="140"/>
      <c r="H26686" s="148"/>
      <c r="M26686" s="169"/>
    </row>
    <row r="26687" spans="1:13">
      <c r="A26687" s="147"/>
      <c r="B26687" s="158"/>
      <c r="D26687" s="154"/>
      <c r="F26687" s="148"/>
      <c r="G26687" s="140"/>
      <c r="H26687" s="148"/>
      <c r="M26687" s="169"/>
    </row>
    <row r="26688" spans="1:13">
      <c r="A26688" s="147"/>
      <c r="B26688" s="158"/>
      <c r="D26688" s="154"/>
      <c r="F26688" s="148"/>
      <c r="G26688" s="140"/>
      <c r="H26688" s="148"/>
      <c r="M26688" s="169"/>
    </row>
    <row r="26689" spans="1:13">
      <c r="A26689" s="147"/>
      <c r="B26689" s="158"/>
      <c r="D26689" s="154"/>
      <c r="F26689" s="148"/>
      <c r="G26689" s="140"/>
      <c r="H26689" s="148"/>
      <c r="M26689" s="169"/>
    </row>
    <row r="26690" spans="1:13">
      <c r="A26690" s="147"/>
      <c r="B26690" s="158"/>
      <c r="D26690" s="154"/>
      <c r="F26690" s="148"/>
      <c r="G26690" s="140"/>
      <c r="H26690" s="148"/>
      <c r="M26690" s="169"/>
    </row>
    <row r="26691" spans="1:13">
      <c r="A26691" s="147"/>
      <c r="B26691" s="158"/>
      <c r="D26691" s="154"/>
      <c r="F26691" s="148"/>
      <c r="G26691" s="140"/>
      <c r="H26691" s="148"/>
      <c r="M26691" s="169"/>
    </row>
    <row r="26692" spans="1:13">
      <c r="A26692" s="147"/>
      <c r="B26692" s="158"/>
      <c r="D26692" s="154"/>
      <c r="F26692" s="148"/>
      <c r="G26692" s="140"/>
      <c r="H26692" s="148"/>
      <c r="M26692" s="169"/>
    </row>
    <row r="26693" spans="1:13">
      <c r="A26693" s="147"/>
      <c r="B26693" s="158"/>
      <c r="D26693" s="154"/>
      <c r="F26693" s="148"/>
      <c r="G26693" s="140"/>
      <c r="H26693" s="148"/>
      <c r="M26693" s="169"/>
    </row>
    <row r="26694" spans="1:13">
      <c r="A26694" s="147"/>
      <c r="B26694" s="158"/>
      <c r="D26694" s="154"/>
      <c r="F26694" s="148"/>
      <c r="G26694" s="140"/>
      <c r="H26694" s="148"/>
      <c r="M26694" s="169"/>
    </row>
    <row r="26695" spans="1:13">
      <c r="A26695" s="147"/>
      <c r="B26695" s="158"/>
      <c r="D26695" s="154"/>
      <c r="F26695" s="148"/>
      <c r="G26695" s="140"/>
      <c r="H26695" s="148"/>
      <c r="M26695" s="169"/>
    </row>
    <row r="26696" spans="1:13">
      <c r="A26696" s="147"/>
      <c r="B26696" s="158"/>
      <c r="D26696" s="154"/>
      <c r="F26696" s="148"/>
      <c r="G26696" s="140"/>
      <c r="H26696" s="148"/>
      <c r="M26696" s="169"/>
    </row>
    <row r="26697" spans="1:13">
      <c r="A26697" s="147"/>
      <c r="B26697" s="158"/>
      <c r="D26697" s="154"/>
      <c r="F26697" s="148"/>
      <c r="G26697" s="140"/>
      <c r="H26697" s="148"/>
      <c r="M26697" s="169"/>
    </row>
    <row r="26698" spans="1:13">
      <c r="A26698" s="147"/>
      <c r="B26698" s="158"/>
      <c r="D26698" s="154"/>
      <c r="F26698" s="148"/>
      <c r="G26698" s="140"/>
      <c r="H26698" s="148"/>
      <c r="M26698" s="169"/>
    </row>
    <row r="26699" spans="1:13">
      <c r="A26699" s="147"/>
      <c r="B26699" s="158"/>
      <c r="D26699" s="154"/>
      <c r="F26699" s="148"/>
      <c r="G26699" s="140"/>
      <c r="H26699" s="148"/>
      <c r="M26699" s="169"/>
    </row>
    <row r="26700" spans="1:13">
      <c r="A26700" s="147"/>
      <c r="B26700" s="158"/>
      <c r="D26700" s="154"/>
      <c r="F26700" s="148"/>
      <c r="G26700" s="140"/>
      <c r="H26700" s="148"/>
      <c r="M26700" s="169"/>
    </row>
    <row r="26701" spans="1:13">
      <c r="A26701" s="147"/>
      <c r="B26701" s="158"/>
      <c r="D26701" s="154"/>
      <c r="F26701" s="148"/>
      <c r="G26701" s="140"/>
      <c r="H26701" s="148"/>
      <c r="M26701" s="169"/>
    </row>
    <row r="26702" spans="1:13">
      <c r="A26702" s="147"/>
      <c r="B26702" s="158"/>
      <c r="D26702" s="154"/>
      <c r="F26702" s="148"/>
      <c r="G26702" s="140"/>
      <c r="H26702" s="148"/>
      <c r="M26702" s="169"/>
    </row>
    <row r="26703" spans="1:13">
      <c r="A26703" s="147"/>
      <c r="B26703" s="158"/>
      <c r="D26703" s="154"/>
      <c r="F26703" s="148"/>
      <c r="G26703" s="140"/>
      <c r="H26703" s="148"/>
      <c r="M26703" s="169"/>
    </row>
    <row r="26704" spans="1:13">
      <c r="A26704" s="147"/>
      <c r="B26704" s="158"/>
      <c r="D26704" s="154"/>
      <c r="F26704" s="148"/>
      <c r="G26704" s="140"/>
      <c r="H26704" s="148"/>
      <c r="M26704" s="169"/>
    </row>
    <row r="26705" spans="1:13">
      <c r="A26705" s="147"/>
      <c r="B26705" s="158"/>
      <c r="D26705" s="154"/>
      <c r="F26705" s="148"/>
      <c r="G26705" s="140"/>
      <c r="H26705" s="148"/>
      <c r="M26705" s="169"/>
    </row>
    <row r="26706" spans="1:13">
      <c r="A26706" s="147"/>
      <c r="B26706" s="158"/>
      <c r="D26706" s="154"/>
      <c r="F26706" s="148"/>
      <c r="G26706" s="140"/>
      <c r="H26706" s="148"/>
      <c r="M26706" s="169"/>
    </row>
    <row r="26707" spans="1:13">
      <c r="A26707" s="147"/>
      <c r="B26707" s="158"/>
      <c r="D26707" s="154"/>
      <c r="F26707" s="148"/>
      <c r="G26707" s="140"/>
      <c r="H26707" s="148"/>
      <c r="M26707" s="169"/>
    </row>
    <row r="26708" spans="1:13">
      <c r="A26708" s="147"/>
      <c r="B26708" s="158"/>
      <c r="D26708" s="154"/>
      <c r="F26708" s="148"/>
      <c r="G26708" s="140"/>
      <c r="H26708" s="148"/>
      <c r="M26708" s="169"/>
    </row>
    <row r="26709" spans="1:13">
      <c r="A26709" s="147"/>
      <c r="B26709" s="158"/>
      <c r="D26709" s="154"/>
      <c r="F26709" s="148"/>
      <c r="G26709" s="140"/>
      <c r="H26709" s="148"/>
      <c r="M26709" s="169"/>
    </row>
    <row r="26710" spans="1:13">
      <c r="A26710" s="147"/>
      <c r="B26710" s="158"/>
      <c r="D26710" s="154"/>
      <c r="F26710" s="148"/>
      <c r="G26710" s="140"/>
      <c r="H26710" s="148"/>
      <c r="M26710" s="169"/>
    </row>
    <row r="26711" spans="1:13">
      <c r="A26711" s="147"/>
      <c r="B26711" s="158"/>
      <c r="D26711" s="154"/>
      <c r="F26711" s="148"/>
      <c r="G26711" s="140"/>
      <c r="H26711" s="148"/>
      <c r="M26711" s="169"/>
    </row>
    <row r="26712" spans="1:13">
      <c r="A26712" s="147"/>
      <c r="B26712" s="158"/>
      <c r="D26712" s="154"/>
      <c r="F26712" s="148"/>
      <c r="G26712" s="140"/>
      <c r="H26712" s="148"/>
      <c r="M26712" s="169"/>
    </row>
    <row r="26713" spans="1:13">
      <c r="A26713" s="147"/>
      <c r="B26713" s="158"/>
      <c r="D26713" s="154"/>
      <c r="F26713" s="148"/>
      <c r="G26713" s="140"/>
      <c r="H26713" s="148"/>
      <c r="M26713" s="169"/>
    </row>
    <row r="26714" spans="1:13">
      <c r="A26714" s="147"/>
      <c r="B26714" s="158"/>
      <c r="D26714" s="154"/>
      <c r="F26714" s="148"/>
      <c r="G26714" s="140"/>
      <c r="H26714" s="148"/>
      <c r="M26714" s="169"/>
    </row>
    <row r="26715" spans="1:13">
      <c r="A26715" s="147"/>
      <c r="B26715" s="158"/>
      <c r="D26715" s="154"/>
      <c r="F26715" s="148"/>
      <c r="G26715" s="140"/>
      <c r="H26715" s="148"/>
      <c r="M26715" s="169"/>
    </row>
    <row r="26716" spans="1:13">
      <c r="A26716" s="147"/>
      <c r="B26716" s="158"/>
      <c r="D26716" s="154"/>
      <c r="F26716" s="148"/>
      <c r="G26716" s="140"/>
      <c r="H26716" s="148"/>
      <c r="M26716" s="169"/>
    </row>
    <row r="26717" spans="1:13">
      <c r="A26717" s="147"/>
      <c r="B26717" s="158"/>
      <c r="D26717" s="154"/>
      <c r="F26717" s="148"/>
      <c r="G26717" s="140"/>
      <c r="H26717" s="148"/>
      <c r="M26717" s="169"/>
    </row>
    <row r="26718" spans="1:13">
      <c r="A26718" s="147"/>
      <c r="B26718" s="158"/>
      <c r="D26718" s="154"/>
      <c r="F26718" s="148"/>
      <c r="G26718" s="140"/>
      <c r="H26718" s="148"/>
      <c r="M26718" s="169"/>
    </row>
    <row r="26719" spans="1:13">
      <c r="A26719" s="147"/>
      <c r="B26719" s="158"/>
      <c r="D26719" s="154"/>
      <c r="F26719" s="148"/>
      <c r="G26719" s="140"/>
      <c r="H26719" s="148"/>
      <c r="M26719" s="169"/>
    </row>
    <row r="26720" spans="1:13">
      <c r="A26720" s="147"/>
      <c r="B26720" s="158"/>
      <c r="D26720" s="154"/>
      <c r="F26720" s="148"/>
      <c r="G26720" s="140"/>
      <c r="H26720" s="148"/>
      <c r="M26720" s="169"/>
    </row>
    <row r="26721" spans="1:13">
      <c r="A26721" s="147"/>
      <c r="B26721" s="158"/>
      <c r="D26721" s="154"/>
      <c r="F26721" s="148"/>
      <c r="G26721" s="140"/>
      <c r="H26721" s="148"/>
      <c r="M26721" s="169"/>
    </row>
    <row r="26722" spans="1:13">
      <c r="A26722" s="147"/>
      <c r="B26722" s="158"/>
      <c r="D26722" s="154"/>
      <c r="F26722" s="148"/>
      <c r="G26722" s="140"/>
      <c r="H26722" s="148"/>
      <c r="M26722" s="169"/>
    </row>
    <row r="26723" spans="1:13">
      <c r="A26723" s="147"/>
      <c r="B26723" s="158"/>
      <c r="D26723" s="154"/>
      <c r="F26723" s="148"/>
      <c r="G26723" s="140"/>
      <c r="H26723" s="148"/>
      <c r="M26723" s="169"/>
    </row>
    <row r="26724" spans="1:13">
      <c r="A26724" s="147"/>
      <c r="B26724" s="158"/>
      <c r="D26724" s="154"/>
      <c r="F26724" s="148"/>
      <c r="G26724" s="140"/>
      <c r="H26724" s="148"/>
      <c r="M26724" s="169"/>
    </row>
    <row r="26725" spans="1:13">
      <c r="A26725" s="147"/>
      <c r="B26725" s="158"/>
      <c r="D26725" s="154"/>
      <c r="F26725" s="148"/>
      <c r="G26725" s="140"/>
      <c r="H26725" s="148"/>
      <c r="M26725" s="169"/>
    </row>
    <row r="26726" spans="1:13">
      <c r="A26726" s="147"/>
      <c r="B26726" s="158"/>
      <c r="D26726" s="154"/>
      <c r="F26726" s="148"/>
      <c r="G26726" s="140"/>
      <c r="H26726" s="148"/>
      <c r="M26726" s="169"/>
    </row>
    <row r="26727" spans="1:13">
      <c r="A26727" s="147"/>
      <c r="B26727" s="158"/>
      <c r="D26727" s="154"/>
      <c r="F26727" s="148"/>
      <c r="G26727" s="140"/>
      <c r="H26727" s="148"/>
      <c r="M26727" s="169"/>
    </row>
    <row r="26728" spans="1:13">
      <c r="A26728" s="147"/>
      <c r="B26728" s="158"/>
      <c r="D26728" s="154"/>
      <c r="F26728" s="148"/>
      <c r="G26728" s="140"/>
      <c r="H26728" s="148"/>
      <c r="M26728" s="169"/>
    </row>
    <row r="26729" spans="1:13">
      <c r="A26729" s="147"/>
      <c r="B26729" s="158"/>
      <c r="D26729" s="154"/>
      <c r="F26729" s="148"/>
      <c r="G26729" s="140"/>
      <c r="H26729" s="148"/>
      <c r="M26729" s="169"/>
    </row>
    <row r="26730" spans="1:13">
      <c r="A26730" s="147"/>
      <c r="B26730" s="158"/>
      <c r="D26730" s="154"/>
      <c r="F26730" s="148"/>
      <c r="G26730" s="140"/>
      <c r="H26730" s="148"/>
      <c r="M26730" s="169"/>
    </row>
    <row r="26731" spans="1:13">
      <c r="A26731" s="147"/>
      <c r="B26731" s="158"/>
      <c r="D26731" s="154"/>
      <c r="F26731" s="148"/>
      <c r="G26731" s="140"/>
      <c r="H26731" s="148"/>
      <c r="M26731" s="169"/>
    </row>
    <row r="26732" spans="1:13">
      <c r="A26732" s="147"/>
      <c r="B26732" s="158"/>
      <c r="D26732" s="154"/>
      <c r="F26732" s="148"/>
      <c r="G26732" s="140"/>
      <c r="H26732" s="148"/>
      <c r="M26732" s="169"/>
    </row>
    <row r="26733" spans="1:13">
      <c r="A26733" s="147"/>
      <c r="B26733" s="158"/>
      <c r="D26733" s="154"/>
      <c r="F26733" s="148"/>
      <c r="G26733" s="140"/>
      <c r="H26733" s="148"/>
      <c r="M26733" s="169"/>
    </row>
    <row r="26734" spans="1:13">
      <c r="A26734" s="147"/>
      <c r="B26734" s="158"/>
      <c r="D26734" s="154"/>
      <c r="F26734" s="148"/>
      <c r="G26734" s="140"/>
      <c r="H26734" s="148"/>
      <c r="M26734" s="169"/>
    </row>
    <row r="26735" spans="1:13">
      <c r="A26735" s="147"/>
      <c r="B26735" s="158"/>
      <c r="D26735" s="154"/>
      <c r="F26735" s="148"/>
      <c r="G26735" s="140"/>
      <c r="H26735" s="148"/>
      <c r="M26735" s="169"/>
    </row>
    <row r="26736" spans="1:13">
      <c r="A26736" s="147"/>
      <c r="B26736" s="158"/>
      <c r="D26736" s="154"/>
      <c r="F26736" s="148"/>
      <c r="G26736" s="140"/>
      <c r="H26736" s="148"/>
      <c r="M26736" s="169"/>
    </row>
    <row r="26737" spans="1:13">
      <c r="A26737" s="147"/>
      <c r="B26737" s="158"/>
      <c r="D26737" s="154"/>
      <c r="F26737" s="148"/>
      <c r="G26737" s="140"/>
      <c r="H26737" s="148"/>
      <c r="M26737" s="169"/>
    </row>
    <row r="26738" spans="1:13">
      <c r="A26738" s="147"/>
      <c r="B26738" s="158"/>
      <c r="D26738" s="154"/>
      <c r="F26738" s="148"/>
      <c r="G26738" s="140"/>
      <c r="H26738" s="148"/>
      <c r="M26738" s="169"/>
    </row>
    <row r="26739" spans="1:13">
      <c r="A26739" s="147"/>
      <c r="B26739" s="158"/>
      <c r="D26739" s="154"/>
      <c r="F26739" s="148"/>
      <c r="G26739" s="140"/>
      <c r="H26739" s="148"/>
      <c r="M26739" s="169"/>
    </row>
    <row r="26740" spans="1:13">
      <c r="A26740" s="147"/>
      <c r="B26740" s="158"/>
      <c r="D26740" s="154"/>
      <c r="F26740" s="148"/>
      <c r="G26740" s="140"/>
      <c r="H26740" s="148"/>
      <c r="M26740" s="169"/>
    </row>
    <row r="26741" spans="1:13">
      <c r="A26741" s="147"/>
      <c r="B26741" s="158"/>
      <c r="D26741" s="154"/>
      <c r="F26741" s="148"/>
      <c r="G26741" s="140"/>
      <c r="H26741" s="148"/>
      <c r="M26741" s="169"/>
    </row>
    <row r="26742" spans="1:13">
      <c r="A26742" s="147"/>
      <c r="B26742" s="158"/>
      <c r="D26742" s="154"/>
      <c r="F26742" s="148"/>
      <c r="G26742" s="140"/>
      <c r="H26742" s="148"/>
      <c r="M26742" s="169"/>
    </row>
    <row r="26743" spans="1:13">
      <c r="A26743" s="147"/>
      <c r="B26743" s="158"/>
      <c r="D26743" s="154"/>
      <c r="F26743" s="148"/>
      <c r="G26743" s="140"/>
      <c r="H26743" s="148"/>
      <c r="M26743" s="169"/>
    </row>
    <row r="26744" spans="1:13">
      <c r="A26744" s="147"/>
      <c r="B26744" s="158"/>
      <c r="D26744" s="154"/>
      <c r="F26744" s="148"/>
      <c r="G26744" s="140"/>
      <c r="H26744" s="148"/>
      <c r="M26744" s="169"/>
    </row>
    <row r="26745" spans="1:13">
      <c r="A26745" s="147"/>
      <c r="B26745" s="158"/>
      <c r="D26745" s="154"/>
      <c r="F26745" s="148"/>
      <c r="G26745" s="140"/>
      <c r="H26745" s="148"/>
      <c r="M26745" s="169"/>
    </row>
    <row r="26746" spans="1:13">
      <c r="A26746" s="147"/>
      <c r="B26746" s="158"/>
      <c r="D26746" s="154"/>
      <c r="F26746" s="148"/>
      <c r="G26746" s="140"/>
      <c r="H26746" s="148"/>
      <c r="M26746" s="169"/>
    </row>
    <row r="26747" spans="1:13">
      <c r="A26747" s="147"/>
      <c r="B26747" s="158"/>
      <c r="D26747" s="154"/>
      <c r="F26747" s="148"/>
      <c r="G26747" s="140"/>
      <c r="H26747" s="148"/>
      <c r="M26747" s="169"/>
    </row>
    <row r="26748" spans="1:13">
      <c r="A26748" s="147"/>
      <c r="B26748" s="158"/>
      <c r="D26748" s="154"/>
      <c r="F26748" s="148"/>
      <c r="G26748" s="140"/>
      <c r="H26748" s="148"/>
      <c r="M26748" s="169"/>
    </row>
    <row r="26749" spans="1:13">
      <c r="A26749" s="147"/>
      <c r="B26749" s="158"/>
      <c r="D26749" s="154"/>
      <c r="F26749" s="148"/>
      <c r="G26749" s="140"/>
      <c r="H26749" s="148"/>
      <c r="M26749" s="169"/>
    </row>
    <row r="26750" spans="1:13">
      <c r="A26750" s="147"/>
      <c r="B26750" s="158"/>
      <c r="D26750" s="154"/>
      <c r="F26750" s="148"/>
      <c r="G26750" s="140"/>
      <c r="H26750" s="148"/>
      <c r="M26750" s="169"/>
    </row>
    <row r="26751" spans="1:13">
      <c r="A26751" s="147"/>
      <c r="B26751" s="158"/>
      <c r="D26751" s="154"/>
      <c r="F26751" s="148"/>
      <c r="G26751" s="140"/>
      <c r="H26751" s="148"/>
      <c r="M26751" s="169"/>
    </row>
    <row r="26752" spans="1:13">
      <c r="A26752" s="147"/>
      <c r="B26752" s="158"/>
      <c r="D26752" s="154"/>
      <c r="F26752" s="148"/>
      <c r="G26752" s="140"/>
      <c r="H26752" s="148"/>
      <c r="M26752" s="169"/>
    </row>
    <row r="26753" spans="1:13">
      <c r="A26753" s="147"/>
      <c r="B26753" s="158"/>
      <c r="D26753" s="154"/>
      <c r="F26753" s="148"/>
      <c r="G26753" s="140"/>
      <c r="H26753" s="148"/>
      <c r="M26753" s="169"/>
    </row>
    <row r="26754" spans="1:13">
      <c r="A26754" s="147"/>
      <c r="B26754" s="158"/>
      <c r="D26754" s="154"/>
      <c r="F26754" s="148"/>
      <c r="G26754" s="140"/>
      <c r="H26754" s="148"/>
      <c r="M26754" s="169"/>
    </row>
    <row r="26755" spans="1:13">
      <c r="A26755" s="147"/>
      <c r="B26755" s="158"/>
      <c r="D26755" s="154"/>
      <c r="F26755" s="148"/>
      <c r="G26755" s="140"/>
      <c r="H26755" s="148"/>
      <c r="M26755" s="169"/>
    </row>
    <row r="26756" spans="1:13">
      <c r="A26756" s="147"/>
      <c r="B26756" s="158"/>
      <c r="D26756" s="154"/>
      <c r="F26756" s="148"/>
      <c r="G26756" s="140"/>
      <c r="H26756" s="148"/>
      <c r="M26756" s="169"/>
    </row>
    <row r="26757" spans="1:13">
      <c r="A26757" s="147"/>
      <c r="B26757" s="158"/>
      <c r="D26757" s="154"/>
      <c r="F26757" s="148"/>
      <c r="G26757" s="140"/>
      <c r="H26757" s="148"/>
      <c r="M26757" s="169"/>
    </row>
    <row r="26758" spans="1:13">
      <c r="A26758" s="147"/>
      <c r="B26758" s="158"/>
      <c r="D26758" s="154"/>
      <c r="F26758" s="148"/>
      <c r="G26758" s="140"/>
      <c r="H26758" s="148"/>
      <c r="M26758" s="169"/>
    </row>
    <row r="26759" spans="1:13">
      <c r="A26759" s="147"/>
      <c r="B26759" s="158"/>
      <c r="D26759" s="154"/>
      <c r="F26759" s="148"/>
      <c r="G26759" s="140"/>
      <c r="H26759" s="148"/>
      <c r="M26759" s="169"/>
    </row>
    <row r="26760" spans="1:13">
      <c r="A26760" s="147"/>
      <c r="B26760" s="158"/>
      <c r="D26760" s="154"/>
      <c r="F26760" s="148"/>
      <c r="G26760" s="140"/>
      <c r="H26760" s="148"/>
      <c r="M26760" s="169"/>
    </row>
    <row r="26761" spans="1:13">
      <c r="A26761" s="147"/>
      <c r="B26761" s="158"/>
      <c r="D26761" s="154"/>
      <c r="F26761" s="148"/>
      <c r="G26761" s="140"/>
      <c r="H26761" s="148"/>
      <c r="M26761" s="169"/>
    </row>
    <row r="26762" spans="1:13">
      <c r="A26762" s="147"/>
      <c r="B26762" s="158"/>
      <c r="D26762" s="154"/>
      <c r="F26762" s="148"/>
      <c r="G26762" s="140"/>
      <c r="H26762" s="148"/>
      <c r="M26762" s="169"/>
    </row>
    <row r="26763" spans="1:13">
      <c r="A26763" s="147"/>
      <c r="B26763" s="158"/>
      <c r="D26763" s="154"/>
      <c r="F26763" s="148"/>
      <c r="G26763" s="140"/>
      <c r="H26763" s="148"/>
      <c r="M26763" s="169"/>
    </row>
    <row r="26764" spans="1:13">
      <c r="A26764" s="147"/>
      <c r="B26764" s="158"/>
      <c r="D26764" s="154"/>
      <c r="F26764" s="148"/>
      <c r="G26764" s="140"/>
      <c r="H26764" s="148"/>
      <c r="M26764" s="169"/>
    </row>
    <row r="26765" spans="1:13">
      <c r="A26765" s="147"/>
      <c r="B26765" s="158"/>
      <c r="D26765" s="154"/>
      <c r="F26765" s="148"/>
      <c r="G26765" s="140"/>
      <c r="H26765" s="148"/>
      <c r="M26765" s="169"/>
    </row>
    <row r="26766" spans="1:13">
      <c r="A26766" s="147"/>
      <c r="B26766" s="158"/>
      <c r="D26766" s="154"/>
      <c r="F26766" s="148"/>
      <c r="G26766" s="140"/>
      <c r="H26766" s="148"/>
      <c r="M26766" s="169"/>
    </row>
    <row r="26767" spans="1:13">
      <c r="A26767" s="147"/>
      <c r="B26767" s="158"/>
      <c r="D26767" s="154"/>
      <c r="F26767" s="148"/>
      <c r="G26767" s="140"/>
      <c r="H26767" s="148"/>
      <c r="M26767" s="169"/>
    </row>
    <row r="26768" spans="1:13">
      <c r="A26768" s="147"/>
      <c r="B26768" s="158"/>
      <c r="D26768" s="154"/>
      <c r="F26768" s="148"/>
      <c r="G26768" s="140"/>
      <c r="H26768" s="148"/>
      <c r="M26768" s="169"/>
    </row>
    <row r="26769" spans="1:13">
      <c r="A26769" s="147"/>
      <c r="B26769" s="158"/>
      <c r="D26769" s="154"/>
      <c r="F26769" s="148"/>
      <c r="G26769" s="140"/>
      <c r="H26769" s="148"/>
      <c r="M26769" s="169"/>
    </row>
    <row r="26770" spans="1:13">
      <c r="A26770" s="147"/>
      <c r="B26770" s="158"/>
      <c r="D26770" s="154"/>
      <c r="F26770" s="148"/>
      <c r="G26770" s="140"/>
      <c r="H26770" s="148"/>
      <c r="M26770" s="169"/>
    </row>
    <row r="26771" spans="1:13">
      <c r="A26771" s="147"/>
      <c r="B26771" s="158"/>
      <c r="D26771" s="154"/>
      <c r="F26771" s="148"/>
      <c r="G26771" s="140"/>
      <c r="H26771" s="148"/>
      <c r="M26771" s="169"/>
    </row>
    <row r="26772" spans="1:13">
      <c r="A26772" s="147"/>
      <c r="B26772" s="158"/>
      <c r="D26772" s="154"/>
      <c r="F26772" s="148"/>
      <c r="G26772" s="140"/>
      <c r="H26772" s="148"/>
      <c r="M26772" s="169"/>
    </row>
    <row r="26773" spans="1:13">
      <c r="A26773" s="147"/>
      <c r="B26773" s="158"/>
      <c r="D26773" s="154"/>
      <c r="F26773" s="148"/>
      <c r="G26773" s="140"/>
      <c r="H26773" s="148"/>
      <c r="M26773" s="169"/>
    </row>
    <row r="26774" spans="1:13">
      <c r="A26774" s="147"/>
      <c r="B26774" s="158"/>
      <c r="D26774" s="154"/>
      <c r="F26774" s="148"/>
      <c r="G26774" s="140"/>
      <c r="H26774" s="148"/>
      <c r="M26774" s="169"/>
    </row>
    <row r="26775" spans="1:13">
      <c r="A26775" s="147"/>
      <c r="B26775" s="158"/>
      <c r="D26775" s="154"/>
      <c r="F26775" s="148"/>
      <c r="G26775" s="140"/>
      <c r="H26775" s="148"/>
      <c r="M26775" s="169"/>
    </row>
    <row r="26776" spans="1:13">
      <c r="A26776" s="147"/>
      <c r="B26776" s="158"/>
      <c r="D26776" s="154"/>
      <c r="F26776" s="148"/>
      <c r="G26776" s="140"/>
      <c r="H26776" s="148"/>
      <c r="M26776" s="169"/>
    </row>
    <row r="26777" spans="1:13">
      <c r="A26777" s="147"/>
      <c r="B26777" s="158"/>
      <c r="D26777" s="154"/>
      <c r="F26777" s="148"/>
      <c r="G26777" s="140"/>
      <c r="H26777" s="148"/>
      <c r="M26777" s="169"/>
    </row>
    <row r="26778" spans="1:13">
      <c r="A26778" s="147"/>
      <c r="B26778" s="158"/>
      <c r="D26778" s="154"/>
      <c r="F26778" s="148"/>
      <c r="G26778" s="140"/>
      <c r="H26778" s="148"/>
      <c r="M26778" s="169"/>
    </row>
    <row r="26779" spans="1:13">
      <c r="A26779" s="147"/>
      <c r="B26779" s="158"/>
      <c r="D26779" s="154"/>
      <c r="F26779" s="148"/>
      <c r="G26779" s="140"/>
      <c r="H26779" s="148"/>
      <c r="M26779" s="169"/>
    </row>
    <row r="26780" spans="1:13">
      <c r="A26780" s="147"/>
      <c r="B26780" s="158"/>
      <c r="D26780" s="154"/>
      <c r="F26780" s="148"/>
      <c r="G26780" s="140"/>
      <c r="H26780" s="148"/>
      <c r="M26780" s="169"/>
    </row>
    <row r="26781" spans="1:13">
      <c r="A26781" s="147"/>
      <c r="B26781" s="158"/>
      <c r="D26781" s="154"/>
      <c r="F26781" s="148"/>
      <c r="G26781" s="140"/>
      <c r="H26781" s="148"/>
      <c r="M26781" s="169"/>
    </row>
    <row r="26782" spans="1:13">
      <c r="A26782" s="147"/>
      <c r="B26782" s="158"/>
      <c r="D26782" s="154"/>
      <c r="F26782" s="148"/>
      <c r="G26782" s="140"/>
      <c r="H26782" s="148"/>
      <c r="M26782" s="169"/>
    </row>
    <row r="26783" spans="1:13">
      <c r="A26783" s="147"/>
      <c r="B26783" s="158"/>
      <c r="D26783" s="154"/>
      <c r="F26783" s="148"/>
      <c r="G26783" s="140"/>
      <c r="H26783" s="148"/>
      <c r="M26783" s="169"/>
    </row>
    <row r="26784" spans="1:13">
      <c r="A26784" s="147"/>
      <c r="B26784" s="158"/>
      <c r="D26784" s="154"/>
      <c r="F26784" s="148"/>
      <c r="G26784" s="140"/>
      <c r="H26784" s="148"/>
      <c r="M26784" s="169"/>
    </row>
    <row r="26785" spans="1:13">
      <c r="A26785" s="147"/>
      <c r="B26785" s="158"/>
      <c r="D26785" s="154"/>
      <c r="F26785" s="148"/>
      <c r="G26785" s="140"/>
      <c r="H26785" s="148"/>
      <c r="M26785" s="169"/>
    </row>
    <row r="26786" spans="1:13">
      <c r="A26786" s="147"/>
      <c r="B26786" s="158"/>
      <c r="D26786" s="154"/>
      <c r="F26786" s="148"/>
      <c r="G26786" s="140"/>
      <c r="H26786" s="148"/>
      <c r="M26786" s="169"/>
    </row>
    <row r="26787" spans="1:13">
      <c r="A26787" s="147"/>
      <c r="B26787" s="158"/>
      <c r="D26787" s="154"/>
      <c r="F26787" s="148"/>
      <c r="G26787" s="140"/>
      <c r="H26787" s="148"/>
      <c r="M26787" s="169"/>
    </row>
    <row r="26788" spans="1:13">
      <c r="A26788" s="147"/>
      <c r="B26788" s="158"/>
      <c r="D26788" s="154"/>
      <c r="F26788" s="148"/>
      <c r="G26788" s="140"/>
      <c r="H26788" s="148"/>
      <c r="M26788" s="169"/>
    </row>
    <row r="26789" spans="1:13">
      <c r="A26789" s="147"/>
      <c r="B26789" s="158"/>
      <c r="D26789" s="154"/>
      <c r="F26789" s="148"/>
      <c r="G26789" s="140"/>
      <c r="H26789" s="148"/>
      <c r="M26789" s="169"/>
    </row>
    <row r="26790" spans="1:13">
      <c r="A26790" s="147"/>
      <c r="B26790" s="158"/>
      <c r="D26790" s="154"/>
      <c r="F26790" s="148"/>
      <c r="G26790" s="140"/>
      <c r="H26790" s="148"/>
      <c r="M26790" s="169"/>
    </row>
    <row r="26791" spans="1:13">
      <c r="A26791" s="147"/>
      <c r="B26791" s="158"/>
      <c r="D26791" s="154"/>
      <c r="F26791" s="148"/>
      <c r="G26791" s="140"/>
      <c r="H26791" s="148"/>
      <c r="M26791" s="169"/>
    </row>
    <row r="26792" spans="1:13">
      <c r="A26792" s="147"/>
      <c r="B26792" s="158"/>
      <c r="D26792" s="154"/>
      <c r="F26792" s="148"/>
      <c r="G26792" s="140"/>
      <c r="H26792" s="148"/>
      <c r="M26792" s="169"/>
    </row>
    <row r="26793" spans="1:13">
      <c r="A26793" s="147"/>
      <c r="B26793" s="158"/>
      <c r="D26793" s="154"/>
      <c r="F26793" s="148"/>
      <c r="G26793" s="140"/>
      <c r="H26793" s="148"/>
      <c r="M26793" s="169"/>
    </row>
    <row r="26794" spans="1:13">
      <c r="A26794" s="147"/>
      <c r="B26794" s="158"/>
      <c r="D26794" s="154"/>
      <c r="F26794" s="148"/>
      <c r="G26794" s="140"/>
      <c r="H26794" s="148"/>
      <c r="M26794" s="169"/>
    </row>
    <row r="26795" spans="1:13">
      <c r="A26795" s="147"/>
      <c r="B26795" s="158"/>
      <c r="D26795" s="154"/>
      <c r="F26795" s="148"/>
      <c r="G26795" s="140"/>
      <c r="H26795" s="148"/>
      <c r="M26795" s="169"/>
    </row>
    <row r="26796" spans="1:13">
      <c r="A26796" s="147"/>
      <c r="B26796" s="158"/>
      <c r="D26796" s="154"/>
      <c r="F26796" s="148"/>
      <c r="G26796" s="140"/>
      <c r="H26796" s="148"/>
      <c r="M26796" s="169"/>
    </row>
    <row r="26797" spans="1:13">
      <c r="A26797" s="147"/>
      <c r="B26797" s="158"/>
      <c r="D26797" s="154"/>
      <c r="F26797" s="148"/>
      <c r="G26797" s="140"/>
      <c r="H26797" s="148"/>
      <c r="M26797" s="169"/>
    </row>
    <row r="26798" spans="1:13">
      <c r="A26798" s="147"/>
      <c r="B26798" s="158"/>
      <c r="D26798" s="154"/>
      <c r="F26798" s="148"/>
      <c r="G26798" s="140"/>
      <c r="H26798" s="148"/>
      <c r="M26798" s="169"/>
    </row>
    <row r="26799" spans="1:13">
      <c r="A26799" s="147"/>
      <c r="B26799" s="158"/>
      <c r="D26799" s="154"/>
      <c r="F26799" s="148"/>
      <c r="G26799" s="140"/>
      <c r="H26799" s="148"/>
      <c r="M26799" s="169"/>
    </row>
    <row r="26800" spans="1:13">
      <c r="A26800" s="147"/>
      <c r="B26800" s="158"/>
      <c r="D26800" s="154"/>
      <c r="F26800" s="148"/>
      <c r="G26800" s="140"/>
      <c r="H26800" s="148"/>
      <c r="M26800" s="169"/>
    </row>
    <row r="26801" spans="1:13">
      <c r="A26801" s="147"/>
      <c r="B26801" s="158"/>
      <c r="D26801" s="154"/>
      <c r="F26801" s="148"/>
      <c r="G26801" s="140"/>
      <c r="H26801" s="148"/>
      <c r="M26801" s="169"/>
    </row>
    <row r="26802" spans="1:13">
      <c r="A26802" s="147"/>
      <c r="B26802" s="158"/>
      <c r="D26802" s="154"/>
      <c r="F26802" s="148"/>
      <c r="G26802" s="140"/>
      <c r="H26802" s="148"/>
      <c r="M26802" s="169"/>
    </row>
    <row r="26803" spans="1:13">
      <c r="A26803" s="147"/>
      <c r="B26803" s="158"/>
      <c r="D26803" s="154"/>
      <c r="F26803" s="148"/>
      <c r="G26803" s="140"/>
      <c r="H26803" s="148"/>
      <c r="M26803" s="169"/>
    </row>
    <row r="26804" spans="1:13">
      <c r="A26804" s="147"/>
      <c r="B26804" s="158"/>
      <c r="D26804" s="154"/>
      <c r="F26804" s="148"/>
      <c r="G26804" s="140"/>
      <c r="H26804" s="148"/>
      <c r="M26804" s="169"/>
    </row>
    <row r="26805" spans="1:13">
      <c r="A26805" s="147"/>
      <c r="B26805" s="158"/>
      <c r="D26805" s="154"/>
      <c r="F26805" s="148"/>
      <c r="G26805" s="140"/>
      <c r="H26805" s="148"/>
      <c r="M26805" s="169"/>
    </row>
    <row r="26806" spans="1:13">
      <c r="A26806" s="147"/>
      <c r="B26806" s="158"/>
      <c r="D26806" s="154"/>
      <c r="F26806" s="148"/>
      <c r="G26806" s="140"/>
      <c r="H26806" s="148"/>
      <c r="M26806" s="169"/>
    </row>
    <row r="26807" spans="1:13">
      <c r="A26807" s="147"/>
      <c r="B26807" s="158"/>
      <c r="D26807" s="154"/>
      <c r="F26807" s="148"/>
      <c r="G26807" s="140"/>
      <c r="H26807" s="148"/>
      <c r="M26807" s="169"/>
    </row>
    <row r="26808" spans="1:13">
      <c r="A26808" s="147"/>
      <c r="B26808" s="158"/>
      <c r="D26808" s="154"/>
      <c r="F26808" s="148"/>
      <c r="G26808" s="140"/>
      <c r="H26808" s="148"/>
      <c r="M26808" s="169"/>
    </row>
    <row r="26809" spans="1:13">
      <c r="A26809" s="147"/>
      <c r="B26809" s="158"/>
      <c r="D26809" s="154"/>
      <c r="F26809" s="148"/>
      <c r="G26809" s="140"/>
      <c r="H26809" s="148"/>
      <c r="M26809" s="169"/>
    </row>
    <row r="26810" spans="1:13">
      <c r="A26810" s="147"/>
      <c r="B26810" s="158"/>
      <c r="D26810" s="154"/>
      <c r="F26810" s="148"/>
      <c r="G26810" s="140"/>
      <c r="H26810" s="148"/>
      <c r="M26810" s="169"/>
    </row>
    <row r="26811" spans="1:13">
      <c r="A26811" s="147"/>
      <c r="B26811" s="158"/>
      <c r="D26811" s="154"/>
      <c r="F26811" s="148"/>
      <c r="G26811" s="140"/>
      <c r="H26811" s="148"/>
      <c r="M26811" s="169"/>
    </row>
    <row r="26812" spans="1:13">
      <c r="A26812" s="147"/>
      <c r="B26812" s="158"/>
      <c r="D26812" s="154"/>
      <c r="F26812" s="148"/>
      <c r="G26812" s="140"/>
      <c r="H26812" s="148"/>
      <c r="M26812" s="169"/>
    </row>
    <row r="26813" spans="1:13">
      <c r="A26813" s="147"/>
      <c r="B26813" s="158"/>
      <c r="D26813" s="154"/>
      <c r="F26813" s="148"/>
      <c r="G26813" s="140"/>
      <c r="H26813" s="148"/>
      <c r="M26813" s="169"/>
    </row>
    <row r="26814" spans="1:13">
      <c r="A26814" s="147"/>
      <c r="B26814" s="158"/>
      <c r="D26814" s="154"/>
      <c r="F26814" s="148"/>
      <c r="G26814" s="140"/>
      <c r="H26814" s="148"/>
      <c r="M26814" s="169"/>
    </row>
    <row r="26815" spans="1:13">
      <c r="A26815" s="147"/>
      <c r="B26815" s="158"/>
      <c r="D26815" s="154"/>
      <c r="F26815" s="148"/>
      <c r="G26815" s="140"/>
      <c r="H26815" s="148"/>
      <c r="M26815" s="169"/>
    </row>
    <row r="26816" spans="1:13">
      <c r="A26816" s="147"/>
      <c r="B26816" s="158"/>
      <c r="D26816" s="154"/>
      <c r="F26816" s="148"/>
      <c r="G26816" s="140"/>
      <c r="H26816" s="148"/>
      <c r="M26816" s="169"/>
    </row>
    <row r="26817" spans="1:13">
      <c r="A26817" s="147"/>
      <c r="B26817" s="158"/>
      <c r="D26817" s="154"/>
      <c r="F26817" s="148"/>
      <c r="G26817" s="140"/>
      <c r="H26817" s="148"/>
      <c r="M26817" s="169"/>
    </row>
    <row r="26818" spans="1:13">
      <c r="A26818" s="147"/>
      <c r="B26818" s="158"/>
      <c r="D26818" s="154"/>
      <c r="F26818" s="148"/>
      <c r="G26818" s="140"/>
      <c r="H26818" s="148"/>
      <c r="M26818" s="169"/>
    </row>
    <row r="26819" spans="1:13">
      <c r="A26819" s="147"/>
      <c r="B26819" s="158"/>
      <c r="D26819" s="154"/>
      <c r="F26819" s="148"/>
      <c r="G26819" s="140"/>
      <c r="H26819" s="148"/>
      <c r="M26819" s="169"/>
    </row>
    <row r="26820" spans="1:13">
      <c r="A26820" s="147"/>
      <c r="B26820" s="158"/>
      <c r="D26820" s="154"/>
      <c r="F26820" s="148"/>
      <c r="G26820" s="140"/>
      <c r="H26820" s="148"/>
      <c r="M26820" s="169"/>
    </row>
    <row r="26821" spans="1:13">
      <c r="A26821" s="147"/>
      <c r="B26821" s="158"/>
      <c r="D26821" s="154"/>
      <c r="F26821" s="148"/>
      <c r="G26821" s="140"/>
      <c r="H26821" s="148"/>
      <c r="M26821" s="169"/>
    </row>
    <row r="26822" spans="1:13">
      <c r="A26822" s="147"/>
      <c r="B26822" s="158"/>
      <c r="D26822" s="154"/>
      <c r="F26822" s="148"/>
      <c r="G26822" s="140"/>
      <c r="H26822" s="148"/>
      <c r="M26822" s="169"/>
    </row>
    <row r="26823" spans="1:13">
      <c r="A26823" s="147"/>
      <c r="B26823" s="158"/>
      <c r="D26823" s="154"/>
      <c r="F26823" s="148"/>
      <c r="G26823" s="140"/>
      <c r="H26823" s="148"/>
      <c r="M26823" s="169"/>
    </row>
    <row r="26824" spans="1:13">
      <c r="A26824" s="147"/>
      <c r="B26824" s="158"/>
      <c r="D26824" s="154"/>
      <c r="F26824" s="148"/>
      <c r="G26824" s="140"/>
      <c r="H26824" s="148"/>
      <c r="M26824" s="169"/>
    </row>
    <row r="26825" spans="1:13">
      <c r="A26825" s="147"/>
      <c r="B26825" s="158"/>
      <c r="D26825" s="154"/>
      <c r="F26825" s="148"/>
      <c r="G26825" s="140"/>
      <c r="H26825" s="148"/>
      <c r="M26825" s="169"/>
    </row>
    <row r="26826" spans="1:13">
      <c r="A26826" s="147"/>
      <c r="B26826" s="158"/>
      <c r="D26826" s="154"/>
      <c r="F26826" s="148"/>
      <c r="G26826" s="140"/>
      <c r="H26826" s="148"/>
      <c r="M26826" s="169"/>
    </row>
    <row r="26827" spans="1:13">
      <c r="A26827" s="147"/>
      <c r="B26827" s="158"/>
      <c r="D26827" s="154"/>
      <c r="F26827" s="148"/>
      <c r="G26827" s="140"/>
      <c r="H26827" s="148"/>
      <c r="M26827" s="169"/>
    </row>
    <row r="26828" spans="1:13">
      <c r="A26828" s="147"/>
      <c r="B26828" s="158"/>
      <c r="D26828" s="154"/>
      <c r="F26828" s="148"/>
      <c r="G26828" s="140"/>
      <c r="H26828" s="148"/>
      <c r="M26828" s="169"/>
    </row>
    <row r="26829" spans="1:13">
      <c r="A26829" s="147"/>
      <c r="B26829" s="158"/>
      <c r="D26829" s="154"/>
      <c r="F26829" s="148"/>
      <c r="G26829" s="140"/>
      <c r="H26829" s="148"/>
      <c r="M26829" s="169"/>
    </row>
    <row r="26830" spans="1:13">
      <c r="A26830" s="147"/>
      <c r="B26830" s="158"/>
      <c r="D26830" s="154"/>
      <c r="F26830" s="148"/>
      <c r="G26830" s="140"/>
      <c r="H26830" s="148"/>
      <c r="M26830" s="169"/>
    </row>
    <row r="26831" spans="1:13">
      <c r="A26831" s="147"/>
      <c r="B26831" s="158"/>
      <c r="D26831" s="154"/>
      <c r="F26831" s="148"/>
      <c r="G26831" s="140"/>
      <c r="H26831" s="148"/>
      <c r="M26831" s="169"/>
    </row>
    <row r="26832" spans="1:13">
      <c r="A26832" s="147"/>
      <c r="B26832" s="158"/>
      <c r="D26832" s="154"/>
      <c r="F26832" s="148"/>
      <c r="G26832" s="140"/>
      <c r="H26832" s="148"/>
      <c r="M26832" s="169"/>
    </row>
    <row r="26833" spans="1:13">
      <c r="A26833" s="147"/>
      <c r="B26833" s="158"/>
      <c r="D26833" s="154"/>
      <c r="F26833" s="148"/>
      <c r="G26833" s="140"/>
      <c r="H26833" s="148"/>
      <c r="M26833" s="169"/>
    </row>
    <row r="26834" spans="1:13">
      <c r="A26834" s="147"/>
      <c r="B26834" s="158"/>
      <c r="D26834" s="154"/>
      <c r="F26834" s="148"/>
      <c r="G26834" s="140"/>
      <c r="H26834" s="148"/>
      <c r="M26834" s="169"/>
    </row>
    <row r="26835" spans="1:13">
      <c r="A26835" s="147"/>
      <c r="B26835" s="158"/>
      <c r="D26835" s="154"/>
      <c r="F26835" s="148"/>
      <c r="G26835" s="140"/>
      <c r="H26835" s="148"/>
      <c r="M26835" s="169"/>
    </row>
    <row r="26836" spans="1:13">
      <c r="A26836" s="147"/>
      <c r="B26836" s="158"/>
      <c r="D26836" s="154"/>
      <c r="F26836" s="148"/>
      <c r="G26836" s="140"/>
      <c r="H26836" s="148"/>
      <c r="M26836" s="169"/>
    </row>
    <row r="26837" spans="1:13">
      <c r="A26837" s="147"/>
      <c r="B26837" s="158"/>
      <c r="D26837" s="154"/>
      <c r="F26837" s="148"/>
      <c r="G26837" s="140"/>
      <c r="H26837" s="148"/>
      <c r="M26837" s="169"/>
    </row>
    <row r="26838" spans="1:13">
      <c r="A26838" s="147"/>
      <c r="B26838" s="158"/>
      <c r="D26838" s="154"/>
      <c r="F26838" s="148"/>
      <c r="G26838" s="140"/>
      <c r="H26838" s="148"/>
      <c r="M26838" s="169"/>
    </row>
    <row r="26839" spans="1:13">
      <c r="A26839" s="147"/>
      <c r="B26839" s="158"/>
      <c r="D26839" s="154"/>
      <c r="F26839" s="148"/>
      <c r="G26839" s="140"/>
      <c r="H26839" s="148"/>
      <c r="M26839" s="169"/>
    </row>
    <row r="26840" spans="1:13">
      <c r="A26840" s="147"/>
      <c r="B26840" s="158"/>
      <c r="D26840" s="154"/>
      <c r="F26840" s="148"/>
      <c r="G26840" s="140"/>
      <c r="H26840" s="148"/>
      <c r="M26840" s="169"/>
    </row>
    <row r="26841" spans="1:13">
      <c r="A26841" s="147"/>
      <c r="B26841" s="158"/>
      <c r="D26841" s="154"/>
      <c r="F26841" s="148"/>
      <c r="G26841" s="140"/>
      <c r="H26841" s="148"/>
      <c r="M26841" s="169"/>
    </row>
    <row r="26842" spans="1:13">
      <c r="A26842" s="147"/>
      <c r="B26842" s="158"/>
      <c r="D26842" s="154"/>
      <c r="F26842" s="148"/>
      <c r="G26842" s="140"/>
      <c r="H26842" s="148"/>
      <c r="M26842" s="169"/>
    </row>
    <row r="26843" spans="1:13">
      <c r="A26843" s="147"/>
      <c r="B26843" s="158"/>
      <c r="D26843" s="154"/>
      <c r="F26843" s="148"/>
      <c r="G26843" s="140"/>
      <c r="H26843" s="148"/>
      <c r="M26843" s="169"/>
    </row>
    <row r="26844" spans="1:13">
      <c r="A26844" s="147"/>
      <c r="B26844" s="158"/>
      <c r="D26844" s="154"/>
      <c r="F26844" s="148"/>
      <c r="G26844" s="140"/>
      <c r="H26844" s="148"/>
      <c r="M26844" s="169"/>
    </row>
    <row r="26845" spans="1:13">
      <c r="A26845" s="147"/>
      <c r="B26845" s="158"/>
      <c r="D26845" s="154"/>
      <c r="F26845" s="148"/>
      <c r="G26845" s="140"/>
      <c r="H26845" s="148"/>
      <c r="M26845" s="169"/>
    </row>
    <row r="26846" spans="1:13">
      <c r="A26846" s="147"/>
      <c r="B26846" s="158"/>
      <c r="D26846" s="154"/>
      <c r="F26846" s="148"/>
      <c r="G26846" s="140"/>
      <c r="H26846" s="148"/>
      <c r="M26846" s="169"/>
    </row>
    <row r="26847" spans="1:13">
      <c r="A26847" s="147"/>
      <c r="B26847" s="158"/>
      <c r="D26847" s="154"/>
      <c r="F26847" s="148"/>
      <c r="G26847" s="140"/>
      <c r="H26847" s="148"/>
      <c r="M26847" s="169"/>
    </row>
    <row r="26848" spans="1:13">
      <c r="A26848" s="147"/>
      <c r="B26848" s="158"/>
      <c r="D26848" s="154"/>
      <c r="F26848" s="148"/>
      <c r="G26848" s="140"/>
      <c r="H26848" s="148"/>
      <c r="M26848" s="169"/>
    </row>
    <row r="26849" spans="1:13">
      <c r="A26849" s="147"/>
      <c r="B26849" s="158"/>
      <c r="D26849" s="154"/>
      <c r="F26849" s="148"/>
      <c r="G26849" s="140"/>
      <c r="H26849" s="148"/>
      <c r="M26849" s="169"/>
    </row>
    <row r="26850" spans="1:13">
      <c r="A26850" s="147"/>
      <c r="B26850" s="158"/>
      <c r="D26850" s="154"/>
      <c r="F26850" s="148"/>
      <c r="G26850" s="140"/>
      <c r="H26850" s="148"/>
      <c r="M26850" s="169"/>
    </row>
    <row r="26851" spans="1:13">
      <c r="A26851" s="147"/>
      <c r="B26851" s="158"/>
      <c r="D26851" s="154"/>
      <c r="F26851" s="148"/>
      <c r="G26851" s="140"/>
      <c r="H26851" s="148"/>
      <c r="M26851" s="169"/>
    </row>
    <row r="26852" spans="1:13">
      <c r="A26852" s="147"/>
      <c r="B26852" s="158"/>
      <c r="D26852" s="154"/>
      <c r="F26852" s="148"/>
      <c r="G26852" s="140"/>
      <c r="H26852" s="148"/>
      <c r="M26852" s="169"/>
    </row>
    <row r="26853" spans="1:13">
      <c r="A26853" s="147"/>
      <c r="B26853" s="158"/>
      <c r="D26853" s="154"/>
      <c r="F26853" s="148"/>
      <c r="G26853" s="140"/>
      <c r="H26853" s="148"/>
      <c r="M26853" s="169"/>
    </row>
    <row r="26854" spans="1:13">
      <c r="A26854" s="147"/>
      <c r="B26854" s="158"/>
      <c r="D26854" s="154"/>
      <c r="F26854" s="148"/>
      <c r="G26854" s="140"/>
      <c r="H26854" s="148"/>
      <c r="M26854" s="169"/>
    </row>
    <row r="26855" spans="1:13">
      <c r="A26855" s="147"/>
      <c r="B26855" s="158"/>
      <c r="D26855" s="154"/>
      <c r="F26855" s="148"/>
      <c r="G26855" s="140"/>
      <c r="H26855" s="148"/>
      <c r="M26855" s="169"/>
    </row>
    <row r="26856" spans="1:13">
      <c r="A26856" s="147"/>
      <c r="B26856" s="158"/>
      <c r="D26856" s="154"/>
      <c r="F26856" s="148"/>
      <c r="G26856" s="140"/>
      <c r="H26856" s="148"/>
      <c r="M26856" s="169"/>
    </row>
    <row r="26857" spans="1:13">
      <c r="A26857" s="147"/>
      <c r="B26857" s="158"/>
      <c r="D26857" s="154"/>
      <c r="F26857" s="148"/>
      <c r="G26857" s="140"/>
      <c r="H26857" s="148"/>
      <c r="M26857" s="169"/>
    </row>
    <row r="26858" spans="1:13">
      <c r="A26858" s="147"/>
      <c r="B26858" s="158"/>
      <c r="D26858" s="154"/>
      <c r="F26858" s="148"/>
      <c r="G26858" s="140"/>
      <c r="H26858" s="148"/>
      <c r="M26858" s="169"/>
    </row>
    <row r="26859" spans="1:13">
      <c r="A26859" s="147"/>
      <c r="B26859" s="158"/>
      <c r="D26859" s="154"/>
      <c r="F26859" s="148"/>
      <c r="G26859" s="140"/>
      <c r="H26859" s="148"/>
      <c r="M26859" s="169"/>
    </row>
    <row r="26860" spans="1:13">
      <c r="A26860" s="147"/>
      <c r="B26860" s="158"/>
      <c r="D26860" s="154"/>
      <c r="F26860" s="148"/>
      <c r="G26860" s="140"/>
      <c r="H26860" s="148"/>
      <c r="M26860" s="169"/>
    </row>
    <row r="26861" spans="1:13">
      <c r="A26861" s="147"/>
      <c r="B26861" s="158"/>
      <c r="D26861" s="154"/>
      <c r="F26861" s="148"/>
      <c r="G26861" s="140"/>
      <c r="H26861" s="148"/>
      <c r="M26861" s="169"/>
    </row>
    <row r="26862" spans="1:13">
      <c r="A26862" s="147"/>
      <c r="B26862" s="158"/>
      <c r="D26862" s="154"/>
      <c r="F26862" s="148"/>
      <c r="G26862" s="140"/>
      <c r="H26862" s="148"/>
      <c r="M26862" s="169"/>
    </row>
    <row r="26863" spans="1:13">
      <c r="A26863" s="147"/>
      <c r="B26863" s="158"/>
      <c r="D26863" s="154"/>
      <c r="F26863" s="148"/>
      <c r="G26863" s="140"/>
      <c r="H26863" s="148"/>
      <c r="M26863" s="169"/>
    </row>
    <row r="26864" spans="1:13">
      <c r="A26864" s="147"/>
      <c r="B26864" s="158"/>
      <c r="D26864" s="154"/>
      <c r="F26864" s="148"/>
      <c r="G26864" s="140"/>
      <c r="H26864" s="148"/>
      <c r="M26864" s="169"/>
    </row>
    <row r="26865" spans="1:13">
      <c r="A26865" s="147"/>
      <c r="B26865" s="158"/>
      <c r="D26865" s="154"/>
      <c r="F26865" s="148"/>
      <c r="G26865" s="140"/>
      <c r="H26865" s="148"/>
      <c r="M26865" s="169"/>
    </row>
    <row r="26866" spans="1:13">
      <c r="A26866" s="147"/>
      <c r="B26866" s="158"/>
      <c r="D26866" s="154"/>
      <c r="F26866" s="148"/>
      <c r="G26866" s="140"/>
      <c r="H26866" s="148"/>
      <c r="M26866" s="169"/>
    </row>
    <row r="26867" spans="1:13">
      <c r="A26867" s="147"/>
      <c r="B26867" s="158"/>
      <c r="D26867" s="154"/>
      <c r="F26867" s="148"/>
      <c r="G26867" s="140"/>
      <c r="H26867" s="148"/>
      <c r="M26867" s="169"/>
    </row>
    <row r="26868" spans="1:13">
      <c r="A26868" s="147"/>
      <c r="B26868" s="158"/>
      <c r="D26868" s="154"/>
      <c r="F26868" s="148"/>
      <c r="G26868" s="140"/>
      <c r="H26868" s="148"/>
      <c r="M26868" s="169"/>
    </row>
    <row r="26869" spans="1:13">
      <c r="A26869" s="147"/>
      <c r="B26869" s="158"/>
      <c r="D26869" s="154"/>
      <c r="F26869" s="148"/>
      <c r="G26869" s="140"/>
      <c r="H26869" s="148"/>
      <c r="M26869" s="169"/>
    </row>
    <row r="26870" spans="1:13">
      <c r="A26870" s="147"/>
      <c r="B26870" s="158"/>
      <c r="D26870" s="154"/>
      <c r="F26870" s="148"/>
      <c r="G26870" s="140"/>
      <c r="H26870" s="148"/>
      <c r="M26870" s="169"/>
    </row>
    <row r="26871" spans="1:13">
      <c r="A26871" s="147"/>
      <c r="B26871" s="158"/>
      <c r="D26871" s="154"/>
      <c r="F26871" s="148"/>
      <c r="G26871" s="140"/>
      <c r="H26871" s="148"/>
      <c r="M26871" s="169"/>
    </row>
    <row r="26872" spans="1:13">
      <c r="A26872" s="147"/>
      <c r="B26872" s="158"/>
      <c r="D26872" s="154"/>
      <c r="F26872" s="148"/>
      <c r="G26872" s="140"/>
      <c r="H26872" s="148"/>
      <c r="M26872" s="169"/>
    </row>
    <row r="26873" spans="1:13">
      <c r="A26873" s="147"/>
      <c r="B26873" s="158"/>
      <c r="D26873" s="154"/>
      <c r="F26873" s="148"/>
      <c r="G26873" s="140"/>
      <c r="H26873" s="148"/>
      <c r="M26873" s="169"/>
    </row>
    <row r="26874" spans="1:13">
      <c r="A26874" s="147"/>
      <c r="B26874" s="158"/>
      <c r="D26874" s="154"/>
      <c r="F26874" s="148"/>
      <c r="G26874" s="140"/>
      <c r="H26874" s="148"/>
      <c r="M26874" s="169"/>
    </row>
    <row r="26875" spans="1:13">
      <c r="A26875" s="147"/>
      <c r="B26875" s="158"/>
      <c r="D26875" s="154"/>
      <c r="F26875" s="148"/>
      <c r="G26875" s="140"/>
      <c r="H26875" s="148"/>
      <c r="M26875" s="169"/>
    </row>
    <row r="26876" spans="1:13">
      <c r="A26876" s="147"/>
      <c r="B26876" s="158"/>
      <c r="D26876" s="154"/>
      <c r="F26876" s="148"/>
      <c r="G26876" s="140"/>
      <c r="H26876" s="148"/>
      <c r="M26876" s="169"/>
    </row>
    <row r="26877" spans="1:13">
      <c r="A26877" s="147"/>
      <c r="B26877" s="158"/>
      <c r="D26877" s="154"/>
      <c r="F26877" s="148"/>
      <c r="G26877" s="140"/>
      <c r="H26877" s="148"/>
      <c r="M26877" s="169"/>
    </row>
    <row r="26878" spans="1:13">
      <c r="A26878" s="147"/>
      <c r="B26878" s="158"/>
      <c r="D26878" s="154"/>
      <c r="F26878" s="148"/>
      <c r="G26878" s="140"/>
      <c r="H26878" s="148"/>
      <c r="M26878" s="169"/>
    </row>
    <row r="26879" spans="1:13">
      <c r="A26879" s="147"/>
      <c r="B26879" s="158"/>
      <c r="D26879" s="154"/>
      <c r="F26879" s="148"/>
      <c r="G26879" s="140"/>
      <c r="H26879" s="148"/>
      <c r="M26879" s="169"/>
    </row>
    <row r="26880" spans="1:13">
      <c r="A26880" s="147"/>
      <c r="B26880" s="158"/>
      <c r="D26880" s="154"/>
      <c r="F26880" s="148"/>
      <c r="G26880" s="140"/>
      <c r="H26880" s="148"/>
      <c r="M26880" s="169"/>
    </row>
    <row r="26881" spans="1:13">
      <c r="A26881" s="147"/>
      <c r="B26881" s="158"/>
      <c r="D26881" s="154"/>
      <c r="F26881" s="148"/>
      <c r="G26881" s="140"/>
      <c r="H26881" s="148"/>
      <c r="M26881" s="169"/>
    </row>
    <row r="26882" spans="1:13">
      <c r="A26882" s="147"/>
      <c r="B26882" s="158"/>
      <c r="D26882" s="154"/>
      <c r="F26882" s="148"/>
      <c r="G26882" s="140"/>
      <c r="H26882" s="148"/>
      <c r="M26882" s="169"/>
    </row>
    <row r="26883" spans="1:13">
      <c r="A26883" s="147"/>
      <c r="B26883" s="158"/>
      <c r="D26883" s="154"/>
      <c r="F26883" s="148"/>
      <c r="G26883" s="140"/>
      <c r="H26883" s="148"/>
      <c r="M26883" s="169"/>
    </row>
    <row r="26884" spans="1:13">
      <c r="A26884" s="147"/>
      <c r="B26884" s="158"/>
      <c r="D26884" s="154"/>
      <c r="F26884" s="148"/>
      <c r="G26884" s="140"/>
      <c r="H26884" s="148"/>
      <c r="M26884" s="169"/>
    </row>
    <row r="26885" spans="1:13">
      <c r="A26885" s="147"/>
      <c r="B26885" s="158"/>
      <c r="D26885" s="154"/>
      <c r="F26885" s="148"/>
      <c r="G26885" s="140"/>
      <c r="H26885" s="148"/>
      <c r="M26885" s="169"/>
    </row>
    <row r="26886" spans="1:13">
      <c r="A26886" s="147"/>
      <c r="B26886" s="158"/>
      <c r="D26886" s="154"/>
      <c r="F26886" s="148"/>
      <c r="G26886" s="140"/>
      <c r="H26886" s="148"/>
      <c r="M26886" s="169"/>
    </row>
    <row r="26887" spans="1:13">
      <c r="A26887" s="147"/>
      <c r="B26887" s="158"/>
      <c r="D26887" s="154"/>
      <c r="F26887" s="148"/>
      <c r="G26887" s="140"/>
      <c r="H26887" s="148"/>
      <c r="M26887" s="169"/>
    </row>
    <row r="26888" spans="1:13">
      <c r="A26888" s="147"/>
      <c r="B26888" s="158"/>
      <c r="D26888" s="154"/>
      <c r="F26888" s="148"/>
      <c r="G26888" s="140"/>
      <c r="H26888" s="148"/>
      <c r="M26888" s="169"/>
    </row>
    <row r="26889" spans="1:13">
      <c r="A26889" s="147"/>
      <c r="B26889" s="158"/>
      <c r="D26889" s="154"/>
      <c r="F26889" s="148"/>
      <c r="G26889" s="140"/>
      <c r="H26889" s="148"/>
      <c r="M26889" s="169"/>
    </row>
    <row r="26890" spans="1:13">
      <c r="A26890" s="147"/>
      <c r="B26890" s="158"/>
      <c r="D26890" s="154"/>
      <c r="F26890" s="148"/>
      <c r="G26890" s="140"/>
      <c r="H26890" s="148"/>
      <c r="M26890" s="169"/>
    </row>
    <row r="26891" spans="1:13">
      <c r="A26891" s="147"/>
      <c r="B26891" s="158"/>
      <c r="D26891" s="154"/>
      <c r="F26891" s="148"/>
      <c r="G26891" s="140"/>
      <c r="H26891" s="148"/>
      <c r="M26891" s="169"/>
    </row>
    <row r="26892" spans="1:13">
      <c r="A26892" s="147"/>
      <c r="B26892" s="158"/>
      <c r="D26892" s="154"/>
      <c r="F26892" s="148"/>
      <c r="G26892" s="140"/>
      <c r="H26892" s="148"/>
      <c r="M26892" s="169"/>
    </row>
    <row r="26893" spans="1:13">
      <c r="A26893" s="147"/>
      <c r="B26893" s="158"/>
      <c r="D26893" s="154"/>
      <c r="F26893" s="148"/>
      <c r="G26893" s="140"/>
      <c r="H26893" s="148"/>
      <c r="M26893" s="169"/>
    </row>
    <row r="26894" spans="1:13">
      <c r="A26894" s="147"/>
      <c r="B26894" s="158"/>
      <c r="D26894" s="154"/>
      <c r="F26894" s="148"/>
      <c r="G26894" s="140"/>
      <c r="H26894" s="148"/>
      <c r="M26894" s="169"/>
    </row>
    <row r="26895" spans="1:13">
      <c r="A26895" s="147"/>
      <c r="B26895" s="158"/>
      <c r="D26895" s="154"/>
      <c r="F26895" s="148"/>
      <c r="G26895" s="140"/>
      <c r="H26895" s="148"/>
      <c r="M26895" s="169"/>
    </row>
    <row r="26896" spans="1:13">
      <c r="A26896" s="147"/>
      <c r="B26896" s="158"/>
      <c r="D26896" s="154"/>
      <c r="F26896" s="148"/>
      <c r="G26896" s="140"/>
      <c r="H26896" s="148"/>
      <c r="M26896" s="169"/>
    </row>
    <row r="26897" spans="1:13">
      <c r="A26897" s="147"/>
      <c r="B26897" s="158"/>
      <c r="D26897" s="154"/>
      <c r="F26897" s="148"/>
      <c r="G26897" s="140"/>
      <c r="H26897" s="148"/>
      <c r="M26897" s="169"/>
    </row>
    <row r="26898" spans="1:13">
      <c r="A26898" s="147"/>
      <c r="B26898" s="158"/>
      <c r="D26898" s="154"/>
      <c r="F26898" s="148"/>
      <c r="G26898" s="140"/>
      <c r="H26898" s="148"/>
      <c r="M26898" s="169"/>
    </row>
    <row r="26899" spans="1:13">
      <c r="A26899" s="147"/>
      <c r="B26899" s="158"/>
      <c r="D26899" s="154"/>
      <c r="F26899" s="148"/>
      <c r="G26899" s="140"/>
      <c r="H26899" s="148"/>
      <c r="M26899" s="169"/>
    </row>
    <row r="26900" spans="1:13">
      <c r="A26900" s="147"/>
      <c r="B26900" s="158"/>
      <c r="D26900" s="154"/>
      <c r="F26900" s="148"/>
      <c r="G26900" s="140"/>
      <c r="H26900" s="148"/>
      <c r="M26900" s="169"/>
    </row>
    <row r="26901" spans="1:13">
      <c r="A26901" s="147"/>
      <c r="B26901" s="158"/>
      <c r="D26901" s="154"/>
      <c r="F26901" s="148"/>
      <c r="G26901" s="140"/>
      <c r="H26901" s="148"/>
      <c r="M26901" s="169"/>
    </row>
    <row r="26902" spans="1:13">
      <c r="A26902" s="147"/>
      <c r="B26902" s="158"/>
      <c r="D26902" s="154"/>
      <c r="F26902" s="148"/>
      <c r="G26902" s="140"/>
      <c r="H26902" s="148"/>
      <c r="M26902" s="169"/>
    </row>
    <row r="26903" spans="1:13">
      <c r="A26903" s="147"/>
      <c r="B26903" s="158"/>
      <c r="D26903" s="154"/>
      <c r="F26903" s="148"/>
      <c r="G26903" s="140"/>
      <c r="H26903" s="148"/>
      <c r="M26903" s="169"/>
    </row>
    <row r="26904" spans="1:13">
      <c r="A26904" s="147"/>
      <c r="B26904" s="158"/>
      <c r="D26904" s="154"/>
      <c r="F26904" s="148"/>
      <c r="G26904" s="140"/>
      <c r="H26904" s="148"/>
      <c r="M26904" s="169"/>
    </row>
    <row r="26905" spans="1:13">
      <c r="A26905" s="147"/>
      <c r="B26905" s="158"/>
      <c r="D26905" s="154"/>
      <c r="F26905" s="148"/>
      <c r="G26905" s="140"/>
      <c r="H26905" s="148"/>
      <c r="M26905" s="169"/>
    </row>
    <row r="26906" spans="1:13">
      <c r="A26906" s="147"/>
      <c r="B26906" s="158"/>
      <c r="D26906" s="154"/>
      <c r="F26906" s="148"/>
      <c r="G26906" s="140"/>
      <c r="H26906" s="148"/>
      <c r="M26906" s="169"/>
    </row>
    <row r="26907" spans="1:13">
      <c r="A26907" s="147"/>
      <c r="B26907" s="158"/>
      <c r="D26907" s="154"/>
      <c r="F26907" s="148"/>
      <c r="G26907" s="140"/>
      <c r="H26907" s="148"/>
      <c r="M26907" s="169"/>
    </row>
    <row r="26908" spans="1:13">
      <c r="A26908" s="147"/>
      <c r="B26908" s="158"/>
      <c r="D26908" s="154"/>
      <c r="F26908" s="148"/>
      <c r="G26908" s="140"/>
      <c r="H26908" s="148"/>
      <c r="M26908" s="169"/>
    </row>
    <row r="26909" spans="1:13">
      <c r="A26909" s="147"/>
      <c r="B26909" s="158"/>
      <c r="D26909" s="154"/>
      <c r="F26909" s="148"/>
      <c r="G26909" s="140"/>
      <c r="H26909" s="148"/>
      <c r="M26909" s="169"/>
    </row>
    <row r="26910" spans="1:13">
      <c r="A26910" s="147"/>
      <c r="B26910" s="158"/>
      <c r="D26910" s="154"/>
      <c r="F26910" s="148"/>
      <c r="G26910" s="140"/>
      <c r="H26910" s="148"/>
      <c r="M26910" s="169"/>
    </row>
    <row r="26911" spans="1:13">
      <c r="A26911" s="147"/>
      <c r="B26911" s="158"/>
      <c r="D26911" s="154"/>
      <c r="F26911" s="148"/>
      <c r="G26911" s="140"/>
      <c r="H26911" s="148"/>
      <c r="M26911" s="169"/>
    </row>
    <row r="26912" spans="1:13">
      <c r="A26912" s="147"/>
      <c r="B26912" s="158"/>
      <c r="D26912" s="154"/>
      <c r="F26912" s="148"/>
      <c r="G26912" s="140"/>
      <c r="H26912" s="148"/>
      <c r="M26912" s="169"/>
    </row>
    <row r="26913" spans="1:13">
      <c r="A26913" s="147"/>
      <c r="B26913" s="158"/>
      <c r="D26913" s="154"/>
      <c r="F26913" s="148"/>
      <c r="G26913" s="140"/>
      <c r="H26913" s="148"/>
      <c r="M26913" s="169"/>
    </row>
    <row r="26914" spans="1:13">
      <c r="A26914" s="147"/>
      <c r="B26914" s="158"/>
      <c r="D26914" s="154"/>
      <c r="F26914" s="148"/>
      <c r="G26914" s="140"/>
      <c r="H26914" s="148"/>
      <c r="M26914" s="169"/>
    </row>
    <row r="26915" spans="1:13">
      <c r="A26915" s="147"/>
      <c r="B26915" s="158"/>
      <c r="D26915" s="154"/>
      <c r="F26915" s="148"/>
      <c r="G26915" s="140"/>
      <c r="H26915" s="148"/>
      <c r="M26915" s="169"/>
    </row>
    <row r="26916" spans="1:13">
      <c r="A26916" s="147"/>
      <c r="B26916" s="158"/>
      <c r="D26916" s="154"/>
      <c r="F26916" s="148"/>
      <c r="G26916" s="140"/>
      <c r="H26916" s="148"/>
      <c r="M26916" s="169"/>
    </row>
    <row r="26917" spans="1:13">
      <c r="A26917" s="147"/>
      <c r="B26917" s="158"/>
      <c r="D26917" s="154"/>
      <c r="F26917" s="148"/>
      <c r="G26917" s="140"/>
      <c r="H26917" s="148"/>
      <c r="M26917" s="169"/>
    </row>
    <row r="26918" spans="1:13">
      <c r="A26918" s="147"/>
      <c r="B26918" s="158"/>
      <c r="D26918" s="154"/>
      <c r="F26918" s="148"/>
      <c r="G26918" s="140"/>
      <c r="H26918" s="148"/>
      <c r="M26918" s="169"/>
    </row>
    <row r="26919" spans="1:13">
      <c r="A26919" s="147"/>
      <c r="B26919" s="158"/>
      <c r="D26919" s="154"/>
      <c r="F26919" s="148"/>
      <c r="G26919" s="140"/>
      <c r="H26919" s="148"/>
      <c r="M26919" s="169"/>
    </row>
    <row r="26920" spans="1:13">
      <c r="A26920" s="147"/>
      <c r="B26920" s="158"/>
      <c r="D26920" s="154"/>
      <c r="F26920" s="148"/>
      <c r="G26920" s="140"/>
      <c r="H26920" s="148"/>
      <c r="M26920" s="169"/>
    </row>
    <row r="26921" spans="1:13">
      <c r="A26921" s="147"/>
      <c r="B26921" s="158"/>
      <c r="D26921" s="154"/>
      <c r="F26921" s="148"/>
      <c r="G26921" s="140"/>
      <c r="H26921" s="148"/>
      <c r="M26921" s="169"/>
    </row>
    <row r="26922" spans="1:13">
      <c r="A26922" s="147"/>
      <c r="B26922" s="158"/>
      <c r="D26922" s="154"/>
      <c r="F26922" s="148"/>
      <c r="G26922" s="140"/>
      <c r="H26922" s="148"/>
      <c r="M26922" s="169"/>
    </row>
    <row r="26923" spans="1:13">
      <c r="A26923" s="147"/>
      <c r="B26923" s="158"/>
      <c r="D26923" s="154"/>
      <c r="F26923" s="148"/>
      <c r="G26923" s="140"/>
      <c r="H26923" s="148"/>
      <c r="M26923" s="169"/>
    </row>
    <row r="26924" spans="1:13">
      <c r="A26924" s="147"/>
      <c r="B26924" s="158"/>
      <c r="D26924" s="154"/>
      <c r="F26924" s="148"/>
      <c r="G26924" s="140"/>
      <c r="H26924" s="148"/>
      <c r="M26924" s="169"/>
    </row>
    <row r="26925" spans="1:13">
      <c r="A26925" s="147"/>
      <c r="B26925" s="158"/>
      <c r="D26925" s="154"/>
      <c r="F26925" s="148"/>
      <c r="G26925" s="140"/>
      <c r="H26925" s="148"/>
      <c r="M26925" s="169"/>
    </row>
    <row r="26926" spans="1:13">
      <c r="A26926" s="147"/>
      <c r="B26926" s="158"/>
      <c r="D26926" s="154"/>
      <c r="F26926" s="148"/>
      <c r="G26926" s="140"/>
      <c r="H26926" s="148"/>
      <c r="M26926" s="169"/>
    </row>
    <row r="26927" spans="1:13">
      <c r="A26927" s="147"/>
      <c r="B26927" s="158"/>
      <c r="D26927" s="154"/>
      <c r="F26927" s="148"/>
      <c r="G26927" s="140"/>
      <c r="H26927" s="148"/>
      <c r="M26927" s="169"/>
    </row>
    <row r="26928" spans="1:13">
      <c r="A26928" s="147"/>
      <c r="B26928" s="158"/>
      <c r="D26928" s="154"/>
      <c r="F26928" s="148"/>
      <c r="G26928" s="140"/>
      <c r="H26928" s="148"/>
      <c r="M26928" s="169"/>
    </row>
    <row r="26929" spans="1:13">
      <c r="A26929" s="147"/>
      <c r="B26929" s="158"/>
      <c r="D26929" s="154"/>
      <c r="F26929" s="148"/>
      <c r="G26929" s="140"/>
      <c r="H26929" s="148"/>
      <c r="M26929" s="169"/>
    </row>
    <row r="26930" spans="1:13">
      <c r="A26930" s="147"/>
      <c r="B26930" s="158"/>
      <c r="D26930" s="154"/>
      <c r="F26930" s="148"/>
      <c r="G26930" s="140"/>
      <c r="H26930" s="148"/>
      <c r="M26930" s="169"/>
    </row>
    <row r="26931" spans="1:13">
      <c r="A26931" s="147"/>
      <c r="B26931" s="158"/>
      <c r="D26931" s="154"/>
      <c r="F26931" s="148"/>
      <c r="G26931" s="140"/>
      <c r="H26931" s="148"/>
      <c r="M26931" s="169"/>
    </row>
    <row r="26932" spans="1:13">
      <c r="A26932" s="147"/>
      <c r="B26932" s="158"/>
      <c r="D26932" s="154"/>
      <c r="F26932" s="148"/>
      <c r="G26932" s="140"/>
      <c r="H26932" s="148"/>
      <c r="M26932" s="169"/>
    </row>
    <row r="26933" spans="1:13">
      <c r="A26933" s="147"/>
      <c r="B26933" s="158"/>
      <c r="D26933" s="154"/>
      <c r="F26933" s="148"/>
      <c r="G26933" s="140"/>
      <c r="H26933" s="148"/>
      <c r="M26933" s="169"/>
    </row>
    <row r="26934" spans="1:13">
      <c r="A26934" s="147"/>
      <c r="B26934" s="158"/>
      <c r="D26934" s="154"/>
      <c r="F26934" s="148"/>
      <c r="G26934" s="140"/>
      <c r="H26934" s="148"/>
      <c r="M26934" s="169"/>
    </row>
    <row r="26935" spans="1:13">
      <c r="A26935" s="147"/>
      <c r="B26935" s="158"/>
      <c r="D26935" s="154"/>
      <c r="F26935" s="148"/>
      <c r="G26935" s="140"/>
      <c r="H26935" s="148"/>
      <c r="M26935" s="169"/>
    </row>
    <row r="26936" spans="1:13">
      <c r="A26936" s="147"/>
      <c r="B26936" s="158"/>
      <c r="D26936" s="154"/>
      <c r="F26936" s="148"/>
      <c r="G26936" s="140"/>
      <c r="H26936" s="148"/>
      <c r="M26936" s="169"/>
    </row>
    <row r="26937" spans="1:13">
      <c r="A26937" s="147"/>
      <c r="B26937" s="158"/>
      <c r="D26937" s="154"/>
      <c r="F26937" s="148"/>
      <c r="G26937" s="140"/>
      <c r="H26937" s="148"/>
      <c r="M26937" s="169"/>
    </row>
    <row r="26938" spans="1:13">
      <c r="A26938" s="147"/>
      <c r="B26938" s="158"/>
      <c r="D26938" s="154"/>
      <c r="F26938" s="148"/>
      <c r="G26938" s="140"/>
      <c r="H26938" s="148"/>
      <c r="M26938" s="169"/>
    </row>
    <row r="26939" spans="1:13">
      <c r="A26939" s="147"/>
      <c r="B26939" s="158"/>
      <c r="D26939" s="154"/>
      <c r="F26939" s="148"/>
      <c r="G26939" s="140"/>
      <c r="H26939" s="148"/>
      <c r="M26939" s="169"/>
    </row>
    <row r="26940" spans="1:13">
      <c r="A26940" s="147"/>
      <c r="B26940" s="158"/>
      <c r="D26940" s="154"/>
      <c r="F26940" s="148"/>
      <c r="G26940" s="140"/>
      <c r="H26940" s="148"/>
      <c r="M26940" s="169"/>
    </row>
    <row r="26941" spans="1:13">
      <c r="A26941" s="147"/>
      <c r="B26941" s="158"/>
      <c r="D26941" s="154"/>
      <c r="F26941" s="148"/>
      <c r="G26941" s="140"/>
      <c r="H26941" s="148"/>
      <c r="M26941" s="169"/>
    </row>
    <row r="26942" spans="1:13">
      <c r="A26942" s="147"/>
      <c r="B26942" s="158"/>
      <c r="D26942" s="154"/>
      <c r="F26942" s="148"/>
      <c r="G26942" s="140"/>
      <c r="H26942" s="148"/>
      <c r="M26942" s="169"/>
    </row>
    <row r="26943" spans="1:13">
      <c r="A26943" s="147"/>
      <c r="B26943" s="158"/>
      <c r="D26943" s="154"/>
      <c r="F26943" s="148"/>
      <c r="G26943" s="140"/>
      <c r="H26943" s="148"/>
      <c r="M26943" s="169"/>
    </row>
    <row r="26944" spans="1:13">
      <c r="A26944" s="147"/>
      <c r="B26944" s="158"/>
      <c r="D26944" s="154"/>
      <c r="F26944" s="148"/>
      <c r="G26944" s="140"/>
      <c r="H26944" s="148"/>
      <c r="M26944" s="169"/>
    </row>
    <row r="26945" spans="1:13">
      <c r="A26945" s="147"/>
      <c r="B26945" s="158"/>
      <c r="D26945" s="154"/>
      <c r="F26945" s="148"/>
      <c r="G26945" s="140"/>
      <c r="H26945" s="148"/>
      <c r="M26945" s="169"/>
    </row>
    <row r="26946" spans="1:13">
      <c r="A26946" s="147"/>
      <c r="B26946" s="158"/>
      <c r="D26946" s="154"/>
      <c r="F26946" s="148"/>
      <c r="G26946" s="140"/>
      <c r="H26946" s="148"/>
      <c r="M26946" s="169"/>
    </row>
    <row r="26947" spans="1:13">
      <c r="A26947" s="147"/>
      <c r="B26947" s="158"/>
      <c r="D26947" s="154"/>
      <c r="F26947" s="148"/>
      <c r="G26947" s="140"/>
      <c r="H26947" s="148"/>
      <c r="M26947" s="169"/>
    </row>
    <row r="26948" spans="1:13">
      <c r="A26948" s="147"/>
      <c r="B26948" s="158"/>
      <c r="D26948" s="154"/>
      <c r="F26948" s="148"/>
      <c r="G26948" s="140"/>
      <c r="H26948" s="148"/>
      <c r="M26948" s="169"/>
    </row>
    <row r="26949" spans="1:13">
      <c r="A26949" s="147"/>
      <c r="B26949" s="158"/>
      <c r="D26949" s="154"/>
      <c r="F26949" s="148"/>
      <c r="G26949" s="140"/>
      <c r="H26949" s="148"/>
      <c r="M26949" s="169"/>
    </row>
    <row r="26950" spans="1:13">
      <c r="A26950" s="147"/>
      <c r="B26950" s="158"/>
      <c r="D26950" s="154"/>
      <c r="F26950" s="148"/>
      <c r="G26950" s="140"/>
      <c r="H26950" s="148"/>
      <c r="M26950" s="169"/>
    </row>
    <row r="26951" spans="1:13">
      <c r="A26951" s="147"/>
      <c r="B26951" s="158"/>
      <c r="D26951" s="154"/>
      <c r="F26951" s="148"/>
      <c r="G26951" s="140"/>
      <c r="H26951" s="148"/>
      <c r="M26951" s="169"/>
    </row>
    <row r="26952" spans="1:13">
      <c r="A26952" s="147"/>
      <c r="B26952" s="158"/>
      <c r="D26952" s="154"/>
      <c r="F26952" s="148"/>
      <c r="G26952" s="140"/>
      <c r="H26952" s="148"/>
      <c r="M26952" s="169"/>
    </row>
    <row r="26953" spans="1:13">
      <c r="A26953" s="147"/>
      <c r="B26953" s="158"/>
      <c r="D26953" s="154"/>
      <c r="F26953" s="148"/>
      <c r="G26953" s="140"/>
      <c r="H26953" s="148"/>
      <c r="M26953" s="169"/>
    </row>
    <row r="26954" spans="1:13">
      <c r="A26954" s="147"/>
      <c r="B26954" s="158"/>
      <c r="D26954" s="154"/>
      <c r="F26954" s="148"/>
      <c r="G26954" s="140"/>
      <c r="H26954" s="148"/>
      <c r="M26954" s="169"/>
    </row>
    <row r="26955" spans="1:13">
      <c r="A26955" s="147"/>
      <c r="B26955" s="158"/>
      <c r="D26955" s="154"/>
      <c r="F26955" s="148"/>
      <c r="G26955" s="140"/>
      <c r="H26955" s="148"/>
      <c r="M26955" s="169"/>
    </row>
    <row r="26956" spans="1:13">
      <c r="A26956" s="147"/>
      <c r="B26956" s="158"/>
      <c r="D26956" s="154"/>
      <c r="F26956" s="148"/>
      <c r="G26956" s="140"/>
      <c r="H26956" s="148"/>
      <c r="M26956" s="169"/>
    </row>
    <row r="26957" spans="1:13">
      <c r="A26957" s="147"/>
      <c r="B26957" s="158"/>
      <c r="D26957" s="154"/>
      <c r="F26957" s="148"/>
      <c r="G26957" s="140"/>
      <c r="H26957" s="148"/>
      <c r="M26957" s="169"/>
    </row>
    <row r="26958" spans="1:13">
      <c r="A26958" s="147"/>
      <c r="B26958" s="158"/>
      <c r="D26958" s="154"/>
      <c r="F26958" s="148"/>
      <c r="G26958" s="140"/>
      <c r="H26958" s="148"/>
      <c r="M26958" s="169"/>
    </row>
    <row r="26959" spans="1:13">
      <c r="A26959" s="147"/>
      <c r="B26959" s="158"/>
      <c r="D26959" s="154"/>
      <c r="F26959" s="148"/>
      <c r="G26959" s="140"/>
      <c r="H26959" s="148"/>
      <c r="M26959" s="169"/>
    </row>
    <row r="26960" spans="1:13">
      <c r="A26960" s="147"/>
      <c r="B26960" s="158"/>
      <c r="D26960" s="154"/>
      <c r="F26960" s="148"/>
      <c r="G26960" s="140"/>
      <c r="H26960" s="148"/>
      <c r="M26960" s="169"/>
    </row>
    <row r="26961" spans="1:13">
      <c r="A26961" s="147"/>
      <c r="B26961" s="158"/>
      <c r="D26961" s="154"/>
      <c r="F26961" s="148"/>
      <c r="G26961" s="140"/>
      <c r="H26961" s="148"/>
      <c r="M26961" s="169"/>
    </row>
    <row r="26962" spans="1:13">
      <c r="A26962" s="147"/>
      <c r="B26962" s="158"/>
      <c r="D26962" s="154"/>
      <c r="F26962" s="148"/>
      <c r="G26962" s="140"/>
      <c r="H26962" s="148"/>
      <c r="M26962" s="169"/>
    </row>
    <row r="26963" spans="1:13">
      <c r="A26963" s="147"/>
      <c r="B26963" s="158"/>
      <c r="D26963" s="154"/>
      <c r="F26963" s="148"/>
      <c r="G26963" s="140"/>
      <c r="H26963" s="148"/>
      <c r="M26963" s="169"/>
    </row>
    <row r="26964" spans="1:13">
      <c r="A26964" s="147"/>
      <c r="B26964" s="158"/>
      <c r="D26964" s="154"/>
      <c r="F26964" s="148"/>
      <c r="G26964" s="140"/>
      <c r="H26964" s="148"/>
      <c r="M26964" s="169"/>
    </row>
    <row r="26965" spans="1:13">
      <c r="A26965" s="147"/>
      <c r="B26965" s="158"/>
      <c r="D26965" s="154"/>
      <c r="F26965" s="148"/>
      <c r="G26965" s="140"/>
      <c r="H26965" s="148"/>
      <c r="M26965" s="169"/>
    </row>
    <row r="26966" spans="1:13">
      <c r="A26966" s="147"/>
      <c r="B26966" s="158"/>
      <c r="D26966" s="154"/>
      <c r="F26966" s="148"/>
      <c r="G26966" s="140"/>
      <c r="H26966" s="148"/>
      <c r="M26966" s="169"/>
    </row>
    <row r="26967" spans="1:13">
      <c r="A26967" s="147"/>
      <c r="B26967" s="158"/>
      <c r="D26967" s="154"/>
      <c r="F26967" s="148"/>
      <c r="G26967" s="140"/>
      <c r="H26967" s="148"/>
      <c r="M26967" s="169"/>
    </row>
    <row r="26968" spans="1:13">
      <c r="A26968" s="147"/>
      <c r="B26968" s="158"/>
      <c r="D26968" s="154"/>
      <c r="F26968" s="148"/>
      <c r="G26968" s="140"/>
      <c r="H26968" s="148"/>
      <c r="M26968" s="169"/>
    </row>
    <row r="26969" spans="1:13">
      <c r="A26969" s="147"/>
      <c r="B26969" s="158"/>
      <c r="D26969" s="154"/>
      <c r="F26969" s="148"/>
      <c r="G26969" s="140"/>
      <c r="H26969" s="148"/>
      <c r="M26969" s="169"/>
    </row>
    <row r="26970" spans="1:13">
      <c r="A26970" s="147"/>
      <c r="B26970" s="158"/>
      <c r="D26970" s="154"/>
      <c r="F26970" s="148"/>
      <c r="G26970" s="140"/>
      <c r="H26970" s="148"/>
      <c r="M26970" s="169"/>
    </row>
    <row r="26971" spans="1:13">
      <c r="A26971" s="147"/>
      <c r="B26971" s="158"/>
      <c r="D26971" s="154"/>
      <c r="F26971" s="148"/>
      <c r="G26971" s="140"/>
      <c r="H26971" s="148"/>
      <c r="M26971" s="169"/>
    </row>
    <row r="26972" spans="1:13">
      <c r="A26972" s="147"/>
      <c r="B26972" s="158"/>
      <c r="D26972" s="154"/>
      <c r="F26972" s="148"/>
      <c r="G26972" s="140"/>
      <c r="H26972" s="148"/>
      <c r="M26972" s="169"/>
    </row>
    <row r="26973" spans="1:13">
      <c r="A26973" s="147"/>
      <c r="B26973" s="158"/>
      <c r="D26973" s="154"/>
      <c r="F26973" s="148"/>
      <c r="G26973" s="140"/>
      <c r="H26973" s="148"/>
      <c r="M26973" s="169"/>
    </row>
    <row r="26974" spans="1:13">
      <c r="A26974" s="147"/>
      <c r="B26974" s="158"/>
      <c r="D26974" s="154"/>
      <c r="F26974" s="148"/>
      <c r="G26974" s="140"/>
      <c r="H26974" s="148"/>
      <c r="M26974" s="169"/>
    </row>
    <row r="26975" spans="1:13">
      <c r="A26975" s="147"/>
      <c r="B26975" s="158"/>
      <c r="D26975" s="154"/>
      <c r="F26975" s="148"/>
      <c r="G26975" s="140"/>
      <c r="H26975" s="148"/>
      <c r="M26975" s="169"/>
    </row>
    <row r="26976" spans="1:13">
      <c r="A26976" s="147"/>
      <c r="B26976" s="158"/>
      <c r="D26976" s="154"/>
      <c r="F26976" s="148"/>
      <c r="G26976" s="140"/>
      <c r="H26976" s="148"/>
      <c r="M26976" s="169"/>
    </row>
    <row r="26977" spans="1:13">
      <c r="A26977" s="147"/>
      <c r="B26977" s="158"/>
      <c r="D26977" s="154"/>
      <c r="F26977" s="148"/>
      <c r="G26977" s="140"/>
      <c r="H26977" s="148"/>
      <c r="M26977" s="169"/>
    </row>
    <row r="26978" spans="1:13">
      <c r="A26978" s="147"/>
      <c r="B26978" s="158"/>
      <c r="D26978" s="154"/>
      <c r="F26978" s="148"/>
      <c r="G26978" s="140"/>
      <c r="H26978" s="148"/>
      <c r="M26978" s="169"/>
    </row>
    <row r="26979" spans="1:13">
      <c r="A26979" s="147"/>
      <c r="B26979" s="158"/>
      <c r="D26979" s="154"/>
      <c r="F26979" s="148"/>
      <c r="G26979" s="140"/>
      <c r="H26979" s="148"/>
      <c r="M26979" s="169"/>
    </row>
    <row r="26980" spans="1:13">
      <c r="A26980" s="147"/>
      <c r="B26980" s="158"/>
      <c r="D26980" s="154"/>
      <c r="F26980" s="148"/>
      <c r="G26980" s="140"/>
      <c r="H26980" s="148"/>
      <c r="M26980" s="169"/>
    </row>
    <row r="26981" spans="1:13">
      <c r="A26981" s="147"/>
      <c r="B26981" s="158"/>
      <c r="D26981" s="154"/>
      <c r="F26981" s="148"/>
      <c r="G26981" s="140"/>
      <c r="H26981" s="148"/>
      <c r="M26981" s="169"/>
    </row>
    <row r="26982" spans="1:13">
      <c r="A26982" s="147"/>
      <c r="B26982" s="158"/>
      <c r="D26982" s="154"/>
      <c r="F26982" s="148"/>
      <c r="G26982" s="140"/>
      <c r="H26982" s="148"/>
      <c r="M26982" s="169"/>
    </row>
    <row r="26983" spans="1:13">
      <c r="A26983" s="147"/>
      <c r="B26983" s="158"/>
      <c r="D26983" s="154"/>
      <c r="F26983" s="148"/>
      <c r="G26983" s="140"/>
      <c r="H26983" s="148"/>
      <c r="M26983" s="169"/>
    </row>
    <row r="26984" spans="1:13">
      <c r="A26984" s="147"/>
      <c r="B26984" s="158"/>
      <c r="D26984" s="154"/>
      <c r="F26984" s="148"/>
      <c r="G26984" s="140"/>
      <c r="H26984" s="148"/>
      <c r="M26984" s="169"/>
    </row>
    <row r="26985" spans="1:13">
      <c r="A26985" s="147"/>
      <c r="B26985" s="158"/>
      <c r="D26985" s="154"/>
      <c r="F26985" s="148"/>
      <c r="G26985" s="140"/>
      <c r="H26985" s="148"/>
      <c r="M26985" s="169"/>
    </row>
    <row r="26986" spans="1:13">
      <c r="A26986" s="147"/>
      <c r="B26986" s="158"/>
      <c r="D26986" s="154"/>
      <c r="F26986" s="148"/>
      <c r="G26986" s="140"/>
      <c r="H26986" s="148"/>
      <c r="M26986" s="169"/>
    </row>
    <row r="26987" spans="1:13">
      <c r="A26987" s="147"/>
      <c r="B26987" s="158"/>
      <c r="D26987" s="154"/>
      <c r="F26987" s="148"/>
      <c r="G26987" s="140"/>
      <c r="H26987" s="148"/>
      <c r="M26987" s="169"/>
    </row>
    <row r="26988" spans="1:13">
      <c r="A26988" s="147"/>
      <c r="B26988" s="158"/>
      <c r="D26988" s="154"/>
      <c r="F26988" s="148"/>
      <c r="G26988" s="140"/>
      <c r="H26988" s="148"/>
      <c r="M26988" s="169"/>
    </row>
    <row r="26989" spans="1:13">
      <c r="A26989" s="147"/>
      <c r="B26989" s="158"/>
      <c r="D26989" s="154"/>
      <c r="F26989" s="148"/>
      <c r="G26989" s="140"/>
      <c r="H26989" s="148"/>
      <c r="M26989" s="169"/>
    </row>
    <row r="26990" spans="1:13">
      <c r="A26990" s="147"/>
      <c r="B26990" s="158"/>
      <c r="D26990" s="154"/>
      <c r="F26990" s="148"/>
      <c r="G26990" s="140"/>
      <c r="H26990" s="148"/>
      <c r="M26990" s="169"/>
    </row>
    <row r="26991" spans="1:13">
      <c r="A26991" s="147"/>
      <c r="B26991" s="158"/>
      <c r="D26991" s="154"/>
      <c r="F26991" s="148"/>
      <c r="G26991" s="140"/>
      <c r="H26991" s="148"/>
      <c r="M26991" s="169"/>
    </row>
    <row r="26992" spans="1:13">
      <c r="A26992" s="147"/>
      <c r="B26992" s="158"/>
      <c r="D26992" s="154"/>
      <c r="F26992" s="148"/>
      <c r="G26992" s="140"/>
      <c r="H26992" s="148"/>
      <c r="M26992" s="169"/>
    </row>
    <row r="26993" spans="1:13">
      <c r="A26993" s="147"/>
      <c r="B26993" s="158"/>
      <c r="D26993" s="154"/>
      <c r="F26993" s="148"/>
      <c r="G26993" s="140"/>
      <c r="H26993" s="148"/>
      <c r="M26993" s="169"/>
    </row>
    <row r="26994" spans="1:13">
      <c r="A26994" s="147"/>
      <c r="B26994" s="158"/>
      <c r="D26994" s="154"/>
      <c r="F26994" s="148"/>
      <c r="G26994" s="140"/>
      <c r="H26994" s="148"/>
      <c r="M26994" s="169"/>
    </row>
    <row r="26995" spans="1:13">
      <c r="A26995" s="147"/>
      <c r="B26995" s="158"/>
      <c r="D26995" s="154"/>
      <c r="F26995" s="148"/>
      <c r="G26995" s="140"/>
      <c r="H26995" s="148"/>
      <c r="M26995" s="169"/>
    </row>
    <row r="26996" spans="1:13">
      <c r="A26996" s="147"/>
      <c r="B26996" s="158"/>
      <c r="D26996" s="154"/>
      <c r="F26996" s="148"/>
      <c r="G26996" s="140"/>
      <c r="H26996" s="148"/>
      <c r="M26996" s="169"/>
    </row>
    <row r="26997" spans="1:13">
      <c r="A26997" s="147"/>
      <c r="B26997" s="158"/>
      <c r="D26997" s="154"/>
      <c r="F26997" s="148"/>
      <c r="G26997" s="140"/>
      <c r="H26997" s="148"/>
      <c r="M26997" s="169"/>
    </row>
    <row r="26998" spans="1:13">
      <c r="A26998" s="147"/>
      <c r="B26998" s="158"/>
      <c r="D26998" s="154"/>
      <c r="F26998" s="148"/>
      <c r="G26998" s="140"/>
      <c r="H26998" s="148"/>
      <c r="M26998" s="169"/>
    </row>
    <row r="26999" spans="1:13">
      <c r="A26999" s="147"/>
      <c r="B26999" s="158"/>
      <c r="D26999" s="154"/>
      <c r="F26999" s="148"/>
      <c r="G26999" s="140"/>
      <c r="H26999" s="148"/>
      <c r="M26999" s="169"/>
    </row>
    <row r="27000" spans="1:13">
      <c r="A27000" s="147"/>
      <c r="B27000" s="158"/>
      <c r="D27000" s="154"/>
      <c r="F27000" s="148"/>
      <c r="G27000" s="140"/>
      <c r="H27000" s="148"/>
      <c r="M27000" s="169"/>
    </row>
    <row r="27001" spans="1:13">
      <c r="A27001" s="147"/>
      <c r="B27001" s="158"/>
      <c r="D27001" s="154"/>
      <c r="F27001" s="148"/>
      <c r="G27001" s="140"/>
      <c r="H27001" s="148"/>
      <c r="M27001" s="169"/>
    </row>
    <row r="27002" spans="1:13">
      <c r="A27002" s="147"/>
      <c r="B27002" s="158"/>
      <c r="D27002" s="154"/>
      <c r="F27002" s="148"/>
      <c r="G27002" s="140"/>
      <c r="H27002" s="148"/>
      <c r="M27002" s="169"/>
    </row>
    <row r="27003" spans="1:13">
      <c r="A27003" s="147"/>
      <c r="B27003" s="158"/>
      <c r="D27003" s="154"/>
      <c r="F27003" s="148"/>
      <c r="G27003" s="140"/>
      <c r="H27003" s="148"/>
      <c r="M27003" s="169"/>
    </row>
    <row r="27004" spans="1:13">
      <c r="A27004" s="147"/>
      <c r="B27004" s="158"/>
      <c r="D27004" s="154"/>
      <c r="F27004" s="148"/>
      <c r="G27004" s="140"/>
      <c r="H27004" s="148"/>
      <c r="M27004" s="169"/>
    </row>
    <row r="27005" spans="1:13">
      <c r="A27005" s="147"/>
      <c r="B27005" s="158"/>
      <c r="D27005" s="154"/>
      <c r="F27005" s="148"/>
      <c r="G27005" s="140"/>
      <c r="H27005" s="148"/>
      <c r="M27005" s="169"/>
    </row>
    <row r="27006" spans="1:13">
      <c r="A27006" s="147"/>
      <c r="B27006" s="158"/>
      <c r="D27006" s="154"/>
      <c r="F27006" s="148"/>
      <c r="G27006" s="140"/>
      <c r="H27006" s="148"/>
      <c r="M27006" s="169"/>
    </row>
    <row r="27007" spans="1:13">
      <c r="A27007" s="147"/>
      <c r="B27007" s="158"/>
      <c r="D27007" s="154"/>
      <c r="F27007" s="148"/>
      <c r="G27007" s="140"/>
      <c r="H27007" s="148"/>
      <c r="M27007" s="169"/>
    </row>
    <row r="27008" spans="1:13">
      <c r="A27008" s="147"/>
      <c r="B27008" s="158"/>
      <c r="D27008" s="154"/>
      <c r="F27008" s="148"/>
      <c r="G27008" s="140"/>
      <c r="H27008" s="148"/>
      <c r="M27008" s="169"/>
    </row>
    <row r="27009" spans="1:13">
      <c r="A27009" s="147"/>
      <c r="B27009" s="158"/>
      <c r="D27009" s="154"/>
      <c r="F27009" s="148"/>
      <c r="G27009" s="140"/>
      <c r="H27009" s="148"/>
      <c r="M27009" s="169"/>
    </row>
    <row r="27010" spans="1:13">
      <c r="A27010" s="147"/>
      <c r="B27010" s="158"/>
      <c r="D27010" s="154"/>
      <c r="F27010" s="148"/>
      <c r="G27010" s="140"/>
      <c r="H27010" s="148"/>
      <c r="M27010" s="169"/>
    </row>
    <row r="27011" spans="1:13">
      <c r="A27011" s="147"/>
      <c r="B27011" s="158"/>
      <c r="D27011" s="154"/>
      <c r="F27011" s="148"/>
      <c r="G27011" s="140"/>
      <c r="H27011" s="148"/>
      <c r="M27011" s="169"/>
    </row>
    <row r="27012" spans="1:13">
      <c r="A27012" s="147"/>
      <c r="B27012" s="158"/>
      <c r="D27012" s="154"/>
      <c r="F27012" s="148"/>
      <c r="G27012" s="140"/>
      <c r="H27012" s="148"/>
      <c r="M27012" s="169"/>
    </row>
    <row r="27013" spans="1:13">
      <c r="A27013" s="147"/>
      <c r="B27013" s="158"/>
      <c r="D27013" s="154"/>
      <c r="F27013" s="148"/>
      <c r="G27013" s="140"/>
      <c r="H27013" s="148"/>
      <c r="M27013" s="169"/>
    </row>
    <row r="27014" spans="1:13">
      <c r="A27014" s="147"/>
      <c r="B27014" s="158"/>
      <c r="D27014" s="154"/>
      <c r="F27014" s="148"/>
      <c r="G27014" s="140"/>
      <c r="H27014" s="148"/>
      <c r="M27014" s="169"/>
    </row>
    <row r="27015" spans="1:13">
      <c r="A27015" s="147"/>
      <c r="B27015" s="158"/>
      <c r="D27015" s="154"/>
      <c r="F27015" s="148"/>
      <c r="G27015" s="140"/>
      <c r="H27015" s="148"/>
      <c r="M27015" s="169"/>
    </row>
    <row r="27016" spans="1:13">
      <c r="A27016" s="147"/>
      <c r="B27016" s="158"/>
      <c r="D27016" s="154"/>
      <c r="F27016" s="148"/>
      <c r="G27016" s="140"/>
      <c r="H27016" s="148"/>
      <c r="M27016" s="169"/>
    </row>
    <row r="27017" spans="1:13">
      <c r="A27017" s="147"/>
      <c r="B27017" s="158"/>
      <c r="D27017" s="154"/>
      <c r="F27017" s="148"/>
      <c r="G27017" s="140"/>
      <c r="H27017" s="148"/>
      <c r="M27017" s="169"/>
    </row>
    <row r="27018" spans="1:13">
      <c r="A27018" s="147"/>
      <c r="B27018" s="158"/>
      <c r="D27018" s="154"/>
      <c r="F27018" s="148"/>
      <c r="G27018" s="140"/>
      <c r="H27018" s="148"/>
      <c r="M27018" s="169"/>
    </row>
    <row r="27019" spans="1:13">
      <c r="A27019" s="147"/>
      <c r="B27019" s="158"/>
      <c r="D27019" s="154"/>
      <c r="F27019" s="148"/>
      <c r="G27019" s="140"/>
      <c r="H27019" s="148"/>
      <c r="M27019" s="169"/>
    </row>
    <row r="27020" spans="1:13">
      <c r="A27020" s="147"/>
      <c r="B27020" s="158"/>
      <c r="D27020" s="154"/>
      <c r="F27020" s="148"/>
      <c r="G27020" s="140"/>
      <c r="H27020" s="148"/>
      <c r="M27020" s="169"/>
    </row>
    <row r="27021" spans="1:13">
      <c r="A27021" s="147"/>
      <c r="B27021" s="158"/>
      <c r="D27021" s="154"/>
      <c r="F27021" s="148"/>
      <c r="G27021" s="140"/>
      <c r="H27021" s="148"/>
      <c r="M27021" s="169"/>
    </row>
    <row r="27022" spans="1:13">
      <c r="A27022" s="147"/>
      <c r="B27022" s="158"/>
      <c r="D27022" s="154"/>
      <c r="F27022" s="148"/>
      <c r="G27022" s="140"/>
      <c r="H27022" s="148"/>
      <c r="M27022" s="169"/>
    </row>
    <row r="27023" spans="1:13">
      <c r="A27023" s="147"/>
      <c r="B27023" s="158"/>
      <c r="D27023" s="154"/>
      <c r="F27023" s="148"/>
      <c r="G27023" s="140"/>
      <c r="H27023" s="148"/>
      <c r="M27023" s="169"/>
    </row>
    <row r="27024" spans="1:13">
      <c r="A27024" s="147"/>
      <c r="B27024" s="158"/>
      <c r="D27024" s="154"/>
      <c r="F27024" s="148"/>
      <c r="G27024" s="140"/>
      <c r="H27024" s="148"/>
      <c r="M27024" s="169"/>
    </row>
    <row r="27025" spans="1:13">
      <c r="A27025" s="147"/>
      <c r="B27025" s="158"/>
      <c r="D27025" s="154"/>
      <c r="F27025" s="148"/>
      <c r="G27025" s="140"/>
      <c r="H27025" s="148"/>
      <c r="M27025" s="169"/>
    </row>
    <row r="27026" spans="1:13">
      <c r="A27026" s="147"/>
      <c r="B27026" s="158"/>
      <c r="D27026" s="154"/>
      <c r="F27026" s="148"/>
      <c r="G27026" s="140"/>
      <c r="H27026" s="148"/>
      <c r="M27026" s="169"/>
    </row>
    <row r="27027" spans="1:13">
      <c r="A27027" s="147"/>
      <c r="B27027" s="158"/>
      <c r="D27027" s="154"/>
      <c r="F27027" s="148"/>
      <c r="G27027" s="140"/>
      <c r="H27027" s="148"/>
      <c r="M27027" s="169"/>
    </row>
    <row r="27028" spans="1:13">
      <c r="A27028" s="147"/>
      <c r="B27028" s="158"/>
      <c r="D27028" s="154"/>
      <c r="F27028" s="148"/>
      <c r="G27028" s="140"/>
      <c r="H27028" s="148"/>
      <c r="M27028" s="169"/>
    </row>
    <row r="27029" spans="1:13">
      <c r="A27029" s="147"/>
      <c r="B27029" s="158"/>
      <c r="D27029" s="154"/>
      <c r="F27029" s="148"/>
      <c r="G27029" s="140"/>
      <c r="H27029" s="148"/>
      <c r="M27029" s="169"/>
    </row>
    <row r="27030" spans="1:13">
      <c r="A27030" s="147"/>
      <c r="B27030" s="158"/>
      <c r="D27030" s="154"/>
      <c r="F27030" s="148"/>
      <c r="G27030" s="140"/>
      <c r="H27030" s="148"/>
      <c r="M27030" s="169"/>
    </row>
    <row r="27031" spans="1:13">
      <c r="A27031" s="147"/>
      <c r="B27031" s="158"/>
      <c r="D27031" s="154"/>
      <c r="F27031" s="148"/>
      <c r="G27031" s="140"/>
      <c r="H27031" s="148"/>
      <c r="M27031" s="169"/>
    </row>
    <row r="27032" spans="1:13">
      <c r="A27032" s="147"/>
      <c r="B27032" s="158"/>
      <c r="D27032" s="154"/>
      <c r="F27032" s="148"/>
      <c r="G27032" s="140"/>
      <c r="H27032" s="148"/>
      <c r="M27032" s="169"/>
    </row>
    <row r="27033" spans="1:13">
      <c r="A27033" s="147"/>
      <c r="B27033" s="158"/>
      <c r="D27033" s="154"/>
      <c r="F27033" s="148"/>
      <c r="G27033" s="140"/>
      <c r="H27033" s="148"/>
      <c r="M27033" s="169"/>
    </row>
    <row r="27034" spans="1:13">
      <c r="A27034" s="147"/>
      <c r="B27034" s="158"/>
      <c r="D27034" s="154"/>
      <c r="F27034" s="148"/>
      <c r="G27034" s="140"/>
      <c r="H27034" s="148"/>
      <c r="M27034" s="169"/>
    </row>
    <row r="27035" spans="1:13">
      <c r="A27035" s="147"/>
      <c r="B27035" s="158"/>
      <c r="D27035" s="154"/>
      <c r="F27035" s="148"/>
      <c r="G27035" s="140"/>
      <c r="H27035" s="148"/>
      <c r="M27035" s="169"/>
    </row>
    <row r="27036" spans="1:13">
      <c r="A27036" s="147"/>
      <c r="B27036" s="158"/>
      <c r="D27036" s="154"/>
      <c r="F27036" s="148"/>
      <c r="G27036" s="140"/>
      <c r="H27036" s="148"/>
      <c r="M27036" s="169"/>
    </row>
    <row r="27037" spans="1:13">
      <c r="A27037" s="147"/>
      <c r="B27037" s="158"/>
      <c r="D27037" s="154"/>
      <c r="F27037" s="148"/>
      <c r="G27037" s="140"/>
      <c r="H27037" s="148"/>
      <c r="M27037" s="169"/>
    </row>
    <row r="27038" spans="1:13">
      <c r="A27038" s="147"/>
      <c r="B27038" s="158"/>
      <c r="D27038" s="154"/>
      <c r="F27038" s="148"/>
      <c r="G27038" s="140"/>
      <c r="H27038" s="148"/>
      <c r="M27038" s="169"/>
    </row>
    <row r="27039" spans="1:13">
      <c r="A27039" s="147"/>
      <c r="B27039" s="158"/>
      <c r="D27039" s="154"/>
      <c r="F27039" s="148"/>
      <c r="G27039" s="140"/>
      <c r="H27039" s="148"/>
      <c r="M27039" s="169"/>
    </row>
    <row r="27040" spans="1:13">
      <c r="A27040" s="147"/>
      <c r="B27040" s="158"/>
      <c r="D27040" s="154"/>
      <c r="F27040" s="148"/>
      <c r="G27040" s="140"/>
      <c r="H27040" s="148"/>
      <c r="M27040" s="169"/>
    </row>
    <row r="27041" spans="1:13">
      <c r="A27041" s="147"/>
      <c r="B27041" s="158"/>
      <c r="D27041" s="154"/>
      <c r="F27041" s="148"/>
      <c r="G27041" s="140"/>
      <c r="H27041" s="148"/>
      <c r="M27041" s="169"/>
    </row>
    <row r="27042" spans="1:13">
      <c r="A27042" s="147"/>
      <c r="B27042" s="158"/>
      <c r="D27042" s="154"/>
      <c r="F27042" s="148"/>
      <c r="G27042" s="140"/>
      <c r="H27042" s="148"/>
      <c r="M27042" s="169"/>
    </row>
    <row r="27043" spans="1:13">
      <c r="A27043" s="147"/>
      <c r="B27043" s="158"/>
      <c r="D27043" s="154"/>
      <c r="F27043" s="148"/>
      <c r="G27043" s="140"/>
      <c r="H27043" s="148"/>
      <c r="M27043" s="169"/>
    </row>
    <row r="27044" spans="1:13">
      <c r="A27044" s="147"/>
      <c r="B27044" s="158"/>
      <c r="D27044" s="154"/>
      <c r="F27044" s="148"/>
      <c r="G27044" s="140"/>
      <c r="H27044" s="148"/>
      <c r="M27044" s="169"/>
    </row>
    <row r="27045" spans="1:13">
      <c r="A27045" s="147"/>
      <c r="B27045" s="158"/>
      <c r="D27045" s="154"/>
      <c r="F27045" s="148"/>
      <c r="G27045" s="140"/>
      <c r="H27045" s="148"/>
      <c r="M27045" s="169"/>
    </row>
    <row r="27046" spans="1:13">
      <c r="A27046" s="147"/>
      <c r="B27046" s="158"/>
      <c r="D27046" s="154"/>
      <c r="F27046" s="148"/>
      <c r="G27046" s="140"/>
      <c r="H27046" s="148"/>
      <c r="M27046" s="169"/>
    </row>
    <row r="27047" spans="1:13">
      <c r="A27047" s="147"/>
      <c r="B27047" s="158"/>
      <c r="D27047" s="154"/>
      <c r="F27047" s="148"/>
      <c r="G27047" s="140"/>
      <c r="H27047" s="148"/>
      <c r="M27047" s="169"/>
    </row>
    <row r="27048" spans="1:13">
      <c r="A27048" s="147"/>
      <c r="B27048" s="158"/>
      <c r="D27048" s="154"/>
      <c r="F27048" s="148"/>
      <c r="G27048" s="140"/>
      <c r="H27048" s="148"/>
      <c r="M27048" s="169"/>
    </row>
    <row r="27049" spans="1:13">
      <c r="A27049" s="147"/>
      <c r="B27049" s="158"/>
      <c r="D27049" s="154"/>
      <c r="F27049" s="148"/>
      <c r="G27049" s="140"/>
      <c r="H27049" s="148"/>
      <c r="M27049" s="169"/>
    </row>
    <row r="27050" spans="1:13">
      <c r="A27050" s="147"/>
      <c r="B27050" s="158"/>
      <c r="D27050" s="154"/>
      <c r="F27050" s="148"/>
      <c r="G27050" s="140"/>
      <c r="H27050" s="148"/>
      <c r="M27050" s="169"/>
    </row>
    <row r="27051" spans="1:13">
      <c r="A27051" s="147"/>
      <c r="B27051" s="158"/>
      <c r="D27051" s="154"/>
      <c r="F27051" s="148"/>
      <c r="G27051" s="140"/>
      <c r="H27051" s="148"/>
      <c r="M27051" s="169"/>
    </row>
    <row r="27052" spans="1:13">
      <c r="A27052" s="147"/>
      <c r="B27052" s="158"/>
      <c r="D27052" s="154"/>
      <c r="F27052" s="148"/>
      <c r="G27052" s="140"/>
      <c r="H27052" s="148"/>
      <c r="M27052" s="169"/>
    </row>
    <row r="27053" spans="1:13">
      <c r="A27053" s="147"/>
      <c r="B27053" s="158"/>
      <c r="D27053" s="154"/>
      <c r="F27053" s="148"/>
      <c r="G27053" s="140"/>
      <c r="H27053" s="148"/>
      <c r="M27053" s="169"/>
    </row>
    <row r="27054" spans="1:13">
      <c r="A27054" s="147"/>
      <c r="B27054" s="158"/>
      <c r="D27054" s="154"/>
      <c r="F27054" s="148"/>
      <c r="G27054" s="140"/>
      <c r="H27054" s="148"/>
      <c r="M27054" s="169"/>
    </row>
    <row r="27055" spans="1:13">
      <c r="A27055" s="147"/>
      <c r="B27055" s="158"/>
      <c r="D27055" s="154"/>
      <c r="F27055" s="148"/>
      <c r="G27055" s="140"/>
      <c r="H27055" s="148"/>
      <c r="M27055" s="169"/>
    </row>
    <row r="27056" spans="1:13">
      <c r="A27056" s="147"/>
      <c r="B27056" s="158"/>
      <c r="D27056" s="154"/>
      <c r="F27056" s="148"/>
      <c r="G27056" s="140"/>
      <c r="H27056" s="148"/>
      <c r="M27056" s="169"/>
    </row>
    <row r="27057" spans="1:13">
      <c r="A27057" s="147"/>
      <c r="B27057" s="158"/>
      <c r="D27057" s="154"/>
      <c r="F27057" s="148"/>
      <c r="G27057" s="140"/>
      <c r="H27057" s="148"/>
      <c r="M27057" s="169"/>
    </row>
    <row r="27058" spans="1:13">
      <c r="A27058" s="147"/>
      <c r="B27058" s="158"/>
      <c r="D27058" s="154"/>
      <c r="F27058" s="148"/>
      <c r="G27058" s="140"/>
      <c r="H27058" s="148"/>
      <c r="M27058" s="169"/>
    </row>
    <row r="27059" spans="1:13">
      <c r="A27059" s="147"/>
      <c r="B27059" s="158"/>
      <c r="D27059" s="154"/>
      <c r="F27059" s="148"/>
      <c r="G27059" s="140"/>
      <c r="H27059" s="148"/>
      <c r="M27059" s="169"/>
    </row>
    <row r="27060" spans="1:13">
      <c r="A27060" s="147"/>
      <c r="B27060" s="158"/>
      <c r="D27060" s="154"/>
      <c r="F27060" s="148"/>
      <c r="G27060" s="140"/>
      <c r="H27060" s="148"/>
      <c r="M27060" s="169"/>
    </row>
    <row r="27061" spans="1:13">
      <c r="A27061" s="147"/>
      <c r="B27061" s="158"/>
      <c r="D27061" s="154"/>
      <c r="F27061" s="148"/>
      <c r="G27061" s="140"/>
      <c r="H27061" s="148"/>
      <c r="M27061" s="169"/>
    </row>
    <row r="27062" spans="1:13">
      <c r="A27062" s="147"/>
      <c r="B27062" s="158"/>
      <c r="D27062" s="154"/>
      <c r="F27062" s="148"/>
      <c r="G27062" s="140"/>
      <c r="H27062" s="148"/>
      <c r="M27062" s="169"/>
    </row>
    <row r="27063" spans="1:13">
      <c r="A27063" s="147"/>
      <c r="B27063" s="158"/>
      <c r="D27063" s="154"/>
      <c r="F27063" s="148"/>
      <c r="G27063" s="140"/>
      <c r="H27063" s="148"/>
      <c r="M27063" s="169"/>
    </row>
    <row r="27064" spans="1:13">
      <c r="A27064" s="147"/>
      <c r="B27064" s="158"/>
      <c r="D27064" s="154"/>
      <c r="F27064" s="148"/>
      <c r="G27064" s="140"/>
      <c r="H27064" s="148"/>
      <c r="M27064" s="169"/>
    </row>
    <row r="27065" spans="1:13">
      <c r="A27065" s="147"/>
      <c r="B27065" s="158"/>
      <c r="D27065" s="154"/>
      <c r="F27065" s="148"/>
      <c r="G27065" s="140"/>
      <c r="H27065" s="148"/>
      <c r="M27065" s="169"/>
    </row>
    <row r="27066" spans="1:13">
      <c r="A27066" s="147"/>
      <c r="B27066" s="158"/>
      <c r="D27066" s="154"/>
      <c r="F27066" s="148"/>
      <c r="G27066" s="140"/>
      <c r="H27066" s="148"/>
      <c r="M27066" s="169"/>
    </row>
    <row r="27067" spans="1:13">
      <c r="A27067" s="147"/>
      <c r="B27067" s="158"/>
      <c r="D27067" s="154"/>
      <c r="F27067" s="148"/>
      <c r="G27067" s="140"/>
      <c r="H27067" s="148"/>
      <c r="M27067" s="169"/>
    </row>
    <row r="27068" spans="1:13">
      <c r="A27068" s="147"/>
      <c r="B27068" s="158"/>
      <c r="D27068" s="154"/>
      <c r="F27068" s="148"/>
      <c r="G27068" s="140"/>
      <c r="H27068" s="148"/>
      <c r="M27068" s="169"/>
    </row>
    <row r="27069" spans="1:13">
      <c r="A27069" s="147"/>
      <c r="B27069" s="158"/>
      <c r="D27069" s="154"/>
      <c r="F27069" s="148"/>
      <c r="G27069" s="140"/>
      <c r="H27069" s="148"/>
      <c r="M27069" s="169"/>
    </row>
    <row r="27070" spans="1:13">
      <c r="A27070" s="147"/>
      <c r="B27070" s="158"/>
      <c r="D27070" s="154"/>
      <c r="F27070" s="148"/>
      <c r="G27070" s="140"/>
      <c r="H27070" s="148"/>
      <c r="M27070" s="169"/>
    </row>
    <row r="27071" spans="1:13">
      <c r="A27071" s="147"/>
      <c r="B27071" s="158"/>
      <c r="D27071" s="154"/>
      <c r="F27071" s="148"/>
      <c r="G27071" s="140"/>
      <c r="H27071" s="148"/>
      <c r="M27071" s="169"/>
    </row>
    <row r="27072" spans="1:13">
      <c r="A27072" s="147"/>
      <c r="B27072" s="158"/>
      <c r="D27072" s="154"/>
      <c r="F27072" s="148"/>
      <c r="G27072" s="140"/>
      <c r="H27072" s="148"/>
      <c r="M27072" s="169"/>
    </row>
    <row r="27073" spans="1:13">
      <c r="A27073" s="147"/>
      <c r="B27073" s="158"/>
      <c r="D27073" s="154"/>
      <c r="F27073" s="148"/>
      <c r="G27073" s="140"/>
      <c r="H27073" s="148"/>
      <c r="M27073" s="169"/>
    </row>
    <row r="27074" spans="1:13">
      <c r="A27074" s="147"/>
      <c r="B27074" s="158"/>
      <c r="D27074" s="154"/>
      <c r="F27074" s="148"/>
      <c r="G27074" s="140"/>
      <c r="H27074" s="148"/>
      <c r="M27074" s="169"/>
    </row>
    <row r="27075" spans="1:13">
      <c r="A27075" s="147"/>
      <c r="B27075" s="158"/>
      <c r="D27075" s="154"/>
      <c r="F27075" s="148"/>
      <c r="G27075" s="140"/>
      <c r="H27075" s="148"/>
      <c r="M27075" s="169"/>
    </row>
    <row r="27076" spans="1:13">
      <c r="A27076" s="147"/>
      <c r="B27076" s="158"/>
      <c r="D27076" s="154"/>
      <c r="F27076" s="148"/>
      <c r="G27076" s="140"/>
      <c r="H27076" s="148"/>
      <c r="M27076" s="169"/>
    </row>
    <row r="27077" spans="1:13">
      <c r="A27077" s="147"/>
      <c r="B27077" s="158"/>
      <c r="D27077" s="154"/>
      <c r="F27077" s="148"/>
      <c r="G27077" s="140"/>
      <c r="H27077" s="148"/>
      <c r="M27077" s="169"/>
    </row>
    <row r="27078" spans="1:13">
      <c r="A27078" s="147"/>
      <c r="B27078" s="158"/>
      <c r="D27078" s="154"/>
      <c r="F27078" s="148"/>
      <c r="G27078" s="140"/>
      <c r="H27078" s="148"/>
      <c r="M27078" s="169"/>
    </row>
    <row r="27079" spans="1:13">
      <c r="A27079" s="147"/>
      <c r="B27079" s="158"/>
      <c r="D27079" s="154"/>
      <c r="F27079" s="148"/>
      <c r="G27079" s="140"/>
      <c r="H27079" s="148"/>
      <c r="M27079" s="169"/>
    </row>
    <row r="27080" spans="1:13">
      <c r="A27080" s="147"/>
      <c r="B27080" s="158"/>
      <c r="D27080" s="154"/>
      <c r="F27080" s="148"/>
      <c r="G27080" s="140"/>
      <c r="H27080" s="148"/>
      <c r="M27080" s="169"/>
    </row>
    <row r="27081" spans="1:13">
      <c r="A27081" s="147"/>
      <c r="B27081" s="158"/>
      <c r="D27081" s="154"/>
      <c r="F27081" s="148"/>
      <c r="G27081" s="140"/>
      <c r="H27081" s="148"/>
      <c r="M27081" s="169"/>
    </row>
    <row r="27082" spans="1:13">
      <c r="A27082" s="147"/>
      <c r="B27082" s="158"/>
      <c r="D27082" s="154"/>
      <c r="F27082" s="148"/>
      <c r="G27082" s="140"/>
      <c r="H27082" s="148"/>
      <c r="M27082" s="169"/>
    </row>
    <row r="27083" spans="1:13">
      <c r="A27083" s="147"/>
      <c r="B27083" s="158"/>
      <c r="D27083" s="154"/>
      <c r="F27083" s="148"/>
      <c r="G27083" s="140"/>
      <c r="H27083" s="148"/>
      <c r="M27083" s="169"/>
    </row>
    <row r="27084" spans="1:13">
      <c r="A27084" s="147"/>
      <c r="B27084" s="158"/>
      <c r="D27084" s="154"/>
      <c r="F27084" s="148"/>
      <c r="G27084" s="140"/>
      <c r="H27084" s="148"/>
      <c r="M27084" s="169"/>
    </row>
    <row r="27085" spans="1:13">
      <c r="A27085" s="147"/>
      <c r="B27085" s="158"/>
      <c r="D27085" s="154"/>
      <c r="F27085" s="148"/>
      <c r="G27085" s="140"/>
      <c r="H27085" s="148"/>
      <c r="M27085" s="169"/>
    </row>
    <row r="27086" spans="1:13">
      <c r="A27086" s="147"/>
      <c r="B27086" s="158"/>
      <c r="D27086" s="154"/>
      <c r="F27086" s="148"/>
      <c r="G27086" s="140"/>
      <c r="H27086" s="148"/>
      <c r="M27086" s="169"/>
    </row>
    <row r="27087" spans="1:13">
      <c r="A27087" s="147"/>
      <c r="B27087" s="158"/>
      <c r="D27087" s="154"/>
      <c r="F27087" s="148"/>
      <c r="G27087" s="140"/>
      <c r="H27087" s="148"/>
      <c r="M27087" s="169"/>
    </row>
    <row r="27088" spans="1:13">
      <c r="A27088" s="147"/>
      <c r="B27088" s="158"/>
      <c r="D27088" s="154"/>
      <c r="F27088" s="148"/>
      <c r="G27088" s="140"/>
      <c r="H27088" s="148"/>
      <c r="M27088" s="169"/>
    </row>
    <row r="27089" spans="1:13">
      <c r="A27089" s="147"/>
      <c r="B27089" s="158"/>
      <c r="D27089" s="154"/>
      <c r="F27089" s="148"/>
      <c r="G27089" s="140"/>
      <c r="H27089" s="148"/>
      <c r="M27089" s="169"/>
    </row>
    <row r="27090" spans="1:13">
      <c r="A27090" s="147"/>
      <c r="B27090" s="158"/>
      <c r="D27090" s="154"/>
      <c r="F27090" s="148"/>
      <c r="G27090" s="140"/>
      <c r="H27090" s="148"/>
      <c r="M27090" s="169"/>
    </row>
    <row r="27091" spans="1:13">
      <c r="A27091" s="147"/>
      <c r="B27091" s="158"/>
      <c r="D27091" s="154"/>
      <c r="F27091" s="148"/>
      <c r="G27091" s="140"/>
      <c r="H27091" s="148"/>
      <c r="M27091" s="169"/>
    </row>
    <row r="27092" spans="1:13">
      <c r="A27092" s="147"/>
      <c r="B27092" s="158"/>
      <c r="D27092" s="154"/>
      <c r="F27092" s="148"/>
      <c r="G27092" s="140"/>
      <c r="H27092" s="148"/>
      <c r="M27092" s="169"/>
    </row>
    <row r="27093" spans="1:13">
      <c r="A27093" s="147"/>
      <c r="B27093" s="158"/>
      <c r="D27093" s="154"/>
      <c r="F27093" s="148"/>
      <c r="G27093" s="140"/>
      <c r="H27093" s="148"/>
      <c r="M27093" s="169"/>
    </row>
    <row r="27094" spans="1:13">
      <c r="A27094" s="147"/>
      <c r="B27094" s="158"/>
      <c r="D27094" s="154"/>
      <c r="F27094" s="148"/>
      <c r="G27094" s="140"/>
      <c r="H27094" s="148"/>
      <c r="M27094" s="169"/>
    </row>
    <row r="27095" spans="1:13">
      <c r="A27095" s="147"/>
      <c r="B27095" s="158"/>
      <c r="D27095" s="154"/>
      <c r="F27095" s="148"/>
      <c r="G27095" s="140"/>
      <c r="H27095" s="148"/>
      <c r="M27095" s="169"/>
    </row>
    <row r="27096" spans="1:13">
      <c r="A27096" s="147"/>
      <c r="B27096" s="158"/>
      <c r="D27096" s="154"/>
      <c r="F27096" s="148"/>
      <c r="G27096" s="140"/>
      <c r="H27096" s="148"/>
      <c r="M27096" s="169"/>
    </row>
    <row r="27097" spans="1:13">
      <c r="A27097" s="147"/>
      <c r="B27097" s="158"/>
      <c r="D27097" s="154"/>
      <c r="F27097" s="148"/>
      <c r="G27097" s="140"/>
      <c r="H27097" s="148"/>
      <c r="M27097" s="169"/>
    </row>
    <row r="27098" spans="1:13">
      <c r="A27098" s="147"/>
      <c r="B27098" s="158"/>
      <c r="D27098" s="154"/>
      <c r="F27098" s="148"/>
      <c r="G27098" s="140"/>
      <c r="H27098" s="148"/>
      <c r="M27098" s="169"/>
    </row>
    <row r="27099" spans="1:13">
      <c r="A27099" s="147"/>
      <c r="B27099" s="158"/>
      <c r="D27099" s="154"/>
      <c r="F27099" s="148"/>
      <c r="G27099" s="140"/>
      <c r="H27099" s="148"/>
      <c r="M27099" s="169"/>
    </row>
    <row r="27100" spans="1:13">
      <c r="A27100" s="147"/>
      <c r="B27100" s="158"/>
      <c r="D27100" s="154"/>
      <c r="F27100" s="148"/>
      <c r="G27100" s="140"/>
      <c r="H27100" s="148"/>
      <c r="M27100" s="169"/>
    </row>
    <row r="27101" spans="1:13">
      <c r="A27101" s="147"/>
      <c r="B27101" s="158"/>
      <c r="D27101" s="154"/>
      <c r="F27101" s="148"/>
      <c r="G27101" s="140"/>
      <c r="H27101" s="148"/>
      <c r="M27101" s="169"/>
    </row>
    <row r="27102" spans="1:13">
      <c r="A27102" s="147"/>
      <c r="B27102" s="158"/>
      <c r="D27102" s="154"/>
      <c r="F27102" s="148"/>
      <c r="G27102" s="140"/>
      <c r="H27102" s="148"/>
      <c r="M27102" s="169"/>
    </row>
    <row r="27103" spans="1:13">
      <c r="A27103" s="147"/>
      <c r="B27103" s="158"/>
      <c r="D27103" s="154"/>
      <c r="F27103" s="148"/>
      <c r="G27103" s="140"/>
      <c r="H27103" s="148"/>
      <c r="M27103" s="169"/>
    </row>
    <row r="27104" spans="1:13">
      <c r="A27104" s="147"/>
      <c r="B27104" s="158"/>
      <c r="D27104" s="154"/>
      <c r="F27104" s="148"/>
      <c r="G27104" s="140"/>
      <c r="H27104" s="148"/>
      <c r="M27104" s="169"/>
    </row>
    <row r="27105" spans="1:13">
      <c r="A27105" s="147"/>
      <c r="B27105" s="158"/>
      <c r="D27105" s="154"/>
      <c r="F27105" s="148"/>
      <c r="G27105" s="140"/>
      <c r="H27105" s="148"/>
      <c r="M27105" s="169"/>
    </row>
    <row r="27106" spans="1:13">
      <c r="A27106" s="147"/>
      <c r="B27106" s="158"/>
      <c r="D27106" s="154"/>
      <c r="F27106" s="148"/>
      <c r="G27106" s="140"/>
      <c r="H27106" s="148"/>
      <c r="M27106" s="169"/>
    </row>
    <row r="27107" spans="1:13">
      <c r="A27107" s="147"/>
      <c r="B27107" s="158"/>
      <c r="D27107" s="154"/>
      <c r="F27107" s="148"/>
      <c r="G27107" s="140"/>
      <c r="H27107" s="148"/>
      <c r="M27107" s="169"/>
    </row>
    <row r="27108" spans="1:13">
      <c r="A27108" s="147"/>
      <c r="B27108" s="158"/>
      <c r="D27108" s="154"/>
      <c r="F27108" s="148"/>
      <c r="G27108" s="140"/>
      <c r="H27108" s="148"/>
      <c r="M27108" s="169"/>
    </row>
    <row r="27109" spans="1:13">
      <c r="A27109" s="147"/>
      <c r="B27109" s="158"/>
      <c r="D27109" s="154"/>
      <c r="F27109" s="148"/>
      <c r="G27109" s="140"/>
      <c r="H27109" s="148"/>
      <c r="M27109" s="169"/>
    </row>
    <row r="27110" spans="1:13">
      <c r="A27110" s="147"/>
      <c r="B27110" s="158"/>
      <c r="D27110" s="154"/>
      <c r="F27110" s="148"/>
      <c r="G27110" s="140"/>
      <c r="H27110" s="148"/>
      <c r="M27110" s="169"/>
    </row>
    <row r="27111" spans="1:13">
      <c r="A27111" s="147"/>
      <c r="B27111" s="158"/>
      <c r="D27111" s="154"/>
      <c r="F27111" s="148"/>
      <c r="G27111" s="140"/>
      <c r="H27111" s="148"/>
      <c r="M27111" s="169"/>
    </row>
    <row r="27112" spans="1:13">
      <c r="A27112" s="147"/>
      <c r="B27112" s="158"/>
      <c r="D27112" s="154"/>
      <c r="F27112" s="148"/>
      <c r="G27112" s="140"/>
      <c r="H27112" s="148"/>
      <c r="M27112" s="169"/>
    </row>
    <row r="27113" spans="1:13">
      <c r="A27113" s="147"/>
      <c r="B27113" s="158"/>
      <c r="D27113" s="154"/>
      <c r="F27113" s="148"/>
      <c r="G27113" s="140"/>
      <c r="H27113" s="148"/>
      <c r="M27113" s="169"/>
    </row>
    <row r="27114" spans="1:13">
      <c r="A27114" s="147"/>
      <c r="B27114" s="158"/>
      <c r="D27114" s="154"/>
      <c r="F27114" s="148"/>
      <c r="G27114" s="140"/>
      <c r="H27114" s="148"/>
      <c r="M27114" s="169"/>
    </row>
    <row r="27115" spans="1:13">
      <c r="A27115" s="147"/>
      <c r="B27115" s="158"/>
      <c r="D27115" s="154"/>
      <c r="F27115" s="148"/>
      <c r="G27115" s="140"/>
      <c r="H27115" s="148"/>
      <c r="M27115" s="169"/>
    </row>
    <row r="27116" spans="1:13">
      <c r="A27116" s="147"/>
      <c r="B27116" s="158"/>
      <c r="D27116" s="154"/>
      <c r="F27116" s="148"/>
      <c r="G27116" s="140"/>
      <c r="H27116" s="148"/>
      <c r="M27116" s="169"/>
    </row>
    <row r="27117" spans="1:13">
      <c r="A27117" s="147"/>
      <c r="B27117" s="158"/>
      <c r="D27117" s="154"/>
      <c r="F27117" s="148"/>
      <c r="G27117" s="140"/>
      <c r="H27117" s="148"/>
      <c r="M27117" s="169"/>
    </row>
    <row r="27118" spans="1:13">
      <c r="A27118" s="147"/>
      <c r="B27118" s="158"/>
      <c r="D27118" s="154"/>
      <c r="F27118" s="148"/>
      <c r="G27118" s="140"/>
      <c r="H27118" s="148"/>
      <c r="M27118" s="169"/>
    </row>
    <row r="27119" spans="1:13">
      <c r="A27119" s="147"/>
      <c r="B27119" s="158"/>
      <c r="D27119" s="154"/>
      <c r="F27119" s="148"/>
      <c r="G27119" s="140"/>
      <c r="H27119" s="148"/>
      <c r="M27119" s="169"/>
    </row>
    <row r="27120" spans="1:13">
      <c r="A27120" s="147"/>
      <c r="B27120" s="158"/>
      <c r="D27120" s="154"/>
      <c r="F27120" s="148"/>
      <c r="G27120" s="140"/>
      <c r="H27120" s="148"/>
      <c r="M27120" s="169"/>
    </row>
    <row r="27121" spans="1:13">
      <c r="A27121" s="147"/>
      <c r="B27121" s="158"/>
      <c r="D27121" s="154"/>
      <c r="F27121" s="148"/>
      <c r="G27121" s="140"/>
      <c r="H27121" s="148"/>
      <c r="M27121" s="169"/>
    </row>
    <row r="27122" spans="1:13">
      <c r="A27122" s="147"/>
      <c r="B27122" s="158"/>
      <c r="D27122" s="154"/>
      <c r="F27122" s="148"/>
      <c r="G27122" s="140"/>
      <c r="H27122" s="148"/>
      <c r="M27122" s="169"/>
    </row>
    <row r="27123" spans="1:13">
      <c r="A27123" s="147"/>
      <c r="B27123" s="158"/>
      <c r="D27123" s="154"/>
      <c r="F27123" s="148"/>
      <c r="G27123" s="140"/>
      <c r="H27123" s="148"/>
      <c r="M27123" s="169"/>
    </row>
    <row r="27124" spans="1:13">
      <c r="A27124" s="147"/>
      <c r="B27124" s="158"/>
      <c r="D27124" s="154"/>
      <c r="F27124" s="148"/>
      <c r="G27124" s="140"/>
      <c r="H27124" s="148"/>
      <c r="M27124" s="169"/>
    </row>
    <row r="27125" spans="1:13">
      <c r="A27125" s="147"/>
      <c r="B27125" s="158"/>
      <c r="D27125" s="154"/>
      <c r="F27125" s="148"/>
      <c r="G27125" s="140"/>
      <c r="H27125" s="148"/>
      <c r="M27125" s="169"/>
    </row>
    <row r="27126" spans="1:13">
      <c r="A27126" s="147"/>
      <c r="B27126" s="158"/>
      <c r="D27126" s="154"/>
      <c r="F27126" s="148"/>
      <c r="G27126" s="140"/>
      <c r="H27126" s="148"/>
      <c r="M27126" s="169"/>
    </row>
    <row r="27127" spans="1:13">
      <c r="A27127" s="147"/>
      <c r="B27127" s="158"/>
      <c r="D27127" s="154"/>
      <c r="F27127" s="148"/>
      <c r="G27127" s="140"/>
      <c r="H27127" s="148"/>
      <c r="M27127" s="169"/>
    </row>
    <row r="27128" spans="1:13">
      <c r="A27128" s="147"/>
      <c r="B27128" s="158"/>
      <c r="D27128" s="154"/>
      <c r="F27128" s="148"/>
      <c r="G27128" s="140"/>
      <c r="H27128" s="148"/>
      <c r="M27128" s="169"/>
    </row>
    <row r="27129" spans="1:13">
      <c r="A27129" s="147"/>
      <c r="B27129" s="158"/>
      <c r="D27129" s="154"/>
      <c r="F27129" s="148"/>
      <c r="G27129" s="140"/>
      <c r="H27129" s="148"/>
      <c r="M27129" s="169"/>
    </row>
    <row r="27130" spans="1:13">
      <c r="A27130" s="147"/>
      <c r="B27130" s="158"/>
      <c r="D27130" s="154"/>
      <c r="F27130" s="148"/>
      <c r="G27130" s="140"/>
      <c r="H27130" s="148"/>
      <c r="M27130" s="169"/>
    </row>
    <row r="27131" spans="1:13">
      <c r="A27131" s="147"/>
      <c r="B27131" s="158"/>
      <c r="D27131" s="154"/>
      <c r="F27131" s="148"/>
      <c r="G27131" s="140"/>
      <c r="H27131" s="148"/>
      <c r="M27131" s="169"/>
    </row>
    <row r="27132" spans="1:13">
      <c r="A27132" s="147"/>
      <c r="B27132" s="158"/>
      <c r="D27132" s="154"/>
      <c r="F27132" s="148"/>
      <c r="G27132" s="140"/>
      <c r="H27132" s="148"/>
      <c r="M27132" s="169"/>
    </row>
    <row r="27133" spans="1:13">
      <c r="A27133" s="147"/>
      <c r="B27133" s="158"/>
      <c r="D27133" s="154"/>
      <c r="F27133" s="148"/>
      <c r="G27133" s="140"/>
      <c r="H27133" s="148"/>
      <c r="M27133" s="169"/>
    </row>
    <row r="27134" spans="1:13">
      <c r="A27134" s="147"/>
      <c r="B27134" s="158"/>
      <c r="D27134" s="154"/>
      <c r="F27134" s="148"/>
      <c r="G27134" s="140"/>
      <c r="H27134" s="148"/>
      <c r="M27134" s="169"/>
    </row>
    <row r="27135" spans="1:13">
      <c r="A27135" s="147"/>
      <c r="B27135" s="158"/>
      <c r="D27135" s="154"/>
      <c r="F27135" s="148"/>
      <c r="G27135" s="140"/>
      <c r="H27135" s="148"/>
      <c r="M27135" s="169"/>
    </row>
    <row r="27136" spans="1:13">
      <c r="A27136" s="147"/>
      <c r="B27136" s="158"/>
      <c r="D27136" s="154"/>
      <c r="F27136" s="148"/>
      <c r="G27136" s="140"/>
      <c r="H27136" s="148"/>
      <c r="M27136" s="169"/>
    </row>
    <row r="27137" spans="1:13">
      <c r="A27137" s="147"/>
      <c r="B27137" s="158"/>
      <c r="D27137" s="154"/>
      <c r="F27137" s="148"/>
      <c r="G27137" s="140"/>
      <c r="H27137" s="148"/>
      <c r="M27137" s="169"/>
    </row>
    <row r="27138" spans="1:13">
      <c r="A27138" s="147"/>
      <c r="B27138" s="158"/>
      <c r="D27138" s="154"/>
      <c r="F27138" s="148"/>
      <c r="G27138" s="140"/>
      <c r="H27138" s="148"/>
      <c r="M27138" s="169"/>
    </row>
    <row r="27139" spans="1:13">
      <c r="A27139" s="147"/>
      <c r="B27139" s="158"/>
      <c r="D27139" s="154"/>
      <c r="F27139" s="148"/>
      <c r="G27139" s="140"/>
      <c r="H27139" s="148"/>
      <c r="M27139" s="169"/>
    </row>
    <row r="27140" spans="1:13">
      <c r="A27140" s="147"/>
      <c r="B27140" s="158"/>
      <c r="D27140" s="154"/>
      <c r="F27140" s="148"/>
      <c r="G27140" s="140"/>
      <c r="H27140" s="148"/>
      <c r="M27140" s="169"/>
    </row>
    <row r="27141" spans="1:13">
      <c r="A27141" s="147"/>
      <c r="B27141" s="158"/>
      <c r="D27141" s="154"/>
      <c r="F27141" s="148"/>
      <c r="G27141" s="140"/>
      <c r="H27141" s="148"/>
      <c r="M27141" s="169"/>
    </row>
    <row r="27142" spans="1:13">
      <c r="A27142" s="147"/>
      <c r="B27142" s="158"/>
      <c r="D27142" s="154"/>
      <c r="F27142" s="148"/>
      <c r="G27142" s="140"/>
      <c r="H27142" s="148"/>
      <c r="M27142" s="169"/>
    </row>
    <row r="27143" spans="1:13">
      <c r="A27143" s="147"/>
      <c r="B27143" s="158"/>
      <c r="D27143" s="154"/>
      <c r="F27143" s="148"/>
      <c r="G27143" s="140"/>
      <c r="H27143" s="148"/>
      <c r="M27143" s="169"/>
    </row>
    <row r="27144" spans="1:13">
      <c r="A27144" s="147"/>
      <c r="B27144" s="158"/>
      <c r="D27144" s="154"/>
      <c r="F27144" s="148"/>
      <c r="G27144" s="140"/>
      <c r="H27144" s="148"/>
      <c r="M27144" s="169"/>
    </row>
    <row r="27145" spans="1:13">
      <c r="A27145" s="147"/>
      <c r="B27145" s="158"/>
      <c r="D27145" s="154"/>
      <c r="F27145" s="148"/>
      <c r="G27145" s="140"/>
      <c r="H27145" s="148"/>
      <c r="M27145" s="169"/>
    </row>
    <row r="27146" spans="1:13">
      <c r="A27146" s="147"/>
      <c r="B27146" s="158"/>
      <c r="D27146" s="154"/>
      <c r="F27146" s="148"/>
      <c r="G27146" s="140"/>
      <c r="H27146" s="148"/>
      <c r="M27146" s="169"/>
    </row>
    <row r="27147" spans="1:13">
      <c r="A27147" s="147"/>
      <c r="B27147" s="158"/>
      <c r="D27147" s="154"/>
      <c r="F27147" s="148"/>
      <c r="G27147" s="140"/>
      <c r="H27147" s="148"/>
      <c r="M27147" s="169"/>
    </row>
    <row r="27148" spans="1:13">
      <c r="A27148" s="147"/>
      <c r="B27148" s="158"/>
      <c r="D27148" s="154"/>
      <c r="F27148" s="148"/>
      <c r="G27148" s="140"/>
      <c r="H27148" s="148"/>
      <c r="M27148" s="169"/>
    </row>
    <row r="27149" spans="1:13">
      <c r="A27149" s="147"/>
      <c r="B27149" s="158"/>
      <c r="D27149" s="154"/>
      <c r="F27149" s="148"/>
      <c r="G27149" s="140"/>
      <c r="H27149" s="148"/>
      <c r="M27149" s="169"/>
    </row>
    <row r="27150" spans="1:13">
      <c r="A27150" s="147"/>
      <c r="B27150" s="158"/>
      <c r="D27150" s="154"/>
      <c r="F27150" s="148"/>
      <c r="G27150" s="140"/>
      <c r="H27150" s="148"/>
      <c r="M27150" s="169"/>
    </row>
    <row r="27151" spans="1:13">
      <c r="A27151" s="147"/>
      <c r="B27151" s="158"/>
      <c r="D27151" s="154"/>
      <c r="F27151" s="148"/>
      <c r="G27151" s="140"/>
      <c r="H27151" s="148"/>
      <c r="M27151" s="169"/>
    </row>
    <row r="27152" spans="1:13">
      <c r="A27152" s="147"/>
      <c r="B27152" s="158"/>
      <c r="D27152" s="154"/>
      <c r="F27152" s="148"/>
      <c r="G27152" s="140"/>
      <c r="H27152" s="148"/>
      <c r="M27152" s="169"/>
    </row>
    <row r="27153" spans="1:13">
      <c r="A27153" s="147"/>
      <c r="B27153" s="158"/>
      <c r="D27153" s="154"/>
      <c r="F27153" s="148"/>
      <c r="G27153" s="140"/>
      <c r="H27153" s="148"/>
      <c r="M27153" s="169"/>
    </row>
    <row r="27154" spans="1:13">
      <c r="A27154" s="147"/>
      <c r="B27154" s="158"/>
      <c r="D27154" s="154"/>
      <c r="F27154" s="148"/>
      <c r="G27154" s="140"/>
      <c r="H27154" s="148"/>
      <c r="M27154" s="169"/>
    </row>
    <row r="27155" spans="1:13">
      <c r="A27155" s="147"/>
      <c r="B27155" s="158"/>
      <c r="D27155" s="154"/>
      <c r="F27155" s="148"/>
      <c r="G27155" s="140"/>
      <c r="H27155" s="148"/>
      <c r="M27155" s="169"/>
    </row>
    <row r="27156" spans="1:13">
      <c r="A27156" s="147"/>
      <c r="B27156" s="158"/>
      <c r="D27156" s="154"/>
      <c r="F27156" s="148"/>
      <c r="G27156" s="140"/>
      <c r="H27156" s="148"/>
      <c r="M27156" s="169"/>
    </row>
    <row r="27157" spans="1:13">
      <c r="A27157" s="147"/>
      <c r="B27157" s="158"/>
      <c r="D27157" s="154"/>
      <c r="F27157" s="148"/>
      <c r="G27157" s="140"/>
      <c r="H27157" s="148"/>
      <c r="M27157" s="169"/>
    </row>
    <row r="27158" spans="1:13">
      <c r="A27158" s="147"/>
      <c r="B27158" s="158"/>
      <c r="D27158" s="154"/>
      <c r="F27158" s="148"/>
      <c r="G27158" s="140"/>
      <c r="H27158" s="148"/>
      <c r="M27158" s="169"/>
    </row>
    <row r="27159" spans="1:13">
      <c r="A27159" s="147"/>
      <c r="B27159" s="158"/>
      <c r="D27159" s="154"/>
      <c r="F27159" s="148"/>
      <c r="G27159" s="140"/>
      <c r="H27159" s="148"/>
      <c r="M27159" s="169"/>
    </row>
    <row r="27160" spans="1:13">
      <c r="A27160" s="147"/>
      <c r="B27160" s="158"/>
      <c r="D27160" s="154"/>
      <c r="F27160" s="148"/>
      <c r="G27160" s="140"/>
      <c r="H27160" s="148"/>
      <c r="M27160" s="169"/>
    </row>
    <row r="27161" spans="1:13">
      <c r="A27161" s="147"/>
      <c r="B27161" s="158"/>
      <c r="D27161" s="154"/>
      <c r="F27161" s="148"/>
      <c r="G27161" s="140"/>
      <c r="H27161" s="148"/>
      <c r="M27161" s="169"/>
    </row>
    <row r="27162" spans="1:13">
      <c r="A27162" s="147"/>
      <c r="B27162" s="158"/>
      <c r="D27162" s="154"/>
      <c r="F27162" s="148"/>
      <c r="G27162" s="140"/>
      <c r="H27162" s="148"/>
      <c r="M27162" s="169"/>
    </row>
    <row r="27163" spans="1:13">
      <c r="A27163" s="147"/>
      <c r="B27163" s="158"/>
      <c r="D27163" s="154"/>
      <c r="F27163" s="148"/>
      <c r="G27163" s="140"/>
      <c r="H27163" s="148"/>
      <c r="M27163" s="169"/>
    </row>
    <row r="27164" spans="1:13">
      <c r="A27164" s="147"/>
      <c r="B27164" s="158"/>
      <c r="D27164" s="154"/>
      <c r="F27164" s="148"/>
      <c r="G27164" s="140"/>
      <c r="H27164" s="148"/>
      <c r="M27164" s="169"/>
    </row>
    <row r="27165" spans="1:13">
      <c r="A27165" s="147"/>
      <c r="B27165" s="158"/>
      <c r="D27165" s="154"/>
      <c r="F27165" s="148"/>
      <c r="G27165" s="140"/>
      <c r="H27165" s="148"/>
      <c r="M27165" s="169"/>
    </row>
    <row r="27166" spans="1:13">
      <c r="A27166" s="147"/>
      <c r="B27166" s="158"/>
      <c r="D27166" s="154"/>
      <c r="F27166" s="148"/>
      <c r="G27166" s="140"/>
      <c r="H27166" s="148"/>
      <c r="M27166" s="169"/>
    </row>
    <row r="27167" spans="1:13">
      <c r="A27167" s="147"/>
      <c r="B27167" s="158"/>
      <c r="D27167" s="154"/>
      <c r="F27167" s="148"/>
      <c r="G27167" s="140"/>
      <c r="H27167" s="148"/>
      <c r="M27167" s="169"/>
    </row>
    <row r="27168" spans="1:13">
      <c r="A27168" s="147"/>
      <c r="B27168" s="158"/>
      <c r="D27168" s="154"/>
      <c r="F27168" s="148"/>
      <c r="G27168" s="140"/>
      <c r="H27168" s="148"/>
      <c r="M27168" s="169"/>
    </row>
    <row r="27169" spans="1:13">
      <c r="A27169" s="147"/>
      <c r="B27169" s="158"/>
      <c r="D27169" s="154"/>
      <c r="F27169" s="148"/>
      <c r="G27169" s="140"/>
      <c r="H27169" s="148"/>
      <c r="M27169" s="169"/>
    </row>
    <row r="27170" spans="1:13">
      <c r="A27170" s="147"/>
      <c r="B27170" s="158"/>
      <c r="D27170" s="154"/>
      <c r="F27170" s="148"/>
      <c r="G27170" s="140"/>
      <c r="H27170" s="148"/>
      <c r="M27170" s="169"/>
    </row>
    <row r="27171" spans="1:13">
      <c r="A27171" s="147"/>
      <c r="B27171" s="158"/>
      <c r="D27171" s="154"/>
      <c r="F27171" s="148"/>
      <c r="G27171" s="140"/>
      <c r="H27171" s="148"/>
      <c r="M27171" s="169"/>
    </row>
    <row r="27172" spans="1:13">
      <c r="A27172" s="147"/>
      <c r="B27172" s="158"/>
      <c r="D27172" s="154"/>
      <c r="F27172" s="148"/>
      <c r="G27172" s="140"/>
      <c r="H27172" s="148"/>
      <c r="M27172" s="169"/>
    </row>
    <row r="27173" spans="1:13">
      <c r="A27173" s="147"/>
      <c r="B27173" s="158"/>
      <c r="D27173" s="154"/>
      <c r="F27173" s="148"/>
      <c r="G27173" s="140"/>
      <c r="H27173" s="148"/>
      <c r="M27173" s="169"/>
    </row>
    <row r="27174" spans="1:13">
      <c r="A27174" s="147"/>
      <c r="B27174" s="158"/>
      <c r="D27174" s="154"/>
      <c r="F27174" s="148"/>
      <c r="G27174" s="140"/>
      <c r="H27174" s="148"/>
      <c r="M27174" s="169"/>
    </row>
    <row r="27175" spans="1:13">
      <c r="A27175" s="147"/>
      <c r="B27175" s="158"/>
      <c r="D27175" s="154"/>
      <c r="F27175" s="148"/>
      <c r="G27175" s="140"/>
      <c r="H27175" s="148"/>
      <c r="M27175" s="169"/>
    </row>
    <row r="27176" spans="1:13">
      <c r="A27176" s="147"/>
      <c r="B27176" s="158"/>
      <c r="D27176" s="154"/>
      <c r="F27176" s="148"/>
      <c r="G27176" s="140"/>
      <c r="H27176" s="148"/>
      <c r="M27176" s="169"/>
    </row>
    <row r="27177" spans="1:13">
      <c r="A27177" s="147"/>
      <c r="B27177" s="158"/>
      <c r="D27177" s="154"/>
      <c r="F27177" s="148"/>
      <c r="G27177" s="140"/>
      <c r="H27177" s="148"/>
      <c r="M27177" s="169"/>
    </row>
    <row r="27178" spans="1:13">
      <c r="A27178" s="147"/>
      <c r="B27178" s="158"/>
      <c r="D27178" s="154"/>
      <c r="F27178" s="148"/>
      <c r="G27178" s="140"/>
      <c r="H27178" s="148"/>
      <c r="M27178" s="169"/>
    </row>
    <row r="27179" spans="1:13">
      <c r="A27179" s="147"/>
      <c r="B27179" s="158"/>
      <c r="D27179" s="154"/>
      <c r="F27179" s="148"/>
      <c r="G27179" s="140"/>
      <c r="H27179" s="148"/>
      <c r="M27179" s="169"/>
    </row>
    <row r="27180" spans="1:13">
      <c r="A27180" s="147"/>
      <c r="B27180" s="158"/>
      <c r="D27180" s="154"/>
      <c r="F27180" s="148"/>
      <c r="G27180" s="140"/>
      <c r="H27180" s="148"/>
      <c r="M27180" s="169"/>
    </row>
    <row r="27181" spans="1:13">
      <c r="A27181" s="147"/>
      <c r="B27181" s="158"/>
      <c r="D27181" s="154"/>
      <c r="F27181" s="148"/>
      <c r="G27181" s="140"/>
      <c r="H27181" s="148"/>
      <c r="M27181" s="169"/>
    </row>
    <row r="27182" spans="1:13">
      <c r="A27182" s="147"/>
      <c r="B27182" s="158"/>
      <c r="D27182" s="154"/>
      <c r="F27182" s="148"/>
      <c r="G27182" s="140"/>
      <c r="H27182" s="148"/>
      <c r="M27182" s="169"/>
    </row>
    <row r="27183" spans="1:13">
      <c r="A27183" s="147"/>
      <c r="B27183" s="158"/>
      <c r="D27183" s="154"/>
      <c r="F27183" s="148"/>
      <c r="G27183" s="140"/>
      <c r="H27183" s="148"/>
      <c r="M27183" s="169"/>
    </row>
    <row r="27184" spans="1:13">
      <c r="A27184" s="147"/>
      <c r="B27184" s="158"/>
      <c r="D27184" s="154"/>
      <c r="F27184" s="148"/>
      <c r="G27184" s="140"/>
      <c r="H27184" s="148"/>
      <c r="M27184" s="169"/>
    </row>
    <row r="27185" spans="1:13">
      <c r="A27185" s="147"/>
      <c r="B27185" s="158"/>
      <c r="D27185" s="154"/>
      <c r="F27185" s="148"/>
      <c r="G27185" s="140"/>
      <c r="H27185" s="148"/>
      <c r="M27185" s="169"/>
    </row>
    <row r="27186" spans="1:13">
      <c r="A27186" s="147"/>
      <c r="B27186" s="158"/>
      <c r="D27186" s="154"/>
      <c r="F27186" s="148"/>
      <c r="G27186" s="140"/>
      <c r="H27186" s="148"/>
      <c r="M27186" s="169"/>
    </row>
    <row r="27187" spans="1:13">
      <c r="A27187" s="147"/>
      <c r="B27187" s="158"/>
      <c r="D27187" s="154"/>
      <c r="F27187" s="148"/>
      <c r="G27187" s="140"/>
      <c r="H27187" s="148"/>
      <c r="M27187" s="169"/>
    </row>
    <row r="27188" spans="1:13">
      <c r="A27188" s="147"/>
      <c r="B27188" s="158"/>
      <c r="D27188" s="154"/>
      <c r="F27188" s="148"/>
      <c r="G27188" s="140"/>
      <c r="H27188" s="148"/>
      <c r="M27188" s="169"/>
    </row>
    <row r="27189" spans="1:13">
      <c r="A27189" s="147"/>
      <c r="B27189" s="158"/>
      <c r="D27189" s="154"/>
      <c r="F27189" s="148"/>
      <c r="G27189" s="140"/>
      <c r="H27189" s="148"/>
      <c r="M27189" s="169"/>
    </row>
    <row r="27190" spans="1:13">
      <c r="A27190" s="147"/>
      <c r="B27190" s="158"/>
      <c r="D27190" s="154"/>
      <c r="F27190" s="148"/>
      <c r="G27190" s="140"/>
      <c r="H27190" s="148"/>
      <c r="M27190" s="169"/>
    </row>
    <row r="27191" spans="1:13">
      <c r="A27191" s="147"/>
      <c r="B27191" s="158"/>
      <c r="D27191" s="154"/>
      <c r="F27191" s="148"/>
      <c r="G27191" s="140"/>
      <c r="H27191" s="148"/>
      <c r="M27191" s="169"/>
    </row>
    <row r="27192" spans="1:13">
      <c r="A27192" s="147"/>
      <c r="B27192" s="158"/>
      <c r="D27192" s="154"/>
      <c r="F27192" s="148"/>
      <c r="G27192" s="140"/>
      <c r="H27192" s="148"/>
      <c r="M27192" s="169"/>
    </row>
    <row r="27193" spans="1:13">
      <c r="A27193" s="147"/>
      <c r="B27193" s="158"/>
      <c r="D27193" s="154"/>
      <c r="F27193" s="148"/>
      <c r="G27193" s="140"/>
      <c r="H27193" s="148"/>
      <c r="M27193" s="169"/>
    </row>
    <row r="27194" spans="1:13">
      <c r="A27194" s="147"/>
      <c r="B27194" s="158"/>
      <c r="D27194" s="154"/>
      <c r="F27194" s="148"/>
      <c r="G27194" s="140"/>
      <c r="H27194" s="148"/>
      <c r="M27194" s="169"/>
    </row>
    <row r="27195" spans="1:13">
      <c r="A27195" s="147"/>
      <c r="B27195" s="158"/>
      <c r="D27195" s="154"/>
      <c r="F27195" s="148"/>
      <c r="G27195" s="140"/>
      <c r="H27195" s="148"/>
      <c r="M27195" s="169"/>
    </row>
    <row r="27196" spans="1:13">
      <c r="A27196" s="147"/>
      <c r="B27196" s="158"/>
      <c r="D27196" s="154"/>
      <c r="F27196" s="148"/>
      <c r="G27196" s="140"/>
      <c r="H27196" s="148"/>
      <c r="M27196" s="169"/>
    </row>
    <row r="27197" spans="1:13">
      <c r="A27197" s="147"/>
      <c r="B27197" s="158"/>
      <c r="D27197" s="154"/>
      <c r="F27197" s="148"/>
      <c r="G27197" s="140"/>
      <c r="H27197" s="148"/>
      <c r="M27197" s="169"/>
    </row>
    <row r="27198" spans="1:13">
      <c r="A27198" s="147"/>
      <c r="B27198" s="158"/>
      <c r="D27198" s="154"/>
      <c r="F27198" s="148"/>
      <c r="G27198" s="140"/>
      <c r="H27198" s="148"/>
      <c r="M27198" s="169"/>
    </row>
    <row r="27199" spans="1:13">
      <c r="A27199" s="147"/>
      <c r="B27199" s="158"/>
      <c r="D27199" s="154"/>
      <c r="F27199" s="148"/>
      <c r="G27199" s="140"/>
      <c r="H27199" s="148"/>
      <c r="M27199" s="169"/>
    </row>
    <row r="27200" spans="1:13">
      <c r="A27200" s="147"/>
      <c r="B27200" s="158"/>
      <c r="D27200" s="154"/>
      <c r="F27200" s="148"/>
      <c r="G27200" s="140"/>
      <c r="H27200" s="148"/>
      <c r="M27200" s="169"/>
    </row>
    <row r="27201" spans="1:13">
      <c r="A27201" s="147"/>
      <c r="B27201" s="158"/>
      <c r="D27201" s="154"/>
      <c r="F27201" s="148"/>
      <c r="G27201" s="140"/>
      <c r="H27201" s="148"/>
      <c r="M27201" s="169"/>
    </row>
    <row r="27202" spans="1:13">
      <c r="A27202" s="147"/>
      <c r="B27202" s="158"/>
      <c r="D27202" s="154"/>
      <c r="F27202" s="148"/>
      <c r="G27202" s="140"/>
      <c r="H27202" s="148"/>
      <c r="M27202" s="169"/>
    </row>
    <row r="27203" spans="1:13">
      <c r="A27203" s="147"/>
      <c r="B27203" s="158"/>
      <c r="D27203" s="154"/>
      <c r="F27203" s="148"/>
      <c r="G27203" s="140"/>
      <c r="H27203" s="148"/>
      <c r="M27203" s="169"/>
    </row>
    <row r="27204" spans="1:13">
      <c r="A27204" s="147"/>
      <c r="B27204" s="158"/>
      <c r="D27204" s="154"/>
      <c r="F27204" s="148"/>
      <c r="G27204" s="140"/>
      <c r="H27204" s="148"/>
      <c r="M27204" s="169"/>
    </row>
    <row r="27205" spans="1:13">
      <c r="A27205" s="147"/>
      <c r="B27205" s="158"/>
      <c r="D27205" s="154"/>
      <c r="F27205" s="148"/>
      <c r="G27205" s="140"/>
      <c r="H27205" s="148"/>
      <c r="M27205" s="169"/>
    </row>
    <row r="27206" spans="1:13">
      <c r="A27206" s="147"/>
      <c r="B27206" s="158"/>
      <c r="D27206" s="154"/>
      <c r="F27206" s="148"/>
      <c r="G27206" s="140"/>
      <c r="H27206" s="148"/>
      <c r="M27206" s="169"/>
    </row>
    <row r="27207" spans="1:13">
      <c r="A27207" s="147"/>
      <c r="B27207" s="158"/>
      <c r="D27207" s="154"/>
      <c r="F27207" s="148"/>
      <c r="G27207" s="140"/>
      <c r="H27207" s="148"/>
      <c r="M27207" s="169"/>
    </row>
    <row r="27208" spans="1:13">
      <c r="A27208" s="147"/>
      <c r="B27208" s="158"/>
      <c r="D27208" s="154"/>
      <c r="F27208" s="148"/>
      <c r="G27208" s="140"/>
      <c r="H27208" s="148"/>
      <c r="M27208" s="169"/>
    </row>
    <row r="27209" spans="1:13">
      <c r="A27209" s="147"/>
      <c r="B27209" s="158"/>
      <c r="D27209" s="154"/>
      <c r="F27209" s="148"/>
      <c r="G27209" s="140"/>
      <c r="H27209" s="148"/>
      <c r="M27209" s="169"/>
    </row>
    <row r="27210" spans="1:13">
      <c r="A27210" s="147"/>
      <c r="B27210" s="158"/>
      <c r="D27210" s="154"/>
      <c r="F27210" s="148"/>
      <c r="G27210" s="140"/>
      <c r="H27210" s="148"/>
      <c r="M27210" s="169"/>
    </row>
    <row r="27211" spans="1:13">
      <c r="A27211" s="147"/>
      <c r="B27211" s="158"/>
      <c r="D27211" s="154"/>
      <c r="F27211" s="148"/>
      <c r="G27211" s="140"/>
      <c r="H27211" s="148"/>
      <c r="M27211" s="169"/>
    </row>
    <row r="27212" spans="1:13">
      <c r="A27212" s="147"/>
      <c r="B27212" s="158"/>
      <c r="D27212" s="154"/>
      <c r="F27212" s="148"/>
      <c r="G27212" s="140"/>
      <c r="H27212" s="148"/>
      <c r="M27212" s="169"/>
    </row>
    <row r="27213" spans="1:13">
      <c r="A27213" s="147"/>
      <c r="B27213" s="158"/>
      <c r="D27213" s="154"/>
      <c r="F27213" s="148"/>
      <c r="G27213" s="140"/>
      <c r="H27213" s="148"/>
      <c r="M27213" s="169"/>
    </row>
    <row r="27214" spans="1:13">
      <c r="A27214" s="147"/>
      <c r="B27214" s="158"/>
      <c r="D27214" s="154"/>
      <c r="F27214" s="148"/>
      <c r="G27214" s="140"/>
      <c r="H27214" s="148"/>
      <c r="M27214" s="169"/>
    </row>
    <row r="27215" spans="1:13">
      <c r="A27215" s="147"/>
      <c r="B27215" s="158"/>
      <c r="D27215" s="154"/>
      <c r="F27215" s="148"/>
      <c r="G27215" s="140"/>
      <c r="H27215" s="148"/>
      <c r="M27215" s="169"/>
    </row>
    <row r="27216" spans="1:13">
      <c r="A27216" s="147"/>
      <c r="B27216" s="158"/>
      <c r="D27216" s="154"/>
      <c r="F27216" s="148"/>
      <c r="G27216" s="140"/>
      <c r="H27216" s="148"/>
      <c r="M27216" s="169"/>
    </row>
    <row r="27217" spans="1:13">
      <c r="A27217" s="147"/>
      <c r="B27217" s="158"/>
      <c r="D27217" s="154"/>
      <c r="F27217" s="148"/>
      <c r="G27217" s="140"/>
      <c r="H27217" s="148"/>
      <c r="M27217" s="169"/>
    </row>
    <row r="27218" spans="1:13">
      <c r="A27218" s="147"/>
      <c r="B27218" s="158"/>
      <c r="D27218" s="154"/>
      <c r="F27218" s="148"/>
      <c r="G27218" s="140"/>
      <c r="H27218" s="148"/>
      <c r="M27218" s="169"/>
    </row>
    <row r="27219" spans="1:13">
      <c r="A27219" s="147"/>
      <c r="B27219" s="158"/>
      <c r="D27219" s="154"/>
      <c r="F27219" s="148"/>
      <c r="G27219" s="140"/>
      <c r="H27219" s="148"/>
      <c r="M27219" s="169"/>
    </row>
    <row r="27220" spans="1:13">
      <c r="A27220" s="147"/>
      <c r="B27220" s="158"/>
      <c r="D27220" s="154"/>
      <c r="F27220" s="148"/>
      <c r="G27220" s="140"/>
      <c r="H27220" s="148"/>
      <c r="M27220" s="169"/>
    </row>
    <row r="27221" spans="1:13">
      <c r="A27221" s="147"/>
      <c r="B27221" s="158"/>
      <c r="D27221" s="154"/>
      <c r="F27221" s="148"/>
      <c r="G27221" s="140"/>
      <c r="H27221" s="148"/>
      <c r="M27221" s="169"/>
    </row>
    <row r="27222" spans="1:13">
      <c r="A27222" s="147"/>
      <c r="B27222" s="158"/>
      <c r="D27222" s="154"/>
      <c r="F27222" s="148"/>
      <c r="G27222" s="140"/>
      <c r="H27222" s="148"/>
      <c r="M27222" s="169"/>
    </row>
    <row r="27223" spans="1:13">
      <c r="A27223" s="147"/>
      <c r="B27223" s="158"/>
      <c r="D27223" s="154"/>
      <c r="F27223" s="148"/>
      <c r="G27223" s="140"/>
      <c r="H27223" s="148"/>
      <c r="M27223" s="169"/>
    </row>
    <row r="27224" spans="1:13">
      <c r="A27224" s="147"/>
      <c r="B27224" s="158"/>
      <c r="D27224" s="154"/>
      <c r="F27224" s="148"/>
      <c r="G27224" s="140"/>
      <c r="H27224" s="148"/>
      <c r="M27224" s="169"/>
    </row>
    <row r="27225" spans="1:13">
      <c r="A27225" s="147"/>
      <c r="B27225" s="158"/>
      <c r="D27225" s="154"/>
      <c r="F27225" s="148"/>
      <c r="G27225" s="140"/>
      <c r="H27225" s="148"/>
      <c r="M27225" s="169"/>
    </row>
    <row r="27226" spans="1:13">
      <c r="A27226" s="147"/>
      <c r="B27226" s="158"/>
      <c r="D27226" s="154"/>
      <c r="F27226" s="148"/>
      <c r="G27226" s="140"/>
      <c r="H27226" s="148"/>
      <c r="M27226" s="169"/>
    </row>
    <row r="27227" spans="1:13">
      <c r="A27227" s="147"/>
      <c r="B27227" s="158"/>
      <c r="D27227" s="154"/>
      <c r="F27227" s="148"/>
      <c r="G27227" s="140"/>
      <c r="H27227" s="148"/>
      <c r="M27227" s="169"/>
    </row>
    <row r="27228" spans="1:13">
      <c r="A27228" s="147"/>
      <c r="B27228" s="158"/>
      <c r="D27228" s="154"/>
      <c r="F27228" s="148"/>
      <c r="G27228" s="140"/>
      <c r="H27228" s="148"/>
      <c r="M27228" s="169"/>
    </row>
    <row r="27229" spans="1:13">
      <c r="A27229" s="147"/>
      <c r="B27229" s="158"/>
      <c r="D27229" s="154"/>
      <c r="F27229" s="148"/>
      <c r="G27229" s="140"/>
      <c r="H27229" s="148"/>
      <c r="M27229" s="169"/>
    </row>
    <row r="27230" spans="1:13">
      <c r="A27230" s="147"/>
      <c r="B27230" s="158"/>
      <c r="D27230" s="154"/>
      <c r="F27230" s="148"/>
      <c r="G27230" s="140"/>
      <c r="H27230" s="148"/>
      <c r="M27230" s="169"/>
    </row>
    <row r="27231" spans="1:13">
      <c r="A27231" s="147"/>
      <c r="B27231" s="158"/>
      <c r="D27231" s="154"/>
      <c r="F27231" s="148"/>
      <c r="G27231" s="140"/>
      <c r="H27231" s="148"/>
      <c r="M27231" s="169"/>
    </row>
    <row r="27232" spans="1:13">
      <c r="A27232" s="147"/>
      <c r="B27232" s="158"/>
      <c r="D27232" s="154"/>
      <c r="F27232" s="148"/>
      <c r="G27232" s="140"/>
      <c r="H27232" s="148"/>
      <c r="M27232" s="169"/>
    </row>
    <row r="27233" spans="1:13">
      <c r="A27233" s="147"/>
      <c r="B27233" s="158"/>
      <c r="D27233" s="154"/>
      <c r="F27233" s="148"/>
      <c r="G27233" s="140"/>
      <c r="H27233" s="148"/>
      <c r="M27233" s="169"/>
    </row>
    <row r="27234" spans="1:13">
      <c r="A27234" s="147"/>
      <c r="B27234" s="158"/>
      <c r="D27234" s="154"/>
      <c r="F27234" s="148"/>
      <c r="G27234" s="140"/>
      <c r="H27234" s="148"/>
      <c r="M27234" s="169"/>
    </row>
    <row r="27235" spans="1:13">
      <c r="A27235" s="147"/>
      <c r="B27235" s="158"/>
      <c r="D27235" s="154"/>
      <c r="F27235" s="148"/>
      <c r="G27235" s="140"/>
      <c r="H27235" s="148"/>
      <c r="M27235" s="169"/>
    </row>
    <row r="27236" spans="1:13">
      <c r="A27236" s="147"/>
      <c r="B27236" s="158"/>
      <c r="D27236" s="154"/>
      <c r="F27236" s="148"/>
      <c r="G27236" s="140"/>
      <c r="H27236" s="148"/>
      <c r="M27236" s="169"/>
    </row>
    <row r="27237" spans="1:13">
      <c r="A27237" s="147"/>
      <c r="B27237" s="158"/>
      <c r="D27237" s="154"/>
      <c r="F27237" s="148"/>
      <c r="G27237" s="140"/>
      <c r="H27237" s="148"/>
      <c r="M27237" s="169"/>
    </row>
    <row r="27238" spans="1:13">
      <c r="A27238" s="147"/>
      <c r="B27238" s="158"/>
      <c r="D27238" s="154"/>
      <c r="F27238" s="148"/>
      <c r="G27238" s="140"/>
      <c r="H27238" s="148"/>
      <c r="M27238" s="169"/>
    </row>
    <row r="27239" spans="1:13">
      <c r="A27239" s="147"/>
      <c r="B27239" s="158"/>
      <c r="D27239" s="154"/>
      <c r="F27239" s="148"/>
      <c r="G27239" s="140"/>
      <c r="H27239" s="148"/>
      <c r="M27239" s="169"/>
    </row>
    <row r="27240" spans="1:13">
      <c r="A27240" s="147"/>
      <c r="B27240" s="158"/>
      <c r="D27240" s="154"/>
      <c r="F27240" s="148"/>
      <c r="G27240" s="140"/>
      <c r="H27240" s="148"/>
      <c r="M27240" s="169"/>
    </row>
    <row r="27241" spans="1:13">
      <c r="A27241" s="147"/>
      <c r="B27241" s="158"/>
      <c r="D27241" s="154"/>
      <c r="F27241" s="148"/>
      <c r="G27241" s="140"/>
      <c r="H27241" s="148"/>
      <c r="M27241" s="169"/>
    </row>
    <row r="27242" spans="1:13">
      <c r="A27242" s="147"/>
      <c r="B27242" s="158"/>
      <c r="D27242" s="154"/>
      <c r="F27242" s="148"/>
      <c r="G27242" s="140"/>
      <c r="H27242" s="148"/>
      <c r="M27242" s="169"/>
    </row>
    <row r="27243" spans="1:13">
      <c r="A27243" s="147"/>
      <c r="B27243" s="158"/>
      <c r="D27243" s="154"/>
      <c r="F27243" s="148"/>
      <c r="G27243" s="140"/>
      <c r="H27243" s="148"/>
      <c r="M27243" s="169"/>
    </row>
    <row r="27244" spans="1:13">
      <c r="A27244" s="147"/>
      <c r="B27244" s="158"/>
      <c r="D27244" s="154"/>
      <c r="F27244" s="148"/>
      <c r="G27244" s="140"/>
      <c r="H27244" s="148"/>
      <c r="M27244" s="169"/>
    </row>
    <row r="27245" spans="1:13">
      <c r="A27245" s="147"/>
      <c r="B27245" s="158"/>
      <c r="D27245" s="154"/>
      <c r="F27245" s="148"/>
      <c r="G27245" s="140"/>
      <c r="H27245" s="148"/>
      <c r="M27245" s="169"/>
    </row>
    <row r="27246" spans="1:13">
      <c r="A27246" s="147"/>
      <c r="B27246" s="158"/>
      <c r="D27246" s="154"/>
      <c r="F27246" s="148"/>
      <c r="G27246" s="140"/>
      <c r="H27246" s="148"/>
      <c r="M27246" s="169"/>
    </row>
    <row r="27247" spans="1:13">
      <c r="A27247" s="147"/>
      <c r="B27247" s="158"/>
      <c r="D27247" s="154"/>
      <c r="F27247" s="148"/>
      <c r="G27247" s="140"/>
      <c r="H27247" s="148"/>
      <c r="M27247" s="169"/>
    </row>
    <row r="27248" spans="1:13">
      <c r="A27248" s="147"/>
      <c r="B27248" s="158"/>
      <c r="D27248" s="154"/>
      <c r="F27248" s="148"/>
      <c r="G27248" s="140"/>
      <c r="H27248" s="148"/>
      <c r="M27248" s="169"/>
    </row>
    <row r="27249" spans="1:13">
      <c r="A27249" s="147"/>
      <c r="B27249" s="158"/>
      <c r="D27249" s="154"/>
      <c r="F27249" s="148"/>
      <c r="G27249" s="140"/>
      <c r="H27249" s="148"/>
      <c r="M27249" s="169"/>
    </row>
    <row r="27250" spans="1:13">
      <c r="A27250" s="147"/>
      <c r="B27250" s="158"/>
      <c r="D27250" s="154"/>
      <c r="F27250" s="148"/>
      <c r="G27250" s="140"/>
      <c r="H27250" s="148"/>
      <c r="M27250" s="169"/>
    </row>
    <row r="27251" spans="1:13">
      <c r="A27251" s="147"/>
      <c r="B27251" s="158"/>
      <c r="D27251" s="154"/>
      <c r="F27251" s="148"/>
      <c r="G27251" s="140"/>
      <c r="H27251" s="148"/>
      <c r="M27251" s="169"/>
    </row>
    <row r="27252" spans="1:13">
      <c r="A27252" s="147"/>
      <c r="B27252" s="158"/>
      <c r="D27252" s="154"/>
      <c r="F27252" s="148"/>
      <c r="G27252" s="140"/>
      <c r="H27252" s="148"/>
      <c r="M27252" s="169"/>
    </row>
    <row r="27253" spans="1:13">
      <c r="A27253" s="147"/>
      <c r="B27253" s="158"/>
      <c r="D27253" s="154"/>
      <c r="F27253" s="148"/>
      <c r="G27253" s="140"/>
      <c r="H27253" s="148"/>
      <c r="M27253" s="169"/>
    </row>
    <row r="27254" spans="1:13">
      <c r="A27254" s="147"/>
      <c r="B27254" s="158"/>
      <c r="D27254" s="154"/>
      <c r="F27254" s="148"/>
      <c r="G27254" s="140"/>
      <c r="H27254" s="148"/>
      <c r="M27254" s="169"/>
    </row>
    <row r="27255" spans="1:13">
      <c r="A27255" s="147"/>
      <c r="B27255" s="158"/>
      <c r="D27255" s="154"/>
      <c r="F27255" s="148"/>
      <c r="G27255" s="140"/>
      <c r="H27255" s="148"/>
      <c r="M27255" s="169"/>
    </row>
    <row r="27256" spans="1:13">
      <c r="A27256" s="147"/>
      <c r="B27256" s="158"/>
      <c r="D27256" s="154"/>
      <c r="F27256" s="148"/>
      <c r="G27256" s="140"/>
      <c r="H27256" s="148"/>
      <c r="M27256" s="169"/>
    </row>
    <row r="27257" spans="1:13">
      <c r="A27257" s="147"/>
      <c r="B27257" s="158"/>
      <c r="D27257" s="154"/>
      <c r="F27257" s="148"/>
      <c r="G27257" s="140"/>
      <c r="H27257" s="148"/>
      <c r="M27257" s="169"/>
    </row>
    <row r="27258" spans="1:13">
      <c r="A27258" s="147"/>
      <c r="B27258" s="158"/>
      <c r="D27258" s="154"/>
      <c r="F27258" s="148"/>
      <c r="G27258" s="140"/>
      <c r="H27258" s="148"/>
      <c r="M27258" s="169"/>
    </row>
    <row r="27259" spans="1:13">
      <c r="A27259" s="147"/>
      <c r="B27259" s="158"/>
      <c r="D27259" s="154"/>
      <c r="F27259" s="148"/>
      <c r="G27259" s="140"/>
      <c r="H27259" s="148"/>
      <c r="M27259" s="169"/>
    </row>
    <row r="27260" spans="1:13">
      <c r="A27260" s="147"/>
      <c r="B27260" s="158"/>
      <c r="D27260" s="154"/>
      <c r="F27260" s="148"/>
      <c r="G27260" s="140"/>
      <c r="H27260" s="148"/>
      <c r="M27260" s="169"/>
    </row>
    <row r="27261" spans="1:13">
      <c r="A27261" s="147"/>
      <c r="B27261" s="158"/>
      <c r="D27261" s="154"/>
      <c r="F27261" s="148"/>
      <c r="G27261" s="140"/>
      <c r="H27261" s="148"/>
      <c r="M27261" s="169"/>
    </row>
    <row r="27262" spans="1:13">
      <c r="A27262" s="147"/>
      <c r="B27262" s="158"/>
      <c r="D27262" s="154"/>
      <c r="F27262" s="148"/>
      <c r="G27262" s="140"/>
      <c r="H27262" s="148"/>
      <c r="M27262" s="169"/>
    </row>
    <row r="27263" spans="1:13">
      <c r="A27263" s="147"/>
      <c r="B27263" s="158"/>
      <c r="D27263" s="154"/>
      <c r="F27263" s="148"/>
      <c r="G27263" s="140"/>
      <c r="H27263" s="148"/>
      <c r="M27263" s="169"/>
    </row>
    <row r="27264" spans="1:13">
      <c r="A27264" s="147"/>
      <c r="B27264" s="158"/>
      <c r="D27264" s="154"/>
      <c r="F27264" s="148"/>
      <c r="G27264" s="140"/>
      <c r="H27264" s="148"/>
      <c r="M27264" s="169"/>
    </row>
    <row r="27265" spans="1:13">
      <c r="A27265" s="147"/>
      <c r="B27265" s="158"/>
      <c r="D27265" s="154"/>
      <c r="F27265" s="148"/>
      <c r="G27265" s="140"/>
      <c r="H27265" s="148"/>
      <c r="M27265" s="169"/>
    </row>
    <row r="27266" spans="1:13">
      <c r="A27266" s="147"/>
      <c r="B27266" s="158"/>
      <c r="D27266" s="154"/>
      <c r="F27266" s="148"/>
      <c r="G27266" s="140"/>
      <c r="H27266" s="148"/>
      <c r="M27266" s="169"/>
    </row>
    <row r="27267" spans="1:13">
      <c r="A27267" s="147"/>
      <c r="B27267" s="158"/>
      <c r="D27267" s="154"/>
      <c r="F27267" s="148"/>
      <c r="G27267" s="140"/>
      <c r="H27267" s="148"/>
      <c r="M27267" s="169"/>
    </row>
    <row r="27268" spans="1:13">
      <c r="A27268" s="147"/>
      <c r="B27268" s="158"/>
      <c r="D27268" s="154"/>
      <c r="F27268" s="148"/>
      <c r="G27268" s="140"/>
      <c r="H27268" s="148"/>
      <c r="M27268" s="169"/>
    </row>
    <row r="27269" spans="1:13">
      <c r="A27269" s="147"/>
      <c r="B27269" s="158"/>
      <c r="D27269" s="154"/>
      <c r="F27269" s="148"/>
      <c r="G27269" s="140"/>
      <c r="H27269" s="148"/>
      <c r="M27269" s="169"/>
    </row>
    <row r="27270" spans="1:13">
      <c r="A27270" s="147"/>
      <c r="B27270" s="158"/>
      <c r="D27270" s="154"/>
      <c r="F27270" s="148"/>
      <c r="G27270" s="140"/>
      <c r="H27270" s="148"/>
      <c r="M27270" s="169"/>
    </row>
    <row r="27271" spans="1:13">
      <c r="A27271" s="147"/>
      <c r="B27271" s="158"/>
      <c r="D27271" s="154"/>
      <c r="F27271" s="148"/>
      <c r="G27271" s="140"/>
      <c r="H27271" s="148"/>
      <c r="M27271" s="169"/>
    </row>
    <row r="27272" spans="1:13">
      <c r="A27272" s="147"/>
      <c r="B27272" s="158"/>
      <c r="D27272" s="154"/>
      <c r="F27272" s="148"/>
      <c r="G27272" s="140"/>
      <c r="H27272" s="148"/>
      <c r="M27272" s="169"/>
    </row>
    <row r="27273" spans="1:13">
      <c r="A27273" s="147"/>
      <c r="B27273" s="158"/>
      <c r="D27273" s="154"/>
      <c r="F27273" s="148"/>
      <c r="G27273" s="140"/>
      <c r="H27273" s="148"/>
      <c r="M27273" s="169"/>
    </row>
    <row r="27274" spans="1:13">
      <c r="A27274" s="147"/>
      <c r="B27274" s="158"/>
      <c r="D27274" s="154"/>
      <c r="F27274" s="148"/>
      <c r="G27274" s="140"/>
      <c r="H27274" s="148"/>
      <c r="M27274" s="169"/>
    </row>
    <row r="27275" spans="1:13">
      <c r="A27275" s="147"/>
      <c r="B27275" s="158"/>
      <c r="D27275" s="154"/>
      <c r="F27275" s="148"/>
      <c r="G27275" s="140"/>
      <c r="H27275" s="148"/>
      <c r="M27275" s="169"/>
    </row>
    <row r="27276" spans="1:13">
      <c r="A27276" s="147"/>
      <c r="B27276" s="158"/>
      <c r="D27276" s="154"/>
      <c r="F27276" s="148"/>
      <c r="G27276" s="140"/>
      <c r="H27276" s="148"/>
      <c r="M27276" s="169"/>
    </row>
    <row r="27277" spans="1:13">
      <c r="A27277" s="147"/>
      <c r="B27277" s="158"/>
      <c r="D27277" s="154"/>
      <c r="F27277" s="148"/>
      <c r="G27277" s="140"/>
      <c r="H27277" s="148"/>
      <c r="M27277" s="169"/>
    </row>
    <row r="27278" spans="1:13">
      <c r="A27278" s="147"/>
      <c r="B27278" s="158"/>
      <c r="D27278" s="154"/>
      <c r="F27278" s="148"/>
      <c r="G27278" s="140"/>
      <c r="H27278" s="148"/>
      <c r="M27278" s="169"/>
    </row>
    <row r="27279" spans="1:13">
      <c r="A27279" s="147"/>
      <c r="B27279" s="158"/>
      <c r="D27279" s="154"/>
      <c r="F27279" s="148"/>
      <c r="G27279" s="140"/>
      <c r="H27279" s="148"/>
      <c r="M27279" s="169"/>
    </row>
    <row r="27280" spans="1:13">
      <c r="A27280" s="147"/>
      <c r="B27280" s="158"/>
      <c r="D27280" s="154"/>
      <c r="F27280" s="148"/>
      <c r="G27280" s="140"/>
      <c r="H27280" s="148"/>
      <c r="M27280" s="169"/>
    </row>
    <row r="27281" spans="1:13">
      <c r="A27281" s="147"/>
      <c r="B27281" s="158"/>
      <c r="D27281" s="154"/>
      <c r="F27281" s="148"/>
      <c r="G27281" s="140"/>
      <c r="H27281" s="148"/>
      <c r="M27281" s="169"/>
    </row>
    <row r="27282" spans="1:13">
      <c r="A27282" s="147"/>
      <c r="B27282" s="158"/>
      <c r="D27282" s="154"/>
      <c r="F27282" s="148"/>
      <c r="G27282" s="140"/>
      <c r="H27282" s="148"/>
      <c r="M27282" s="169"/>
    </row>
    <row r="27283" spans="1:13">
      <c r="A27283" s="147"/>
      <c r="B27283" s="158"/>
      <c r="D27283" s="154"/>
      <c r="F27283" s="148"/>
      <c r="G27283" s="140"/>
      <c r="H27283" s="148"/>
      <c r="M27283" s="169"/>
    </row>
    <row r="27284" spans="1:13">
      <c r="A27284" s="147"/>
      <c r="B27284" s="158"/>
      <c r="D27284" s="154"/>
      <c r="F27284" s="148"/>
      <c r="G27284" s="140"/>
      <c r="H27284" s="148"/>
      <c r="M27284" s="169"/>
    </row>
    <row r="27285" spans="1:13">
      <c r="A27285" s="147"/>
      <c r="B27285" s="158"/>
      <c r="D27285" s="154"/>
      <c r="F27285" s="148"/>
      <c r="G27285" s="140"/>
      <c r="H27285" s="148"/>
      <c r="M27285" s="169"/>
    </row>
    <row r="27286" spans="1:13">
      <c r="A27286" s="147"/>
      <c r="B27286" s="158"/>
      <c r="D27286" s="154"/>
      <c r="F27286" s="148"/>
      <c r="G27286" s="140"/>
      <c r="H27286" s="148"/>
      <c r="M27286" s="169"/>
    </row>
    <row r="27287" spans="1:13">
      <c r="A27287" s="147"/>
      <c r="B27287" s="158"/>
      <c r="D27287" s="154"/>
      <c r="F27287" s="148"/>
      <c r="G27287" s="140"/>
      <c r="H27287" s="148"/>
      <c r="M27287" s="169"/>
    </row>
    <row r="27288" spans="1:13">
      <c r="A27288" s="147"/>
      <c r="B27288" s="158"/>
      <c r="D27288" s="154"/>
      <c r="F27288" s="148"/>
      <c r="G27288" s="140"/>
      <c r="H27288" s="148"/>
      <c r="M27288" s="169"/>
    </row>
    <row r="27289" spans="1:13">
      <c r="A27289" s="147"/>
      <c r="B27289" s="158"/>
      <c r="D27289" s="154"/>
      <c r="F27289" s="148"/>
      <c r="G27289" s="140"/>
      <c r="H27289" s="148"/>
      <c r="M27289" s="169"/>
    </row>
    <row r="27290" spans="1:13">
      <c r="A27290" s="147"/>
      <c r="B27290" s="158"/>
      <c r="D27290" s="154"/>
      <c r="F27290" s="148"/>
      <c r="G27290" s="140"/>
      <c r="H27290" s="148"/>
      <c r="M27290" s="169"/>
    </row>
    <row r="27291" spans="1:13">
      <c r="A27291" s="147"/>
      <c r="B27291" s="158"/>
      <c r="D27291" s="154"/>
      <c r="F27291" s="148"/>
      <c r="G27291" s="140"/>
      <c r="H27291" s="148"/>
      <c r="M27291" s="169"/>
    </row>
    <row r="27292" spans="1:13">
      <c r="A27292" s="147"/>
      <c r="B27292" s="158"/>
      <c r="D27292" s="154"/>
      <c r="F27292" s="148"/>
      <c r="G27292" s="140"/>
      <c r="H27292" s="148"/>
      <c r="M27292" s="169"/>
    </row>
    <row r="27293" spans="1:13">
      <c r="A27293" s="147"/>
      <c r="B27293" s="158"/>
      <c r="D27293" s="154"/>
      <c r="F27293" s="148"/>
      <c r="G27293" s="140"/>
      <c r="H27293" s="148"/>
      <c r="M27293" s="169"/>
    </row>
    <row r="27294" spans="1:13">
      <c r="A27294" s="147"/>
      <c r="B27294" s="158"/>
      <c r="D27294" s="154"/>
      <c r="F27294" s="148"/>
      <c r="G27294" s="140"/>
      <c r="H27294" s="148"/>
      <c r="M27294" s="169"/>
    </row>
    <row r="27295" spans="1:13">
      <c r="A27295" s="147"/>
      <c r="B27295" s="158"/>
      <c r="D27295" s="154"/>
      <c r="F27295" s="148"/>
      <c r="G27295" s="140"/>
      <c r="H27295" s="148"/>
      <c r="M27295" s="169"/>
    </row>
    <row r="27296" spans="1:13">
      <c r="A27296" s="147"/>
      <c r="B27296" s="158"/>
      <c r="D27296" s="154"/>
      <c r="F27296" s="148"/>
      <c r="G27296" s="140"/>
      <c r="H27296" s="148"/>
      <c r="M27296" s="169"/>
    </row>
    <row r="27297" spans="1:13">
      <c r="A27297" s="147"/>
      <c r="B27297" s="158"/>
      <c r="D27297" s="154"/>
      <c r="F27297" s="148"/>
      <c r="G27297" s="140"/>
      <c r="H27297" s="148"/>
      <c r="M27297" s="169"/>
    </row>
    <row r="27298" spans="1:13">
      <c r="A27298" s="147"/>
      <c r="B27298" s="158"/>
      <c r="D27298" s="154"/>
      <c r="F27298" s="148"/>
      <c r="G27298" s="140"/>
      <c r="H27298" s="148"/>
      <c r="M27298" s="169"/>
    </row>
    <row r="27299" spans="1:13">
      <c r="A27299" s="147"/>
      <c r="B27299" s="158"/>
      <c r="D27299" s="154"/>
      <c r="F27299" s="148"/>
      <c r="G27299" s="140"/>
      <c r="H27299" s="148"/>
      <c r="M27299" s="169"/>
    </row>
    <row r="27300" spans="1:13">
      <c r="A27300" s="147"/>
      <c r="B27300" s="158"/>
      <c r="D27300" s="154"/>
      <c r="F27300" s="148"/>
      <c r="G27300" s="140"/>
      <c r="H27300" s="148"/>
      <c r="M27300" s="169"/>
    </row>
    <row r="27301" spans="1:13">
      <c r="A27301" s="147"/>
      <c r="B27301" s="158"/>
      <c r="D27301" s="154"/>
      <c r="F27301" s="148"/>
      <c r="G27301" s="140"/>
      <c r="H27301" s="148"/>
      <c r="M27301" s="169"/>
    </row>
    <row r="27302" spans="1:13">
      <c r="A27302" s="147"/>
      <c r="B27302" s="158"/>
      <c r="D27302" s="154"/>
      <c r="F27302" s="148"/>
      <c r="G27302" s="140"/>
      <c r="H27302" s="148"/>
      <c r="M27302" s="169"/>
    </row>
    <row r="27303" spans="1:13">
      <c r="A27303" s="147"/>
      <c r="B27303" s="158"/>
      <c r="D27303" s="154"/>
      <c r="F27303" s="148"/>
      <c r="G27303" s="140"/>
      <c r="H27303" s="148"/>
      <c r="M27303" s="169"/>
    </row>
    <row r="27304" spans="1:13">
      <c r="A27304" s="147"/>
      <c r="B27304" s="158"/>
      <c r="D27304" s="154"/>
      <c r="F27304" s="148"/>
      <c r="G27304" s="140"/>
      <c r="H27304" s="148"/>
      <c r="M27304" s="169"/>
    </row>
    <row r="27305" spans="1:13">
      <c r="A27305" s="147"/>
      <c r="B27305" s="158"/>
      <c r="D27305" s="154"/>
      <c r="F27305" s="148"/>
      <c r="G27305" s="140"/>
      <c r="H27305" s="148"/>
      <c r="M27305" s="169"/>
    </row>
    <row r="27306" spans="1:13">
      <c r="A27306" s="147"/>
      <c r="B27306" s="158"/>
      <c r="D27306" s="154"/>
      <c r="F27306" s="148"/>
      <c r="G27306" s="140"/>
      <c r="H27306" s="148"/>
      <c r="M27306" s="169"/>
    </row>
    <row r="27307" spans="1:13">
      <c r="A27307" s="147"/>
      <c r="B27307" s="158"/>
      <c r="D27307" s="154"/>
      <c r="F27307" s="148"/>
      <c r="G27307" s="140"/>
      <c r="H27307" s="148"/>
      <c r="M27307" s="169"/>
    </row>
    <row r="27308" spans="1:13">
      <c r="A27308" s="147"/>
      <c r="B27308" s="158"/>
      <c r="D27308" s="154"/>
      <c r="F27308" s="148"/>
      <c r="G27308" s="140"/>
      <c r="H27308" s="148"/>
      <c r="M27308" s="169"/>
    </row>
    <row r="27309" spans="1:13">
      <c r="A27309" s="147"/>
      <c r="B27309" s="158"/>
      <c r="D27309" s="154"/>
      <c r="F27309" s="148"/>
      <c r="G27309" s="140"/>
      <c r="H27309" s="148"/>
      <c r="M27309" s="169"/>
    </row>
    <row r="27310" spans="1:13">
      <c r="A27310" s="147"/>
      <c r="B27310" s="158"/>
      <c r="D27310" s="154"/>
      <c r="F27310" s="148"/>
      <c r="G27310" s="140"/>
      <c r="H27310" s="148"/>
      <c r="M27310" s="169"/>
    </row>
    <row r="27311" spans="1:13">
      <c r="A27311" s="147"/>
      <c r="B27311" s="158"/>
      <c r="D27311" s="154"/>
      <c r="F27311" s="148"/>
      <c r="G27311" s="140"/>
      <c r="H27311" s="148"/>
      <c r="M27311" s="169"/>
    </row>
    <row r="27312" spans="1:13">
      <c r="A27312" s="147"/>
      <c r="B27312" s="158"/>
      <c r="D27312" s="154"/>
      <c r="F27312" s="148"/>
      <c r="G27312" s="140"/>
      <c r="H27312" s="148"/>
      <c r="M27312" s="169"/>
    </row>
    <row r="27313" spans="1:13">
      <c r="A27313" s="147"/>
      <c r="B27313" s="158"/>
      <c r="D27313" s="154"/>
      <c r="F27313" s="148"/>
      <c r="G27313" s="140"/>
      <c r="H27313" s="148"/>
      <c r="M27313" s="169"/>
    </row>
    <row r="27314" spans="1:13">
      <c r="A27314" s="147"/>
      <c r="B27314" s="158"/>
      <c r="D27314" s="154"/>
      <c r="F27314" s="148"/>
      <c r="G27314" s="140"/>
      <c r="H27314" s="148"/>
      <c r="M27314" s="169"/>
    </row>
    <row r="27315" spans="1:13">
      <c r="A27315" s="147"/>
      <c r="B27315" s="158"/>
      <c r="D27315" s="154"/>
      <c r="F27315" s="148"/>
      <c r="G27315" s="140"/>
      <c r="H27315" s="148"/>
      <c r="M27315" s="169"/>
    </row>
    <row r="27316" spans="1:13">
      <c r="A27316" s="147"/>
      <c r="B27316" s="158"/>
      <c r="D27316" s="154"/>
      <c r="F27316" s="148"/>
      <c r="G27316" s="140"/>
      <c r="H27316" s="148"/>
      <c r="M27316" s="169"/>
    </row>
    <row r="27317" spans="1:13">
      <c r="A27317" s="147"/>
      <c r="B27317" s="158"/>
      <c r="D27317" s="154"/>
      <c r="F27317" s="148"/>
      <c r="G27317" s="140"/>
      <c r="H27317" s="148"/>
      <c r="M27317" s="169"/>
    </row>
    <row r="27318" spans="1:13">
      <c r="A27318" s="147"/>
      <c r="B27318" s="158"/>
      <c r="D27318" s="154"/>
      <c r="F27318" s="148"/>
      <c r="G27318" s="140"/>
      <c r="H27318" s="148"/>
      <c r="M27318" s="169"/>
    </row>
    <row r="27319" spans="1:13">
      <c r="A27319" s="147"/>
      <c r="B27319" s="158"/>
      <c r="D27319" s="154"/>
      <c r="F27319" s="148"/>
      <c r="G27319" s="140"/>
      <c r="H27319" s="148"/>
      <c r="M27319" s="169"/>
    </row>
    <row r="27320" spans="1:13">
      <c r="A27320" s="147"/>
      <c r="B27320" s="158"/>
      <c r="D27320" s="154"/>
      <c r="F27320" s="148"/>
      <c r="G27320" s="140"/>
      <c r="H27320" s="148"/>
      <c r="M27320" s="169"/>
    </row>
    <row r="27321" spans="1:13">
      <c r="A27321" s="147"/>
      <c r="B27321" s="158"/>
      <c r="D27321" s="154"/>
      <c r="F27321" s="148"/>
      <c r="G27321" s="140"/>
      <c r="H27321" s="148"/>
      <c r="M27321" s="169"/>
    </row>
    <row r="27322" spans="1:13">
      <c r="A27322" s="147"/>
      <c r="B27322" s="158"/>
      <c r="D27322" s="154"/>
      <c r="F27322" s="148"/>
      <c r="G27322" s="140"/>
      <c r="H27322" s="148"/>
      <c r="M27322" s="169"/>
    </row>
    <row r="27323" spans="1:13">
      <c r="A27323" s="147"/>
      <c r="B27323" s="158"/>
      <c r="D27323" s="154"/>
      <c r="F27323" s="148"/>
      <c r="G27323" s="140"/>
      <c r="H27323" s="148"/>
      <c r="M27323" s="169"/>
    </row>
    <row r="27324" spans="1:13">
      <c r="A27324" s="147"/>
      <c r="B27324" s="158"/>
      <c r="D27324" s="154"/>
      <c r="F27324" s="148"/>
      <c r="G27324" s="140"/>
      <c r="H27324" s="148"/>
      <c r="M27324" s="169"/>
    </row>
    <row r="27325" spans="1:13">
      <c r="A27325" s="147"/>
      <c r="B27325" s="158"/>
      <c r="D27325" s="154"/>
      <c r="F27325" s="148"/>
      <c r="G27325" s="140"/>
      <c r="H27325" s="148"/>
      <c r="M27325" s="169"/>
    </row>
    <row r="27326" spans="1:13">
      <c r="A27326" s="147"/>
      <c r="B27326" s="158"/>
      <c r="D27326" s="154"/>
      <c r="F27326" s="148"/>
      <c r="G27326" s="140"/>
      <c r="H27326" s="148"/>
      <c r="M27326" s="169"/>
    </row>
    <row r="27327" spans="1:13">
      <c r="A27327" s="147"/>
      <c r="B27327" s="158"/>
      <c r="D27327" s="154"/>
      <c r="F27327" s="148"/>
      <c r="G27327" s="140"/>
      <c r="H27327" s="148"/>
      <c r="M27327" s="169"/>
    </row>
    <row r="27328" spans="1:13">
      <c r="A27328" s="147"/>
      <c r="B27328" s="158"/>
      <c r="D27328" s="154"/>
      <c r="F27328" s="148"/>
      <c r="G27328" s="140"/>
      <c r="H27328" s="148"/>
      <c r="M27328" s="169"/>
    </row>
    <row r="27329" spans="1:13">
      <c r="A27329" s="147"/>
      <c r="B27329" s="158"/>
      <c r="D27329" s="154"/>
      <c r="F27329" s="148"/>
      <c r="G27329" s="140"/>
      <c r="H27329" s="148"/>
      <c r="M27329" s="169"/>
    </row>
    <row r="27330" spans="1:13">
      <c r="A27330" s="147"/>
      <c r="B27330" s="158"/>
      <c r="D27330" s="154"/>
      <c r="F27330" s="148"/>
      <c r="G27330" s="140"/>
      <c r="H27330" s="148"/>
      <c r="M27330" s="169"/>
    </row>
    <row r="27331" spans="1:13">
      <c r="A27331" s="147"/>
      <c r="B27331" s="158"/>
      <c r="D27331" s="154"/>
      <c r="F27331" s="148"/>
      <c r="G27331" s="140"/>
      <c r="H27331" s="148"/>
      <c r="M27331" s="169"/>
    </row>
    <row r="27332" spans="1:13">
      <c r="A27332" s="147"/>
      <c r="B27332" s="158"/>
      <c r="D27332" s="154"/>
      <c r="F27332" s="148"/>
      <c r="G27332" s="140"/>
      <c r="H27332" s="148"/>
      <c r="M27332" s="169"/>
    </row>
    <row r="27333" spans="1:13">
      <c r="A27333" s="147"/>
      <c r="B27333" s="158"/>
      <c r="D27333" s="154"/>
      <c r="F27333" s="148"/>
      <c r="G27333" s="140"/>
      <c r="H27333" s="148"/>
      <c r="M27333" s="169"/>
    </row>
    <row r="27334" spans="1:13">
      <c r="A27334" s="147"/>
      <c r="B27334" s="158"/>
      <c r="D27334" s="154"/>
      <c r="F27334" s="148"/>
      <c r="G27334" s="140"/>
      <c r="H27334" s="148"/>
      <c r="M27334" s="169"/>
    </row>
    <row r="27335" spans="1:13">
      <c r="A27335" s="147"/>
      <c r="B27335" s="158"/>
      <c r="D27335" s="154"/>
      <c r="F27335" s="148"/>
      <c r="G27335" s="140"/>
      <c r="H27335" s="148"/>
      <c r="M27335" s="169"/>
    </row>
    <row r="27336" spans="1:13">
      <c r="A27336" s="147"/>
      <c r="B27336" s="158"/>
      <c r="D27336" s="154"/>
      <c r="F27336" s="148"/>
      <c r="G27336" s="140"/>
      <c r="H27336" s="148"/>
      <c r="M27336" s="169"/>
    </row>
    <row r="27337" spans="1:13">
      <c r="A27337" s="147"/>
      <c r="B27337" s="158"/>
      <c r="D27337" s="154"/>
      <c r="F27337" s="148"/>
      <c r="G27337" s="140"/>
      <c r="H27337" s="148"/>
      <c r="M27337" s="169"/>
    </row>
    <row r="27338" spans="1:13">
      <c r="A27338" s="147"/>
      <c r="B27338" s="158"/>
      <c r="D27338" s="154"/>
      <c r="F27338" s="148"/>
      <c r="G27338" s="140"/>
      <c r="H27338" s="148"/>
      <c r="M27338" s="169"/>
    </row>
    <row r="27339" spans="1:13">
      <c r="A27339" s="147"/>
      <c r="B27339" s="158"/>
      <c r="D27339" s="154"/>
      <c r="F27339" s="148"/>
      <c r="G27339" s="140"/>
      <c r="H27339" s="148"/>
      <c r="M27339" s="169"/>
    </row>
    <row r="27340" spans="1:13">
      <c r="A27340" s="147"/>
      <c r="B27340" s="158"/>
      <c r="D27340" s="154"/>
      <c r="F27340" s="148"/>
      <c r="G27340" s="140"/>
      <c r="H27340" s="148"/>
      <c r="M27340" s="169"/>
    </row>
    <row r="27341" spans="1:13">
      <c r="A27341" s="147"/>
      <c r="B27341" s="158"/>
      <c r="D27341" s="154"/>
      <c r="F27341" s="148"/>
      <c r="G27341" s="140"/>
      <c r="H27341" s="148"/>
      <c r="M27341" s="169"/>
    </row>
    <row r="27342" spans="1:13">
      <c r="A27342" s="147"/>
      <c r="B27342" s="158"/>
      <c r="D27342" s="154"/>
      <c r="F27342" s="148"/>
      <c r="G27342" s="140"/>
      <c r="H27342" s="148"/>
      <c r="M27342" s="169"/>
    </row>
    <row r="27343" spans="1:13">
      <c r="A27343" s="147"/>
      <c r="B27343" s="158"/>
      <c r="D27343" s="154"/>
      <c r="F27343" s="148"/>
      <c r="G27343" s="140"/>
      <c r="H27343" s="148"/>
      <c r="M27343" s="169"/>
    </row>
    <row r="27344" spans="1:13">
      <c r="A27344" s="147"/>
      <c r="B27344" s="158"/>
      <c r="D27344" s="154"/>
      <c r="F27344" s="148"/>
      <c r="G27344" s="140"/>
      <c r="H27344" s="148"/>
      <c r="M27344" s="169"/>
    </row>
    <row r="27345" spans="1:13">
      <c r="A27345" s="147"/>
      <c r="B27345" s="158"/>
      <c r="D27345" s="154"/>
      <c r="F27345" s="148"/>
      <c r="G27345" s="140"/>
      <c r="H27345" s="148"/>
      <c r="M27345" s="169"/>
    </row>
    <row r="27346" spans="1:13">
      <c r="A27346" s="147"/>
      <c r="B27346" s="158"/>
      <c r="D27346" s="154"/>
      <c r="F27346" s="148"/>
      <c r="G27346" s="140"/>
      <c r="H27346" s="148"/>
      <c r="M27346" s="169"/>
    </row>
    <row r="27347" spans="1:13">
      <c r="A27347" s="147"/>
      <c r="B27347" s="158"/>
      <c r="D27347" s="154"/>
      <c r="F27347" s="148"/>
      <c r="G27347" s="140"/>
      <c r="H27347" s="148"/>
      <c r="M27347" s="169"/>
    </row>
    <row r="27348" spans="1:13">
      <c r="A27348" s="147"/>
      <c r="B27348" s="158"/>
      <c r="D27348" s="154"/>
      <c r="F27348" s="148"/>
      <c r="G27348" s="140"/>
      <c r="H27348" s="148"/>
      <c r="M27348" s="169"/>
    </row>
    <row r="27349" spans="1:13">
      <c r="A27349" s="147"/>
      <c r="B27349" s="158"/>
      <c r="D27349" s="154"/>
      <c r="F27349" s="148"/>
      <c r="G27349" s="140"/>
      <c r="H27349" s="148"/>
      <c r="M27349" s="169"/>
    </row>
    <row r="27350" spans="1:13">
      <c r="A27350" s="147"/>
      <c r="B27350" s="158"/>
      <c r="D27350" s="154"/>
      <c r="F27350" s="148"/>
      <c r="G27350" s="140"/>
      <c r="H27350" s="148"/>
      <c r="M27350" s="169"/>
    </row>
    <row r="27351" spans="1:13">
      <c r="A27351" s="147"/>
      <c r="B27351" s="158"/>
      <c r="D27351" s="154"/>
      <c r="F27351" s="148"/>
      <c r="G27351" s="140"/>
      <c r="H27351" s="148"/>
      <c r="M27351" s="169"/>
    </row>
    <row r="27352" spans="1:13">
      <c r="A27352" s="147"/>
      <c r="B27352" s="158"/>
      <c r="D27352" s="154"/>
      <c r="F27352" s="148"/>
      <c r="G27352" s="140"/>
      <c r="H27352" s="148"/>
      <c r="M27352" s="169"/>
    </row>
    <row r="27353" spans="1:13">
      <c r="A27353" s="147"/>
      <c r="B27353" s="158"/>
      <c r="D27353" s="154"/>
      <c r="F27353" s="148"/>
      <c r="G27353" s="140"/>
      <c r="H27353" s="148"/>
      <c r="M27353" s="169"/>
    </row>
    <row r="27354" spans="1:13">
      <c r="A27354" s="147"/>
      <c r="B27354" s="158"/>
      <c r="D27354" s="154"/>
      <c r="F27354" s="148"/>
      <c r="G27354" s="140"/>
      <c r="H27354" s="148"/>
      <c r="M27354" s="169"/>
    </row>
    <row r="27355" spans="1:13">
      <c r="A27355" s="147"/>
      <c r="B27355" s="158"/>
      <c r="D27355" s="154"/>
      <c r="F27355" s="148"/>
      <c r="G27355" s="140"/>
      <c r="H27355" s="148"/>
      <c r="M27355" s="169"/>
    </row>
    <row r="27356" spans="1:13">
      <c r="A27356" s="147"/>
      <c r="B27356" s="158"/>
      <c r="D27356" s="154"/>
      <c r="F27356" s="148"/>
      <c r="G27356" s="140"/>
      <c r="H27356" s="148"/>
      <c r="M27356" s="169"/>
    </row>
    <row r="27357" spans="1:13">
      <c r="A27357" s="147"/>
      <c r="B27357" s="158"/>
      <c r="D27357" s="154"/>
      <c r="F27357" s="148"/>
      <c r="G27357" s="140"/>
      <c r="H27357" s="148"/>
      <c r="M27357" s="169"/>
    </row>
    <row r="27358" spans="1:13">
      <c r="A27358" s="147"/>
      <c r="B27358" s="158"/>
      <c r="D27358" s="154"/>
      <c r="F27358" s="148"/>
      <c r="G27358" s="140"/>
      <c r="H27358" s="148"/>
      <c r="M27358" s="169"/>
    </row>
    <row r="27359" spans="1:13">
      <c r="A27359" s="147"/>
      <c r="B27359" s="158"/>
      <c r="D27359" s="154"/>
      <c r="F27359" s="148"/>
      <c r="G27359" s="140"/>
      <c r="H27359" s="148"/>
      <c r="M27359" s="169"/>
    </row>
    <row r="27360" spans="1:13">
      <c r="A27360" s="147"/>
      <c r="B27360" s="158"/>
      <c r="D27360" s="154"/>
      <c r="F27360" s="148"/>
      <c r="G27360" s="140"/>
      <c r="H27360" s="148"/>
      <c r="M27360" s="169"/>
    </row>
    <row r="27361" spans="1:13">
      <c r="A27361" s="147"/>
      <c r="B27361" s="158"/>
      <c r="D27361" s="154"/>
      <c r="F27361" s="148"/>
      <c r="G27361" s="140"/>
      <c r="H27361" s="148"/>
      <c r="M27361" s="169"/>
    </row>
    <row r="27362" spans="1:13">
      <c r="A27362" s="147"/>
      <c r="B27362" s="158"/>
      <c r="D27362" s="154"/>
      <c r="F27362" s="148"/>
      <c r="G27362" s="140"/>
      <c r="H27362" s="148"/>
      <c r="M27362" s="169"/>
    </row>
    <row r="27363" spans="1:13">
      <c r="A27363" s="147"/>
      <c r="B27363" s="158"/>
      <c r="D27363" s="154"/>
      <c r="F27363" s="148"/>
      <c r="G27363" s="140"/>
      <c r="H27363" s="148"/>
      <c r="M27363" s="169"/>
    </row>
    <row r="27364" spans="1:13">
      <c r="A27364" s="147"/>
      <c r="B27364" s="158"/>
      <c r="D27364" s="154"/>
      <c r="F27364" s="148"/>
      <c r="G27364" s="140"/>
      <c r="H27364" s="148"/>
      <c r="M27364" s="169"/>
    </row>
    <row r="27365" spans="1:13">
      <c r="A27365" s="147"/>
      <c r="B27365" s="158"/>
      <c r="D27365" s="154"/>
      <c r="F27365" s="148"/>
      <c r="G27365" s="140"/>
      <c r="H27365" s="148"/>
      <c r="M27365" s="169"/>
    </row>
    <row r="27366" spans="1:13">
      <c r="A27366" s="147"/>
      <c r="B27366" s="158"/>
      <c r="D27366" s="154"/>
      <c r="F27366" s="148"/>
      <c r="G27366" s="140"/>
      <c r="H27366" s="148"/>
      <c r="M27366" s="169"/>
    </row>
    <row r="27367" spans="1:13">
      <c r="A27367" s="147"/>
      <c r="B27367" s="158"/>
      <c r="D27367" s="154"/>
      <c r="F27367" s="148"/>
      <c r="G27367" s="140"/>
      <c r="H27367" s="148"/>
      <c r="M27367" s="169"/>
    </row>
    <row r="27368" spans="1:13">
      <c r="A27368" s="147"/>
      <c r="B27368" s="158"/>
      <c r="D27368" s="154"/>
      <c r="F27368" s="148"/>
      <c r="G27368" s="140"/>
      <c r="H27368" s="148"/>
      <c r="M27368" s="169"/>
    </row>
    <row r="27369" spans="1:13">
      <c r="A27369" s="147"/>
      <c r="B27369" s="158"/>
      <c r="D27369" s="154"/>
      <c r="F27369" s="148"/>
      <c r="G27369" s="140"/>
      <c r="H27369" s="148"/>
      <c r="M27369" s="169"/>
    </row>
    <row r="27370" spans="1:13">
      <c r="A27370" s="147"/>
      <c r="B27370" s="158"/>
      <c r="D27370" s="154"/>
      <c r="F27370" s="148"/>
      <c r="G27370" s="140"/>
      <c r="H27370" s="148"/>
      <c r="M27370" s="169"/>
    </row>
    <row r="27371" spans="1:13">
      <c r="A27371" s="147"/>
      <c r="B27371" s="158"/>
      <c r="D27371" s="154"/>
      <c r="F27371" s="148"/>
      <c r="G27371" s="140"/>
      <c r="H27371" s="148"/>
      <c r="M27371" s="169"/>
    </row>
    <row r="27372" spans="1:13">
      <c r="A27372" s="147"/>
      <c r="B27372" s="158"/>
      <c r="D27372" s="154"/>
      <c r="F27372" s="148"/>
      <c r="G27372" s="140"/>
      <c r="H27372" s="148"/>
      <c r="M27372" s="169"/>
    </row>
    <row r="27373" spans="1:13">
      <c r="A27373" s="147"/>
      <c r="B27373" s="158"/>
      <c r="D27373" s="154"/>
      <c r="F27373" s="148"/>
      <c r="G27373" s="140"/>
      <c r="H27373" s="148"/>
      <c r="M27373" s="169"/>
    </row>
    <row r="27374" spans="1:13">
      <c r="A27374" s="147"/>
      <c r="B27374" s="158"/>
      <c r="D27374" s="154"/>
      <c r="F27374" s="148"/>
      <c r="G27374" s="140"/>
      <c r="H27374" s="148"/>
      <c r="M27374" s="169"/>
    </row>
    <row r="27375" spans="1:13">
      <c r="A27375" s="147"/>
      <c r="B27375" s="158"/>
      <c r="D27375" s="154"/>
      <c r="F27375" s="148"/>
      <c r="G27375" s="140"/>
      <c r="H27375" s="148"/>
      <c r="M27375" s="169"/>
    </row>
    <row r="27376" spans="1:13">
      <c r="A27376" s="147"/>
      <c r="B27376" s="158"/>
      <c r="D27376" s="154"/>
      <c r="F27376" s="148"/>
      <c r="G27376" s="140"/>
      <c r="H27376" s="148"/>
      <c r="M27376" s="169"/>
    </row>
    <row r="27377" spans="1:13">
      <c r="A27377" s="147"/>
      <c r="B27377" s="158"/>
      <c r="D27377" s="154"/>
      <c r="F27377" s="148"/>
      <c r="G27377" s="140"/>
      <c r="H27377" s="148"/>
      <c r="M27377" s="169"/>
    </row>
    <row r="27378" spans="1:13">
      <c r="A27378" s="147"/>
      <c r="B27378" s="158"/>
      <c r="D27378" s="154"/>
      <c r="F27378" s="148"/>
      <c r="G27378" s="140"/>
      <c r="H27378" s="148"/>
      <c r="M27378" s="169"/>
    </row>
    <row r="27379" spans="1:13">
      <c r="A27379" s="147"/>
      <c r="B27379" s="158"/>
      <c r="D27379" s="154"/>
      <c r="F27379" s="148"/>
      <c r="G27379" s="140"/>
      <c r="H27379" s="148"/>
      <c r="M27379" s="169"/>
    </row>
    <row r="27380" spans="1:13">
      <c r="A27380" s="147"/>
      <c r="B27380" s="158"/>
      <c r="D27380" s="154"/>
      <c r="F27380" s="148"/>
      <c r="G27380" s="140"/>
      <c r="H27380" s="148"/>
      <c r="M27380" s="169"/>
    </row>
    <row r="27381" spans="1:13">
      <c r="A27381" s="147"/>
      <c r="B27381" s="158"/>
      <c r="D27381" s="154"/>
      <c r="F27381" s="148"/>
      <c r="G27381" s="140"/>
      <c r="H27381" s="148"/>
      <c r="M27381" s="169"/>
    </row>
    <row r="27382" spans="1:13">
      <c r="A27382" s="147"/>
      <c r="B27382" s="158"/>
      <c r="D27382" s="154"/>
      <c r="F27382" s="148"/>
      <c r="G27382" s="140"/>
      <c r="H27382" s="148"/>
      <c r="M27382" s="169"/>
    </row>
    <row r="27383" spans="1:13">
      <c r="A27383" s="147"/>
      <c r="B27383" s="158"/>
      <c r="D27383" s="154"/>
      <c r="F27383" s="148"/>
      <c r="G27383" s="140"/>
      <c r="H27383" s="148"/>
      <c r="M27383" s="169"/>
    </row>
    <row r="27384" spans="1:13">
      <c r="A27384" s="147"/>
      <c r="B27384" s="158"/>
      <c r="D27384" s="154"/>
      <c r="F27384" s="148"/>
      <c r="G27384" s="140"/>
      <c r="H27384" s="148"/>
      <c r="M27384" s="169"/>
    </row>
    <row r="27385" spans="1:13">
      <c r="A27385" s="147"/>
      <c r="B27385" s="158"/>
      <c r="D27385" s="154"/>
      <c r="F27385" s="148"/>
      <c r="G27385" s="140"/>
      <c r="H27385" s="148"/>
      <c r="M27385" s="169"/>
    </row>
    <row r="27386" spans="1:13">
      <c r="A27386" s="147"/>
      <c r="B27386" s="158"/>
      <c r="D27386" s="154"/>
      <c r="F27386" s="148"/>
      <c r="G27386" s="140"/>
      <c r="H27386" s="148"/>
      <c r="M27386" s="169"/>
    </row>
    <row r="27387" spans="1:13">
      <c r="A27387" s="147"/>
      <c r="B27387" s="158"/>
      <c r="D27387" s="154"/>
      <c r="F27387" s="148"/>
      <c r="G27387" s="140"/>
      <c r="H27387" s="148"/>
      <c r="M27387" s="169"/>
    </row>
    <row r="27388" spans="1:13">
      <c r="A27388" s="147"/>
      <c r="B27388" s="158"/>
      <c r="D27388" s="154"/>
      <c r="F27388" s="148"/>
      <c r="G27388" s="140"/>
      <c r="H27388" s="148"/>
      <c r="M27388" s="169"/>
    </row>
    <row r="27389" spans="1:13">
      <c r="A27389" s="147"/>
      <c r="B27389" s="158"/>
      <c r="D27389" s="154"/>
      <c r="F27389" s="148"/>
      <c r="G27389" s="140"/>
      <c r="H27389" s="148"/>
      <c r="M27389" s="169"/>
    </row>
    <row r="27390" spans="1:13">
      <c r="A27390" s="147"/>
      <c r="B27390" s="158"/>
      <c r="D27390" s="154"/>
      <c r="F27390" s="148"/>
      <c r="G27390" s="140"/>
      <c r="H27390" s="148"/>
      <c r="M27390" s="169"/>
    </row>
    <row r="27391" spans="1:13">
      <c r="A27391" s="147"/>
      <c r="B27391" s="158"/>
      <c r="D27391" s="154"/>
      <c r="F27391" s="148"/>
      <c r="G27391" s="140"/>
      <c r="H27391" s="148"/>
      <c r="M27391" s="169"/>
    </row>
    <row r="27392" spans="1:13">
      <c r="A27392" s="147"/>
      <c r="B27392" s="158"/>
      <c r="D27392" s="154"/>
      <c r="F27392" s="148"/>
      <c r="G27392" s="140"/>
      <c r="H27392" s="148"/>
      <c r="M27392" s="169"/>
    </row>
    <row r="27393" spans="1:13">
      <c r="A27393" s="147"/>
      <c r="B27393" s="158"/>
      <c r="D27393" s="154"/>
      <c r="F27393" s="148"/>
      <c r="G27393" s="140"/>
      <c r="H27393" s="148"/>
      <c r="M27393" s="169"/>
    </row>
    <row r="27394" spans="1:13">
      <c r="A27394" s="147"/>
      <c r="B27394" s="158"/>
      <c r="D27394" s="154"/>
      <c r="F27394" s="148"/>
      <c r="G27394" s="140"/>
      <c r="H27394" s="148"/>
      <c r="M27394" s="169"/>
    </row>
    <row r="27395" spans="1:13">
      <c r="A27395" s="147"/>
      <c r="B27395" s="158"/>
      <c r="D27395" s="154"/>
      <c r="F27395" s="148"/>
      <c r="G27395" s="140"/>
      <c r="H27395" s="148"/>
      <c r="M27395" s="169"/>
    </row>
    <row r="27396" spans="1:13">
      <c r="A27396" s="147"/>
      <c r="B27396" s="158"/>
      <c r="D27396" s="154"/>
      <c r="F27396" s="148"/>
      <c r="G27396" s="140"/>
      <c r="H27396" s="148"/>
      <c r="M27396" s="169"/>
    </row>
    <row r="27397" spans="1:13">
      <c r="A27397" s="147"/>
      <c r="B27397" s="158"/>
      <c r="D27397" s="154"/>
      <c r="F27397" s="148"/>
      <c r="G27397" s="140"/>
      <c r="H27397" s="148"/>
      <c r="M27397" s="169"/>
    </row>
    <row r="27398" spans="1:13">
      <c r="A27398" s="147"/>
      <c r="B27398" s="158"/>
      <c r="D27398" s="154"/>
      <c r="F27398" s="148"/>
      <c r="G27398" s="140"/>
      <c r="H27398" s="148"/>
      <c r="M27398" s="169"/>
    </row>
    <row r="27399" spans="1:13">
      <c r="A27399" s="147"/>
      <c r="B27399" s="158"/>
      <c r="D27399" s="154"/>
      <c r="F27399" s="148"/>
      <c r="G27399" s="140"/>
      <c r="H27399" s="148"/>
      <c r="M27399" s="169"/>
    </row>
    <row r="27400" spans="1:13">
      <c r="A27400" s="147"/>
      <c r="B27400" s="158"/>
      <c r="D27400" s="154"/>
      <c r="F27400" s="148"/>
      <c r="G27400" s="140"/>
      <c r="H27400" s="148"/>
      <c r="M27400" s="169"/>
    </row>
    <row r="27401" spans="1:13">
      <c r="A27401" s="147"/>
      <c r="B27401" s="158"/>
      <c r="D27401" s="154"/>
      <c r="F27401" s="148"/>
      <c r="G27401" s="140"/>
      <c r="H27401" s="148"/>
      <c r="M27401" s="169"/>
    </row>
    <row r="27402" spans="1:13">
      <c r="A27402" s="147"/>
      <c r="B27402" s="158"/>
      <c r="D27402" s="154"/>
      <c r="F27402" s="148"/>
      <c r="G27402" s="140"/>
      <c r="H27402" s="148"/>
      <c r="M27402" s="169"/>
    </row>
    <row r="27403" spans="1:13">
      <c r="A27403" s="147"/>
      <c r="B27403" s="158"/>
      <c r="D27403" s="154"/>
      <c r="F27403" s="148"/>
      <c r="G27403" s="140"/>
      <c r="H27403" s="148"/>
      <c r="M27403" s="169"/>
    </row>
    <row r="27404" spans="1:13">
      <c r="A27404" s="147"/>
      <c r="B27404" s="158"/>
      <c r="D27404" s="154"/>
      <c r="F27404" s="148"/>
      <c r="G27404" s="140"/>
      <c r="H27404" s="148"/>
      <c r="M27404" s="169"/>
    </row>
    <row r="27405" spans="1:13">
      <c r="A27405" s="147"/>
      <c r="B27405" s="158"/>
      <c r="D27405" s="154"/>
      <c r="F27405" s="148"/>
      <c r="G27405" s="140"/>
      <c r="H27405" s="148"/>
      <c r="M27405" s="169"/>
    </row>
    <row r="27406" spans="1:13">
      <c r="A27406" s="147"/>
      <c r="B27406" s="158"/>
      <c r="D27406" s="154"/>
      <c r="F27406" s="148"/>
      <c r="G27406" s="140"/>
      <c r="H27406" s="148"/>
      <c r="M27406" s="169"/>
    </row>
    <row r="27407" spans="1:13">
      <c r="A27407" s="147"/>
      <c r="B27407" s="158"/>
      <c r="D27407" s="154"/>
      <c r="F27407" s="148"/>
      <c r="G27407" s="140"/>
      <c r="H27407" s="148"/>
      <c r="M27407" s="169"/>
    </row>
    <row r="27408" spans="1:13">
      <c r="A27408" s="147"/>
      <c r="B27408" s="158"/>
      <c r="D27408" s="154"/>
      <c r="F27408" s="148"/>
      <c r="G27408" s="140"/>
      <c r="H27408" s="148"/>
      <c r="M27408" s="169"/>
    </row>
    <row r="27409" spans="1:13">
      <c r="A27409" s="147"/>
      <c r="B27409" s="158"/>
      <c r="D27409" s="154"/>
      <c r="F27409" s="148"/>
      <c r="G27409" s="140"/>
      <c r="H27409" s="148"/>
      <c r="M27409" s="169"/>
    </row>
    <row r="27410" spans="1:13">
      <c r="A27410" s="147"/>
      <c r="B27410" s="158"/>
      <c r="D27410" s="154"/>
      <c r="F27410" s="148"/>
      <c r="G27410" s="140"/>
      <c r="H27410" s="148"/>
      <c r="M27410" s="169"/>
    </row>
    <row r="27411" spans="1:13">
      <c r="A27411" s="147"/>
      <c r="B27411" s="158"/>
      <c r="D27411" s="154"/>
      <c r="F27411" s="148"/>
      <c r="G27411" s="140"/>
      <c r="H27411" s="148"/>
      <c r="M27411" s="169"/>
    </row>
    <row r="27412" spans="1:13">
      <c r="A27412" s="147"/>
      <c r="B27412" s="158"/>
      <c r="D27412" s="154"/>
      <c r="F27412" s="148"/>
      <c r="G27412" s="140"/>
      <c r="H27412" s="148"/>
      <c r="M27412" s="169"/>
    </row>
    <row r="27413" spans="1:13">
      <c r="A27413" s="147"/>
      <c r="B27413" s="158"/>
      <c r="D27413" s="154"/>
      <c r="F27413" s="148"/>
      <c r="G27413" s="140"/>
      <c r="H27413" s="148"/>
      <c r="M27413" s="169"/>
    </row>
    <row r="27414" spans="1:13">
      <c r="A27414" s="147"/>
      <c r="B27414" s="158"/>
      <c r="D27414" s="154"/>
      <c r="F27414" s="148"/>
      <c r="G27414" s="140"/>
      <c r="H27414" s="148"/>
      <c r="M27414" s="169"/>
    </row>
    <row r="27415" spans="1:13">
      <c r="A27415" s="147"/>
      <c r="B27415" s="158"/>
      <c r="D27415" s="154"/>
      <c r="F27415" s="148"/>
      <c r="G27415" s="140"/>
      <c r="H27415" s="148"/>
      <c r="M27415" s="169"/>
    </row>
    <row r="27416" spans="1:13">
      <c r="A27416" s="147"/>
      <c r="B27416" s="158"/>
      <c r="D27416" s="154"/>
      <c r="F27416" s="148"/>
      <c r="G27416" s="140"/>
      <c r="H27416" s="148"/>
      <c r="M27416" s="169"/>
    </row>
    <row r="27417" spans="1:13">
      <c r="A27417" s="147"/>
      <c r="B27417" s="158"/>
      <c r="D27417" s="154"/>
      <c r="F27417" s="148"/>
      <c r="G27417" s="140"/>
      <c r="H27417" s="148"/>
      <c r="M27417" s="169"/>
    </row>
    <row r="27418" spans="1:13">
      <c r="A27418" s="147"/>
      <c r="B27418" s="158"/>
      <c r="D27418" s="154"/>
      <c r="F27418" s="148"/>
      <c r="G27418" s="140"/>
      <c r="H27418" s="148"/>
      <c r="M27418" s="169"/>
    </row>
    <row r="27419" spans="1:13">
      <c r="A27419" s="147"/>
      <c r="B27419" s="158"/>
      <c r="D27419" s="154"/>
      <c r="F27419" s="148"/>
      <c r="G27419" s="140"/>
      <c r="H27419" s="148"/>
      <c r="M27419" s="169"/>
    </row>
    <row r="27420" spans="1:13">
      <c r="A27420" s="147"/>
      <c r="B27420" s="158"/>
      <c r="D27420" s="154"/>
      <c r="F27420" s="148"/>
      <c r="G27420" s="140"/>
      <c r="H27420" s="148"/>
      <c r="M27420" s="169"/>
    </row>
    <row r="27421" spans="1:13">
      <c r="A27421" s="147"/>
      <c r="B27421" s="158"/>
      <c r="D27421" s="154"/>
      <c r="F27421" s="148"/>
      <c r="G27421" s="140"/>
      <c r="H27421" s="148"/>
      <c r="M27421" s="169"/>
    </row>
    <row r="27422" spans="1:13">
      <c r="A27422" s="147"/>
      <c r="B27422" s="158"/>
      <c r="D27422" s="154"/>
      <c r="F27422" s="148"/>
      <c r="G27422" s="140"/>
      <c r="H27422" s="148"/>
      <c r="M27422" s="169"/>
    </row>
    <row r="27423" spans="1:13">
      <c r="A27423" s="147"/>
      <c r="B27423" s="158"/>
      <c r="D27423" s="154"/>
      <c r="F27423" s="148"/>
      <c r="G27423" s="140"/>
      <c r="H27423" s="148"/>
      <c r="M27423" s="169"/>
    </row>
    <row r="27424" spans="1:13">
      <c r="A27424" s="147"/>
      <c r="B27424" s="158"/>
      <c r="D27424" s="154"/>
      <c r="F27424" s="148"/>
      <c r="G27424" s="140"/>
      <c r="H27424" s="148"/>
      <c r="M27424" s="169"/>
    </row>
    <row r="27425" spans="1:13">
      <c r="A27425" s="147"/>
      <c r="B27425" s="158"/>
      <c r="D27425" s="154"/>
      <c r="F27425" s="148"/>
      <c r="G27425" s="140"/>
      <c r="H27425" s="148"/>
      <c r="M27425" s="169"/>
    </row>
    <row r="27426" spans="1:13">
      <c r="A27426" s="147"/>
      <c r="B27426" s="158"/>
      <c r="D27426" s="154"/>
      <c r="F27426" s="148"/>
      <c r="G27426" s="140"/>
      <c r="H27426" s="148"/>
      <c r="M27426" s="169"/>
    </row>
    <row r="27427" spans="1:13">
      <c r="A27427" s="147"/>
      <c r="B27427" s="158"/>
      <c r="D27427" s="154"/>
      <c r="F27427" s="148"/>
      <c r="G27427" s="140"/>
      <c r="H27427" s="148"/>
      <c r="M27427" s="169"/>
    </row>
    <row r="27428" spans="1:13">
      <c r="A27428" s="147"/>
      <c r="B27428" s="158"/>
      <c r="D27428" s="154"/>
      <c r="F27428" s="148"/>
      <c r="G27428" s="140"/>
      <c r="H27428" s="148"/>
      <c r="M27428" s="169"/>
    </row>
    <row r="27429" spans="1:13">
      <c r="A27429" s="147"/>
      <c r="B27429" s="158"/>
      <c r="D27429" s="154"/>
      <c r="F27429" s="148"/>
      <c r="G27429" s="140"/>
      <c r="H27429" s="148"/>
      <c r="M27429" s="169"/>
    </row>
    <row r="27430" spans="1:13">
      <c r="A27430" s="147"/>
      <c r="B27430" s="158"/>
      <c r="D27430" s="154"/>
      <c r="F27430" s="148"/>
      <c r="G27430" s="140"/>
      <c r="H27430" s="148"/>
      <c r="M27430" s="169"/>
    </row>
    <row r="27431" spans="1:13">
      <c r="A27431" s="147"/>
      <c r="B27431" s="158"/>
      <c r="D27431" s="154"/>
      <c r="F27431" s="148"/>
      <c r="G27431" s="140"/>
      <c r="H27431" s="148"/>
      <c r="M27431" s="169"/>
    </row>
    <row r="27432" spans="1:13">
      <c r="A27432" s="147"/>
      <c r="B27432" s="158"/>
      <c r="D27432" s="154"/>
      <c r="F27432" s="148"/>
      <c r="G27432" s="140"/>
      <c r="H27432" s="148"/>
      <c r="M27432" s="169"/>
    </row>
    <row r="27433" spans="1:13">
      <c r="A27433" s="147"/>
      <c r="B27433" s="158"/>
      <c r="D27433" s="154"/>
      <c r="F27433" s="148"/>
      <c r="G27433" s="140"/>
      <c r="H27433" s="148"/>
      <c r="M27433" s="169"/>
    </row>
    <row r="27434" spans="1:13">
      <c r="A27434" s="147"/>
      <c r="B27434" s="158"/>
      <c r="D27434" s="154"/>
      <c r="F27434" s="148"/>
      <c r="G27434" s="140"/>
      <c r="H27434" s="148"/>
      <c r="M27434" s="169"/>
    </row>
    <row r="27435" spans="1:13">
      <c r="A27435" s="147"/>
      <c r="B27435" s="158"/>
      <c r="D27435" s="154"/>
      <c r="F27435" s="148"/>
      <c r="G27435" s="140"/>
      <c r="H27435" s="148"/>
      <c r="M27435" s="169"/>
    </row>
    <row r="27436" spans="1:13">
      <c r="A27436" s="147"/>
      <c r="B27436" s="158"/>
      <c r="D27436" s="154"/>
      <c r="F27436" s="148"/>
      <c r="G27436" s="140"/>
      <c r="H27436" s="148"/>
      <c r="M27436" s="169"/>
    </row>
    <row r="27437" spans="1:13">
      <c r="A27437" s="147"/>
      <c r="B27437" s="158"/>
      <c r="D27437" s="154"/>
      <c r="F27437" s="148"/>
      <c r="G27437" s="140"/>
      <c r="H27437" s="148"/>
      <c r="M27437" s="169"/>
    </row>
    <row r="27438" spans="1:13">
      <c r="A27438" s="147"/>
      <c r="B27438" s="158"/>
      <c r="D27438" s="154"/>
      <c r="F27438" s="148"/>
      <c r="G27438" s="140"/>
      <c r="H27438" s="148"/>
      <c r="M27438" s="169"/>
    </row>
    <row r="27439" spans="1:13">
      <c r="A27439" s="147"/>
      <c r="B27439" s="158"/>
      <c r="D27439" s="154"/>
      <c r="F27439" s="148"/>
      <c r="G27439" s="140"/>
      <c r="H27439" s="148"/>
      <c r="M27439" s="169"/>
    </row>
    <row r="27440" spans="1:13">
      <c r="A27440" s="147"/>
      <c r="B27440" s="158"/>
      <c r="D27440" s="154"/>
      <c r="F27440" s="148"/>
      <c r="G27440" s="140"/>
      <c r="H27440" s="148"/>
      <c r="M27440" s="169"/>
    </row>
    <row r="27441" spans="1:13">
      <c r="A27441" s="147"/>
      <c r="B27441" s="158"/>
      <c r="D27441" s="154"/>
      <c r="F27441" s="148"/>
      <c r="G27441" s="140"/>
      <c r="H27441" s="148"/>
      <c r="M27441" s="169"/>
    </row>
    <row r="27442" spans="1:13">
      <c r="A27442" s="147"/>
      <c r="B27442" s="158"/>
      <c r="D27442" s="154"/>
      <c r="F27442" s="148"/>
      <c r="G27442" s="140"/>
      <c r="H27442" s="148"/>
      <c r="M27442" s="169"/>
    </row>
    <row r="27443" spans="1:13">
      <c r="A27443" s="147"/>
      <c r="B27443" s="158"/>
      <c r="D27443" s="154"/>
      <c r="F27443" s="148"/>
      <c r="G27443" s="140"/>
      <c r="H27443" s="148"/>
      <c r="M27443" s="169"/>
    </row>
    <row r="27444" spans="1:13">
      <c r="A27444" s="147"/>
      <c r="B27444" s="158"/>
      <c r="D27444" s="154"/>
      <c r="F27444" s="148"/>
      <c r="G27444" s="140"/>
      <c r="H27444" s="148"/>
      <c r="M27444" s="169"/>
    </row>
    <row r="27445" spans="1:13">
      <c r="A27445" s="147"/>
      <c r="B27445" s="158"/>
      <c r="D27445" s="154"/>
      <c r="F27445" s="148"/>
      <c r="G27445" s="140"/>
      <c r="H27445" s="148"/>
      <c r="M27445" s="169"/>
    </row>
    <row r="27446" spans="1:13">
      <c r="A27446" s="147"/>
      <c r="B27446" s="158"/>
      <c r="D27446" s="154"/>
      <c r="F27446" s="148"/>
      <c r="G27446" s="140"/>
      <c r="H27446" s="148"/>
      <c r="M27446" s="169"/>
    </row>
    <row r="27447" spans="1:13">
      <c r="A27447" s="147"/>
      <c r="B27447" s="158"/>
      <c r="D27447" s="154"/>
      <c r="F27447" s="148"/>
      <c r="G27447" s="140"/>
      <c r="H27447" s="148"/>
      <c r="M27447" s="169"/>
    </row>
    <row r="27448" spans="1:13">
      <c r="A27448" s="147"/>
      <c r="B27448" s="158"/>
      <c r="D27448" s="154"/>
      <c r="F27448" s="148"/>
      <c r="G27448" s="140"/>
      <c r="H27448" s="148"/>
      <c r="M27448" s="169"/>
    </row>
    <row r="27449" spans="1:13">
      <c r="A27449" s="147"/>
      <c r="B27449" s="158"/>
      <c r="D27449" s="154"/>
      <c r="F27449" s="148"/>
      <c r="G27449" s="140"/>
      <c r="H27449" s="148"/>
      <c r="M27449" s="169"/>
    </row>
    <row r="27450" spans="1:13">
      <c r="A27450" s="147"/>
      <c r="B27450" s="158"/>
      <c r="D27450" s="154"/>
      <c r="F27450" s="148"/>
      <c r="G27450" s="140"/>
      <c r="H27450" s="148"/>
      <c r="M27450" s="169"/>
    </row>
    <row r="27451" spans="1:13">
      <c r="A27451" s="147"/>
      <c r="B27451" s="158"/>
      <c r="D27451" s="154"/>
      <c r="F27451" s="148"/>
      <c r="G27451" s="140"/>
      <c r="H27451" s="148"/>
      <c r="M27451" s="169"/>
    </row>
    <row r="27452" spans="1:13">
      <c r="A27452" s="147"/>
      <c r="B27452" s="158"/>
      <c r="D27452" s="154"/>
      <c r="F27452" s="148"/>
      <c r="G27452" s="140"/>
      <c r="H27452" s="148"/>
      <c r="M27452" s="169"/>
    </row>
    <row r="27453" spans="1:13">
      <c r="A27453" s="147"/>
      <c r="B27453" s="158"/>
      <c r="D27453" s="154"/>
      <c r="F27453" s="148"/>
      <c r="G27453" s="140"/>
      <c r="H27453" s="148"/>
      <c r="M27453" s="169"/>
    </row>
    <row r="27454" spans="1:13">
      <c r="A27454" s="147"/>
      <c r="B27454" s="158"/>
      <c r="D27454" s="154"/>
      <c r="F27454" s="148"/>
      <c r="G27454" s="140"/>
      <c r="H27454" s="148"/>
      <c r="M27454" s="169"/>
    </row>
    <row r="27455" spans="1:13">
      <c r="A27455" s="147"/>
      <c r="B27455" s="158"/>
      <c r="D27455" s="154"/>
      <c r="F27455" s="148"/>
      <c r="G27455" s="140"/>
      <c r="H27455" s="148"/>
      <c r="M27455" s="169"/>
    </row>
    <row r="27456" spans="1:13">
      <c r="A27456" s="147"/>
      <c r="B27456" s="158"/>
      <c r="D27456" s="154"/>
      <c r="F27456" s="148"/>
      <c r="G27456" s="140"/>
      <c r="H27456" s="148"/>
      <c r="M27456" s="169"/>
    </row>
    <row r="27457" spans="1:13">
      <c r="A27457" s="147"/>
      <c r="B27457" s="158"/>
      <c r="D27457" s="154"/>
      <c r="F27457" s="148"/>
      <c r="G27457" s="140"/>
      <c r="H27457" s="148"/>
      <c r="M27457" s="169"/>
    </row>
    <row r="27458" spans="1:13">
      <c r="A27458" s="147"/>
      <c r="B27458" s="158"/>
      <c r="D27458" s="154"/>
      <c r="F27458" s="148"/>
      <c r="G27458" s="140"/>
      <c r="H27458" s="148"/>
      <c r="M27458" s="169"/>
    </row>
    <row r="27459" spans="1:13">
      <c r="A27459" s="147"/>
      <c r="B27459" s="158"/>
      <c r="D27459" s="154"/>
      <c r="F27459" s="148"/>
      <c r="G27459" s="140"/>
      <c r="H27459" s="148"/>
      <c r="M27459" s="169"/>
    </row>
    <row r="27460" spans="1:13">
      <c r="A27460" s="147"/>
      <c r="B27460" s="158"/>
      <c r="D27460" s="154"/>
      <c r="F27460" s="148"/>
      <c r="G27460" s="140"/>
      <c r="H27460" s="148"/>
      <c r="M27460" s="169"/>
    </row>
    <row r="27461" spans="1:13">
      <c r="A27461" s="147"/>
      <c r="B27461" s="158"/>
      <c r="D27461" s="154"/>
      <c r="F27461" s="148"/>
      <c r="G27461" s="140"/>
      <c r="H27461" s="148"/>
      <c r="M27461" s="169"/>
    </row>
    <row r="27462" spans="1:13">
      <c r="A27462" s="147"/>
      <c r="B27462" s="158"/>
      <c r="D27462" s="154"/>
      <c r="F27462" s="148"/>
      <c r="G27462" s="140"/>
      <c r="H27462" s="148"/>
      <c r="M27462" s="169"/>
    </row>
    <row r="27463" spans="1:13">
      <c r="A27463" s="147"/>
      <c r="B27463" s="158"/>
      <c r="D27463" s="154"/>
      <c r="F27463" s="148"/>
      <c r="G27463" s="140"/>
      <c r="H27463" s="148"/>
      <c r="M27463" s="169"/>
    </row>
    <row r="27464" spans="1:13">
      <c r="A27464" s="147"/>
      <c r="B27464" s="158"/>
      <c r="D27464" s="154"/>
      <c r="F27464" s="148"/>
      <c r="G27464" s="140"/>
      <c r="H27464" s="148"/>
      <c r="M27464" s="169"/>
    </row>
    <row r="27465" spans="1:13">
      <c r="A27465" s="147"/>
      <c r="B27465" s="158"/>
      <c r="D27465" s="154"/>
      <c r="F27465" s="148"/>
      <c r="G27465" s="140"/>
      <c r="H27465" s="148"/>
      <c r="M27465" s="169"/>
    </row>
    <row r="27466" spans="1:13">
      <c r="A27466" s="147"/>
      <c r="B27466" s="158"/>
      <c r="D27466" s="154"/>
      <c r="F27466" s="148"/>
      <c r="G27466" s="140"/>
      <c r="H27466" s="148"/>
      <c r="M27466" s="169"/>
    </row>
    <row r="27467" spans="1:13">
      <c r="A27467" s="147"/>
      <c r="B27467" s="158"/>
      <c r="D27467" s="154"/>
      <c r="F27467" s="148"/>
      <c r="G27467" s="140"/>
      <c r="H27467" s="148"/>
      <c r="M27467" s="169"/>
    </row>
    <row r="27468" spans="1:13">
      <c r="A27468" s="147"/>
      <c r="B27468" s="158"/>
      <c r="D27468" s="154"/>
      <c r="F27468" s="148"/>
      <c r="G27468" s="140"/>
      <c r="H27468" s="148"/>
      <c r="M27468" s="169"/>
    </row>
    <row r="27469" spans="1:13">
      <c r="A27469" s="147"/>
      <c r="B27469" s="158"/>
      <c r="D27469" s="154"/>
      <c r="F27469" s="148"/>
      <c r="G27469" s="140"/>
      <c r="H27469" s="148"/>
      <c r="M27469" s="169"/>
    </row>
    <row r="27470" spans="1:13">
      <c r="A27470" s="147"/>
      <c r="B27470" s="158"/>
      <c r="D27470" s="154"/>
      <c r="F27470" s="148"/>
      <c r="G27470" s="140"/>
      <c r="H27470" s="148"/>
      <c r="M27470" s="169"/>
    </row>
    <row r="27471" spans="1:13">
      <c r="A27471" s="147"/>
      <c r="B27471" s="158"/>
      <c r="D27471" s="154"/>
      <c r="F27471" s="148"/>
      <c r="G27471" s="140"/>
      <c r="H27471" s="148"/>
      <c r="M27471" s="169"/>
    </row>
    <row r="27472" spans="1:13">
      <c r="A27472" s="147"/>
      <c r="B27472" s="158"/>
      <c r="D27472" s="154"/>
      <c r="F27472" s="148"/>
      <c r="G27472" s="140"/>
      <c r="H27472" s="148"/>
      <c r="M27472" s="169"/>
    </row>
    <row r="27473" spans="1:13">
      <c r="A27473" s="147"/>
      <c r="B27473" s="158"/>
      <c r="D27473" s="154"/>
      <c r="F27473" s="148"/>
      <c r="G27473" s="140"/>
      <c r="H27473" s="148"/>
      <c r="M27473" s="169"/>
    </row>
    <row r="27474" spans="1:13">
      <c r="A27474" s="147"/>
      <c r="B27474" s="158"/>
      <c r="D27474" s="154"/>
      <c r="F27474" s="148"/>
      <c r="G27474" s="140"/>
      <c r="H27474" s="148"/>
      <c r="M27474" s="169"/>
    </row>
    <row r="27475" spans="1:13">
      <c r="A27475" s="147"/>
      <c r="B27475" s="158"/>
      <c r="D27475" s="154"/>
      <c r="F27475" s="148"/>
      <c r="G27475" s="140"/>
      <c r="H27475" s="148"/>
      <c r="M27475" s="169"/>
    </row>
    <row r="27476" spans="1:13">
      <c r="A27476" s="147"/>
      <c r="B27476" s="158"/>
      <c r="D27476" s="154"/>
      <c r="F27476" s="148"/>
      <c r="G27476" s="140"/>
      <c r="H27476" s="148"/>
      <c r="M27476" s="169"/>
    </row>
    <row r="27477" spans="1:13">
      <c r="A27477" s="147"/>
      <c r="B27477" s="158"/>
      <c r="D27477" s="154"/>
      <c r="F27477" s="148"/>
      <c r="G27477" s="140"/>
      <c r="H27477" s="148"/>
      <c r="M27477" s="169"/>
    </row>
    <row r="27478" spans="1:13">
      <c r="A27478" s="147"/>
      <c r="B27478" s="158"/>
      <c r="D27478" s="154"/>
      <c r="F27478" s="148"/>
      <c r="G27478" s="140"/>
      <c r="H27478" s="148"/>
      <c r="M27478" s="169"/>
    </row>
    <row r="27479" spans="1:13">
      <c r="A27479" s="147"/>
      <c r="B27479" s="158"/>
      <c r="D27479" s="154"/>
      <c r="F27479" s="148"/>
      <c r="G27479" s="140"/>
      <c r="H27479" s="148"/>
      <c r="M27479" s="169"/>
    </row>
    <row r="27480" spans="1:13">
      <c r="A27480" s="147"/>
      <c r="B27480" s="158"/>
      <c r="D27480" s="154"/>
      <c r="F27480" s="148"/>
      <c r="G27480" s="140"/>
      <c r="H27480" s="148"/>
      <c r="M27480" s="169"/>
    </row>
    <row r="27481" spans="1:13">
      <c r="A27481" s="147"/>
      <c r="B27481" s="158"/>
      <c r="D27481" s="154"/>
      <c r="F27481" s="148"/>
      <c r="G27481" s="140"/>
      <c r="H27481" s="148"/>
      <c r="M27481" s="169"/>
    </row>
    <row r="27482" spans="1:13">
      <c r="A27482" s="147"/>
      <c r="B27482" s="158"/>
      <c r="D27482" s="154"/>
      <c r="F27482" s="148"/>
      <c r="G27482" s="140"/>
      <c r="H27482" s="148"/>
      <c r="M27482" s="169"/>
    </row>
    <row r="27483" spans="1:13">
      <c r="A27483" s="147"/>
      <c r="B27483" s="158"/>
      <c r="D27483" s="154"/>
      <c r="F27483" s="148"/>
      <c r="G27483" s="140"/>
      <c r="H27483" s="148"/>
      <c r="M27483" s="169"/>
    </row>
    <row r="27484" spans="1:13">
      <c r="A27484" s="147"/>
      <c r="B27484" s="158"/>
      <c r="D27484" s="154"/>
      <c r="F27484" s="148"/>
      <c r="G27484" s="140"/>
      <c r="H27484" s="148"/>
      <c r="M27484" s="169"/>
    </row>
    <row r="27485" spans="1:13">
      <c r="A27485" s="147"/>
      <c r="B27485" s="158"/>
      <c r="D27485" s="154"/>
      <c r="F27485" s="148"/>
      <c r="G27485" s="140"/>
      <c r="H27485" s="148"/>
      <c r="M27485" s="169"/>
    </row>
    <row r="27486" spans="1:13">
      <c r="A27486" s="147"/>
      <c r="B27486" s="158"/>
      <c r="D27486" s="154"/>
      <c r="F27486" s="148"/>
      <c r="G27486" s="140"/>
      <c r="H27486" s="148"/>
      <c r="M27486" s="169"/>
    </row>
    <row r="27487" spans="1:13">
      <c r="A27487" s="147"/>
      <c r="B27487" s="158"/>
      <c r="D27487" s="154"/>
      <c r="F27487" s="148"/>
      <c r="G27487" s="140"/>
      <c r="H27487" s="148"/>
      <c r="M27487" s="169"/>
    </row>
    <row r="27488" spans="1:13">
      <c r="A27488" s="147"/>
      <c r="B27488" s="158"/>
      <c r="D27488" s="154"/>
      <c r="F27488" s="148"/>
      <c r="G27488" s="140"/>
      <c r="H27488" s="148"/>
      <c r="M27488" s="169"/>
    </row>
    <row r="27489" spans="1:13">
      <c r="A27489" s="147"/>
      <c r="B27489" s="158"/>
      <c r="D27489" s="154"/>
      <c r="F27489" s="148"/>
      <c r="G27489" s="140"/>
      <c r="H27489" s="148"/>
      <c r="M27489" s="169"/>
    </row>
    <row r="27490" spans="1:13">
      <c r="A27490" s="147"/>
      <c r="B27490" s="158"/>
      <c r="D27490" s="154"/>
      <c r="F27490" s="148"/>
      <c r="G27490" s="140"/>
      <c r="H27490" s="148"/>
      <c r="M27490" s="169"/>
    </row>
    <row r="27491" spans="1:13">
      <c r="A27491" s="147"/>
      <c r="B27491" s="158"/>
      <c r="D27491" s="154"/>
      <c r="F27491" s="148"/>
      <c r="G27491" s="140"/>
      <c r="H27491" s="148"/>
      <c r="M27491" s="169"/>
    </row>
    <row r="27492" spans="1:13">
      <c r="A27492" s="147"/>
      <c r="B27492" s="158"/>
      <c r="D27492" s="154"/>
      <c r="F27492" s="148"/>
      <c r="G27492" s="140"/>
      <c r="H27492" s="148"/>
      <c r="M27492" s="169"/>
    </row>
    <row r="27493" spans="1:13">
      <c r="A27493" s="147"/>
      <c r="B27493" s="158"/>
      <c r="D27493" s="154"/>
      <c r="F27493" s="148"/>
      <c r="G27493" s="140"/>
      <c r="H27493" s="148"/>
      <c r="M27493" s="169"/>
    </row>
    <row r="27494" spans="1:13">
      <c r="A27494" s="147"/>
      <c r="B27494" s="158"/>
      <c r="D27494" s="154"/>
      <c r="F27494" s="148"/>
      <c r="G27494" s="140"/>
      <c r="H27494" s="148"/>
      <c r="M27494" s="169"/>
    </row>
    <row r="27495" spans="1:13">
      <c r="A27495" s="147"/>
      <c r="B27495" s="158"/>
      <c r="D27495" s="154"/>
      <c r="F27495" s="148"/>
      <c r="G27495" s="140"/>
      <c r="H27495" s="148"/>
      <c r="M27495" s="169"/>
    </row>
    <row r="27496" spans="1:13">
      <c r="A27496" s="147"/>
      <c r="B27496" s="158"/>
      <c r="D27496" s="154"/>
      <c r="F27496" s="148"/>
      <c r="G27496" s="140"/>
      <c r="H27496" s="148"/>
      <c r="M27496" s="169"/>
    </row>
    <row r="27497" spans="1:13">
      <c r="A27497" s="147"/>
      <c r="B27497" s="158"/>
      <c r="D27497" s="154"/>
      <c r="F27497" s="148"/>
      <c r="G27497" s="140"/>
      <c r="H27497" s="148"/>
      <c r="M27497" s="169"/>
    </row>
    <row r="27498" spans="1:13">
      <c r="A27498" s="147"/>
      <c r="B27498" s="158"/>
      <c r="D27498" s="154"/>
      <c r="F27498" s="148"/>
      <c r="G27498" s="140"/>
      <c r="H27498" s="148"/>
      <c r="M27498" s="169"/>
    </row>
    <row r="27499" spans="1:13">
      <c r="A27499" s="147"/>
      <c r="B27499" s="158"/>
      <c r="D27499" s="154"/>
      <c r="F27499" s="148"/>
      <c r="G27499" s="140"/>
      <c r="H27499" s="148"/>
      <c r="M27499" s="169"/>
    </row>
    <row r="27500" spans="1:13">
      <c r="A27500" s="147"/>
      <c r="B27500" s="158"/>
      <c r="D27500" s="154"/>
      <c r="F27500" s="148"/>
      <c r="G27500" s="140"/>
      <c r="H27500" s="148"/>
      <c r="M27500" s="169"/>
    </row>
    <row r="27501" spans="1:13">
      <c r="A27501" s="147"/>
      <c r="B27501" s="158"/>
      <c r="D27501" s="154"/>
      <c r="F27501" s="148"/>
      <c r="G27501" s="140"/>
      <c r="H27501" s="148"/>
      <c r="M27501" s="169"/>
    </row>
    <row r="27502" spans="1:13">
      <c r="A27502" s="147"/>
      <c r="B27502" s="158"/>
      <c r="D27502" s="154"/>
      <c r="F27502" s="148"/>
      <c r="G27502" s="140"/>
      <c r="H27502" s="148"/>
      <c r="M27502" s="169"/>
    </row>
    <row r="27503" spans="1:13">
      <c r="A27503" s="147"/>
      <c r="B27503" s="158"/>
      <c r="D27503" s="154"/>
      <c r="F27503" s="148"/>
      <c r="G27503" s="140"/>
      <c r="H27503" s="148"/>
      <c r="M27503" s="169"/>
    </row>
    <row r="27504" spans="1:13">
      <c r="A27504" s="147"/>
      <c r="B27504" s="158"/>
      <c r="D27504" s="154"/>
      <c r="F27504" s="148"/>
      <c r="G27504" s="140"/>
      <c r="H27504" s="148"/>
      <c r="M27504" s="169"/>
    </row>
    <row r="27505" spans="1:13">
      <c r="A27505" s="147"/>
      <c r="B27505" s="158"/>
      <c r="D27505" s="154"/>
      <c r="F27505" s="148"/>
      <c r="G27505" s="140"/>
      <c r="H27505" s="148"/>
      <c r="M27505" s="169"/>
    </row>
    <row r="27506" spans="1:13">
      <c r="A27506" s="147"/>
      <c r="B27506" s="158"/>
      <c r="D27506" s="154"/>
      <c r="F27506" s="148"/>
      <c r="G27506" s="140"/>
      <c r="H27506" s="148"/>
      <c r="M27506" s="169"/>
    </row>
    <row r="27507" spans="1:13">
      <c r="A27507" s="147"/>
      <c r="B27507" s="158"/>
      <c r="D27507" s="154"/>
      <c r="F27507" s="148"/>
      <c r="G27507" s="140"/>
      <c r="H27507" s="148"/>
      <c r="M27507" s="169"/>
    </row>
    <row r="27508" spans="1:13">
      <c r="A27508" s="147"/>
      <c r="B27508" s="158"/>
      <c r="D27508" s="154"/>
      <c r="F27508" s="148"/>
      <c r="G27508" s="140"/>
      <c r="H27508" s="148"/>
      <c r="M27508" s="169"/>
    </row>
    <row r="27509" spans="1:13">
      <c r="A27509" s="147"/>
      <c r="B27509" s="158"/>
      <c r="D27509" s="154"/>
      <c r="F27509" s="148"/>
      <c r="G27509" s="140"/>
      <c r="H27509" s="148"/>
      <c r="M27509" s="169"/>
    </row>
    <row r="27510" spans="1:13">
      <c r="A27510" s="147"/>
      <c r="B27510" s="158"/>
      <c r="D27510" s="154"/>
      <c r="F27510" s="148"/>
      <c r="G27510" s="140"/>
      <c r="H27510" s="148"/>
      <c r="M27510" s="169"/>
    </row>
    <row r="27511" spans="1:13">
      <c r="A27511" s="147"/>
      <c r="B27511" s="158"/>
      <c r="D27511" s="154"/>
      <c r="F27511" s="148"/>
      <c r="G27511" s="140"/>
      <c r="H27511" s="148"/>
      <c r="M27511" s="169"/>
    </row>
    <row r="27512" spans="1:13">
      <c r="A27512" s="147"/>
      <c r="B27512" s="158"/>
      <c r="D27512" s="154"/>
      <c r="F27512" s="148"/>
      <c r="G27512" s="140"/>
      <c r="H27512" s="148"/>
      <c r="M27512" s="169"/>
    </row>
    <row r="27513" spans="1:13">
      <c r="A27513" s="147"/>
      <c r="B27513" s="158"/>
      <c r="D27513" s="154"/>
      <c r="F27513" s="148"/>
      <c r="G27513" s="140"/>
      <c r="H27513" s="148"/>
      <c r="M27513" s="169"/>
    </row>
    <row r="27514" spans="1:13">
      <c r="A27514" s="147"/>
      <c r="B27514" s="158"/>
      <c r="D27514" s="154"/>
      <c r="F27514" s="148"/>
      <c r="G27514" s="140"/>
      <c r="H27514" s="148"/>
      <c r="M27514" s="169"/>
    </row>
    <row r="27515" spans="1:13">
      <c r="A27515" s="147"/>
      <c r="B27515" s="158"/>
      <c r="D27515" s="154"/>
      <c r="F27515" s="148"/>
      <c r="G27515" s="140"/>
      <c r="H27515" s="148"/>
      <c r="M27515" s="169"/>
    </row>
    <row r="27516" spans="1:13">
      <c r="A27516" s="147"/>
      <c r="B27516" s="158"/>
      <c r="D27516" s="154"/>
      <c r="F27516" s="148"/>
      <c r="G27516" s="140"/>
      <c r="H27516" s="148"/>
      <c r="M27516" s="169"/>
    </row>
    <row r="27517" spans="1:13">
      <c r="A27517" s="147"/>
      <c r="B27517" s="158"/>
      <c r="D27517" s="154"/>
      <c r="F27517" s="148"/>
      <c r="G27517" s="140"/>
      <c r="H27517" s="148"/>
      <c r="M27517" s="169"/>
    </row>
    <row r="27518" spans="1:13">
      <c r="A27518" s="147"/>
      <c r="B27518" s="158"/>
      <c r="D27518" s="154"/>
      <c r="F27518" s="148"/>
      <c r="G27518" s="140"/>
      <c r="H27518" s="148"/>
      <c r="M27518" s="169"/>
    </row>
    <row r="27519" spans="1:13">
      <c r="A27519" s="147"/>
      <c r="B27519" s="158"/>
      <c r="D27519" s="154"/>
      <c r="F27519" s="148"/>
      <c r="G27519" s="140"/>
      <c r="H27519" s="148"/>
      <c r="M27519" s="169"/>
    </row>
    <row r="27520" spans="1:13">
      <c r="A27520" s="147"/>
      <c r="B27520" s="158"/>
      <c r="D27520" s="154"/>
      <c r="F27520" s="148"/>
      <c r="G27520" s="140"/>
      <c r="H27520" s="148"/>
      <c r="M27520" s="169"/>
    </row>
    <row r="27521" spans="1:13">
      <c r="A27521" s="147"/>
      <c r="B27521" s="158"/>
      <c r="D27521" s="154"/>
      <c r="F27521" s="148"/>
      <c r="G27521" s="140"/>
      <c r="H27521" s="148"/>
      <c r="M27521" s="169"/>
    </row>
    <row r="27522" spans="1:13">
      <c r="A27522" s="147"/>
      <c r="B27522" s="158"/>
      <c r="D27522" s="154"/>
      <c r="F27522" s="148"/>
      <c r="G27522" s="140"/>
      <c r="H27522" s="148"/>
      <c r="M27522" s="169"/>
    </row>
    <row r="27523" spans="1:13">
      <c r="A27523" s="147"/>
      <c r="B27523" s="158"/>
      <c r="D27523" s="154"/>
      <c r="F27523" s="148"/>
      <c r="G27523" s="140"/>
      <c r="H27523" s="148"/>
      <c r="M27523" s="169"/>
    </row>
    <row r="27524" spans="1:13">
      <c r="A27524" s="147"/>
      <c r="B27524" s="158"/>
      <c r="D27524" s="154"/>
      <c r="F27524" s="148"/>
      <c r="G27524" s="140"/>
      <c r="H27524" s="148"/>
      <c r="M27524" s="169"/>
    </row>
    <row r="27525" spans="1:13">
      <c r="A27525" s="147"/>
      <c r="B27525" s="158"/>
      <c r="D27525" s="154"/>
      <c r="F27525" s="148"/>
      <c r="G27525" s="140"/>
      <c r="H27525" s="148"/>
      <c r="M27525" s="169"/>
    </row>
    <row r="27526" spans="1:13">
      <c r="A27526" s="147"/>
      <c r="B27526" s="158"/>
      <c r="D27526" s="154"/>
      <c r="F27526" s="148"/>
      <c r="G27526" s="140"/>
      <c r="H27526" s="148"/>
      <c r="M27526" s="169"/>
    </row>
    <row r="27527" spans="1:13">
      <c r="A27527" s="147"/>
      <c r="B27527" s="158"/>
      <c r="D27527" s="154"/>
      <c r="F27527" s="148"/>
      <c r="G27527" s="140"/>
      <c r="H27527" s="148"/>
      <c r="M27527" s="169"/>
    </row>
    <row r="27528" spans="1:13">
      <c r="A27528" s="147"/>
      <c r="B27528" s="158"/>
      <c r="D27528" s="154"/>
      <c r="F27528" s="148"/>
      <c r="G27528" s="140"/>
      <c r="H27528" s="148"/>
      <c r="M27528" s="169"/>
    </row>
    <row r="27529" spans="1:13">
      <c r="A27529" s="147"/>
      <c r="B27529" s="158"/>
      <c r="D27529" s="154"/>
      <c r="F27529" s="148"/>
      <c r="G27529" s="140"/>
      <c r="H27529" s="148"/>
      <c r="M27529" s="169"/>
    </row>
    <row r="27530" spans="1:13">
      <c r="A27530" s="147"/>
      <c r="B27530" s="158"/>
      <c r="D27530" s="154"/>
      <c r="F27530" s="148"/>
      <c r="G27530" s="140"/>
      <c r="H27530" s="148"/>
      <c r="M27530" s="169"/>
    </row>
    <row r="27531" spans="1:13">
      <c r="A27531" s="147"/>
      <c r="B27531" s="158"/>
      <c r="D27531" s="154"/>
      <c r="F27531" s="148"/>
      <c r="G27531" s="140"/>
      <c r="H27531" s="148"/>
      <c r="M27531" s="169"/>
    </row>
    <row r="27532" spans="1:13">
      <c r="A27532" s="147"/>
      <c r="B27532" s="158"/>
      <c r="D27532" s="154"/>
      <c r="F27532" s="148"/>
      <c r="G27532" s="140"/>
      <c r="H27532" s="148"/>
      <c r="M27532" s="169"/>
    </row>
    <row r="27533" spans="1:13">
      <c r="A27533" s="147"/>
      <c r="B27533" s="158"/>
      <c r="D27533" s="154"/>
      <c r="F27533" s="148"/>
      <c r="G27533" s="140"/>
      <c r="H27533" s="148"/>
      <c r="M27533" s="169"/>
    </row>
    <row r="27534" spans="1:13">
      <c r="A27534" s="147"/>
      <c r="B27534" s="158"/>
      <c r="D27534" s="154"/>
      <c r="F27534" s="148"/>
      <c r="G27534" s="140"/>
      <c r="H27534" s="148"/>
      <c r="M27534" s="169"/>
    </row>
    <row r="27535" spans="1:13">
      <c r="A27535" s="147"/>
      <c r="B27535" s="158"/>
      <c r="D27535" s="154"/>
      <c r="F27535" s="148"/>
      <c r="G27535" s="140"/>
      <c r="H27535" s="148"/>
      <c r="M27535" s="169"/>
    </row>
    <row r="27536" spans="1:13">
      <c r="A27536" s="147"/>
      <c r="B27536" s="158"/>
      <c r="D27536" s="154"/>
      <c r="F27536" s="148"/>
      <c r="G27536" s="140"/>
      <c r="H27536" s="148"/>
      <c r="M27536" s="169"/>
    </row>
    <row r="27537" spans="1:13">
      <c r="A27537" s="147"/>
      <c r="B27537" s="158"/>
      <c r="D27537" s="154"/>
      <c r="F27537" s="148"/>
      <c r="G27537" s="140"/>
      <c r="H27537" s="148"/>
      <c r="M27537" s="169"/>
    </row>
    <row r="27538" spans="1:13">
      <c r="A27538" s="147"/>
      <c r="B27538" s="158"/>
      <c r="D27538" s="154"/>
      <c r="F27538" s="148"/>
      <c r="G27538" s="140"/>
      <c r="H27538" s="148"/>
      <c r="M27538" s="169"/>
    </row>
    <row r="27539" spans="1:13">
      <c r="A27539" s="147"/>
      <c r="B27539" s="158"/>
      <c r="D27539" s="154"/>
      <c r="F27539" s="148"/>
      <c r="G27539" s="140"/>
      <c r="H27539" s="148"/>
      <c r="M27539" s="169"/>
    </row>
    <row r="27540" spans="1:13">
      <c r="A27540" s="147"/>
      <c r="B27540" s="158"/>
      <c r="D27540" s="154"/>
      <c r="F27540" s="148"/>
      <c r="G27540" s="140"/>
      <c r="H27540" s="148"/>
      <c r="M27540" s="169"/>
    </row>
    <row r="27541" spans="1:13">
      <c r="A27541" s="147"/>
      <c r="B27541" s="158"/>
      <c r="D27541" s="154"/>
      <c r="F27541" s="148"/>
      <c r="G27541" s="140"/>
      <c r="H27541" s="148"/>
      <c r="M27541" s="169"/>
    </row>
    <row r="27542" spans="1:13">
      <c r="A27542" s="147"/>
      <c r="B27542" s="158"/>
      <c r="D27542" s="154"/>
      <c r="F27542" s="148"/>
      <c r="G27542" s="140"/>
      <c r="H27542" s="148"/>
      <c r="M27542" s="169"/>
    </row>
    <row r="27543" spans="1:13">
      <c r="A27543" s="147"/>
      <c r="B27543" s="158"/>
      <c r="D27543" s="154"/>
      <c r="F27543" s="148"/>
      <c r="G27543" s="140"/>
      <c r="H27543" s="148"/>
      <c r="M27543" s="169"/>
    </row>
    <row r="27544" spans="1:13">
      <c r="A27544" s="147"/>
      <c r="B27544" s="158"/>
      <c r="D27544" s="154"/>
      <c r="F27544" s="148"/>
      <c r="G27544" s="140"/>
      <c r="H27544" s="148"/>
      <c r="M27544" s="169"/>
    </row>
    <row r="27545" spans="1:13">
      <c r="A27545" s="147"/>
      <c r="B27545" s="158"/>
      <c r="D27545" s="154"/>
      <c r="F27545" s="148"/>
      <c r="G27545" s="140"/>
      <c r="H27545" s="148"/>
      <c r="M27545" s="169"/>
    </row>
    <row r="27546" spans="1:13">
      <c r="A27546" s="147"/>
      <c r="B27546" s="158"/>
      <c r="D27546" s="154"/>
      <c r="F27546" s="148"/>
      <c r="G27546" s="140"/>
      <c r="H27546" s="148"/>
      <c r="M27546" s="169"/>
    </row>
    <row r="27547" spans="1:13">
      <c r="A27547" s="147"/>
      <c r="B27547" s="158"/>
      <c r="D27547" s="154"/>
      <c r="F27547" s="148"/>
      <c r="G27547" s="140"/>
      <c r="H27547" s="148"/>
      <c r="M27547" s="169"/>
    </row>
    <row r="27548" spans="1:13">
      <c r="A27548" s="147"/>
      <c r="B27548" s="158"/>
      <c r="D27548" s="154"/>
      <c r="F27548" s="148"/>
      <c r="G27548" s="140"/>
      <c r="H27548" s="148"/>
      <c r="M27548" s="169"/>
    </row>
    <row r="27549" spans="1:13">
      <c r="A27549" s="147"/>
      <c r="B27549" s="158"/>
      <c r="D27549" s="154"/>
      <c r="F27549" s="148"/>
      <c r="G27549" s="140"/>
      <c r="H27549" s="148"/>
      <c r="M27549" s="169"/>
    </row>
    <row r="27550" spans="1:13">
      <c r="A27550" s="147"/>
      <c r="B27550" s="158"/>
      <c r="D27550" s="154"/>
      <c r="F27550" s="148"/>
      <c r="G27550" s="140"/>
      <c r="H27550" s="148"/>
      <c r="M27550" s="169"/>
    </row>
    <row r="27551" spans="1:13">
      <c r="A27551" s="147"/>
      <c r="B27551" s="158"/>
      <c r="D27551" s="154"/>
      <c r="F27551" s="148"/>
      <c r="G27551" s="140"/>
      <c r="H27551" s="148"/>
      <c r="M27551" s="169"/>
    </row>
    <row r="27552" spans="1:13">
      <c r="A27552" s="147"/>
      <c r="B27552" s="158"/>
      <c r="D27552" s="154"/>
      <c r="F27552" s="148"/>
      <c r="G27552" s="140"/>
      <c r="H27552" s="148"/>
      <c r="M27552" s="169"/>
    </row>
    <row r="27553" spans="1:13">
      <c r="A27553" s="147"/>
      <c r="B27553" s="158"/>
      <c r="D27553" s="154"/>
      <c r="F27553" s="148"/>
      <c r="G27553" s="140"/>
      <c r="H27553" s="148"/>
      <c r="M27553" s="169"/>
    </row>
    <row r="27554" spans="1:13">
      <c r="A27554" s="147"/>
      <c r="B27554" s="158"/>
      <c r="D27554" s="154"/>
      <c r="F27554" s="148"/>
      <c r="G27554" s="140"/>
      <c r="H27554" s="148"/>
      <c r="M27554" s="169"/>
    </row>
    <row r="27555" spans="1:13">
      <c r="A27555" s="147"/>
      <c r="B27555" s="158"/>
      <c r="D27555" s="154"/>
      <c r="F27555" s="148"/>
      <c r="G27555" s="140"/>
      <c r="H27555" s="148"/>
      <c r="M27555" s="169"/>
    </row>
    <row r="27556" spans="1:13">
      <c r="A27556" s="147"/>
      <c r="B27556" s="158"/>
      <c r="D27556" s="154"/>
      <c r="F27556" s="148"/>
      <c r="G27556" s="140"/>
      <c r="H27556" s="148"/>
      <c r="M27556" s="169"/>
    </row>
    <row r="27557" spans="1:13">
      <c r="A27557" s="147"/>
      <c r="B27557" s="158"/>
      <c r="D27557" s="154"/>
      <c r="F27557" s="148"/>
      <c r="G27557" s="140"/>
      <c r="H27557" s="148"/>
      <c r="M27557" s="169"/>
    </row>
    <row r="27558" spans="1:13">
      <c r="A27558" s="147"/>
      <c r="B27558" s="158"/>
      <c r="D27558" s="154"/>
      <c r="F27558" s="148"/>
      <c r="G27558" s="140"/>
      <c r="H27558" s="148"/>
      <c r="M27558" s="169"/>
    </row>
    <row r="27559" spans="1:13">
      <c r="A27559" s="147"/>
      <c r="B27559" s="158"/>
      <c r="D27559" s="154"/>
      <c r="F27559" s="148"/>
      <c r="G27559" s="140"/>
      <c r="H27559" s="148"/>
      <c r="M27559" s="169"/>
    </row>
    <row r="27560" spans="1:13">
      <c r="A27560" s="147"/>
      <c r="B27560" s="158"/>
      <c r="D27560" s="154"/>
      <c r="F27560" s="148"/>
      <c r="G27560" s="140"/>
      <c r="H27560" s="148"/>
      <c r="M27560" s="169"/>
    </row>
    <row r="27561" spans="1:13">
      <c r="A27561" s="147"/>
      <c r="B27561" s="158"/>
      <c r="D27561" s="154"/>
      <c r="F27561" s="148"/>
      <c r="G27561" s="140"/>
      <c r="H27561" s="148"/>
      <c r="M27561" s="169"/>
    </row>
    <row r="27562" spans="1:13">
      <c r="A27562" s="147"/>
      <c r="B27562" s="158"/>
      <c r="D27562" s="154"/>
      <c r="F27562" s="148"/>
      <c r="G27562" s="140"/>
      <c r="H27562" s="148"/>
      <c r="M27562" s="169"/>
    </row>
    <row r="27563" spans="1:13">
      <c r="A27563" s="147"/>
      <c r="B27563" s="158"/>
      <c r="D27563" s="154"/>
      <c r="F27563" s="148"/>
      <c r="G27563" s="140"/>
      <c r="H27563" s="148"/>
      <c r="M27563" s="169"/>
    </row>
    <row r="27564" spans="1:13">
      <c r="A27564" s="147"/>
      <c r="B27564" s="158"/>
      <c r="D27564" s="154"/>
      <c r="F27564" s="148"/>
      <c r="G27564" s="140"/>
      <c r="H27564" s="148"/>
      <c r="M27564" s="169"/>
    </row>
    <row r="27565" spans="1:13">
      <c r="A27565" s="147"/>
      <c r="B27565" s="158"/>
      <c r="D27565" s="154"/>
      <c r="F27565" s="148"/>
      <c r="G27565" s="140"/>
      <c r="H27565" s="148"/>
      <c r="M27565" s="169"/>
    </row>
    <row r="27566" spans="1:13">
      <c r="A27566" s="147"/>
      <c r="B27566" s="158"/>
      <c r="D27566" s="154"/>
      <c r="F27566" s="148"/>
      <c r="G27566" s="140"/>
      <c r="H27566" s="148"/>
      <c r="M27566" s="169"/>
    </row>
    <row r="27567" spans="1:13">
      <c r="A27567" s="147"/>
      <c r="B27567" s="158"/>
      <c r="D27567" s="154"/>
      <c r="F27567" s="148"/>
      <c r="G27567" s="140"/>
      <c r="H27567" s="148"/>
      <c r="M27567" s="169"/>
    </row>
    <row r="27568" spans="1:13">
      <c r="A27568" s="147"/>
      <c r="B27568" s="158"/>
      <c r="D27568" s="154"/>
      <c r="F27568" s="148"/>
      <c r="G27568" s="140"/>
      <c r="H27568" s="148"/>
      <c r="M27568" s="169"/>
    </row>
    <row r="27569" spans="1:13">
      <c r="A27569" s="147"/>
      <c r="B27569" s="158"/>
      <c r="D27569" s="154"/>
      <c r="F27569" s="148"/>
      <c r="G27569" s="140"/>
      <c r="H27569" s="148"/>
      <c r="M27569" s="169"/>
    </row>
    <row r="27570" spans="1:13">
      <c r="A27570" s="147"/>
      <c r="B27570" s="158"/>
      <c r="D27570" s="154"/>
      <c r="F27570" s="148"/>
      <c r="G27570" s="140"/>
      <c r="H27570" s="148"/>
      <c r="M27570" s="169"/>
    </row>
    <row r="27571" spans="1:13">
      <c r="A27571" s="147"/>
      <c r="B27571" s="158"/>
      <c r="D27571" s="154"/>
      <c r="F27571" s="148"/>
      <c r="G27571" s="140"/>
      <c r="H27571" s="148"/>
      <c r="M27571" s="169"/>
    </row>
    <row r="27572" spans="1:13">
      <c r="A27572" s="147"/>
      <c r="B27572" s="158"/>
      <c r="D27572" s="154"/>
      <c r="F27572" s="148"/>
      <c r="G27572" s="140"/>
      <c r="H27572" s="148"/>
      <c r="M27572" s="169"/>
    </row>
    <row r="27573" spans="1:13">
      <c r="A27573" s="147"/>
      <c r="B27573" s="158"/>
      <c r="D27573" s="154"/>
      <c r="F27573" s="148"/>
      <c r="G27573" s="140"/>
      <c r="H27573" s="148"/>
      <c r="M27573" s="169"/>
    </row>
    <row r="27574" spans="1:13">
      <c r="A27574" s="147"/>
      <c r="B27574" s="158"/>
      <c r="D27574" s="154"/>
      <c r="F27574" s="148"/>
      <c r="G27574" s="140"/>
      <c r="H27574" s="148"/>
      <c r="M27574" s="169"/>
    </row>
    <row r="27575" spans="1:13">
      <c r="A27575" s="147"/>
      <c r="B27575" s="158"/>
      <c r="D27575" s="154"/>
      <c r="F27575" s="148"/>
      <c r="G27575" s="140"/>
      <c r="H27575" s="148"/>
      <c r="M27575" s="169"/>
    </row>
    <row r="27576" spans="1:13">
      <c r="A27576" s="147"/>
      <c r="B27576" s="158"/>
      <c r="D27576" s="154"/>
      <c r="F27576" s="148"/>
      <c r="G27576" s="140"/>
      <c r="H27576" s="148"/>
      <c r="M27576" s="169"/>
    </row>
    <row r="27577" spans="1:13">
      <c r="A27577" s="147"/>
      <c r="B27577" s="158"/>
      <c r="D27577" s="154"/>
      <c r="F27577" s="148"/>
      <c r="G27577" s="140"/>
      <c r="H27577" s="148"/>
      <c r="M27577" s="169"/>
    </row>
    <row r="27578" spans="1:13">
      <c r="A27578" s="147"/>
      <c r="B27578" s="158"/>
      <c r="D27578" s="154"/>
      <c r="F27578" s="148"/>
      <c r="G27578" s="140"/>
      <c r="H27578" s="148"/>
      <c r="M27578" s="169"/>
    </row>
    <row r="27579" spans="1:13">
      <c r="A27579" s="147"/>
      <c r="B27579" s="158"/>
      <c r="D27579" s="154"/>
      <c r="F27579" s="148"/>
      <c r="G27579" s="140"/>
      <c r="H27579" s="148"/>
      <c r="M27579" s="169"/>
    </row>
    <row r="27580" spans="1:13">
      <c r="A27580" s="147"/>
      <c r="B27580" s="158"/>
      <c r="D27580" s="154"/>
      <c r="F27580" s="148"/>
      <c r="G27580" s="140"/>
      <c r="H27580" s="148"/>
      <c r="M27580" s="169"/>
    </row>
    <row r="27581" spans="1:13">
      <c r="A27581" s="147"/>
      <c r="B27581" s="158"/>
      <c r="D27581" s="154"/>
      <c r="F27581" s="148"/>
      <c r="G27581" s="140"/>
      <c r="H27581" s="148"/>
      <c r="M27581" s="169"/>
    </row>
    <row r="27582" spans="1:13">
      <c r="A27582" s="147"/>
      <c r="B27582" s="158"/>
      <c r="D27582" s="154"/>
      <c r="F27582" s="148"/>
      <c r="G27582" s="140"/>
      <c r="H27582" s="148"/>
      <c r="M27582" s="169"/>
    </row>
    <row r="27583" spans="1:13">
      <c r="A27583" s="147"/>
      <c r="B27583" s="158"/>
      <c r="D27583" s="154"/>
      <c r="F27583" s="148"/>
      <c r="G27583" s="140"/>
      <c r="H27583" s="148"/>
      <c r="M27583" s="169"/>
    </row>
    <row r="27584" spans="1:13">
      <c r="A27584" s="147"/>
      <c r="B27584" s="158"/>
      <c r="D27584" s="154"/>
      <c r="F27584" s="148"/>
      <c r="G27584" s="140"/>
      <c r="H27584" s="148"/>
      <c r="M27584" s="169"/>
    </row>
    <row r="27585" spans="1:13">
      <c r="A27585" s="147"/>
      <c r="B27585" s="158"/>
      <c r="D27585" s="154"/>
      <c r="F27585" s="148"/>
      <c r="G27585" s="140"/>
      <c r="H27585" s="148"/>
      <c r="M27585" s="169"/>
    </row>
    <row r="27586" spans="1:13">
      <c r="A27586" s="147"/>
      <c r="B27586" s="158"/>
      <c r="D27586" s="154"/>
      <c r="F27586" s="148"/>
      <c r="G27586" s="140"/>
      <c r="H27586" s="148"/>
      <c r="M27586" s="169"/>
    </row>
    <row r="27587" spans="1:13">
      <c r="A27587" s="147"/>
      <c r="B27587" s="158"/>
      <c r="D27587" s="154"/>
      <c r="F27587" s="148"/>
      <c r="G27587" s="140"/>
      <c r="H27587" s="148"/>
      <c r="M27587" s="169"/>
    </row>
    <row r="27588" spans="1:13">
      <c r="A27588" s="147"/>
      <c r="B27588" s="158"/>
      <c r="D27588" s="154"/>
      <c r="F27588" s="148"/>
      <c r="G27588" s="140"/>
      <c r="H27588" s="148"/>
      <c r="M27588" s="169"/>
    </row>
    <row r="27589" spans="1:13">
      <c r="A27589" s="147"/>
      <c r="B27589" s="158"/>
      <c r="D27589" s="154"/>
      <c r="F27589" s="148"/>
      <c r="G27589" s="140"/>
      <c r="H27589" s="148"/>
      <c r="M27589" s="169"/>
    </row>
    <row r="27590" spans="1:13">
      <c r="A27590" s="147"/>
      <c r="B27590" s="158"/>
      <c r="D27590" s="154"/>
      <c r="F27590" s="148"/>
      <c r="G27590" s="140"/>
      <c r="H27590" s="148"/>
      <c r="M27590" s="169"/>
    </row>
    <row r="27591" spans="1:13">
      <c r="A27591" s="147"/>
      <c r="B27591" s="158"/>
      <c r="D27591" s="154"/>
      <c r="F27591" s="148"/>
      <c r="G27591" s="140"/>
      <c r="H27591" s="148"/>
      <c r="M27591" s="169"/>
    </row>
    <row r="27592" spans="1:13">
      <c r="A27592" s="147"/>
      <c r="B27592" s="158"/>
      <c r="D27592" s="154"/>
      <c r="F27592" s="148"/>
      <c r="G27592" s="140"/>
      <c r="H27592" s="148"/>
      <c r="M27592" s="169"/>
    </row>
    <row r="27593" spans="1:13">
      <c r="A27593" s="147"/>
      <c r="B27593" s="158"/>
      <c r="D27593" s="154"/>
      <c r="F27593" s="148"/>
      <c r="G27593" s="140"/>
      <c r="H27593" s="148"/>
      <c r="M27593" s="169"/>
    </row>
    <row r="27594" spans="1:13">
      <c r="A27594" s="147"/>
      <c r="B27594" s="158"/>
      <c r="D27594" s="154"/>
      <c r="F27594" s="148"/>
      <c r="G27594" s="140"/>
      <c r="H27594" s="148"/>
      <c r="M27594" s="169"/>
    </row>
    <row r="27595" spans="1:13">
      <c r="A27595" s="147"/>
      <c r="B27595" s="158"/>
      <c r="D27595" s="154"/>
      <c r="F27595" s="148"/>
      <c r="G27595" s="140"/>
      <c r="H27595" s="148"/>
      <c r="M27595" s="169"/>
    </row>
    <row r="27596" spans="1:13">
      <c r="A27596" s="147"/>
      <c r="B27596" s="158"/>
      <c r="D27596" s="154"/>
      <c r="F27596" s="148"/>
      <c r="G27596" s="140"/>
      <c r="H27596" s="148"/>
      <c r="M27596" s="169"/>
    </row>
    <row r="27597" spans="1:13">
      <c r="A27597" s="147"/>
      <c r="B27597" s="158"/>
      <c r="D27597" s="154"/>
      <c r="F27597" s="148"/>
      <c r="G27597" s="140"/>
      <c r="H27597" s="148"/>
      <c r="M27597" s="169"/>
    </row>
    <row r="27598" spans="1:13">
      <c r="A27598" s="147"/>
      <c r="B27598" s="158"/>
      <c r="D27598" s="154"/>
      <c r="F27598" s="148"/>
      <c r="G27598" s="140"/>
      <c r="H27598" s="148"/>
      <c r="M27598" s="169"/>
    </row>
    <row r="27599" spans="1:13">
      <c r="A27599" s="147"/>
      <c r="B27599" s="158"/>
      <c r="D27599" s="154"/>
      <c r="F27599" s="148"/>
      <c r="G27599" s="140"/>
      <c r="H27599" s="148"/>
      <c r="M27599" s="169"/>
    </row>
    <row r="27600" spans="1:13">
      <c r="A27600" s="147"/>
      <c r="B27600" s="158"/>
      <c r="D27600" s="154"/>
      <c r="F27600" s="148"/>
      <c r="G27600" s="140"/>
      <c r="H27600" s="148"/>
      <c r="M27600" s="169"/>
    </row>
    <row r="27601" spans="1:13">
      <c r="A27601" s="147"/>
      <c r="B27601" s="158"/>
      <c r="D27601" s="154"/>
      <c r="F27601" s="148"/>
      <c r="G27601" s="140"/>
      <c r="H27601" s="148"/>
      <c r="M27601" s="169"/>
    </row>
    <row r="27602" spans="1:13">
      <c r="A27602" s="147"/>
      <c r="B27602" s="158"/>
      <c r="D27602" s="154"/>
      <c r="F27602" s="148"/>
      <c r="G27602" s="140"/>
      <c r="H27602" s="148"/>
      <c r="M27602" s="169"/>
    </row>
    <row r="27603" spans="1:13">
      <c r="A27603" s="147"/>
      <c r="B27603" s="158"/>
      <c r="D27603" s="154"/>
      <c r="F27603" s="148"/>
      <c r="G27603" s="140"/>
      <c r="H27603" s="148"/>
      <c r="M27603" s="169"/>
    </row>
    <row r="27604" spans="1:13">
      <c r="A27604" s="147"/>
      <c r="B27604" s="158"/>
      <c r="D27604" s="154"/>
      <c r="F27604" s="148"/>
      <c r="G27604" s="140"/>
      <c r="H27604" s="148"/>
      <c r="M27604" s="169"/>
    </row>
    <row r="27605" spans="1:13">
      <c r="A27605" s="147"/>
      <c r="B27605" s="158"/>
      <c r="D27605" s="154"/>
      <c r="F27605" s="148"/>
      <c r="G27605" s="140"/>
      <c r="H27605" s="148"/>
      <c r="M27605" s="169"/>
    </row>
    <row r="27606" spans="1:13">
      <c r="A27606" s="147"/>
      <c r="B27606" s="158"/>
      <c r="D27606" s="154"/>
      <c r="F27606" s="148"/>
      <c r="G27606" s="140"/>
      <c r="H27606" s="148"/>
      <c r="M27606" s="169"/>
    </row>
    <row r="27607" spans="1:13">
      <c r="A27607" s="147"/>
      <c r="B27607" s="158"/>
      <c r="D27607" s="154"/>
      <c r="F27607" s="148"/>
      <c r="G27607" s="140"/>
      <c r="H27607" s="148"/>
      <c r="M27607" s="169"/>
    </row>
    <row r="27608" spans="1:13">
      <c r="A27608" s="147"/>
      <c r="B27608" s="158"/>
      <c r="D27608" s="154"/>
      <c r="F27608" s="148"/>
      <c r="G27608" s="140"/>
      <c r="H27608" s="148"/>
      <c r="M27608" s="169"/>
    </row>
    <row r="27609" spans="1:13">
      <c r="A27609" s="147"/>
      <c r="B27609" s="158"/>
      <c r="D27609" s="154"/>
      <c r="F27609" s="148"/>
      <c r="G27609" s="140"/>
      <c r="H27609" s="148"/>
      <c r="M27609" s="169"/>
    </row>
    <row r="27610" spans="1:13">
      <c r="A27610" s="147"/>
      <c r="B27610" s="158"/>
      <c r="D27610" s="154"/>
      <c r="F27610" s="148"/>
      <c r="G27610" s="140"/>
      <c r="H27610" s="148"/>
      <c r="M27610" s="169"/>
    </row>
    <row r="27611" spans="1:13">
      <c r="A27611" s="147"/>
      <c r="B27611" s="158"/>
      <c r="D27611" s="154"/>
      <c r="F27611" s="148"/>
      <c r="G27611" s="140"/>
      <c r="H27611" s="148"/>
      <c r="M27611" s="169"/>
    </row>
    <row r="27612" spans="1:13">
      <c r="A27612" s="147"/>
      <c r="B27612" s="158"/>
      <c r="D27612" s="154"/>
      <c r="F27612" s="148"/>
      <c r="G27612" s="140"/>
      <c r="H27612" s="148"/>
      <c r="M27612" s="169"/>
    </row>
    <row r="27613" spans="1:13">
      <c r="A27613" s="147"/>
      <c r="B27613" s="158"/>
      <c r="D27613" s="154"/>
      <c r="F27613" s="148"/>
      <c r="G27613" s="140"/>
      <c r="H27613" s="148"/>
      <c r="M27613" s="169"/>
    </row>
    <row r="27614" spans="1:13">
      <c r="A27614" s="147"/>
      <c r="B27614" s="158"/>
      <c r="D27614" s="154"/>
      <c r="F27614" s="148"/>
      <c r="G27614" s="140"/>
      <c r="H27614" s="148"/>
      <c r="M27614" s="169"/>
    </row>
    <row r="27615" spans="1:13">
      <c r="A27615" s="147"/>
      <c r="B27615" s="158"/>
      <c r="D27615" s="154"/>
      <c r="F27615" s="148"/>
      <c r="G27615" s="140"/>
      <c r="H27615" s="148"/>
      <c r="M27615" s="169"/>
    </row>
    <row r="27616" spans="1:13">
      <c r="A27616" s="147"/>
      <c r="B27616" s="158"/>
      <c r="D27616" s="154"/>
      <c r="F27616" s="148"/>
      <c r="G27616" s="140"/>
      <c r="H27616" s="148"/>
      <c r="M27616" s="169"/>
    </row>
    <row r="27617" spans="1:13">
      <c r="A27617" s="147"/>
      <c r="B27617" s="158"/>
      <c r="D27617" s="154"/>
      <c r="F27617" s="148"/>
      <c r="G27617" s="140"/>
      <c r="H27617" s="148"/>
      <c r="M27617" s="169"/>
    </row>
    <row r="27618" spans="1:13">
      <c r="A27618" s="147"/>
      <c r="B27618" s="158"/>
      <c r="D27618" s="154"/>
      <c r="F27618" s="148"/>
      <c r="G27618" s="140"/>
      <c r="H27618" s="148"/>
      <c r="M27618" s="169"/>
    </row>
    <row r="27619" spans="1:13">
      <c r="A27619" s="147"/>
      <c r="B27619" s="158"/>
      <c r="D27619" s="154"/>
      <c r="F27619" s="148"/>
      <c r="G27619" s="140"/>
      <c r="H27619" s="148"/>
      <c r="M27619" s="169"/>
    </row>
    <row r="27620" spans="1:13">
      <c r="A27620" s="147"/>
      <c r="B27620" s="158"/>
      <c r="D27620" s="154"/>
      <c r="F27620" s="148"/>
      <c r="G27620" s="140"/>
      <c r="H27620" s="148"/>
      <c r="M27620" s="169"/>
    </row>
    <row r="27621" spans="1:13">
      <c r="A27621" s="147"/>
      <c r="B27621" s="158"/>
      <c r="D27621" s="154"/>
      <c r="F27621" s="148"/>
      <c r="G27621" s="140"/>
      <c r="H27621" s="148"/>
      <c r="M27621" s="169"/>
    </row>
    <row r="27622" spans="1:13">
      <c r="A27622" s="147"/>
      <c r="B27622" s="158"/>
      <c r="D27622" s="154"/>
      <c r="F27622" s="148"/>
      <c r="G27622" s="140"/>
      <c r="H27622" s="148"/>
      <c r="M27622" s="169"/>
    </row>
    <row r="27623" spans="1:13">
      <c r="A27623" s="147"/>
      <c r="B27623" s="158"/>
      <c r="D27623" s="154"/>
      <c r="F27623" s="148"/>
      <c r="G27623" s="140"/>
      <c r="H27623" s="148"/>
      <c r="M27623" s="169"/>
    </row>
    <row r="27624" spans="1:13">
      <c r="A27624" s="147"/>
      <c r="B27624" s="158"/>
      <c r="D27624" s="154"/>
      <c r="F27624" s="148"/>
      <c r="G27624" s="140"/>
      <c r="H27624" s="148"/>
      <c r="M27624" s="169"/>
    </row>
    <row r="27625" spans="1:13">
      <c r="A27625" s="147"/>
      <c r="B27625" s="158"/>
      <c r="D27625" s="154"/>
      <c r="F27625" s="148"/>
      <c r="G27625" s="140"/>
      <c r="H27625" s="148"/>
      <c r="M27625" s="169"/>
    </row>
    <row r="27626" spans="1:13">
      <c r="A27626" s="147"/>
      <c r="B27626" s="158"/>
      <c r="D27626" s="154"/>
      <c r="F27626" s="148"/>
      <c r="G27626" s="140"/>
      <c r="H27626" s="148"/>
      <c r="M27626" s="169"/>
    </row>
    <row r="27627" spans="1:13">
      <c r="A27627" s="147"/>
      <c r="B27627" s="158"/>
      <c r="D27627" s="154"/>
      <c r="F27627" s="148"/>
      <c r="G27627" s="140"/>
      <c r="H27627" s="148"/>
      <c r="M27627" s="169"/>
    </row>
    <row r="27628" spans="1:13">
      <c r="A27628" s="147"/>
      <c r="B27628" s="158"/>
      <c r="D27628" s="154"/>
      <c r="F27628" s="148"/>
      <c r="G27628" s="140"/>
      <c r="H27628" s="148"/>
      <c r="M27628" s="169"/>
    </row>
    <row r="27629" spans="1:13">
      <c r="A27629" s="147"/>
      <c r="B27629" s="158"/>
      <c r="D27629" s="154"/>
      <c r="F27629" s="148"/>
      <c r="G27629" s="140"/>
      <c r="H27629" s="148"/>
      <c r="M27629" s="169"/>
    </row>
    <row r="27630" spans="1:13">
      <c r="A27630" s="147"/>
      <c r="B27630" s="158"/>
      <c r="D27630" s="154"/>
      <c r="F27630" s="148"/>
      <c r="G27630" s="140"/>
      <c r="H27630" s="148"/>
      <c r="M27630" s="169"/>
    </row>
    <row r="27631" spans="1:13">
      <c r="A27631" s="147"/>
      <c r="B27631" s="158"/>
      <c r="D27631" s="154"/>
      <c r="F27631" s="148"/>
      <c r="G27631" s="140"/>
      <c r="H27631" s="148"/>
      <c r="M27631" s="169"/>
    </row>
    <row r="27632" spans="1:13">
      <c r="A27632" s="147"/>
      <c r="B27632" s="158"/>
      <c r="D27632" s="154"/>
      <c r="F27632" s="148"/>
      <c r="G27632" s="140"/>
      <c r="H27632" s="148"/>
      <c r="M27632" s="169"/>
    </row>
    <row r="27633" spans="1:13">
      <c r="A27633" s="147"/>
      <c r="B27633" s="158"/>
      <c r="D27633" s="154"/>
      <c r="F27633" s="148"/>
      <c r="G27633" s="140"/>
      <c r="H27633" s="148"/>
      <c r="M27633" s="169"/>
    </row>
    <row r="27634" spans="1:13">
      <c r="A27634" s="147"/>
      <c r="B27634" s="158"/>
      <c r="D27634" s="154"/>
      <c r="F27634" s="148"/>
      <c r="G27634" s="140"/>
      <c r="H27634" s="148"/>
      <c r="M27634" s="169"/>
    </row>
    <row r="27635" spans="1:13">
      <c r="A27635" s="147"/>
      <c r="B27635" s="158"/>
      <c r="D27635" s="154"/>
      <c r="F27635" s="148"/>
      <c r="G27635" s="140"/>
      <c r="H27635" s="148"/>
      <c r="M27635" s="169"/>
    </row>
    <row r="27636" spans="1:13">
      <c r="A27636" s="147"/>
      <c r="B27636" s="158"/>
      <c r="D27636" s="154"/>
      <c r="F27636" s="148"/>
      <c r="G27636" s="140"/>
      <c r="H27636" s="148"/>
      <c r="M27636" s="169"/>
    </row>
    <row r="27637" spans="1:13">
      <c r="A27637" s="147"/>
      <c r="B27637" s="158"/>
      <c r="D27637" s="154"/>
      <c r="F27637" s="148"/>
      <c r="G27637" s="140"/>
      <c r="H27637" s="148"/>
      <c r="M27637" s="169"/>
    </row>
    <row r="27638" spans="1:13">
      <c r="A27638" s="147"/>
      <c r="B27638" s="158"/>
      <c r="D27638" s="154"/>
      <c r="F27638" s="148"/>
      <c r="G27638" s="140"/>
      <c r="H27638" s="148"/>
      <c r="M27638" s="169"/>
    </row>
    <row r="27639" spans="1:13">
      <c r="A27639" s="147"/>
      <c r="B27639" s="158"/>
      <c r="D27639" s="154"/>
      <c r="F27639" s="148"/>
      <c r="G27639" s="140"/>
      <c r="H27639" s="148"/>
      <c r="M27639" s="169"/>
    </row>
    <row r="27640" spans="1:13">
      <c r="A27640" s="147"/>
      <c r="B27640" s="158"/>
      <c r="D27640" s="154"/>
      <c r="F27640" s="148"/>
      <c r="G27640" s="140"/>
      <c r="H27640" s="148"/>
      <c r="M27640" s="169"/>
    </row>
    <row r="27641" spans="1:13">
      <c r="A27641" s="147"/>
      <c r="B27641" s="158"/>
      <c r="D27641" s="154"/>
      <c r="F27641" s="148"/>
      <c r="G27641" s="140"/>
      <c r="H27641" s="148"/>
      <c r="M27641" s="169"/>
    </row>
    <row r="27642" spans="1:13">
      <c r="A27642" s="147"/>
      <c r="B27642" s="158"/>
      <c r="D27642" s="154"/>
      <c r="F27642" s="148"/>
      <c r="G27642" s="140"/>
      <c r="H27642" s="148"/>
      <c r="M27642" s="169"/>
    </row>
    <row r="27643" spans="1:13">
      <c r="A27643" s="147"/>
      <c r="B27643" s="158"/>
      <c r="D27643" s="154"/>
      <c r="F27643" s="148"/>
      <c r="G27643" s="140"/>
      <c r="H27643" s="148"/>
      <c r="M27643" s="169"/>
    </row>
    <row r="27644" spans="1:13">
      <c r="A27644" s="147"/>
      <c r="B27644" s="158"/>
      <c r="D27644" s="154"/>
      <c r="F27644" s="148"/>
      <c r="G27644" s="140"/>
      <c r="H27644" s="148"/>
      <c r="M27644" s="169"/>
    </row>
    <row r="27645" spans="1:13">
      <c r="A27645" s="147"/>
      <c r="B27645" s="158"/>
      <c r="D27645" s="154"/>
      <c r="F27645" s="148"/>
      <c r="G27645" s="140"/>
      <c r="H27645" s="148"/>
      <c r="M27645" s="169"/>
    </row>
    <row r="27646" spans="1:13">
      <c r="A27646" s="147"/>
      <c r="B27646" s="158"/>
      <c r="D27646" s="154"/>
      <c r="F27646" s="148"/>
      <c r="G27646" s="140"/>
      <c r="H27646" s="148"/>
      <c r="M27646" s="169"/>
    </row>
    <row r="27647" spans="1:13">
      <c r="A27647" s="147"/>
      <c r="B27647" s="158"/>
      <c r="D27647" s="154"/>
      <c r="F27647" s="148"/>
      <c r="G27647" s="140"/>
      <c r="H27647" s="148"/>
      <c r="M27647" s="169"/>
    </row>
    <row r="27648" spans="1:13">
      <c r="A27648" s="147"/>
      <c r="B27648" s="158"/>
      <c r="D27648" s="154"/>
      <c r="F27648" s="148"/>
      <c r="G27648" s="140"/>
      <c r="H27648" s="148"/>
      <c r="M27648" s="169"/>
    </row>
    <row r="27649" spans="1:13">
      <c r="A27649" s="147"/>
      <c r="B27649" s="158"/>
      <c r="D27649" s="154"/>
      <c r="F27649" s="148"/>
      <c r="G27649" s="140"/>
      <c r="H27649" s="148"/>
      <c r="M27649" s="169"/>
    </row>
    <row r="27650" spans="1:13">
      <c r="A27650" s="147"/>
      <c r="B27650" s="158"/>
      <c r="D27650" s="154"/>
      <c r="F27650" s="148"/>
      <c r="G27650" s="140"/>
      <c r="H27650" s="148"/>
      <c r="M27650" s="169"/>
    </row>
    <row r="27651" spans="1:13">
      <c r="A27651" s="147"/>
      <c r="B27651" s="158"/>
      <c r="D27651" s="154"/>
      <c r="F27651" s="148"/>
      <c r="G27651" s="140"/>
      <c r="H27651" s="148"/>
      <c r="M27651" s="169"/>
    </row>
    <row r="27652" spans="1:13">
      <c r="A27652" s="147"/>
      <c r="B27652" s="158"/>
      <c r="D27652" s="154"/>
      <c r="F27652" s="148"/>
      <c r="G27652" s="140"/>
      <c r="H27652" s="148"/>
      <c r="M27652" s="169"/>
    </row>
    <row r="27653" spans="1:13">
      <c r="A27653" s="147"/>
      <c r="B27653" s="158"/>
      <c r="D27653" s="154"/>
      <c r="F27653" s="148"/>
      <c r="G27653" s="140"/>
      <c r="H27653" s="148"/>
      <c r="M27653" s="169"/>
    </row>
    <row r="27654" spans="1:13">
      <c r="A27654" s="147"/>
      <c r="B27654" s="158"/>
      <c r="D27654" s="154"/>
      <c r="F27654" s="148"/>
      <c r="G27654" s="140"/>
      <c r="H27654" s="148"/>
      <c r="M27654" s="169"/>
    </row>
    <row r="27655" spans="1:13">
      <c r="A27655" s="147"/>
      <c r="B27655" s="158"/>
      <c r="D27655" s="154"/>
      <c r="F27655" s="148"/>
      <c r="G27655" s="140"/>
      <c r="H27655" s="148"/>
      <c r="M27655" s="169"/>
    </row>
    <row r="27656" spans="1:13">
      <c r="A27656" s="147"/>
      <c r="B27656" s="158"/>
      <c r="D27656" s="154"/>
      <c r="F27656" s="148"/>
      <c r="G27656" s="140"/>
      <c r="H27656" s="148"/>
      <c r="M27656" s="169"/>
    </row>
    <row r="27657" spans="1:13">
      <c r="A27657" s="147"/>
      <c r="B27657" s="158"/>
      <c r="D27657" s="154"/>
      <c r="F27657" s="148"/>
      <c r="G27657" s="140"/>
      <c r="H27657" s="148"/>
      <c r="M27657" s="169"/>
    </row>
    <row r="27658" spans="1:13">
      <c r="A27658" s="147"/>
      <c r="B27658" s="158"/>
      <c r="D27658" s="154"/>
      <c r="F27658" s="148"/>
      <c r="G27658" s="140"/>
      <c r="H27658" s="148"/>
      <c r="M27658" s="169"/>
    </row>
    <row r="27659" spans="1:13">
      <c r="A27659" s="147"/>
      <c r="B27659" s="158"/>
      <c r="D27659" s="154"/>
      <c r="F27659" s="148"/>
      <c r="G27659" s="140"/>
      <c r="H27659" s="148"/>
      <c r="M27659" s="169"/>
    </row>
    <row r="27660" spans="1:13">
      <c r="A27660" s="147"/>
      <c r="B27660" s="158"/>
      <c r="D27660" s="154"/>
      <c r="F27660" s="148"/>
      <c r="G27660" s="140"/>
      <c r="H27660" s="148"/>
      <c r="M27660" s="169"/>
    </row>
    <row r="27661" spans="1:13">
      <c r="A27661" s="147"/>
      <c r="B27661" s="158"/>
      <c r="D27661" s="154"/>
      <c r="F27661" s="148"/>
      <c r="G27661" s="140"/>
      <c r="H27661" s="148"/>
      <c r="M27661" s="169"/>
    </row>
    <row r="27662" spans="1:13">
      <c r="A27662" s="147"/>
      <c r="B27662" s="158"/>
      <c r="D27662" s="154"/>
      <c r="F27662" s="148"/>
      <c r="G27662" s="140"/>
      <c r="H27662" s="148"/>
      <c r="M27662" s="169"/>
    </row>
    <row r="27663" spans="1:13">
      <c r="A27663" s="147"/>
      <c r="B27663" s="158"/>
      <c r="D27663" s="154"/>
      <c r="F27663" s="148"/>
      <c r="G27663" s="140"/>
      <c r="H27663" s="148"/>
      <c r="M27663" s="169"/>
    </row>
    <row r="27664" spans="1:13">
      <c r="A27664" s="147"/>
      <c r="B27664" s="158"/>
      <c r="D27664" s="154"/>
      <c r="F27664" s="148"/>
      <c r="G27664" s="140"/>
      <c r="H27664" s="148"/>
      <c r="M27664" s="169"/>
    </row>
    <row r="27665" spans="1:13">
      <c r="A27665" s="147"/>
      <c r="B27665" s="158"/>
      <c r="D27665" s="154"/>
      <c r="F27665" s="148"/>
      <c r="G27665" s="140"/>
      <c r="H27665" s="148"/>
      <c r="M27665" s="169"/>
    </row>
    <row r="27666" spans="1:13">
      <c r="A27666" s="147"/>
      <c r="B27666" s="158"/>
      <c r="D27666" s="154"/>
      <c r="F27666" s="148"/>
      <c r="G27666" s="140"/>
      <c r="H27666" s="148"/>
      <c r="M27666" s="169"/>
    </row>
    <row r="27667" spans="1:13">
      <c r="A27667" s="147"/>
      <c r="B27667" s="158"/>
      <c r="D27667" s="154"/>
      <c r="F27667" s="148"/>
      <c r="G27667" s="140"/>
      <c r="H27667" s="148"/>
      <c r="M27667" s="169"/>
    </row>
    <row r="27668" spans="1:13">
      <c r="A27668" s="147"/>
      <c r="B27668" s="158"/>
      <c r="D27668" s="154"/>
      <c r="F27668" s="148"/>
      <c r="G27668" s="140"/>
      <c r="H27668" s="148"/>
      <c r="M27668" s="169"/>
    </row>
    <row r="27669" spans="1:13">
      <c r="A27669" s="147"/>
      <c r="B27669" s="158"/>
      <c r="D27669" s="154"/>
      <c r="F27669" s="148"/>
      <c r="G27669" s="140"/>
      <c r="H27669" s="148"/>
      <c r="M27669" s="169"/>
    </row>
    <row r="27670" spans="1:13">
      <c r="A27670" s="147"/>
      <c r="B27670" s="158"/>
      <c r="D27670" s="154"/>
      <c r="F27670" s="148"/>
      <c r="G27670" s="140"/>
      <c r="H27670" s="148"/>
      <c r="M27670" s="169"/>
    </row>
    <row r="27671" spans="1:13">
      <c r="A27671" s="147"/>
      <c r="B27671" s="158"/>
      <c r="D27671" s="154"/>
      <c r="F27671" s="148"/>
      <c r="G27671" s="140"/>
      <c r="H27671" s="148"/>
      <c r="M27671" s="169"/>
    </row>
    <row r="27672" spans="1:13">
      <c r="A27672" s="147"/>
      <c r="B27672" s="158"/>
      <c r="D27672" s="154"/>
      <c r="F27672" s="148"/>
      <c r="G27672" s="140"/>
      <c r="H27672" s="148"/>
      <c r="M27672" s="169"/>
    </row>
    <row r="27673" spans="1:13">
      <c r="A27673" s="147"/>
      <c r="B27673" s="158"/>
      <c r="D27673" s="154"/>
      <c r="F27673" s="148"/>
      <c r="G27673" s="140"/>
      <c r="H27673" s="148"/>
      <c r="M27673" s="169"/>
    </row>
    <row r="27674" spans="1:13">
      <c r="A27674" s="147"/>
      <c r="B27674" s="158"/>
      <c r="D27674" s="154"/>
      <c r="F27674" s="148"/>
      <c r="G27674" s="140"/>
      <c r="H27674" s="148"/>
      <c r="M27674" s="169"/>
    </row>
    <row r="27675" spans="1:13">
      <c r="A27675" s="147"/>
      <c r="B27675" s="158"/>
      <c r="D27675" s="154"/>
      <c r="F27675" s="148"/>
      <c r="G27675" s="140"/>
      <c r="H27675" s="148"/>
      <c r="M27675" s="169"/>
    </row>
    <row r="27676" spans="1:13">
      <c r="A27676" s="147"/>
      <c r="B27676" s="158"/>
      <c r="D27676" s="154"/>
      <c r="F27676" s="148"/>
      <c r="G27676" s="140"/>
      <c r="H27676" s="148"/>
      <c r="M27676" s="169"/>
    </row>
    <row r="27677" spans="1:13">
      <c r="A27677" s="147"/>
      <c r="B27677" s="158"/>
      <c r="D27677" s="154"/>
      <c r="F27677" s="148"/>
      <c r="G27677" s="140"/>
      <c r="H27677" s="148"/>
      <c r="M27677" s="169"/>
    </row>
    <row r="27678" spans="1:13">
      <c r="A27678" s="147"/>
      <c r="B27678" s="158"/>
      <c r="D27678" s="154"/>
      <c r="F27678" s="148"/>
      <c r="G27678" s="140"/>
      <c r="H27678" s="148"/>
      <c r="M27678" s="169"/>
    </row>
    <row r="27679" spans="1:13">
      <c r="A27679" s="147"/>
      <c r="B27679" s="158"/>
      <c r="D27679" s="154"/>
      <c r="F27679" s="148"/>
      <c r="G27679" s="140"/>
      <c r="H27679" s="148"/>
      <c r="M27679" s="169"/>
    </row>
    <row r="27680" spans="1:13">
      <c r="A27680" s="147"/>
      <c r="B27680" s="158"/>
      <c r="D27680" s="154"/>
      <c r="F27680" s="148"/>
      <c r="G27680" s="140"/>
      <c r="H27680" s="148"/>
      <c r="M27680" s="169"/>
    </row>
    <row r="27681" spans="1:13">
      <c r="A27681" s="147"/>
      <c r="B27681" s="158"/>
      <c r="D27681" s="154"/>
      <c r="F27681" s="148"/>
      <c r="G27681" s="140"/>
      <c r="H27681" s="148"/>
      <c r="M27681" s="169"/>
    </row>
    <row r="27682" spans="1:13">
      <c r="A27682" s="147"/>
      <c r="B27682" s="158"/>
      <c r="D27682" s="154"/>
      <c r="F27682" s="148"/>
      <c r="G27682" s="140"/>
      <c r="H27682" s="148"/>
      <c r="M27682" s="169"/>
    </row>
    <row r="27683" spans="1:13">
      <c r="A27683" s="147"/>
      <c r="B27683" s="158"/>
      <c r="D27683" s="154"/>
      <c r="F27683" s="148"/>
      <c r="G27683" s="140"/>
      <c r="H27683" s="148"/>
      <c r="M27683" s="169"/>
    </row>
    <row r="27684" spans="1:13">
      <c r="A27684" s="147"/>
      <c r="B27684" s="158"/>
      <c r="D27684" s="154"/>
      <c r="F27684" s="148"/>
      <c r="G27684" s="140"/>
      <c r="H27684" s="148"/>
      <c r="M27684" s="169"/>
    </row>
    <row r="27685" spans="1:13">
      <c r="A27685" s="147"/>
      <c r="B27685" s="158"/>
      <c r="D27685" s="154"/>
      <c r="F27685" s="148"/>
      <c r="G27685" s="140"/>
      <c r="H27685" s="148"/>
      <c r="M27685" s="169"/>
    </row>
    <row r="27686" spans="1:13">
      <c r="A27686" s="147"/>
      <c r="B27686" s="158"/>
      <c r="D27686" s="154"/>
      <c r="F27686" s="148"/>
      <c r="G27686" s="140"/>
      <c r="H27686" s="148"/>
      <c r="M27686" s="169"/>
    </row>
    <row r="27687" spans="1:13">
      <c r="A27687" s="147"/>
      <c r="B27687" s="158"/>
      <c r="D27687" s="154"/>
      <c r="F27687" s="148"/>
      <c r="G27687" s="140"/>
      <c r="H27687" s="148"/>
      <c r="M27687" s="169"/>
    </row>
    <row r="27688" spans="1:13">
      <c r="A27688" s="147"/>
      <c r="B27688" s="158"/>
      <c r="D27688" s="154"/>
      <c r="F27688" s="148"/>
      <c r="G27688" s="140"/>
      <c r="H27688" s="148"/>
      <c r="M27688" s="169"/>
    </row>
    <row r="27689" spans="1:13">
      <c r="A27689" s="147"/>
      <c r="B27689" s="158"/>
      <c r="D27689" s="154"/>
      <c r="F27689" s="148"/>
      <c r="G27689" s="140"/>
      <c r="H27689" s="148"/>
      <c r="M27689" s="169"/>
    </row>
    <row r="27690" spans="1:13">
      <c r="A27690" s="147"/>
      <c r="B27690" s="158"/>
      <c r="D27690" s="154"/>
      <c r="F27690" s="148"/>
      <c r="G27690" s="140"/>
      <c r="H27690" s="148"/>
      <c r="M27690" s="169"/>
    </row>
    <row r="27691" spans="1:13">
      <c r="A27691" s="147"/>
      <c r="B27691" s="158"/>
      <c r="D27691" s="154"/>
      <c r="F27691" s="148"/>
      <c r="G27691" s="140"/>
      <c r="H27691" s="148"/>
      <c r="M27691" s="169"/>
    </row>
    <row r="27692" spans="1:13">
      <c r="A27692" s="147"/>
      <c r="B27692" s="158"/>
      <c r="D27692" s="154"/>
      <c r="F27692" s="148"/>
      <c r="G27692" s="140"/>
      <c r="H27692" s="148"/>
      <c r="M27692" s="169"/>
    </row>
    <row r="27693" spans="1:13">
      <c r="A27693" s="147"/>
      <c r="B27693" s="158"/>
      <c r="D27693" s="154"/>
      <c r="F27693" s="148"/>
      <c r="G27693" s="140"/>
      <c r="H27693" s="148"/>
      <c r="M27693" s="169"/>
    </row>
    <row r="27694" spans="1:13">
      <c r="A27694" s="147"/>
      <c r="B27694" s="158"/>
      <c r="D27694" s="154"/>
      <c r="F27694" s="148"/>
      <c r="G27694" s="140"/>
      <c r="H27694" s="148"/>
      <c r="M27694" s="169"/>
    </row>
    <row r="27695" spans="1:13">
      <c r="A27695" s="147"/>
      <c r="B27695" s="158"/>
      <c r="D27695" s="154"/>
      <c r="F27695" s="148"/>
      <c r="G27695" s="140"/>
      <c r="H27695" s="148"/>
      <c r="M27695" s="169"/>
    </row>
    <row r="27696" spans="1:13">
      <c r="A27696" s="147"/>
      <c r="B27696" s="158"/>
      <c r="D27696" s="154"/>
      <c r="F27696" s="148"/>
      <c r="G27696" s="140"/>
      <c r="H27696" s="148"/>
      <c r="M27696" s="169"/>
    </row>
    <row r="27697" spans="1:13">
      <c r="A27697" s="147"/>
      <c r="B27697" s="158"/>
      <c r="D27697" s="154"/>
      <c r="F27697" s="148"/>
      <c r="G27697" s="140"/>
      <c r="H27697" s="148"/>
      <c r="M27697" s="169"/>
    </row>
    <row r="27698" spans="1:13">
      <c r="A27698" s="147"/>
      <c r="B27698" s="158"/>
      <c r="D27698" s="154"/>
      <c r="F27698" s="148"/>
      <c r="G27698" s="140"/>
      <c r="H27698" s="148"/>
      <c r="M27698" s="169"/>
    </row>
    <row r="27699" spans="1:13">
      <c r="A27699" s="147"/>
      <c r="B27699" s="158"/>
      <c r="D27699" s="154"/>
      <c r="F27699" s="148"/>
      <c r="G27699" s="140"/>
      <c r="H27699" s="148"/>
      <c r="M27699" s="169"/>
    </row>
    <row r="27700" spans="1:13">
      <c r="A27700" s="147"/>
      <c r="B27700" s="158"/>
      <c r="D27700" s="154"/>
      <c r="F27700" s="148"/>
      <c r="G27700" s="140"/>
      <c r="H27700" s="148"/>
      <c r="M27700" s="169"/>
    </row>
    <row r="27701" spans="1:13">
      <c r="A27701" s="147"/>
      <c r="B27701" s="158"/>
      <c r="D27701" s="154"/>
      <c r="F27701" s="148"/>
      <c r="G27701" s="140"/>
      <c r="H27701" s="148"/>
      <c r="M27701" s="169"/>
    </row>
    <row r="27702" spans="1:13">
      <c r="A27702" s="147"/>
      <c r="B27702" s="158"/>
      <c r="D27702" s="154"/>
      <c r="F27702" s="148"/>
      <c r="G27702" s="140"/>
      <c r="H27702" s="148"/>
      <c r="M27702" s="169"/>
    </row>
    <row r="27703" spans="1:13">
      <c r="A27703" s="147"/>
      <c r="B27703" s="158"/>
      <c r="D27703" s="154"/>
      <c r="F27703" s="148"/>
      <c r="G27703" s="140"/>
      <c r="H27703" s="148"/>
      <c r="M27703" s="169"/>
    </row>
    <row r="27704" spans="1:13">
      <c r="A27704" s="147"/>
      <c r="B27704" s="158"/>
      <c r="D27704" s="154"/>
      <c r="F27704" s="148"/>
      <c r="G27704" s="140"/>
      <c r="H27704" s="148"/>
      <c r="M27704" s="169"/>
    </row>
    <row r="27705" spans="1:13">
      <c r="A27705" s="147"/>
      <c r="B27705" s="158"/>
      <c r="D27705" s="154"/>
      <c r="F27705" s="148"/>
      <c r="G27705" s="140"/>
      <c r="H27705" s="148"/>
      <c r="M27705" s="169"/>
    </row>
    <row r="27706" spans="1:13">
      <c r="A27706" s="147"/>
      <c r="B27706" s="158"/>
      <c r="D27706" s="154"/>
      <c r="F27706" s="148"/>
      <c r="G27706" s="140"/>
      <c r="H27706" s="148"/>
      <c r="M27706" s="169"/>
    </row>
    <row r="27707" spans="1:13">
      <c r="A27707" s="147"/>
      <c r="B27707" s="158"/>
      <c r="D27707" s="154"/>
      <c r="F27707" s="148"/>
      <c r="G27707" s="140"/>
      <c r="H27707" s="148"/>
      <c r="M27707" s="169"/>
    </row>
    <row r="27708" spans="1:13">
      <c r="A27708" s="147"/>
      <c r="B27708" s="158"/>
      <c r="D27708" s="154"/>
      <c r="F27708" s="148"/>
      <c r="G27708" s="140"/>
      <c r="H27708" s="148"/>
      <c r="M27708" s="169"/>
    </row>
    <row r="27709" spans="1:13">
      <c r="A27709" s="147"/>
      <c r="B27709" s="158"/>
      <c r="D27709" s="154"/>
      <c r="F27709" s="148"/>
      <c r="G27709" s="140"/>
      <c r="H27709" s="148"/>
      <c r="M27709" s="169"/>
    </row>
    <row r="27710" spans="1:13">
      <c r="A27710" s="147"/>
      <c r="B27710" s="158"/>
      <c r="D27710" s="154"/>
      <c r="F27710" s="148"/>
      <c r="G27710" s="140"/>
      <c r="H27710" s="148"/>
      <c r="M27710" s="169"/>
    </row>
    <row r="27711" spans="1:13">
      <c r="A27711" s="147"/>
      <c r="B27711" s="158"/>
      <c r="D27711" s="154"/>
      <c r="F27711" s="148"/>
      <c r="G27711" s="140"/>
      <c r="H27711" s="148"/>
      <c r="M27711" s="169"/>
    </row>
    <row r="27712" spans="1:13">
      <c r="A27712" s="147"/>
      <c r="B27712" s="158"/>
      <c r="D27712" s="154"/>
      <c r="F27712" s="148"/>
      <c r="G27712" s="140"/>
      <c r="H27712" s="148"/>
      <c r="M27712" s="169"/>
    </row>
    <row r="27713" spans="1:13">
      <c r="A27713" s="147"/>
      <c r="B27713" s="158"/>
      <c r="D27713" s="154"/>
      <c r="F27713" s="148"/>
      <c r="G27713" s="140"/>
      <c r="H27713" s="148"/>
      <c r="M27713" s="169"/>
    </row>
    <row r="27714" spans="1:13">
      <c r="A27714" s="147"/>
      <c r="B27714" s="158"/>
      <c r="D27714" s="154"/>
      <c r="F27714" s="148"/>
      <c r="G27714" s="140"/>
      <c r="H27714" s="148"/>
      <c r="M27714" s="169"/>
    </row>
    <row r="27715" spans="1:13">
      <c r="A27715" s="147"/>
      <c r="B27715" s="158"/>
      <c r="D27715" s="154"/>
      <c r="F27715" s="148"/>
      <c r="G27715" s="140"/>
      <c r="H27715" s="148"/>
      <c r="M27715" s="169"/>
    </row>
    <row r="27716" spans="1:13">
      <c r="A27716" s="147"/>
      <c r="B27716" s="158"/>
      <c r="D27716" s="154"/>
      <c r="F27716" s="148"/>
      <c r="G27716" s="140"/>
      <c r="H27716" s="148"/>
      <c r="M27716" s="169"/>
    </row>
    <row r="27717" spans="1:13">
      <c r="A27717" s="147"/>
      <c r="B27717" s="158"/>
      <c r="D27717" s="154"/>
      <c r="F27717" s="148"/>
      <c r="G27717" s="140"/>
      <c r="H27717" s="148"/>
      <c r="M27717" s="169"/>
    </row>
    <row r="27718" spans="1:13">
      <c r="A27718" s="147"/>
      <c r="B27718" s="158"/>
      <c r="D27718" s="154"/>
      <c r="F27718" s="148"/>
      <c r="G27718" s="140"/>
      <c r="H27718" s="148"/>
      <c r="M27718" s="169"/>
    </row>
    <row r="27719" spans="1:13">
      <c r="A27719" s="147"/>
      <c r="B27719" s="158"/>
      <c r="D27719" s="154"/>
      <c r="F27719" s="148"/>
      <c r="G27719" s="140"/>
      <c r="H27719" s="148"/>
      <c r="M27719" s="169"/>
    </row>
    <row r="27720" spans="1:13">
      <c r="A27720" s="147"/>
      <c r="B27720" s="158"/>
      <c r="D27720" s="154"/>
      <c r="F27720" s="148"/>
      <c r="G27720" s="140"/>
      <c r="H27720" s="148"/>
      <c r="M27720" s="169"/>
    </row>
    <row r="27721" spans="1:13">
      <c r="A27721" s="147"/>
      <c r="B27721" s="158"/>
      <c r="D27721" s="154"/>
      <c r="F27721" s="148"/>
      <c r="G27721" s="140"/>
      <c r="H27721" s="148"/>
      <c r="M27721" s="169"/>
    </row>
    <row r="27722" spans="1:13">
      <c r="A27722" s="147"/>
      <c r="B27722" s="158"/>
      <c r="D27722" s="154"/>
      <c r="F27722" s="148"/>
      <c r="G27722" s="140"/>
      <c r="H27722" s="148"/>
      <c r="M27722" s="169"/>
    </row>
    <row r="27723" spans="1:13">
      <c r="A27723" s="147"/>
      <c r="B27723" s="158"/>
      <c r="D27723" s="154"/>
      <c r="F27723" s="148"/>
      <c r="G27723" s="140"/>
      <c r="H27723" s="148"/>
      <c r="M27723" s="169"/>
    </row>
    <row r="27724" spans="1:13">
      <c r="A27724" s="147"/>
      <c r="B27724" s="158"/>
      <c r="D27724" s="154"/>
      <c r="F27724" s="148"/>
      <c r="G27724" s="140"/>
      <c r="H27724" s="148"/>
      <c r="M27724" s="169"/>
    </row>
    <row r="27725" spans="1:13">
      <c r="A27725" s="147"/>
      <c r="B27725" s="158"/>
      <c r="D27725" s="154"/>
      <c r="F27725" s="148"/>
      <c r="G27725" s="140"/>
      <c r="H27725" s="148"/>
      <c r="M27725" s="169"/>
    </row>
    <row r="27726" spans="1:13">
      <c r="A27726" s="147"/>
      <c r="B27726" s="158"/>
      <c r="D27726" s="154"/>
      <c r="F27726" s="148"/>
      <c r="G27726" s="140"/>
      <c r="H27726" s="148"/>
      <c r="M27726" s="169"/>
    </row>
    <row r="27727" spans="1:13">
      <c r="A27727" s="147"/>
      <c r="B27727" s="158"/>
      <c r="D27727" s="154"/>
      <c r="F27727" s="148"/>
      <c r="G27727" s="140"/>
      <c r="H27727" s="148"/>
      <c r="M27727" s="169"/>
    </row>
    <row r="27728" spans="1:13">
      <c r="A27728" s="147"/>
      <c r="B27728" s="158"/>
      <c r="D27728" s="154"/>
      <c r="F27728" s="148"/>
      <c r="G27728" s="140"/>
      <c r="H27728" s="148"/>
      <c r="M27728" s="169"/>
    </row>
    <row r="27729" spans="1:13">
      <c r="A27729" s="147"/>
      <c r="B27729" s="158"/>
      <c r="D27729" s="154"/>
      <c r="F27729" s="148"/>
      <c r="G27729" s="140"/>
      <c r="H27729" s="148"/>
      <c r="M27729" s="169"/>
    </row>
    <row r="27730" spans="1:13">
      <c r="A27730" s="147"/>
      <c r="B27730" s="158"/>
      <c r="D27730" s="154"/>
      <c r="F27730" s="148"/>
      <c r="G27730" s="140"/>
      <c r="H27730" s="148"/>
      <c r="M27730" s="169"/>
    </row>
    <row r="27731" spans="1:13">
      <c r="A27731" s="147"/>
      <c r="B27731" s="158"/>
      <c r="D27731" s="154"/>
      <c r="F27731" s="148"/>
      <c r="G27731" s="140"/>
      <c r="H27731" s="148"/>
      <c r="M27731" s="169"/>
    </row>
    <row r="27732" spans="1:13">
      <c r="A27732" s="147"/>
      <c r="B27732" s="158"/>
      <c r="D27732" s="154"/>
      <c r="F27732" s="148"/>
      <c r="G27732" s="140"/>
      <c r="H27732" s="148"/>
      <c r="M27732" s="169"/>
    </row>
    <row r="27733" spans="1:13">
      <c r="A27733" s="147"/>
      <c r="B27733" s="158"/>
      <c r="D27733" s="154"/>
      <c r="F27733" s="148"/>
      <c r="G27733" s="140"/>
      <c r="H27733" s="148"/>
      <c r="M27733" s="169"/>
    </row>
    <row r="27734" spans="1:13">
      <c r="A27734" s="147"/>
      <c r="B27734" s="158"/>
      <c r="D27734" s="154"/>
      <c r="F27734" s="148"/>
      <c r="G27734" s="140"/>
      <c r="H27734" s="148"/>
      <c r="M27734" s="169"/>
    </row>
    <row r="27735" spans="1:13">
      <c r="A27735" s="147"/>
      <c r="B27735" s="158"/>
      <c r="D27735" s="154"/>
      <c r="F27735" s="148"/>
      <c r="G27735" s="140"/>
      <c r="H27735" s="148"/>
      <c r="M27735" s="169"/>
    </row>
    <row r="27736" spans="1:13">
      <c r="A27736" s="147"/>
      <c r="B27736" s="158"/>
      <c r="D27736" s="154"/>
      <c r="F27736" s="148"/>
      <c r="G27736" s="140"/>
      <c r="H27736" s="148"/>
      <c r="M27736" s="169"/>
    </row>
    <row r="27737" spans="1:13">
      <c r="A27737" s="147"/>
      <c r="B27737" s="158"/>
      <c r="D27737" s="154"/>
      <c r="F27737" s="148"/>
      <c r="G27737" s="140"/>
      <c r="H27737" s="148"/>
      <c r="M27737" s="169"/>
    </row>
    <row r="27738" spans="1:13">
      <c r="A27738" s="147"/>
      <c r="B27738" s="158"/>
      <c r="D27738" s="154"/>
      <c r="F27738" s="148"/>
      <c r="G27738" s="140"/>
      <c r="H27738" s="148"/>
      <c r="M27738" s="169"/>
    </row>
    <row r="27739" spans="1:13">
      <c r="A27739" s="147"/>
      <c r="B27739" s="158"/>
      <c r="D27739" s="154"/>
      <c r="F27739" s="148"/>
      <c r="G27739" s="140"/>
      <c r="H27739" s="148"/>
      <c r="M27739" s="169"/>
    </row>
    <row r="27740" spans="1:13">
      <c r="A27740" s="147"/>
      <c r="B27740" s="158"/>
      <c r="D27740" s="154"/>
      <c r="F27740" s="148"/>
      <c r="G27740" s="140"/>
      <c r="H27740" s="148"/>
      <c r="M27740" s="169"/>
    </row>
    <row r="27741" spans="1:13">
      <c r="A27741" s="147"/>
      <c r="B27741" s="158"/>
      <c r="D27741" s="154"/>
      <c r="F27741" s="148"/>
      <c r="G27741" s="140"/>
      <c r="H27741" s="148"/>
      <c r="M27741" s="169"/>
    </row>
    <row r="27742" spans="1:13">
      <c r="A27742" s="147"/>
      <c r="B27742" s="158"/>
      <c r="D27742" s="154"/>
      <c r="F27742" s="148"/>
      <c r="G27742" s="140"/>
      <c r="H27742" s="148"/>
      <c r="M27742" s="169"/>
    </row>
    <row r="27743" spans="1:13">
      <c r="A27743" s="147"/>
      <c r="B27743" s="158"/>
      <c r="D27743" s="154"/>
      <c r="F27743" s="148"/>
      <c r="G27743" s="140"/>
      <c r="H27743" s="148"/>
      <c r="M27743" s="169"/>
    </row>
    <row r="27744" spans="1:13">
      <c r="A27744" s="147"/>
      <c r="B27744" s="158"/>
      <c r="D27744" s="154"/>
      <c r="F27744" s="148"/>
      <c r="G27744" s="140"/>
      <c r="H27744" s="148"/>
      <c r="M27744" s="169"/>
    </row>
    <row r="27745" spans="1:13">
      <c r="A27745" s="147"/>
      <c r="B27745" s="158"/>
      <c r="D27745" s="154"/>
      <c r="F27745" s="148"/>
      <c r="G27745" s="140"/>
      <c r="H27745" s="148"/>
      <c r="M27745" s="169"/>
    </row>
    <row r="27746" spans="1:13">
      <c r="A27746" s="147"/>
      <c r="B27746" s="158"/>
      <c r="D27746" s="154"/>
      <c r="F27746" s="148"/>
      <c r="G27746" s="140"/>
      <c r="H27746" s="148"/>
      <c r="M27746" s="169"/>
    </row>
    <row r="27747" spans="1:13">
      <c r="A27747" s="147"/>
      <c r="B27747" s="158"/>
      <c r="D27747" s="154"/>
      <c r="F27747" s="148"/>
      <c r="G27747" s="140"/>
      <c r="H27747" s="148"/>
      <c r="M27747" s="169"/>
    </row>
    <row r="27748" spans="1:13">
      <c r="A27748" s="147"/>
      <c r="B27748" s="158"/>
      <c r="D27748" s="154"/>
      <c r="F27748" s="148"/>
      <c r="G27748" s="140"/>
      <c r="H27748" s="148"/>
      <c r="M27748" s="169"/>
    </row>
    <row r="27749" spans="1:13">
      <c r="A27749" s="147"/>
      <c r="B27749" s="158"/>
      <c r="D27749" s="154"/>
      <c r="F27749" s="148"/>
      <c r="G27749" s="140"/>
      <c r="H27749" s="148"/>
      <c r="M27749" s="169"/>
    </row>
    <row r="27750" spans="1:13">
      <c r="A27750" s="147"/>
      <c r="B27750" s="158"/>
      <c r="D27750" s="154"/>
      <c r="F27750" s="148"/>
      <c r="G27750" s="140"/>
      <c r="H27750" s="148"/>
      <c r="M27750" s="169"/>
    </row>
    <row r="27751" spans="1:13">
      <c r="A27751" s="147"/>
      <c r="B27751" s="158"/>
      <c r="D27751" s="154"/>
      <c r="F27751" s="148"/>
      <c r="G27751" s="140"/>
      <c r="H27751" s="148"/>
      <c r="M27751" s="169"/>
    </row>
    <row r="27752" spans="1:13">
      <c r="A27752" s="147"/>
      <c r="B27752" s="158"/>
      <c r="D27752" s="154"/>
      <c r="F27752" s="148"/>
      <c r="G27752" s="140"/>
      <c r="H27752" s="148"/>
      <c r="M27752" s="169"/>
    </row>
    <row r="27753" spans="1:13">
      <c r="A27753" s="147"/>
      <c r="B27753" s="158"/>
      <c r="D27753" s="154"/>
      <c r="F27753" s="148"/>
      <c r="G27753" s="140"/>
      <c r="H27753" s="148"/>
      <c r="M27753" s="169"/>
    </row>
    <row r="27754" spans="1:13">
      <c r="A27754" s="147"/>
      <c r="B27754" s="158"/>
      <c r="D27754" s="154"/>
      <c r="F27754" s="148"/>
      <c r="G27754" s="140"/>
      <c r="H27754" s="148"/>
      <c r="M27754" s="169"/>
    </row>
    <row r="27755" spans="1:13">
      <c r="A27755" s="147"/>
      <c r="B27755" s="158"/>
      <c r="D27755" s="154"/>
      <c r="F27755" s="148"/>
      <c r="G27755" s="140"/>
      <c r="H27755" s="148"/>
      <c r="M27755" s="169"/>
    </row>
    <row r="27756" spans="1:13">
      <c r="A27756" s="147"/>
      <c r="B27756" s="158"/>
      <c r="D27756" s="154"/>
      <c r="F27756" s="148"/>
      <c r="G27756" s="140"/>
      <c r="H27756" s="148"/>
      <c r="M27756" s="169"/>
    </row>
    <row r="27757" spans="1:13">
      <c r="A27757" s="147"/>
      <c r="B27757" s="158"/>
      <c r="D27757" s="154"/>
      <c r="F27757" s="148"/>
      <c r="G27757" s="140"/>
      <c r="H27757" s="148"/>
      <c r="M27757" s="169"/>
    </row>
    <row r="27758" spans="1:13">
      <c r="A27758" s="147"/>
      <c r="B27758" s="158"/>
      <c r="D27758" s="154"/>
      <c r="F27758" s="148"/>
      <c r="G27758" s="140"/>
      <c r="H27758" s="148"/>
      <c r="M27758" s="169"/>
    </row>
    <row r="27759" spans="1:13">
      <c r="A27759" s="147"/>
      <c r="B27759" s="158"/>
      <c r="D27759" s="154"/>
      <c r="F27759" s="148"/>
      <c r="G27759" s="140"/>
      <c r="H27759" s="148"/>
      <c r="M27759" s="169"/>
    </row>
    <row r="27760" spans="1:13">
      <c r="A27760" s="147"/>
      <c r="B27760" s="158"/>
      <c r="D27760" s="154"/>
      <c r="F27760" s="148"/>
      <c r="G27760" s="140"/>
      <c r="H27760" s="148"/>
      <c r="M27760" s="169"/>
    </row>
    <row r="27761" spans="1:13">
      <c r="A27761" s="147"/>
      <c r="B27761" s="158"/>
      <c r="D27761" s="154"/>
      <c r="F27761" s="148"/>
      <c r="G27761" s="140"/>
      <c r="H27761" s="148"/>
      <c r="M27761" s="169"/>
    </row>
    <row r="27762" spans="1:13">
      <c r="A27762" s="147"/>
      <c r="B27762" s="158"/>
      <c r="D27762" s="154"/>
      <c r="F27762" s="148"/>
      <c r="G27762" s="140"/>
      <c r="H27762" s="148"/>
      <c r="M27762" s="169"/>
    </row>
    <row r="27763" spans="1:13">
      <c r="A27763" s="147"/>
      <c r="B27763" s="158"/>
      <c r="D27763" s="154"/>
      <c r="F27763" s="148"/>
      <c r="G27763" s="140"/>
      <c r="H27763" s="148"/>
      <c r="M27763" s="169"/>
    </row>
    <row r="27764" spans="1:13">
      <c r="A27764" s="147"/>
      <c r="B27764" s="158"/>
      <c r="D27764" s="154"/>
      <c r="F27764" s="148"/>
      <c r="G27764" s="140"/>
      <c r="H27764" s="148"/>
      <c r="M27764" s="169"/>
    </row>
    <row r="27765" spans="1:13">
      <c r="A27765" s="147"/>
      <c r="B27765" s="158"/>
      <c r="D27765" s="154"/>
      <c r="F27765" s="148"/>
      <c r="G27765" s="140"/>
      <c r="H27765" s="148"/>
      <c r="M27765" s="169"/>
    </row>
    <row r="27766" spans="1:13">
      <c r="A27766" s="147"/>
      <c r="B27766" s="158"/>
      <c r="D27766" s="154"/>
      <c r="F27766" s="148"/>
      <c r="G27766" s="140"/>
      <c r="H27766" s="148"/>
      <c r="M27766" s="169"/>
    </row>
    <row r="27767" spans="1:13">
      <c r="A27767" s="147"/>
      <c r="B27767" s="158"/>
      <c r="D27767" s="154"/>
      <c r="F27767" s="148"/>
      <c r="G27767" s="140"/>
      <c r="H27767" s="148"/>
      <c r="M27767" s="169"/>
    </row>
    <row r="27768" spans="1:13">
      <c r="A27768" s="147"/>
      <c r="B27768" s="158"/>
      <c r="D27768" s="154"/>
      <c r="F27768" s="148"/>
      <c r="G27768" s="140"/>
      <c r="H27768" s="148"/>
      <c r="M27768" s="169"/>
    </row>
    <row r="27769" spans="1:13">
      <c r="A27769" s="147"/>
      <c r="B27769" s="158"/>
      <c r="D27769" s="154"/>
      <c r="F27769" s="148"/>
      <c r="G27769" s="140"/>
      <c r="H27769" s="148"/>
      <c r="M27769" s="169"/>
    </row>
    <row r="27770" spans="1:13">
      <c r="A27770" s="147"/>
      <c r="B27770" s="158"/>
      <c r="D27770" s="154"/>
      <c r="F27770" s="148"/>
      <c r="G27770" s="140"/>
      <c r="H27770" s="148"/>
      <c r="M27770" s="169"/>
    </row>
    <row r="27771" spans="1:13">
      <c r="A27771" s="147"/>
      <c r="B27771" s="158"/>
      <c r="D27771" s="154"/>
      <c r="F27771" s="148"/>
      <c r="G27771" s="140"/>
      <c r="H27771" s="148"/>
      <c r="M27771" s="169"/>
    </row>
    <row r="27772" spans="1:13">
      <c r="A27772" s="147"/>
      <c r="B27772" s="158"/>
      <c r="D27772" s="154"/>
      <c r="F27772" s="148"/>
      <c r="G27772" s="140"/>
      <c r="H27772" s="148"/>
      <c r="M27772" s="169"/>
    </row>
    <row r="27773" spans="1:13">
      <c r="A27773" s="147"/>
      <c r="B27773" s="158"/>
      <c r="D27773" s="154"/>
      <c r="F27773" s="148"/>
      <c r="G27773" s="140"/>
      <c r="H27773" s="148"/>
      <c r="M27773" s="169"/>
    </row>
    <row r="27774" spans="1:13">
      <c r="A27774" s="147"/>
      <c r="B27774" s="158"/>
      <c r="D27774" s="154"/>
      <c r="F27774" s="148"/>
      <c r="G27774" s="140"/>
      <c r="H27774" s="148"/>
      <c r="M27774" s="169"/>
    </row>
    <row r="27775" spans="1:13">
      <c r="A27775" s="147"/>
      <c r="B27775" s="158"/>
      <c r="D27775" s="154"/>
      <c r="F27775" s="148"/>
      <c r="G27775" s="140"/>
      <c r="H27775" s="148"/>
      <c r="M27775" s="169"/>
    </row>
    <row r="27776" spans="1:13">
      <c r="A27776" s="147"/>
      <c r="B27776" s="158"/>
      <c r="D27776" s="154"/>
      <c r="F27776" s="148"/>
      <c r="G27776" s="140"/>
      <c r="H27776" s="148"/>
      <c r="M27776" s="169"/>
    </row>
    <row r="27777" spans="1:13">
      <c r="A27777" s="147"/>
      <c r="B27777" s="158"/>
      <c r="D27777" s="154"/>
      <c r="F27777" s="148"/>
      <c r="G27777" s="140"/>
      <c r="H27777" s="148"/>
      <c r="M27777" s="169"/>
    </row>
    <row r="27778" spans="1:13">
      <c r="A27778" s="147"/>
      <c r="B27778" s="158"/>
      <c r="D27778" s="154"/>
      <c r="F27778" s="148"/>
      <c r="G27778" s="140"/>
      <c r="H27778" s="148"/>
      <c r="M27778" s="169"/>
    </row>
    <row r="27779" spans="1:13">
      <c r="A27779" s="147"/>
      <c r="B27779" s="158"/>
      <c r="D27779" s="154"/>
      <c r="F27779" s="148"/>
      <c r="G27779" s="140"/>
      <c r="H27779" s="148"/>
      <c r="M27779" s="169"/>
    </row>
    <row r="27780" spans="1:13">
      <c r="A27780" s="147"/>
      <c r="B27780" s="158"/>
      <c r="D27780" s="154"/>
      <c r="F27780" s="148"/>
      <c r="G27780" s="140"/>
      <c r="H27780" s="148"/>
      <c r="M27780" s="169"/>
    </row>
    <row r="27781" spans="1:13">
      <c r="A27781" s="147"/>
      <c r="B27781" s="158"/>
      <c r="D27781" s="154"/>
      <c r="F27781" s="148"/>
      <c r="G27781" s="140"/>
      <c r="H27781" s="148"/>
      <c r="M27781" s="169"/>
    </row>
    <row r="27782" spans="1:13">
      <c r="A27782" s="147"/>
      <c r="B27782" s="158"/>
      <c r="D27782" s="154"/>
      <c r="F27782" s="148"/>
      <c r="G27782" s="140"/>
      <c r="H27782" s="148"/>
      <c r="M27782" s="169"/>
    </row>
    <row r="27783" spans="1:13">
      <c r="A27783" s="147"/>
      <c r="B27783" s="158"/>
      <c r="D27783" s="154"/>
      <c r="F27783" s="148"/>
      <c r="G27783" s="140"/>
      <c r="H27783" s="148"/>
      <c r="M27783" s="169"/>
    </row>
    <row r="27784" spans="1:13">
      <c r="A27784" s="147"/>
      <c r="B27784" s="158"/>
      <c r="D27784" s="154"/>
      <c r="F27784" s="148"/>
      <c r="G27784" s="140"/>
      <c r="H27784" s="148"/>
      <c r="M27784" s="169"/>
    </row>
    <row r="27785" spans="1:13">
      <c r="A27785" s="147"/>
      <c r="B27785" s="158"/>
      <c r="D27785" s="154"/>
      <c r="F27785" s="148"/>
      <c r="G27785" s="140"/>
      <c r="H27785" s="148"/>
      <c r="M27785" s="169"/>
    </row>
    <row r="27786" spans="1:13">
      <c r="A27786" s="147"/>
      <c r="B27786" s="158"/>
      <c r="D27786" s="154"/>
      <c r="F27786" s="148"/>
      <c r="G27786" s="140"/>
      <c r="H27786" s="148"/>
      <c r="M27786" s="169"/>
    </row>
    <row r="27787" spans="1:13">
      <c r="A27787" s="147"/>
      <c r="B27787" s="158"/>
      <c r="D27787" s="154"/>
      <c r="F27787" s="148"/>
      <c r="G27787" s="140"/>
      <c r="H27787" s="148"/>
      <c r="M27787" s="169"/>
    </row>
    <row r="27788" spans="1:13">
      <c r="A27788" s="147"/>
      <c r="B27788" s="158"/>
      <c r="D27788" s="154"/>
      <c r="F27788" s="148"/>
      <c r="G27788" s="140"/>
      <c r="H27788" s="148"/>
      <c r="M27788" s="169"/>
    </row>
    <row r="27789" spans="1:13">
      <c r="A27789" s="147"/>
      <c r="B27789" s="158"/>
      <c r="D27789" s="154"/>
      <c r="F27789" s="148"/>
      <c r="G27789" s="140"/>
      <c r="H27789" s="148"/>
      <c r="M27789" s="169"/>
    </row>
    <row r="27790" spans="1:13">
      <c r="A27790" s="147"/>
      <c r="B27790" s="158"/>
      <c r="D27790" s="154"/>
      <c r="F27790" s="148"/>
      <c r="G27790" s="140"/>
      <c r="H27790" s="148"/>
      <c r="M27790" s="169"/>
    </row>
    <row r="27791" spans="1:13">
      <c r="A27791" s="147"/>
      <c r="B27791" s="158"/>
      <c r="D27791" s="154"/>
      <c r="F27791" s="148"/>
      <c r="G27791" s="140"/>
      <c r="H27791" s="148"/>
      <c r="M27791" s="169"/>
    </row>
    <row r="27792" spans="1:13">
      <c r="A27792" s="147"/>
      <c r="B27792" s="158"/>
      <c r="D27792" s="154"/>
      <c r="F27792" s="148"/>
      <c r="G27792" s="140"/>
      <c r="H27792" s="148"/>
      <c r="M27792" s="169"/>
    </row>
    <row r="27793" spans="1:13">
      <c r="A27793" s="147"/>
      <c r="B27793" s="158"/>
      <c r="D27793" s="154"/>
      <c r="F27793" s="148"/>
      <c r="G27793" s="140"/>
      <c r="H27793" s="148"/>
      <c r="M27793" s="169"/>
    </row>
    <row r="27794" spans="1:13">
      <c r="A27794" s="147"/>
      <c r="B27794" s="158"/>
      <c r="D27794" s="154"/>
      <c r="F27794" s="148"/>
      <c r="G27794" s="140"/>
      <c r="H27794" s="148"/>
      <c r="M27794" s="169"/>
    </row>
    <row r="27795" spans="1:13">
      <c r="A27795" s="147"/>
      <c r="B27795" s="158"/>
      <c r="D27795" s="154"/>
      <c r="F27795" s="148"/>
      <c r="G27795" s="140"/>
      <c r="H27795" s="148"/>
      <c r="M27795" s="169"/>
    </row>
    <row r="27796" spans="1:13">
      <c r="A27796" s="147"/>
      <c r="B27796" s="158"/>
      <c r="D27796" s="154"/>
      <c r="F27796" s="148"/>
      <c r="G27796" s="140"/>
      <c r="H27796" s="148"/>
      <c r="M27796" s="169"/>
    </row>
    <row r="27797" spans="1:13">
      <c r="A27797" s="147"/>
      <c r="B27797" s="158"/>
      <c r="D27797" s="154"/>
      <c r="F27797" s="148"/>
      <c r="G27797" s="140"/>
      <c r="H27797" s="148"/>
      <c r="M27797" s="169"/>
    </row>
    <row r="27798" spans="1:13">
      <c r="A27798" s="147"/>
      <c r="B27798" s="158"/>
      <c r="D27798" s="154"/>
      <c r="F27798" s="148"/>
      <c r="G27798" s="140"/>
      <c r="H27798" s="148"/>
      <c r="M27798" s="169"/>
    </row>
    <row r="27799" spans="1:13">
      <c r="A27799" s="147"/>
      <c r="B27799" s="158"/>
      <c r="D27799" s="154"/>
      <c r="F27799" s="148"/>
      <c r="G27799" s="140"/>
      <c r="H27799" s="148"/>
      <c r="M27799" s="169"/>
    </row>
    <row r="27800" spans="1:13">
      <c r="A27800" s="147"/>
      <c r="B27800" s="158"/>
      <c r="D27800" s="154"/>
      <c r="F27800" s="148"/>
      <c r="G27800" s="140"/>
      <c r="H27800" s="148"/>
      <c r="M27800" s="169"/>
    </row>
    <row r="27801" spans="1:13">
      <c r="A27801" s="147"/>
      <c r="B27801" s="158"/>
      <c r="D27801" s="154"/>
      <c r="F27801" s="148"/>
      <c r="G27801" s="140"/>
      <c r="H27801" s="148"/>
      <c r="M27801" s="169"/>
    </row>
    <row r="27802" spans="1:13">
      <c r="A27802" s="147"/>
      <c r="B27802" s="158"/>
      <c r="D27802" s="154"/>
      <c r="F27802" s="148"/>
      <c r="G27802" s="140"/>
      <c r="H27802" s="148"/>
      <c r="M27802" s="169"/>
    </row>
    <row r="27803" spans="1:13">
      <c r="A27803" s="147"/>
      <c r="B27803" s="158"/>
      <c r="D27803" s="154"/>
      <c r="F27803" s="148"/>
      <c r="G27803" s="140"/>
      <c r="H27803" s="148"/>
      <c r="M27803" s="169"/>
    </row>
    <row r="27804" spans="1:13">
      <c r="A27804" s="147"/>
      <c r="B27804" s="158"/>
      <c r="D27804" s="154"/>
      <c r="F27804" s="148"/>
      <c r="G27804" s="140"/>
      <c r="H27804" s="148"/>
      <c r="M27804" s="169"/>
    </row>
    <row r="27805" spans="1:13">
      <c r="A27805" s="147"/>
      <c r="B27805" s="158"/>
      <c r="D27805" s="154"/>
      <c r="F27805" s="148"/>
      <c r="G27805" s="140"/>
      <c r="H27805" s="148"/>
      <c r="M27805" s="169"/>
    </row>
    <row r="27806" spans="1:13">
      <c r="A27806" s="147"/>
      <c r="B27806" s="158"/>
      <c r="D27806" s="154"/>
      <c r="F27806" s="148"/>
      <c r="G27806" s="140"/>
      <c r="H27806" s="148"/>
      <c r="M27806" s="169"/>
    </row>
    <row r="27807" spans="1:13">
      <c r="A27807" s="147"/>
      <c r="B27807" s="158"/>
      <c r="D27807" s="154"/>
      <c r="F27807" s="148"/>
      <c r="G27807" s="140"/>
      <c r="H27807" s="148"/>
      <c r="M27807" s="169"/>
    </row>
    <row r="27808" spans="1:13">
      <c r="A27808" s="147"/>
      <c r="B27808" s="158"/>
      <c r="D27808" s="154"/>
      <c r="F27808" s="148"/>
      <c r="G27808" s="140"/>
      <c r="H27808" s="148"/>
      <c r="M27808" s="169"/>
    </row>
    <row r="27809" spans="1:13">
      <c r="A27809" s="147"/>
      <c r="B27809" s="158"/>
      <c r="D27809" s="154"/>
      <c r="F27809" s="148"/>
      <c r="G27809" s="140"/>
      <c r="H27809" s="148"/>
      <c r="M27809" s="169"/>
    </row>
    <row r="27810" spans="1:13">
      <c r="A27810" s="147"/>
      <c r="B27810" s="158"/>
      <c r="D27810" s="154"/>
      <c r="F27810" s="148"/>
      <c r="G27810" s="140"/>
      <c r="H27810" s="148"/>
      <c r="M27810" s="169"/>
    </row>
    <row r="27811" spans="1:13">
      <c r="A27811" s="147"/>
      <c r="B27811" s="158"/>
      <c r="D27811" s="154"/>
      <c r="F27811" s="148"/>
      <c r="G27811" s="140"/>
      <c r="H27811" s="148"/>
      <c r="M27811" s="169"/>
    </row>
    <row r="27812" spans="1:13">
      <c r="A27812" s="147"/>
      <c r="B27812" s="158"/>
      <c r="D27812" s="154"/>
      <c r="F27812" s="148"/>
      <c r="G27812" s="140"/>
      <c r="H27812" s="148"/>
      <c r="M27812" s="169"/>
    </row>
    <row r="27813" spans="1:13">
      <c r="A27813" s="147"/>
      <c r="B27813" s="158"/>
      <c r="D27813" s="154"/>
      <c r="F27813" s="148"/>
      <c r="G27813" s="140"/>
      <c r="H27813" s="148"/>
      <c r="M27813" s="169"/>
    </row>
    <row r="27814" spans="1:13">
      <c r="A27814" s="147"/>
      <c r="B27814" s="158"/>
      <c r="D27814" s="154"/>
      <c r="F27814" s="148"/>
      <c r="G27814" s="140"/>
      <c r="H27814" s="148"/>
      <c r="M27814" s="169"/>
    </row>
    <row r="27815" spans="1:13">
      <c r="A27815" s="147"/>
      <c r="B27815" s="158"/>
      <c r="D27815" s="154"/>
      <c r="F27815" s="148"/>
      <c r="G27815" s="140"/>
      <c r="H27815" s="148"/>
      <c r="M27815" s="169"/>
    </row>
    <row r="27816" spans="1:13">
      <c r="A27816" s="147"/>
      <c r="B27816" s="158"/>
      <c r="D27816" s="154"/>
      <c r="F27816" s="148"/>
      <c r="G27816" s="140"/>
      <c r="H27816" s="148"/>
      <c r="M27816" s="169"/>
    </row>
    <row r="27817" spans="1:13">
      <c r="A27817" s="147"/>
      <c r="B27817" s="158"/>
      <c r="D27817" s="154"/>
      <c r="F27817" s="148"/>
      <c r="G27817" s="140"/>
      <c r="H27817" s="148"/>
      <c r="M27817" s="169"/>
    </row>
    <row r="27818" spans="1:13">
      <c r="A27818" s="147"/>
      <c r="B27818" s="158"/>
      <c r="D27818" s="154"/>
      <c r="F27818" s="148"/>
      <c r="G27818" s="140"/>
      <c r="H27818" s="148"/>
      <c r="M27818" s="169"/>
    </row>
    <row r="27819" spans="1:13">
      <c r="A27819" s="147"/>
      <c r="B27819" s="158"/>
      <c r="D27819" s="154"/>
      <c r="F27819" s="148"/>
      <c r="G27819" s="140"/>
      <c r="H27819" s="148"/>
      <c r="M27819" s="169"/>
    </row>
    <row r="27820" spans="1:13">
      <c r="A27820" s="147"/>
      <c r="B27820" s="158"/>
      <c r="D27820" s="154"/>
      <c r="F27820" s="148"/>
      <c r="G27820" s="140"/>
      <c r="H27820" s="148"/>
      <c r="M27820" s="169"/>
    </row>
    <row r="27821" spans="1:13">
      <c r="A27821" s="147"/>
      <c r="B27821" s="158"/>
      <c r="D27821" s="154"/>
      <c r="F27821" s="148"/>
      <c r="G27821" s="140"/>
      <c r="H27821" s="148"/>
      <c r="M27821" s="169"/>
    </row>
    <row r="27822" spans="1:13">
      <c r="A27822" s="147"/>
      <c r="B27822" s="158"/>
      <c r="D27822" s="154"/>
      <c r="F27822" s="148"/>
      <c r="G27822" s="140"/>
      <c r="H27822" s="148"/>
      <c r="M27822" s="169"/>
    </row>
    <row r="27823" spans="1:13">
      <c r="A27823" s="147"/>
      <c r="B27823" s="158"/>
      <c r="D27823" s="154"/>
      <c r="F27823" s="148"/>
      <c r="G27823" s="140"/>
      <c r="H27823" s="148"/>
      <c r="M27823" s="169"/>
    </row>
    <row r="27824" spans="1:13">
      <c r="A27824" s="147"/>
      <c r="B27824" s="158"/>
      <c r="D27824" s="154"/>
      <c r="F27824" s="148"/>
      <c r="G27824" s="140"/>
      <c r="H27824" s="148"/>
      <c r="M27824" s="169"/>
    </row>
    <row r="27825" spans="1:13">
      <c r="A27825" s="147"/>
      <c r="B27825" s="158"/>
      <c r="D27825" s="154"/>
      <c r="F27825" s="148"/>
      <c r="G27825" s="140"/>
      <c r="H27825" s="148"/>
      <c r="M27825" s="169"/>
    </row>
    <row r="27826" spans="1:13">
      <c r="A27826" s="147"/>
      <c r="B27826" s="158"/>
      <c r="D27826" s="154"/>
      <c r="F27826" s="148"/>
      <c r="G27826" s="140"/>
      <c r="H27826" s="148"/>
      <c r="M27826" s="169"/>
    </row>
    <row r="27827" spans="1:13">
      <c r="A27827" s="147"/>
      <c r="B27827" s="158"/>
      <c r="D27827" s="154"/>
      <c r="F27827" s="148"/>
      <c r="G27827" s="140"/>
      <c r="H27827" s="148"/>
      <c r="M27827" s="169"/>
    </row>
    <row r="27828" spans="1:13">
      <c r="A27828" s="147"/>
      <c r="B27828" s="158"/>
      <c r="D27828" s="154"/>
      <c r="F27828" s="148"/>
      <c r="G27828" s="140"/>
      <c r="H27828" s="148"/>
      <c r="M27828" s="169"/>
    </row>
    <row r="27829" spans="1:13">
      <c r="A27829" s="147"/>
      <c r="B27829" s="158"/>
      <c r="D27829" s="154"/>
      <c r="F27829" s="148"/>
      <c r="G27829" s="140"/>
      <c r="H27829" s="148"/>
      <c r="M27829" s="169"/>
    </row>
    <row r="27830" spans="1:13">
      <c r="A27830" s="147"/>
      <c r="B27830" s="158"/>
      <c r="D27830" s="154"/>
      <c r="F27830" s="148"/>
      <c r="G27830" s="140"/>
      <c r="H27830" s="148"/>
      <c r="M27830" s="169"/>
    </row>
    <row r="27831" spans="1:13">
      <c r="A27831" s="147"/>
      <c r="B27831" s="158"/>
      <c r="D27831" s="154"/>
      <c r="F27831" s="148"/>
      <c r="G27831" s="140"/>
      <c r="H27831" s="148"/>
      <c r="M27831" s="169"/>
    </row>
    <row r="27832" spans="1:13">
      <c r="A27832" s="147"/>
      <c r="B27832" s="158"/>
      <c r="D27832" s="154"/>
      <c r="F27832" s="148"/>
      <c r="G27832" s="140"/>
      <c r="H27832" s="148"/>
      <c r="M27832" s="169"/>
    </row>
    <row r="27833" spans="1:13">
      <c r="A27833" s="147"/>
      <c r="B27833" s="158"/>
      <c r="D27833" s="154"/>
      <c r="F27833" s="148"/>
      <c r="G27833" s="140"/>
      <c r="H27833" s="148"/>
      <c r="M27833" s="169"/>
    </row>
    <row r="27834" spans="1:13">
      <c r="A27834" s="147"/>
      <c r="B27834" s="158"/>
      <c r="D27834" s="154"/>
      <c r="F27834" s="148"/>
      <c r="G27834" s="140"/>
      <c r="H27834" s="148"/>
      <c r="M27834" s="169"/>
    </row>
    <row r="27835" spans="1:13">
      <c r="A27835" s="147"/>
      <c r="B27835" s="158"/>
      <c r="D27835" s="154"/>
      <c r="F27835" s="148"/>
      <c r="G27835" s="140"/>
      <c r="H27835" s="148"/>
      <c r="M27835" s="169"/>
    </row>
    <row r="27836" spans="1:13">
      <c r="A27836" s="147"/>
      <c r="B27836" s="158"/>
      <c r="D27836" s="154"/>
      <c r="F27836" s="148"/>
      <c r="G27836" s="140"/>
      <c r="H27836" s="148"/>
      <c r="M27836" s="169"/>
    </row>
    <row r="27837" spans="1:13">
      <c r="A27837" s="147"/>
      <c r="B27837" s="158"/>
      <c r="D27837" s="154"/>
      <c r="F27837" s="148"/>
      <c r="G27837" s="140"/>
      <c r="H27837" s="148"/>
      <c r="M27837" s="169"/>
    </row>
    <row r="27838" spans="1:13">
      <c r="A27838" s="147"/>
      <c r="B27838" s="158"/>
      <c r="D27838" s="154"/>
      <c r="F27838" s="148"/>
      <c r="G27838" s="140"/>
      <c r="H27838" s="148"/>
      <c r="M27838" s="169"/>
    </row>
    <row r="27839" spans="1:13">
      <c r="A27839" s="147"/>
      <c r="B27839" s="158"/>
      <c r="D27839" s="154"/>
      <c r="F27839" s="148"/>
      <c r="G27839" s="140"/>
      <c r="H27839" s="148"/>
      <c r="M27839" s="169"/>
    </row>
    <row r="27840" spans="1:13">
      <c r="A27840" s="147"/>
      <c r="B27840" s="158"/>
      <c r="D27840" s="154"/>
      <c r="F27840" s="148"/>
      <c r="G27840" s="140"/>
      <c r="H27840" s="148"/>
      <c r="M27840" s="169"/>
    </row>
    <row r="27841" spans="1:13">
      <c r="A27841" s="147"/>
      <c r="B27841" s="158"/>
      <c r="D27841" s="154"/>
      <c r="F27841" s="148"/>
      <c r="G27841" s="140"/>
      <c r="H27841" s="148"/>
      <c r="M27841" s="169"/>
    </row>
    <row r="27842" spans="1:13">
      <c r="A27842" s="147"/>
      <c r="B27842" s="158"/>
      <c r="D27842" s="154"/>
      <c r="F27842" s="148"/>
      <c r="G27842" s="140"/>
      <c r="H27842" s="148"/>
      <c r="M27842" s="169"/>
    </row>
    <row r="27843" spans="1:13">
      <c r="A27843" s="147"/>
      <c r="B27843" s="158"/>
      <c r="D27843" s="154"/>
      <c r="F27843" s="148"/>
      <c r="G27843" s="140"/>
      <c r="H27843" s="148"/>
      <c r="M27843" s="169"/>
    </row>
    <row r="27844" spans="1:13">
      <c r="A27844" s="147"/>
      <c r="B27844" s="158"/>
      <c r="D27844" s="154"/>
      <c r="F27844" s="148"/>
      <c r="G27844" s="140"/>
      <c r="H27844" s="148"/>
      <c r="M27844" s="169"/>
    </row>
    <row r="27845" spans="1:13">
      <c r="A27845" s="147"/>
      <c r="B27845" s="158"/>
      <c r="D27845" s="154"/>
      <c r="F27845" s="148"/>
      <c r="G27845" s="140"/>
      <c r="H27845" s="148"/>
      <c r="M27845" s="169"/>
    </row>
    <row r="27846" spans="1:13">
      <c r="A27846" s="147"/>
      <c r="B27846" s="158"/>
      <c r="D27846" s="154"/>
      <c r="F27846" s="148"/>
      <c r="G27846" s="140"/>
      <c r="H27846" s="148"/>
      <c r="M27846" s="169"/>
    </row>
    <row r="27847" spans="1:13">
      <c r="A27847" s="147"/>
      <c r="B27847" s="158"/>
      <c r="D27847" s="154"/>
      <c r="F27847" s="148"/>
      <c r="G27847" s="140"/>
      <c r="H27847" s="148"/>
      <c r="M27847" s="169"/>
    </row>
    <row r="27848" spans="1:13">
      <c r="A27848" s="147"/>
      <c r="B27848" s="158"/>
      <c r="D27848" s="154"/>
      <c r="F27848" s="148"/>
      <c r="G27848" s="140"/>
      <c r="H27848" s="148"/>
      <c r="M27848" s="169"/>
    </row>
    <row r="27849" spans="1:13">
      <c r="A27849" s="147"/>
      <c r="B27849" s="158"/>
      <c r="D27849" s="154"/>
      <c r="F27849" s="148"/>
      <c r="G27849" s="140"/>
      <c r="H27849" s="148"/>
      <c r="M27849" s="169"/>
    </row>
    <row r="27850" spans="1:13">
      <c r="A27850" s="147"/>
      <c r="B27850" s="158"/>
      <c r="D27850" s="154"/>
      <c r="F27850" s="148"/>
      <c r="G27850" s="140"/>
      <c r="H27850" s="148"/>
      <c r="M27850" s="169"/>
    </row>
    <row r="27851" spans="1:13">
      <c r="A27851" s="147"/>
      <c r="B27851" s="158"/>
      <c r="D27851" s="154"/>
      <c r="F27851" s="148"/>
      <c r="G27851" s="140"/>
      <c r="H27851" s="148"/>
      <c r="M27851" s="169"/>
    </row>
    <row r="27852" spans="1:13">
      <c r="A27852" s="147"/>
      <c r="B27852" s="158"/>
      <c r="D27852" s="154"/>
      <c r="F27852" s="148"/>
      <c r="G27852" s="140"/>
      <c r="H27852" s="148"/>
      <c r="M27852" s="169"/>
    </row>
    <row r="27853" spans="1:13">
      <c r="A27853" s="147"/>
      <c r="B27853" s="158"/>
      <c r="D27853" s="154"/>
      <c r="F27853" s="148"/>
      <c r="G27853" s="140"/>
      <c r="H27853" s="148"/>
      <c r="M27853" s="169"/>
    </row>
    <row r="27854" spans="1:13">
      <c r="A27854" s="147"/>
      <c r="B27854" s="158"/>
      <c r="D27854" s="154"/>
      <c r="F27854" s="148"/>
      <c r="G27854" s="140"/>
      <c r="H27854" s="148"/>
      <c r="M27854" s="169"/>
    </row>
    <row r="27855" spans="1:13">
      <c r="A27855" s="147"/>
      <c r="B27855" s="158"/>
      <c r="D27855" s="154"/>
      <c r="F27855" s="148"/>
      <c r="G27855" s="140"/>
      <c r="H27855" s="148"/>
      <c r="M27855" s="169"/>
    </row>
    <row r="27856" spans="1:13">
      <c r="A27856" s="147"/>
      <c r="B27856" s="158"/>
      <c r="D27856" s="154"/>
      <c r="F27856" s="148"/>
      <c r="G27856" s="140"/>
      <c r="H27856" s="148"/>
      <c r="M27856" s="169"/>
    </row>
    <row r="27857" spans="1:13">
      <c r="A27857" s="147"/>
      <c r="B27857" s="158"/>
      <c r="D27857" s="154"/>
      <c r="F27857" s="148"/>
      <c r="G27857" s="140"/>
      <c r="H27857" s="148"/>
      <c r="M27857" s="169"/>
    </row>
    <row r="27858" spans="1:13">
      <c r="A27858" s="147"/>
      <c r="B27858" s="158"/>
      <c r="D27858" s="154"/>
      <c r="F27858" s="148"/>
      <c r="G27858" s="140"/>
      <c r="H27858" s="148"/>
      <c r="M27858" s="169"/>
    </row>
    <row r="27859" spans="1:13">
      <c r="A27859" s="147"/>
      <c r="B27859" s="158"/>
      <c r="D27859" s="154"/>
      <c r="F27859" s="148"/>
      <c r="G27859" s="140"/>
      <c r="H27859" s="148"/>
      <c r="M27859" s="169"/>
    </row>
    <row r="27860" spans="1:13">
      <c r="A27860" s="147"/>
      <c r="B27860" s="158"/>
      <c r="D27860" s="154"/>
      <c r="F27860" s="148"/>
      <c r="G27860" s="140"/>
      <c r="H27860" s="148"/>
      <c r="M27860" s="169"/>
    </row>
    <row r="27861" spans="1:13">
      <c r="A27861" s="147"/>
      <c r="B27861" s="158"/>
      <c r="D27861" s="154"/>
      <c r="F27861" s="148"/>
      <c r="G27861" s="140"/>
      <c r="H27861" s="148"/>
      <c r="M27861" s="169"/>
    </row>
    <row r="27862" spans="1:13">
      <c r="A27862" s="147"/>
      <c r="B27862" s="158"/>
      <c r="D27862" s="154"/>
      <c r="F27862" s="148"/>
      <c r="G27862" s="140"/>
      <c r="H27862" s="148"/>
      <c r="M27862" s="169"/>
    </row>
    <row r="27863" spans="1:13">
      <c r="A27863" s="147"/>
      <c r="B27863" s="158"/>
      <c r="D27863" s="154"/>
      <c r="F27863" s="148"/>
      <c r="G27863" s="140"/>
      <c r="H27863" s="148"/>
      <c r="M27863" s="169"/>
    </row>
    <row r="27864" spans="1:13">
      <c r="A27864" s="147"/>
      <c r="B27864" s="158"/>
      <c r="D27864" s="154"/>
      <c r="F27864" s="148"/>
      <c r="G27864" s="140"/>
      <c r="H27864" s="148"/>
      <c r="M27864" s="169"/>
    </row>
    <row r="27865" spans="1:13">
      <c r="A27865" s="147"/>
      <c r="B27865" s="158"/>
      <c r="D27865" s="154"/>
      <c r="F27865" s="148"/>
      <c r="G27865" s="140"/>
      <c r="H27865" s="148"/>
      <c r="M27865" s="169"/>
    </row>
    <row r="27866" spans="1:13">
      <c r="A27866" s="147"/>
      <c r="B27866" s="158"/>
      <c r="D27866" s="154"/>
      <c r="F27866" s="148"/>
      <c r="G27866" s="140"/>
      <c r="H27866" s="148"/>
      <c r="M27866" s="169"/>
    </row>
    <row r="27867" spans="1:13">
      <c r="A27867" s="147"/>
      <c r="B27867" s="158"/>
      <c r="D27867" s="154"/>
      <c r="F27867" s="148"/>
      <c r="G27867" s="140"/>
      <c r="H27867" s="148"/>
      <c r="M27867" s="169"/>
    </row>
    <row r="27868" spans="1:13">
      <c r="A27868" s="147"/>
      <c r="B27868" s="158"/>
      <c r="D27868" s="154"/>
      <c r="F27868" s="148"/>
      <c r="G27868" s="140"/>
      <c r="H27868" s="148"/>
      <c r="M27868" s="169"/>
    </row>
    <row r="27869" spans="1:13">
      <c r="A27869" s="147"/>
      <c r="B27869" s="158"/>
      <c r="D27869" s="154"/>
      <c r="F27869" s="148"/>
      <c r="G27869" s="140"/>
      <c r="H27869" s="148"/>
      <c r="M27869" s="169"/>
    </row>
    <row r="27870" spans="1:13">
      <c r="A27870" s="147"/>
      <c r="B27870" s="158"/>
      <c r="D27870" s="154"/>
      <c r="F27870" s="148"/>
      <c r="G27870" s="140"/>
      <c r="H27870" s="148"/>
      <c r="M27870" s="169"/>
    </row>
    <row r="27871" spans="1:13">
      <c r="A27871" s="147"/>
      <c r="B27871" s="158"/>
      <c r="D27871" s="154"/>
      <c r="F27871" s="148"/>
      <c r="G27871" s="140"/>
      <c r="H27871" s="148"/>
      <c r="M27871" s="169"/>
    </row>
    <row r="27872" spans="1:13">
      <c r="A27872" s="147"/>
      <c r="B27872" s="158"/>
      <c r="D27872" s="154"/>
      <c r="F27872" s="148"/>
      <c r="G27872" s="140"/>
      <c r="H27872" s="148"/>
      <c r="M27872" s="169"/>
    </row>
    <row r="27873" spans="1:13">
      <c r="A27873" s="147"/>
      <c r="B27873" s="158"/>
      <c r="D27873" s="154"/>
      <c r="F27873" s="148"/>
      <c r="G27873" s="140"/>
      <c r="H27873" s="148"/>
      <c r="M27873" s="169"/>
    </row>
    <row r="27874" spans="1:13">
      <c r="A27874" s="147"/>
      <c r="B27874" s="158"/>
      <c r="D27874" s="154"/>
      <c r="F27874" s="148"/>
      <c r="G27874" s="140"/>
      <c r="H27874" s="148"/>
      <c r="M27874" s="169"/>
    </row>
    <row r="27875" spans="1:13">
      <c r="A27875" s="147"/>
      <c r="B27875" s="158"/>
      <c r="D27875" s="154"/>
      <c r="F27875" s="148"/>
      <c r="G27875" s="140"/>
      <c r="H27875" s="148"/>
      <c r="M27875" s="169"/>
    </row>
    <row r="27876" spans="1:13">
      <c r="A27876" s="147"/>
      <c r="B27876" s="158"/>
      <c r="D27876" s="154"/>
      <c r="F27876" s="148"/>
      <c r="G27876" s="140"/>
      <c r="H27876" s="148"/>
      <c r="M27876" s="169"/>
    </row>
    <row r="27877" spans="1:13">
      <c r="A27877" s="147"/>
      <c r="B27877" s="158"/>
      <c r="D27877" s="154"/>
      <c r="F27877" s="148"/>
      <c r="G27877" s="140"/>
      <c r="H27877" s="148"/>
      <c r="M27877" s="169"/>
    </row>
    <row r="27878" spans="1:13">
      <c r="A27878" s="147"/>
      <c r="B27878" s="158"/>
      <c r="D27878" s="154"/>
      <c r="F27878" s="148"/>
      <c r="G27878" s="140"/>
      <c r="H27878" s="148"/>
      <c r="M27878" s="169"/>
    </row>
    <row r="27879" spans="1:13">
      <c r="A27879" s="147"/>
      <c r="B27879" s="158"/>
      <c r="D27879" s="154"/>
      <c r="F27879" s="148"/>
      <c r="G27879" s="140"/>
      <c r="H27879" s="148"/>
      <c r="M27879" s="169"/>
    </row>
    <row r="27880" spans="1:13">
      <c r="A27880" s="147"/>
      <c r="B27880" s="158"/>
      <c r="D27880" s="154"/>
      <c r="F27880" s="148"/>
      <c r="G27880" s="140"/>
      <c r="H27880" s="148"/>
      <c r="M27880" s="169"/>
    </row>
    <row r="27881" spans="1:13">
      <c r="A27881" s="147"/>
      <c r="B27881" s="158"/>
      <c r="D27881" s="154"/>
      <c r="F27881" s="148"/>
      <c r="G27881" s="140"/>
      <c r="H27881" s="148"/>
      <c r="M27881" s="169"/>
    </row>
    <row r="27882" spans="1:13">
      <c r="A27882" s="147"/>
      <c r="B27882" s="158"/>
      <c r="D27882" s="154"/>
      <c r="F27882" s="148"/>
      <c r="G27882" s="140"/>
      <c r="H27882" s="148"/>
      <c r="M27882" s="169"/>
    </row>
    <row r="27883" spans="1:13">
      <c r="A27883" s="147"/>
      <c r="B27883" s="158"/>
      <c r="D27883" s="154"/>
      <c r="F27883" s="148"/>
      <c r="G27883" s="140"/>
      <c r="H27883" s="148"/>
      <c r="M27883" s="169"/>
    </row>
    <row r="27884" spans="1:13">
      <c r="A27884" s="147"/>
      <c r="B27884" s="158"/>
      <c r="D27884" s="154"/>
      <c r="F27884" s="148"/>
      <c r="G27884" s="140"/>
      <c r="H27884" s="148"/>
      <c r="M27884" s="169"/>
    </row>
    <row r="27885" spans="1:13">
      <c r="A27885" s="147"/>
      <c r="B27885" s="158"/>
      <c r="D27885" s="154"/>
      <c r="F27885" s="148"/>
      <c r="G27885" s="140"/>
      <c r="H27885" s="148"/>
      <c r="M27885" s="169"/>
    </row>
    <row r="27886" spans="1:13">
      <c r="A27886" s="147"/>
      <c r="B27886" s="158"/>
      <c r="D27886" s="154"/>
      <c r="F27886" s="148"/>
      <c r="G27886" s="140"/>
      <c r="H27886" s="148"/>
      <c r="M27886" s="169"/>
    </row>
    <row r="27887" spans="1:13">
      <c r="A27887" s="147"/>
      <c r="B27887" s="158"/>
      <c r="D27887" s="154"/>
      <c r="F27887" s="148"/>
      <c r="G27887" s="140"/>
      <c r="H27887" s="148"/>
      <c r="M27887" s="169"/>
    </row>
    <row r="27888" spans="1:13">
      <c r="A27888" s="147"/>
      <c r="B27888" s="158"/>
      <c r="D27888" s="154"/>
      <c r="F27888" s="148"/>
      <c r="G27888" s="140"/>
      <c r="H27888" s="148"/>
      <c r="M27888" s="169"/>
    </row>
    <row r="27889" spans="1:13">
      <c r="A27889" s="147"/>
      <c r="B27889" s="158"/>
      <c r="D27889" s="154"/>
      <c r="F27889" s="148"/>
      <c r="G27889" s="140"/>
      <c r="H27889" s="148"/>
      <c r="M27889" s="169"/>
    </row>
    <row r="27890" spans="1:13">
      <c r="A27890" s="147"/>
      <c r="B27890" s="158"/>
      <c r="D27890" s="154"/>
      <c r="F27890" s="148"/>
      <c r="G27890" s="140"/>
      <c r="H27890" s="148"/>
      <c r="M27890" s="169"/>
    </row>
    <row r="27891" spans="1:13">
      <c r="A27891" s="147"/>
      <c r="B27891" s="158"/>
      <c r="D27891" s="154"/>
      <c r="F27891" s="148"/>
      <c r="G27891" s="140"/>
      <c r="H27891" s="148"/>
      <c r="M27891" s="169"/>
    </row>
    <row r="27892" spans="1:13">
      <c r="A27892" s="147"/>
      <c r="B27892" s="158"/>
      <c r="D27892" s="154"/>
      <c r="F27892" s="148"/>
      <c r="G27892" s="140"/>
      <c r="H27892" s="148"/>
      <c r="M27892" s="169"/>
    </row>
    <row r="27893" spans="1:13">
      <c r="A27893" s="147"/>
      <c r="B27893" s="158"/>
      <c r="D27893" s="154"/>
      <c r="F27893" s="148"/>
      <c r="G27893" s="140"/>
      <c r="H27893" s="148"/>
      <c r="M27893" s="169"/>
    </row>
    <row r="27894" spans="1:13">
      <c r="A27894" s="147"/>
      <c r="B27894" s="158"/>
      <c r="D27894" s="154"/>
      <c r="F27894" s="148"/>
      <c r="G27894" s="140"/>
      <c r="H27894" s="148"/>
      <c r="M27894" s="169"/>
    </row>
    <row r="27895" spans="1:13">
      <c r="A27895" s="147"/>
      <c r="B27895" s="158"/>
      <c r="D27895" s="154"/>
      <c r="F27895" s="148"/>
      <c r="G27895" s="140"/>
      <c r="H27895" s="148"/>
      <c r="M27895" s="169"/>
    </row>
    <row r="27896" spans="1:13">
      <c r="A27896" s="147"/>
      <c r="B27896" s="158"/>
      <c r="D27896" s="154"/>
      <c r="F27896" s="148"/>
      <c r="G27896" s="140"/>
      <c r="H27896" s="148"/>
      <c r="M27896" s="169"/>
    </row>
    <row r="27897" spans="1:13">
      <c r="A27897" s="147"/>
      <c r="B27897" s="158"/>
      <c r="D27897" s="154"/>
      <c r="F27897" s="148"/>
      <c r="G27897" s="140"/>
      <c r="H27897" s="148"/>
      <c r="M27897" s="169"/>
    </row>
    <row r="27898" spans="1:13">
      <c r="A27898" s="147"/>
      <c r="B27898" s="158"/>
      <c r="D27898" s="154"/>
      <c r="F27898" s="148"/>
      <c r="G27898" s="140"/>
      <c r="H27898" s="148"/>
      <c r="M27898" s="169"/>
    </row>
    <row r="27899" spans="1:13">
      <c r="A27899" s="147"/>
      <c r="B27899" s="158"/>
      <c r="D27899" s="154"/>
      <c r="F27899" s="148"/>
      <c r="G27899" s="140"/>
      <c r="H27899" s="148"/>
      <c r="M27899" s="169"/>
    </row>
    <row r="27900" spans="1:13">
      <c r="A27900" s="147"/>
      <c r="B27900" s="158"/>
      <c r="D27900" s="154"/>
      <c r="F27900" s="148"/>
      <c r="G27900" s="140"/>
      <c r="H27900" s="148"/>
      <c r="M27900" s="169"/>
    </row>
    <row r="27901" spans="1:13">
      <c r="A27901" s="147"/>
      <c r="B27901" s="158"/>
      <c r="D27901" s="154"/>
      <c r="F27901" s="148"/>
      <c r="G27901" s="140"/>
      <c r="H27901" s="148"/>
      <c r="M27901" s="169"/>
    </row>
    <row r="27902" spans="1:13">
      <c r="A27902" s="147"/>
      <c r="B27902" s="158"/>
      <c r="D27902" s="154"/>
      <c r="F27902" s="148"/>
      <c r="G27902" s="140"/>
      <c r="H27902" s="148"/>
      <c r="M27902" s="169"/>
    </row>
    <row r="27903" spans="1:13">
      <c r="A27903" s="147"/>
      <c r="B27903" s="158"/>
      <c r="D27903" s="154"/>
      <c r="F27903" s="148"/>
      <c r="G27903" s="140"/>
      <c r="H27903" s="148"/>
      <c r="M27903" s="169"/>
    </row>
    <row r="27904" spans="1:13">
      <c r="A27904" s="147"/>
      <c r="B27904" s="158"/>
      <c r="D27904" s="154"/>
      <c r="F27904" s="148"/>
      <c r="G27904" s="140"/>
      <c r="H27904" s="148"/>
      <c r="M27904" s="169"/>
    </row>
    <row r="27905" spans="1:13">
      <c r="A27905" s="147"/>
      <c r="B27905" s="158"/>
      <c r="D27905" s="154"/>
      <c r="F27905" s="148"/>
      <c r="G27905" s="140"/>
      <c r="H27905" s="148"/>
      <c r="M27905" s="169"/>
    </row>
    <row r="27906" spans="1:13">
      <c r="A27906" s="147"/>
      <c r="B27906" s="158"/>
      <c r="D27906" s="154"/>
      <c r="F27906" s="148"/>
      <c r="G27906" s="140"/>
      <c r="H27906" s="148"/>
      <c r="M27906" s="169"/>
    </row>
    <row r="27907" spans="1:13">
      <c r="A27907" s="147"/>
      <c r="B27907" s="158"/>
      <c r="D27907" s="154"/>
      <c r="F27907" s="148"/>
      <c r="G27907" s="140"/>
      <c r="H27907" s="148"/>
      <c r="M27907" s="169"/>
    </row>
    <row r="27908" spans="1:13">
      <c r="A27908" s="147"/>
      <c r="B27908" s="158"/>
      <c r="D27908" s="154"/>
      <c r="F27908" s="148"/>
      <c r="G27908" s="140"/>
      <c r="H27908" s="148"/>
      <c r="M27908" s="169"/>
    </row>
    <row r="27909" spans="1:13">
      <c r="A27909" s="147"/>
      <c r="B27909" s="158"/>
      <c r="D27909" s="154"/>
      <c r="F27909" s="148"/>
      <c r="G27909" s="140"/>
      <c r="H27909" s="148"/>
      <c r="M27909" s="169"/>
    </row>
    <row r="27910" spans="1:13">
      <c r="A27910" s="147"/>
      <c r="B27910" s="158"/>
      <c r="D27910" s="154"/>
      <c r="F27910" s="148"/>
      <c r="G27910" s="140"/>
      <c r="H27910" s="148"/>
      <c r="M27910" s="169"/>
    </row>
    <row r="27911" spans="1:13">
      <c r="A27911" s="147"/>
      <c r="B27911" s="158"/>
      <c r="D27911" s="154"/>
      <c r="F27911" s="148"/>
      <c r="G27911" s="140"/>
      <c r="H27911" s="148"/>
      <c r="M27911" s="169"/>
    </row>
    <row r="27912" spans="1:13">
      <c r="A27912" s="147"/>
      <c r="B27912" s="158"/>
      <c r="D27912" s="154"/>
      <c r="F27912" s="148"/>
      <c r="G27912" s="140"/>
      <c r="H27912" s="148"/>
      <c r="M27912" s="169"/>
    </row>
    <row r="27913" spans="1:13">
      <c r="A27913" s="147"/>
      <c r="B27913" s="158"/>
      <c r="D27913" s="154"/>
      <c r="F27913" s="148"/>
      <c r="G27913" s="140"/>
      <c r="H27913" s="148"/>
      <c r="M27913" s="169"/>
    </row>
    <row r="27914" spans="1:13">
      <c r="A27914" s="147"/>
      <c r="B27914" s="158"/>
      <c r="D27914" s="154"/>
      <c r="F27914" s="148"/>
      <c r="G27914" s="140"/>
      <c r="H27914" s="148"/>
      <c r="M27914" s="169"/>
    </row>
    <row r="27915" spans="1:13">
      <c r="A27915" s="147"/>
      <c r="B27915" s="158"/>
      <c r="D27915" s="154"/>
      <c r="F27915" s="148"/>
      <c r="G27915" s="140"/>
      <c r="H27915" s="148"/>
      <c r="M27915" s="169"/>
    </row>
    <row r="27916" spans="1:13">
      <c r="A27916" s="147"/>
      <c r="B27916" s="158"/>
      <c r="D27916" s="154"/>
      <c r="F27916" s="148"/>
      <c r="G27916" s="140"/>
      <c r="H27916" s="148"/>
      <c r="M27916" s="169"/>
    </row>
    <row r="27917" spans="1:13">
      <c r="A27917" s="147"/>
      <c r="B27917" s="158"/>
      <c r="D27917" s="154"/>
      <c r="F27917" s="148"/>
      <c r="G27917" s="140"/>
      <c r="H27917" s="148"/>
      <c r="M27917" s="169"/>
    </row>
    <row r="27918" spans="1:13">
      <c r="A27918" s="147"/>
      <c r="B27918" s="158"/>
      <c r="D27918" s="154"/>
      <c r="F27918" s="148"/>
      <c r="G27918" s="140"/>
      <c r="H27918" s="148"/>
      <c r="M27918" s="169"/>
    </row>
    <row r="27919" spans="1:13">
      <c r="A27919" s="147"/>
      <c r="B27919" s="158"/>
      <c r="D27919" s="154"/>
      <c r="F27919" s="148"/>
      <c r="G27919" s="140"/>
      <c r="H27919" s="148"/>
      <c r="M27919" s="169"/>
    </row>
    <row r="27920" spans="1:13">
      <c r="A27920" s="147"/>
      <c r="B27920" s="158"/>
      <c r="D27920" s="154"/>
      <c r="F27920" s="148"/>
      <c r="G27920" s="140"/>
      <c r="H27920" s="148"/>
      <c r="M27920" s="169"/>
    </row>
    <row r="27921" spans="1:13">
      <c r="A27921" s="147"/>
      <c r="B27921" s="158"/>
      <c r="D27921" s="154"/>
      <c r="F27921" s="148"/>
      <c r="G27921" s="140"/>
      <c r="H27921" s="148"/>
      <c r="M27921" s="169"/>
    </row>
    <row r="27922" spans="1:13">
      <c r="A27922" s="147"/>
      <c r="B27922" s="158"/>
      <c r="D27922" s="154"/>
      <c r="F27922" s="148"/>
      <c r="G27922" s="140"/>
      <c r="H27922" s="148"/>
      <c r="M27922" s="169"/>
    </row>
    <row r="27923" spans="1:13">
      <c r="A27923" s="147"/>
      <c r="B27923" s="158"/>
      <c r="D27923" s="154"/>
      <c r="F27923" s="148"/>
      <c r="G27923" s="140"/>
      <c r="H27923" s="148"/>
      <c r="M27923" s="169"/>
    </row>
    <row r="27924" spans="1:13">
      <c r="A27924" s="147"/>
      <c r="B27924" s="158"/>
      <c r="D27924" s="154"/>
      <c r="F27924" s="148"/>
      <c r="G27924" s="140"/>
      <c r="H27924" s="148"/>
      <c r="M27924" s="169"/>
    </row>
    <row r="27925" spans="1:13">
      <c r="A27925" s="147"/>
      <c r="B27925" s="158"/>
      <c r="D27925" s="154"/>
      <c r="F27925" s="148"/>
      <c r="G27925" s="140"/>
      <c r="H27925" s="148"/>
      <c r="M27925" s="169"/>
    </row>
    <row r="27926" spans="1:13">
      <c r="A27926" s="147"/>
      <c r="B27926" s="158"/>
      <c r="D27926" s="154"/>
      <c r="F27926" s="148"/>
      <c r="G27926" s="140"/>
      <c r="H27926" s="148"/>
      <c r="M27926" s="169"/>
    </row>
    <row r="27927" spans="1:13">
      <c r="A27927" s="147"/>
      <c r="B27927" s="158"/>
      <c r="D27927" s="154"/>
      <c r="F27927" s="148"/>
      <c r="G27927" s="140"/>
      <c r="H27927" s="148"/>
      <c r="M27927" s="169"/>
    </row>
    <row r="27928" spans="1:13">
      <c r="A27928" s="147"/>
      <c r="B27928" s="158"/>
      <c r="D27928" s="154"/>
      <c r="F27928" s="148"/>
      <c r="G27928" s="140"/>
      <c r="H27928" s="148"/>
      <c r="M27928" s="169"/>
    </row>
    <row r="27929" spans="1:13">
      <c r="A27929" s="147"/>
      <c r="B27929" s="158"/>
      <c r="D27929" s="154"/>
      <c r="F27929" s="148"/>
      <c r="G27929" s="140"/>
      <c r="H27929" s="148"/>
      <c r="M27929" s="169"/>
    </row>
    <row r="27930" spans="1:13">
      <c r="A27930" s="147"/>
      <c r="B27930" s="158"/>
      <c r="D27930" s="154"/>
      <c r="F27930" s="148"/>
      <c r="G27930" s="140"/>
      <c r="H27930" s="148"/>
      <c r="M27930" s="169"/>
    </row>
    <row r="27931" spans="1:13">
      <c r="A27931" s="147"/>
      <c r="B27931" s="158"/>
      <c r="D27931" s="154"/>
      <c r="F27931" s="148"/>
      <c r="G27931" s="140"/>
      <c r="H27931" s="148"/>
      <c r="M27931" s="169"/>
    </row>
    <row r="27932" spans="1:13">
      <c r="A27932" s="147"/>
      <c r="B27932" s="158"/>
      <c r="D27932" s="154"/>
      <c r="F27932" s="148"/>
      <c r="G27932" s="140"/>
      <c r="H27932" s="148"/>
      <c r="M27932" s="169"/>
    </row>
    <row r="27933" spans="1:13">
      <c r="A27933" s="147"/>
      <c r="B27933" s="158"/>
      <c r="D27933" s="154"/>
      <c r="F27933" s="148"/>
      <c r="G27933" s="140"/>
      <c r="H27933" s="148"/>
      <c r="M27933" s="169"/>
    </row>
    <row r="27934" spans="1:13">
      <c r="A27934" s="147"/>
      <c r="B27934" s="158"/>
      <c r="D27934" s="154"/>
      <c r="F27934" s="148"/>
      <c r="G27934" s="140"/>
      <c r="H27934" s="148"/>
      <c r="M27934" s="169"/>
    </row>
    <row r="27935" spans="1:13">
      <c r="A27935" s="147"/>
      <c r="B27935" s="158"/>
      <c r="D27935" s="154"/>
      <c r="F27935" s="148"/>
      <c r="G27935" s="140"/>
      <c r="H27935" s="148"/>
      <c r="M27935" s="169"/>
    </row>
    <row r="27936" spans="1:13">
      <c r="A27936" s="147"/>
      <c r="B27936" s="158"/>
      <c r="D27936" s="154"/>
      <c r="F27936" s="148"/>
      <c r="G27936" s="140"/>
      <c r="H27936" s="148"/>
      <c r="M27936" s="169"/>
    </row>
    <row r="27937" spans="1:13">
      <c r="A27937" s="147"/>
      <c r="B27937" s="158"/>
      <c r="D27937" s="154"/>
      <c r="F27937" s="148"/>
      <c r="G27937" s="140"/>
      <c r="H27937" s="148"/>
      <c r="M27937" s="169"/>
    </row>
    <row r="27938" spans="1:13">
      <c r="A27938" s="147"/>
      <c r="B27938" s="158"/>
      <c r="D27938" s="154"/>
      <c r="F27938" s="148"/>
      <c r="G27938" s="140"/>
      <c r="H27938" s="148"/>
      <c r="M27938" s="169"/>
    </row>
    <row r="27939" spans="1:13">
      <c r="A27939" s="147"/>
      <c r="B27939" s="158"/>
      <c r="D27939" s="154"/>
      <c r="F27939" s="148"/>
      <c r="G27939" s="140"/>
      <c r="H27939" s="148"/>
      <c r="M27939" s="169"/>
    </row>
    <row r="27940" spans="1:13">
      <c r="A27940" s="147"/>
      <c r="B27940" s="158"/>
      <c r="D27940" s="154"/>
      <c r="F27940" s="148"/>
      <c r="G27940" s="140"/>
      <c r="H27940" s="148"/>
      <c r="M27940" s="169"/>
    </row>
    <row r="27941" spans="1:13">
      <c r="A27941" s="147"/>
      <c r="B27941" s="158"/>
      <c r="D27941" s="154"/>
      <c r="F27941" s="148"/>
      <c r="G27941" s="140"/>
      <c r="H27941" s="148"/>
      <c r="M27941" s="169"/>
    </row>
    <row r="27942" spans="1:13">
      <c r="A27942" s="147"/>
      <c r="B27942" s="158"/>
      <c r="D27942" s="154"/>
      <c r="F27942" s="148"/>
      <c r="G27942" s="140"/>
      <c r="H27942" s="148"/>
      <c r="M27942" s="169"/>
    </row>
    <row r="27943" spans="1:13">
      <c r="A27943" s="147"/>
      <c r="B27943" s="158"/>
      <c r="D27943" s="154"/>
      <c r="F27943" s="148"/>
      <c r="G27943" s="140"/>
      <c r="H27943" s="148"/>
      <c r="M27943" s="169"/>
    </row>
    <row r="27944" spans="1:13">
      <c r="A27944" s="147"/>
      <c r="B27944" s="158"/>
      <c r="D27944" s="154"/>
      <c r="F27944" s="148"/>
      <c r="G27944" s="140"/>
      <c r="H27944" s="148"/>
      <c r="M27944" s="169"/>
    </row>
    <row r="27945" spans="1:13">
      <c r="A27945" s="147"/>
      <c r="B27945" s="158"/>
      <c r="D27945" s="154"/>
      <c r="F27945" s="148"/>
      <c r="G27945" s="140"/>
      <c r="H27945" s="148"/>
      <c r="M27945" s="169"/>
    </row>
    <row r="27946" spans="1:13">
      <c r="A27946" s="147"/>
      <c r="B27946" s="158"/>
      <c r="D27946" s="154"/>
      <c r="F27946" s="148"/>
      <c r="G27946" s="140"/>
      <c r="H27946" s="148"/>
      <c r="M27946" s="169"/>
    </row>
    <row r="27947" spans="1:13">
      <c r="A27947" s="147"/>
      <c r="B27947" s="158"/>
      <c r="D27947" s="154"/>
      <c r="F27947" s="148"/>
      <c r="G27947" s="140"/>
      <c r="H27947" s="148"/>
      <c r="M27947" s="169"/>
    </row>
    <row r="27948" spans="1:13">
      <c r="A27948" s="147"/>
      <c r="B27948" s="158"/>
      <c r="D27948" s="154"/>
      <c r="F27948" s="148"/>
      <c r="G27948" s="140"/>
      <c r="H27948" s="148"/>
      <c r="M27948" s="169"/>
    </row>
    <row r="27949" spans="1:13">
      <c r="A27949" s="147"/>
      <c r="B27949" s="158"/>
      <c r="D27949" s="154"/>
      <c r="F27949" s="148"/>
      <c r="G27949" s="140"/>
      <c r="H27949" s="148"/>
      <c r="M27949" s="169"/>
    </row>
    <row r="27950" spans="1:13">
      <c r="A27950" s="147"/>
      <c r="B27950" s="158"/>
      <c r="D27950" s="154"/>
      <c r="F27950" s="148"/>
      <c r="G27950" s="140"/>
      <c r="H27950" s="148"/>
      <c r="M27950" s="169"/>
    </row>
    <row r="27951" spans="1:13">
      <c r="A27951" s="147"/>
      <c r="B27951" s="158"/>
      <c r="D27951" s="154"/>
      <c r="F27951" s="148"/>
      <c r="G27951" s="140"/>
      <c r="H27951" s="148"/>
      <c r="M27951" s="169"/>
    </row>
    <row r="27952" spans="1:13">
      <c r="A27952" s="147"/>
      <c r="B27952" s="158"/>
      <c r="D27952" s="154"/>
      <c r="F27952" s="148"/>
      <c r="G27952" s="140"/>
      <c r="H27952" s="148"/>
      <c r="M27952" s="169"/>
    </row>
    <row r="27953" spans="1:13">
      <c r="A27953" s="147"/>
      <c r="B27953" s="158"/>
      <c r="D27953" s="154"/>
      <c r="F27953" s="148"/>
      <c r="G27953" s="140"/>
      <c r="H27953" s="148"/>
      <c r="M27953" s="169"/>
    </row>
    <row r="27954" spans="1:13">
      <c r="A27954" s="147"/>
      <c r="B27954" s="158"/>
      <c r="D27954" s="154"/>
      <c r="F27954" s="148"/>
      <c r="G27954" s="140"/>
      <c r="H27954" s="148"/>
      <c r="M27954" s="169"/>
    </row>
    <row r="27955" spans="1:13">
      <c r="A27955" s="147"/>
      <c r="B27955" s="158"/>
      <c r="D27955" s="154"/>
      <c r="F27955" s="148"/>
      <c r="G27955" s="140"/>
      <c r="H27955" s="148"/>
      <c r="M27955" s="169"/>
    </row>
    <row r="27956" spans="1:13">
      <c r="A27956" s="147"/>
      <c r="B27956" s="158"/>
      <c r="D27956" s="154"/>
      <c r="F27956" s="148"/>
      <c r="G27956" s="140"/>
      <c r="H27956" s="148"/>
      <c r="M27956" s="169"/>
    </row>
    <row r="27957" spans="1:13">
      <c r="A27957" s="147"/>
      <c r="B27957" s="158"/>
      <c r="D27957" s="154"/>
      <c r="F27957" s="148"/>
      <c r="G27957" s="140"/>
      <c r="H27957" s="148"/>
      <c r="M27957" s="169"/>
    </row>
    <row r="27958" spans="1:13">
      <c r="A27958" s="147"/>
      <c r="B27958" s="158"/>
      <c r="D27958" s="154"/>
      <c r="F27958" s="148"/>
      <c r="G27958" s="140"/>
      <c r="H27958" s="148"/>
      <c r="M27958" s="169"/>
    </row>
    <row r="27959" spans="1:13">
      <c r="A27959" s="147"/>
      <c r="B27959" s="158"/>
      <c r="D27959" s="154"/>
      <c r="F27959" s="148"/>
      <c r="G27959" s="140"/>
      <c r="H27959" s="148"/>
      <c r="M27959" s="169"/>
    </row>
    <row r="27960" spans="1:13">
      <c r="A27960" s="147"/>
      <c r="B27960" s="158"/>
      <c r="D27960" s="154"/>
      <c r="F27960" s="148"/>
      <c r="G27960" s="140"/>
      <c r="H27960" s="148"/>
      <c r="M27960" s="169"/>
    </row>
    <row r="27961" spans="1:13">
      <c r="A27961" s="147"/>
      <c r="B27961" s="158"/>
      <c r="D27961" s="154"/>
      <c r="F27961" s="148"/>
      <c r="G27961" s="140"/>
      <c r="H27961" s="148"/>
      <c r="M27961" s="169"/>
    </row>
    <row r="27962" spans="1:13">
      <c r="A27962" s="147"/>
      <c r="B27962" s="158"/>
      <c r="D27962" s="154"/>
      <c r="F27962" s="148"/>
      <c r="G27962" s="140"/>
      <c r="H27962" s="148"/>
      <c r="M27962" s="169"/>
    </row>
    <row r="27963" spans="1:13">
      <c r="A27963" s="147"/>
      <c r="B27963" s="158"/>
      <c r="D27963" s="154"/>
      <c r="F27963" s="148"/>
      <c r="G27963" s="140"/>
      <c r="H27963" s="148"/>
      <c r="M27963" s="169"/>
    </row>
    <row r="27964" spans="1:13">
      <c r="A27964" s="147"/>
      <c r="B27964" s="158"/>
      <c r="D27964" s="154"/>
      <c r="F27964" s="148"/>
      <c r="G27964" s="140"/>
      <c r="H27964" s="148"/>
      <c r="M27964" s="169"/>
    </row>
    <row r="27965" spans="1:13">
      <c r="A27965" s="147"/>
      <c r="B27965" s="158"/>
      <c r="D27965" s="154"/>
      <c r="F27965" s="148"/>
      <c r="G27965" s="140"/>
      <c r="H27965" s="148"/>
      <c r="M27965" s="169"/>
    </row>
    <row r="27966" spans="1:13">
      <c r="A27966" s="147"/>
      <c r="B27966" s="158"/>
      <c r="D27966" s="154"/>
      <c r="F27966" s="148"/>
      <c r="G27966" s="140"/>
      <c r="H27966" s="148"/>
      <c r="M27966" s="169"/>
    </row>
    <row r="27967" spans="1:13">
      <c r="A27967" s="147"/>
      <c r="B27967" s="158"/>
      <c r="D27967" s="154"/>
      <c r="F27967" s="148"/>
      <c r="G27967" s="140"/>
      <c r="H27967" s="148"/>
      <c r="M27967" s="169"/>
    </row>
    <row r="27968" spans="1:13">
      <c r="A27968" s="147"/>
      <c r="B27968" s="158"/>
      <c r="D27968" s="154"/>
      <c r="F27968" s="148"/>
      <c r="G27968" s="140"/>
      <c r="H27968" s="148"/>
      <c r="M27968" s="169"/>
    </row>
    <row r="27969" spans="1:13">
      <c r="A27969" s="147"/>
      <c r="B27969" s="158"/>
      <c r="D27969" s="154"/>
      <c r="F27969" s="148"/>
      <c r="G27969" s="140"/>
      <c r="H27969" s="148"/>
      <c r="M27969" s="169"/>
    </row>
    <row r="27970" spans="1:13">
      <c r="A27970" s="147"/>
      <c r="B27970" s="158"/>
      <c r="D27970" s="154"/>
      <c r="F27970" s="148"/>
      <c r="G27970" s="140"/>
      <c r="H27970" s="148"/>
      <c r="M27970" s="169"/>
    </row>
    <row r="27971" spans="1:13">
      <c r="A27971" s="147"/>
      <c r="B27971" s="158"/>
      <c r="D27971" s="154"/>
      <c r="F27971" s="148"/>
      <c r="G27971" s="140"/>
      <c r="H27971" s="148"/>
      <c r="M27971" s="169"/>
    </row>
    <row r="27972" spans="1:13">
      <c r="A27972" s="147"/>
      <c r="B27972" s="158"/>
      <c r="D27972" s="154"/>
      <c r="F27972" s="148"/>
      <c r="G27972" s="140"/>
      <c r="H27972" s="148"/>
      <c r="M27972" s="169"/>
    </row>
    <row r="27973" spans="1:13">
      <c r="A27973" s="147"/>
      <c r="B27973" s="158"/>
      <c r="D27973" s="154"/>
      <c r="F27973" s="148"/>
      <c r="G27973" s="140"/>
      <c r="H27973" s="148"/>
      <c r="M27973" s="169"/>
    </row>
    <row r="27974" spans="1:13">
      <c r="A27974" s="147"/>
      <c r="B27974" s="158"/>
      <c r="D27974" s="154"/>
      <c r="F27974" s="148"/>
      <c r="G27974" s="140"/>
      <c r="H27974" s="148"/>
      <c r="M27974" s="169"/>
    </row>
    <row r="27975" spans="1:13">
      <c r="A27975" s="147"/>
      <c r="B27975" s="158"/>
      <c r="D27975" s="154"/>
      <c r="F27975" s="148"/>
      <c r="G27975" s="140"/>
      <c r="H27975" s="148"/>
      <c r="M27975" s="169"/>
    </row>
    <row r="27976" spans="1:13">
      <c r="A27976" s="147"/>
      <c r="B27976" s="158"/>
      <c r="D27976" s="154"/>
      <c r="F27976" s="148"/>
      <c r="G27976" s="140"/>
      <c r="H27976" s="148"/>
      <c r="M27976" s="169"/>
    </row>
    <row r="27977" spans="1:13">
      <c r="A27977" s="147"/>
      <c r="B27977" s="158"/>
      <c r="D27977" s="154"/>
      <c r="F27977" s="148"/>
      <c r="G27977" s="140"/>
      <c r="H27977" s="148"/>
      <c r="M27977" s="169"/>
    </row>
    <row r="27978" spans="1:13">
      <c r="A27978" s="147"/>
      <c r="B27978" s="158"/>
      <c r="D27978" s="154"/>
      <c r="F27978" s="148"/>
      <c r="G27978" s="140"/>
      <c r="H27978" s="148"/>
      <c r="M27978" s="169"/>
    </row>
    <row r="27979" spans="1:13">
      <c r="A27979" s="147"/>
      <c r="B27979" s="158"/>
      <c r="D27979" s="154"/>
      <c r="F27979" s="148"/>
      <c r="G27979" s="140"/>
      <c r="H27979" s="148"/>
      <c r="M27979" s="169"/>
    </row>
    <row r="27980" spans="1:13">
      <c r="A27980" s="147"/>
      <c r="B27980" s="158"/>
      <c r="D27980" s="154"/>
      <c r="F27980" s="148"/>
      <c r="G27980" s="140"/>
      <c r="H27980" s="148"/>
      <c r="M27980" s="169"/>
    </row>
    <row r="27981" spans="1:13">
      <c r="A27981" s="147"/>
      <c r="B27981" s="158"/>
      <c r="D27981" s="154"/>
      <c r="F27981" s="148"/>
      <c r="G27981" s="140"/>
      <c r="H27981" s="148"/>
      <c r="M27981" s="169"/>
    </row>
    <row r="27982" spans="1:13">
      <c r="A27982" s="147"/>
      <c r="B27982" s="158"/>
      <c r="D27982" s="154"/>
      <c r="F27982" s="148"/>
      <c r="G27982" s="140"/>
      <c r="H27982" s="148"/>
      <c r="M27982" s="169"/>
    </row>
    <row r="27983" spans="1:13">
      <c r="A27983" s="147"/>
      <c r="B27983" s="158"/>
      <c r="D27983" s="154"/>
      <c r="F27983" s="148"/>
      <c r="G27983" s="140"/>
      <c r="H27983" s="148"/>
      <c r="M27983" s="169"/>
    </row>
    <row r="27984" spans="1:13">
      <c r="A27984" s="147"/>
      <c r="B27984" s="158"/>
      <c r="D27984" s="154"/>
      <c r="F27984" s="148"/>
      <c r="G27984" s="140"/>
      <c r="H27984" s="148"/>
      <c r="M27984" s="169"/>
    </row>
    <row r="27985" spans="1:13">
      <c r="A27985" s="147"/>
      <c r="B27985" s="158"/>
      <c r="D27985" s="154"/>
      <c r="F27985" s="148"/>
      <c r="G27985" s="140"/>
      <c r="H27985" s="148"/>
      <c r="M27985" s="169"/>
    </row>
    <row r="27986" spans="1:13">
      <c r="A27986" s="147"/>
      <c r="B27986" s="158"/>
      <c r="D27986" s="154"/>
      <c r="F27986" s="148"/>
      <c r="G27986" s="140"/>
      <c r="H27986" s="148"/>
      <c r="M27986" s="169"/>
    </row>
    <row r="27987" spans="1:13">
      <c r="A27987" s="147"/>
      <c r="B27987" s="158"/>
      <c r="D27987" s="154"/>
      <c r="F27987" s="148"/>
      <c r="G27987" s="140"/>
      <c r="H27987" s="148"/>
      <c r="M27987" s="169"/>
    </row>
    <row r="27988" spans="1:13">
      <c r="A27988" s="147"/>
      <c r="B27988" s="158"/>
      <c r="D27988" s="154"/>
      <c r="F27988" s="148"/>
      <c r="G27988" s="140"/>
      <c r="H27988" s="148"/>
      <c r="M27988" s="169"/>
    </row>
    <row r="27989" spans="1:13">
      <c r="A27989" s="147"/>
      <c r="B27989" s="158"/>
      <c r="D27989" s="154"/>
      <c r="F27989" s="148"/>
      <c r="G27989" s="140"/>
      <c r="H27989" s="148"/>
      <c r="M27989" s="169"/>
    </row>
    <row r="27990" spans="1:13">
      <c r="A27990" s="147"/>
      <c r="B27990" s="158"/>
      <c r="D27990" s="154"/>
      <c r="F27990" s="148"/>
      <c r="G27990" s="140"/>
      <c r="H27990" s="148"/>
      <c r="M27990" s="169"/>
    </row>
    <row r="27991" spans="1:13">
      <c r="A27991" s="147"/>
      <c r="B27991" s="158"/>
      <c r="D27991" s="154"/>
      <c r="F27991" s="148"/>
      <c r="G27991" s="140"/>
      <c r="H27991" s="148"/>
      <c r="M27991" s="169"/>
    </row>
    <row r="27992" spans="1:13">
      <c r="A27992" s="147"/>
      <c r="B27992" s="158"/>
      <c r="D27992" s="154"/>
      <c r="F27992" s="148"/>
      <c r="G27992" s="140"/>
      <c r="H27992" s="148"/>
      <c r="M27992" s="169"/>
    </row>
    <row r="27993" spans="1:13">
      <c r="A27993" s="147"/>
      <c r="B27993" s="158"/>
      <c r="D27993" s="154"/>
      <c r="F27993" s="148"/>
      <c r="G27993" s="140"/>
      <c r="H27993" s="148"/>
      <c r="M27993" s="169"/>
    </row>
    <row r="27994" spans="1:13">
      <c r="A27994" s="147"/>
      <c r="B27994" s="158"/>
      <c r="D27994" s="154"/>
      <c r="F27994" s="148"/>
      <c r="G27994" s="140"/>
      <c r="H27994" s="148"/>
      <c r="M27994" s="169"/>
    </row>
    <row r="27995" spans="1:13">
      <c r="A27995" s="147"/>
      <c r="B27995" s="158"/>
      <c r="D27995" s="154"/>
      <c r="F27995" s="148"/>
      <c r="G27995" s="140"/>
      <c r="H27995" s="148"/>
      <c r="M27995" s="169"/>
    </row>
    <row r="27996" spans="1:13">
      <c r="A27996" s="147"/>
      <c r="B27996" s="158"/>
      <c r="D27996" s="154"/>
      <c r="F27996" s="148"/>
      <c r="G27996" s="140"/>
      <c r="H27996" s="148"/>
      <c r="M27996" s="169"/>
    </row>
    <row r="27997" spans="1:13">
      <c r="A27997" s="147"/>
      <c r="B27997" s="158"/>
      <c r="D27997" s="154"/>
      <c r="F27997" s="148"/>
      <c r="G27997" s="140"/>
      <c r="H27997" s="148"/>
      <c r="M27997" s="169"/>
    </row>
    <row r="27998" spans="1:13">
      <c r="A27998" s="147"/>
      <c r="B27998" s="158"/>
      <c r="D27998" s="154"/>
      <c r="F27998" s="148"/>
      <c r="G27998" s="140"/>
      <c r="H27998" s="148"/>
      <c r="M27998" s="169"/>
    </row>
    <row r="27999" spans="1:13">
      <c r="A27999" s="147"/>
      <c r="B27999" s="158"/>
      <c r="D27999" s="154"/>
      <c r="F27999" s="148"/>
      <c r="G27999" s="140"/>
      <c r="H27999" s="148"/>
      <c r="M27999" s="169"/>
    </row>
    <row r="28000" spans="1:13">
      <c r="A28000" s="147"/>
      <c r="B28000" s="158"/>
      <c r="D28000" s="154"/>
      <c r="F28000" s="148"/>
      <c r="G28000" s="140"/>
      <c r="H28000" s="148"/>
      <c r="M28000" s="169"/>
    </row>
    <row r="28001" spans="1:13">
      <c r="A28001" s="147"/>
      <c r="B28001" s="158"/>
      <c r="D28001" s="154"/>
      <c r="F28001" s="148"/>
      <c r="G28001" s="140"/>
      <c r="H28001" s="148"/>
      <c r="M28001" s="169"/>
    </row>
    <row r="28002" spans="1:13">
      <c r="A28002" s="147"/>
      <c r="B28002" s="158"/>
      <c r="D28002" s="154"/>
      <c r="F28002" s="148"/>
      <c r="G28002" s="140"/>
      <c r="H28002" s="148"/>
      <c r="M28002" s="169"/>
    </row>
    <row r="28003" spans="1:13">
      <c r="A28003" s="147"/>
      <c r="B28003" s="158"/>
      <c r="D28003" s="154"/>
      <c r="F28003" s="148"/>
      <c r="G28003" s="140"/>
      <c r="H28003" s="148"/>
      <c r="M28003" s="169"/>
    </row>
    <row r="28004" spans="1:13">
      <c r="A28004" s="147"/>
      <c r="B28004" s="158"/>
      <c r="D28004" s="154"/>
      <c r="F28004" s="148"/>
      <c r="G28004" s="140"/>
      <c r="H28004" s="148"/>
      <c r="M28004" s="169"/>
    </row>
    <row r="28005" spans="1:13">
      <c r="A28005" s="147"/>
      <c r="B28005" s="158"/>
      <c r="D28005" s="154"/>
      <c r="F28005" s="148"/>
      <c r="G28005" s="140"/>
      <c r="H28005" s="148"/>
      <c r="M28005" s="169"/>
    </row>
    <row r="28006" spans="1:13">
      <c r="A28006" s="147"/>
      <c r="B28006" s="158"/>
      <c r="D28006" s="154"/>
      <c r="F28006" s="148"/>
      <c r="G28006" s="140"/>
      <c r="H28006" s="148"/>
      <c r="M28006" s="169"/>
    </row>
    <row r="28007" spans="1:13">
      <c r="A28007" s="147"/>
      <c r="B28007" s="158"/>
      <c r="D28007" s="154"/>
      <c r="F28007" s="148"/>
      <c r="G28007" s="140"/>
      <c r="H28007" s="148"/>
      <c r="M28007" s="169"/>
    </row>
    <row r="28008" spans="1:13">
      <c r="A28008" s="147"/>
      <c r="B28008" s="158"/>
      <c r="D28008" s="154"/>
      <c r="F28008" s="148"/>
      <c r="G28008" s="140"/>
      <c r="H28008" s="148"/>
      <c r="M28008" s="169"/>
    </row>
    <row r="28009" spans="1:13">
      <c r="A28009" s="147"/>
      <c r="B28009" s="158"/>
      <c r="D28009" s="154"/>
      <c r="F28009" s="148"/>
      <c r="G28009" s="140"/>
      <c r="H28009" s="148"/>
      <c r="M28009" s="169"/>
    </row>
    <row r="28010" spans="1:13">
      <c r="A28010" s="147"/>
      <c r="B28010" s="158"/>
      <c r="D28010" s="154"/>
      <c r="F28010" s="148"/>
      <c r="G28010" s="140"/>
      <c r="H28010" s="148"/>
      <c r="M28010" s="169"/>
    </row>
    <row r="28011" spans="1:13">
      <c r="A28011" s="147"/>
      <c r="B28011" s="158"/>
      <c r="D28011" s="154"/>
      <c r="F28011" s="148"/>
      <c r="G28011" s="140"/>
      <c r="H28011" s="148"/>
      <c r="M28011" s="169"/>
    </row>
    <row r="28012" spans="1:13">
      <c r="A28012" s="147"/>
      <c r="B28012" s="158"/>
      <c r="D28012" s="154"/>
      <c r="F28012" s="148"/>
      <c r="G28012" s="140"/>
      <c r="H28012" s="148"/>
      <c r="M28012" s="169"/>
    </row>
    <row r="28013" spans="1:13">
      <c r="A28013" s="147"/>
      <c r="B28013" s="158"/>
      <c r="D28013" s="154"/>
      <c r="F28013" s="148"/>
      <c r="G28013" s="140"/>
      <c r="H28013" s="148"/>
      <c r="M28013" s="169"/>
    </row>
    <row r="28014" spans="1:13">
      <c r="A28014" s="147"/>
      <c r="B28014" s="158"/>
      <c r="D28014" s="154"/>
      <c r="F28014" s="148"/>
      <c r="G28014" s="140"/>
      <c r="H28014" s="148"/>
      <c r="M28014" s="169"/>
    </row>
    <row r="28015" spans="1:13">
      <c r="A28015" s="147"/>
      <c r="B28015" s="158"/>
      <c r="D28015" s="154"/>
      <c r="F28015" s="148"/>
      <c r="G28015" s="140"/>
      <c r="H28015" s="148"/>
      <c r="M28015" s="169"/>
    </row>
    <row r="28016" spans="1:13">
      <c r="A28016" s="147"/>
      <c r="B28016" s="158"/>
      <c r="D28016" s="154"/>
      <c r="F28016" s="148"/>
      <c r="G28016" s="140"/>
      <c r="H28016" s="148"/>
      <c r="M28016" s="169"/>
    </row>
    <row r="28017" spans="1:13">
      <c r="A28017" s="147"/>
      <c r="B28017" s="158"/>
      <c r="D28017" s="154"/>
      <c r="F28017" s="148"/>
      <c r="G28017" s="140"/>
      <c r="H28017" s="148"/>
      <c r="M28017" s="169"/>
    </row>
    <row r="28018" spans="1:13">
      <c r="A28018" s="147"/>
      <c r="B28018" s="158"/>
      <c r="D28018" s="154"/>
      <c r="F28018" s="148"/>
      <c r="G28018" s="140"/>
      <c r="H28018" s="148"/>
      <c r="M28018" s="169"/>
    </row>
    <row r="28019" spans="1:13">
      <c r="A28019" s="147"/>
      <c r="B28019" s="158"/>
      <c r="D28019" s="154"/>
      <c r="F28019" s="148"/>
      <c r="G28019" s="140"/>
      <c r="H28019" s="148"/>
      <c r="M28019" s="169"/>
    </row>
    <row r="28020" spans="1:13">
      <c r="A28020" s="147"/>
      <c r="B28020" s="158"/>
      <c r="D28020" s="154"/>
      <c r="F28020" s="148"/>
      <c r="G28020" s="140"/>
      <c r="H28020" s="148"/>
      <c r="M28020" s="169"/>
    </row>
    <row r="28021" spans="1:13">
      <c r="A28021" s="147"/>
      <c r="B28021" s="158"/>
      <c r="D28021" s="154"/>
      <c r="F28021" s="148"/>
      <c r="G28021" s="140"/>
      <c r="H28021" s="148"/>
      <c r="M28021" s="169"/>
    </row>
    <row r="28022" spans="1:13">
      <c r="A28022" s="147"/>
      <c r="B28022" s="158"/>
      <c r="D28022" s="154"/>
      <c r="F28022" s="148"/>
      <c r="G28022" s="140"/>
      <c r="H28022" s="148"/>
      <c r="M28022" s="169"/>
    </row>
    <row r="28023" spans="1:13">
      <c r="A28023" s="147"/>
      <c r="B28023" s="158"/>
      <c r="D28023" s="154"/>
      <c r="F28023" s="148"/>
      <c r="G28023" s="140"/>
      <c r="H28023" s="148"/>
      <c r="M28023" s="169"/>
    </row>
    <row r="28024" spans="1:13">
      <c r="A28024" s="147"/>
      <c r="B28024" s="158"/>
      <c r="D28024" s="154"/>
      <c r="F28024" s="148"/>
      <c r="G28024" s="140"/>
      <c r="H28024" s="148"/>
      <c r="M28024" s="169"/>
    </row>
    <row r="28025" spans="1:13">
      <c r="A28025" s="147"/>
      <c r="B28025" s="158"/>
      <c r="D28025" s="154"/>
      <c r="F28025" s="148"/>
      <c r="G28025" s="140"/>
      <c r="H28025" s="148"/>
      <c r="M28025" s="169"/>
    </row>
    <row r="28026" spans="1:13">
      <c r="A28026" s="147"/>
      <c r="B28026" s="158"/>
      <c r="D28026" s="154"/>
      <c r="F28026" s="148"/>
      <c r="G28026" s="140"/>
      <c r="H28026" s="148"/>
      <c r="M28026" s="169"/>
    </row>
    <row r="28027" spans="1:13">
      <c r="A28027" s="147"/>
      <c r="B28027" s="158"/>
      <c r="D28027" s="154"/>
      <c r="F28027" s="148"/>
      <c r="G28027" s="140"/>
      <c r="H28027" s="148"/>
      <c r="M28027" s="169"/>
    </row>
    <row r="28028" spans="1:13">
      <c r="A28028" s="147"/>
      <c r="B28028" s="158"/>
      <c r="D28028" s="154"/>
      <c r="F28028" s="148"/>
      <c r="G28028" s="140"/>
      <c r="H28028" s="148"/>
      <c r="M28028" s="169"/>
    </row>
    <row r="28029" spans="1:13">
      <c r="A28029" s="147"/>
      <c r="B28029" s="158"/>
      <c r="D28029" s="154"/>
      <c r="F28029" s="148"/>
      <c r="G28029" s="140"/>
      <c r="H28029" s="148"/>
      <c r="M28029" s="169"/>
    </row>
    <row r="28030" spans="1:13">
      <c r="A28030" s="147"/>
      <c r="B28030" s="158"/>
      <c r="D28030" s="154"/>
      <c r="F28030" s="148"/>
      <c r="G28030" s="140"/>
      <c r="H28030" s="148"/>
      <c r="M28030" s="169"/>
    </row>
    <row r="28031" spans="1:13">
      <c r="A28031" s="147"/>
      <c r="B28031" s="158"/>
      <c r="D28031" s="154"/>
      <c r="F28031" s="148"/>
      <c r="G28031" s="140"/>
      <c r="H28031" s="148"/>
      <c r="M28031" s="169"/>
    </row>
    <row r="28032" spans="1:13">
      <c r="A28032" s="147"/>
      <c r="B28032" s="158"/>
      <c r="D28032" s="154"/>
      <c r="F28032" s="148"/>
      <c r="G28032" s="140"/>
      <c r="H28032" s="148"/>
      <c r="M28032" s="169"/>
    </row>
    <row r="28033" spans="1:13">
      <c r="A28033" s="147"/>
      <c r="B28033" s="158"/>
      <c r="D28033" s="154"/>
      <c r="F28033" s="148"/>
      <c r="G28033" s="140"/>
      <c r="H28033" s="148"/>
      <c r="M28033" s="169"/>
    </row>
    <row r="28034" spans="1:13">
      <c r="A28034" s="147"/>
      <c r="B28034" s="158"/>
      <c r="D28034" s="154"/>
      <c r="F28034" s="148"/>
      <c r="G28034" s="140"/>
      <c r="H28034" s="148"/>
      <c r="M28034" s="169"/>
    </row>
    <row r="28035" spans="1:13">
      <c r="A28035" s="147"/>
      <c r="B28035" s="158"/>
      <c r="D28035" s="154"/>
      <c r="F28035" s="148"/>
      <c r="G28035" s="140"/>
      <c r="H28035" s="148"/>
      <c r="M28035" s="169"/>
    </row>
    <row r="28036" spans="1:13">
      <c r="A28036" s="147"/>
      <c r="B28036" s="158"/>
      <c r="D28036" s="154"/>
      <c r="F28036" s="148"/>
      <c r="G28036" s="140"/>
      <c r="H28036" s="148"/>
      <c r="M28036" s="169"/>
    </row>
    <row r="28037" spans="1:13">
      <c r="A28037" s="147"/>
      <c r="B28037" s="158"/>
      <c r="D28037" s="154"/>
      <c r="F28037" s="148"/>
      <c r="G28037" s="140"/>
      <c r="H28037" s="148"/>
      <c r="M28037" s="169"/>
    </row>
    <row r="28038" spans="1:13">
      <c r="A28038" s="147"/>
      <c r="B28038" s="158"/>
      <c r="D28038" s="154"/>
      <c r="F28038" s="148"/>
      <c r="G28038" s="140"/>
      <c r="H28038" s="148"/>
      <c r="M28038" s="169"/>
    </row>
    <row r="28039" spans="1:13">
      <c r="A28039" s="147"/>
      <c r="B28039" s="158"/>
      <c r="D28039" s="154"/>
      <c r="F28039" s="148"/>
      <c r="G28039" s="140"/>
      <c r="H28039" s="148"/>
      <c r="M28039" s="169"/>
    </row>
    <row r="28040" spans="1:13">
      <c r="A28040" s="147"/>
      <c r="B28040" s="158"/>
      <c r="D28040" s="154"/>
      <c r="F28040" s="148"/>
      <c r="G28040" s="140"/>
      <c r="H28040" s="148"/>
      <c r="M28040" s="169"/>
    </row>
    <row r="28041" spans="1:13">
      <c r="A28041" s="147"/>
      <c r="B28041" s="158"/>
      <c r="D28041" s="154"/>
      <c r="F28041" s="148"/>
      <c r="G28041" s="140"/>
      <c r="H28041" s="148"/>
      <c r="M28041" s="169"/>
    </row>
    <row r="28042" spans="1:13">
      <c r="A28042" s="147"/>
      <c r="B28042" s="158"/>
      <c r="D28042" s="154"/>
      <c r="F28042" s="148"/>
      <c r="G28042" s="140"/>
      <c r="H28042" s="148"/>
      <c r="M28042" s="169"/>
    </row>
    <row r="28043" spans="1:13">
      <c r="A28043" s="147"/>
      <c r="B28043" s="158"/>
      <c r="D28043" s="154"/>
      <c r="F28043" s="148"/>
      <c r="G28043" s="140"/>
      <c r="H28043" s="148"/>
      <c r="M28043" s="169"/>
    </row>
    <row r="28044" spans="1:13">
      <c r="A28044" s="147"/>
      <c r="B28044" s="158"/>
      <c r="D28044" s="154"/>
      <c r="F28044" s="148"/>
      <c r="G28044" s="140"/>
      <c r="H28044" s="148"/>
      <c r="M28044" s="169"/>
    </row>
    <row r="28045" spans="1:13">
      <c r="A28045" s="147"/>
      <c r="B28045" s="158"/>
      <c r="D28045" s="154"/>
      <c r="F28045" s="148"/>
      <c r="G28045" s="140"/>
      <c r="H28045" s="148"/>
      <c r="M28045" s="169"/>
    </row>
    <row r="28046" spans="1:13">
      <c r="A28046" s="147"/>
      <c r="B28046" s="158"/>
      <c r="D28046" s="154"/>
      <c r="F28046" s="148"/>
      <c r="G28046" s="140"/>
      <c r="H28046" s="148"/>
      <c r="M28046" s="169"/>
    </row>
    <row r="28047" spans="1:13">
      <c r="A28047" s="147"/>
      <c r="B28047" s="158"/>
      <c r="D28047" s="154"/>
      <c r="F28047" s="148"/>
      <c r="G28047" s="140"/>
      <c r="H28047" s="148"/>
      <c r="M28047" s="169"/>
    </row>
    <row r="28048" spans="1:13">
      <c r="A28048" s="147"/>
      <c r="B28048" s="158"/>
      <c r="D28048" s="154"/>
      <c r="F28048" s="148"/>
      <c r="G28048" s="140"/>
      <c r="H28048" s="148"/>
      <c r="M28048" s="169"/>
    </row>
    <row r="28049" spans="1:13">
      <c r="A28049" s="147"/>
      <c r="B28049" s="158"/>
      <c r="D28049" s="154"/>
      <c r="F28049" s="148"/>
      <c r="G28049" s="140"/>
      <c r="H28049" s="148"/>
      <c r="M28049" s="169"/>
    </row>
    <row r="28050" spans="1:13">
      <c r="A28050" s="147"/>
      <c r="B28050" s="158"/>
      <c r="D28050" s="154"/>
      <c r="F28050" s="148"/>
      <c r="G28050" s="140"/>
      <c r="H28050" s="148"/>
      <c r="M28050" s="169"/>
    </row>
    <row r="28051" spans="1:13">
      <c r="A28051" s="147"/>
      <c r="B28051" s="158"/>
      <c r="D28051" s="154"/>
      <c r="F28051" s="148"/>
      <c r="G28051" s="140"/>
      <c r="H28051" s="148"/>
      <c r="M28051" s="169"/>
    </row>
    <row r="28052" spans="1:13">
      <c r="A28052" s="147"/>
      <c r="B28052" s="158"/>
      <c r="D28052" s="154"/>
      <c r="F28052" s="148"/>
      <c r="G28052" s="140"/>
      <c r="H28052" s="148"/>
      <c r="M28052" s="169"/>
    </row>
    <row r="28053" spans="1:13">
      <c r="A28053" s="147"/>
      <c r="B28053" s="158"/>
      <c r="D28053" s="154"/>
      <c r="F28053" s="148"/>
      <c r="G28053" s="140"/>
      <c r="H28053" s="148"/>
      <c r="M28053" s="169"/>
    </row>
    <row r="28054" spans="1:13">
      <c r="A28054" s="147"/>
      <c r="B28054" s="158"/>
      <c r="D28054" s="154"/>
      <c r="F28054" s="148"/>
      <c r="G28054" s="140"/>
      <c r="H28054" s="148"/>
      <c r="M28054" s="169"/>
    </row>
    <row r="28055" spans="1:13">
      <c r="A28055" s="147"/>
      <c r="B28055" s="158"/>
      <c r="D28055" s="154"/>
      <c r="F28055" s="148"/>
      <c r="G28055" s="140"/>
      <c r="H28055" s="148"/>
      <c r="M28055" s="169"/>
    </row>
    <row r="28056" spans="1:13">
      <c r="A28056" s="147"/>
      <c r="B28056" s="158"/>
      <c r="D28056" s="154"/>
      <c r="F28056" s="148"/>
      <c r="G28056" s="140"/>
      <c r="H28056" s="148"/>
      <c r="M28056" s="169"/>
    </row>
    <row r="28057" spans="1:13">
      <c r="A28057" s="147"/>
      <c r="B28057" s="158"/>
      <c r="D28057" s="154"/>
      <c r="F28057" s="148"/>
      <c r="G28057" s="140"/>
      <c r="H28057" s="148"/>
      <c r="M28057" s="169"/>
    </row>
    <row r="28058" spans="1:13">
      <c r="A28058" s="147"/>
      <c r="B28058" s="158"/>
      <c r="D28058" s="154"/>
      <c r="F28058" s="148"/>
      <c r="G28058" s="140"/>
      <c r="H28058" s="148"/>
      <c r="M28058" s="169"/>
    </row>
    <row r="28059" spans="1:13">
      <c r="A28059" s="147"/>
      <c r="B28059" s="158"/>
      <c r="D28059" s="154"/>
      <c r="F28059" s="148"/>
      <c r="G28059" s="140"/>
      <c r="H28059" s="148"/>
      <c r="M28059" s="169"/>
    </row>
    <row r="28060" spans="1:13">
      <c r="A28060" s="147"/>
      <c r="B28060" s="158"/>
      <c r="D28060" s="154"/>
      <c r="F28060" s="148"/>
      <c r="G28060" s="140"/>
      <c r="H28060" s="148"/>
      <c r="M28060" s="169"/>
    </row>
    <row r="28061" spans="1:13">
      <c r="A28061" s="147"/>
      <c r="B28061" s="158"/>
      <c r="D28061" s="154"/>
      <c r="F28061" s="148"/>
      <c r="G28061" s="140"/>
      <c r="H28061" s="148"/>
      <c r="M28061" s="169"/>
    </row>
    <row r="28062" spans="1:13">
      <c r="A28062" s="147"/>
      <c r="B28062" s="158"/>
      <c r="D28062" s="154"/>
      <c r="F28062" s="148"/>
      <c r="G28062" s="140"/>
      <c r="H28062" s="148"/>
      <c r="M28062" s="169"/>
    </row>
    <row r="28063" spans="1:13">
      <c r="A28063" s="147"/>
      <c r="B28063" s="158"/>
      <c r="D28063" s="154"/>
      <c r="F28063" s="148"/>
      <c r="G28063" s="140"/>
      <c r="H28063" s="148"/>
      <c r="M28063" s="169"/>
    </row>
    <row r="28064" spans="1:13">
      <c r="A28064" s="147"/>
      <c r="B28064" s="158"/>
      <c r="D28064" s="154"/>
      <c r="F28064" s="148"/>
      <c r="G28064" s="140"/>
      <c r="H28064" s="148"/>
      <c r="M28064" s="169"/>
    </row>
    <row r="28065" spans="1:13">
      <c r="A28065" s="147"/>
      <c r="B28065" s="158"/>
      <c r="D28065" s="154"/>
      <c r="F28065" s="148"/>
      <c r="G28065" s="140"/>
      <c r="H28065" s="148"/>
      <c r="M28065" s="169"/>
    </row>
    <row r="28066" spans="1:13">
      <c r="A28066" s="147"/>
      <c r="B28066" s="158"/>
      <c r="D28066" s="154"/>
      <c r="F28066" s="148"/>
      <c r="G28066" s="140"/>
      <c r="H28066" s="148"/>
      <c r="M28066" s="169"/>
    </row>
    <row r="28067" spans="1:13">
      <c r="A28067" s="147"/>
      <c r="B28067" s="158"/>
      <c r="D28067" s="154"/>
      <c r="F28067" s="148"/>
      <c r="G28067" s="140"/>
      <c r="H28067" s="148"/>
      <c r="M28067" s="169"/>
    </row>
    <row r="28068" spans="1:13">
      <c r="A28068" s="147"/>
      <c r="B28068" s="158"/>
      <c r="D28068" s="154"/>
      <c r="F28068" s="148"/>
      <c r="G28068" s="140"/>
      <c r="H28068" s="148"/>
      <c r="M28068" s="169"/>
    </row>
    <row r="28069" spans="1:13">
      <c r="A28069" s="147"/>
      <c r="B28069" s="158"/>
      <c r="D28069" s="154"/>
      <c r="F28069" s="148"/>
      <c r="G28069" s="140"/>
      <c r="H28069" s="148"/>
      <c r="M28069" s="169"/>
    </row>
    <row r="28070" spans="1:13">
      <c r="A28070" s="147"/>
      <c r="B28070" s="158"/>
      <c r="D28070" s="154"/>
      <c r="F28070" s="148"/>
      <c r="G28070" s="140"/>
      <c r="H28070" s="148"/>
      <c r="M28070" s="169"/>
    </row>
    <row r="28071" spans="1:13">
      <c r="A28071" s="147"/>
      <c r="B28071" s="158"/>
      <c r="D28071" s="154"/>
      <c r="F28071" s="148"/>
      <c r="G28071" s="140"/>
      <c r="H28071" s="148"/>
      <c r="M28071" s="169"/>
    </row>
    <row r="28072" spans="1:13">
      <c r="A28072" s="147"/>
      <c r="B28072" s="158"/>
      <c r="D28072" s="154"/>
      <c r="F28072" s="148"/>
      <c r="G28072" s="140"/>
      <c r="H28072" s="148"/>
      <c r="M28072" s="169"/>
    </row>
    <row r="28073" spans="1:13">
      <c r="A28073" s="147"/>
      <c r="B28073" s="158"/>
      <c r="D28073" s="154"/>
      <c r="F28073" s="148"/>
      <c r="G28073" s="140"/>
      <c r="H28073" s="148"/>
      <c r="M28073" s="169"/>
    </row>
    <row r="28074" spans="1:13">
      <c r="A28074" s="147"/>
      <c r="B28074" s="158"/>
      <c r="D28074" s="154"/>
      <c r="F28074" s="148"/>
      <c r="G28074" s="140"/>
      <c r="H28074" s="148"/>
      <c r="M28074" s="169"/>
    </row>
    <row r="28075" spans="1:13">
      <c r="A28075" s="147"/>
      <c r="B28075" s="158"/>
      <c r="D28075" s="154"/>
      <c r="F28075" s="148"/>
      <c r="G28075" s="140"/>
      <c r="H28075" s="148"/>
      <c r="M28075" s="169"/>
    </row>
    <row r="28076" spans="1:13">
      <c r="A28076" s="147"/>
      <c r="B28076" s="158"/>
      <c r="D28076" s="154"/>
      <c r="F28076" s="148"/>
      <c r="G28076" s="140"/>
      <c r="H28076" s="148"/>
      <c r="M28076" s="169"/>
    </row>
    <row r="28077" spans="1:13">
      <c r="A28077" s="147"/>
      <c r="B28077" s="158"/>
      <c r="D28077" s="154"/>
      <c r="F28077" s="148"/>
      <c r="G28077" s="140"/>
      <c r="H28077" s="148"/>
      <c r="M28077" s="169"/>
    </row>
    <row r="28078" spans="1:13">
      <c r="A28078" s="147"/>
      <c r="B28078" s="158"/>
      <c r="D28078" s="154"/>
      <c r="F28078" s="148"/>
      <c r="G28078" s="140"/>
      <c r="H28078" s="148"/>
      <c r="M28078" s="169"/>
    </row>
    <row r="28079" spans="1:13">
      <c r="A28079" s="147"/>
      <c r="B28079" s="158"/>
      <c r="D28079" s="154"/>
      <c r="F28079" s="148"/>
      <c r="G28079" s="140"/>
      <c r="H28079" s="148"/>
      <c r="M28079" s="169"/>
    </row>
    <row r="28080" spans="1:13">
      <c r="A28080" s="147"/>
      <c r="B28080" s="158"/>
      <c r="D28080" s="154"/>
      <c r="F28080" s="148"/>
      <c r="G28080" s="140"/>
      <c r="H28080" s="148"/>
      <c r="M28080" s="169"/>
    </row>
    <row r="28081" spans="1:13">
      <c r="A28081" s="147"/>
      <c r="B28081" s="158"/>
      <c r="D28081" s="154"/>
      <c r="F28081" s="148"/>
      <c r="G28081" s="140"/>
      <c r="H28081" s="148"/>
      <c r="M28081" s="169"/>
    </row>
    <row r="28082" spans="1:13">
      <c r="A28082" s="147"/>
      <c r="B28082" s="158"/>
      <c r="D28082" s="154"/>
      <c r="F28082" s="148"/>
      <c r="G28082" s="140"/>
      <c r="H28082" s="148"/>
      <c r="M28082" s="169"/>
    </row>
    <row r="28083" spans="1:13">
      <c r="A28083" s="147"/>
      <c r="B28083" s="158"/>
      <c r="D28083" s="154"/>
      <c r="F28083" s="148"/>
      <c r="G28083" s="140"/>
      <c r="H28083" s="148"/>
      <c r="M28083" s="169"/>
    </row>
    <row r="28084" spans="1:13">
      <c r="A28084" s="147"/>
      <c r="B28084" s="158"/>
      <c r="D28084" s="154"/>
      <c r="F28084" s="148"/>
      <c r="G28084" s="140"/>
      <c r="H28084" s="148"/>
      <c r="M28084" s="169"/>
    </row>
    <row r="28085" spans="1:13">
      <c r="A28085" s="147"/>
      <c r="B28085" s="158"/>
      <c r="D28085" s="154"/>
      <c r="F28085" s="148"/>
      <c r="G28085" s="140"/>
      <c r="H28085" s="148"/>
      <c r="M28085" s="169"/>
    </row>
    <row r="28086" spans="1:13">
      <c r="A28086" s="147"/>
      <c r="B28086" s="158"/>
      <c r="D28086" s="154"/>
      <c r="F28086" s="148"/>
      <c r="G28086" s="140"/>
      <c r="H28086" s="148"/>
      <c r="M28086" s="169"/>
    </row>
    <row r="28087" spans="1:13">
      <c r="A28087" s="147"/>
      <c r="B28087" s="158"/>
      <c r="D28087" s="154"/>
      <c r="F28087" s="148"/>
      <c r="G28087" s="140"/>
      <c r="H28087" s="148"/>
      <c r="M28087" s="169"/>
    </row>
    <row r="28088" spans="1:13">
      <c r="A28088" s="147"/>
      <c r="B28088" s="158"/>
      <c r="D28088" s="154"/>
      <c r="F28088" s="148"/>
      <c r="G28088" s="140"/>
      <c r="H28088" s="148"/>
      <c r="M28088" s="169"/>
    </row>
    <row r="28089" spans="1:13">
      <c r="A28089" s="147"/>
      <c r="B28089" s="158"/>
      <c r="D28089" s="154"/>
      <c r="F28089" s="148"/>
      <c r="G28089" s="140"/>
      <c r="H28089" s="148"/>
      <c r="M28089" s="169"/>
    </row>
    <row r="28090" spans="1:13">
      <c r="A28090" s="147"/>
      <c r="B28090" s="158"/>
      <c r="D28090" s="154"/>
      <c r="F28090" s="148"/>
      <c r="G28090" s="140"/>
      <c r="H28090" s="148"/>
      <c r="M28090" s="169"/>
    </row>
    <row r="28091" spans="1:13">
      <c r="A28091" s="147"/>
      <c r="B28091" s="158"/>
      <c r="D28091" s="154"/>
      <c r="F28091" s="148"/>
      <c r="G28091" s="140"/>
      <c r="H28091" s="148"/>
      <c r="M28091" s="169"/>
    </row>
    <row r="28092" spans="1:13">
      <c r="A28092" s="147"/>
      <c r="B28092" s="158"/>
      <c r="D28092" s="154"/>
      <c r="F28092" s="148"/>
      <c r="G28092" s="140"/>
      <c r="H28092" s="148"/>
      <c r="M28092" s="169"/>
    </row>
    <row r="28093" spans="1:13">
      <c r="A28093" s="147"/>
      <c r="B28093" s="158"/>
      <c r="D28093" s="154"/>
      <c r="F28093" s="148"/>
      <c r="G28093" s="140"/>
      <c r="H28093" s="148"/>
      <c r="M28093" s="169"/>
    </row>
    <row r="28094" spans="1:13">
      <c r="A28094" s="147"/>
      <c r="B28094" s="158"/>
      <c r="D28094" s="154"/>
      <c r="F28094" s="148"/>
      <c r="G28094" s="140"/>
      <c r="H28094" s="148"/>
      <c r="M28094" s="169"/>
    </row>
    <row r="28095" spans="1:13">
      <c r="A28095" s="147"/>
      <c r="B28095" s="158"/>
      <c r="D28095" s="154"/>
      <c r="F28095" s="148"/>
      <c r="G28095" s="140"/>
      <c r="H28095" s="148"/>
      <c r="M28095" s="169"/>
    </row>
    <row r="28096" spans="1:13">
      <c r="A28096" s="147"/>
      <c r="B28096" s="158"/>
      <c r="D28096" s="154"/>
      <c r="F28096" s="148"/>
      <c r="G28096" s="140"/>
      <c r="H28096" s="148"/>
      <c r="M28096" s="169"/>
    </row>
    <row r="28097" spans="1:13">
      <c r="A28097" s="147"/>
      <c r="B28097" s="158"/>
      <c r="D28097" s="154"/>
      <c r="F28097" s="148"/>
      <c r="G28097" s="140"/>
      <c r="H28097" s="148"/>
      <c r="M28097" s="169"/>
    </row>
    <row r="28098" spans="1:13">
      <c r="A28098" s="147"/>
      <c r="B28098" s="158"/>
      <c r="D28098" s="154"/>
      <c r="F28098" s="148"/>
      <c r="G28098" s="140"/>
      <c r="H28098" s="148"/>
      <c r="M28098" s="169"/>
    </row>
    <row r="28099" spans="1:13">
      <c r="A28099" s="147"/>
      <c r="B28099" s="158"/>
      <c r="D28099" s="154"/>
      <c r="F28099" s="148"/>
      <c r="G28099" s="140"/>
      <c r="H28099" s="148"/>
      <c r="M28099" s="169"/>
    </row>
    <row r="28100" spans="1:13">
      <c r="A28100" s="147"/>
      <c r="B28100" s="158"/>
      <c r="D28100" s="154"/>
      <c r="F28100" s="148"/>
      <c r="G28100" s="140"/>
      <c r="H28100" s="148"/>
      <c r="M28100" s="169"/>
    </row>
    <row r="28101" spans="1:13">
      <c r="A28101" s="147"/>
      <c r="B28101" s="158"/>
      <c r="D28101" s="154"/>
      <c r="F28101" s="148"/>
      <c r="G28101" s="140"/>
      <c r="H28101" s="148"/>
      <c r="M28101" s="169"/>
    </row>
    <row r="28102" spans="1:13">
      <c r="A28102" s="147"/>
      <c r="B28102" s="158"/>
      <c r="D28102" s="154"/>
      <c r="F28102" s="148"/>
      <c r="G28102" s="140"/>
      <c r="H28102" s="148"/>
      <c r="M28102" s="169"/>
    </row>
    <row r="28103" spans="1:13">
      <c r="A28103" s="147"/>
      <c r="B28103" s="158"/>
      <c r="D28103" s="154"/>
      <c r="F28103" s="148"/>
      <c r="G28103" s="140"/>
      <c r="H28103" s="148"/>
      <c r="M28103" s="169"/>
    </row>
    <row r="28104" spans="1:13">
      <c r="A28104" s="147"/>
      <c r="B28104" s="158"/>
      <c r="D28104" s="154"/>
      <c r="F28104" s="148"/>
      <c r="G28104" s="140"/>
      <c r="H28104" s="148"/>
      <c r="M28104" s="169"/>
    </row>
    <row r="28105" spans="1:13">
      <c r="A28105" s="147"/>
      <c r="B28105" s="158"/>
      <c r="D28105" s="154"/>
      <c r="F28105" s="148"/>
      <c r="G28105" s="140"/>
      <c r="H28105" s="148"/>
      <c r="M28105" s="169"/>
    </row>
    <row r="28106" spans="1:13">
      <c r="A28106" s="147"/>
      <c r="B28106" s="158"/>
      <c r="D28106" s="154"/>
      <c r="F28106" s="148"/>
      <c r="G28106" s="140"/>
      <c r="H28106" s="148"/>
      <c r="M28106" s="169"/>
    </row>
    <row r="28107" spans="1:13">
      <c r="A28107" s="147"/>
      <c r="B28107" s="158"/>
      <c r="D28107" s="154"/>
      <c r="F28107" s="148"/>
      <c r="G28107" s="140"/>
      <c r="H28107" s="148"/>
      <c r="M28107" s="169"/>
    </row>
    <row r="28108" spans="1:13">
      <c r="A28108" s="147"/>
      <c r="B28108" s="158"/>
      <c r="D28108" s="154"/>
      <c r="F28108" s="148"/>
      <c r="G28108" s="140"/>
      <c r="H28108" s="148"/>
      <c r="M28108" s="169"/>
    </row>
    <row r="28109" spans="1:13">
      <c r="A28109" s="147"/>
      <c r="B28109" s="158"/>
      <c r="D28109" s="154"/>
      <c r="F28109" s="148"/>
      <c r="G28109" s="140"/>
      <c r="H28109" s="148"/>
      <c r="M28109" s="169"/>
    </row>
    <row r="28110" spans="1:13">
      <c r="A28110" s="147"/>
      <c r="B28110" s="158"/>
      <c r="D28110" s="154"/>
      <c r="F28110" s="148"/>
      <c r="G28110" s="140"/>
      <c r="H28110" s="148"/>
      <c r="M28110" s="169"/>
    </row>
    <row r="28111" spans="1:13">
      <c r="A28111" s="147"/>
      <c r="B28111" s="158"/>
      <c r="D28111" s="154"/>
      <c r="F28111" s="148"/>
      <c r="G28111" s="140"/>
      <c r="H28111" s="148"/>
      <c r="M28111" s="169"/>
    </row>
    <row r="28112" spans="1:13">
      <c r="A28112" s="147"/>
      <c r="B28112" s="158"/>
      <c r="D28112" s="154"/>
      <c r="F28112" s="148"/>
      <c r="G28112" s="140"/>
      <c r="H28112" s="148"/>
      <c r="M28112" s="169"/>
    </row>
    <row r="28113" spans="1:13">
      <c r="A28113" s="147"/>
      <c r="B28113" s="158"/>
      <c r="D28113" s="154"/>
      <c r="F28113" s="148"/>
      <c r="G28113" s="140"/>
      <c r="H28113" s="148"/>
      <c r="M28113" s="169"/>
    </row>
    <row r="28114" spans="1:13">
      <c r="A28114" s="147"/>
      <c r="B28114" s="158"/>
      <c r="D28114" s="154"/>
      <c r="F28114" s="148"/>
      <c r="G28114" s="140"/>
      <c r="H28114" s="148"/>
      <c r="M28114" s="169"/>
    </row>
    <row r="28115" spans="1:13">
      <c r="A28115" s="147"/>
      <c r="B28115" s="158"/>
      <c r="D28115" s="154"/>
      <c r="F28115" s="148"/>
      <c r="G28115" s="140"/>
      <c r="H28115" s="148"/>
      <c r="M28115" s="169"/>
    </row>
    <row r="28116" spans="1:13">
      <c r="A28116" s="147"/>
      <c r="B28116" s="158"/>
      <c r="D28116" s="154"/>
      <c r="F28116" s="148"/>
      <c r="G28116" s="140"/>
      <c r="H28116" s="148"/>
      <c r="M28116" s="169"/>
    </row>
    <row r="28117" spans="1:13">
      <c r="A28117" s="147"/>
      <c r="B28117" s="158"/>
      <c r="D28117" s="154"/>
      <c r="F28117" s="148"/>
      <c r="G28117" s="140"/>
      <c r="H28117" s="148"/>
      <c r="M28117" s="169"/>
    </row>
    <row r="28118" spans="1:13">
      <c r="A28118" s="147"/>
      <c r="B28118" s="158"/>
      <c r="D28118" s="154"/>
      <c r="F28118" s="148"/>
      <c r="G28118" s="140"/>
      <c r="H28118" s="148"/>
      <c r="M28118" s="169"/>
    </row>
    <row r="28119" spans="1:13">
      <c r="A28119" s="147"/>
      <c r="B28119" s="158"/>
      <c r="D28119" s="154"/>
      <c r="F28119" s="148"/>
      <c r="G28119" s="140"/>
      <c r="H28119" s="148"/>
      <c r="M28119" s="169"/>
    </row>
    <row r="28120" spans="1:13">
      <c r="A28120" s="147"/>
      <c r="B28120" s="158"/>
      <c r="D28120" s="154"/>
      <c r="F28120" s="148"/>
      <c r="G28120" s="140"/>
      <c r="H28120" s="148"/>
      <c r="M28120" s="169"/>
    </row>
    <row r="28121" spans="1:13">
      <c r="A28121" s="147"/>
      <c r="B28121" s="158"/>
      <c r="D28121" s="154"/>
      <c r="F28121" s="148"/>
      <c r="G28121" s="140"/>
      <c r="H28121" s="148"/>
      <c r="M28121" s="169"/>
    </row>
    <row r="28122" spans="1:13">
      <c r="A28122" s="147"/>
      <c r="B28122" s="158"/>
      <c r="D28122" s="154"/>
      <c r="F28122" s="148"/>
      <c r="G28122" s="140"/>
      <c r="H28122" s="148"/>
      <c r="M28122" s="169"/>
    </row>
    <row r="28123" spans="1:13">
      <c r="A28123" s="147"/>
      <c r="B28123" s="158"/>
      <c r="D28123" s="154"/>
      <c r="F28123" s="148"/>
      <c r="G28123" s="140"/>
      <c r="H28123" s="148"/>
      <c r="M28123" s="169"/>
    </row>
    <row r="28124" spans="1:13">
      <c r="A28124" s="147"/>
      <c r="B28124" s="158"/>
      <c r="D28124" s="154"/>
      <c r="F28124" s="148"/>
      <c r="G28124" s="140"/>
      <c r="H28124" s="148"/>
      <c r="M28124" s="169"/>
    </row>
    <row r="28125" spans="1:13">
      <c r="A28125" s="147"/>
      <c r="B28125" s="158"/>
      <c r="D28125" s="154"/>
      <c r="F28125" s="148"/>
      <c r="G28125" s="140"/>
      <c r="H28125" s="148"/>
      <c r="M28125" s="169"/>
    </row>
    <row r="28126" spans="1:13">
      <c r="A28126" s="147"/>
      <c r="B28126" s="158"/>
      <c r="D28126" s="154"/>
      <c r="F28126" s="148"/>
      <c r="G28126" s="140"/>
      <c r="H28126" s="148"/>
      <c r="M28126" s="169"/>
    </row>
    <row r="28127" spans="1:13">
      <c r="A28127" s="147"/>
      <c r="B28127" s="158"/>
      <c r="D28127" s="154"/>
      <c r="F28127" s="148"/>
      <c r="G28127" s="140"/>
      <c r="H28127" s="148"/>
      <c r="M28127" s="169"/>
    </row>
    <row r="28128" spans="1:13">
      <c r="A28128" s="147"/>
      <c r="B28128" s="158"/>
      <c r="D28128" s="154"/>
      <c r="F28128" s="148"/>
      <c r="G28128" s="140"/>
      <c r="H28128" s="148"/>
      <c r="M28128" s="169"/>
    </row>
    <row r="28129" spans="1:13">
      <c r="A28129" s="147"/>
      <c r="B28129" s="158"/>
      <c r="D28129" s="154"/>
      <c r="F28129" s="148"/>
      <c r="G28129" s="140"/>
      <c r="H28129" s="148"/>
      <c r="M28129" s="169"/>
    </row>
    <row r="28130" spans="1:13">
      <c r="A28130" s="147"/>
      <c r="B28130" s="158"/>
      <c r="D28130" s="154"/>
      <c r="F28130" s="148"/>
      <c r="G28130" s="140"/>
      <c r="H28130" s="148"/>
      <c r="M28130" s="169"/>
    </row>
    <row r="28131" spans="1:13">
      <c r="A28131" s="147"/>
      <c r="B28131" s="158"/>
      <c r="D28131" s="154"/>
      <c r="F28131" s="148"/>
      <c r="G28131" s="140"/>
      <c r="H28131" s="148"/>
      <c r="M28131" s="169"/>
    </row>
    <row r="28132" spans="1:13">
      <c r="A28132" s="147"/>
      <c r="B28132" s="158"/>
      <c r="D28132" s="154"/>
      <c r="F28132" s="148"/>
      <c r="G28132" s="140"/>
      <c r="H28132" s="148"/>
      <c r="M28132" s="169"/>
    </row>
    <row r="28133" spans="1:13">
      <c r="A28133" s="147"/>
      <c r="B28133" s="158"/>
      <c r="D28133" s="154"/>
      <c r="F28133" s="148"/>
      <c r="G28133" s="140"/>
      <c r="H28133" s="148"/>
      <c r="M28133" s="169"/>
    </row>
    <row r="28134" spans="1:13">
      <c r="A28134" s="147"/>
      <c r="B28134" s="158"/>
      <c r="D28134" s="154"/>
      <c r="F28134" s="148"/>
      <c r="G28134" s="140"/>
      <c r="H28134" s="148"/>
      <c r="M28134" s="169"/>
    </row>
    <row r="28135" spans="1:13">
      <c r="A28135" s="147"/>
      <c r="B28135" s="158"/>
      <c r="D28135" s="154"/>
      <c r="F28135" s="148"/>
      <c r="G28135" s="140"/>
      <c r="H28135" s="148"/>
      <c r="M28135" s="169"/>
    </row>
    <row r="28136" spans="1:13">
      <c r="A28136" s="147"/>
      <c r="B28136" s="158"/>
      <c r="D28136" s="154"/>
      <c r="F28136" s="148"/>
      <c r="G28136" s="140"/>
      <c r="H28136" s="148"/>
      <c r="M28136" s="169"/>
    </row>
    <row r="28137" spans="1:13">
      <c r="A28137" s="147"/>
      <c r="B28137" s="158"/>
      <c r="D28137" s="154"/>
      <c r="F28137" s="148"/>
      <c r="G28137" s="140"/>
      <c r="H28137" s="148"/>
      <c r="M28137" s="169"/>
    </row>
    <row r="28138" spans="1:13">
      <c r="A28138" s="147"/>
      <c r="B28138" s="158"/>
      <c r="D28138" s="154"/>
      <c r="F28138" s="148"/>
      <c r="G28138" s="140"/>
      <c r="H28138" s="148"/>
      <c r="M28138" s="169"/>
    </row>
    <row r="28139" spans="1:13">
      <c r="A28139" s="147"/>
      <c r="B28139" s="158"/>
      <c r="D28139" s="154"/>
      <c r="F28139" s="148"/>
      <c r="G28139" s="140"/>
      <c r="H28139" s="148"/>
      <c r="M28139" s="169"/>
    </row>
    <row r="28140" spans="1:13">
      <c r="A28140" s="147"/>
      <c r="B28140" s="158"/>
      <c r="D28140" s="154"/>
      <c r="F28140" s="148"/>
      <c r="G28140" s="140"/>
      <c r="H28140" s="148"/>
      <c r="M28140" s="169"/>
    </row>
    <row r="28141" spans="1:13">
      <c r="A28141" s="147"/>
      <c r="B28141" s="158"/>
      <c r="D28141" s="154"/>
      <c r="F28141" s="148"/>
      <c r="G28141" s="140"/>
      <c r="H28141" s="148"/>
      <c r="M28141" s="169"/>
    </row>
    <row r="28142" spans="1:13">
      <c r="A28142" s="147"/>
      <c r="B28142" s="158"/>
      <c r="D28142" s="154"/>
      <c r="F28142" s="148"/>
      <c r="G28142" s="140"/>
      <c r="H28142" s="148"/>
      <c r="M28142" s="169"/>
    </row>
    <row r="28143" spans="1:13">
      <c r="A28143" s="147"/>
      <c r="B28143" s="158"/>
      <c r="D28143" s="154"/>
      <c r="F28143" s="148"/>
      <c r="G28143" s="140"/>
      <c r="H28143" s="148"/>
      <c r="M28143" s="169"/>
    </row>
    <row r="28144" spans="1:13">
      <c r="A28144" s="147"/>
      <c r="B28144" s="158"/>
      <c r="D28144" s="154"/>
      <c r="F28144" s="148"/>
      <c r="G28144" s="140"/>
      <c r="H28144" s="148"/>
      <c r="M28144" s="169"/>
    </row>
    <row r="28145" spans="1:13">
      <c r="A28145" s="147"/>
      <c r="B28145" s="158"/>
      <c r="D28145" s="154"/>
      <c r="F28145" s="148"/>
      <c r="G28145" s="140"/>
      <c r="H28145" s="148"/>
      <c r="M28145" s="169"/>
    </row>
    <row r="28146" spans="1:13">
      <c r="A28146" s="147"/>
      <c r="B28146" s="158"/>
      <c r="D28146" s="154"/>
      <c r="F28146" s="148"/>
      <c r="G28146" s="140"/>
      <c r="H28146" s="148"/>
      <c r="M28146" s="169"/>
    </row>
    <row r="28147" spans="1:13">
      <c r="A28147" s="147"/>
      <c r="B28147" s="158"/>
      <c r="D28147" s="154"/>
      <c r="F28147" s="148"/>
      <c r="G28147" s="140"/>
      <c r="H28147" s="148"/>
      <c r="M28147" s="169"/>
    </row>
    <row r="28148" spans="1:13">
      <c r="A28148" s="147"/>
      <c r="B28148" s="158"/>
      <c r="D28148" s="154"/>
      <c r="F28148" s="148"/>
      <c r="G28148" s="140"/>
      <c r="H28148" s="148"/>
      <c r="M28148" s="169"/>
    </row>
    <row r="28149" spans="1:13">
      <c r="A28149" s="147"/>
      <c r="B28149" s="158"/>
      <c r="D28149" s="154"/>
      <c r="F28149" s="148"/>
      <c r="G28149" s="140"/>
      <c r="H28149" s="148"/>
      <c r="M28149" s="169"/>
    </row>
    <row r="28150" spans="1:13">
      <c r="A28150" s="147"/>
      <c r="B28150" s="158"/>
      <c r="D28150" s="154"/>
      <c r="F28150" s="148"/>
      <c r="G28150" s="140"/>
      <c r="H28150" s="148"/>
      <c r="M28150" s="169"/>
    </row>
    <row r="28151" spans="1:13">
      <c r="A28151" s="147"/>
      <c r="B28151" s="158"/>
      <c r="D28151" s="154"/>
      <c r="F28151" s="148"/>
      <c r="G28151" s="140"/>
      <c r="H28151" s="148"/>
      <c r="M28151" s="169"/>
    </row>
    <row r="28152" spans="1:13">
      <c r="A28152" s="147"/>
      <c r="B28152" s="158"/>
      <c r="D28152" s="154"/>
      <c r="F28152" s="148"/>
      <c r="G28152" s="140"/>
      <c r="H28152" s="148"/>
      <c r="M28152" s="169"/>
    </row>
    <row r="28153" spans="1:13">
      <c r="A28153" s="147"/>
      <c r="B28153" s="158"/>
      <c r="D28153" s="154"/>
      <c r="F28153" s="148"/>
      <c r="G28153" s="140"/>
      <c r="H28153" s="148"/>
      <c r="M28153" s="169"/>
    </row>
    <row r="28154" spans="1:13">
      <c r="A28154" s="147"/>
      <c r="B28154" s="158"/>
      <c r="D28154" s="154"/>
      <c r="F28154" s="148"/>
      <c r="G28154" s="140"/>
      <c r="H28154" s="148"/>
      <c r="M28154" s="169"/>
    </row>
    <row r="28155" spans="1:13">
      <c r="A28155" s="147"/>
      <c r="B28155" s="158"/>
      <c r="D28155" s="154"/>
      <c r="F28155" s="148"/>
      <c r="G28155" s="140"/>
      <c r="H28155" s="148"/>
      <c r="M28155" s="169"/>
    </row>
    <row r="28156" spans="1:13">
      <c r="A28156" s="147"/>
      <c r="B28156" s="158"/>
      <c r="D28156" s="154"/>
      <c r="F28156" s="148"/>
      <c r="G28156" s="140"/>
      <c r="H28156" s="148"/>
      <c r="M28156" s="169"/>
    </row>
    <row r="28157" spans="1:13">
      <c r="A28157" s="147"/>
      <c r="B28157" s="158"/>
      <c r="D28157" s="154"/>
      <c r="F28157" s="148"/>
      <c r="G28157" s="140"/>
      <c r="H28157" s="148"/>
      <c r="M28157" s="169"/>
    </row>
    <row r="28158" spans="1:13">
      <c r="A28158" s="147"/>
      <c r="B28158" s="158"/>
      <c r="D28158" s="154"/>
      <c r="F28158" s="148"/>
      <c r="G28158" s="140"/>
      <c r="H28158" s="148"/>
      <c r="M28158" s="169"/>
    </row>
    <row r="28159" spans="1:13">
      <c r="A28159" s="147"/>
      <c r="B28159" s="158"/>
      <c r="D28159" s="154"/>
      <c r="F28159" s="148"/>
      <c r="G28159" s="140"/>
      <c r="H28159" s="148"/>
      <c r="M28159" s="169"/>
    </row>
    <row r="28160" spans="1:13">
      <c r="A28160" s="147"/>
      <c r="B28160" s="158"/>
      <c r="D28160" s="154"/>
      <c r="F28160" s="148"/>
      <c r="G28160" s="140"/>
      <c r="H28160" s="148"/>
      <c r="M28160" s="169"/>
    </row>
    <row r="28161" spans="1:13">
      <c r="A28161" s="147"/>
      <c r="B28161" s="158"/>
      <c r="D28161" s="154"/>
      <c r="F28161" s="148"/>
      <c r="G28161" s="140"/>
      <c r="H28161" s="148"/>
      <c r="M28161" s="169"/>
    </row>
    <row r="28162" spans="1:13">
      <c r="A28162" s="147"/>
      <c r="B28162" s="158"/>
      <c r="D28162" s="154"/>
      <c r="F28162" s="148"/>
      <c r="G28162" s="140"/>
      <c r="H28162" s="148"/>
      <c r="M28162" s="169"/>
    </row>
    <row r="28163" spans="1:13">
      <c r="A28163" s="147"/>
      <c r="B28163" s="158"/>
      <c r="D28163" s="154"/>
      <c r="F28163" s="148"/>
      <c r="G28163" s="140"/>
      <c r="H28163" s="148"/>
      <c r="M28163" s="169"/>
    </row>
    <row r="28164" spans="1:13">
      <c r="A28164" s="147"/>
      <c r="B28164" s="158"/>
      <c r="D28164" s="154"/>
      <c r="F28164" s="148"/>
      <c r="G28164" s="140"/>
      <c r="H28164" s="148"/>
      <c r="M28164" s="169"/>
    </row>
    <row r="28165" spans="1:13">
      <c r="A28165" s="147"/>
      <c r="B28165" s="158"/>
      <c r="D28165" s="154"/>
      <c r="F28165" s="148"/>
      <c r="G28165" s="140"/>
      <c r="H28165" s="148"/>
      <c r="M28165" s="169"/>
    </row>
    <row r="28166" spans="1:13">
      <c r="A28166" s="147"/>
      <c r="B28166" s="158"/>
      <c r="D28166" s="154"/>
      <c r="F28166" s="148"/>
      <c r="G28166" s="140"/>
      <c r="H28166" s="148"/>
      <c r="M28166" s="169"/>
    </row>
    <row r="28167" spans="1:13">
      <c r="A28167" s="147"/>
      <c r="B28167" s="158"/>
      <c r="D28167" s="154"/>
      <c r="F28167" s="148"/>
      <c r="G28167" s="140"/>
      <c r="H28167" s="148"/>
      <c r="M28167" s="169"/>
    </row>
    <row r="28168" spans="1:13">
      <c r="A28168" s="147"/>
      <c r="B28168" s="158"/>
      <c r="D28168" s="154"/>
      <c r="F28168" s="148"/>
      <c r="G28168" s="140"/>
      <c r="H28168" s="148"/>
      <c r="M28168" s="169"/>
    </row>
    <row r="28169" spans="1:13">
      <c r="A28169" s="147"/>
      <c r="B28169" s="158"/>
      <c r="D28169" s="154"/>
      <c r="F28169" s="148"/>
      <c r="G28169" s="140"/>
      <c r="H28169" s="148"/>
      <c r="M28169" s="169"/>
    </row>
    <row r="28170" spans="1:13">
      <c r="A28170" s="147"/>
      <c r="B28170" s="158"/>
      <c r="D28170" s="154"/>
      <c r="F28170" s="148"/>
      <c r="G28170" s="140"/>
      <c r="H28170" s="148"/>
      <c r="M28170" s="169"/>
    </row>
    <row r="28171" spans="1:13">
      <c r="A28171" s="147"/>
      <c r="B28171" s="158"/>
      <c r="D28171" s="154"/>
      <c r="F28171" s="148"/>
      <c r="G28171" s="140"/>
      <c r="H28171" s="148"/>
      <c r="M28171" s="169"/>
    </row>
    <row r="28172" spans="1:13">
      <c r="A28172" s="147"/>
      <c r="B28172" s="158"/>
      <c r="D28172" s="154"/>
      <c r="F28172" s="148"/>
      <c r="G28172" s="140"/>
      <c r="H28172" s="148"/>
      <c r="M28172" s="169"/>
    </row>
    <row r="28173" spans="1:13">
      <c r="A28173" s="147"/>
      <c r="B28173" s="158"/>
      <c r="D28173" s="154"/>
      <c r="F28173" s="148"/>
      <c r="G28173" s="140"/>
      <c r="H28173" s="148"/>
      <c r="M28173" s="169"/>
    </row>
    <row r="28174" spans="1:13">
      <c r="A28174" s="147"/>
      <c r="B28174" s="158"/>
      <c r="D28174" s="154"/>
      <c r="F28174" s="148"/>
      <c r="G28174" s="140"/>
      <c r="H28174" s="148"/>
      <c r="M28174" s="169"/>
    </row>
    <row r="28175" spans="1:13">
      <c r="A28175" s="147"/>
      <c r="B28175" s="158"/>
      <c r="D28175" s="154"/>
      <c r="F28175" s="148"/>
      <c r="G28175" s="140"/>
      <c r="H28175" s="148"/>
      <c r="M28175" s="169"/>
    </row>
    <row r="28176" spans="1:13">
      <c r="A28176" s="147"/>
      <c r="B28176" s="158"/>
      <c r="D28176" s="154"/>
      <c r="F28176" s="148"/>
      <c r="G28176" s="140"/>
      <c r="H28176" s="148"/>
      <c r="M28176" s="169"/>
    </row>
    <row r="28177" spans="1:13">
      <c r="A28177" s="147"/>
      <c r="B28177" s="158"/>
      <c r="D28177" s="154"/>
      <c r="F28177" s="148"/>
      <c r="G28177" s="140"/>
      <c r="H28177" s="148"/>
      <c r="M28177" s="169"/>
    </row>
    <row r="28178" spans="1:13">
      <c r="A28178" s="147"/>
      <c r="B28178" s="158"/>
      <c r="D28178" s="154"/>
      <c r="F28178" s="148"/>
      <c r="G28178" s="140"/>
      <c r="H28178" s="148"/>
      <c r="M28178" s="169"/>
    </row>
    <row r="28179" spans="1:13">
      <c r="A28179" s="147"/>
      <c r="B28179" s="158"/>
      <c r="D28179" s="154"/>
      <c r="F28179" s="148"/>
      <c r="G28179" s="140"/>
      <c r="H28179" s="148"/>
      <c r="M28179" s="169"/>
    </row>
    <row r="28180" spans="1:13">
      <c r="A28180" s="147"/>
      <c r="B28180" s="158"/>
      <c r="D28180" s="154"/>
      <c r="F28180" s="148"/>
      <c r="G28180" s="140"/>
      <c r="H28180" s="148"/>
      <c r="M28180" s="169"/>
    </row>
    <row r="28181" spans="1:13">
      <c r="A28181" s="147"/>
      <c r="B28181" s="158"/>
      <c r="D28181" s="154"/>
      <c r="F28181" s="148"/>
      <c r="G28181" s="140"/>
      <c r="H28181" s="148"/>
      <c r="M28181" s="169"/>
    </row>
    <row r="28182" spans="1:13">
      <c r="A28182" s="147"/>
      <c r="B28182" s="158"/>
      <c r="D28182" s="154"/>
      <c r="F28182" s="148"/>
      <c r="G28182" s="140"/>
      <c r="H28182" s="148"/>
      <c r="M28182" s="169"/>
    </row>
    <row r="28183" spans="1:13">
      <c r="A28183" s="147"/>
      <c r="B28183" s="158"/>
      <c r="D28183" s="154"/>
      <c r="F28183" s="148"/>
      <c r="G28183" s="140"/>
      <c r="H28183" s="148"/>
      <c r="M28183" s="169"/>
    </row>
    <row r="28184" spans="1:13">
      <c r="A28184" s="147"/>
      <c r="B28184" s="158"/>
      <c r="D28184" s="154"/>
      <c r="F28184" s="148"/>
      <c r="G28184" s="140"/>
      <c r="H28184" s="148"/>
      <c r="M28184" s="169"/>
    </row>
    <row r="28185" spans="1:13">
      <c r="A28185" s="147"/>
      <c r="B28185" s="158"/>
      <c r="D28185" s="154"/>
      <c r="F28185" s="148"/>
      <c r="G28185" s="140"/>
      <c r="H28185" s="148"/>
      <c r="M28185" s="169"/>
    </row>
    <row r="28186" spans="1:13">
      <c r="A28186" s="147"/>
      <c r="B28186" s="158"/>
      <c r="D28186" s="154"/>
      <c r="F28186" s="148"/>
      <c r="G28186" s="140"/>
      <c r="H28186" s="148"/>
      <c r="M28186" s="169"/>
    </row>
    <row r="28187" spans="1:13">
      <c r="A28187" s="147"/>
      <c r="B28187" s="158"/>
      <c r="D28187" s="154"/>
      <c r="F28187" s="148"/>
      <c r="G28187" s="140"/>
      <c r="H28187" s="148"/>
      <c r="M28187" s="169"/>
    </row>
    <row r="28188" spans="1:13">
      <c r="A28188" s="147"/>
      <c r="B28188" s="158"/>
      <c r="D28188" s="154"/>
      <c r="F28188" s="148"/>
      <c r="G28188" s="140"/>
      <c r="H28188" s="148"/>
      <c r="M28188" s="169"/>
    </row>
    <row r="28189" spans="1:13">
      <c r="A28189" s="147"/>
      <c r="B28189" s="158"/>
      <c r="D28189" s="154"/>
      <c r="F28189" s="148"/>
      <c r="G28189" s="140"/>
      <c r="H28189" s="148"/>
      <c r="M28189" s="169"/>
    </row>
    <row r="28190" spans="1:13">
      <c r="A28190" s="147"/>
      <c r="B28190" s="158"/>
      <c r="D28190" s="154"/>
      <c r="F28190" s="148"/>
      <c r="G28190" s="140"/>
      <c r="H28190" s="148"/>
      <c r="M28190" s="169"/>
    </row>
    <row r="28191" spans="1:13">
      <c r="A28191" s="147"/>
      <c r="B28191" s="158"/>
      <c r="D28191" s="154"/>
      <c r="F28191" s="148"/>
      <c r="G28191" s="140"/>
      <c r="H28191" s="148"/>
      <c r="M28191" s="169"/>
    </row>
    <row r="28192" spans="1:13">
      <c r="A28192" s="147"/>
      <c r="B28192" s="158"/>
      <c r="D28192" s="154"/>
      <c r="F28192" s="148"/>
      <c r="G28192" s="140"/>
      <c r="H28192" s="148"/>
      <c r="M28192" s="169"/>
    </row>
    <row r="28193" spans="1:13">
      <c r="A28193" s="147"/>
      <c r="B28193" s="158"/>
      <c r="D28193" s="154"/>
      <c r="F28193" s="148"/>
      <c r="G28193" s="140"/>
      <c r="H28193" s="148"/>
      <c r="M28193" s="169"/>
    </row>
    <row r="28194" spans="1:13">
      <c r="A28194" s="147"/>
      <c r="B28194" s="158"/>
      <c r="D28194" s="154"/>
      <c r="F28194" s="148"/>
      <c r="G28194" s="140"/>
      <c r="H28194" s="148"/>
      <c r="M28194" s="169"/>
    </row>
    <row r="28195" spans="1:13">
      <c r="A28195" s="147"/>
      <c r="B28195" s="158"/>
      <c r="D28195" s="154"/>
      <c r="F28195" s="148"/>
      <c r="G28195" s="140"/>
      <c r="H28195" s="148"/>
      <c r="M28195" s="169"/>
    </row>
    <row r="28196" spans="1:13">
      <c r="A28196" s="147"/>
      <c r="B28196" s="158"/>
      <c r="D28196" s="154"/>
      <c r="F28196" s="148"/>
      <c r="G28196" s="140"/>
      <c r="H28196" s="148"/>
      <c r="M28196" s="169"/>
    </row>
    <row r="28197" spans="1:13">
      <c r="A28197" s="147"/>
      <c r="B28197" s="158"/>
      <c r="D28197" s="154"/>
      <c r="F28197" s="148"/>
      <c r="G28197" s="140"/>
      <c r="H28197" s="148"/>
      <c r="M28197" s="169"/>
    </row>
    <row r="28198" spans="1:13">
      <c r="A28198" s="147"/>
      <c r="B28198" s="158"/>
      <c r="D28198" s="154"/>
      <c r="F28198" s="148"/>
      <c r="G28198" s="140"/>
      <c r="H28198" s="148"/>
      <c r="M28198" s="169"/>
    </row>
    <row r="28199" spans="1:13">
      <c r="A28199" s="147"/>
      <c r="B28199" s="158"/>
      <c r="D28199" s="154"/>
      <c r="F28199" s="148"/>
      <c r="G28199" s="140"/>
      <c r="H28199" s="148"/>
      <c r="M28199" s="169"/>
    </row>
    <row r="28200" spans="1:13">
      <c r="A28200" s="147"/>
      <c r="B28200" s="158"/>
      <c r="D28200" s="154"/>
      <c r="F28200" s="148"/>
      <c r="G28200" s="140"/>
      <c r="H28200" s="148"/>
      <c r="M28200" s="169"/>
    </row>
    <row r="28201" spans="1:13">
      <c r="A28201" s="147"/>
      <c r="B28201" s="158"/>
      <c r="D28201" s="154"/>
      <c r="F28201" s="148"/>
      <c r="G28201" s="140"/>
      <c r="H28201" s="148"/>
      <c r="M28201" s="169"/>
    </row>
    <row r="28202" spans="1:13">
      <c r="A28202" s="147"/>
      <c r="B28202" s="158"/>
      <c r="D28202" s="154"/>
      <c r="F28202" s="148"/>
      <c r="G28202" s="140"/>
      <c r="H28202" s="148"/>
      <c r="M28202" s="169"/>
    </row>
    <row r="28203" spans="1:13">
      <c r="A28203" s="147"/>
      <c r="B28203" s="158"/>
      <c r="D28203" s="154"/>
      <c r="F28203" s="148"/>
      <c r="G28203" s="140"/>
      <c r="H28203" s="148"/>
      <c r="M28203" s="169"/>
    </row>
    <row r="28204" spans="1:13">
      <c r="A28204" s="147"/>
      <c r="B28204" s="158"/>
      <c r="D28204" s="154"/>
      <c r="F28204" s="148"/>
      <c r="G28204" s="140"/>
      <c r="H28204" s="148"/>
      <c r="M28204" s="169"/>
    </row>
    <row r="28205" spans="1:13">
      <c r="A28205" s="147"/>
      <c r="B28205" s="158"/>
      <c r="D28205" s="154"/>
      <c r="F28205" s="148"/>
      <c r="G28205" s="140"/>
      <c r="H28205" s="148"/>
      <c r="M28205" s="169"/>
    </row>
    <row r="28206" spans="1:13">
      <c r="A28206" s="147"/>
      <c r="B28206" s="158"/>
      <c r="D28206" s="154"/>
      <c r="F28206" s="148"/>
      <c r="G28206" s="140"/>
      <c r="H28206" s="148"/>
      <c r="M28206" s="169"/>
    </row>
    <row r="28207" spans="1:13">
      <c r="A28207" s="147"/>
      <c r="B28207" s="158"/>
      <c r="D28207" s="154"/>
      <c r="F28207" s="148"/>
      <c r="G28207" s="140"/>
      <c r="H28207" s="148"/>
      <c r="M28207" s="169"/>
    </row>
    <row r="28208" spans="1:13">
      <c r="A28208" s="147"/>
      <c r="B28208" s="158"/>
      <c r="D28208" s="154"/>
      <c r="F28208" s="148"/>
      <c r="G28208" s="140"/>
      <c r="H28208" s="148"/>
      <c r="M28208" s="169"/>
    </row>
    <row r="28209" spans="1:13">
      <c r="A28209" s="147"/>
      <c r="B28209" s="158"/>
      <c r="D28209" s="154"/>
      <c r="F28209" s="148"/>
      <c r="G28209" s="140"/>
      <c r="H28209" s="148"/>
      <c r="M28209" s="169"/>
    </row>
    <row r="28210" spans="1:13">
      <c r="A28210" s="147"/>
      <c r="B28210" s="158"/>
      <c r="D28210" s="154"/>
      <c r="F28210" s="148"/>
      <c r="G28210" s="140"/>
      <c r="H28210" s="148"/>
      <c r="M28210" s="169"/>
    </row>
    <row r="28211" spans="1:13">
      <c r="A28211" s="147"/>
      <c r="B28211" s="158"/>
      <c r="D28211" s="154"/>
      <c r="F28211" s="148"/>
      <c r="G28211" s="140"/>
      <c r="H28211" s="148"/>
      <c r="M28211" s="169"/>
    </row>
    <row r="28212" spans="1:13">
      <c r="A28212" s="147"/>
      <c r="B28212" s="158"/>
      <c r="D28212" s="154"/>
      <c r="F28212" s="148"/>
      <c r="G28212" s="140"/>
      <c r="H28212" s="148"/>
      <c r="M28212" s="169"/>
    </row>
    <row r="28213" spans="1:13">
      <c r="A28213" s="147"/>
      <c r="B28213" s="158"/>
      <c r="D28213" s="154"/>
      <c r="F28213" s="148"/>
      <c r="G28213" s="140"/>
      <c r="H28213" s="148"/>
      <c r="M28213" s="169"/>
    </row>
    <row r="28214" spans="1:13">
      <c r="A28214" s="147"/>
      <c r="B28214" s="158"/>
      <c r="D28214" s="154"/>
      <c r="F28214" s="148"/>
      <c r="G28214" s="140"/>
      <c r="H28214" s="148"/>
      <c r="M28214" s="169"/>
    </row>
    <row r="28215" spans="1:13">
      <c r="A28215" s="147"/>
      <c r="B28215" s="158"/>
      <c r="D28215" s="154"/>
      <c r="F28215" s="148"/>
      <c r="G28215" s="140"/>
      <c r="H28215" s="148"/>
      <c r="M28215" s="169"/>
    </row>
    <row r="28216" spans="1:13">
      <c r="A28216" s="147"/>
      <c r="B28216" s="158"/>
      <c r="D28216" s="154"/>
      <c r="F28216" s="148"/>
      <c r="G28216" s="140"/>
      <c r="H28216" s="148"/>
      <c r="M28216" s="169"/>
    </row>
    <row r="28217" spans="1:13">
      <c r="A28217" s="147"/>
      <c r="B28217" s="158"/>
      <c r="D28217" s="154"/>
      <c r="F28217" s="148"/>
      <c r="G28217" s="140"/>
      <c r="H28217" s="148"/>
      <c r="M28217" s="169"/>
    </row>
    <row r="28218" spans="1:13">
      <c r="A28218" s="147"/>
      <c r="B28218" s="158"/>
      <c r="D28218" s="154"/>
      <c r="F28218" s="148"/>
      <c r="G28218" s="140"/>
      <c r="H28218" s="148"/>
      <c r="M28218" s="169"/>
    </row>
    <row r="28219" spans="1:13">
      <c r="A28219" s="147"/>
      <c r="B28219" s="158"/>
      <c r="D28219" s="154"/>
      <c r="F28219" s="148"/>
      <c r="G28219" s="140"/>
      <c r="H28219" s="148"/>
      <c r="M28219" s="169"/>
    </row>
    <row r="28220" spans="1:13">
      <c r="A28220" s="147"/>
      <c r="B28220" s="158"/>
      <c r="D28220" s="154"/>
      <c r="F28220" s="148"/>
      <c r="G28220" s="140"/>
      <c r="H28220" s="148"/>
      <c r="M28220" s="169"/>
    </row>
    <row r="28221" spans="1:13">
      <c r="A28221" s="147"/>
      <c r="B28221" s="158"/>
      <c r="D28221" s="154"/>
      <c r="F28221" s="148"/>
      <c r="G28221" s="140"/>
      <c r="H28221" s="148"/>
      <c r="M28221" s="169"/>
    </row>
    <row r="28222" spans="1:13">
      <c r="A28222" s="147"/>
      <c r="B28222" s="158"/>
      <c r="D28222" s="154"/>
      <c r="F28222" s="148"/>
      <c r="G28222" s="140"/>
      <c r="H28222" s="148"/>
      <c r="M28222" s="169"/>
    </row>
    <row r="28223" spans="1:13">
      <c r="A28223" s="147"/>
      <c r="B28223" s="158"/>
      <c r="D28223" s="154"/>
      <c r="F28223" s="148"/>
      <c r="G28223" s="140"/>
      <c r="H28223" s="148"/>
      <c r="M28223" s="169"/>
    </row>
    <row r="28224" spans="1:13">
      <c r="A28224" s="147"/>
      <c r="B28224" s="158"/>
      <c r="D28224" s="154"/>
      <c r="F28224" s="148"/>
      <c r="G28224" s="140"/>
      <c r="H28224" s="148"/>
      <c r="M28224" s="169"/>
    </row>
    <row r="28225" spans="1:13">
      <c r="A28225" s="147"/>
      <c r="B28225" s="158"/>
      <c r="D28225" s="154"/>
      <c r="F28225" s="148"/>
      <c r="G28225" s="140"/>
      <c r="H28225" s="148"/>
      <c r="M28225" s="169"/>
    </row>
    <row r="28226" spans="1:13">
      <c r="A28226" s="147"/>
      <c r="B28226" s="158"/>
      <c r="D28226" s="154"/>
      <c r="F28226" s="148"/>
      <c r="G28226" s="140"/>
      <c r="H28226" s="148"/>
      <c r="M28226" s="169"/>
    </row>
    <row r="28227" spans="1:13">
      <c r="A28227" s="147"/>
      <c r="B28227" s="158"/>
      <c r="D28227" s="154"/>
      <c r="F28227" s="148"/>
      <c r="G28227" s="140"/>
      <c r="H28227" s="148"/>
      <c r="M28227" s="169"/>
    </row>
    <row r="28228" spans="1:13">
      <c r="A28228" s="147"/>
      <c r="B28228" s="158"/>
      <c r="D28228" s="154"/>
      <c r="F28228" s="148"/>
      <c r="G28228" s="140"/>
      <c r="H28228" s="148"/>
      <c r="M28228" s="169"/>
    </row>
    <row r="28229" spans="1:13">
      <c r="A28229" s="147"/>
      <c r="B28229" s="158"/>
      <c r="D28229" s="154"/>
      <c r="F28229" s="148"/>
      <c r="G28229" s="140"/>
      <c r="H28229" s="148"/>
      <c r="M28229" s="169"/>
    </row>
    <row r="28230" spans="1:13">
      <c r="A28230" s="147"/>
      <c r="B28230" s="158"/>
      <c r="D28230" s="154"/>
      <c r="F28230" s="148"/>
      <c r="G28230" s="140"/>
      <c r="H28230" s="148"/>
      <c r="M28230" s="169"/>
    </row>
    <row r="28231" spans="1:13">
      <c r="A28231" s="147"/>
      <c r="B28231" s="158"/>
      <c r="D28231" s="154"/>
      <c r="F28231" s="148"/>
      <c r="G28231" s="140"/>
      <c r="H28231" s="148"/>
      <c r="M28231" s="169"/>
    </row>
    <row r="28232" spans="1:13">
      <c r="A28232" s="147"/>
      <c r="B28232" s="158"/>
      <c r="D28232" s="154"/>
      <c r="F28232" s="148"/>
      <c r="G28232" s="140"/>
      <c r="H28232" s="148"/>
      <c r="M28232" s="169"/>
    </row>
    <row r="28233" spans="1:13">
      <c r="A28233" s="147"/>
      <c r="B28233" s="158"/>
      <c r="D28233" s="154"/>
      <c r="F28233" s="148"/>
      <c r="G28233" s="140"/>
      <c r="H28233" s="148"/>
      <c r="M28233" s="169"/>
    </row>
    <row r="28234" spans="1:13">
      <c r="A28234" s="147"/>
      <c r="B28234" s="158"/>
      <c r="D28234" s="154"/>
      <c r="F28234" s="148"/>
      <c r="G28234" s="140"/>
      <c r="H28234" s="148"/>
      <c r="M28234" s="169"/>
    </row>
    <row r="28235" spans="1:13">
      <c r="A28235" s="147"/>
      <c r="B28235" s="158"/>
      <c r="D28235" s="154"/>
      <c r="F28235" s="148"/>
      <c r="G28235" s="140"/>
      <c r="H28235" s="148"/>
      <c r="M28235" s="169"/>
    </row>
    <row r="28236" spans="1:13">
      <c r="A28236" s="147"/>
      <c r="B28236" s="158"/>
      <c r="D28236" s="154"/>
      <c r="F28236" s="148"/>
      <c r="G28236" s="140"/>
      <c r="H28236" s="148"/>
      <c r="M28236" s="169"/>
    </row>
    <row r="28237" spans="1:13">
      <c r="A28237" s="147"/>
      <c r="B28237" s="158"/>
      <c r="D28237" s="154"/>
      <c r="F28237" s="148"/>
      <c r="G28237" s="140"/>
      <c r="H28237" s="148"/>
      <c r="M28237" s="169"/>
    </row>
    <row r="28238" spans="1:13">
      <c r="A28238" s="147"/>
      <c r="B28238" s="158"/>
      <c r="D28238" s="154"/>
      <c r="F28238" s="148"/>
      <c r="G28238" s="140"/>
      <c r="H28238" s="148"/>
      <c r="M28238" s="169"/>
    </row>
    <row r="28239" spans="1:13">
      <c r="A28239" s="147"/>
      <c r="B28239" s="158"/>
      <c r="D28239" s="154"/>
      <c r="F28239" s="148"/>
      <c r="G28239" s="140"/>
      <c r="H28239" s="148"/>
      <c r="M28239" s="169"/>
    </row>
    <row r="28240" spans="1:13">
      <c r="A28240" s="147"/>
      <c r="B28240" s="158"/>
      <c r="D28240" s="154"/>
      <c r="F28240" s="148"/>
      <c r="G28240" s="140"/>
      <c r="H28240" s="148"/>
      <c r="M28240" s="169"/>
    </row>
    <row r="28241" spans="1:13">
      <c r="A28241" s="147"/>
      <c r="B28241" s="158"/>
      <c r="D28241" s="154"/>
      <c r="F28241" s="148"/>
      <c r="G28241" s="140"/>
      <c r="H28241" s="148"/>
      <c r="M28241" s="169"/>
    </row>
    <row r="28242" spans="1:13">
      <c r="A28242" s="147"/>
      <c r="B28242" s="158"/>
      <c r="D28242" s="154"/>
      <c r="F28242" s="148"/>
      <c r="G28242" s="140"/>
      <c r="H28242" s="148"/>
      <c r="M28242" s="169"/>
    </row>
    <row r="28243" spans="1:13">
      <c r="A28243" s="147"/>
      <c r="B28243" s="158"/>
      <c r="D28243" s="154"/>
      <c r="F28243" s="148"/>
      <c r="G28243" s="140"/>
      <c r="H28243" s="148"/>
      <c r="M28243" s="169"/>
    </row>
    <row r="28244" spans="1:13">
      <c r="A28244" s="147"/>
      <c r="B28244" s="158"/>
      <c r="D28244" s="154"/>
      <c r="F28244" s="148"/>
      <c r="G28244" s="140"/>
      <c r="H28244" s="148"/>
      <c r="M28244" s="169"/>
    </row>
    <row r="28245" spans="1:13">
      <c r="A28245" s="147"/>
      <c r="B28245" s="158"/>
      <c r="D28245" s="154"/>
      <c r="F28245" s="148"/>
      <c r="G28245" s="140"/>
      <c r="H28245" s="148"/>
      <c r="M28245" s="169"/>
    </row>
    <row r="28246" spans="1:13">
      <c r="A28246" s="147"/>
      <c r="B28246" s="158"/>
      <c r="D28246" s="154"/>
      <c r="F28246" s="148"/>
      <c r="G28246" s="140"/>
      <c r="H28246" s="148"/>
      <c r="M28246" s="169"/>
    </row>
    <row r="28247" spans="1:13">
      <c r="A28247" s="147"/>
      <c r="B28247" s="158"/>
      <c r="D28247" s="154"/>
      <c r="F28247" s="148"/>
      <c r="G28247" s="140"/>
      <c r="H28247" s="148"/>
      <c r="M28247" s="169"/>
    </row>
    <row r="28248" spans="1:13">
      <c r="A28248" s="147"/>
      <c r="B28248" s="158"/>
      <c r="D28248" s="154"/>
      <c r="F28248" s="148"/>
      <c r="G28248" s="140"/>
      <c r="H28248" s="148"/>
      <c r="M28248" s="169"/>
    </row>
    <row r="28249" spans="1:13">
      <c r="A28249" s="147"/>
      <c r="B28249" s="158"/>
      <c r="D28249" s="154"/>
      <c r="F28249" s="148"/>
      <c r="G28249" s="140"/>
      <c r="H28249" s="148"/>
      <c r="M28249" s="169"/>
    </row>
    <row r="28250" spans="1:13">
      <c r="A28250" s="147"/>
      <c r="B28250" s="158"/>
      <c r="D28250" s="154"/>
      <c r="F28250" s="148"/>
      <c r="G28250" s="140"/>
      <c r="H28250" s="148"/>
      <c r="M28250" s="169"/>
    </row>
    <row r="28251" spans="1:13">
      <c r="A28251" s="147"/>
      <c r="B28251" s="158"/>
      <c r="D28251" s="154"/>
      <c r="F28251" s="148"/>
      <c r="G28251" s="140"/>
      <c r="H28251" s="148"/>
      <c r="M28251" s="169"/>
    </row>
    <row r="28252" spans="1:13">
      <c r="A28252" s="147"/>
      <c r="B28252" s="158"/>
      <c r="D28252" s="154"/>
      <c r="F28252" s="148"/>
      <c r="G28252" s="140"/>
      <c r="H28252" s="148"/>
      <c r="M28252" s="169"/>
    </row>
    <row r="28253" spans="1:13">
      <c r="A28253" s="147"/>
      <c r="B28253" s="158"/>
      <c r="D28253" s="154"/>
      <c r="F28253" s="148"/>
      <c r="G28253" s="140"/>
      <c r="H28253" s="148"/>
      <c r="M28253" s="169"/>
    </row>
    <row r="28254" spans="1:13">
      <c r="A28254" s="147"/>
      <c r="B28254" s="158"/>
      <c r="D28254" s="154"/>
      <c r="F28254" s="148"/>
      <c r="G28254" s="140"/>
      <c r="H28254" s="148"/>
      <c r="M28254" s="169"/>
    </row>
    <row r="28255" spans="1:13">
      <c r="A28255" s="147"/>
      <c r="B28255" s="158"/>
      <c r="D28255" s="154"/>
      <c r="F28255" s="148"/>
      <c r="G28255" s="140"/>
      <c r="H28255" s="148"/>
      <c r="M28255" s="169"/>
    </row>
    <row r="28256" spans="1:13">
      <c r="A28256" s="147"/>
      <c r="B28256" s="158"/>
      <c r="D28256" s="154"/>
      <c r="F28256" s="148"/>
      <c r="G28256" s="140"/>
      <c r="H28256" s="148"/>
      <c r="M28256" s="169"/>
    </row>
    <row r="28257" spans="1:13">
      <c r="A28257" s="147"/>
      <c r="B28257" s="158"/>
      <c r="D28257" s="154"/>
      <c r="F28257" s="148"/>
      <c r="G28257" s="140"/>
      <c r="H28257" s="148"/>
      <c r="M28257" s="169"/>
    </row>
    <row r="28258" spans="1:13">
      <c r="A28258" s="147"/>
      <c r="B28258" s="158"/>
      <c r="D28258" s="154"/>
      <c r="F28258" s="148"/>
      <c r="G28258" s="140"/>
      <c r="H28258" s="148"/>
      <c r="M28258" s="169"/>
    </row>
    <row r="28259" spans="1:13">
      <c r="A28259" s="147"/>
      <c r="B28259" s="158"/>
      <c r="D28259" s="154"/>
      <c r="F28259" s="148"/>
      <c r="G28259" s="140"/>
      <c r="H28259" s="148"/>
      <c r="M28259" s="169"/>
    </row>
    <row r="28260" spans="1:13">
      <c r="A28260" s="147"/>
      <c r="B28260" s="158"/>
      <c r="D28260" s="154"/>
      <c r="F28260" s="148"/>
      <c r="G28260" s="140"/>
      <c r="H28260" s="148"/>
      <c r="M28260" s="169"/>
    </row>
    <row r="28261" spans="1:13">
      <c r="A28261" s="147"/>
      <c r="B28261" s="158"/>
      <c r="D28261" s="154"/>
      <c r="F28261" s="148"/>
      <c r="G28261" s="140"/>
      <c r="H28261" s="148"/>
      <c r="M28261" s="169"/>
    </row>
    <row r="28262" spans="1:13">
      <c r="A28262" s="147"/>
      <c r="B28262" s="158"/>
      <c r="D28262" s="154"/>
      <c r="F28262" s="148"/>
      <c r="G28262" s="140"/>
      <c r="H28262" s="148"/>
      <c r="M28262" s="169"/>
    </row>
    <row r="28263" spans="1:13">
      <c r="A28263" s="147"/>
      <c r="B28263" s="158"/>
      <c r="D28263" s="154"/>
      <c r="F28263" s="148"/>
      <c r="G28263" s="140"/>
      <c r="H28263" s="148"/>
      <c r="M28263" s="169"/>
    </row>
    <row r="28264" spans="1:13">
      <c r="A28264" s="147"/>
      <c r="B28264" s="158"/>
      <c r="D28264" s="154"/>
      <c r="F28264" s="148"/>
      <c r="G28264" s="140"/>
      <c r="H28264" s="148"/>
      <c r="M28264" s="169"/>
    </row>
    <row r="28265" spans="1:13">
      <c r="A28265" s="147"/>
      <c r="B28265" s="158"/>
      <c r="D28265" s="154"/>
      <c r="F28265" s="148"/>
      <c r="G28265" s="140"/>
      <c r="H28265" s="148"/>
      <c r="M28265" s="169"/>
    </row>
    <row r="28266" spans="1:13">
      <c r="A28266" s="147"/>
      <c r="B28266" s="158"/>
      <c r="D28266" s="154"/>
      <c r="F28266" s="148"/>
      <c r="G28266" s="140"/>
      <c r="H28266" s="148"/>
      <c r="M28266" s="169"/>
    </row>
    <row r="28267" spans="1:13">
      <c r="A28267" s="147"/>
      <c r="B28267" s="158"/>
      <c r="D28267" s="154"/>
      <c r="F28267" s="148"/>
      <c r="G28267" s="140"/>
      <c r="H28267" s="148"/>
      <c r="M28267" s="169"/>
    </row>
    <row r="28268" spans="1:13">
      <c r="A28268" s="147"/>
      <c r="B28268" s="158"/>
      <c r="D28268" s="154"/>
      <c r="F28268" s="148"/>
      <c r="G28268" s="140"/>
      <c r="H28268" s="148"/>
      <c r="M28268" s="169"/>
    </row>
    <row r="28269" spans="1:13">
      <c r="A28269" s="147"/>
      <c r="B28269" s="158"/>
      <c r="D28269" s="154"/>
      <c r="F28269" s="148"/>
      <c r="G28269" s="140"/>
      <c r="H28269" s="148"/>
      <c r="M28269" s="169"/>
    </row>
    <row r="28270" spans="1:13">
      <c r="A28270" s="147"/>
      <c r="B28270" s="158"/>
      <c r="D28270" s="154"/>
      <c r="F28270" s="148"/>
      <c r="G28270" s="140"/>
      <c r="H28270" s="148"/>
      <c r="M28270" s="169"/>
    </row>
    <row r="28271" spans="1:13">
      <c r="A28271" s="147"/>
      <c r="B28271" s="158"/>
      <c r="D28271" s="154"/>
      <c r="F28271" s="148"/>
      <c r="G28271" s="140"/>
      <c r="H28271" s="148"/>
      <c r="M28271" s="169"/>
    </row>
    <row r="28272" spans="1:13">
      <c r="A28272" s="147"/>
      <c r="B28272" s="158"/>
      <c r="D28272" s="154"/>
      <c r="F28272" s="148"/>
      <c r="G28272" s="140"/>
      <c r="H28272" s="148"/>
      <c r="M28272" s="169"/>
    </row>
    <row r="28273" spans="1:13">
      <c r="A28273" s="147"/>
      <c r="B28273" s="158"/>
      <c r="D28273" s="154"/>
      <c r="F28273" s="148"/>
      <c r="G28273" s="140"/>
      <c r="H28273" s="148"/>
      <c r="M28273" s="169"/>
    </row>
    <row r="28274" spans="1:13">
      <c r="A28274" s="147"/>
      <c r="B28274" s="158"/>
      <c r="D28274" s="154"/>
      <c r="F28274" s="148"/>
      <c r="G28274" s="140"/>
      <c r="H28274" s="148"/>
      <c r="M28274" s="169"/>
    </row>
    <row r="28275" spans="1:13">
      <c r="A28275" s="147"/>
      <c r="B28275" s="158"/>
      <c r="D28275" s="154"/>
      <c r="F28275" s="148"/>
      <c r="G28275" s="140"/>
      <c r="H28275" s="148"/>
      <c r="M28275" s="169"/>
    </row>
    <row r="28276" spans="1:13">
      <c r="A28276" s="147"/>
      <c r="B28276" s="158"/>
      <c r="D28276" s="154"/>
      <c r="F28276" s="148"/>
      <c r="G28276" s="140"/>
      <c r="H28276" s="148"/>
      <c r="M28276" s="169"/>
    </row>
    <row r="28277" spans="1:13">
      <c r="A28277" s="147"/>
      <c r="B28277" s="158"/>
      <c r="D28277" s="154"/>
      <c r="F28277" s="148"/>
      <c r="G28277" s="140"/>
      <c r="H28277" s="148"/>
      <c r="M28277" s="169"/>
    </row>
    <row r="28278" spans="1:13">
      <c r="A28278" s="147"/>
      <c r="B28278" s="158"/>
      <c r="D28278" s="154"/>
      <c r="F28278" s="148"/>
      <c r="G28278" s="140"/>
      <c r="H28278" s="148"/>
      <c r="M28278" s="169"/>
    </row>
    <row r="28279" spans="1:13">
      <c r="A28279" s="147"/>
      <c r="B28279" s="158"/>
      <c r="D28279" s="154"/>
      <c r="F28279" s="148"/>
      <c r="G28279" s="140"/>
      <c r="H28279" s="148"/>
      <c r="M28279" s="169"/>
    </row>
    <row r="28280" spans="1:13">
      <c r="A28280" s="147"/>
      <c r="B28280" s="158"/>
      <c r="D28280" s="154"/>
      <c r="F28280" s="148"/>
      <c r="G28280" s="140"/>
      <c r="H28280" s="148"/>
      <c r="M28280" s="169"/>
    </row>
    <row r="28281" spans="1:13">
      <c r="A28281" s="147"/>
      <c r="B28281" s="158"/>
      <c r="D28281" s="154"/>
      <c r="F28281" s="148"/>
      <c r="G28281" s="140"/>
      <c r="H28281" s="148"/>
      <c r="M28281" s="169"/>
    </row>
    <row r="28282" spans="1:13">
      <c r="A28282" s="147"/>
      <c r="B28282" s="158"/>
      <c r="D28282" s="154"/>
      <c r="F28282" s="148"/>
      <c r="G28282" s="140"/>
      <c r="H28282" s="148"/>
      <c r="M28282" s="169"/>
    </row>
    <row r="28283" spans="1:13">
      <c r="A28283" s="147"/>
      <c r="B28283" s="158"/>
      <c r="D28283" s="154"/>
      <c r="F28283" s="148"/>
      <c r="G28283" s="140"/>
      <c r="H28283" s="148"/>
      <c r="M28283" s="169"/>
    </row>
    <row r="28284" spans="1:13">
      <c r="A28284" s="147"/>
      <c r="B28284" s="158"/>
      <c r="D28284" s="154"/>
      <c r="F28284" s="148"/>
      <c r="G28284" s="140"/>
      <c r="H28284" s="148"/>
      <c r="M28284" s="169"/>
    </row>
    <row r="28285" spans="1:13">
      <c r="A28285" s="147"/>
      <c r="B28285" s="158"/>
      <c r="D28285" s="154"/>
      <c r="F28285" s="148"/>
      <c r="G28285" s="140"/>
      <c r="H28285" s="148"/>
      <c r="M28285" s="169"/>
    </row>
    <row r="28286" spans="1:13">
      <c r="A28286" s="147"/>
      <c r="B28286" s="158"/>
      <c r="D28286" s="154"/>
      <c r="F28286" s="148"/>
      <c r="G28286" s="140"/>
      <c r="H28286" s="148"/>
      <c r="M28286" s="169"/>
    </row>
    <row r="28287" spans="1:13">
      <c r="A28287" s="147"/>
      <c r="B28287" s="158"/>
      <c r="D28287" s="154"/>
      <c r="F28287" s="148"/>
      <c r="G28287" s="140"/>
      <c r="H28287" s="148"/>
      <c r="M28287" s="169"/>
    </row>
    <row r="28288" spans="1:13">
      <c r="A28288" s="147"/>
      <c r="B28288" s="158"/>
      <c r="D28288" s="154"/>
      <c r="F28288" s="148"/>
      <c r="G28288" s="140"/>
      <c r="H28288" s="148"/>
      <c r="M28288" s="169"/>
    </row>
    <row r="28289" spans="1:13">
      <c r="A28289" s="147"/>
      <c r="B28289" s="158"/>
      <c r="D28289" s="154"/>
      <c r="F28289" s="148"/>
      <c r="G28289" s="140"/>
      <c r="H28289" s="148"/>
      <c r="M28289" s="169"/>
    </row>
    <row r="28290" spans="1:13">
      <c r="A28290" s="147"/>
      <c r="B28290" s="158"/>
      <c r="D28290" s="154"/>
      <c r="F28290" s="148"/>
      <c r="G28290" s="140"/>
      <c r="H28290" s="148"/>
      <c r="M28290" s="169"/>
    </row>
    <row r="28291" spans="1:13">
      <c r="A28291" s="147"/>
      <c r="B28291" s="158"/>
      <c r="D28291" s="154"/>
      <c r="F28291" s="148"/>
      <c r="G28291" s="140"/>
      <c r="H28291" s="148"/>
      <c r="M28291" s="169"/>
    </row>
    <row r="28292" spans="1:13">
      <c r="A28292" s="147"/>
      <c r="B28292" s="158"/>
      <c r="D28292" s="154"/>
      <c r="F28292" s="148"/>
      <c r="G28292" s="140"/>
      <c r="H28292" s="148"/>
      <c r="M28292" s="169"/>
    </row>
    <row r="28293" spans="1:13">
      <c r="A28293" s="147"/>
      <c r="B28293" s="158"/>
      <c r="D28293" s="154"/>
      <c r="F28293" s="148"/>
      <c r="G28293" s="140"/>
      <c r="H28293" s="148"/>
      <c r="M28293" s="169"/>
    </row>
    <row r="28294" spans="1:13">
      <c r="A28294" s="147"/>
      <c r="B28294" s="158"/>
      <c r="D28294" s="154"/>
      <c r="F28294" s="148"/>
      <c r="G28294" s="140"/>
      <c r="H28294" s="148"/>
      <c r="M28294" s="169"/>
    </row>
    <row r="28295" spans="1:13">
      <c r="A28295" s="147"/>
      <c r="B28295" s="158"/>
      <c r="D28295" s="154"/>
      <c r="F28295" s="148"/>
      <c r="G28295" s="140"/>
      <c r="H28295" s="148"/>
      <c r="M28295" s="169"/>
    </row>
    <row r="28296" spans="1:13">
      <c r="A28296" s="147"/>
      <c r="B28296" s="158"/>
      <c r="D28296" s="154"/>
      <c r="F28296" s="148"/>
      <c r="G28296" s="140"/>
      <c r="H28296" s="148"/>
      <c r="M28296" s="169"/>
    </row>
    <row r="28297" spans="1:13">
      <c r="A28297" s="147"/>
      <c r="B28297" s="158"/>
      <c r="D28297" s="154"/>
      <c r="F28297" s="148"/>
      <c r="G28297" s="140"/>
      <c r="H28297" s="148"/>
      <c r="M28297" s="169"/>
    </row>
    <row r="28298" spans="1:13">
      <c r="A28298" s="147"/>
      <c r="B28298" s="158"/>
      <c r="D28298" s="154"/>
      <c r="F28298" s="148"/>
      <c r="G28298" s="140"/>
      <c r="H28298" s="148"/>
      <c r="M28298" s="169"/>
    </row>
    <row r="28299" spans="1:13">
      <c r="A28299" s="147"/>
      <c r="B28299" s="158"/>
      <c r="D28299" s="154"/>
      <c r="F28299" s="148"/>
      <c r="G28299" s="140"/>
      <c r="H28299" s="148"/>
      <c r="M28299" s="169"/>
    </row>
    <row r="28300" spans="1:13">
      <c r="A28300" s="147"/>
      <c r="B28300" s="158"/>
      <c r="D28300" s="154"/>
      <c r="F28300" s="148"/>
      <c r="G28300" s="140"/>
      <c r="H28300" s="148"/>
      <c r="M28300" s="169"/>
    </row>
    <row r="28301" spans="1:13">
      <c r="A28301" s="147"/>
      <c r="B28301" s="158"/>
      <c r="D28301" s="154"/>
      <c r="F28301" s="148"/>
      <c r="G28301" s="140"/>
      <c r="H28301" s="148"/>
      <c r="M28301" s="169"/>
    </row>
    <row r="28302" spans="1:13">
      <c r="A28302" s="147"/>
      <c r="B28302" s="158"/>
      <c r="D28302" s="154"/>
      <c r="F28302" s="148"/>
      <c r="G28302" s="140"/>
      <c r="H28302" s="148"/>
      <c r="M28302" s="169"/>
    </row>
    <row r="28303" spans="1:13">
      <c r="A28303" s="147"/>
      <c r="B28303" s="158"/>
      <c r="D28303" s="154"/>
      <c r="F28303" s="148"/>
      <c r="G28303" s="140"/>
      <c r="H28303" s="148"/>
      <c r="M28303" s="169"/>
    </row>
    <row r="28304" spans="1:13">
      <c r="A28304" s="147"/>
      <c r="B28304" s="158"/>
      <c r="D28304" s="154"/>
      <c r="F28304" s="148"/>
      <c r="G28304" s="140"/>
      <c r="H28304" s="148"/>
      <c r="M28304" s="169"/>
    </row>
    <row r="28305" spans="1:13">
      <c r="A28305" s="147"/>
      <c r="B28305" s="158"/>
      <c r="D28305" s="154"/>
      <c r="F28305" s="148"/>
      <c r="G28305" s="140"/>
      <c r="H28305" s="148"/>
      <c r="M28305" s="169"/>
    </row>
    <row r="28306" spans="1:13">
      <c r="A28306" s="147"/>
      <c r="B28306" s="158"/>
      <c r="D28306" s="154"/>
      <c r="F28306" s="148"/>
      <c r="G28306" s="140"/>
      <c r="H28306" s="148"/>
      <c r="M28306" s="169"/>
    </row>
    <row r="28307" spans="1:13">
      <c r="A28307" s="147"/>
      <c r="B28307" s="158"/>
      <c r="D28307" s="154"/>
      <c r="F28307" s="148"/>
      <c r="G28307" s="140"/>
      <c r="H28307" s="148"/>
      <c r="M28307" s="169"/>
    </row>
    <row r="28308" spans="1:13">
      <c r="A28308" s="147"/>
      <c r="B28308" s="158"/>
      <c r="D28308" s="154"/>
      <c r="F28308" s="148"/>
      <c r="G28308" s="140"/>
      <c r="H28308" s="148"/>
      <c r="M28308" s="169"/>
    </row>
    <row r="28309" spans="1:13">
      <c r="A28309" s="147"/>
      <c r="B28309" s="158"/>
      <c r="D28309" s="154"/>
      <c r="F28309" s="148"/>
      <c r="G28309" s="140"/>
      <c r="H28309" s="148"/>
      <c r="M28309" s="169"/>
    </row>
    <row r="28310" spans="1:13">
      <c r="A28310" s="147"/>
      <c r="B28310" s="158"/>
      <c r="D28310" s="154"/>
      <c r="F28310" s="148"/>
      <c r="G28310" s="140"/>
      <c r="H28310" s="148"/>
      <c r="M28310" s="169"/>
    </row>
    <row r="28311" spans="1:13">
      <c r="A28311" s="147"/>
      <c r="B28311" s="158"/>
      <c r="D28311" s="154"/>
      <c r="F28311" s="148"/>
      <c r="G28311" s="140"/>
      <c r="H28311" s="148"/>
      <c r="M28311" s="169"/>
    </row>
    <row r="28312" spans="1:13">
      <c r="A28312" s="147"/>
      <c r="B28312" s="158"/>
      <c r="D28312" s="154"/>
      <c r="F28312" s="148"/>
      <c r="G28312" s="140"/>
      <c r="H28312" s="148"/>
      <c r="M28312" s="169"/>
    </row>
    <row r="28313" spans="1:13">
      <c r="A28313" s="147"/>
      <c r="B28313" s="158"/>
      <c r="D28313" s="154"/>
      <c r="F28313" s="148"/>
      <c r="G28313" s="140"/>
      <c r="H28313" s="148"/>
      <c r="M28313" s="169"/>
    </row>
    <row r="28314" spans="1:13">
      <c r="A28314" s="147"/>
      <c r="B28314" s="158"/>
      <c r="D28314" s="154"/>
      <c r="F28314" s="148"/>
      <c r="G28314" s="140"/>
      <c r="H28314" s="148"/>
      <c r="M28314" s="169"/>
    </row>
    <row r="28315" spans="1:13">
      <c r="A28315" s="147"/>
      <c r="B28315" s="158"/>
      <c r="D28315" s="154"/>
      <c r="F28315" s="148"/>
      <c r="G28315" s="140"/>
      <c r="H28315" s="148"/>
      <c r="M28315" s="169"/>
    </row>
    <row r="28316" spans="1:13">
      <c r="A28316" s="147"/>
      <c r="B28316" s="158"/>
      <c r="D28316" s="154"/>
      <c r="F28316" s="148"/>
      <c r="G28316" s="140"/>
      <c r="H28316" s="148"/>
      <c r="M28316" s="169"/>
    </row>
    <row r="28317" spans="1:13">
      <c r="A28317" s="147"/>
      <c r="B28317" s="158"/>
      <c r="D28317" s="154"/>
      <c r="F28317" s="148"/>
      <c r="G28317" s="140"/>
      <c r="H28317" s="148"/>
      <c r="M28317" s="169"/>
    </row>
    <row r="28318" spans="1:13">
      <c r="A28318" s="147"/>
      <c r="B28318" s="158"/>
      <c r="D28318" s="154"/>
      <c r="F28318" s="148"/>
      <c r="G28318" s="140"/>
      <c r="H28318" s="148"/>
      <c r="M28318" s="169"/>
    </row>
    <row r="28319" spans="1:13">
      <c r="A28319" s="147"/>
      <c r="B28319" s="158"/>
      <c r="D28319" s="154"/>
      <c r="F28319" s="148"/>
      <c r="G28319" s="140"/>
      <c r="H28319" s="148"/>
      <c r="M28319" s="169"/>
    </row>
    <row r="28320" spans="1:13">
      <c r="A28320" s="147"/>
      <c r="B28320" s="158"/>
      <c r="D28320" s="154"/>
      <c r="F28320" s="148"/>
      <c r="G28320" s="140"/>
      <c r="H28320" s="148"/>
      <c r="M28320" s="169"/>
    </row>
    <row r="28321" spans="1:13">
      <c r="A28321" s="147"/>
      <c r="B28321" s="158"/>
      <c r="D28321" s="154"/>
      <c r="F28321" s="148"/>
      <c r="G28321" s="140"/>
      <c r="H28321" s="148"/>
      <c r="M28321" s="169"/>
    </row>
    <row r="28322" spans="1:13">
      <c r="A28322" s="147"/>
      <c r="B28322" s="158"/>
      <c r="D28322" s="154"/>
      <c r="F28322" s="148"/>
      <c r="G28322" s="140"/>
      <c r="H28322" s="148"/>
      <c r="M28322" s="169"/>
    </row>
    <row r="28323" spans="1:13">
      <c r="A28323" s="147"/>
      <c r="B28323" s="158"/>
      <c r="D28323" s="154"/>
      <c r="F28323" s="148"/>
      <c r="G28323" s="140"/>
      <c r="H28323" s="148"/>
      <c r="M28323" s="169"/>
    </row>
    <row r="28324" spans="1:13">
      <c r="A28324" s="147"/>
      <c r="B28324" s="158"/>
      <c r="D28324" s="154"/>
      <c r="F28324" s="148"/>
      <c r="G28324" s="140"/>
      <c r="H28324" s="148"/>
      <c r="M28324" s="169"/>
    </row>
    <row r="28325" spans="1:13">
      <c r="A28325" s="147"/>
      <c r="B28325" s="158"/>
      <c r="D28325" s="154"/>
      <c r="F28325" s="148"/>
      <c r="G28325" s="140"/>
      <c r="H28325" s="148"/>
      <c r="M28325" s="169"/>
    </row>
    <row r="28326" spans="1:13">
      <c r="A28326" s="147"/>
      <c r="B28326" s="158"/>
      <c r="D28326" s="154"/>
      <c r="F28326" s="148"/>
      <c r="G28326" s="140"/>
      <c r="H28326" s="148"/>
      <c r="M28326" s="169"/>
    </row>
    <row r="28327" spans="1:13">
      <c r="A28327" s="147"/>
      <c r="B28327" s="158"/>
      <c r="D28327" s="154"/>
      <c r="F28327" s="148"/>
      <c r="G28327" s="140"/>
      <c r="H28327" s="148"/>
      <c r="M28327" s="169"/>
    </row>
    <row r="28328" spans="1:13">
      <c r="A28328" s="147"/>
      <c r="B28328" s="158"/>
      <c r="D28328" s="154"/>
      <c r="F28328" s="148"/>
      <c r="G28328" s="140"/>
      <c r="H28328" s="148"/>
      <c r="M28328" s="169"/>
    </row>
    <row r="28329" spans="1:13">
      <c r="A28329" s="147"/>
      <c r="B28329" s="158"/>
      <c r="D28329" s="154"/>
      <c r="F28329" s="148"/>
      <c r="G28329" s="140"/>
      <c r="H28329" s="148"/>
      <c r="M28329" s="169"/>
    </row>
    <row r="28330" spans="1:13">
      <c r="A28330" s="147"/>
      <c r="B28330" s="158"/>
      <c r="D28330" s="154"/>
      <c r="F28330" s="148"/>
      <c r="G28330" s="140"/>
      <c r="H28330" s="148"/>
      <c r="M28330" s="169"/>
    </row>
    <row r="28331" spans="1:13">
      <c r="A28331" s="147"/>
      <c r="B28331" s="158"/>
      <c r="D28331" s="154"/>
      <c r="F28331" s="148"/>
      <c r="G28331" s="140"/>
      <c r="H28331" s="148"/>
      <c r="M28331" s="169"/>
    </row>
    <row r="28332" spans="1:13">
      <c r="A28332" s="147"/>
      <c r="B28332" s="158"/>
      <c r="D28332" s="154"/>
      <c r="F28332" s="148"/>
      <c r="G28332" s="140"/>
      <c r="H28332" s="148"/>
      <c r="M28332" s="169"/>
    </row>
    <row r="28333" spans="1:13">
      <c r="A28333" s="147"/>
      <c r="B28333" s="158"/>
      <c r="D28333" s="154"/>
      <c r="F28333" s="148"/>
      <c r="G28333" s="140"/>
      <c r="H28333" s="148"/>
      <c r="M28333" s="169"/>
    </row>
    <row r="28334" spans="1:13">
      <c r="A28334" s="147"/>
      <c r="B28334" s="158"/>
      <c r="D28334" s="154"/>
      <c r="F28334" s="148"/>
      <c r="G28334" s="140"/>
      <c r="H28334" s="148"/>
      <c r="M28334" s="169"/>
    </row>
    <row r="28335" spans="1:13">
      <c r="A28335" s="147"/>
      <c r="B28335" s="158"/>
      <c r="D28335" s="154"/>
      <c r="F28335" s="148"/>
      <c r="G28335" s="140"/>
      <c r="H28335" s="148"/>
      <c r="M28335" s="169"/>
    </row>
    <row r="28336" spans="1:13">
      <c r="A28336" s="147"/>
      <c r="B28336" s="158"/>
      <c r="D28336" s="154"/>
      <c r="F28336" s="148"/>
      <c r="G28336" s="140"/>
      <c r="H28336" s="148"/>
      <c r="M28336" s="169"/>
    </row>
    <row r="28337" spans="1:13">
      <c r="A28337" s="147"/>
      <c r="B28337" s="158"/>
      <c r="D28337" s="154"/>
      <c r="F28337" s="148"/>
      <c r="G28337" s="140"/>
      <c r="H28337" s="148"/>
      <c r="M28337" s="169"/>
    </row>
    <row r="28338" spans="1:13">
      <c r="A28338" s="147"/>
      <c r="B28338" s="158"/>
      <c r="D28338" s="154"/>
      <c r="F28338" s="148"/>
      <c r="G28338" s="140"/>
      <c r="H28338" s="148"/>
      <c r="M28338" s="169"/>
    </row>
    <row r="28339" spans="1:13">
      <c r="A28339" s="147"/>
      <c r="B28339" s="158"/>
      <c r="D28339" s="154"/>
      <c r="F28339" s="148"/>
      <c r="G28339" s="140"/>
      <c r="H28339" s="148"/>
      <c r="M28339" s="169"/>
    </row>
    <row r="28340" spans="1:13">
      <c r="A28340" s="147"/>
      <c r="B28340" s="158"/>
      <c r="D28340" s="154"/>
      <c r="F28340" s="148"/>
      <c r="G28340" s="140"/>
      <c r="H28340" s="148"/>
      <c r="M28340" s="169"/>
    </row>
    <row r="28341" spans="1:13">
      <c r="A28341" s="147"/>
      <c r="B28341" s="158"/>
      <c r="D28341" s="154"/>
      <c r="F28341" s="148"/>
      <c r="G28341" s="140"/>
      <c r="H28341" s="148"/>
      <c r="M28341" s="169"/>
    </row>
    <row r="28342" spans="1:13">
      <c r="A28342" s="147"/>
      <c r="B28342" s="158"/>
      <c r="D28342" s="154"/>
      <c r="F28342" s="148"/>
      <c r="G28342" s="140"/>
      <c r="H28342" s="148"/>
      <c r="M28342" s="169"/>
    </row>
    <row r="28343" spans="1:13">
      <c r="A28343" s="147"/>
      <c r="B28343" s="158"/>
      <c r="D28343" s="154"/>
      <c r="F28343" s="148"/>
      <c r="G28343" s="140"/>
      <c r="H28343" s="148"/>
      <c r="M28343" s="169"/>
    </row>
    <row r="28344" spans="1:13">
      <c r="A28344" s="147"/>
      <c r="B28344" s="158"/>
      <c r="D28344" s="154"/>
      <c r="F28344" s="148"/>
      <c r="G28344" s="140"/>
      <c r="H28344" s="148"/>
      <c r="M28344" s="169"/>
    </row>
    <row r="28345" spans="1:13">
      <c r="A28345" s="147"/>
      <c r="B28345" s="158"/>
      <c r="D28345" s="154"/>
      <c r="F28345" s="148"/>
      <c r="G28345" s="140"/>
      <c r="H28345" s="148"/>
      <c r="M28345" s="169"/>
    </row>
    <row r="28346" spans="1:13">
      <c r="A28346" s="147"/>
      <c r="B28346" s="158"/>
      <c r="D28346" s="154"/>
      <c r="F28346" s="148"/>
      <c r="G28346" s="140"/>
      <c r="H28346" s="148"/>
      <c r="M28346" s="169"/>
    </row>
    <row r="28347" spans="1:13">
      <c r="A28347" s="147"/>
      <c r="B28347" s="158"/>
      <c r="D28347" s="154"/>
      <c r="F28347" s="148"/>
      <c r="G28347" s="140"/>
      <c r="H28347" s="148"/>
      <c r="M28347" s="169"/>
    </row>
    <row r="28348" spans="1:13">
      <c r="A28348" s="147"/>
      <c r="B28348" s="158"/>
      <c r="D28348" s="154"/>
      <c r="F28348" s="148"/>
      <c r="G28348" s="140"/>
      <c r="H28348" s="148"/>
      <c r="M28348" s="169"/>
    </row>
    <row r="28349" spans="1:13">
      <c r="A28349" s="147"/>
      <c r="B28349" s="158"/>
      <c r="D28349" s="154"/>
      <c r="F28349" s="148"/>
      <c r="G28349" s="140"/>
      <c r="H28349" s="148"/>
      <c r="M28349" s="169"/>
    </row>
    <row r="28350" spans="1:13">
      <c r="A28350" s="147"/>
      <c r="B28350" s="158"/>
      <c r="D28350" s="154"/>
      <c r="F28350" s="148"/>
      <c r="G28350" s="140"/>
      <c r="H28350" s="148"/>
      <c r="M28350" s="169"/>
    </row>
    <row r="28351" spans="1:13">
      <c r="A28351" s="147"/>
      <c r="B28351" s="158"/>
      <c r="D28351" s="154"/>
      <c r="F28351" s="148"/>
      <c r="G28351" s="140"/>
      <c r="H28351" s="148"/>
      <c r="M28351" s="169"/>
    </row>
    <row r="28352" spans="1:13">
      <c r="A28352" s="147"/>
      <c r="B28352" s="158"/>
      <c r="D28352" s="154"/>
      <c r="F28352" s="148"/>
      <c r="G28352" s="140"/>
      <c r="H28352" s="148"/>
      <c r="M28352" s="169"/>
    </row>
    <row r="28353" spans="1:13">
      <c r="A28353" s="147"/>
      <c r="B28353" s="158"/>
      <c r="D28353" s="154"/>
      <c r="F28353" s="148"/>
      <c r="G28353" s="140"/>
      <c r="H28353" s="148"/>
      <c r="M28353" s="169"/>
    </row>
    <row r="28354" spans="1:13">
      <c r="A28354" s="147"/>
      <c r="B28354" s="158"/>
      <c r="D28354" s="154"/>
      <c r="F28354" s="148"/>
      <c r="G28354" s="140"/>
      <c r="H28354" s="148"/>
      <c r="M28354" s="169"/>
    </row>
    <row r="28355" spans="1:13">
      <c r="A28355" s="147"/>
      <c r="B28355" s="158"/>
      <c r="D28355" s="154"/>
      <c r="F28355" s="148"/>
      <c r="G28355" s="140"/>
      <c r="H28355" s="148"/>
      <c r="M28355" s="169"/>
    </row>
    <row r="28356" spans="1:13">
      <c r="A28356" s="147"/>
      <c r="B28356" s="158"/>
      <c r="D28356" s="154"/>
      <c r="F28356" s="148"/>
      <c r="G28356" s="140"/>
      <c r="H28356" s="148"/>
      <c r="M28356" s="169"/>
    </row>
    <row r="28357" spans="1:13">
      <c r="A28357" s="147"/>
      <c r="B28357" s="158"/>
      <c r="D28357" s="154"/>
      <c r="F28357" s="148"/>
      <c r="G28357" s="140"/>
      <c r="H28357" s="148"/>
      <c r="M28357" s="169"/>
    </row>
    <row r="28358" spans="1:13">
      <c r="A28358" s="147"/>
      <c r="B28358" s="158"/>
      <c r="D28358" s="154"/>
      <c r="F28358" s="148"/>
      <c r="G28358" s="140"/>
      <c r="H28358" s="148"/>
      <c r="M28358" s="169"/>
    </row>
    <row r="28359" spans="1:13">
      <c r="A28359" s="147"/>
      <c r="B28359" s="158"/>
      <c r="D28359" s="154"/>
      <c r="F28359" s="148"/>
      <c r="G28359" s="140"/>
      <c r="H28359" s="148"/>
      <c r="M28359" s="169"/>
    </row>
    <row r="28360" spans="1:13">
      <c r="A28360" s="147"/>
      <c r="B28360" s="158"/>
      <c r="D28360" s="154"/>
      <c r="F28360" s="148"/>
      <c r="G28360" s="140"/>
      <c r="H28360" s="148"/>
      <c r="M28360" s="169"/>
    </row>
    <row r="28361" spans="1:13">
      <c r="A28361" s="147"/>
      <c r="B28361" s="158"/>
      <c r="D28361" s="154"/>
      <c r="F28361" s="148"/>
      <c r="G28361" s="140"/>
      <c r="H28361" s="148"/>
      <c r="M28361" s="169"/>
    </row>
    <row r="28362" spans="1:13">
      <c r="A28362" s="147"/>
      <c r="B28362" s="158"/>
      <c r="D28362" s="154"/>
      <c r="F28362" s="148"/>
      <c r="G28362" s="140"/>
      <c r="H28362" s="148"/>
      <c r="M28362" s="169"/>
    </row>
    <row r="28363" spans="1:13">
      <c r="A28363" s="147"/>
      <c r="B28363" s="158"/>
      <c r="D28363" s="154"/>
      <c r="F28363" s="148"/>
      <c r="G28363" s="140"/>
      <c r="H28363" s="148"/>
      <c r="M28363" s="169"/>
    </row>
    <row r="28364" spans="1:13">
      <c r="A28364" s="147"/>
      <c r="B28364" s="158"/>
      <c r="D28364" s="154"/>
      <c r="F28364" s="148"/>
      <c r="G28364" s="140"/>
      <c r="H28364" s="148"/>
      <c r="M28364" s="169"/>
    </row>
    <row r="28365" spans="1:13">
      <c r="A28365" s="147"/>
      <c r="B28365" s="158"/>
      <c r="D28365" s="154"/>
      <c r="F28365" s="148"/>
      <c r="G28365" s="140"/>
      <c r="H28365" s="148"/>
      <c r="M28365" s="169"/>
    </row>
    <row r="28366" spans="1:13">
      <c r="A28366" s="147"/>
      <c r="B28366" s="158"/>
      <c r="D28366" s="154"/>
      <c r="F28366" s="148"/>
      <c r="G28366" s="140"/>
      <c r="H28366" s="148"/>
      <c r="M28366" s="169"/>
    </row>
    <row r="28367" spans="1:13">
      <c r="A28367" s="147"/>
      <c r="B28367" s="158"/>
      <c r="D28367" s="154"/>
      <c r="F28367" s="148"/>
      <c r="G28367" s="140"/>
      <c r="H28367" s="148"/>
      <c r="M28367" s="169"/>
    </row>
    <row r="28368" spans="1:13">
      <c r="A28368" s="147"/>
      <c r="B28368" s="158"/>
      <c r="D28368" s="154"/>
      <c r="F28368" s="148"/>
      <c r="G28368" s="140"/>
      <c r="H28368" s="148"/>
      <c r="M28368" s="169"/>
    </row>
    <row r="28369" spans="1:13">
      <c r="A28369" s="147"/>
      <c r="B28369" s="158"/>
      <c r="D28369" s="154"/>
      <c r="F28369" s="148"/>
      <c r="G28369" s="140"/>
      <c r="H28369" s="148"/>
      <c r="M28369" s="169"/>
    </row>
    <row r="28370" spans="1:13">
      <c r="A28370" s="147"/>
      <c r="B28370" s="158"/>
      <c r="D28370" s="154"/>
      <c r="F28370" s="148"/>
      <c r="G28370" s="140"/>
      <c r="H28370" s="148"/>
      <c r="M28370" s="169"/>
    </row>
    <row r="28371" spans="1:13">
      <c r="A28371" s="147"/>
      <c r="B28371" s="158"/>
      <c r="D28371" s="154"/>
      <c r="F28371" s="148"/>
      <c r="G28371" s="140"/>
      <c r="H28371" s="148"/>
      <c r="M28371" s="169"/>
    </row>
    <row r="28372" spans="1:13">
      <c r="A28372" s="147"/>
      <c r="B28372" s="158"/>
      <c r="D28372" s="154"/>
      <c r="F28372" s="148"/>
      <c r="G28372" s="140"/>
      <c r="H28372" s="148"/>
      <c r="M28372" s="169"/>
    </row>
    <row r="28373" spans="1:13">
      <c r="A28373" s="147"/>
      <c r="B28373" s="158"/>
      <c r="D28373" s="154"/>
      <c r="F28373" s="148"/>
      <c r="G28373" s="140"/>
      <c r="H28373" s="148"/>
      <c r="M28373" s="169"/>
    </row>
    <row r="28374" spans="1:13">
      <c r="A28374" s="147"/>
      <c r="B28374" s="158"/>
      <c r="D28374" s="154"/>
      <c r="F28374" s="148"/>
      <c r="G28374" s="140"/>
      <c r="H28374" s="148"/>
      <c r="M28374" s="169"/>
    </row>
    <row r="28375" spans="1:13">
      <c r="A28375" s="147"/>
      <c r="B28375" s="158"/>
      <c r="D28375" s="154"/>
      <c r="F28375" s="148"/>
      <c r="G28375" s="140"/>
      <c r="H28375" s="148"/>
      <c r="M28375" s="169"/>
    </row>
    <row r="28376" spans="1:13">
      <c r="A28376" s="147"/>
      <c r="B28376" s="158"/>
      <c r="D28376" s="154"/>
      <c r="F28376" s="148"/>
      <c r="G28376" s="140"/>
      <c r="H28376" s="148"/>
      <c r="M28376" s="169"/>
    </row>
    <row r="28377" spans="1:13">
      <c r="A28377" s="147"/>
      <c r="B28377" s="158"/>
      <c r="D28377" s="154"/>
      <c r="F28377" s="148"/>
      <c r="G28377" s="140"/>
      <c r="H28377" s="148"/>
      <c r="M28377" s="169"/>
    </row>
    <row r="28378" spans="1:13">
      <c r="A28378" s="147"/>
      <c r="B28378" s="158"/>
      <c r="D28378" s="154"/>
      <c r="F28378" s="148"/>
      <c r="G28378" s="140"/>
      <c r="H28378" s="148"/>
      <c r="M28378" s="169"/>
    </row>
    <row r="28379" spans="1:13">
      <c r="A28379" s="147"/>
      <c r="B28379" s="158"/>
      <c r="D28379" s="154"/>
      <c r="F28379" s="148"/>
      <c r="G28379" s="140"/>
      <c r="H28379" s="148"/>
      <c r="M28379" s="169"/>
    </row>
    <row r="28380" spans="1:13">
      <c r="A28380" s="147"/>
      <c r="B28380" s="158"/>
      <c r="D28380" s="154"/>
      <c r="F28380" s="148"/>
      <c r="G28380" s="140"/>
      <c r="H28380" s="148"/>
      <c r="M28380" s="169"/>
    </row>
    <row r="28381" spans="1:13">
      <c r="A28381" s="147"/>
      <c r="B28381" s="158"/>
      <c r="D28381" s="154"/>
      <c r="F28381" s="148"/>
      <c r="G28381" s="140"/>
      <c r="H28381" s="148"/>
      <c r="M28381" s="169"/>
    </row>
    <row r="28382" spans="1:13">
      <c r="A28382" s="147"/>
      <c r="B28382" s="158"/>
      <c r="D28382" s="154"/>
      <c r="F28382" s="148"/>
      <c r="G28382" s="140"/>
      <c r="H28382" s="148"/>
      <c r="M28382" s="169"/>
    </row>
    <row r="28383" spans="1:13">
      <c r="A28383" s="147"/>
      <c r="B28383" s="158"/>
      <c r="D28383" s="154"/>
      <c r="F28383" s="148"/>
      <c r="G28383" s="140"/>
      <c r="H28383" s="148"/>
      <c r="M28383" s="169"/>
    </row>
    <row r="28384" spans="1:13">
      <c r="A28384" s="147"/>
      <c r="B28384" s="158"/>
      <c r="D28384" s="154"/>
      <c r="F28384" s="148"/>
      <c r="G28384" s="140"/>
      <c r="H28384" s="148"/>
      <c r="M28384" s="169"/>
    </row>
    <row r="28385" spans="1:13">
      <c r="A28385" s="147"/>
      <c r="B28385" s="158"/>
      <c r="D28385" s="154"/>
      <c r="F28385" s="148"/>
      <c r="G28385" s="140"/>
      <c r="H28385" s="148"/>
      <c r="M28385" s="169"/>
    </row>
    <row r="28386" spans="1:13">
      <c r="A28386" s="147"/>
      <c r="B28386" s="158"/>
      <c r="D28386" s="154"/>
      <c r="F28386" s="148"/>
      <c r="G28386" s="140"/>
      <c r="H28386" s="148"/>
      <c r="M28386" s="169"/>
    </row>
    <row r="28387" spans="1:13">
      <c r="A28387" s="147"/>
      <c r="B28387" s="158"/>
      <c r="D28387" s="154"/>
      <c r="F28387" s="148"/>
      <c r="G28387" s="140"/>
      <c r="H28387" s="148"/>
      <c r="M28387" s="169"/>
    </row>
    <row r="28388" spans="1:13">
      <c r="A28388" s="147"/>
      <c r="B28388" s="158"/>
      <c r="D28388" s="154"/>
      <c r="F28388" s="148"/>
      <c r="G28388" s="140"/>
      <c r="H28388" s="148"/>
      <c r="M28388" s="169"/>
    </row>
    <row r="28389" spans="1:13">
      <c r="A28389" s="147"/>
      <c r="B28389" s="158"/>
      <c r="D28389" s="154"/>
      <c r="F28389" s="148"/>
      <c r="G28389" s="140"/>
      <c r="H28389" s="148"/>
      <c r="M28389" s="169"/>
    </row>
    <row r="28390" spans="1:13">
      <c r="A28390" s="147"/>
      <c r="B28390" s="158"/>
      <c r="D28390" s="154"/>
      <c r="F28390" s="148"/>
      <c r="G28390" s="140"/>
      <c r="H28390" s="148"/>
      <c r="M28390" s="169"/>
    </row>
    <row r="28391" spans="1:13">
      <c r="A28391" s="147"/>
      <c r="B28391" s="158"/>
      <c r="D28391" s="154"/>
      <c r="F28391" s="148"/>
      <c r="G28391" s="140"/>
      <c r="H28391" s="148"/>
      <c r="M28391" s="169"/>
    </row>
    <row r="28392" spans="1:13">
      <c r="A28392" s="147"/>
      <c r="B28392" s="158"/>
      <c r="D28392" s="154"/>
      <c r="F28392" s="148"/>
      <c r="G28392" s="140"/>
      <c r="H28392" s="148"/>
      <c r="M28392" s="169"/>
    </row>
    <row r="28393" spans="1:13">
      <c r="A28393" s="147"/>
      <c r="B28393" s="158"/>
      <c r="D28393" s="154"/>
      <c r="F28393" s="148"/>
      <c r="G28393" s="140"/>
      <c r="H28393" s="148"/>
      <c r="M28393" s="169"/>
    </row>
    <row r="28394" spans="1:13">
      <c r="A28394" s="147"/>
      <c r="B28394" s="158"/>
      <c r="D28394" s="154"/>
      <c r="F28394" s="148"/>
      <c r="G28394" s="140"/>
      <c r="H28394" s="148"/>
      <c r="M28394" s="169"/>
    </row>
    <row r="28395" spans="1:13">
      <c r="A28395" s="147"/>
      <c r="B28395" s="158"/>
      <c r="D28395" s="154"/>
      <c r="F28395" s="148"/>
      <c r="G28395" s="140"/>
      <c r="H28395" s="148"/>
      <c r="M28395" s="169"/>
    </row>
    <row r="28396" spans="1:13">
      <c r="A28396" s="147"/>
      <c r="B28396" s="158"/>
      <c r="D28396" s="154"/>
      <c r="F28396" s="148"/>
      <c r="G28396" s="140"/>
      <c r="H28396" s="148"/>
      <c r="M28396" s="169"/>
    </row>
    <row r="28397" spans="1:13">
      <c r="A28397" s="147"/>
      <c r="B28397" s="158"/>
      <c r="D28397" s="154"/>
      <c r="F28397" s="148"/>
      <c r="G28397" s="140"/>
      <c r="H28397" s="148"/>
      <c r="M28397" s="169"/>
    </row>
    <row r="28398" spans="1:13">
      <c r="A28398" s="147"/>
      <c r="B28398" s="158"/>
      <c r="D28398" s="154"/>
      <c r="F28398" s="148"/>
      <c r="G28398" s="140"/>
      <c r="H28398" s="148"/>
      <c r="M28398" s="169"/>
    </row>
    <row r="28399" spans="1:13">
      <c r="A28399" s="147"/>
      <c r="B28399" s="158"/>
      <c r="D28399" s="154"/>
      <c r="F28399" s="148"/>
      <c r="G28399" s="140"/>
      <c r="H28399" s="148"/>
      <c r="M28399" s="169"/>
    </row>
    <row r="28400" spans="1:13">
      <c r="A28400" s="147"/>
      <c r="B28400" s="158"/>
      <c r="D28400" s="154"/>
      <c r="F28400" s="148"/>
      <c r="G28400" s="140"/>
      <c r="H28400" s="148"/>
      <c r="M28400" s="169"/>
    </row>
    <row r="28401" spans="1:13">
      <c r="A28401" s="147"/>
      <c r="B28401" s="158"/>
      <c r="D28401" s="154"/>
      <c r="F28401" s="148"/>
      <c r="G28401" s="140"/>
      <c r="H28401" s="148"/>
      <c r="M28401" s="169"/>
    </row>
    <row r="28402" spans="1:13">
      <c r="A28402" s="147"/>
      <c r="B28402" s="158"/>
      <c r="D28402" s="154"/>
      <c r="F28402" s="148"/>
      <c r="G28402" s="140"/>
      <c r="H28402" s="148"/>
      <c r="M28402" s="169"/>
    </row>
    <row r="28403" spans="1:13">
      <c r="A28403" s="147"/>
      <c r="B28403" s="158"/>
      <c r="D28403" s="154"/>
      <c r="F28403" s="148"/>
      <c r="G28403" s="140"/>
      <c r="H28403" s="148"/>
      <c r="M28403" s="169"/>
    </row>
    <row r="28404" spans="1:13">
      <c r="A28404" s="147"/>
      <c r="B28404" s="158"/>
      <c r="D28404" s="154"/>
      <c r="F28404" s="148"/>
      <c r="G28404" s="140"/>
      <c r="H28404" s="148"/>
      <c r="M28404" s="169"/>
    </row>
    <row r="28405" spans="1:13">
      <c r="A28405" s="147"/>
      <c r="B28405" s="158"/>
      <c r="D28405" s="154"/>
      <c r="F28405" s="148"/>
      <c r="G28405" s="140"/>
      <c r="H28405" s="148"/>
      <c r="M28405" s="169"/>
    </row>
    <row r="28406" spans="1:13">
      <c r="A28406" s="147"/>
      <c r="B28406" s="158"/>
      <c r="D28406" s="154"/>
      <c r="F28406" s="148"/>
      <c r="G28406" s="140"/>
      <c r="H28406" s="148"/>
      <c r="M28406" s="169"/>
    </row>
    <row r="28407" spans="1:13">
      <c r="A28407" s="147"/>
      <c r="B28407" s="158"/>
      <c r="D28407" s="154"/>
      <c r="F28407" s="148"/>
      <c r="G28407" s="140"/>
      <c r="H28407" s="148"/>
      <c r="M28407" s="169"/>
    </row>
    <row r="28408" spans="1:13">
      <c r="A28408" s="147"/>
      <c r="B28408" s="158"/>
      <c r="D28408" s="154"/>
      <c r="F28408" s="148"/>
      <c r="G28408" s="140"/>
      <c r="H28408" s="148"/>
      <c r="M28408" s="169"/>
    </row>
    <row r="28409" spans="1:13">
      <c r="A28409" s="147"/>
      <c r="B28409" s="158"/>
      <c r="D28409" s="154"/>
      <c r="F28409" s="148"/>
      <c r="G28409" s="140"/>
      <c r="H28409" s="148"/>
      <c r="M28409" s="169"/>
    </row>
    <row r="28410" spans="1:13">
      <c r="A28410" s="147"/>
      <c r="B28410" s="158"/>
      <c r="D28410" s="154"/>
      <c r="F28410" s="148"/>
      <c r="G28410" s="140"/>
      <c r="H28410" s="148"/>
      <c r="M28410" s="169"/>
    </row>
    <row r="28411" spans="1:13">
      <c r="A28411" s="147"/>
      <c r="B28411" s="158"/>
      <c r="D28411" s="154"/>
      <c r="F28411" s="148"/>
      <c r="G28411" s="140"/>
      <c r="H28411" s="148"/>
      <c r="M28411" s="169"/>
    </row>
    <row r="28412" spans="1:13">
      <c r="A28412" s="147"/>
      <c r="B28412" s="158"/>
      <c r="D28412" s="154"/>
      <c r="F28412" s="148"/>
      <c r="G28412" s="140"/>
      <c r="H28412" s="148"/>
      <c r="M28412" s="169"/>
    </row>
    <row r="28413" spans="1:13">
      <c r="A28413" s="147"/>
      <c r="B28413" s="158"/>
      <c r="D28413" s="154"/>
      <c r="F28413" s="148"/>
      <c r="G28413" s="140"/>
      <c r="H28413" s="148"/>
      <c r="M28413" s="169"/>
    </row>
    <row r="28414" spans="1:13">
      <c r="A28414" s="147"/>
      <c r="B28414" s="158"/>
      <c r="D28414" s="154"/>
      <c r="F28414" s="148"/>
      <c r="G28414" s="140"/>
      <c r="H28414" s="148"/>
      <c r="M28414" s="169"/>
    </row>
    <row r="28415" spans="1:13">
      <c r="A28415" s="147"/>
      <c r="B28415" s="158"/>
      <c r="D28415" s="154"/>
      <c r="F28415" s="148"/>
      <c r="G28415" s="140"/>
      <c r="H28415" s="148"/>
      <c r="M28415" s="169"/>
    </row>
    <row r="28416" spans="1:13">
      <c r="A28416" s="147"/>
      <c r="B28416" s="158"/>
      <c r="D28416" s="154"/>
      <c r="F28416" s="148"/>
      <c r="G28416" s="140"/>
      <c r="H28416" s="148"/>
      <c r="M28416" s="169"/>
    </row>
    <row r="28417" spans="1:13">
      <c r="A28417" s="147"/>
      <c r="B28417" s="158"/>
      <c r="D28417" s="154"/>
      <c r="F28417" s="148"/>
      <c r="G28417" s="140"/>
      <c r="H28417" s="148"/>
      <c r="M28417" s="169"/>
    </row>
    <row r="28418" spans="1:13">
      <c r="A28418" s="147"/>
      <c r="B28418" s="158"/>
      <c r="D28418" s="154"/>
      <c r="F28418" s="148"/>
      <c r="G28418" s="140"/>
      <c r="H28418" s="148"/>
      <c r="M28418" s="169"/>
    </row>
    <row r="28419" spans="1:13">
      <c r="A28419" s="147"/>
      <c r="B28419" s="158"/>
      <c r="D28419" s="154"/>
      <c r="F28419" s="148"/>
      <c r="G28419" s="140"/>
      <c r="H28419" s="148"/>
      <c r="M28419" s="169"/>
    </row>
    <row r="28420" spans="1:13">
      <c r="A28420" s="147"/>
      <c r="B28420" s="158"/>
      <c r="D28420" s="154"/>
      <c r="F28420" s="148"/>
      <c r="G28420" s="140"/>
      <c r="H28420" s="148"/>
      <c r="M28420" s="169"/>
    </row>
    <row r="28421" spans="1:13">
      <c r="A28421" s="147"/>
      <c r="B28421" s="158"/>
      <c r="D28421" s="154"/>
      <c r="F28421" s="148"/>
      <c r="G28421" s="140"/>
      <c r="H28421" s="148"/>
      <c r="M28421" s="169"/>
    </row>
    <row r="28422" spans="1:13">
      <c r="A28422" s="147"/>
      <c r="B28422" s="158"/>
      <c r="D28422" s="154"/>
      <c r="F28422" s="148"/>
      <c r="G28422" s="140"/>
      <c r="H28422" s="148"/>
      <c r="M28422" s="169"/>
    </row>
    <row r="28423" spans="1:13">
      <c r="A28423" s="147"/>
      <c r="B28423" s="158"/>
      <c r="D28423" s="154"/>
      <c r="F28423" s="148"/>
      <c r="G28423" s="140"/>
      <c r="H28423" s="148"/>
      <c r="M28423" s="169"/>
    </row>
    <row r="28424" spans="1:13">
      <c r="A28424" s="147"/>
      <c r="B28424" s="158"/>
      <c r="D28424" s="154"/>
      <c r="F28424" s="148"/>
      <c r="G28424" s="140"/>
      <c r="H28424" s="148"/>
      <c r="M28424" s="169"/>
    </row>
    <row r="28425" spans="1:13">
      <c r="A28425" s="147"/>
      <c r="B28425" s="158"/>
      <c r="D28425" s="154"/>
      <c r="F28425" s="148"/>
      <c r="G28425" s="140"/>
      <c r="H28425" s="148"/>
      <c r="M28425" s="169"/>
    </row>
    <row r="28426" spans="1:13">
      <c r="A28426" s="147"/>
      <c r="B28426" s="158"/>
      <c r="D28426" s="154"/>
      <c r="F28426" s="148"/>
      <c r="G28426" s="140"/>
      <c r="H28426" s="148"/>
      <c r="M28426" s="169"/>
    </row>
    <row r="28427" spans="1:13">
      <c r="A28427" s="147"/>
      <c r="B28427" s="158"/>
      <c r="D28427" s="154"/>
      <c r="F28427" s="148"/>
      <c r="G28427" s="140"/>
      <c r="H28427" s="148"/>
      <c r="M28427" s="169"/>
    </row>
    <row r="28428" spans="1:13">
      <c r="A28428" s="147"/>
      <c r="B28428" s="158"/>
      <c r="D28428" s="154"/>
      <c r="F28428" s="148"/>
      <c r="G28428" s="140"/>
      <c r="H28428" s="148"/>
      <c r="M28428" s="169"/>
    </row>
    <row r="28429" spans="1:13">
      <c r="A28429" s="147"/>
      <c r="B28429" s="158"/>
      <c r="D28429" s="154"/>
      <c r="F28429" s="148"/>
      <c r="G28429" s="140"/>
      <c r="H28429" s="148"/>
      <c r="M28429" s="169"/>
    </row>
    <row r="28430" spans="1:13">
      <c r="A28430" s="147"/>
      <c r="B28430" s="158"/>
      <c r="D28430" s="154"/>
      <c r="F28430" s="148"/>
      <c r="G28430" s="140"/>
      <c r="H28430" s="148"/>
      <c r="M28430" s="169"/>
    </row>
    <row r="28431" spans="1:13">
      <c r="A28431" s="147"/>
      <c r="B28431" s="158"/>
      <c r="D28431" s="154"/>
      <c r="F28431" s="148"/>
      <c r="G28431" s="140"/>
      <c r="H28431" s="148"/>
      <c r="M28431" s="169"/>
    </row>
    <row r="28432" spans="1:13">
      <c r="A28432" s="147"/>
      <c r="B28432" s="158"/>
      <c r="D28432" s="154"/>
      <c r="F28432" s="148"/>
      <c r="G28432" s="140"/>
      <c r="H28432" s="148"/>
      <c r="M28432" s="169"/>
    </row>
    <row r="28433" spans="1:13">
      <c r="A28433" s="147"/>
      <c r="B28433" s="158"/>
      <c r="D28433" s="154"/>
      <c r="F28433" s="148"/>
      <c r="G28433" s="140"/>
      <c r="H28433" s="148"/>
      <c r="M28433" s="169"/>
    </row>
    <row r="28434" spans="1:13">
      <c r="A28434" s="147"/>
      <c r="B28434" s="158"/>
      <c r="D28434" s="154"/>
      <c r="F28434" s="148"/>
      <c r="G28434" s="140"/>
      <c r="H28434" s="148"/>
      <c r="M28434" s="169"/>
    </row>
    <row r="28435" spans="1:13">
      <c r="A28435" s="147"/>
      <c r="B28435" s="158"/>
      <c r="D28435" s="154"/>
      <c r="F28435" s="148"/>
      <c r="G28435" s="140"/>
      <c r="H28435" s="148"/>
      <c r="M28435" s="169"/>
    </row>
    <row r="28436" spans="1:13">
      <c r="A28436" s="147"/>
      <c r="B28436" s="158"/>
      <c r="D28436" s="154"/>
      <c r="F28436" s="148"/>
      <c r="G28436" s="140"/>
      <c r="H28436" s="148"/>
      <c r="M28436" s="169"/>
    </row>
    <row r="28437" spans="1:13">
      <c r="A28437" s="147"/>
      <c r="B28437" s="158"/>
      <c r="D28437" s="154"/>
      <c r="F28437" s="148"/>
      <c r="G28437" s="140"/>
      <c r="H28437" s="148"/>
      <c r="M28437" s="169"/>
    </row>
    <row r="28438" spans="1:13">
      <c r="A28438" s="147"/>
      <c r="B28438" s="158"/>
      <c r="D28438" s="154"/>
      <c r="F28438" s="148"/>
      <c r="G28438" s="140"/>
      <c r="H28438" s="148"/>
      <c r="M28438" s="169"/>
    </row>
    <row r="28439" spans="1:13">
      <c r="A28439" s="147"/>
      <c r="B28439" s="158"/>
      <c r="D28439" s="154"/>
      <c r="F28439" s="148"/>
      <c r="G28439" s="140"/>
      <c r="H28439" s="148"/>
      <c r="M28439" s="169"/>
    </row>
    <row r="28440" spans="1:13">
      <c r="A28440" s="147"/>
      <c r="B28440" s="158"/>
      <c r="D28440" s="154"/>
      <c r="F28440" s="148"/>
      <c r="G28440" s="140"/>
      <c r="H28440" s="148"/>
      <c r="M28440" s="169"/>
    </row>
    <row r="28441" spans="1:13">
      <c r="A28441" s="147"/>
      <c r="B28441" s="158"/>
      <c r="D28441" s="154"/>
      <c r="F28441" s="148"/>
      <c r="G28441" s="140"/>
      <c r="H28441" s="148"/>
      <c r="M28441" s="169"/>
    </row>
    <row r="28442" spans="1:13">
      <c r="A28442" s="147"/>
      <c r="B28442" s="158"/>
      <c r="D28442" s="154"/>
      <c r="F28442" s="148"/>
      <c r="G28442" s="140"/>
      <c r="H28442" s="148"/>
      <c r="M28442" s="169"/>
    </row>
    <row r="28443" spans="1:13">
      <c r="A28443" s="147"/>
      <c r="B28443" s="158"/>
      <c r="D28443" s="154"/>
      <c r="F28443" s="148"/>
      <c r="G28443" s="140"/>
      <c r="H28443" s="148"/>
      <c r="M28443" s="169"/>
    </row>
    <row r="28444" spans="1:13">
      <c r="A28444" s="147"/>
      <c r="B28444" s="158"/>
      <c r="D28444" s="154"/>
      <c r="F28444" s="148"/>
      <c r="G28444" s="140"/>
      <c r="H28444" s="148"/>
      <c r="M28444" s="169"/>
    </row>
    <row r="28445" spans="1:13">
      <c r="A28445" s="147"/>
      <c r="B28445" s="158"/>
      <c r="D28445" s="154"/>
      <c r="F28445" s="148"/>
      <c r="G28445" s="140"/>
      <c r="H28445" s="148"/>
      <c r="M28445" s="169"/>
    </row>
    <row r="28446" spans="1:13">
      <c r="A28446" s="147"/>
      <c r="B28446" s="158"/>
      <c r="D28446" s="154"/>
      <c r="F28446" s="148"/>
      <c r="G28446" s="140"/>
      <c r="H28446" s="148"/>
      <c r="M28446" s="169"/>
    </row>
    <row r="28447" spans="1:13">
      <c r="A28447" s="147"/>
      <c r="B28447" s="158"/>
      <c r="D28447" s="154"/>
      <c r="F28447" s="148"/>
      <c r="G28447" s="140"/>
      <c r="H28447" s="148"/>
      <c r="M28447" s="169"/>
    </row>
    <row r="28448" spans="1:13">
      <c r="A28448" s="147"/>
      <c r="B28448" s="158"/>
      <c r="D28448" s="154"/>
      <c r="F28448" s="148"/>
      <c r="G28448" s="140"/>
      <c r="H28448" s="148"/>
      <c r="M28448" s="169"/>
    </row>
    <row r="28449" spans="1:13">
      <c r="A28449" s="147"/>
      <c r="B28449" s="158"/>
      <c r="D28449" s="154"/>
      <c r="F28449" s="148"/>
      <c r="G28449" s="140"/>
      <c r="H28449" s="148"/>
      <c r="M28449" s="169"/>
    </row>
    <row r="28450" spans="1:13">
      <c r="A28450" s="147"/>
      <c r="B28450" s="158"/>
      <c r="D28450" s="154"/>
      <c r="F28450" s="148"/>
      <c r="G28450" s="140"/>
      <c r="H28450" s="148"/>
      <c r="M28450" s="169"/>
    </row>
    <row r="28451" spans="1:13">
      <c r="A28451" s="147"/>
      <c r="B28451" s="158"/>
      <c r="D28451" s="154"/>
      <c r="F28451" s="148"/>
      <c r="G28451" s="140"/>
      <c r="H28451" s="148"/>
      <c r="M28451" s="169"/>
    </row>
    <row r="28452" spans="1:13">
      <c r="A28452" s="147"/>
      <c r="B28452" s="158"/>
      <c r="D28452" s="154"/>
      <c r="F28452" s="148"/>
      <c r="G28452" s="140"/>
      <c r="H28452" s="148"/>
      <c r="M28452" s="169"/>
    </row>
    <row r="28453" spans="1:13">
      <c r="A28453" s="147"/>
      <c r="B28453" s="158"/>
      <c r="D28453" s="154"/>
      <c r="F28453" s="148"/>
      <c r="G28453" s="140"/>
      <c r="H28453" s="148"/>
      <c r="M28453" s="169"/>
    </row>
    <row r="28454" spans="1:13">
      <c r="A28454" s="147"/>
      <c r="B28454" s="158"/>
      <c r="D28454" s="154"/>
      <c r="F28454" s="148"/>
      <c r="G28454" s="140"/>
      <c r="H28454" s="148"/>
      <c r="M28454" s="169"/>
    </row>
    <row r="28455" spans="1:13">
      <c r="A28455" s="147"/>
      <c r="B28455" s="158"/>
      <c r="D28455" s="154"/>
      <c r="F28455" s="148"/>
      <c r="G28455" s="140"/>
      <c r="H28455" s="148"/>
      <c r="M28455" s="169"/>
    </row>
    <row r="28456" spans="1:13">
      <c r="A28456" s="147"/>
      <c r="B28456" s="158"/>
      <c r="D28456" s="154"/>
      <c r="F28456" s="148"/>
      <c r="G28456" s="140"/>
      <c r="H28456" s="148"/>
      <c r="M28456" s="169"/>
    </row>
    <row r="28457" spans="1:13">
      <c r="A28457" s="147"/>
      <c r="B28457" s="158"/>
      <c r="D28457" s="154"/>
      <c r="F28457" s="148"/>
      <c r="G28457" s="140"/>
      <c r="H28457" s="148"/>
      <c r="M28457" s="169"/>
    </row>
    <row r="28458" spans="1:13">
      <c r="A28458" s="147"/>
      <c r="B28458" s="158"/>
      <c r="D28458" s="154"/>
      <c r="F28458" s="148"/>
      <c r="G28458" s="140"/>
      <c r="H28458" s="148"/>
      <c r="M28458" s="169"/>
    </row>
    <row r="28459" spans="1:13">
      <c r="A28459" s="147"/>
      <c r="B28459" s="158"/>
      <c r="D28459" s="154"/>
      <c r="F28459" s="148"/>
      <c r="G28459" s="140"/>
      <c r="H28459" s="148"/>
      <c r="M28459" s="169"/>
    </row>
    <row r="28460" spans="1:13">
      <c r="A28460" s="147"/>
      <c r="B28460" s="158"/>
      <c r="D28460" s="154"/>
      <c r="F28460" s="148"/>
      <c r="G28460" s="140"/>
      <c r="H28460" s="148"/>
      <c r="M28460" s="169"/>
    </row>
    <row r="28461" spans="1:13">
      <c r="A28461" s="147"/>
      <c r="B28461" s="158"/>
      <c r="D28461" s="154"/>
      <c r="F28461" s="148"/>
      <c r="G28461" s="140"/>
      <c r="H28461" s="148"/>
      <c r="M28461" s="169"/>
    </row>
    <row r="28462" spans="1:13">
      <c r="A28462" s="147"/>
      <c r="B28462" s="158"/>
      <c r="D28462" s="154"/>
      <c r="F28462" s="148"/>
      <c r="G28462" s="140"/>
      <c r="H28462" s="148"/>
      <c r="M28462" s="169"/>
    </row>
    <row r="28463" spans="1:13">
      <c r="A28463" s="147"/>
      <c r="B28463" s="158"/>
      <c r="D28463" s="154"/>
      <c r="F28463" s="148"/>
      <c r="G28463" s="140"/>
      <c r="H28463" s="148"/>
      <c r="M28463" s="169"/>
    </row>
    <row r="28464" spans="1:13">
      <c r="A28464" s="147"/>
      <c r="B28464" s="158"/>
      <c r="D28464" s="154"/>
      <c r="F28464" s="148"/>
      <c r="G28464" s="140"/>
      <c r="H28464" s="148"/>
      <c r="M28464" s="169"/>
    </row>
    <row r="28465" spans="1:13">
      <c r="A28465" s="147"/>
      <c r="B28465" s="158"/>
      <c r="D28465" s="154"/>
      <c r="F28465" s="148"/>
      <c r="G28465" s="140"/>
      <c r="H28465" s="148"/>
      <c r="M28465" s="169"/>
    </row>
    <row r="28466" spans="1:13">
      <c r="A28466" s="147"/>
      <c r="B28466" s="158"/>
      <c r="D28466" s="154"/>
      <c r="F28466" s="148"/>
      <c r="G28466" s="140"/>
      <c r="H28466" s="148"/>
      <c r="M28466" s="169"/>
    </row>
    <row r="28467" spans="1:13">
      <c r="A28467" s="147"/>
      <c r="B28467" s="158"/>
      <c r="D28467" s="154"/>
      <c r="F28467" s="148"/>
      <c r="G28467" s="140"/>
      <c r="H28467" s="148"/>
      <c r="M28467" s="169"/>
    </row>
    <row r="28468" spans="1:13">
      <c r="A28468" s="147"/>
      <c r="B28468" s="158"/>
      <c r="D28468" s="154"/>
      <c r="F28468" s="148"/>
      <c r="G28468" s="140"/>
      <c r="H28468" s="148"/>
      <c r="M28468" s="169"/>
    </row>
    <row r="28469" spans="1:13">
      <c r="A28469" s="147"/>
      <c r="B28469" s="158"/>
      <c r="D28469" s="154"/>
      <c r="F28469" s="148"/>
      <c r="G28469" s="140"/>
      <c r="H28469" s="148"/>
      <c r="M28469" s="169"/>
    </row>
    <row r="28470" spans="1:13">
      <c r="A28470" s="147"/>
      <c r="B28470" s="158"/>
      <c r="D28470" s="154"/>
      <c r="F28470" s="148"/>
      <c r="G28470" s="140"/>
      <c r="H28470" s="148"/>
      <c r="M28470" s="169"/>
    </row>
    <row r="28471" spans="1:13">
      <c r="A28471" s="147"/>
      <c r="B28471" s="158"/>
      <c r="D28471" s="154"/>
      <c r="F28471" s="148"/>
      <c r="G28471" s="140"/>
      <c r="H28471" s="148"/>
      <c r="M28471" s="169"/>
    </row>
    <row r="28472" spans="1:13">
      <c r="A28472" s="147"/>
      <c r="B28472" s="158"/>
      <c r="D28472" s="154"/>
      <c r="F28472" s="148"/>
      <c r="G28472" s="140"/>
      <c r="H28472" s="148"/>
      <c r="M28472" s="169"/>
    </row>
    <row r="28473" spans="1:13">
      <c r="A28473" s="147"/>
      <c r="B28473" s="158"/>
      <c r="D28473" s="154"/>
      <c r="F28473" s="148"/>
      <c r="G28473" s="140"/>
      <c r="H28473" s="148"/>
      <c r="M28473" s="169"/>
    </row>
    <row r="28474" spans="1:13">
      <c r="A28474" s="147"/>
      <c r="B28474" s="158"/>
      <c r="D28474" s="154"/>
      <c r="F28474" s="148"/>
      <c r="G28474" s="140"/>
      <c r="H28474" s="148"/>
      <c r="M28474" s="169"/>
    </row>
    <row r="28475" spans="1:13">
      <c r="A28475" s="147"/>
      <c r="B28475" s="158"/>
      <c r="D28475" s="154"/>
      <c r="F28475" s="148"/>
      <c r="G28475" s="140"/>
      <c r="H28475" s="148"/>
      <c r="M28475" s="169"/>
    </row>
    <row r="28476" spans="1:13">
      <c r="A28476" s="147"/>
      <c r="B28476" s="158"/>
      <c r="D28476" s="154"/>
      <c r="F28476" s="148"/>
      <c r="G28476" s="140"/>
      <c r="H28476" s="148"/>
      <c r="M28476" s="169"/>
    </row>
    <row r="28477" spans="1:13">
      <c r="A28477" s="147"/>
      <c r="B28477" s="158"/>
      <c r="D28477" s="154"/>
      <c r="F28477" s="148"/>
      <c r="G28477" s="140"/>
      <c r="H28477" s="148"/>
      <c r="M28477" s="169"/>
    </row>
    <row r="28478" spans="1:13">
      <c r="A28478" s="147"/>
      <c r="B28478" s="158"/>
      <c r="D28478" s="154"/>
      <c r="F28478" s="148"/>
      <c r="G28478" s="140"/>
      <c r="H28478" s="148"/>
      <c r="M28478" s="169"/>
    </row>
    <row r="28479" spans="1:13">
      <c r="A28479" s="147"/>
      <c r="B28479" s="158"/>
      <c r="D28479" s="154"/>
      <c r="F28479" s="148"/>
      <c r="G28479" s="140"/>
      <c r="H28479" s="148"/>
      <c r="M28479" s="169"/>
    </row>
    <row r="28480" spans="1:13">
      <c r="A28480" s="147"/>
      <c r="B28480" s="158"/>
      <c r="D28480" s="154"/>
      <c r="F28480" s="148"/>
      <c r="G28480" s="140"/>
      <c r="H28480" s="148"/>
      <c r="M28480" s="169"/>
    </row>
    <row r="28481" spans="1:13">
      <c r="A28481" s="147"/>
      <c r="B28481" s="158"/>
      <c r="D28481" s="154"/>
      <c r="F28481" s="148"/>
      <c r="G28481" s="140"/>
      <c r="H28481" s="148"/>
      <c r="M28481" s="169"/>
    </row>
    <row r="28482" spans="1:13">
      <c r="A28482" s="147"/>
      <c r="B28482" s="158"/>
      <c r="D28482" s="154"/>
      <c r="F28482" s="148"/>
      <c r="G28482" s="140"/>
      <c r="H28482" s="148"/>
      <c r="M28482" s="169"/>
    </row>
    <row r="28483" spans="1:13">
      <c r="A28483" s="147"/>
      <c r="B28483" s="158"/>
      <c r="D28483" s="154"/>
      <c r="F28483" s="148"/>
      <c r="G28483" s="140"/>
      <c r="H28483" s="148"/>
      <c r="M28483" s="169"/>
    </row>
    <row r="28484" spans="1:13">
      <c r="A28484" s="147"/>
      <c r="B28484" s="158"/>
      <c r="D28484" s="154"/>
      <c r="F28484" s="148"/>
      <c r="G28484" s="140"/>
      <c r="H28484" s="148"/>
      <c r="M28484" s="169"/>
    </row>
    <row r="28485" spans="1:13">
      <c r="A28485" s="147"/>
      <c r="B28485" s="158"/>
      <c r="D28485" s="154"/>
      <c r="F28485" s="148"/>
      <c r="G28485" s="140"/>
      <c r="H28485" s="148"/>
      <c r="M28485" s="169"/>
    </row>
    <row r="28486" spans="1:13">
      <c r="A28486" s="147"/>
      <c r="B28486" s="158"/>
      <c r="D28486" s="154"/>
      <c r="F28486" s="148"/>
      <c r="G28486" s="140"/>
      <c r="H28486" s="148"/>
      <c r="M28486" s="169"/>
    </row>
    <row r="28487" spans="1:13">
      <c r="A28487" s="147"/>
      <c r="B28487" s="158"/>
      <c r="D28487" s="154"/>
      <c r="F28487" s="148"/>
      <c r="G28487" s="140"/>
      <c r="H28487" s="148"/>
      <c r="M28487" s="169"/>
    </row>
    <row r="28488" spans="1:13">
      <c r="A28488" s="147"/>
      <c r="B28488" s="158"/>
      <c r="D28488" s="154"/>
      <c r="F28488" s="148"/>
      <c r="G28488" s="140"/>
      <c r="H28488" s="148"/>
      <c r="M28488" s="169"/>
    </row>
    <row r="28489" spans="1:13">
      <c r="A28489" s="147"/>
      <c r="B28489" s="158"/>
      <c r="D28489" s="154"/>
      <c r="F28489" s="148"/>
      <c r="G28489" s="140"/>
      <c r="H28489" s="148"/>
      <c r="M28489" s="169"/>
    </row>
    <row r="28490" spans="1:13">
      <c r="A28490" s="147"/>
      <c r="B28490" s="158"/>
      <c r="D28490" s="154"/>
      <c r="F28490" s="148"/>
      <c r="G28490" s="140"/>
      <c r="H28490" s="148"/>
      <c r="M28490" s="169"/>
    </row>
    <row r="28491" spans="1:13">
      <c r="A28491" s="147"/>
      <c r="B28491" s="158"/>
      <c r="D28491" s="154"/>
      <c r="F28491" s="148"/>
      <c r="G28491" s="140"/>
      <c r="H28491" s="148"/>
      <c r="M28491" s="169"/>
    </row>
    <row r="28492" spans="1:13">
      <c r="A28492" s="147"/>
      <c r="B28492" s="158"/>
      <c r="D28492" s="154"/>
      <c r="F28492" s="148"/>
      <c r="G28492" s="140"/>
      <c r="H28492" s="148"/>
      <c r="M28492" s="169"/>
    </row>
    <row r="28493" spans="1:13">
      <c r="A28493" s="147"/>
      <c r="B28493" s="158"/>
      <c r="D28493" s="154"/>
      <c r="F28493" s="148"/>
      <c r="G28493" s="140"/>
      <c r="H28493" s="148"/>
      <c r="M28493" s="169"/>
    </row>
    <row r="28494" spans="1:13">
      <c r="A28494" s="147"/>
      <c r="B28494" s="158"/>
      <c r="D28494" s="154"/>
      <c r="F28494" s="148"/>
      <c r="G28494" s="140"/>
      <c r="H28494" s="148"/>
      <c r="M28494" s="169"/>
    </row>
    <row r="28495" spans="1:13">
      <c r="A28495" s="147"/>
      <c r="B28495" s="158"/>
      <c r="D28495" s="154"/>
      <c r="F28495" s="148"/>
      <c r="G28495" s="140"/>
      <c r="H28495" s="148"/>
      <c r="M28495" s="169"/>
    </row>
    <row r="28496" spans="1:13">
      <c r="A28496" s="147"/>
      <c r="B28496" s="158"/>
      <c r="D28496" s="154"/>
      <c r="F28496" s="148"/>
      <c r="G28496" s="140"/>
      <c r="H28496" s="148"/>
      <c r="M28496" s="169"/>
    </row>
    <row r="28497" spans="1:13">
      <c r="A28497" s="147"/>
      <c r="B28497" s="158"/>
      <c r="D28497" s="154"/>
      <c r="F28497" s="148"/>
      <c r="G28497" s="140"/>
      <c r="H28497" s="148"/>
      <c r="M28497" s="169"/>
    </row>
    <row r="28498" spans="1:13">
      <c r="A28498" s="147"/>
      <c r="B28498" s="158"/>
      <c r="D28498" s="154"/>
      <c r="F28498" s="148"/>
      <c r="G28498" s="140"/>
      <c r="H28498" s="148"/>
      <c r="M28498" s="169"/>
    </row>
    <row r="28499" spans="1:13">
      <c r="A28499" s="147"/>
      <c r="B28499" s="158"/>
      <c r="D28499" s="154"/>
      <c r="F28499" s="148"/>
      <c r="G28499" s="140"/>
      <c r="H28499" s="148"/>
      <c r="M28499" s="169"/>
    </row>
    <row r="28500" spans="1:13">
      <c r="A28500" s="147"/>
      <c r="B28500" s="158"/>
      <c r="D28500" s="154"/>
      <c r="F28500" s="148"/>
      <c r="G28500" s="140"/>
      <c r="H28500" s="148"/>
      <c r="M28500" s="169"/>
    </row>
    <row r="28501" spans="1:13">
      <c r="A28501" s="147"/>
      <c r="B28501" s="158"/>
      <c r="D28501" s="154"/>
      <c r="F28501" s="148"/>
      <c r="G28501" s="140"/>
      <c r="H28501" s="148"/>
      <c r="M28501" s="169"/>
    </row>
    <row r="28502" spans="1:13">
      <c r="A28502" s="147"/>
      <c r="B28502" s="158"/>
      <c r="D28502" s="154"/>
      <c r="F28502" s="148"/>
      <c r="G28502" s="140"/>
      <c r="H28502" s="148"/>
      <c r="M28502" s="169"/>
    </row>
    <row r="28503" spans="1:13">
      <c r="A28503" s="147"/>
      <c r="B28503" s="158"/>
      <c r="D28503" s="154"/>
      <c r="F28503" s="148"/>
      <c r="G28503" s="140"/>
      <c r="H28503" s="148"/>
      <c r="M28503" s="169"/>
    </row>
    <row r="28504" spans="1:13">
      <c r="A28504" s="147"/>
      <c r="B28504" s="158"/>
      <c r="D28504" s="154"/>
      <c r="F28504" s="148"/>
      <c r="G28504" s="140"/>
      <c r="H28504" s="148"/>
      <c r="M28504" s="169"/>
    </row>
    <row r="28505" spans="1:13">
      <c r="A28505" s="147"/>
      <c r="B28505" s="158"/>
      <c r="D28505" s="154"/>
      <c r="F28505" s="148"/>
      <c r="G28505" s="140"/>
      <c r="H28505" s="148"/>
      <c r="M28505" s="169"/>
    </row>
    <row r="28506" spans="1:13">
      <c r="A28506" s="147"/>
      <c r="B28506" s="158"/>
      <c r="D28506" s="154"/>
      <c r="F28506" s="148"/>
      <c r="G28506" s="140"/>
      <c r="H28506" s="148"/>
      <c r="M28506" s="169"/>
    </row>
    <row r="28507" spans="1:13">
      <c r="A28507" s="147"/>
      <c r="B28507" s="158"/>
      <c r="D28507" s="154"/>
      <c r="F28507" s="148"/>
      <c r="G28507" s="140"/>
      <c r="H28507" s="148"/>
      <c r="M28507" s="169"/>
    </row>
    <row r="28508" spans="1:13">
      <c r="A28508" s="147"/>
      <c r="B28508" s="158"/>
      <c r="D28508" s="154"/>
      <c r="F28508" s="148"/>
      <c r="G28508" s="140"/>
      <c r="H28508" s="148"/>
      <c r="M28508" s="169"/>
    </row>
    <row r="28509" spans="1:13">
      <c r="A28509" s="147"/>
      <c r="B28509" s="158"/>
      <c r="D28509" s="154"/>
      <c r="F28509" s="148"/>
      <c r="G28509" s="140"/>
      <c r="H28509" s="148"/>
      <c r="M28509" s="169"/>
    </row>
    <row r="28510" spans="1:13">
      <c r="A28510" s="147"/>
      <c r="B28510" s="158"/>
      <c r="D28510" s="154"/>
      <c r="F28510" s="148"/>
      <c r="G28510" s="140"/>
      <c r="H28510" s="148"/>
      <c r="M28510" s="169"/>
    </row>
    <row r="28511" spans="1:13">
      <c r="A28511" s="147"/>
      <c r="B28511" s="158"/>
      <c r="D28511" s="154"/>
      <c r="F28511" s="148"/>
      <c r="G28511" s="140"/>
      <c r="H28511" s="148"/>
      <c r="M28511" s="169"/>
    </row>
    <row r="28512" spans="1:13">
      <c r="A28512" s="147"/>
      <c r="B28512" s="158"/>
      <c r="D28512" s="154"/>
      <c r="F28512" s="148"/>
      <c r="G28512" s="140"/>
      <c r="H28512" s="148"/>
      <c r="M28512" s="169"/>
    </row>
    <row r="28513" spans="1:13">
      <c r="A28513" s="147"/>
      <c r="B28513" s="158"/>
      <c r="D28513" s="154"/>
      <c r="F28513" s="148"/>
      <c r="G28513" s="140"/>
      <c r="H28513" s="148"/>
      <c r="M28513" s="169"/>
    </row>
    <row r="28514" spans="1:13">
      <c r="A28514" s="147"/>
      <c r="B28514" s="158"/>
      <c r="D28514" s="154"/>
      <c r="F28514" s="148"/>
      <c r="G28514" s="140"/>
      <c r="H28514" s="148"/>
      <c r="M28514" s="169"/>
    </row>
    <row r="28515" spans="1:13">
      <c r="A28515" s="147"/>
      <c r="B28515" s="158"/>
      <c r="D28515" s="154"/>
      <c r="F28515" s="148"/>
      <c r="G28515" s="140"/>
      <c r="H28515" s="148"/>
      <c r="M28515" s="169"/>
    </row>
    <row r="28516" spans="1:13">
      <c r="A28516" s="147"/>
      <c r="B28516" s="158"/>
      <c r="D28516" s="154"/>
      <c r="F28516" s="148"/>
      <c r="G28516" s="140"/>
      <c r="H28516" s="148"/>
      <c r="M28516" s="169"/>
    </row>
    <row r="28517" spans="1:13">
      <c r="A28517" s="147"/>
      <c r="B28517" s="158"/>
      <c r="D28517" s="154"/>
      <c r="F28517" s="148"/>
      <c r="G28517" s="140"/>
      <c r="H28517" s="148"/>
      <c r="M28517" s="169"/>
    </row>
    <row r="28518" spans="1:13">
      <c r="A28518" s="147"/>
      <c r="B28518" s="158"/>
      <c r="D28518" s="154"/>
      <c r="F28518" s="148"/>
      <c r="G28518" s="140"/>
      <c r="H28518" s="148"/>
      <c r="M28518" s="169"/>
    </row>
    <row r="28519" spans="1:13">
      <c r="A28519" s="147"/>
      <c r="B28519" s="158"/>
      <c r="D28519" s="154"/>
      <c r="F28519" s="148"/>
      <c r="G28519" s="140"/>
      <c r="H28519" s="148"/>
      <c r="M28519" s="169"/>
    </row>
    <row r="28520" spans="1:13">
      <c r="A28520" s="147"/>
      <c r="B28520" s="158"/>
      <c r="D28520" s="154"/>
      <c r="F28520" s="148"/>
      <c r="G28520" s="140"/>
      <c r="H28520" s="148"/>
      <c r="M28520" s="169"/>
    </row>
    <row r="28521" spans="1:13">
      <c r="A28521" s="147"/>
      <c r="B28521" s="158"/>
      <c r="D28521" s="154"/>
      <c r="F28521" s="148"/>
      <c r="G28521" s="140"/>
      <c r="H28521" s="148"/>
      <c r="M28521" s="169"/>
    </row>
    <row r="28522" spans="1:13">
      <c r="A28522" s="147"/>
      <c r="B28522" s="158"/>
      <c r="D28522" s="154"/>
      <c r="F28522" s="148"/>
      <c r="G28522" s="140"/>
      <c r="H28522" s="148"/>
      <c r="M28522" s="169"/>
    </row>
    <row r="28523" spans="1:13">
      <c r="A28523" s="147"/>
      <c r="B28523" s="158"/>
      <c r="D28523" s="154"/>
      <c r="F28523" s="148"/>
      <c r="G28523" s="140"/>
      <c r="H28523" s="148"/>
      <c r="M28523" s="169"/>
    </row>
    <row r="28524" spans="1:13">
      <c r="A28524" s="147"/>
      <c r="B28524" s="158"/>
      <c r="D28524" s="154"/>
      <c r="F28524" s="148"/>
      <c r="G28524" s="140"/>
      <c r="H28524" s="148"/>
      <c r="M28524" s="169"/>
    </row>
    <row r="28525" spans="1:13">
      <c r="A28525" s="147"/>
      <c r="B28525" s="158"/>
      <c r="D28525" s="154"/>
      <c r="F28525" s="148"/>
      <c r="G28525" s="140"/>
      <c r="H28525" s="148"/>
      <c r="M28525" s="169"/>
    </row>
    <row r="28526" spans="1:13">
      <c r="A28526" s="147"/>
      <c r="B28526" s="158"/>
      <c r="D28526" s="154"/>
      <c r="F28526" s="148"/>
      <c r="G28526" s="140"/>
      <c r="H28526" s="148"/>
      <c r="M28526" s="169"/>
    </row>
    <row r="28527" spans="1:13">
      <c r="A28527" s="147"/>
      <c r="B28527" s="158"/>
      <c r="D28527" s="154"/>
      <c r="F28527" s="148"/>
      <c r="G28527" s="140"/>
      <c r="H28527" s="148"/>
      <c r="M28527" s="169"/>
    </row>
    <row r="28528" spans="1:13">
      <c r="A28528" s="147"/>
      <c r="B28528" s="158"/>
      <c r="D28528" s="154"/>
      <c r="F28528" s="148"/>
      <c r="G28528" s="140"/>
      <c r="H28528" s="148"/>
      <c r="M28528" s="169"/>
    </row>
    <row r="28529" spans="1:13">
      <c r="A28529" s="147"/>
      <c r="B28529" s="158"/>
      <c r="D28529" s="154"/>
      <c r="F28529" s="148"/>
      <c r="G28529" s="140"/>
      <c r="H28529" s="148"/>
      <c r="M28529" s="169"/>
    </row>
    <row r="28530" spans="1:13">
      <c r="A28530" s="147"/>
      <c r="B28530" s="158"/>
      <c r="D28530" s="154"/>
      <c r="F28530" s="148"/>
      <c r="G28530" s="140"/>
      <c r="H28530" s="148"/>
      <c r="M28530" s="169"/>
    </row>
    <row r="28531" spans="1:13">
      <c r="A28531" s="147"/>
      <c r="B28531" s="158"/>
      <c r="D28531" s="154"/>
      <c r="F28531" s="148"/>
      <c r="G28531" s="140"/>
      <c r="H28531" s="148"/>
      <c r="M28531" s="169"/>
    </row>
    <row r="28532" spans="1:13">
      <c r="A28532" s="147"/>
      <c r="B28532" s="158"/>
      <c r="D28532" s="154"/>
      <c r="F28532" s="148"/>
      <c r="G28532" s="140"/>
      <c r="H28532" s="148"/>
      <c r="M28532" s="169"/>
    </row>
    <row r="28533" spans="1:13">
      <c r="A28533" s="147"/>
      <c r="B28533" s="158"/>
      <c r="D28533" s="154"/>
      <c r="F28533" s="148"/>
      <c r="G28533" s="140"/>
      <c r="H28533" s="148"/>
      <c r="M28533" s="169"/>
    </row>
    <row r="28534" spans="1:13">
      <c r="A28534" s="147"/>
      <c r="B28534" s="158"/>
      <c r="D28534" s="154"/>
      <c r="F28534" s="148"/>
      <c r="G28534" s="140"/>
      <c r="H28534" s="148"/>
      <c r="M28534" s="169"/>
    </row>
    <row r="28535" spans="1:13">
      <c r="A28535" s="147"/>
      <c r="B28535" s="158"/>
      <c r="D28535" s="154"/>
      <c r="F28535" s="148"/>
      <c r="G28535" s="140"/>
      <c r="H28535" s="148"/>
      <c r="M28535" s="169"/>
    </row>
    <row r="28536" spans="1:13">
      <c r="A28536" s="147"/>
      <c r="B28536" s="158"/>
      <c r="D28536" s="154"/>
      <c r="F28536" s="148"/>
      <c r="G28536" s="140"/>
      <c r="H28536" s="148"/>
      <c r="M28536" s="169"/>
    </row>
    <row r="28537" spans="1:13">
      <c r="A28537" s="147"/>
      <c r="B28537" s="158"/>
      <c r="D28537" s="154"/>
      <c r="F28537" s="148"/>
      <c r="G28537" s="140"/>
      <c r="H28537" s="148"/>
      <c r="M28537" s="169"/>
    </row>
    <row r="28538" spans="1:13">
      <c r="A28538" s="147"/>
      <c r="B28538" s="158"/>
      <c r="D28538" s="154"/>
      <c r="F28538" s="148"/>
      <c r="G28538" s="140"/>
      <c r="H28538" s="148"/>
      <c r="M28538" s="169"/>
    </row>
    <row r="28539" spans="1:13">
      <c r="A28539" s="147"/>
      <c r="B28539" s="158"/>
      <c r="D28539" s="154"/>
      <c r="F28539" s="148"/>
      <c r="G28539" s="140"/>
      <c r="H28539" s="148"/>
      <c r="M28539" s="169"/>
    </row>
    <row r="28540" spans="1:13">
      <c r="A28540" s="147"/>
      <c r="B28540" s="158"/>
      <c r="D28540" s="154"/>
      <c r="F28540" s="148"/>
      <c r="G28540" s="140"/>
      <c r="H28540" s="148"/>
      <c r="M28540" s="169"/>
    </row>
    <row r="28541" spans="1:13">
      <c r="A28541" s="147"/>
      <c r="B28541" s="158"/>
      <c r="D28541" s="154"/>
      <c r="F28541" s="148"/>
      <c r="G28541" s="140"/>
      <c r="H28541" s="148"/>
      <c r="M28541" s="169"/>
    </row>
    <row r="28542" spans="1:13">
      <c r="A28542" s="147"/>
      <c r="B28542" s="158"/>
      <c r="D28542" s="154"/>
      <c r="F28542" s="148"/>
      <c r="G28542" s="140"/>
      <c r="H28542" s="148"/>
      <c r="M28542" s="169"/>
    </row>
    <row r="28543" spans="1:13">
      <c r="A28543" s="147"/>
      <c r="B28543" s="158"/>
      <c r="D28543" s="154"/>
      <c r="F28543" s="148"/>
      <c r="G28543" s="140"/>
      <c r="H28543" s="148"/>
      <c r="M28543" s="169"/>
    </row>
    <row r="28544" spans="1:13">
      <c r="A28544" s="147"/>
      <c r="B28544" s="158"/>
      <c r="D28544" s="154"/>
      <c r="F28544" s="148"/>
      <c r="G28544" s="140"/>
      <c r="H28544" s="148"/>
      <c r="M28544" s="169"/>
    </row>
    <row r="28545" spans="1:13">
      <c r="A28545" s="147"/>
      <c r="B28545" s="158"/>
      <c r="D28545" s="154"/>
      <c r="F28545" s="148"/>
      <c r="G28545" s="140"/>
      <c r="H28545" s="148"/>
      <c r="M28545" s="169"/>
    </row>
    <row r="28546" spans="1:13">
      <c r="A28546" s="147"/>
      <c r="B28546" s="158"/>
      <c r="D28546" s="154"/>
      <c r="F28546" s="148"/>
      <c r="G28546" s="140"/>
      <c r="H28546" s="148"/>
      <c r="M28546" s="169"/>
    </row>
    <row r="28547" spans="1:13">
      <c r="A28547" s="147"/>
      <c r="B28547" s="158"/>
      <c r="D28547" s="154"/>
      <c r="F28547" s="148"/>
      <c r="G28547" s="140"/>
      <c r="H28547" s="148"/>
      <c r="M28547" s="169"/>
    </row>
    <row r="28548" spans="1:13">
      <c r="A28548" s="147"/>
      <c r="B28548" s="158"/>
      <c r="D28548" s="154"/>
      <c r="F28548" s="148"/>
      <c r="G28548" s="140"/>
      <c r="H28548" s="148"/>
      <c r="M28548" s="169"/>
    </row>
    <row r="28549" spans="1:13">
      <c r="A28549" s="147"/>
      <c r="B28549" s="158"/>
      <c r="D28549" s="154"/>
      <c r="F28549" s="148"/>
      <c r="G28549" s="140"/>
      <c r="H28549" s="148"/>
      <c r="M28549" s="169"/>
    </row>
    <row r="28550" spans="1:13">
      <c r="A28550" s="147"/>
      <c r="B28550" s="158"/>
      <c r="D28550" s="154"/>
      <c r="F28550" s="148"/>
      <c r="G28550" s="140"/>
      <c r="H28550" s="148"/>
      <c r="M28550" s="169"/>
    </row>
    <row r="28551" spans="1:13">
      <c r="A28551" s="147"/>
      <c r="B28551" s="158"/>
      <c r="D28551" s="154"/>
      <c r="F28551" s="148"/>
      <c r="G28551" s="140"/>
      <c r="H28551" s="148"/>
      <c r="M28551" s="169"/>
    </row>
    <row r="28552" spans="1:13">
      <c r="A28552" s="147"/>
      <c r="B28552" s="158"/>
      <c r="D28552" s="154"/>
      <c r="F28552" s="148"/>
      <c r="G28552" s="140"/>
      <c r="H28552" s="148"/>
      <c r="M28552" s="169"/>
    </row>
    <row r="28553" spans="1:13">
      <c r="A28553" s="147"/>
      <c r="B28553" s="158"/>
      <c r="D28553" s="154"/>
      <c r="F28553" s="148"/>
      <c r="G28553" s="140"/>
      <c r="H28553" s="148"/>
      <c r="M28553" s="169"/>
    </row>
    <row r="28554" spans="1:13">
      <c r="A28554" s="147"/>
      <c r="B28554" s="158"/>
      <c r="D28554" s="154"/>
      <c r="F28554" s="148"/>
      <c r="G28554" s="140"/>
      <c r="H28554" s="148"/>
      <c r="M28554" s="169"/>
    </row>
    <row r="28555" spans="1:13">
      <c r="A28555" s="147"/>
      <c r="B28555" s="158"/>
      <c r="D28555" s="154"/>
      <c r="F28555" s="148"/>
      <c r="G28555" s="140"/>
      <c r="H28555" s="148"/>
      <c r="M28555" s="169"/>
    </row>
    <row r="28556" spans="1:13">
      <c r="A28556" s="147"/>
      <c r="B28556" s="158"/>
      <c r="D28556" s="154"/>
      <c r="F28556" s="148"/>
      <c r="G28556" s="140"/>
      <c r="H28556" s="148"/>
      <c r="M28556" s="169"/>
    </row>
    <row r="28557" spans="1:13">
      <c r="A28557" s="147"/>
      <c r="B28557" s="158"/>
      <c r="D28557" s="154"/>
      <c r="F28557" s="148"/>
      <c r="G28557" s="140"/>
      <c r="H28557" s="148"/>
      <c r="M28557" s="169"/>
    </row>
    <row r="28558" spans="1:13">
      <c r="A28558" s="147"/>
      <c r="B28558" s="158"/>
      <c r="D28558" s="154"/>
      <c r="F28558" s="148"/>
      <c r="G28558" s="140"/>
      <c r="H28558" s="148"/>
      <c r="M28558" s="169"/>
    </row>
    <row r="28559" spans="1:13">
      <c r="A28559" s="147"/>
      <c r="B28559" s="158"/>
      <c r="D28559" s="154"/>
      <c r="F28559" s="148"/>
      <c r="G28559" s="140"/>
      <c r="H28559" s="148"/>
      <c r="M28559" s="169"/>
    </row>
    <row r="28560" spans="1:13">
      <c r="A28560" s="147"/>
      <c r="B28560" s="158"/>
      <c r="D28560" s="154"/>
      <c r="F28560" s="148"/>
      <c r="G28560" s="140"/>
      <c r="H28560" s="148"/>
      <c r="M28560" s="169"/>
    </row>
    <row r="28561" spans="1:13">
      <c r="A28561" s="147"/>
      <c r="B28561" s="158"/>
      <c r="D28561" s="154"/>
      <c r="F28561" s="148"/>
      <c r="G28561" s="140"/>
      <c r="H28561" s="148"/>
      <c r="M28561" s="169"/>
    </row>
    <row r="28562" spans="1:13">
      <c r="A28562" s="147"/>
      <c r="B28562" s="158"/>
      <c r="D28562" s="154"/>
      <c r="F28562" s="148"/>
      <c r="G28562" s="140"/>
      <c r="H28562" s="148"/>
      <c r="M28562" s="169"/>
    </row>
    <row r="28563" spans="1:13">
      <c r="A28563" s="147"/>
      <c r="B28563" s="158"/>
      <c r="D28563" s="154"/>
      <c r="F28563" s="148"/>
      <c r="G28563" s="140"/>
      <c r="H28563" s="148"/>
      <c r="M28563" s="169"/>
    </row>
    <row r="28564" spans="1:13">
      <c r="A28564" s="147"/>
      <c r="B28564" s="158"/>
      <c r="D28564" s="154"/>
      <c r="F28564" s="148"/>
      <c r="G28564" s="140"/>
      <c r="H28564" s="148"/>
      <c r="M28564" s="169"/>
    </row>
    <row r="28565" spans="1:13">
      <c r="A28565" s="147"/>
      <c r="B28565" s="158"/>
      <c r="D28565" s="154"/>
      <c r="F28565" s="148"/>
      <c r="G28565" s="140"/>
      <c r="H28565" s="148"/>
      <c r="M28565" s="169"/>
    </row>
    <row r="28566" spans="1:13">
      <c r="A28566" s="147"/>
      <c r="B28566" s="158"/>
      <c r="D28566" s="154"/>
      <c r="F28566" s="148"/>
      <c r="G28566" s="140"/>
      <c r="H28566" s="148"/>
      <c r="M28566" s="169"/>
    </row>
    <row r="28567" spans="1:13">
      <c r="A28567" s="147"/>
      <c r="B28567" s="158"/>
      <c r="D28567" s="154"/>
      <c r="F28567" s="148"/>
      <c r="G28567" s="140"/>
      <c r="H28567" s="148"/>
      <c r="M28567" s="169"/>
    </row>
    <row r="28568" spans="1:13">
      <c r="A28568" s="147"/>
      <c r="B28568" s="158"/>
      <c r="D28568" s="154"/>
      <c r="F28568" s="148"/>
      <c r="G28568" s="140"/>
      <c r="H28568" s="148"/>
      <c r="M28568" s="169"/>
    </row>
    <row r="28569" spans="1:13">
      <c r="A28569" s="147"/>
      <c r="B28569" s="158"/>
      <c r="D28569" s="154"/>
      <c r="F28569" s="148"/>
      <c r="G28569" s="140"/>
      <c r="H28569" s="148"/>
      <c r="M28569" s="169"/>
    </row>
    <row r="28570" spans="1:13">
      <c r="A28570" s="147"/>
      <c r="B28570" s="158"/>
      <c r="D28570" s="154"/>
      <c r="F28570" s="148"/>
      <c r="G28570" s="140"/>
      <c r="H28570" s="148"/>
      <c r="M28570" s="169"/>
    </row>
    <row r="28571" spans="1:13">
      <c r="A28571" s="147"/>
      <c r="B28571" s="158"/>
      <c r="D28571" s="154"/>
      <c r="F28571" s="148"/>
      <c r="G28571" s="140"/>
      <c r="H28571" s="148"/>
      <c r="M28571" s="169"/>
    </row>
    <row r="28572" spans="1:13">
      <c r="A28572" s="147"/>
      <c r="B28572" s="158"/>
      <c r="D28572" s="154"/>
      <c r="F28572" s="148"/>
      <c r="G28572" s="140"/>
      <c r="H28572" s="148"/>
      <c r="M28572" s="169"/>
    </row>
    <row r="28573" spans="1:13">
      <c r="A28573" s="147"/>
      <c r="B28573" s="158"/>
      <c r="D28573" s="154"/>
      <c r="F28573" s="148"/>
      <c r="G28573" s="140"/>
      <c r="H28573" s="148"/>
      <c r="M28573" s="169"/>
    </row>
    <row r="28574" spans="1:13">
      <c r="A28574" s="147"/>
      <c r="B28574" s="158"/>
      <c r="D28574" s="154"/>
      <c r="F28574" s="148"/>
      <c r="G28574" s="140"/>
      <c r="H28574" s="148"/>
      <c r="M28574" s="169"/>
    </row>
    <row r="28575" spans="1:13">
      <c r="A28575" s="147"/>
      <c r="B28575" s="158"/>
      <c r="D28575" s="154"/>
      <c r="F28575" s="148"/>
      <c r="G28575" s="140"/>
      <c r="H28575" s="148"/>
      <c r="M28575" s="169"/>
    </row>
    <row r="28576" spans="1:13">
      <c r="A28576" s="147"/>
      <c r="B28576" s="158"/>
      <c r="D28576" s="154"/>
      <c r="F28576" s="148"/>
      <c r="G28576" s="140"/>
      <c r="H28576" s="148"/>
      <c r="M28576" s="169"/>
    </row>
    <row r="28577" spans="1:13">
      <c r="A28577" s="147"/>
      <c r="B28577" s="158"/>
      <c r="D28577" s="154"/>
      <c r="F28577" s="148"/>
      <c r="G28577" s="140"/>
      <c r="H28577" s="148"/>
      <c r="M28577" s="169"/>
    </row>
    <row r="28578" spans="1:13">
      <c r="A28578" s="147"/>
      <c r="B28578" s="158"/>
      <c r="D28578" s="154"/>
      <c r="F28578" s="148"/>
      <c r="G28578" s="140"/>
      <c r="H28578" s="148"/>
      <c r="M28578" s="169"/>
    </row>
    <row r="28579" spans="1:13">
      <c r="A28579" s="147"/>
      <c r="B28579" s="158"/>
      <c r="D28579" s="154"/>
      <c r="F28579" s="148"/>
      <c r="G28579" s="140"/>
      <c r="H28579" s="148"/>
      <c r="M28579" s="169"/>
    </row>
    <row r="28580" spans="1:13">
      <c r="A28580" s="147"/>
      <c r="B28580" s="158"/>
      <c r="D28580" s="154"/>
      <c r="F28580" s="148"/>
      <c r="G28580" s="140"/>
      <c r="H28580" s="148"/>
      <c r="M28580" s="169"/>
    </row>
    <row r="28581" spans="1:13">
      <c r="A28581" s="147"/>
      <c r="B28581" s="158"/>
      <c r="D28581" s="154"/>
      <c r="F28581" s="148"/>
      <c r="G28581" s="140"/>
      <c r="H28581" s="148"/>
      <c r="M28581" s="169"/>
    </row>
    <row r="28582" spans="1:13">
      <c r="A28582" s="147"/>
      <c r="B28582" s="158"/>
      <c r="D28582" s="154"/>
      <c r="F28582" s="148"/>
      <c r="G28582" s="140"/>
      <c r="H28582" s="148"/>
      <c r="M28582" s="169"/>
    </row>
    <row r="28583" spans="1:13">
      <c r="A28583" s="147"/>
      <c r="B28583" s="158"/>
      <c r="D28583" s="154"/>
      <c r="F28583" s="148"/>
      <c r="G28583" s="140"/>
      <c r="H28583" s="148"/>
      <c r="M28583" s="169"/>
    </row>
    <row r="28584" spans="1:13">
      <c r="A28584" s="147"/>
      <c r="B28584" s="158"/>
      <c r="D28584" s="154"/>
      <c r="F28584" s="148"/>
      <c r="G28584" s="140"/>
      <c r="H28584" s="148"/>
      <c r="M28584" s="169"/>
    </row>
    <row r="28585" spans="1:13">
      <c r="A28585" s="147"/>
      <c r="B28585" s="158"/>
      <c r="D28585" s="154"/>
      <c r="F28585" s="148"/>
      <c r="G28585" s="140"/>
      <c r="H28585" s="148"/>
      <c r="M28585" s="169"/>
    </row>
    <row r="28586" spans="1:13">
      <c r="A28586" s="147"/>
      <c r="B28586" s="158"/>
      <c r="D28586" s="154"/>
      <c r="F28586" s="148"/>
      <c r="G28586" s="140"/>
      <c r="H28586" s="148"/>
      <c r="M28586" s="169"/>
    </row>
    <row r="28587" spans="1:13">
      <c r="A28587" s="147"/>
      <c r="B28587" s="158"/>
      <c r="D28587" s="154"/>
      <c r="F28587" s="148"/>
      <c r="G28587" s="140"/>
      <c r="H28587" s="148"/>
      <c r="M28587" s="169"/>
    </row>
    <row r="28588" spans="1:13">
      <c r="A28588" s="147"/>
      <c r="B28588" s="158"/>
      <c r="D28588" s="154"/>
      <c r="F28588" s="148"/>
      <c r="G28588" s="140"/>
      <c r="H28588" s="148"/>
      <c r="M28588" s="169"/>
    </row>
    <row r="28589" spans="1:13">
      <c r="A28589" s="147"/>
      <c r="B28589" s="158"/>
      <c r="D28589" s="154"/>
      <c r="F28589" s="148"/>
      <c r="G28589" s="140"/>
      <c r="H28589" s="148"/>
      <c r="M28589" s="169"/>
    </row>
    <row r="28590" spans="1:13">
      <c r="A28590" s="147"/>
      <c r="B28590" s="158"/>
      <c r="D28590" s="154"/>
      <c r="F28590" s="148"/>
      <c r="G28590" s="140"/>
      <c r="H28590" s="148"/>
      <c r="M28590" s="169"/>
    </row>
    <row r="28591" spans="1:13">
      <c r="A28591" s="147"/>
      <c r="B28591" s="158"/>
      <c r="D28591" s="154"/>
      <c r="F28591" s="148"/>
      <c r="G28591" s="140"/>
      <c r="H28591" s="148"/>
      <c r="M28591" s="169"/>
    </row>
    <row r="28592" spans="1:13">
      <c r="A28592" s="147"/>
      <c r="B28592" s="158"/>
      <c r="D28592" s="154"/>
      <c r="F28592" s="148"/>
      <c r="G28592" s="140"/>
      <c r="H28592" s="148"/>
      <c r="M28592" s="169"/>
    </row>
    <row r="28593" spans="1:13">
      <c r="A28593" s="147"/>
      <c r="B28593" s="158"/>
      <c r="D28593" s="154"/>
      <c r="F28593" s="148"/>
      <c r="G28593" s="140"/>
      <c r="H28593" s="148"/>
      <c r="M28593" s="169"/>
    </row>
    <row r="28594" spans="1:13">
      <c r="A28594" s="147"/>
      <c r="B28594" s="158"/>
      <c r="D28594" s="154"/>
      <c r="F28594" s="148"/>
      <c r="G28594" s="140"/>
      <c r="H28594" s="148"/>
      <c r="M28594" s="169"/>
    </row>
    <row r="28595" spans="1:13">
      <c r="A28595" s="147"/>
      <c r="B28595" s="158"/>
      <c r="D28595" s="154"/>
      <c r="F28595" s="148"/>
      <c r="G28595" s="140"/>
      <c r="H28595" s="148"/>
      <c r="M28595" s="169"/>
    </row>
    <row r="28596" spans="1:13">
      <c r="A28596" s="147"/>
      <c r="B28596" s="158"/>
      <c r="D28596" s="154"/>
      <c r="F28596" s="148"/>
      <c r="G28596" s="140"/>
      <c r="H28596" s="148"/>
      <c r="M28596" s="169"/>
    </row>
    <row r="28597" spans="1:13">
      <c r="A28597" s="147"/>
      <c r="B28597" s="158"/>
      <c r="D28597" s="154"/>
      <c r="F28597" s="148"/>
      <c r="G28597" s="140"/>
      <c r="H28597" s="148"/>
      <c r="M28597" s="169"/>
    </row>
    <row r="28598" spans="1:13">
      <c r="A28598" s="147"/>
      <c r="B28598" s="158"/>
      <c r="D28598" s="154"/>
      <c r="F28598" s="148"/>
      <c r="G28598" s="140"/>
      <c r="H28598" s="148"/>
      <c r="M28598" s="169"/>
    </row>
    <row r="28599" spans="1:13">
      <c r="A28599" s="147"/>
      <c r="B28599" s="158"/>
      <c r="D28599" s="154"/>
      <c r="F28599" s="148"/>
      <c r="G28599" s="140"/>
      <c r="H28599" s="148"/>
      <c r="M28599" s="169"/>
    </row>
    <row r="28600" spans="1:13">
      <c r="A28600" s="147"/>
      <c r="B28600" s="158"/>
      <c r="D28600" s="154"/>
      <c r="F28600" s="148"/>
      <c r="G28600" s="140"/>
      <c r="H28600" s="148"/>
      <c r="M28600" s="169"/>
    </row>
    <row r="28601" spans="1:13">
      <c r="A28601" s="147"/>
      <c r="B28601" s="158"/>
      <c r="D28601" s="154"/>
      <c r="F28601" s="148"/>
      <c r="G28601" s="140"/>
      <c r="H28601" s="148"/>
      <c r="M28601" s="169"/>
    </row>
    <row r="28602" spans="1:13">
      <c r="A28602" s="147"/>
      <c r="B28602" s="158"/>
      <c r="D28602" s="154"/>
      <c r="F28602" s="148"/>
      <c r="G28602" s="140"/>
      <c r="H28602" s="148"/>
      <c r="M28602" s="169"/>
    </row>
    <row r="28603" spans="1:13">
      <c r="A28603" s="147"/>
      <c r="B28603" s="158"/>
      <c r="D28603" s="154"/>
      <c r="F28603" s="148"/>
      <c r="G28603" s="140"/>
      <c r="H28603" s="148"/>
      <c r="M28603" s="169"/>
    </row>
    <row r="28604" spans="1:13">
      <c r="A28604" s="147"/>
      <c r="B28604" s="158"/>
      <c r="D28604" s="154"/>
      <c r="F28604" s="148"/>
      <c r="G28604" s="140"/>
      <c r="H28604" s="148"/>
      <c r="M28604" s="169"/>
    </row>
    <row r="28605" spans="1:13">
      <c r="A28605" s="147"/>
      <c r="B28605" s="158"/>
      <c r="D28605" s="154"/>
      <c r="F28605" s="148"/>
      <c r="G28605" s="140"/>
      <c r="H28605" s="148"/>
      <c r="M28605" s="169"/>
    </row>
    <row r="28606" spans="1:13">
      <c r="A28606" s="147"/>
      <c r="B28606" s="158"/>
      <c r="D28606" s="154"/>
      <c r="F28606" s="148"/>
      <c r="G28606" s="140"/>
      <c r="H28606" s="148"/>
      <c r="M28606" s="169"/>
    </row>
    <row r="28607" spans="1:13">
      <c r="A28607" s="147"/>
      <c r="B28607" s="158"/>
      <c r="D28607" s="154"/>
      <c r="F28607" s="148"/>
      <c r="G28607" s="140"/>
      <c r="H28607" s="148"/>
      <c r="M28607" s="169"/>
    </row>
    <row r="28608" spans="1:13">
      <c r="A28608" s="147"/>
      <c r="B28608" s="158"/>
      <c r="D28608" s="154"/>
      <c r="F28608" s="148"/>
      <c r="G28608" s="140"/>
      <c r="H28608" s="148"/>
      <c r="M28608" s="169"/>
    </row>
    <row r="28609" spans="1:13">
      <c r="A28609" s="147"/>
      <c r="B28609" s="158"/>
      <c r="D28609" s="154"/>
      <c r="F28609" s="148"/>
      <c r="G28609" s="140"/>
      <c r="H28609" s="148"/>
      <c r="M28609" s="169"/>
    </row>
    <row r="28610" spans="1:13">
      <c r="A28610" s="147"/>
      <c r="B28610" s="158"/>
      <c r="D28610" s="154"/>
      <c r="F28610" s="148"/>
      <c r="G28610" s="140"/>
      <c r="H28610" s="148"/>
      <c r="M28610" s="169"/>
    </row>
    <row r="28611" spans="1:13">
      <c r="A28611" s="147"/>
      <c r="B28611" s="158"/>
      <c r="D28611" s="154"/>
      <c r="F28611" s="148"/>
      <c r="G28611" s="140"/>
      <c r="H28611" s="148"/>
      <c r="M28611" s="169"/>
    </row>
    <row r="28612" spans="1:13">
      <c r="A28612" s="147"/>
      <c r="B28612" s="158"/>
      <c r="D28612" s="154"/>
      <c r="F28612" s="148"/>
      <c r="G28612" s="140"/>
      <c r="H28612" s="148"/>
      <c r="M28612" s="169"/>
    </row>
    <row r="28613" spans="1:13">
      <c r="A28613" s="147"/>
      <c r="B28613" s="158"/>
      <c r="D28613" s="154"/>
      <c r="F28613" s="148"/>
      <c r="G28613" s="140"/>
      <c r="H28613" s="148"/>
      <c r="M28613" s="169"/>
    </row>
    <row r="28614" spans="1:13">
      <c r="A28614" s="147"/>
      <c r="B28614" s="158"/>
      <c r="D28614" s="154"/>
      <c r="F28614" s="148"/>
      <c r="G28614" s="140"/>
      <c r="H28614" s="148"/>
      <c r="M28614" s="169"/>
    </row>
    <row r="28615" spans="1:13">
      <c r="A28615" s="147"/>
      <c r="B28615" s="158"/>
      <c r="D28615" s="154"/>
      <c r="F28615" s="148"/>
      <c r="G28615" s="140"/>
      <c r="H28615" s="148"/>
      <c r="M28615" s="169"/>
    </row>
    <row r="28616" spans="1:13">
      <c r="A28616" s="147"/>
      <c r="B28616" s="158"/>
      <c r="D28616" s="154"/>
      <c r="F28616" s="148"/>
      <c r="G28616" s="140"/>
      <c r="H28616" s="148"/>
      <c r="M28616" s="169"/>
    </row>
    <row r="28617" spans="1:13">
      <c r="A28617" s="147"/>
      <c r="B28617" s="158"/>
      <c r="D28617" s="154"/>
      <c r="F28617" s="148"/>
      <c r="G28617" s="140"/>
      <c r="H28617" s="148"/>
      <c r="M28617" s="169"/>
    </row>
    <row r="28618" spans="1:13">
      <c r="A28618" s="147"/>
      <c r="B28618" s="158"/>
      <c r="D28618" s="154"/>
      <c r="F28618" s="148"/>
      <c r="G28618" s="140"/>
      <c r="H28618" s="148"/>
      <c r="M28618" s="169"/>
    </row>
    <row r="28619" spans="1:13">
      <c r="A28619" s="147"/>
      <c r="B28619" s="158"/>
      <c r="D28619" s="154"/>
      <c r="F28619" s="148"/>
      <c r="G28619" s="140"/>
      <c r="H28619" s="148"/>
      <c r="M28619" s="169"/>
    </row>
    <row r="28620" spans="1:13">
      <c r="A28620" s="147"/>
      <c r="B28620" s="158"/>
      <c r="D28620" s="154"/>
      <c r="F28620" s="148"/>
      <c r="G28620" s="140"/>
      <c r="H28620" s="148"/>
      <c r="M28620" s="169"/>
    </row>
    <row r="28621" spans="1:13">
      <c r="A28621" s="147"/>
      <c r="B28621" s="158"/>
      <c r="D28621" s="154"/>
      <c r="F28621" s="148"/>
      <c r="G28621" s="140"/>
      <c r="H28621" s="148"/>
      <c r="M28621" s="169"/>
    </row>
    <row r="28622" spans="1:13">
      <c r="A28622" s="147"/>
      <c r="B28622" s="158"/>
      <c r="D28622" s="154"/>
      <c r="F28622" s="148"/>
      <c r="G28622" s="140"/>
      <c r="H28622" s="148"/>
      <c r="M28622" s="169"/>
    </row>
    <row r="28623" spans="1:13">
      <c r="A28623" s="147"/>
      <c r="B28623" s="158"/>
      <c r="D28623" s="154"/>
      <c r="F28623" s="148"/>
      <c r="G28623" s="140"/>
      <c r="H28623" s="148"/>
      <c r="M28623" s="169"/>
    </row>
    <row r="28624" spans="1:13">
      <c r="A28624" s="147"/>
      <c r="B28624" s="158"/>
      <c r="D28624" s="154"/>
      <c r="F28624" s="148"/>
      <c r="G28624" s="140"/>
      <c r="H28624" s="148"/>
      <c r="M28624" s="169"/>
    </row>
    <row r="28625" spans="1:13">
      <c r="A28625" s="147"/>
      <c r="B28625" s="158"/>
      <c r="D28625" s="154"/>
      <c r="F28625" s="148"/>
      <c r="G28625" s="140"/>
      <c r="H28625" s="148"/>
      <c r="M28625" s="169"/>
    </row>
    <row r="28626" spans="1:13">
      <c r="A28626" s="147"/>
      <c r="B28626" s="158"/>
      <c r="D28626" s="154"/>
      <c r="F28626" s="148"/>
      <c r="G28626" s="140"/>
      <c r="H28626" s="148"/>
      <c r="M28626" s="169"/>
    </row>
    <row r="28627" spans="1:13">
      <c r="A28627" s="147"/>
      <c r="B28627" s="158"/>
      <c r="D28627" s="154"/>
      <c r="F28627" s="148"/>
      <c r="G28627" s="140"/>
      <c r="H28627" s="148"/>
      <c r="M28627" s="169"/>
    </row>
    <row r="28628" spans="1:13">
      <c r="A28628" s="147"/>
      <c r="B28628" s="158"/>
      <c r="D28628" s="154"/>
      <c r="F28628" s="148"/>
      <c r="G28628" s="140"/>
      <c r="H28628" s="148"/>
      <c r="M28628" s="169"/>
    </row>
    <row r="28629" spans="1:13">
      <c r="A28629" s="147"/>
      <c r="B28629" s="158"/>
      <c r="D28629" s="154"/>
      <c r="F28629" s="148"/>
      <c r="G28629" s="140"/>
      <c r="H28629" s="148"/>
      <c r="M28629" s="169"/>
    </row>
    <row r="28630" spans="1:13">
      <c r="A28630" s="147"/>
      <c r="B28630" s="158"/>
      <c r="D28630" s="154"/>
      <c r="F28630" s="148"/>
      <c r="G28630" s="140"/>
      <c r="H28630" s="148"/>
      <c r="M28630" s="169"/>
    </row>
    <row r="28631" spans="1:13">
      <c r="A28631" s="147"/>
      <c r="B28631" s="158"/>
      <c r="D28631" s="154"/>
      <c r="F28631" s="148"/>
      <c r="G28631" s="140"/>
      <c r="H28631" s="148"/>
      <c r="M28631" s="169"/>
    </row>
    <row r="28632" spans="1:13">
      <c r="A28632" s="147"/>
      <c r="B28632" s="158"/>
      <c r="D28632" s="154"/>
      <c r="F28632" s="148"/>
      <c r="G28632" s="140"/>
      <c r="H28632" s="148"/>
      <c r="M28632" s="169"/>
    </row>
    <row r="28633" spans="1:13">
      <c r="A28633" s="147"/>
      <c r="B28633" s="158"/>
      <c r="D28633" s="154"/>
      <c r="F28633" s="148"/>
      <c r="G28633" s="140"/>
      <c r="H28633" s="148"/>
      <c r="M28633" s="169"/>
    </row>
    <row r="28634" spans="1:13">
      <c r="A28634" s="147"/>
      <c r="B28634" s="158"/>
      <c r="D28634" s="154"/>
      <c r="F28634" s="148"/>
      <c r="G28634" s="140"/>
      <c r="H28634" s="148"/>
      <c r="M28634" s="169"/>
    </row>
    <row r="28635" spans="1:13">
      <c r="A28635" s="147"/>
      <c r="B28635" s="158"/>
      <c r="D28635" s="154"/>
      <c r="F28635" s="148"/>
      <c r="G28635" s="140"/>
      <c r="H28635" s="148"/>
      <c r="M28635" s="169"/>
    </row>
    <row r="28636" spans="1:13">
      <c r="A28636" s="147"/>
      <c r="B28636" s="158"/>
      <c r="D28636" s="154"/>
      <c r="F28636" s="148"/>
      <c r="G28636" s="140"/>
      <c r="H28636" s="148"/>
      <c r="M28636" s="169"/>
    </row>
    <row r="28637" spans="1:13">
      <c r="A28637" s="147"/>
      <c r="B28637" s="158"/>
      <c r="D28637" s="154"/>
      <c r="F28637" s="148"/>
      <c r="G28637" s="140"/>
      <c r="H28637" s="148"/>
      <c r="M28637" s="169"/>
    </row>
    <row r="28638" spans="1:13">
      <c r="A28638" s="147"/>
      <c r="B28638" s="158"/>
      <c r="D28638" s="154"/>
      <c r="F28638" s="148"/>
      <c r="G28638" s="140"/>
      <c r="H28638" s="148"/>
      <c r="M28638" s="169"/>
    </row>
    <row r="28639" spans="1:13">
      <c r="A28639" s="147"/>
      <c r="B28639" s="158"/>
      <c r="D28639" s="154"/>
      <c r="F28639" s="148"/>
      <c r="G28639" s="140"/>
      <c r="H28639" s="148"/>
      <c r="M28639" s="169"/>
    </row>
    <row r="28640" spans="1:13">
      <c r="A28640" s="147"/>
      <c r="B28640" s="158"/>
      <c r="D28640" s="154"/>
      <c r="F28640" s="148"/>
      <c r="G28640" s="140"/>
      <c r="H28640" s="148"/>
      <c r="M28640" s="169"/>
    </row>
    <row r="28641" spans="1:13">
      <c r="A28641" s="147"/>
      <c r="B28641" s="158"/>
      <c r="D28641" s="154"/>
      <c r="F28641" s="148"/>
      <c r="G28641" s="140"/>
      <c r="H28641" s="148"/>
      <c r="M28641" s="169"/>
    </row>
    <row r="28642" spans="1:13">
      <c r="A28642" s="147"/>
      <c r="B28642" s="158"/>
      <c r="D28642" s="154"/>
      <c r="F28642" s="148"/>
      <c r="G28642" s="140"/>
      <c r="H28642" s="148"/>
      <c r="M28642" s="169"/>
    </row>
    <row r="28643" spans="1:13">
      <c r="A28643" s="147"/>
      <c r="B28643" s="158"/>
      <c r="D28643" s="154"/>
      <c r="F28643" s="148"/>
      <c r="G28643" s="140"/>
      <c r="H28643" s="148"/>
      <c r="M28643" s="169"/>
    </row>
    <row r="28644" spans="1:13">
      <c r="A28644" s="147"/>
      <c r="B28644" s="158"/>
      <c r="D28644" s="154"/>
      <c r="F28644" s="148"/>
      <c r="G28644" s="140"/>
      <c r="H28644" s="148"/>
      <c r="M28644" s="169"/>
    </row>
    <row r="28645" spans="1:13">
      <c r="A28645" s="147"/>
      <c r="B28645" s="158"/>
      <c r="D28645" s="154"/>
      <c r="F28645" s="148"/>
      <c r="G28645" s="140"/>
      <c r="H28645" s="148"/>
      <c r="M28645" s="169"/>
    </row>
    <row r="28646" spans="1:13">
      <c r="A28646" s="147"/>
      <c r="B28646" s="158"/>
      <c r="D28646" s="154"/>
      <c r="F28646" s="148"/>
      <c r="G28646" s="140"/>
      <c r="H28646" s="148"/>
      <c r="M28646" s="169"/>
    </row>
    <row r="28647" spans="1:13">
      <c r="A28647" s="147"/>
      <c r="B28647" s="158"/>
      <c r="D28647" s="154"/>
      <c r="F28647" s="148"/>
      <c r="G28647" s="140"/>
      <c r="H28647" s="148"/>
      <c r="M28647" s="169"/>
    </row>
    <row r="28648" spans="1:13">
      <c r="A28648" s="147"/>
      <c r="B28648" s="158"/>
      <c r="D28648" s="154"/>
      <c r="F28648" s="148"/>
      <c r="G28648" s="140"/>
      <c r="H28648" s="148"/>
      <c r="M28648" s="169"/>
    </row>
    <row r="28649" spans="1:13">
      <c r="A28649" s="147"/>
      <c r="B28649" s="158"/>
      <c r="D28649" s="154"/>
      <c r="F28649" s="148"/>
      <c r="G28649" s="140"/>
      <c r="H28649" s="148"/>
      <c r="M28649" s="169"/>
    </row>
    <row r="28650" spans="1:13">
      <c r="A28650" s="147"/>
      <c r="B28650" s="158"/>
      <c r="D28650" s="154"/>
      <c r="F28650" s="148"/>
      <c r="G28650" s="140"/>
      <c r="H28650" s="148"/>
      <c r="M28650" s="169"/>
    </row>
    <row r="28651" spans="1:13">
      <c r="A28651" s="147"/>
      <c r="B28651" s="158"/>
      <c r="D28651" s="154"/>
      <c r="F28651" s="148"/>
      <c r="G28651" s="140"/>
      <c r="H28651" s="148"/>
      <c r="M28651" s="169"/>
    </row>
    <row r="28652" spans="1:13">
      <c r="A28652" s="147"/>
      <c r="B28652" s="158"/>
      <c r="D28652" s="154"/>
      <c r="F28652" s="148"/>
      <c r="G28652" s="140"/>
      <c r="H28652" s="148"/>
      <c r="M28652" s="169"/>
    </row>
    <row r="28653" spans="1:13">
      <c r="A28653" s="147"/>
      <c r="B28653" s="158"/>
      <c r="D28653" s="154"/>
      <c r="F28653" s="148"/>
      <c r="G28653" s="140"/>
      <c r="H28653" s="148"/>
      <c r="M28653" s="169"/>
    </row>
    <row r="28654" spans="1:13">
      <c r="A28654" s="147"/>
      <c r="B28654" s="158"/>
      <c r="D28654" s="154"/>
      <c r="F28654" s="148"/>
      <c r="G28654" s="140"/>
      <c r="H28654" s="148"/>
      <c r="M28654" s="169"/>
    </row>
    <row r="28655" spans="1:13">
      <c r="A28655" s="147"/>
      <c r="B28655" s="158"/>
      <c r="D28655" s="154"/>
      <c r="F28655" s="148"/>
      <c r="G28655" s="140"/>
      <c r="H28655" s="148"/>
      <c r="M28655" s="169"/>
    </row>
    <row r="28656" spans="1:13">
      <c r="A28656" s="147"/>
      <c r="B28656" s="158"/>
      <c r="D28656" s="154"/>
      <c r="F28656" s="148"/>
      <c r="G28656" s="140"/>
      <c r="H28656" s="148"/>
      <c r="M28656" s="169"/>
    </row>
    <row r="28657" spans="1:13">
      <c r="A28657" s="147"/>
      <c r="B28657" s="158"/>
      <c r="D28657" s="154"/>
      <c r="F28657" s="148"/>
      <c r="G28657" s="140"/>
      <c r="H28657" s="148"/>
      <c r="M28657" s="169"/>
    </row>
    <row r="28658" spans="1:13">
      <c r="A28658" s="147"/>
      <c r="B28658" s="158"/>
      <c r="D28658" s="154"/>
      <c r="F28658" s="148"/>
      <c r="G28658" s="140"/>
      <c r="H28658" s="148"/>
      <c r="M28658" s="169"/>
    </row>
    <row r="28659" spans="1:13">
      <c r="A28659" s="147"/>
      <c r="B28659" s="158"/>
      <c r="D28659" s="154"/>
      <c r="F28659" s="148"/>
      <c r="G28659" s="140"/>
      <c r="H28659" s="148"/>
      <c r="M28659" s="169"/>
    </row>
    <row r="28660" spans="1:13">
      <c r="A28660" s="147"/>
      <c r="B28660" s="158"/>
      <c r="D28660" s="154"/>
      <c r="F28660" s="148"/>
      <c r="G28660" s="140"/>
      <c r="H28660" s="148"/>
      <c r="M28660" s="169"/>
    </row>
    <row r="28661" spans="1:13">
      <c r="A28661" s="147"/>
      <c r="B28661" s="158"/>
      <c r="D28661" s="154"/>
      <c r="F28661" s="148"/>
      <c r="G28661" s="140"/>
      <c r="H28661" s="148"/>
      <c r="M28661" s="169"/>
    </row>
    <row r="28662" spans="1:13">
      <c r="A28662" s="147"/>
      <c r="B28662" s="158"/>
      <c r="D28662" s="154"/>
      <c r="F28662" s="148"/>
      <c r="G28662" s="140"/>
      <c r="H28662" s="148"/>
      <c r="M28662" s="169"/>
    </row>
    <row r="28663" spans="1:13">
      <c r="A28663" s="147"/>
      <c r="B28663" s="158"/>
      <c r="D28663" s="154"/>
      <c r="F28663" s="148"/>
      <c r="G28663" s="140"/>
      <c r="H28663" s="148"/>
      <c r="M28663" s="169"/>
    </row>
    <row r="28664" spans="1:13">
      <c r="A28664" s="147"/>
      <c r="B28664" s="158"/>
      <c r="D28664" s="154"/>
      <c r="F28664" s="148"/>
      <c r="G28664" s="140"/>
      <c r="H28664" s="148"/>
      <c r="M28664" s="169"/>
    </row>
    <row r="28665" spans="1:13">
      <c r="A28665" s="147"/>
      <c r="B28665" s="158"/>
      <c r="D28665" s="154"/>
      <c r="F28665" s="148"/>
      <c r="G28665" s="140"/>
      <c r="H28665" s="148"/>
      <c r="M28665" s="169"/>
    </row>
    <row r="28666" spans="1:13">
      <c r="A28666" s="147"/>
      <c r="B28666" s="158"/>
      <c r="D28666" s="154"/>
      <c r="F28666" s="148"/>
      <c r="G28666" s="140"/>
      <c r="H28666" s="148"/>
      <c r="M28666" s="169"/>
    </row>
    <row r="28667" spans="1:13">
      <c r="A28667" s="147"/>
      <c r="B28667" s="158"/>
      <c r="D28667" s="154"/>
      <c r="F28667" s="148"/>
      <c r="G28667" s="140"/>
      <c r="H28667" s="148"/>
      <c r="M28667" s="169"/>
    </row>
    <row r="28668" spans="1:13">
      <c r="A28668" s="147"/>
      <c r="B28668" s="158"/>
      <c r="D28668" s="154"/>
      <c r="F28668" s="148"/>
      <c r="G28668" s="140"/>
      <c r="H28668" s="148"/>
      <c r="M28668" s="169"/>
    </row>
    <row r="28669" spans="1:13">
      <c r="A28669" s="147"/>
      <c r="B28669" s="158"/>
      <c r="D28669" s="154"/>
      <c r="F28669" s="148"/>
      <c r="G28669" s="140"/>
      <c r="H28669" s="148"/>
      <c r="M28669" s="169"/>
    </row>
    <row r="28670" spans="1:13">
      <c r="A28670" s="147"/>
      <c r="B28670" s="158"/>
      <c r="D28670" s="154"/>
      <c r="F28670" s="148"/>
      <c r="G28670" s="140"/>
      <c r="H28670" s="148"/>
      <c r="M28670" s="169"/>
    </row>
    <row r="28671" spans="1:13">
      <c r="A28671" s="147"/>
      <c r="B28671" s="158"/>
      <c r="D28671" s="154"/>
      <c r="F28671" s="148"/>
      <c r="G28671" s="140"/>
      <c r="H28671" s="148"/>
      <c r="M28671" s="169"/>
    </row>
    <row r="28672" spans="1:13">
      <c r="A28672" s="147"/>
      <c r="B28672" s="158"/>
      <c r="D28672" s="154"/>
      <c r="F28672" s="148"/>
      <c r="G28672" s="140"/>
      <c r="H28672" s="148"/>
      <c r="M28672" s="169"/>
    </row>
    <row r="28673" spans="1:13">
      <c r="A28673" s="147"/>
      <c r="B28673" s="158"/>
      <c r="D28673" s="154"/>
      <c r="F28673" s="148"/>
      <c r="G28673" s="140"/>
      <c r="H28673" s="148"/>
      <c r="M28673" s="169"/>
    </row>
    <row r="28674" spans="1:13">
      <c r="A28674" s="147"/>
      <c r="B28674" s="158"/>
      <c r="D28674" s="154"/>
      <c r="F28674" s="148"/>
      <c r="G28674" s="140"/>
      <c r="H28674" s="148"/>
      <c r="M28674" s="169"/>
    </row>
    <row r="28675" spans="1:13">
      <c r="A28675" s="147"/>
      <c r="B28675" s="158"/>
      <c r="D28675" s="154"/>
      <c r="F28675" s="148"/>
      <c r="G28675" s="140"/>
      <c r="H28675" s="148"/>
      <c r="M28675" s="169"/>
    </row>
    <row r="28676" spans="1:13">
      <c r="A28676" s="147"/>
      <c r="B28676" s="158"/>
      <c r="D28676" s="154"/>
      <c r="F28676" s="148"/>
      <c r="G28676" s="140"/>
      <c r="H28676" s="148"/>
      <c r="M28676" s="169"/>
    </row>
    <row r="28677" spans="1:13">
      <c r="A28677" s="147"/>
      <c r="B28677" s="158"/>
      <c r="D28677" s="154"/>
      <c r="F28677" s="148"/>
      <c r="G28677" s="140"/>
      <c r="H28677" s="148"/>
      <c r="M28677" s="169"/>
    </row>
    <row r="28678" spans="1:13">
      <c r="A28678" s="147"/>
      <c r="B28678" s="158"/>
      <c r="D28678" s="154"/>
      <c r="F28678" s="148"/>
      <c r="G28678" s="140"/>
      <c r="H28678" s="148"/>
      <c r="M28678" s="169"/>
    </row>
    <row r="28679" spans="1:13">
      <c r="A28679" s="147"/>
      <c r="B28679" s="158"/>
      <c r="D28679" s="154"/>
      <c r="F28679" s="148"/>
      <c r="G28679" s="140"/>
      <c r="H28679" s="148"/>
      <c r="M28679" s="169"/>
    </row>
    <row r="28680" spans="1:13">
      <c r="A28680" s="147"/>
      <c r="B28680" s="158"/>
      <c r="D28680" s="154"/>
      <c r="F28680" s="148"/>
      <c r="G28680" s="140"/>
      <c r="H28680" s="148"/>
      <c r="M28680" s="169"/>
    </row>
    <row r="28681" spans="1:13">
      <c r="A28681" s="147"/>
      <c r="B28681" s="158"/>
      <c r="D28681" s="154"/>
      <c r="F28681" s="148"/>
      <c r="G28681" s="140"/>
      <c r="H28681" s="148"/>
      <c r="M28681" s="169"/>
    </row>
    <row r="28682" spans="1:13">
      <c r="A28682" s="147"/>
      <c r="B28682" s="158"/>
      <c r="D28682" s="154"/>
      <c r="F28682" s="148"/>
      <c r="G28682" s="140"/>
      <c r="H28682" s="148"/>
      <c r="M28682" s="169"/>
    </row>
    <row r="28683" spans="1:13">
      <c r="A28683" s="147"/>
      <c r="B28683" s="158"/>
      <c r="D28683" s="154"/>
      <c r="F28683" s="148"/>
      <c r="G28683" s="140"/>
      <c r="H28683" s="148"/>
      <c r="M28683" s="169"/>
    </row>
    <row r="28684" spans="1:13">
      <c r="A28684" s="147"/>
      <c r="B28684" s="158"/>
      <c r="D28684" s="154"/>
      <c r="F28684" s="148"/>
      <c r="G28684" s="140"/>
      <c r="H28684" s="148"/>
      <c r="M28684" s="169"/>
    </row>
    <row r="28685" spans="1:13">
      <c r="A28685" s="147"/>
      <c r="B28685" s="158"/>
      <c r="D28685" s="154"/>
      <c r="F28685" s="148"/>
      <c r="G28685" s="140"/>
      <c r="H28685" s="148"/>
      <c r="M28685" s="169"/>
    </row>
    <row r="28686" spans="1:13">
      <c r="A28686" s="147"/>
      <c r="B28686" s="158"/>
      <c r="D28686" s="154"/>
      <c r="F28686" s="148"/>
      <c r="G28686" s="140"/>
      <c r="H28686" s="148"/>
      <c r="M28686" s="169"/>
    </row>
    <row r="28687" spans="1:13">
      <c r="A28687" s="147"/>
      <c r="B28687" s="158"/>
      <c r="D28687" s="154"/>
      <c r="F28687" s="148"/>
      <c r="G28687" s="140"/>
      <c r="H28687" s="148"/>
      <c r="M28687" s="169"/>
    </row>
    <row r="28688" spans="1:13">
      <c r="A28688" s="147"/>
      <c r="B28688" s="158"/>
      <c r="D28688" s="154"/>
      <c r="F28688" s="148"/>
      <c r="G28688" s="140"/>
      <c r="H28688" s="148"/>
      <c r="M28688" s="169"/>
    </row>
    <row r="28689" spans="1:13">
      <c r="A28689" s="147"/>
      <c r="B28689" s="158"/>
      <c r="D28689" s="154"/>
      <c r="F28689" s="148"/>
      <c r="G28689" s="140"/>
      <c r="H28689" s="148"/>
      <c r="M28689" s="169"/>
    </row>
    <row r="28690" spans="1:13">
      <c r="A28690" s="147"/>
      <c r="B28690" s="158"/>
      <c r="D28690" s="154"/>
      <c r="F28690" s="148"/>
      <c r="G28690" s="140"/>
      <c r="H28690" s="148"/>
      <c r="M28690" s="169"/>
    </row>
    <row r="28691" spans="1:13">
      <c r="A28691" s="147"/>
      <c r="B28691" s="158"/>
      <c r="D28691" s="154"/>
      <c r="F28691" s="148"/>
      <c r="G28691" s="140"/>
      <c r="H28691" s="148"/>
      <c r="M28691" s="169"/>
    </row>
    <row r="28692" spans="1:13">
      <c r="A28692" s="147"/>
      <c r="B28692" s="158"/>
      <c r="D28692" s="154"/>
      <c r="F28692" s="148"/>
      <c r="G28692" s="140"/>
      <c r="H28692" s="148"/>
      <c r="M28692" s="169"/>
    </row>
    <row r="28693" spans="1:13">
      <c r="A28693" s="147"/>
      <c r="B28693" s="158"/>
      <c r="D28693" s="154"/>
      <c r="F28693" s="148"/>
      <c r="G28693" s="140"/>
      <c r="H28693" s="148"/>
      <c r="M28693" s="169"/>
    </row>
    <row r="28694" spans="1:13">
      <c r="A28694" s="147"/>
      <c r="B28694" s="158"/>
      <c r="D28694" s="154"/>
      <c r="F28694" s="148"/>
      <c r="G28694" s="140"/>
      <c r="H28694" s="148"/>
      <c r="M28694" s="169"/>
    </row>
    <row r="28695" spans="1:13">
      <c r="A28695" s="147"/>
      <c r="B28695" s="158"/>
      <c r="D28695" s="154"/>
      <c r="F28695" s="148"/>
      <c r="G28695" s="140"/>
      <c r="H28695" s="148"/>
      <c r="M28695" s="169"/>
    </row>
    <row r="28696" spans="1:13">
      <c r="A28696" s="147"/>
      <c r="B28696" s="158"/>
      <c r="D28696" s="154"/>
      <c r="F28696" s="148"/>
      <c r="G28696" s="140"/>
      <c r="H28696" s="148"/>
      <c r="M28696" s="169"/>
    </row>
    <row r="28697" spans="1:13">
      <c r="A28697" s="147"/>
      <c r="B28697" s="158"/>
      <c r="D28697" s="154"/>
      <c r="F28697" s="148"/>
      <c r="G28697" s="140"/>
      <c r="H28697" s="148"/>
      <c r="M28697" s="169"/>
    </row>
    <row r="28698" spans="1:13">
      <c r="A28698" s="147"/>
      <c r="B28698" s="158"/>
      <c r="D28698" s="154"/>
      <c r="F28698" s="148"/>
      <c r="G28698" s="140"/>
      <c r="H28698" s="148"/>
      <c r="M28698" s="169"/>
    </row>
    <row r="28699" spans="1:13">
      <c r="A28699" s="147"/>
      <c r="B28699" s="158"/>
      <c r="D28699" s="154"/>
      <c r="F28699" s="148"/>
      <c r="G28699" s="140"/>
      <c r="H28699" s="148"/>
      <c r="M28699" s="169"/>
    </row>
    <row r="28700" spans="1:13">
      <c r="A28700" s="147"/>
      <c r="B28700" s="158"/>
      <c r="D28700" s="154"/>
      <c r="F28700" s="148"/>
      <c r="G28700" s="140"/>
      <c r="H28700" s="148"/>
      <c r="M28700" s="169"/>
    </row>
    <row r="28701" spans="1:13">
      <c r="A28701" s="147"/>
      <c r="B28701" s="158"/>
      <c r="D28701" s="154"/>
      <c r="F28701" s="148"/>
      <c r="G28701" s="140"/>
      <c r="H28701" s="148"/>
      <c r="M28701" s="169"/>
    </row>
    <row r="28702" spans="1:13">
      <c r="A28702" s="147"/>
      <c r="B28702" s="158"/>
      <c r="D28702" s="154"/>
      <c r="F28702" s="148"/>
      <c r="G28702" s="140"/>
      <c r="H28702" s="148"/>
      <c r="M28702" s="169"/>
    </row>
    <row r="28703" spans="1:13">
      <c r="A28703" s="147"/>
      <c r="B28703" s="158"/>
      <c r="D28703" s="154"/>
      <c r="F28703" s="148"/>
      <c r="G28703" s="140"/>
      <c r="H28703" s="148"/>
      <c r="M28703" s="169"/>
    </row>
    <row r="28704" spans="1:13">
      <c r="A28704" s="147"/>
      <c r="B28704" s="158"/>
      <c r="D28704" s="154"/>
      <c r="F28704" s="148"/>
      <c r="G28704" s="140"/>
      <c r="H28704" s="148"/>
      <c r="M28704" s="169"/>
    </row>
    <row r="28705" spans="1:13">
      <c r="A28705" s="147"/>
      <c r="B28705" s="158"/>
      <c r="D28705" s="154"/>
      <c r="F28705" s="148"/>
      <c r="G28705" s="140"/>
      <c r="H28705" s="148"/>
      <c r="M28705" s="169"/>
    </row>
    <row r="28706" spans="1:13">
      <c r="A28706" s="147"/>
      <c r="B28706" s="158"/>
      <c r="D28706" s="154"/>
      <c r="F28706" s="148"/>
      <c r="G28706" s="140"/>
      <c r="H28706" s="148"/>
      <c r="M28706" s="169"/>
    </row>
    <row r="28707" spans="1:13">
      <c r="A28707" s="147"/>
      <c r="B28707" s="158"/>
      <c r="D28707" s="154"/>
      <c r="F28707" s="148"/>
      <c r="G28707" s="140"/>
      <c r="H28707" s="148"/>
      <c r="M28707" s="169"/>
    </row>
    <row r="28708" spans="1:13">
      <c r="A28708" s="147"/>
      <c r="B28708" s="158"/>
      <c r="D28708" s="154"/>
      <c r="F28708" s="148"/>
      <c r="G28708" s="140"/>
      <c r="H28708" s="148"/>
      <c r="M28708" s="169"/>
    </row>
    <row r="28709" spans="1:13">
      <c r="A28709" s="147"/>
      <c r="B28709" s="158"/>
      <c r="D28709" s="154"/>
      <c r="F28709" s="148"/>
      <c r="G28709" s="140"/>
      <c r="H28709" s="148"/>
      <c r="M28709" s="169"/>
    </row>
    <row r="28710" spans="1:13">
      <c r="A28710" s="147"/>
      <c r="B28710" s="158"/>
      <c r="D28710" s="154"/>
      <c r="F28710" s="148"/>
      <c r="G28710" s="140"/>
      <c r="H28710" s="148"/>
      <c r="M28710" s="169"/>
    </row>
    <row r="28711" spans="1:13">
      <c r="A28711" s="147"/>
      <c r="B28711" s="158"/>
      <c r="D28711" s="154"/>
      <c r="F28711" s="148"/>
      <c r="G28711" s="140"/>
      <c r="H28711" s="148"/>
      <c r="M28711" s="169"/>
    </row>
    <row r="28712" spans="1:13">
      <c r="A28712" s="147"/>
      <c r="B28712" s="158"/>
      <c r="D28712" s="154"/>
      <c r="F28712" s="148"/>
      <c r="G28712" s="140"/>
      <c r="H28712" s="148"/>
      <c r="M28712" s="169"/>
    </row>
    <row r="28713" spans="1:13">
      <c r="A28713" s="147"/>
      <c r="B28713" s="158"/>
      <c r="D28713" s="154"/>
      <c r="F28713" s="148"/>
      <c r="G28713" s="140"/>
      <c r="H28713" s="148"/>
      <c r="M28713" s="169"/>
    </row>
    <row r="28714" spans="1:13">
      <c r="A28714" s="147"/>
      <c r="B28714" s="158"/>
      <c r="D28714" s="154"/>
      <c r="F28714" s="148"/>
      <c r="G28714" s="140"/>
      <c r="H28714" s="148"/>
      <c r="M28714" s="169"/>
    </row>
    <row r="28715" spans="1:13">
      <c r="A28715" s="147"/>
      <c r="B28715" s="158"/>
      <c r="D28715" s="154"/>
      <c r="F28715" s="148"/>
      <c r="G28715" s="140"/>
      <c r="H28715" s="148"/>
      <c r="M28715" s="169"/>
    </row>
    <row r="28716" spans="1:13">
      <c r="A28716" s="147"/>
      <c r="B28716" s="158"/>
      <c r="D28716" s="154"/>
      <c r="F28716" s="148"/>
      <c r="G28716" s="140"/>
      <c r="H28716" s="148"/>
      <c r="M28716" s="169"/>
    </row>
    <row r="28717" spans="1:13">
      <c r="A28717" s="147"/>
      <c r="B28717" s="158"/>
      <c r="D28717" s="154"/>
      <c r="F28717" s="148"/>
      <c r="G28717" s="140"/>
      <c r="H28717" s="148"/>
      <c r="M28717" s="169"/>
    </row>
    <row r="28718" spans="1:13">
      <c r="A28718" s="147"/>
      <c r="B28718" s="158"/>
      <c r="D28718" s="154"/>
      <c r="F28718" s="148"/>
      <c r="G28718" s="140"/>
      <c r="H28718" s="148"/>
      <c r="M28718" s="169"/>
    </row>
    <row r="28719" spans="1:13">
      <c r="A28719" s="147"/>
      <c r="B28719" s="158"/>
      <c r="D28719" s="154"/>
      <c r="F28719" s="148"/>
      <c r="G28719" s="140"/>
      <c r="H28719" s="148"/>
      <c r="M28719" s="169"/>
    </row>
    <row r="28720" spans="1:13">
      <c r="A28720" s="147"/>
      <c r="B28720" s="158"/>
      <c r="D28720" s="154"/>
      <c r="F28720" s="148"/>
      <c r="G28720" s="140"/>
      <c r="H28720" s="148"/>
      <c r="M28720" s="169"/>
    </row>
    <row r="28721" spans="1:13">
      <c r="A28721" s="147"/>
      <c r="B28721" s="158"/>
      <c r="D28721" s="154"/>
      <c r="F28721" s="148"/>
      <c r="G28721" s="140"/>
      <c r="H28721" s="148"/>
      <c r="M28721" s="169"/>
    </row>
    <row r="28722" spans="1:13">
      <c r="A28722" s="147"/>
      <c r="B28722" s="158"/>
      <c r="D28722" s="154"/>
      <c r="F28722" s="148"/>
      <c r="G28722" s="140"/>
      <c r="H28722" s="148"/>
      <c r="M28722" s="169"/>
    </row>
    <row r="28723" spans="1:13">
      <c r="A28723" s="147"/>
      <c r="B28723" s="158"/>
      <c r="D28723" s="154"/>
      <c r="F28723" s="148"/>
      <c r="G28723" s="140"/>
      <c r="H28723" s="148"/>
      <c r="M28723" s="169"/>
    </row>
    <row r="28724" spans="1:13">
      <c r="A28724" s="147"/>
      <c r="B28724" s="158"/>
      <c r="D28724" s="154"/>
      <c r="F28724" s="148"/>
      <c r="G28724" s="140"/>
      <c r="H28724" s="148"/>
      <c r="M28724" s="169"/>
    </row>
    <row r="28725" spans="1:13">
      <c r="A28725" s="147"/>
      <c r="B28725" s="158"/>
      <c r="D28725" s="154"/>
      <c r="F28725" s="148"/>
      <c r="G28725" s="140"/>
      <c r="H28725" s="148"/>
      <c r="M28725" s="169"/>
    </row>
    <row r="28726" spans="1:13">
      <c r="A28726" s="147"/>
      <c r="B28726" s="158"/>
      <c r="D28726" s="154"/>
      <c r="F28726" s="148"/>
      <c r="G28726" s="140"/>
      <c r="H28726" s="148"/>
      <c r="M28726" s="169"/>
    </row>
    <row r="28727" spans="1:13">
      <c r="A28727" s="147"/>
      <c r="B28727" s="158"/>
      <c r="D28727" s="154"/>
      <c r="F28727" s="148"/>
      <c r="G28727" s="140"/>
      <c r="H28727" s="148"/>
      <c r="M28727" s="169"/>
    </row>
    <row r="28728" spans="1:13">
      <c r="A28728" s="147"/>
      <c r="B28728" s="158"/>
      <c r="D28728" s="154"/>
      <c r="F28728" s="148"/>
      <c r="G28728" s="140"/>
      <c r="H28728" s="148"/>
      <c r="M28728" s="169"/>
    </row>
    <row r="28729" spans="1:13">
      <c r="A28729" s="147"/>
      <c r="B28729" s="158"/>
      <c r="D28729" s="154"/>
      <c r="F28729" s="148"/>
      <c r="G28729" s="140"/>
      <c r="H28729" s="148"/>
      <c r="M28729" s="169"/>
    </row>
    <row r="28730" spans="1:13">
      <c r="A28730" s="147"/>
      <c r="B28730" s="158"/>
      <c r="D28730" s="154"/>
      <c r="F28730" s="148"/>
      <c r="G28730" s="140"/>
      <c r="H28730" s="148"/>
      <c r="M28730" s="169"/>
    </row>
    <row r="28731" spans="1:13">
      <c r="A28731" s="147"/>
      <c r="B28731" s="158"/>
      <c r="D28731" s="154"/>
      <c r="F28731" s="148"/>
      <c r="G28731" s="140"/>
      <c r="H28731" s="148"/>
      <c r="M28731" s="169"/>
    </row>
    <row r="28732" spans="1:13">
      <c r="A28732" s="147"/>
      <c r="B28732" s="158"/>
      <c r="D28732" s="154"/>
      <c r="F28732" s="148"/>
      <c r="G28732" s="140"/>
      <c r="H28732" s="148"/>
      <c r="M28732" s="169"/>
    </row>
    <row r="28733" spans="1:13">
      <c r="A28733" s="147"/>
      <c r="B28733" s="158"/>
      <c r="D28733" s="154"/>
      <c r="F28733" s="148"/>
      <c r="G28733" s="140"/>
      <c r="H28733" s="148"/>
      <c r="M28733" s="169"/>
    </row>
    <row r="28734" spans="1:13">
      <c r="A28734" s="147"/>
      <c r="B28734" s="158"/>
      <c r="D28734" s="154"/>
      <c r="F28734" s="148"/>
      <c r="G28734" s="140"/>
      <c r="H28734" s="148"/>
      <c r="M28734" s="169"/>
    </row>
    <row r="28735" spans="1:13">
      <c r="A28735" s="147"/>
      <c r="B28735" s="158"/>
      <c r="D28735" s="154"/>
      <c r="F28735" s="148"/>
      <c r="G28735" s="140"/>
      <c r="H28735" s="148"/>
      <c r="M28735" s="169"/>
    </row>
    <row r="28736" spans="1:13">
      <c r="A28736" s="147"/>
      <c r="B28736" s="158"/>
      <c r="D28736" s="154"/>
      <c r="F28736" s="148"/>
      <c r="G28736" s="140"/>
      <c r="H28736" s="148"/>
      <c r="M28736" s="169"/>
    </row>
    <row r="28737" spans="1:13">
      <c r="A28737" s="147"/>
      <c r="B28737" s="158"/>
      <c r="D28737" s="154"/>
      <c r="F28737" s="148"/>
      <c r="G28737" s="140"/>
      <c r="H28737" s="148"/>
      <c r="M28737" s="169"/>
    </row>
    <row r="28738" spans="1:13">
      <c r="A28738" s="147"/>
      <c r="B28738" s="158"/>
      <c r="D28738" s="154"/>
      <c r="F28738" s="148"/>
      <c r="G28738" s="140"/>
      <c r="H28738" s="148"/>
      <c r="M28738" s="169"/>
    </row>
    <row r="28739" spans="1:13">
      <c r="A28739" s="147"/>
      <c r="B28739" s="158"/>
      <c r="D28739" s="154"/>
      <c r="F28739" s="148"/>
      <c r="G28739" s="140"/>
      <c r="H28739" s="148"/>
      <c r="M28739" s="169"/>
    </row>
    <row r="28740" spans="1:13">
      <c r="A28740" s="147"/>
      <c r="B28740" s="158"/>
      <c r="D28740" s="154"/>
      <c r="F28740" s="148"/>
      <c r="G28740" s="140"/>
      <c r="H28740" s="148"/>
      <c r="M28740" s="169"/>
    </row>
    <row r="28741" spans="1:13">
      <c r="A28741" s="147"/>
      <c r="B28741" s="158"/>
      <c r="D28741" s="154"/>
      <c r="F28741" s="148"/>
      <c r="G28741" s="140"/>
      <c r="H28741" s="148"/>
      <c r="M28741" s="169"/>
    </row>
    <row r="28742" spans="1:13">
      <c r="A28742" s="147"/>
      <c r="B28742" s="158"/>
      <c r="D28742" s="154"/>
      <c r="F28742" s="148"/>
      <c r="G28742" s="140"/>
      <c r="H28742" s="148"/>
      <c r="M28742" s="169"/>
    </row>
    <row r="28743" spans="1:13">
      <c r="A28743" s="147"/>
      <c r="B28743" s="158"/>
      <c r="D28743" s="154"/>
      <c r="F28743" s="148"/>
      <c r="G28743" s="140"/>
      <c r="H28743" s="148"/>
      <c r="M28743" s="169"/>
    </row>
    <row r="28744" spans="1:13">
      <c r="A28744" s="147"/>
      <c r="B28744" s="158"/>
      <c r="D28744" s="154"/>
      <c r="F28744" s="148"/>
      <c r="G28744" s="140"/>
      <c r="H28744" s="148"/>
      <c r="M28744" s="169"/>
    </row>
    <row r="28745" spans="1:13">
      <c r="A28745" s="147"/>
      <c r="B28745" s="158"/>
      <c r="D28745" s="154"/>
      <c r="F28745" s="148"/>
      <c r="G28745" s="140"/>
      <c r="H28745" s="148"/>
      <c r="M28745" s="169"/>
    </row>
    <row r="28746" spans="1:13">
      <c r="A28746" s="147"/>
      <c r="B28746" s="158"/>
      <c r="D28746" s="154"/>
      <c r="F28746" s="148"/>
      <c r="G28746" s="140"/>
      <c r="H28746" s="148"/>
      <c r="M28746" s="169"/>
    </row>
    <row r="28747" spans="1:13">
      <c r="A28747" s="147"/>
      <c r="B28747" s="158"/>
      <c r="D28747" s="154"/>
      <c r="F28747" s="148"/>
      <c r="G28747" s="140"/>
      <c r="H28747" s="148"/>
      <c r="M28747" s="169"/>
    </row>
    <row r="28748" spans="1:13">
      <c r="A28748" s="147"/>
      <c r="B28748" s="158"/>
      <c r="D28748" s="154"/>
      <c r="F28748" s="148"/>
      <c r="G28748" s="140"/>
      <c r="H28748" s="148"/>
      <c r="M28748" s="169"/>
    </row>
    <row r="28749" spans="1:13">
      <c r="A28749" s="147"/>
      <c r="B28749" s="158"/>
      <c r="D28749" s="154"/>
      <c r="F28749" s="148"/>
      <c r="G28749" s="140"/>
      <c r="H28749" s="148"/>
      <c r="M28749" s="169"/>
    </row>
    <row r="28750" spans="1:13">
      <c r="A28750" s="147"/>
      <c r="B28750" s="158"/>
      <c r="D28750" s="154"/>
      <c r="F28750" s="148"/>
      <c r="G28750" s="140"/>
      <c r="H28750" s="148"/>
      <c r="M28750" s="169"/>
    </row>
    <row r="28751" spans="1:13">
      <c r="A28751" s="147"/>
      <c r="B28751" s="158"/>
      <c r="D28751" s="154"/>
      <c r="F28751" s="148"/>
      <c r="G28751" s="140"/>
      <c r="H28751" s="148"/>
      <c r="M28751" s="169"/>
    </row>
    <row r="28752" spans="1:13">
      <c r="A28752" s="147"/>
      <c r="B28752" s="158"/>
      <c r="D28752" s="154"/>
      <c r="F28752" s="148"/>
      <c r="G28752" s="140"/>
      <c r="H28752" s="148"/>
      <c r="M28752" s="169"/>
    </row>
    <row r="28753" spans="1:13">
      <c r="A28753" s="147"/>
      <c r="B28753" s="158"/>
      <c r="D28753" s="154"/>
      <c r="F28753" s="148"/>
      <c r="G28753" s="140"/>
      <c r="H28753" s="148"/>
      <c r="M28753" s="169"/>
    </row>
    <row r="28754" spans="1:13">
      <c r="A28754" s="147"/>
      <c r="B28754" s="158"/>
      <c r="D28754" s="154"/>
      <c r="F28754" s="148"/>
      <c r="G28754" s="140"/>
      <c r="H28754" s="148"/>
      <c r="M28754" s="169"/>
    </row>
    <row r="28755" spans="1:13">
      <c r="A28755" s="147"/>
      <c r="B28755" s="158"/>
      <c r="D28755" s="154"/>
      <c r="F28755" s="148"/>
      <c r="G28755" s="140"/>
      <c r="H28755" s="148"/>
      <c r="M28755" s="169"/>
    </row>
    <row r="28756" spans="1:13">
      <c r="A28756" s="147"/>
      <c r="B28756" s="158"/>
      <c r="D28756" s="154"/>
      <c r="F28756" s="148"/>
      <c r="G28756" s="140"/>
      <c r="H28756" s="148"/>
      <c r="M28756" s="169"/>
    </row>
    <row r="28757" spans="1:13">
      <c r="A28757" s="147"/>
      <c r="B28757" s="158"/>
      <c r="D28757" s="154"/>
      <c r="F28757" s="148"/>
      <c r="G28757" s="140"/>
      <c r="H28757" s="148"/>
      <c r="M28757" s="169"/>
    </row>
    <row r="28758" spans="1:13">
      <c r="A28758" s="147"/>
      <c r="B28758" s="158"/>
      <c r="D28758" s="154"/>
      <c r="F28758" s="148"/>
      <c r="G28758" s="140"/>
      <c r="H28758" s="148"/>
      <c r="M28758" s="169"/>
    </row>
    <row r="28759" spans="1:13">
      <c r="A28759" s="147"/>
      <c r="B28759" s="158"/>
      <c r="D28759" s="154"/>
      <c r="F28759" s="148"/>
      <c r="G28759" s="140"/>
      <c r="H28759" s="148"/>
      <c r="M28759" s="169"/>
    </row>
    <row r="28760" spans="1:13">
      <c r="A28760" s="147"/>
      <c r="B28760" s="158"/>
      <c r="D28760" s="154"/>
      <c r="F28760" s="148"/>
      <c r="G28760" s="140"/>
      <c r="H28760" s="148"/>
      <c r="M28760" s="169"/>
    </row>
    <row r="28761" spans="1:13">
      <c r="A28761" s="147"/>
      <c r="B28761" s="158"/>
      <c r="D28761" s="154"/>
      <c r="F28761" s="148"/>
      <c r="G28761" s="140"/>
      <c r="H28761" s="148"/>
      <c r="M28761" s="169"/>
    </row>
    <row r="28762" spans="1:13">
      <c r="A28762" s="147"/>
      <c r="B28762" s="158"/>
      <c r="D28762" s="154"/>
      <c r="F28762" s="148"/>
      <c r="G28762" s="140"/>
      <c r="H28762" s="148"/>
      <c r="M28762" s="169"/>
    </row>
    <row r="28763" spans="1:13">
      <c r="A28763" s="147"/>
      <c r="B28763" s="158"/>
      <c r="D28763" s="154"/>
      <c r="F28763" s="148"/>
      <c r="G28763" s="140"/>
      <c r="H28763" s="148"/>
      <c r="M28763" s="169"/>
    </row>
    <row r="28764" spans="1:13">
      <c r="A28764" s="147"/>
      <c r="B28764" s="158"/>
      <c r="D28764" s="154"/>
      <c r="F28764" s="148"/>
      <c r="G28764" s="140"/>
      <c r="H28764" s="148"/>
      <c r="M28764" s="169"/>
    </row>
    <row r="28765" spans="1:13">
      <c r="A28765" s="147"/>
      <c r="B28765" s="158"/>
      <c r="D28765" s="154"/>
      <c r="F28765" s="148"/>
      <c r="G28765" s="140"/>
      <c r="H28765" s="148"/>
      <c r="M28765" s="169"/>
    </row>
    <row r="28766" spans="1:13">
      <c r="A28766" s="147"/>
      <c r="B28766" s="158"/>
      <c r="D28766" s="154"/>
      <c r="F28766" s="148"/>
      <c r="G28766" s="140"/>
      <c r="H28766" s="148"/>
      <c r="M28766" s="169"/>
    </row>
    <row r="28767" spans="1:13">
      <c r="A28767" s="147"/>
      <c r="B28767" s="158"/>
      <c r="D28767" s="154"/>
      <c r="F28767" s="148"/>
      <c r="G28767" s="140"/>
      <c r="H28767" s="148"/>
      <c r="M28767" s="169"/>
    </row>
    <row r="28768" spans="1:13">
      <c r="A28768" s="147"/>
      <c r="B28768" s="158"/>
      <c r="D28768" s="154"/>
      <c r="F28768" s="148"/>
      <c r="G28768" s="140"/>
      <c r="H28768" s="148"/>
      <c r="M28768" s="169"/>
    </row>
    <row r="28769" spans="1:13">
      <c r="A28769" s="147"/>
      <c r="B28769" s="158"/>
      <c r="D28769" s="154"/>
      <c r="F28769" s="148"/>
      <c r="G28769" s="140"/>
      <c r="H28769" s="148"/>
      <c r="M28769" s="169"/>
    </row>
    <row r="28770" spans="1:13">
      <c r="A28770" s="147"/>
      <c r="B28770" s="158"/>
      <c r="D28770" s="154"/>
      <c r="F28770" s="148"/>
      <c r="G28770" s="140"/>
      <c r="H28770" s="148"/>
      <c r="M28770" s="169"/>
    </row>
    <row r="28771" spans="1:13">
      <c r="A28771" s="147"/>
      <c r="B28771" s="158"/>
      <c r="D28771" s="154"/>
      <c r="F28771" s="148"/>
      <c r="G28771" s="140"/>
      <c r="H28771" s="148"/>
      <c r="M28771" s="169"/>
    </row>
    <row r="28772" spans="1:13">
      <c r="A28772" s="147"/>
      <c r="B28772" s="158"/>
      <c r="D28772" s="154"/>
      <c r="F28772" s="148"/>
      <c r="G28772" s="140"/>
      <c r="H28772" s="148"/>
      <c r="M28772" s="169"/>
    </row>
    <row r="28773" spans="1:13">
      <c r="A28773" s="147"/>
      <c r="B28773" s="158"/>
      <c r="D28773" s="154"/>
      <c r="F28773" s="148"/>
      <c r="G28773" s="140"/>
      <c r="H28773" s="148"/>
      <c r="M28773" s="169"/>
    </row>
    <row r="28774" spans="1:13">
      <c r="A28774" s="147"/>
      <c r="B28774" s="158"/>
      <c r="D28774" s="154"/>
      <c r="F28774" s="148"/>
      <c r="G28774" s="140"/>
      <c r="H28774" s="148"/>
      <c r="M28774" s="169"/>
    </row>
    <row r="28775" spans="1:13">
      <c r="A28775" s="147"/>
      <c r="B28775" s="158"/>
      <c r="D28775" s="154"/>
      <c r="F28775" s="148"/>
      <c r="G28775" s="140"/>
      <c r="H28775" s="148"/>
      <c r="M28775" s="169"/>
    </row>
    <row r="28776" spans="1:13">
      <c r="A28776" s="147"/>
      <c r="B28776" s="158"/>
      <c r="D28776" s="154"/>
      <c r="F28776" s="148"/>
      <c r="G28776" s="140"/>
      <c r="H28776" s="148"/>
      <c r="M28776" s="169"/>
    </row>
    <row r="28777" spans="1:13">
      <c r="A28777" s="147"/>
      <c r="B28777" s="158"/>
      <c r="D28777" s="154"/>
      <c r="F28777" s="148"/>
      <c r="G28777" s="140"/>
      <c r="H28777" s="148"/>
      <c r="M28777" s="169"/>
    </row>
    <row r="28778" spans="1:13">
      <c r="A28778" s="147"/>
      <c r="B28778" s="158"/>
      <c r="D28778" s="154"/>
      <c r="F28778" s="148"/>
      <c r="G28778" s="140"/>
      <c r="H28778" s="148"/>
      <c r="M28778" s="169"/>
    </row>
    <row r="28779" spans="1:13">
      <c r="A28779" s="147"/>
      <c r="B28779" s="158"/>
      <c r="D28779" s="154"/>
      <c r="F28779" s="148"/>
      <c r="G28779" s="140"/>
      <c r="H28779" s="148"/>
      <c r="M28779" s="169"/>
    </row>
    <row r="28780" spans="1:13">
      <c r="A28780" s="147"/>
      <c r="B28780" s="158"/>
      <c r="D28780" s="154"/>
      <c r="F28780" s="148"/>
      <c r="G28780" s="140"/>
      <c r="H28780" s="148"/>
      <c r="M28780" s="169"/>
    </row>
    <row r="28781" spans="1:13">
      <c r="A28781" s="147"/>
      <c r="B28781" s="158"/>
      <c r="D28781" s="154"/>
      <c r="F28781" s="148"/>
      <c r="G28781" s="140"/>
      <c r="H28781" s="148"/>
      <c r="M28781" s="169"/>
    </row>
    <row r="28782" spans="1:13">
      <c r="A28782" s="147"/>
      <c r="B28782" s="158"/>
      <c r="D28782" s="154"/>
      <c r="F28782" s="148"/>
      <c r="G28782" s="140"/>
      <c r="H28782" s="148"/>
      <c r="M28782" s="169"/>
    </row>
    <row r="28783" spans="1:13">
      <c r="A28783" s="147"/>
      <c r="B28783" s="158"/>
      <c r="D28783" s="154"/>
      <c r="F28783" s="148"/>
      <c r="G28783" s="140"/>
      <c r="H28783" s="148"/>
      <c r="M28783" s="169"/>
    </row>
    <row r="28784" spans="1:13">
      <c r="A28784" s="147"/>
      <c r="B28784" s="158"/>
      <c r="D28784" s="154"/>
      <c r="F28784" s="148"/>
      <c r="G28784" s="140"/>
      <c r="H28784" s="148"/>
      <c r="M28784" s="169"/>
    </row>
    <row r="28785" spans="1:13">
      <c r="A28785" s="147"/>
      <c r="B28785" s="158"/>
      <c r="D28785" s="154"/>
      <c r="F28785" s="148"/>
      <c r="G28785" s="140"/>
      <c r="H28785" s="148"/>
      <c r="M28785" s="169"/>
    </row>
    <row r="28786" spans="1:13">
      <c r="A28786" s="147"/>
      <c r="B28786" s="158"/>
      <c r="D28786" s="154"/>
      <c r="F28786" s="148"/>
      <c r="G28786" s="140"/>
      <c r="H28786" s="148"/>
      <c r="M28786" s="169"/>
    </row>
    <row r="28787" spans="1:13">
      <c r="A28787" s="147"/>
      <c r="B28787" s="158"/>
      <c r="D28787" s="154"/>
      <c r="F28787" s="148"/>
      <c r="G28787" s="140"/>
      <c r="H28787" s="148"/>
      <c r="M28787" s="169"/>
    </row>
    <row r="28788" spans="1:13">
      <c r="A28788" s="147"/>
      <c r="B28788" s="158"/>
      <c r="D28788" s="154"/>
      <c r="F28788" s="148"/>
      <c r="G28788" s="140"/>
      <c r="H28788" s="148"/>
      <c r="M28788" s="169"/>
    </row>
    <row r="28789" spans="1:13">
      <c r="A28789" s="147"/>
      <c r="B28789" s="158"/>
      <c r="D28789" s="154"/>
      <c r="F28789" s="148"/>
      <c r="G28789" s="140"/>
      <c r="H28789" s="148"/>
      <c r="M28789" s="169"/>
    </row>
    <row r="28790" spans="1:13">
      <c r="A28790" s="147"/>
      <c r="B28790" s="158"/>
      <c r="D28790" s="154"/>
      <c r="F28790" s="148"/>
      <c r="G28790" s="140"/>
      <c r="H28790" s="148"/>
      <c r="M28790" s="169"/>
    </row>
    <row r="28791" spans="1:13">
      <c r="A28791" s="147"/>
      <c r="B28791" s="158"/>
      <c r="D28791" s="154"/>
      <c r="F28791" s="148"/>
      <c r="G28791" s="140"/>
      <c r="H28791" s="148"/>
      <c r="M28791" s="169"/>
    </row>
    <row r="28792" spans="1:13">
      <c r="A28792" s="147"/>
      <c r="B28792" s="158"/>
      <c r="D28792" s="154"/>
      <c r="F28792" s="148"/>
      <c r="G28792" s="140"/>
      <c r="H28792" s="148"/>
      <c r="M28792" s="169"/>
    </row>
    <row r="28793" spans="1:13">
      <c r="A28793" s="147"/>
      <c r="B28793" s="158"/>
      <c r="D28793" s="154"/>
      <c r="F28793" s="148"/>
      <c r="G28793" s="140"/>
      <c r="H28793" s="148"/>
      <c r="M28793" s="169"/>
    </row>
    <row r="28794" spans="1:13">
      <c r="A28794" s="147"/>
      <c r="B28794" s="158"/>
      <c r="D28794" s="154"/>
      <c r="F28794" s="148"/>
      <c r="G28794" s="140"/>
      <c r="H28794" s="148"/>
      <c r="M28794" s="169"/>
    </row>
    <row r="28795" spans="1:13">
      <c r="A28795" s="147"/>
      <c r="B28795" s="158"/>
      <c r="D28795" s="154"/>
      <c r="F28795" s="148"/>
      <c r="G28795" s="140"/>
      <c r="H28795" s="148"/>
      <c r="M28795" s="169"/>
    </row>
    <row r="28796" spans="1:13">
      <c r="A28796" s="147"/>
      <c r="B28796" s="158"/>
      <c r="D28796" s="154"/>
      <c r="F28796" s="148"/>
      <c r="G28796" s="140"/>
      <c r="H28796" s="148"/>
      <c r="M28796" s="169"/>
    </row>
    <row r="28797" spans="1:13">
      <c r="A28797" s="147"/>
      <c r="B28797" s="158"/>
      <c r="D28797" s="154"/>
      <c r="F28797" s="148"/>
      <c r="G28797" s="140"/>
      <c r="H28797" s="148"/>
      <c r="M28797" s="169"/>
    </row>
    <row r="28798" spans="1:13">
      <c r="A28798" s="147"/>
      <c r="B28798" s="158"/>
      <c r="D28798" s="154"/>
      <c r="F28798" s="148"/>
      <c r="G28798" s="140"/>
      <c r="H28798" s="148"/>
      <c r="M28798" s="169"/>
    </row>
    <row r="28799" spans="1:13">
      <c r="A28799" s="147"/>
      <c r="B28799" s="158"/>
      <c r="D28799" s="154"/>
      <c r="F28799" s="148"/>
      <c r="G28799" s="140"/>
      <c r="H28799" s="148"/>
      <c r="M28799" s="169"/>
    </row>
    <row r="28800" spans="1:13">
      <c r="A28800" s="147"/>
      <c r="B28800" s="158"/>
      <c r="D28800" s="154"/>
      <c r="F28800" s="148"/>
      <c r="G28800" s="140"/>
      <c r="H28800" s="148"/>
      <c r="M28800" s="169"/>
    </row>
    <row r="28801" spans="1:13">
      <c r="A28801" s="147"/>
      <c r="B28801" s="158"/>
      <c r="D28801" s="154"/>
      <c r="F28801" s="148"/>
      <c r="G28801" s="140"/>
      <c r="H28801" s="148"/>
      <c r="M28801" s="169"/>
    </row>
    <row r="28802" spans="1:13">
      <c r="A28802" s="147"/>
      <c r="B28802" s="158"/>
      <c r="D28802" s="154"/>
      <c r="F28802" s="148"/>
      <c r="G28802" s="140"/>
      <c r="H28802" s="148"/>
      <c r="M28802" s="169"/>
    </row>
    <row r="28803" spans="1:13">
      <c r="A28803" s="147"/>
      <c r="B28803" s="158"/>
      <c r="D28803" s="154"/>
      <c r="F28803" s="148"/>
      <c r="G28803" s="140"/>
      <c r="H28803" s="148"/>
      <c r="M28803" s="169"/>
    </row>
    <row r="28804" spans="1:13">
      <c r="A28804" s="147"/>
      <c r="B28804" s="158"/>
      <c r="D28804" s="154"/>
      <c r="F28804" s="148"/>
      <c r="G28804" s="140"/>
      <c r="H28804" s="148"/>
      <c r="M28804" s="169"/>
    </row>
    <row r="28805" spans="1:13">
      <c r="A28805" s="147"/>
      <c r="B28805" s="158"/>
      <c r="D28805" s="154"/>
      <c r="F28805" s="148"/>
      <c r="G28805" s="140"/>
      <c r="H28805" s="148"/>
      <c r="M28805" s="169"/>
    </row>
    <row r="28806" spans="1:13">
      <c r="A28806" s="147"/>
      <c r="B28806" s="158"/>
      <c r="D28806" s="154"/>
      <c r="F28806" s="148"/>
      <c r="G28806" s="140"/>
      <c r="H28806" s="148"/>
      <c r="M28806" s="169"/>
    </row>
    <row r="28807" spans="1:13">
      <c r="A28807" s="147"/>
      <c r="B28807" s="158"/>
      <c r="D28807" s="154"/>
      <c r="F28807" s="148"/>
      <c r="G28807" s="140"/>
      <c r="H28807" s="148"/>
      <c r="M28807" s="169"/>
    </row>
    <row r="28808" spans="1:13">
      <c r="A28808" s="147"/>
      <c r="B28808" s="158"/>
      <c r="D28808" s="154"/>
      <c r="F28808" s="148"/>
      <c r="G28808" s="140"/>
      <c r="H28808" s="148"/>
      <c r="M28808" s="169"/>
    </row>
    <row r="28809" spans="1:13">
      <c r="A28809" s="147"/>
      <c r="B28809" s="158"/>
      <c r="D28809" s="154"/>
      <c r="F28809" s="148"/>
      <c r="G28809" s="140"/>
      <c r="H28809" s="148"/>
      <c r="M28809" s="169"/>
    </row>
    <row r="28810" spans="1:13">
      <c r="A28810" s="147"/>
      <c r="B28810" s="158"/>
      <c r="D28810" s="154"/>
      <c r="F28810" s="148"/>
      <c r="G28810" s="140"/>
      <c r="H28810" s="148"/>
      <c r="M28810" s="169"/>
    </row>
    <row r="28811" spans="1:13">
      <c r="A28811" s="147"/>
      <c r="B28811" s="158"/>
      <c r="D28811" s="154"/>
      <c r="F28811" s="148"/>
      <c r="G28811" s="140"/>
      <c r="H28811" s="148"/>
      <c r="M28811" s="169"/>
    </row>
    <row r="28812" spans="1:13">
      <c r="A28812" s="147"/>
      <c r="B28812" s="158"/>
      <c r="D28812" s="154"/>
      <c r="F28812" s="148"/>
      <c r="G28812" s="140"/>
      <c r="H28812" s="148"/>
      <c r="M28812" s="169"/>
    </row>
    <row r="28813" spans="1:13">
      <c r="A28813" s="147"/>
      <c r="B28813" s="158"/>
      <c r="D28813" s="154"/>
      <c r="F28813" s="148"/>
      <c r="G28813" s="140"/>
      <c r="H28813" s="148"/>
      <c r="M28813" s="169"/>
    </row>
    <row r="28814" spans="1:13">
      <c r="A28814" s="147"/>
      <c r="B28814" s="158"/>
      <c r="D28814" s="154"/>
      <c r="F28814" s="148"/>
      <c r="G28814" s="140"/>
      <c r="H28814" s="148"/>
      <c r="M28814" s="169"/>
    </row>
    <row r="28815" spans="1:13">
      <c r="A28815" s="147"/>
      <c r="B28815" s="158"/>
      <c r="D28815" s="154"/>
      <c r="F28815" s="148"/>
      <c r="G28815" s="140"/>
      <c r="H28815" s="148"/>
      <c r="M28815" s="169"/>
    </row>
    <row r="28816" spans="1:13">
      <c r="A28816" s="147"/>
      <c r="B28816" s="158"/>
      <c r="D28816" s="154"/>
      <c r="F28816" s="148"/>
      <c r="G28816" s="140"/>
      <c r="H28816" s="148"/>
      <c r="M28816" s="169"/>
    </row>
    <row r="28817" spans="1:13">
      <c r="A28817" s="147"/>
      <c r="B28817" s="158"/>
      <c r="D28817" s="154"/>
      <c r="F28817" s="148"/>
      <c r="G28817" s="140"/>
      <c r="H28817" s="148"/>
      <c r="M28817" s="169"/>
    </row>
    <row r="28818" spans="1:13">
      <c r="A28818" s="147"/>
      <c r="B28818" s="158"/>
      <c r="D28818" s="154"/>
      <c r="F28818" s="148"/>
      <c r="G28818" s="140"/>
      <c r="H28818" s="148"/>
      <c r="M28818" s="169"/>
    </row>
    <row r="28819" spans="1:13">
      <c r="A28819" s="147"/>
      <c r="B28819" s="158"/>
      <c r="D28819" s="154"/>
      <c r="F28819" s="148"/>
      <c r="G28819" s="140"/>
      <c r="H28819" s="148"/>
      <c r="M28819" s="169"/>
    </row>
    <row r="28820" spans="1:13">
      <c r="A28820" s="147"/>
      <c r="B28820" s="158"/>
      <c r="D28820" s="154"/>
      <c r="F28820" s="148"/>
      <c r="G28820" s="140"/>
      <c r="H28820" s="148"/>
      <c r="M28820" s="169"/>
    </row>
    <row r="28821" spans="1:13">
      <c r="A28821" s="147"/>
      <c r="B28821" s="158"/>
      <c r="D28821" s="154"/>
      <c r="F28821" s="148"/>
      <c r="G28821" s="140"/>
      <c r="H28821" s="148"/>
      <c r="M28821" s="169"/>
    </row>
    <row r="28822" spans="1:13">
      <c r="A28822" s="147"/>
      <c r="B28822" s="158"/>
      <c r="D28822" s="154"/>
      <c r="F28822" s="148"/>
      <c r="G28822" s="140"/>
      <c r="H28822" s="148"/>
      <c r="M28822" s="169"/>
    </row>
    <row r="28823" spans="1:13">
      <c r="A28823" s="147"/>
      <c r="B28823" s="158"/>
      <c r="D28823" s="154"/>
      <c r="F28823" s="148"/>
      <c r="G28823" s="140"/>
      <c r="H28823" s="148"/>
      <c r="M28823" s="169"/>
    </row>
    <row r="28824" spans="1:13">
      <c r="A28824" s="147"/>
      <c r="B28824" s="158"/>
      <c r="D28824" s="154"/>
      <c r="F28824" s="148"/>
      <c r="G28824" s="140"/>
      <c r="H28824" s="148"/>
      <c r="M28824" s="169"/>
    </row>
    <row r="28825" spans="1:13">
      <c r="A28825" s="147"/>
      <c r="B28825" s="158"/>
      <c r="D28825" s="154"/>
      <c r="F28825" s="148"/>
      <c r="G28825" s="140"/>
      <c r="H28825" s="148"/>
      <c r="M28825" s="169"/>
    </row>
    <row r="28826" spans="1:13">
      <c r="A28826" s="147"/>
      <c r="B28826" s="158"/>
      <c r="D28826" s="154"/>
      <c r="F28826" s="148"/>
      <c r="G28826" s="140"/>
      <c r="H28826" s="148"/>
      <c r="M28826" s="169"/>
    </row>
    <row r="28827" spans="1:13">
      <c r="A28827" s="147"/>
      <c r="B28827" s="158"/>
      <c r="D28827" s="154"/>
      <c r="F28827" s="148"/>
      <c r="G28827" s="140"/>
      <c r="H28827" s="148"/>
      <c r="M28827" s="169"/>
    </row>
    <row r="28828" spans="1:13">
      <c r="A28828" s="147"/>
      <c r="B28828" s="158"/>
      <c r="D28828" s="154"/>
      <c r="F28828" s="148"/>
      <c r="G28828" s="140"/>
      <c r="H28828" s="148"/>
      <c r="M28828" s="169"/>
    </row>
    <row r="28829" spans="1:13">
      <c r="A28829" s="147"/>
      <c r="B28829" s="158"/>
      <c r="D28829" s="154"/>
      <c r="F28829" s="148"/>
      <c r="G28829" s="140"/>
      <c r="H28829" s="148"/>
      <c r="M28829" s="169"/>
    </row>
    <row r="28830" spans="1:13">
      <c r="A28830" s="147"/>
      <c r="B28830" s="158"/>
      <c r="D28830" s="154"/>
      <c r="F28830" s="148"/>
      <c r="G28830" s="140"/>
      <c r="H28830" s="148"/>
      <c r="M28830" s="169"/>
    </row>
    <row r="28831" spans="1:13">
      <c r="A28831" s="147"/>
      <c r="B28831" s="158"/>
      <c r="D28831" s="154"/>
      <c r="F28831" s="148"/>
      <c r="G28831" s="140"/>
      <c r="H28831" s="148"/>
      <c r="M28831" s="169"/>
    </row>
    <row r="28832" spans="1:13">
      <c r="A28832" s="147"/>
      <c r="B28832" s="158"/>
      <c r="D28832" s="154"/>
      <c r="F28832" s="148"/>
      <c r="G28832" s="140"/>
      <c r="H28832" s="148"/>
      <c r="M28832" s="169"/>
    </row>
    <row r="28833" spans="1:13">
      <c r="A28833" s="147"/>
      <c r="B28833" s="158"/>
      <c r="D28833" s="154"/>
      <c r="F28833" s="148"/>
      <c r="G28833" s="140"/>
      <c r="H28833" s="148"/>
      <c r="M28833" s="169"/>
    </row>
    <row r="28834" spans="1:13">
      <c r="A28834" s="147"/>
      <c r="B28834" s="158"/>
      <c r="D28834" s="154"/>
      <c r="F28834" s="148"/>
      <c r="G28834" s="140"/>
      <c r="H28834" s="148"/>
      <c r="M28834" s="169"/>
    </row>
    <row r="28835" spans="1:13">
      <c r="A28835" s="147"/>
      <c r="B28835" s="158"/>
      <c r="D28835" s="154"/>
      <c r="F28835" s="148"/>
      <c r="G28835" s="140"/>
      <c r="H28835" s="148"/>
      <c r="M28835" s="169"/>
    </row>
    <row r="28836" spans="1:13">
      <c r="A28836" s="147"/>
      <c r="B28836" s="158"/>
      <c r="D28836" s="154"/>
      <c r="F28836" s="148"/>
      <c r="G28836" s="140"/>
      <c r="H28836" s="148"/>
      <c r="M28836" s="169"/>
    </row>
    <row r="28837" spans="1:13">
      <c r="A28837" s="147"/>
      <c r="B28837" s="158"/>
      <c r="D28837" s="154"/>
      <c r="F28837" s="148"/>
      <c r="G28837" s="140"/>
      <c r="H28837" s="148"/>
      <c r="M28837" s="169"/>
    </row>
    <row r="28838" spans="1:13">
      <c r="A28838" s="147"/>
      <c r="B28838" s="158"/>
      <c r="D28838" s="154"/>
      <c r="F28838" s="148"/>
      <c r="G28838" s="140"/>
      <c r="H28838" s="148"/>
      <c r="M28838" s="169"/>
    </row>
    <row r="28839" spans="1:13">
      <c r="A28839" s="147"/>
      <c r="B28839" s="158"/>
      <c r="D28839" s="154"/>
      <c r="F28839" s="148"/>
      <c r="G28839" s="140"/>
      <c r="H28839" s="148"/>
      <c r="M28839" s="169"/>
    </row>
    <row r="28840" spans="1:13">
      <c r="A28840" s="147"/>
      <c r="B28840" s="158"/>
      <c r="D28840" s="154"/>
      <c r="F28840" s="148"/>
      <c r="G28840" s="140"/>
      <c r="H28840" s="148"/>
      <c r="M28840" s="169"/>
    </row>
    <row r="28841" spans="1:13">
      <c r="A28841" s="147"/>
      <c r="B28841" s="158"/>
      <c r="D28841" s="154"/>
      <c r="F28841" s="148"/>
      <c r="G28841" s="140"/>
      <c r="H28841" s="148"/>
      <c r="M28841" s="169"/>
    </row>
    <row r="28842" spans="1:13">
      <c r="A28842" s="147"/>
      <c r="B28842" s="158"/>
      <c r="D28842" s="154"/>
      <c r="F28842" s="148"/>
      <c r="G28842" s="140"/>
      <c r="H28842" s="148"/>
      <c r="M28842" s="169"/>
    </row>
    <row r="28843" spans="1:13">
      <c r="A28843" s="147"/>
      <c r="B28843" s="158"/>
      <c r="D28843" s="154"/>
      <c r="F28843" s="148"/>
      <c r="G28843" s="140"/>
      <c r="H28843" s="148"/>
      <c r="M28843" s="169"/>
    </row>
    <row r="28844" spans="1:13">
      <c r="A28844" s="147"/>
      <c r="B28844" s="158"/>
      <c r="D28844" s="154"/>
      <c r="F28844" s="148"/>
      <c r="G28844" s="140"/>
      <c r="H28844" s="148"/>
      <c r="M28844" s="169"/>
    </row>
    <row r="28845" spans="1:13">
      <c r="A28845" s="147"/>
      <c r="B28845" s="158"/>
      <c r="D28845" s="154"/>
      <c r="F28845" s="148"/>
      <c r="G28845" s="140"/>
      <c r="H28845" s="148"/>
      <c r="M28845" s="169"/>
    </row>
    <row r="28846" spans="1:13">
      <c r="A28846" s="147"/>
      <c r="B28846" s="158"/>
      <c r="D28846" s="154"/>
      <c r="F28846" s="148"/>
      <c r="G28846" s="140"/>
      <c r="H28846" s="148"/>
      <c r="M28846" s="169"/>
    </row>
    <row r="28847" spans="1:13">
      <c r="A28847" s="147"/>
      <c r="B28847" s="158"/>
      <c r="D28847" s="154"/>
      <c r="F28847" s="148"/>
      <c r="G28847" s="140"/>
      <c r="H28847" s="148"/>
      <c r="M28847" s="169"/>
    </row>
    <row r="28848" spans="1:13">
      <c r="A28848" s="147"/>
      <c r="B28848" s="158"/>
      <c r="D28848" s="154"/>
      <c r="F28848" s="148"/>
      <c r="G28848" s="140"/>
      <c r="H28848" s="148"/>
      <c r="M28848" s="169"/>
    </row>
    <row r="28849" spans="1:13">
      <c r="A28849" s="147"/>
      <c r="B28849" s="158"/>
      <c r="D28849" s="154"/>
      <c r="F28849" s="148"/>
      <c r="G28849" s="140"/>
      <c r="H28849" s="148"/>
      <c r="M28849" s="169"/>
    </row>
    <row r="28850" spans="1:13">
      <c r="A28850" s="147"/>
      <c r="B28850" s="158"/>
      <c r="D28850" s="154"/>
      <c r="F28850" s="148"/>
      <c r="G28850" s="140"/>
      <c r="H28850" s="148"/>
      <c r="M28850" s="169"/>
    </row>
    <row r="28851" spans="1:13">
      <c r="A28851" s="147"/>
      <c r="B28851" s="158"/>
      <c r="D28851" s="154"/>
      <c r="F28851" s="148"/>
      <c r="G28851" s="140"/>
      <c r="H28851" s="148"/>
      <c r="M28851" s="169"/>
    </row>
    <row r="28852" spans="1:13">
      <c r="A28852" s="147"/>
      <c r="B28852" s="158"/>
      <c r="D28852" s="154"/>
      <c r="F28852" s="148"/>
      <c r="G28852" s="140"/>
      <c r="H28852" s="148"/>
      <c r="M28852" s="169"/>
    </row>
    <row r="28853" spans="1:13">
      <c r="A28853" s="147"/>
      <c r="B28853" s="158"/>
      <c r="D28853" s="154"/>
      <c r="F28853" s="148"/>
      <c r="G28853" s="140"/>
      <c r="H28853" s="148"/>
      <c r="M28853" s="169"/>
    </row>
    <row r="28854" spans="1:13">
      <c r="A28854" s="147"/>
      <c r="B28854" s="158"/>
      <c r="D28854" s="154"/>
      <c r="F28854" s="148"/>
      <c r="G28854" s="140"/>
      <c r="H28854" s="148"/>
      <c r="M28854" s="169"/>
    </row>
    <row r="28855" spans="1:13">
      <c r="A28855" s="147"/>
      <c r="B28855" s="158"/>
      <c r="D28855" s="154"/>
      <c r="F28855" s="148"/>
      <c r="G28855" s="140"/>
      <c r="H28855" s="148"/>
      <c r="M28855" s="169"/>
    </row>
    <row r="28856" spans="1:13">
      <c r="A28856" s="147"/>
      <c r="B28856" s="158"/>
      <c r="D28856" s="154"/>
      <c r="F28856" s="148"/>
      <c r="G28856" s="140"/>
      <c r="H28856" s="148"/>
      <c r="M28856" s="169"/>
    </row>
    <row r="28857" spans="1:13">
      <c r="A28857" s="147"/>
      <c r="B28857" s="158"/>
      <c r="D28857" s="154"/>
      <c r="F28857" s="148"/>
      <c r="G28857" s="140"/>
      <c r="H28857" s="148"/>
      <c r="M28857" s="169"/>
    </row>
    <row r="28858" spans="1:13">
      <c r="A28858" s="147"/>
      <c r="B28858" s="158"/>
      <c r="D28858" s="154"/>
      <c r="F28858" s="148"/>
      <c r="G28858" s="140"/>
      <c r="H28858" s="148"/>
      <c r="M28858" s="169"/>
    </row>
    <row r="28859" spans="1:13">
      <c r="A28859" s="147"/>
      <c r="B28859" s="158"/>
      <c r="D28859" s="154"/>
      <c r="F28859" s="148"/>
      <c r="G28859" s="140"/>
      <c r="H28859" s="148"/>
      <c r="M28859" s="169"/>
    </row>
    <row r="28860" spans="1:13">
      <c r="A28860" s="147"/>
      <c r="B28860" s="158"/>
      <c r="D28860" s="154"/>
      <c r="F28860" s="148"/>
      <c r="G28860" s="140"/>
      <c r="H28860" s="148"/>
      <c r="M28860" s="169"/>
    </row>
    <row r="28861" spans="1:13">
      <c r="A28861" s="147"/>
      <c r="B28861" s="158"/>
      <c r="D28861" s="154"/>
      <c r="F28861" s="148"/>
      <c r="G28861" s="140"/>
      <c r="H28861" s="148"/>
      <c r="M28861" s="169"/>
    </row>
    <row r="28862" spans="1:13">
      <c r="A28862" s="147"/>
      <c r="B28862" s="158"/>
      <c r="D28862" s="154"/>
      <c r="F28862" s="148"/>
      <c r="G28862" s="140"/>
      <c r="H28862" s="148"/>
      <c r="M28862" s="169"/>
    </row>
    <row r="28863" spans="1:13">
      <c r="A28863" s="147"/>
      <c r="B28863" s="158"/>
      <c r="D28863" s="154"/>
      <c r="F28863" s="148"/>
      <c r="G28863" s="140"/>
      <c r="H28863" s="148"/>
      <c r="M28863" s="169"/>
    </row>
    <row r="28864" spans="1:13">
      <c r="A28864" s="147"/>
      <c r="B28864" s="158"/>
      <c r="D28864" s="154"/>
      <c r="F28864" s="148"/>
      <c r="G28864" s="140"/>
      <c r="H28864" s="148"/>
      <c r="M28864" s="169"/>
    </row>
    <row r="28865" spans="1:13">
      <c r="A28865" s="147"/>
      <c r="B28865" s="158"/>
      <c r="D28865" s="154"/>
      <c r="F28865" s="148"/>
      <c r="G28865" s="140"/>
      <c r="H28865" s="148"/>
      <c r="M28865" s="169"/>
    </row>
    <row r="28866" spans="1:13">
      <c r="A28866" s="147"/>
      <c r="B28866" s="158"/>
      <c r="D28866" s="154"/>
      <c r="F28866" s="148"/>
      <c r="G28866" s="140"/>
      <c r="H28866" s="148"/>
      <c r="M28866" s="169"/>
    </row>
    <row r="28867" spans="1:13">
      <c r="A28867" s="147"/>
      <c r="B28867" s="158"/>
      <c r="D28867" s="154"/>
      <c r="F28867" s="148"/>
      <c r="G28867" s="140"/>
      <c r="H28867" s="148"/>
      <c r="M28867" s="169"/>
    </row>
    <row r="28868" spans="1:13">
      <c r="A28868" s="147"/>
      <c r="B28868" s="158"/>
      <c r="D28868" s="154"/>
      <c r="F28868" s="148"/>
      <c r="G28868" s="140"/>
      <c r="H28868" s="148"/>
      <c r="M28868" s="169"/>
    </row>
    <row r="28869" spans="1:13">
      <c r="A28869" s="147"/>
      <c r="B28869" s="158"/>
      <c r="D28869" s="154"/>
      <c r="F28869" s="148"/>
      <c r="G28869" s="140"/>
      <c r="H28869" s="148"/>
      <c r="M28869" s="169"/>
    </row>
    <row r="28870" spans="1:13">
      <c r="A28870" s="147"/>
      <c r="B28870" s="158"/>
      <c r="D28870" s="154"/>
      <c r="F28870" s="148"/>
      <c r="G28870" s="140"/>
      <c r="H28870" s="148"/>
      <c r="M28870" s="169"/>
    </row>
    <row r="28871" spans="1:13">
      <c r="A28871" s="147"/>
      <c r="B28871" s="158"/>
      <c r="D28871" s="154"/>
      <c r="F28871" s="148"/>
      <c r="G28871" s="140"/>
      <c r="H28871" s="148"/>
      <c r="M28871" s="169"/>
    </row>
    <row r="28872" spans="1:13">
      <c r="A28872" s="147"/>
      <c r="B28872" s="158"/>
      <c r="D28872" s="154"/>
      <c r="F28872" s="148"/>
      <c r="G28872" s="140"/>
      <c r="H28872" s="148"/>
      <c r="M28872" s="169"/>
    </row>
    <row r="28873" spans="1:13">
      <c r="A28873" s="147"/>
      <c r="B28873" s="158"/>
      <c r="D28873" s="154"/>
      <c r="F28873" s="148"/>
      <c r="G28873" s="140"/>
      <c r="H28873" s="148"/>
      <c r="M28873" s="169"/>
    </row>
    <row r="28874" spans="1:13">
      <c r="A28874" s="147"/>
      <c r="B28874" s="158"/>
      <c r="D28874" s="154"/>
      <c r="F28874" s="148"/>
      <c r="G28874" s="140"/>
      <c r="H28874" s="148"/>
      <c r="M28874" s="169"/>
    </row>
    <row r="28875" spans="1:13">
      <c r="A28875" s="147"/>
      <c r="B28875" s="158"/>
      <c r="D28875" s="154"/>
      <c r="F28875" s="148"/>
      <c r="G28875" s="140"/>
      <c r="H28875" s="148"/>
      <c r="M28875" s="169"/>
    </row>
    <row r="28876" spans="1:13">
      <c r="A28876" s="147"/>
      <c r="B28876" s="158"/>
      <c r="D28876" s="154"/>
      <c r="F28876" s="148"/>
      <c r="G28876" s="140"/>
      <c r="H28876" s="148"/>
      <c r="M28876" s="169"/>
    </row>
    <row r="28877" spans="1:13">
      <c r="A28877" s="147"/>
      <c r="B28877" s="158"/>
      <c r="D28877" s="154"/>
      <c r="F28877" s="148"/>
      <c r="G28877" s="140"/>
      <c r="H28877" s="148"/>
      <c r="M28877" s="169"/>
    </row>
    <row r="28878" spans="1:13">
      <c r="A28878" s="147"/>
      <c r="B28878" s="158"/>
      <c r="D28878" s="154"/>
      <c r="F28878" s="148"/>
      <c r="G28878" s="140"/>
      <c r="H28878" s="148"/>
      <c r="M28878" s="169"/>
    </row>
    <row r="28879" spans="1:13">
      <c r="A28879" s="147"/>
      <c r="B28879" s="158"/>
      <c r="D28879" s="154"/>
      <c r="F28879" s="148"/>
      <c r="G28879" s="140"/>
      <c r="H28879" s="148"/>
      <c r="M28879" s="169"/>
    </row>
    <row r="28880" spans="1:13">
      <c r="A28880" s="147"/>
      <c r="B28880" s="158"/>
      <c r="D28880" s="154"/>
      <c r="F28880" s="148"/>
      <c r="G28880" s="140"/>
      <c r="H28880" s="148"/>
      <c r="M28880" s="169"/>
    </row>
    <row r="28881" spans="1:13">
      <c r="A28881" s="147"/>
      <c r="B28881" s="158"/>
      <c r="D28881" s="154"/>
      <c r="F28881" s="148"/>
      <c r="G28881" s="140"/>
      <c r="H28881" s="148"/>
      <c r="M28881" s="169"/>
    </row>
    <row r="28882" spans="1:13">
      <c r="A28882" s="147"/>
      <c r="B28882" s="158"/>
      <c r="D28882" s="154"/>
      <c r="F28882" s="148"/>
      <c r="G28882" s="140"/>
      <c r="H28882" s="148"/>
      <c r="M28882" s="169"/>
    </row>
    <row r="28883" spans="1:13">
      <c r="A28883" s="147"/>
      <c r="B28883" s="158"/>
      <c r="D28883" s="154"/>
      <c r="F28883" s="148"/>
      <c r="G28883" s="140"/>
      <c r="H28883" s="148"/>
      <c r="M28883" s="169"/>
    </row>
    <row r="28884" spans="1:13">
      <c r="A28884" s="147"/>
      <c r="B28884" s="158"/>
      <c r="D28884" s="154"/>
      <c r="F28884" s="148"/>
      <c r="G28884" s="140"/>
      <c r="H28884" s="148"/>
      <c r="M28884" s="169"/>
    </row>
    <row r="28885" spans="1:13">
      <c r="A28885" s="147"/>
      <c r="B28885" s="158"/>
      <c r="D28885" s="154"/>
      <c r="F28885" s="148"/>
      <c r="G28885" s="140"/>
      <c r="H28885" s="148"/>
      <c r="M28885" s="169"/>
    </row>
    <row r="28886" spans="1:13">
      <c r="A28886" s="147"/>
      <c r="B28886" s="158"/>
      <c r="D28886" s="154"/>
      <c r="F28886" s="148"/>
      <c r="G28886" s="140"/>
      <c r="H28886" s="148"/>
      <c r="M28886" s="169"/>
    </row>
    <row r="28887" spans="1:13">
      <c r="A28887" s="147"/>
      <c r="B28887" s="158"/>
      <c r="D28887" s="154"/>
      <c r="F28887" s="148"/>
      <c r="G28887" s="140"/>
      <c r="H28887" s="148"/>
      <c r="M28887" s="169"/>
    </row>
    <row r="28888" spans="1:13">
      <c r="A28888" s="147"/>
      <c r="B28888" s="158"/>
      <c r="D28888" s="154"/>
      <c r="F28888" s="148"/>
      <c r="G28888" s="140"/>
      <c r="H28888" s="148"/>
      <c r="M28888" s="169"/>
    </row>
    <row r="28889" spans="1:13">
      <c r="A28889" s="147"/>
      <c r="B28889" s="158"/>
      <c r="D28889" s="154"/>
      <c r="F28889" s="148"/>
      <c r="G28889" s="140"/>
      <c r="H28889" s="148"/>
      <c r="M28889" s="169"/>
    </row>
    <row r="28890" spans="1:13">
      <c r="A28890" s="147"/>
      <c r="B28890" s="158"/>
      <c r="D28890" s="154"/>
      <c r="F28890" s="148"/>
      <c r="G28890" s="140"/>
      <c r="H28890" s="148"/>
      <c r="M28890" s="169"/>
    </row>
    <row r="28891" spans="1:13">
      <c r="A28891" s="147"/>
      <c r="B28891" s="158"/>
      <c r="D28891" s="154"/>
      <c r="F28891" s="148"/>
      <c r="G28891" s="140"/>
      <c r="H28891" s="148"/>
      <c r="M28891" s="169"/>
    </row>
    <row r="28892" spans="1:13">
      <c r="A28892" s="147"/>
      <c r="B28892" s="158"/>
      <c r="D28892" s="154"/>
      <c r="F28892" s="148"/>
      <c r="G28892" s="140"/>
      <c r="H28892" s="148"/>
      <c r="M28892" s="169"/>
    </row>
    <row r="28893" spans="1:13">
      <c r="A28893" s="147"/>
      <c r="B28893" s="158"/>
      <c r="D28893" s="154"/>
      <c r="F28893" s="148"/>
      <c r="G28893" s="140"/>
      <c r="H28893" s="148"/>
      <c r="M28893" s="169"/>
    </row>
    <row r="28894" spans="1:13">
      <c r="A28894" s="147"/>
      <c r="B28894" s="158"/>
      <c r="D28894" s="154"/>
      <c r="F28894" s="148"/>
      <c r="G28894" s="140"/>
      <c r="H28894" s="148"/>
      <c r="M28894" s="169"/>
    </row>
    <row r="28895" spans="1:13">
      <c r="A28895" s="147"/>
      <c r="B28895" s="158"/>
      <c r="D28895" s="154"/>
      <c r="F28895" s="148"/>
      <c r="G28895" s="140"/>
      <c r="H28895" s="148"/>
      <c r="M28895" s="169"/>
    </row>
    <row r="28896" spans="1:13">
      <c r="A28896" s="147"/>
      <c r="B28896" s="158"/>
      <c r="D28896" s="154"/>
      <c r="F28896" s="148"/>
      <c r="G28896" s="140"/>
      <c r="H28896" s="148"/>
      <c r="M28896" s="169"/>
    </row>
    <row r="28897" spans="1:13">
      <c r="A28897" s="147"/>
      <c r="B28897" s="158"/>
      <c r="D28897" s="154"/>
      <c r="F28897" s="148"/>
      <c r="G28897" s="140"/>
      <c r="H28897" s="148"/>
      <c r="M28897" s="169"/>
    </row>
    <row r="28898" spans="1:13">
      <c r="A28898" s="147"/>
      <c r="B28898" s="158"/>
      <c r="D28898" s="154"/>
      <c r="F28898" s="148"/>
      <c r="G28898" s="140"/>
      <c r="H28898" s="148"/>
      <c r="M28898" s="169"/>
    </row>
    <row r="28899" spans="1:13">
      <c r="A28899" s="147"/>
      <c r="B28899" s="158"/>
      <c r="D28899" s="154"/>
      <c r="F28899" s="148"/>
      <c r="G28899" s="140"/>
      <c r="H28899" s="148"/>
      <c r="M28899" s="169"/>
    </row>
    <row r="28900" spans="1:13">
      <c r="A28900" s="147"/>
      <c r="B28900" s="158"/>
      <c r="D28900" s="154"/>
      <c r="F28900" s="148"/>
      <c r="G28900" s="140"/>
      <c r="H28900" s="148"/>
      <c r="M28900" s="169"/>
    </row>
    <row r="28901" spans="1:13">
      <c r="A28901" s="147"/>
      <c r="B28901" s="158"/>
      <c r="D28901" s="154"/>
      <c r="F28901" s="148"/>
      <c r="G28901" s="140"/>
      <c r="H28901" s="148"/>
      <c r="M28901" s="169"/>
    </row>
    <row r="28902" spans="1:13">
      <c r="A28902" s="147"/>
      <c r="B28902" s="158"/>
      <c r="D28902" s="154"/>
      <c r="F28902" s="148"/>
      <c r="G28902" s="140"/>
      <c r="H28902" s="148"/>
      <c r="M28902" s="169"/>
    </row>
    <row r="28903" spans="1:13">
      <c r="A28903" s="147"/>
      <c r="B28903" s="158"/>
      <c r="D28903" s="154"/>
      <c r="F28903" s="148"/>
      <c r="G28903" s="140"/>
      <c r="H28903" s="148"/>
      <c r="M28903" s="169"/>
    </row>
    <row r="28904" spans="1:13">
      <c r="A28904" s="147"/>
      <c r="B28904" s="158"/>
      <c r="D28904" s="154"/>
      <c r="F28904" s="148"/>
      <c r="G28904" s="140"/>
      <c r="H28904" s="148"/>
      <c r="M28904" s="169"/>
    </row>
    <row r="28905" spans="1:13">
      <c r="A28905" s="147"/>
      <c r="B28905" s="158"/>
      <c r="D28905" s="154"/>
      <c r="F28905" s="148"/>
      <c r="G28905" s="140"/>
      <c r="H28905" s="148"/>
      <c r="M28905" s="169"/>
    </row>
    <row r="28906" spans="1:13">
      <c r="A28906" s="147"/>
      <c r="B28906" s="158"/>
      <c r="D28906" s="154"/>
      <c r="F28906" s="148"/>
      <c r="G28906" s="140"/>
      <c r="H28906" s="148"/>
      <c r="M28906" s="169"/>
    </row>
    <row r="28907" spans="1:13">
      <c r="A28907" s="147"/>
      <c r="B28907" s="158"/>
      <c r="D28907" s="154"/>
      <c r="F28907" s="148"/>
      <c r="G28907" s="140"/>
      <c r="H28907" s="148"/>
      <c r="M28907" s="169"/>
    </row>
    <row r="28908" spans="1:13">
      <c r="A28908" s="147"/>
      <c r="B28908" s="158"/>
      <c r="D28908" s="154"/>
      <c r="F28908" s="148"/>
      <c r="G28908" s="140"/>
      <c r="H28908" s="148"/>
      <c r="M28908" s="169"/>
    </row>
    <row r="28909" spans="1:13">
      <c r="A28909" s="147"/>
      <c r="B28909" s="158"/>
      <c r="D28909" s="154"/>
      <c r="F28909" s="148"/>
      <c r="G28909" s="140"/>
      <c r="H28909" s="148"/>
      <c r="M28909" s="169"/>
    </row>
    <row r="28910" spans="1:13">
      <c r="A28910" s="147"/>
      <c r="B28910" s="158"/>
      <c r="D28910" s="154"/>
      <c r="F28910" s="148"/>
      <c r="G28910" s="140"/>
      <c r="H28910" s="148"/>
      <c r="M28910" s="169"/>
    </row>
    <row r="28911" spans="1:13">
      <c r="A28911" s="147"/>
      <c r="B28911" s="158"/>
      <c r="D28911" s="154"/>
      <c r="F28911" s="148"/>
      <c r="G28911" s="140"/>
      <c r="H28911" s="148"/>
      <c r="M28911" s="169"/>
    </row>
    <row r="28912" spans="1:13">
      <c r="A28912" s="147"/>
      <c r="B28912" s="158"/>
      <c r="D28912" s="154"/>
      <c r="F28912" s="148"/>
      <c r="G28912" s="140"/>
      <c r="H28912" s="148"/>
      <c r="M28912" s="169"/>
    </row>
    <row r="28913" spans="1:13">
      <c r="A28913" s="147"/>
      <c r="B28913" s="158"/>
      <c r="D28913" s="154"/>
      <c r="F28913" s="148"/>
      <c r="G28913" s="140"/>
      <c r="H28913" s="148"/>
      <c r="M28913" s="169"/>
    </row>
    <row r="28914" spans="1:13">
      <c r="A28914" s="147"/>
      <c r="B28914" s="158"/>
      <c r="D28914" s="154"/>
      <c r="F28914" s="148"/>
      <c r="G28914" s="140"/>
      <c r="H28914" s="148"/>
      <c r="M28914" s="169"/>
    </row>
    <row r="28915" spans="1:13">
      <c r="A28915" s="147"/>
      <c r="B28915" s="158"/>
      <c r="D28915" s="154"/>
      <c r="F28915" s="148"/>
      <c r="G28915" s="140"/>
      <c r="H28915" s="148"/>
      <c r="M28915" s="169"/>
    </row>
    <row r="28916" spans="1:13">
      <c r="A28916" s="147"/>
      <c r="B28916" s="158"/>
      <c r="D28916" s="154"/>
      <c r="F28916" s="148"/>
      <c r="G28916" s="140"/>
      <c r="H28916" s="148"/>
      <c r="M28916" s="169"/>
    </row>
    <row r="28917" spans="1:13">
      <c r="A28917" s="147"/>
      <c r="B28917" s="158"/>
      <c r="D28917" s="154"/>
      <c r="F28917" s="148"/>
      <c r="G28917" s="140"/>
      <c r="H28917" s="148"/>
      <c r="M28917" s="169"/>
    </row>
    <row r="28918" spans="1:13">
      <c r="A28918" s="147"/>
      <c r="B28918" s="158"/>
      <c r="D28918" s="154"/>
      <c r="F28918" s="148"/>
      <c r="G28918" s="140"/>
      <c r="H28918" s="148"/>
      <c r="M28918" s="169"/>
    </row>
    <row r="28919" spans="1:13">
      <c r="A28919" s="147"/>
      <c r="B28919" s="158"/>
      <c r="D28919" s="154"/>
      <c r="F28919" s="148"/>
      <c r="G28919" s="140"/>
      <c r="H28919" s="148"/>
      <c r="M28919" s="169"/>
    </row>
    <row r="28920" spans="1:13">
      <c r="A28920" s="147"/>
      <c r="B28920" s="158"/>
      <c r="D28920" s="154"/>
      <c r="F28920" s="148"/>
      <c r="G28920" s="140"/>
      <c r="H28920" s="148"/>
      <c r="M28920" s="169"/>
    </row>
    <row r="28921" spans="1:13">
      <c r="A28921" s="147"/>
      <c r="B28921" s="158"/>
      <c r="D28921" s="154"/>
      <c r="F28921" s="148"/>
      <c r="G28921" s="140"/>
      <c r="H28921" s="148"/>
      <c r="M28921" s="169"/>
    </row>
    <row r="28922" spans="1:13">
      <c r="A28922" s="147"/>
      <c r="B28922" s="158"/>
      <c r="D28922" s="154"/>
      <c r="F28922" s="148"/>
      <c r="G28922" s="140"/>
      <c r="H28922" s="148"/>
      <c r="M28922" s="169"/>
    </row>
    <row r="28923" spans="1:13">
      <c r="A28923" s="147"/>
      <c r="B28923" s="158"/>
      <c r="D28923" s="154"/>
      <c r="F28923" s="148"/>
      <c r="G28923" s="140"/>
      <c r="H28923" s="148"/>
      <c r="M28923" s="169"/>
    </row>
    <row r="28924" spans="1:13">
      <c r="A28924" s="147"/>
      <c r="B28924" s="158"/>
      <c r="D28924" s="154"/>
      <c r="F28924" s="148"/>
      <c r="G28924" s="140"/>
      <c r="H28924" s="148"/>
      <c r="M28924" s="169"/>
    </row>
    <row r="28925" spans="1:13">
      <c r="A28925" s="147"/>
      <c r="B28925" s="158"/>
      <c r="D28925" s="154"/>
      <c r="F28925" s="148"/>
      <c r="G28925" s="140"/>
      <c r="H28925" s="148"/>
      <c r="M28925" s="169"/>
    </row>
    <row r="28926" spans="1:13">
      <c r="A28926" s="147"/>
      <c r="B28926" s="158"/>
      <c r="D28926" s="154"/>
      <c r="F28926" s="148"/>
      <c r="G28926" s="140"/>
      <c r="H28926" s="148"/>
      <c r="M28926" s="169"/>
    </row>
    <row r="28927" spans="1:13">
      <c r="A28927" s="147"/>
      <c r="B28927" s="158"/>
      <c r="D28927" s="154"/>
      <c r="F28927" s="148"/>
      <c r="G28927" s="140"/>
      <c r="H28927" s="148"/>
      <c r="M28927" s="169"/>
    </row>
    <row r="28928" spans="1:13">
      <c r="A28928" s="147"/>
      <c r="B28928" s="158"/>
      <c r="D28928" s="154"/>
      <c r="F28928" s="148"/>
      <c r="G28928" s="140"/>
      <c r="H28928" s="148"/>
      <c r="M28928" s="169"/>
    </row>
    <row r="28929" spans="1:13">
      <c r="A28929" s="147"/>
      <c r="B28929" s="158"/>
      <c r="D28929" s="154"/>
      <c r="F28929" s="148"/>
      <c r="G28929" s="140"/>
      <c r="H28929" s="148"/>
      <c r="M28929" s="169"/>
    </row>
    <row r="28930" spans="1:13">
      <c r="A28930" s="147"/>
      <c r="B28930" s="158"/>
      <c r="D28930" s="154"/>
      <c r="F28930" s="148"/>
      <c r="G28930" s="140"/>
      <c r="H28930" s="148"/>
      <c r="M28930" s="169"/>
    </row>
    <row r="28931" spans="1:13">
      <c r="A28931" s="147"/>
      <c r="B28931" s="158"/>
      <c r="D28931" s="154"/>
      <c r="F28931" s="148"/>
      <c r="G28931" s="140"/>
      <c r="H28931" s="148"/>
      <c r="M28931" s="169"/>
    </row>
    <row r="28932" spans="1:13">
      <c r="A28932" s="147"/>
      <c r="B28932" s="158"/>
      <c r="D28932" s="154"/>
      <c r="F28932" s="148"/>
      <c r="G28932" s="140"/>
      <c r="H28932" s="148"/>
      <c r="M28932" s="169"/>
    </row>
    <row r="28933" spans="1:13">
      <c r="A28933" s="147"/>
      <c r="B28933" s="158"/>
      <c r="D28933" s="154"/>
      <c r="F28933" s="148"/>
      <c r="G28933" s="140"/>
      <c r="H28933" s="148"/>
      <c r="M28933" s="169"/>
    </row>
    <row r="28934" spans="1:13">
      <c r="A28934" s="147"/>
      <c r="B28934" s="158"/>
      <c r="D28934" s="154"/>
      <c r="F28934" s="148"/>
      <c r="G28934" s="140"/>
      <c r="H28934" s="148"/>
      <c r="M28934" s="169"/>
    </row>
    <row r="28935" spans="1:13">
      <c r="A28935" s="147"/>
      <c r="B28935" s="158"/>
      <c r="D28935" s="154"/>
      <c r="F28935" s="148"/>
      <c r="G28935" s="140"/>
      <c r="H28935" s="148"/>
      <c r="M28935" s="169"/>
    </row>
    <row r="28936" spans="1:13">
      <c r="A28936" s="147"/>
      <c r="B28936" s="158"/>
      <c r="D28936" s="154"/>
      <c r="F28936" s="148"/>
      <c r="G28936" s="140"/>
      <c r="H28936" s="148"/>
      <c r="M28936" s="169"/>
    </row>
    <row r="28937" spans="1:13">
      <c r="A28937" s="147"/>
      <c r="B28937" s="158"/>
      <c r="D28937" s="154"/>
      <c r="F28937" s="148"/>
      <c r="G28937" s="140"/>
      <c r="H28937" s="148"/>
      <c r="M28937" s="169"/>
    </row>
    <row r="28938" spans="1:13">
      <c r="A28938" s="147"/>
      <c r="B28938" s="158"/>
      <c r="D28938" s="154"/>
      <c r="F28938" s="148"/>
      <c r="G28938" s="140"/>
      <c r="H28938" s="148"/>
      <c r="M28938" s="169"/>
    </row>
    <row r="28939" spans="1:13">
      <c r="A28939" s="147"/>
      <c r="B28939" s="158"/>
      <c r="D28939" s="154"/>
      <c r="F28939" s="148"/>
      <c r="G28939" s="140"/>
      <c r="H28939" s="148"/>
      <c r="M28939" s="169"/>
    </row>
    <row r="28940" spans="1:13">
      <c r="A28940" s="147"/>
      <c r="B28940" s="158"/>
      <c r="D28940" s="154"/>
      <c r="F28940" s="148"/>
      <c r="G28940" s="140"/>
      <c r="H28940" s="148"/>
      <c r="M28940" s="169"/>
    </row>
    <row r="28941" spans="1:13">
      <c r="A28941" s="147"/>
      <c r="B28941" s="158"/>
      <c r="D28941" s="154"/>
      <c r="F28941" s="148"/>
      <c r="G28941" s="140"/>
      <c r="H28941" s="148"/>
      <c r="M28941" s="169"/>
    </row>
    <row r="28942" spans="1:13">
      <c r="A28942" s="147"/>
      <c r="B28942" s="158"/>
      <c r="D28942" s="154"/>
      <c r="F28942" s="148"/>
      <c r="G28942" s="140"/>
      <c r="H28942" s="148"/>
      <c r="M28942" s="169"/>
    </row>
    <row r="28943" spans="1:13">
      <c r="A28943" s="147"/>
      <c r="B28943" s="158"/>
      <c r="D28943" s="154"/>
      <c r="F28943" s="148"/>
      <c r="G28943" s="140"/>
      <c r="H28943" s="148"/>
      <c r="M28943" s="169"/>
    </row>
    <row r="28944" spans="1:13">
      <c r="A28944" s="147"/>
      <c r="B28944" s="158"/>
      <c r="D28944" s="154"/>
      <c r="F28944" s="148"/>
      <c r="G28944" s="140"/>
      <c r="H28944" s="148"/>
      <c r="M28944" s="169"/>
    </row>
    <row r="28945" spans="1:13">
      <c r="A28945" s="147"/>
      <c r="B28945" s="158"/>
      <c r="D28945" s="154"/>
      <c r="F28945" s="148"/>
      <c r="G28945" s="140"/>
      <c r="H28945" s="148"/>
      <c r="M28945" s="169"/>
    </row>
    <row r="28946" spans="1:13">
      <c r="A28946" s="147"/>
      <c r="B28946" s="158"/>
      <c r="D28946" s="154"/>
      <c r="F28946" s="148"/>
      <c r="G28946" s="140"/>
      <c r="H28946" s="148"/>
      <c r="M28946" s="169"/>
    </row>
    <row r="28947" spans="1:13">
      <c r="A28947" s="147"/>
      <c r="B28947" s="158"/>
      <c r="D28947" s="154"/>
      <c r="F28947" s="148"/>
      <c r="G28947" s="140"/>
      <c r="H28947" s="148"/>
      <c r="M28947" s="169"/>
    </row>
    <row r="28948" spans="1:13">
      <c r="A28948" s="147"/>
      <c r="B28948" s="158"/>
      <c r="D28948" s="154"/>
      <c r="F28948" s="148"/>
      <c r="G28948" s="140"/>
      <c r="H28948" s="148"/>
      <c r="M28948" s="169"/>
    </row>
    <row r="28949" spans="1:13">
      <c r="A28949" s="147"/>
      <c r="B28949" s="158"/>
      <c r="D28949" s="154"/>
      <c r="F28949" s="148"/>
      <c r="G28949" s="140"/>
      <c r="H28949" s="148"/>
      <c r="M28949" s="169"/>
    </row>
    <row r="28950" spans="1:13">
      <c r="A28950" s="147"/>
      <c r="B28950" s="158"/>
      <c r="D28950" s="154"/>
      <c r="F28950" s="148"/>
      <c r="G28950" s="140"/>
      <c r="H28950" s="148"/>
      <c r="M28950" s="169"/>
    </row>
    <row r="28951" spans="1:13">
      <c r="A28951" s="147"/>
      <c r="B28951" s="158"/>
      <c r="D28951" s="154"/>
      <c r="F28951" s="148"/>
      <c r="G28951" s="140"/>
      <c r="H28951" s="148"/>
      <c r="M28951" s="169"/>
    </row>
    <row r="28952" spans="1:13">
      <c r="A28952" s="147"/>
      <c r="B28952" s="158"/>
      <c r="D28952" s="154"/>
      <c r="F28952" s="148"/>
      <c r="G28952" s="140"/>
      <c r="H28952" s="148"/>
      <c r="M28952" s="169"/>
    </row>
    <row r="28953" spans="1:13">
      <c r="A28953" s="147"/>
      <c r="B28953" s="158"/>
      <c r="D28953" s="154"/>
      <c r="F28953" s="148"/>
      <c r="G28953" s="140"/>
      <c r="H28953" s="148"/>
      <c r="M28953" s="169"/>
    </row>
    <row r="28954" spans="1:13">
      <c r="A28954" s="147"/>
      <c r="B28954" s="158"/>
      <c r="D28954" s="154"/>
      <c r="F28954" s="148"/>
      <c r="G28954" s="140"/>
      <c r="H28954" s="148"/>
      <c r="M28954" s="169"/>
    </row>
    <row r="28955" spans="1:13">
      <c r="A28955" s="147"/>
      <c r="B28955" s="158"/>
      <c r="D28955" s="154"/>
      <c r="F28955" s="148"/>
      <c r="G28955" s="140"/>
      <c r="H28955" s="148"/>
      <c r="M28955" s="169"/>
    </row>
    <row r="28956" spans="1:13">
      <c r="A28956" s="147"/>
      <c r="B28956" s="158"/>
      <c r="D28956" s="154"/>
      <c r="F28956" s="148"/>
      <c r="G28956" s="140"/>
      <c r="H28956" s="148"/>
      <c r="M28956" s="169"/>
    </row>
    <row r="28957" spans="1:13">
      <c r="A28957" s="147"/>
      <c r="B28957" s="158"/>
      <c r="D28957" s="154"/>
      <c r="F28957" s="148"/>
      <c r="G28957" s="140"/>
      <c r="H28957" s="148"/>
      <c r="M28957" s="169"/>
    </row>
    <row r="28958" spans="1:13">
      <c r="A28958" s="147"/>
      <c r="B28958" s="158"/>
      <c r="D28958" s="154"/>
      <c r="F28958" s="148"/>
      <c r="G28958" s="140"/>
      <c r="H28958" s="148"/>
      <c r="M28958" s="169"/>
    </row>
    <row r="28959" spans="1:13">
      <c r="A28959" s="147"/>
      <c r="B28959" s="158"/>
      <c r="D28959" s="154"/>
      <c r="F28959" s="148"/>
      <c r="G28959" s="140"/>
      <c r="H28959" s="148"/>
      <c r="M28959" s="169"/>
    </row>
    <row r="28960" spans="1:13">
      <c r="A28960" s="147"/>
      <c r="B28960" s="158"/>
      <c r="D28960" s="154"/>
      <c r="F28960" s="148"/>
      <c r="G28960" s="140"/>
      <c r="H28960" s="148"/>
      <c r="M28960" s="169"/>
    </row>
    <row r="28961" spans="1:13">
      <c r="A28961" s="147"/>
      <c r="B28961" s="158"/>
      <c r="D28961" s="154"/>
      <c r="F28961" s="148"/>
      <c r="G28961" s="140"/>
      <c r="H28961" s="148"/>
      <c r="M28961" s="169"/>
    </row>
    <row r="28962" spans="1:13">
      <c r="A28962" s="147"/>
      <c r="B28962" s="158"/>
      <c r="D28962" s="154"/>
      <c r="F28962" s="148"/>
      <c r="G28962" s="140"/>
      <c r="H28962" s="148"/>
      <c r="M28962" s="169"/>
    </row>
    <row r="28963" spans="1:13">
      <c r="A28963" s="147"/>
      <c r="B28963" s="158"/>
      <c r="D28963" s="154"/>
      <c r="F28963" s="148"/>
      <c r="G28963" s="140"/>
      <c r="H28963" s="148"/>
      <c r="M28963" s="169"/>
    </row>
    <row r="28964" spans="1:13">
      <c r="A28964" s="147"/>
      <c r="B28964" s="158"/>
      <c r="D28964" s="154"/>
      <c r="F28964" s="148"/>
      <c r="G28964" s="140"/>
      <c r="H28964" s="148"/>
      <c r="M28964" s="169"/>
    </row>
    <row r="28965" spans="1:13">
      <c r="A28965" s="147"/>
      <c r="B28965" s="158"/>
      <c r="D28965" s="154"/>
      <c r="F28965" s="148"/>
      <c r="G28965" s="140"/>
      <c r="H28965" s="148"/>
      <c r="M28965" s="169"/>
    </row>
    <row r="28966" spans="1:13">
      <c r="A28966" s="147"/>
      <c r="B28966" s="158"/>
      <c r="D28966" s="154"/>
      <c r="F28966" s="148"/>
      <c r="G28966" s="140"/>
      <c r="H28966" s="148"/>
      <c r="M28966" s="169"/>
    </row>
    <row r="28967" spans="1:13">
      <c r="A28967" s="147"/>
      <c r="B28967" s="158"/>
      <c r="D28967" s="154"/>
      <c r="F28967" s="148"/>
      <c r="G28967" s="140"/>
      <c r="H28967" s="148"/>
      <c r="M28967" s="169"/>
    </row>
    <row r="28968" spans="1:13">
      <c r="A28968" s="147"/>
      <c r="B28968" s="158"/>
      <c r="D28968" s="154"/>
      <c r="F28968" s="148"/>
      <c r="G28968" s="140"/>
      <c r="H28968" s="148"/>
      <c r="M28968" s="169"/>
    </row>
    <row r="28969" spans="1:13">
      <c r="A28969" s="147"/>
      <c r="B28969" s="158"/>
      <c r="D28969" s="154"/>
      <c r="F28969" s="148"/>
      <c r="G28969" s="140"/>
      <c r="H28969" s="148"/>
      <c r="M28969" s="169"/>
    </row>
    <row r="28970" spans="1:13">
      <c r="A28970" s="147"/>
      <c r="B28970" s="158"/>
      <c r="D28970" s="154"/>
      <c r="F28970" s="148"/>
      <c r="G28970" s="140"/>
      <c r="H28970" s="148"/>
      <c r="M28970" s="169"/>
    </row>
    <row r="28971" spans="1:13">
      <c r="A28971" s="147"/>
      <c r="B28971" s="158"/>
      <c r="D28971" s="154"/>
      <c r="F28971" s="148"/>
      <c r="G28971" s="140"/>
      <c r="H28971" s="148"/>
      <c r="M28971" s="169"/>
    </row>
    <row r="28972" spans="1:13">
      <c r="A28972" s="147"/>
      <c r="B28972" s="158"/>
      <c r="D28972" s="154"/>
      <c r="F28972" s="148"/>
      <c r="G28972" s="140"/>
      <c r="H28972" s="148"/>
      <c r="M28972" s="169"/>
    </row>
    <row r="28973" spans="1:13">
      <c r="A28973" s="147"/>
      <c r="B28973" s="158"/>
      <c r="D28973" s="154"/>
      <c r="F28973" s="148"/>
      <c r="G28973" s="140"/>
      <c r="H28973" s="148"/>
      <c r="M28973" s="169"/>
    </row>
    <row r="28974" spans="1:13">
      <c r="A28974" s="147"/>
      <c r="B28974" s="158"/>
      <c r="D28974" s="154"/>
      <c r="F28974" s="148"/>
      <c r="G28974" s="140"/>
      <c r="H28974" s="148"/>
      <c r="M28974" s="169"/>
    </row>
    <row r="28975" spans="1:13">
      <c r="A28975" s="147"/>
      <c r="B28975" s="158"/>
      <c r="D28975" s="154"/>
      <c r="F28975" s="148"/>
      <c r="G28975" s="140"/>
      <c r="H28975" s="148"/>
      <c r="M28975" s="169"/>
    </row>
    <row r="28976" spans="1:13">
      <c r="A28976" s="147"/>
      <c r="B28976" s="158"/>
      <c r="D28976" s="154"/>
      <c r="F28976" s="148"/>
      <c r="G28976" s="140"/>
      <c r="H28976" s="148"/>
      <c r="M28976" s="169"/>
    </row>
    <row r="28977" spans="1:13">
      <c r="A28977" s="147"/>
      <c r="B28977" s="158"/>
      <c r="D28977" s="154"/>
      <c r="F28977" s="148"/>
      <c r="G28977" s="140"/>
      <c r="H28977" s="148"/>
      <c r="M28977" s="169"/>
    </row>
    <row r="28978" spans="1:13">
      <c r="A28978" s="147"/>
      <c r="B28978" s="158"/>
      <c r="D28978" s="154"/>
      <c r="F28978" s="148"/>
      <c r="G28978" s="140"/>
      <c r="H28978" s="148"/>
      <c r="M28978" s="169"/>
    </row>
    <row r="28979" spans="1:13">
      <c r="A28979" s="147"/>
      <c r="B28979" s="158"/>
      <c r="D28979" s="154"/>
      <c r="F28979" s="148"/>
      <c r="G28979" s="140"/>
      <c r="H28979" s="148"/>
      <c r="M28979" s="169"/>
    </row>
    <row r="28980" spans="1:13">
      <c r="A28980" s="147"/>
      <c r="B28980" s="158"/>
      <c r="D28980" s="154"/>
      <c r="F28980" s="148"/>
      <c r="G28980" s="140"/>
      <c r="H28980" s="148"/>
      <c r="M28980" s="169"/>
    </row>
    <row r="28981" spans="1:13">
      <c r="A28981" s="147"/>
      <c r="B28981" s="158"/>
      <c r="D28981" s="154"/>
      <c r="F28981" s="148"/>
      <c r="G28981" s="140"/>
      <c r="H28981" s="148"/>
      <c r="M28981" s="169"/>
    </row>
    <row r="28982" spans="1:13">
      <c r="A28982" s="147"/>
      <c r="B28982" s="158"/>
      <c r="D28982" s="154"/>
      <c r="F28982" s="148"/>
      <c r="G28982" s="140"/>
      <c r="H28982" s="148"/>
      <c r="M28982" s="169"/>
    </row>
    <row r="28983" spans="1:13">
      <c r="A28983" s="147"/>
      <c r="B28983" s="158"/>
      <c r="D28983" s="154"/>
      <c r="F28983" s="148"/>
      <c r="G28983" s="140"/>
      <c r="H28983" s="148"/>
      <c r="M28983" s="169"/>
    </row>
    <row r="28984" spans="1:13">
      <c r="A28984" s="147"/>
      <c r="B28984" s="158"/>
      <c r="D28984" s="154"/>
      <c r="F28984" s="148"/>
      <c r="G28984" s="140"/>
      <c r="H28984" s="148"/>
      <c r="M28984" s="169"/>
    </row>
    <row r="28985" spans="1:13">
      <c r="A28985" s="147"/>
      <c r="B28985" s="158"/>
      <c r="D28985" s="154"/>
      <c r="F28985" s="148"/>
      <c r="G28985" s="140"/>
      <c r="H28985" s="148"/>
      <c r="M28985" s="169"/>
    </row>
    <row r="28986" spans="1:13">
      <c r="A28986" s="147"/>
      <c r="B28986" s="158"/>
      <c r="D28986" s="154"/>
      <c r="F28986" s="148"/>
      <c r="G28986" s="140"/>
      <c r="H28986" s="148"/>
      <c r="M28986" s="169"/>
    </row>
    <row r="28987" spans="1:13">
      <c r="A28987" s="147"/>
      <c r="B28987" s="158"/>
      <c r="D28987" s="154"/>
      <c r="F28987" s="148"/>
      <c r="G28987" s="140"/>
      <c r="H28987" s="148"/>
      <c r="M28987" s="169"/>
    </row>
    <row r="28988" spans="1:13">
      <c r="A28988" s="147"/>
      <c r="B28988" s="158"/>
      <c r="D28988" s="154"/>
      <c r="F28988" s="148"/>
      <c r="G28988" s="140"/>
      <c r="H28988" s="148"/>
      <c r="M28988" s="169"/>
    </row>
    <row r="28989" spans="1:13">
      <c r="A28989" s="147"/>
      <c r="B28989" s="158"/>
      <c r="D28989" s="154"/>
      <c r="F28989" s="148"/>
      <c r="G28989" s="140"/>
      <c r="H28989" s="148"/>
      <c r="M28989" s="169"/>
    </row>
    <row r="28990" spans="1:13">
      <c r="A28990" s="147"/>
      <c r="B28990" s="158"/>
      <c r="D28990" s="154"/>
      <c r="F28990" s="148"/>
      <c r="G28990" s="140"/>
      <c r="H28990" s="148"/>
      <c r="M28990" s="169"/>
    </row>
    <row r="28991" spans="1:13">
      <c r="A28991" s="147"/>
      <c r="B28991" s="158"/>
      <c r="D28991" s="154"/>
      <c r="F28991" s="148"/>
      <c r="G28991" s="140"/>
      <c r="H28991" s="148"/>
      <c r="M28991" s="169"/>
    </row>
    <row r="28992" spans="1:13">
      <c r="A28992" s="147"/>
      <c r="B28992" s="158"/>
      <c r="D28992" s="154"/>
      <c r="F28992" s="148"/>
      <c r="G28992" s="140"/>
      <c r="H28992" s="148"/>
      <c r="M28992" s="169"/>
    </row>
    <row r="28993" spans="1:13">
      <c r="A28993" s="147"/>
      <c r="B28993" s="158"/>
      <c r="D28993" s="154"/>
      <c r="F28993" s="148"/>
      <c r="G28993" s="140"/>
      <c r="H28993" s="148"/>
      <c r="M28993" s="169"/>
    </row>
    <row r="28994" spans="1:13">
      <c r="A28994" s="147"/>
      <c r="B28994" s="158"/>
      <c r="D28994" s="154"/>
      <c r="F28994" s="148"/>
      <c r="G28994" s="140"/>
      <c r="H28994" s="148"/>
      <c r="M28994" s="169"/>
    </row>
    <row r="28995" spans="1:13">
      <c r="A28995" s="147"/>
      <c r="B28995" s="158"/>
      <c r="D28995" s="154"/>
      <c r="F28995" s="148"/>
      <c r="G28995" s="140"/>
      <c r="H28995" s="148"/>
      <c r="M28995" s="169"/>
    </row>
    <row r="28996" spans="1:13">
      <c r="A28996" s="147"/>
      <c r="B28996" s="158"/>
      <c r="D28996" s="154"/>
      <c r="F28996" s="148"/>
      <c r="G28996" s="140"/>
      <c r="H28996" s="148"/>
      <c r="M28996" s="169"/>
    </row>
    <row r="28997" spans="1:13">
      <c r="A28997" s="147"/>
      <c r="B28997" s="158"/>
      <c r="D28997" s="154"/>
      <c r="F28997" s="148"/>
      <c r="G28997" s="140"/>
      <c r="H28997" s="148"/>
      <c r="M28997" s="169"/>
    </row>
    <row r="28998" spans="1:13">
      <c r="A28998" s="147"/>
      <c r="B28998" s="158"/>
      <c r="D28998" s="154"/>
      <c r="F28998" s="148"/>
      <c r="G28998" s="140"/>
      <c r="H28998" s="148"/>
      <c r="M28998" s="169"/>
    </row>
    <row r="28999" spans="1:13">
      <c r="A28999" s="147"/>
      <c r="B28999" s="158"/>
      <c r="D28999" s="154"/>
      <c r="F28999" s="148"/>
      <c r="G28999" s="140"/>
      <c r="H28999" s="148"/>
      <c r="M28999" s="169"/>
    </row>
    <row r="29000" spans="1:13">
      <c r="A29000" s="147"/>
      <c r="B29000" s="158"/>
      <c r="D29000" s="154"/>
      <c r="F29000" s="148"/>
      <c r="G29000" s="140"/>
      <c r="H29000" s="148"/>
      <c r="M29000" s="169"/>
    </row>
    <row r="29001" spans="1:13">
      <c r="A29001" s="147"/>
      <c r="B29001" s="158"/>
      <c r="D29001" s="154"/>
      <c r="F29001" s="148"/>
      <c r="G29001" s="140"/>
      <c r="H29001" s="148"/>
      <c r="M29001" s="169"/>
    </row>
    <row r="29002" spans="1:13">
      <c r="A29002" s="147"/>
      <c r="B29002" s="158"/>
      <c r="D29002" s="154"/>
      <c r="F29002" s="148"/>
      <c r="G29002" s="140"/>
      <c r="H29002" s="148"/>
      <c r="M29002" s="169"/>
    </row>
    <row r="29003" spans="1:13">
      <c r="A29003" s="147"/>
      <c r="B29003" s="158"/>
      <c r="D29003" s="154"/>
      <c r="F29003" s="148"/>
      <c r="G29003" s="140"/>
      <c r="H29003" s="148"/>
      <c r="M29003" s="169"/>
    </row>
    <row r="29004" spans="1:13">
      <c r="A29004" s="147"/>
      <c r="B29004" s="158"/>
      <c r="D29004" s="154"/>
      <c r="F29004" s="148"/>
      <c r="G29004" s="140"/>
      <c r="H29004" s="148"/>
      <c r="M29004" s="169"/>
    </row>
    <row r="29005" spans="1:13">
      <c r="A29005" s="147"/>
      <c r="B29005" s="158"/>
      <c r="D29005" s="154"/>
      <c r="F29005" s="148"/>
      <c r="G29005" s="140"/>
      <c r="H29005" s="148"/>
      <c r="M29005" s="169"/>
    </row>
    <row r="29006" spans="1:13">
      <c r="A29006" s="147"/>
      <c r="B29006" s="158"/>
      <c r="D29006" s="154"/>
      <c r="F29006" s="148"/>
      <c r="G29006" s="140"/>
      <c r="H29006" s="148"/>
      <c r="M29006" s="169"/>
    </row>
    <row r="29007" spans="1:13">
      <c r="A29007" s="147"/>
      <c r="B29007" s="158"/>
      <c r="D29007" s="154"/>
      <c r="F29007" s="148"/>
      <c r="G29007" s="140"/>
      <c r="H29007" s="148"/>
      <c r="M29007" s="169"/>
    </row>
    <row r="29008" spans="1:13">
      <c r="A29008" s="147"/>
      <c r="B29008" s="158"/>
      <c r="D29008" s="154"/>
      <c r="F29008" s="148"/>
      <c r="G29008" s="140"/>
      <c r="H29008" s="148"/>
      <c r="M29008" s="169"/>
    </row>
    <row r="29009" spans="1:13">
      <c r="A29009" s="147"/>
      <c r="B29009" s="158"/>
      <c r="D29009" s="154"/>
      <c r="F29009" s="148"/>
      <c r="G29009" s="140"/>
      <c r="H29009" s="148"/>
      <c r="M29009" s="169"/>
    </row>
    <row r="29010" spans="1:13">
      <c r="A29010" s="147"/>
      <c r="B29010" s="158"/>
      <c r="D29010" s="154"/>
      <c r="F29010" s="148"/>
      <c r="G29010" s="140"/>
      <c r="H29010" s="148"/>
      <c r="M29010" s="169"/>
    </row>
    <row r="29011" spans="1:13">
      <c r="A29011" s="147"/>
      <c r="B29011" s="158"/>
      <c r="D29011" s="154"/>
      <c r="F29011" s="148"/>
      <c r="G29011" s="140"/>
      <c r="H29011" s="148"/>
      <c r="M29011" s="169"/>
    </row>
    <row r="29012" spans="1:13">
      <c r="A29012" s="147"/>
      <c r="B29012" s="158"/>
      <c r="D29012" s="154"/>
      <c r="F29012" s="148"/>
      <c r="G29012" s="140"/>
      <c r="H29012" s="148"/>
      <c r="M29012" s="169"/>
    </row>
    <row r="29013" spans="1:13">
      <c r="A29013" s="147"/>
      <c r="B29013" s="158"/>
      <c r="D29013" s="154"/>
      <c r="F29013" s="148"/>
      <c r="G29013" s="140"/>
      <c r="H29013" s="148"/>
      <c r="M29013" s="169"/>
    </row>
    <row r="29014" spans="1:13">
      <c r="A29014" s="147"/>
      <c r="B29014" s="158"/>
      <c r="D29014" s="154"/>
      <c r="F29014" s="148"/>
      <c r="G29014" s="140"/>
      <c r="H29014" s="148"/>
      <c r="M29014" s="169"/>
    </row>
    <row r="29015" spans="1:13">
      <c r="A29015" s="147"/>
      <c r="B29015" s="158"/>
      <c r="D29015" s="154"/>
      <c r="F29015" s="148"/>
      <c r="G29015" s="140"/>
      <c r="H29015" s="148"/>
      <c r="M29015" s="169"/>
    </row>
    <row r="29016" spans="1:13">
      <c r="A29016" s="147"/>
      <c r="B29016" s="158"/>
      <c r="D29016" s="154"/>
      <c r="F29016" s="148"/>
      <c r="G29016" s="140"/>
      <c r="H29016" s="148"/>
      <c r="M29016" s="169"/>
    </row>
    <row r="29017" spans="1:13">
      <c r="A29017" s="147"/>
      <c r="B29017" s="158"/>
      <c r="D29017" s="154"/>
      <c r="F29017" s="148"/>
      <c r="G29017" s="140"/>
      <c r="H29017" s="148"/>
      <c r="M29017" s="169"/>
    </row>
    <row r="29018" spans="1:13">
      <c r="A29018" s="147"/>
      <c r="B29018" s="158"/>
      <c r="D29018" s="154"/>
      <c r="F29018" s="148"/>
      <c r="G29018" s="140"/>
      <c r="H29018" s="148"/>
      <c r="M29018" s="169"/>
    </row>
    <row r="29019" spans="1:13">
      <c r="A29019" s="147"/>
      <c r="B29019" s="158"/>
      <c r="D29019" s="154"/>
      <c r="F29019" s="148"/>
      <c r="G29019" s="140"/>
      <c r="H29019" s="148"/>
      <c r="M29019" s="169"/>
    </row>
    <row r="29020" spans="1:13">
      <c r="A29020" s="147"/>
      <c r="B29020" s="158"/>
      <c r="D29020" s="154"/>
      <c r="F29020" s="148"/>
      <c r="G29020" s="140"/>
      <c r="H29020" s="148"/>
      <c r="M29020" s="169"/>
    </row>
    <row r="29021" spans="1:13">
      <c r="A29021" s="147"/>
      <c r="B29021" s="158"/>
      <c r="D29021" s="154"/>
      <c r="F29021" s="148"/>
      <c r="G29021" s="140"/>
      <c r="H29021" s="148"/>
      <c r="M29021" s="169"/>
    </row>
    <row r="29022" spans="1:13">
      <c r="A29022" s="147"/>
      <c r="B29022" s="158"/>
      <c r="D29022" s="154"/>
      <c r="F29022" s="148"/>
      <c r="G29022" s="140"/>
      <c r="H29022" s="148"/>
      <c r="M29022" s="169"/>
    </row>
    <row r="29023" spans="1:13">
      <c r="A29023" s="147"/>
      <c r="B29023" s="158"/>
      <c r="D29023" s="154"/>
      <c r="F29023" s="148"/>
      <c r="G29023" s="140"/>
      <c r="H29023" s="148"/>
      <c r="M29023" s="169"/>
    </row>
    <row r="29024" spans="1:13">
      <c r="A29024" s="147"/>
      <c r="B29024" s="158"/>
      <c r="D29024" s="154"/>
      <c r="F29024" s="148"/>
      <c r="G29024" s="140"/>
      <c r="H29024" s="148"/>
      <c r="M29024" s="169"/>
    </row>
    <row r="29025" spans="1:13">
      <c r="A29025" s="147"/>
      <c r="B29025" s="158"/>
      <c r="D29025" s="154"/>
      <c r="F29025" s="148"/>
      <c r="G29025" s="140"/>
      <c r="H29025" s="148"/>
      <c r="M29025" s="169"/>
    </row>
    <row r="29026" spans="1:13">
      <c r="A29026" s="147"/>
      <c r="B29026" s="158"/>
      <c r="D29026" s="154"/>
      <c r="F29026" s="148"/>
      <c r="G29026" s="140"/>
      <c r="H29026" s="148"/>
      <c r="M29026" s="169"/>
    </row>
    <row r="29027" spans="1:13">
      <c r="A29027" s="147"/>
      <c r="B29027" s="158"/>
      <c r="D29027" s="154"/>
      <c r="F29027" s="148"/>
      <c r="G29027" s="140"/>
      <c r="H29027" s="148"/>
      <c r="M29027" s="169"/>
    </row>
    <row r="29028" spans="1:13">
      <c r="A29028" s="147"/>
      <c r="B29028" s="158"/>
      <c r="D29028" s="154"/>
      <c r="F29028" s="148"/>
      <c r="G29028" s="140"/>
      <c r="H29028" s="148"/>
      <c r="M29028" s="169"/>
    </row>
    <row r="29029" spans="1:13">
      <c r="A29029" s="147"/>
      <c r="B29029" s="158"/>
      <c r="D29029" s="154"/>
      <c r="F29029" s="148"/>
      <c r="G29029" s="140"/>
      <c r="H29029" s="148"/>
      <c r="M29029" s="169"/>
    </row>
    <row r="29030" spans="1:13">
      <c r="A29030" s="147"/>
      <c r="B29030" s="158"/>
      <c r="D29030" s="154"/>
      <c r="F29030" s="148"/>
      <c r="G29030" s="140"/>
      <c r="H29030" s="148"/>
      <c r="M29030" s="169"/>
    </row>
    <row r="29031" spans="1:13">
      <c r="A29031" s="147"/>
      <c r="B29031" s="158"/>
      <c r="D29031" s="154"/>
      <c r="F29031" s="148"/>
      <c r="G29031" s="140"/>
      <c r="H29031" s="148"/>
      <c r="M29031" s="169"/>
    </row>
    <row r="29032" spans="1:13">
      <c r="A29032" s="147"/>
      <c r="B29032" s="158"/>
      <c r="D29032" s="154"/>
      <c r="F29032" s="148"/>
      <c r="G29032" s="140"/>
      <c r="H29032" s="148"/>
      <c r="M29032" s="169"/>
    </row>
    <row r="29033" spans="1:13">
      <c r="A29033" s="147"/>
      <c r="B29033" s="158"/>
      <c r="D29033" s="154"/>
      <c r="F29033" s="148"/>
      <c r="G29033" s="140"/>
      <c r="H29033" s="148"/>
      <c r="M29033" s="169"/>
    </row>
    <row r="29034" spans="1:13">
      <c r="A29034" s="147"/>
      <c r="B29034" s="158"/>
      <c r="D29034" s="154"/>
      <c r="F29034" s="148"/>
      <c r="G29034" s="140"/>
      <c r="H29034" s="148"/>
      <c r="M29034" s="169"/>
    </row>
    <row r="29035" spans="1:13">
      <c r="A29035" s="147"/>
      <c r="B29035" s="158"/>
      <c r="D29035" s="154"/>
      <c r="F29035" s="148"/>
      <c r="G29035" s="140"/>
      <c r="H29035" s="148"/>
      <c r="M29035" s="169"/>
    </row>
    <row r="29036" spans="1:13">
      <c r="A29036" s="147"/>
      <c r="B29036" s="158"/>
      <c r="D29036" s="154"/>
      <c r="F29036" s="148"/>
      <c r="G29036" s="140"/>
      <c r="H29036" s="148"/>
      <c r="M29036" s="169"/>
    </row>
    <row r="29037" spans="1:13">
      <c r="A29037" s="147"/>
      <c r="B29037" s="158"/>
      <c r="D29037" s="154"/>
      <c r="F29037" s="148"/>
      <c r="G29037" s="140"/>
      <c r="H29037" s="148"/>
      <c r="M29037" s="169"/>
    </row>
    <row r="29038" spans="1:13">
      <c r="A29038" s="147"/>
      <c r="B29038" s="158"/>
      <c r="D29038" s="154"/>
      <c r="F29038" s="148"/>
      <c r="G29038" s="140"/>
      <c r="H29038" s="148"/>
      <c r="M29038" s="169"/>
    </row>
    <row r="29039" spans="1:13">
      <c r="A29039" s="147"/>
      <c r="B29039" s="158"/>
      <c r="D29039" s="154"/>
      <c r="F29039" s="148"/>
      <c r="G29039" s="140"/>
      <c r="H29039" s="148"/>
      <c r="M29039" s="169"/>
    </row>
    <row r="29040" spans="1:13">
      <c r="A29040" s="147"/>
      <c r="B29040" s="158"/>
      <c r="D29040" s="154"/>
      <c r="F29040" s="148"/>
      <c r="G29040" s="140"/>
      <c r="H29040" s="148"/>
      <c r="M29040" s="169"/>
    </row>
    <row r="29041" spans="1:13">
      <c r="A29041" s="147"/>
      <c r="B29041" s="158"/>
      <c r="D29041" s="154"/>
      <c r="F29041" s="148"/>
      <c r="G29041" s="140"/>
      <c r="H29041" s="148"/>
      <c r="M29041" s="169"/>
    </row>
    <row r="29042" spans="1:13">
      <c r="A29042" s="147"/>
      <c r="B29042" s="158"/>
      <c r="D29042" s="154"/>
      <c r="F29042" s="148"/>
      <c r="G29042" s="140"/>
      <c r="H29042" s="148"/>
      <c r="M29042" s="169"/>
    </row>
    <row r="29043" spans="1:13">
      <c r="A29043" s="147"/>
      <c r="B29043" s="158"/>
      <c r="D29043" s="154"/>
      <c r="F29043" s="148"/>
      <c r="G29043" s="140"/>
      <c r="H29043" s="148"/>
      <c r="M29043" s="169"/>
    </row>
    <row r="29044" spans="1:13">
      <c r="A29044" s="147"/>
      <c r="B29044" s="158"/>
      <c r="D29044" s="154"/>
      <c r="F29044" s="148"/>
      <c r="G29044" s="140"/>
      <c r="H29044" s="148"/>
      <c r="M29044" s="169"/>
    </row>
    <row r="29045" spans="1:13">
      <c r="A29045" s="147"/>
      <c r="B29045" s="158"/>
      <c r="D29045" s="154"/>
      <c r="F29045" s="148"/>
      <c r="G29045" s="140"/>
      <c r="H29045" s="148"/>
      <c r="M29045" s="169"/>
    </row>
    <row r="29046" spans="1:13">
      <c r="A29046" s="147"/>
      <c r="B29046" s="158"/>
      <c r="D29046" s="154"/>
      <c r="F29046" s="148"/>
      <c r="G29046" s="140"/>
      <c r="H29046" s="148"/>
      <c r="M29046" s="169"/>
    </row>
    <row r="29047" spans="1:13">
      <c r="A29047" s="147"/>
      <c r="B29047" s="158"/>
      <c r="D29047" s="154"/>
      <c r="F29047" s="148"/>
      <c r="G29047" s="140"/>
      <c r="H29047" s="148"/>
      <c r="M29047" s="169"/>
    </row>
    <row r="29048" spans="1:13">
      <c r="A29048" s="147"/>
      <c r="B29048" s="158"/>
      <c r="D29048" s="154"/>
      <c r="F29048" s="148"/>
      <c r="G29048" s="140"/>
      <c r="H29048" s="148"/>
      <c r="M29048" s="169"/>
    </row>
    <row r="29049" spans="1:13">
      <c r="A29049" s="147"/>
      <c r="B29049" s="158"/>
      <c r="D29049" s="154"/>
      <c r="F29049" s="148"/>
      <c r="G29049" s="140"/>
      <c r="H29049" s="148"/>
      <c r="M29049" s="169"/>
    </row>
    <row r="29050" spans="1:13">
      <c r="A29050" s="147"/>
      <c r="B29050" s="158"/>
      <c r="D29050" s="154"/>
      <c r="F29050" s="148"/>
      <c r="G29050" s="140"/>
      <c r="H29050" s="148"/>
      <c r="M29050" s="169"/>
    </row>
    <row r="29051" spans="1:13">
      <c r="A29051" s="147"/>
      <c r="B29051" s="158"/>
      <c r="D29051" s="154"/>
      <c r="F29051" s="148"/>
      <c r="G29051" s="140"/>
      <c r="H29051" s="148"/>
      <c r="M29051" s="169"/>
    </row>
    <row r="29052" spans="1:13">
      <c r="A29052" s="147"/>
      <c r="B29052" s="158"/>
      <c r="D29052" s="154"/>
      <c r="F29052" s="148"/>
      <c r="G29052" s="140"/>
      <c r="H29052" s="148"/>
      <c r="M29052" s="169"/>
    </row>
    <row r="29053" spans="1:13">
      <c r="A29053" s="147"/>
      <c r="B29053" s="158"/>
      <c r="D29053" s="154"/>
      <c r="F29053" s="148"/>
      <c r="G29053" s="140"/>
      <c r="H29053" s="148"/>
      <c r="M29053" s="169"/>
    </row>
    <row r="29054" spans="1:13">
      <c r="A29054" s="147"/>
      <c r="B29054" s="158"/>
      <c r="D29054" s="154"/>
      <c r="F29054" s="148"/>
      <c r="G29054" s="140"/>
      <c r="H29054" s="148"/>
      <c r="M29054" s="169"/>
    </row>
    <row r="29055" spans="1:13">
      <c r="A29055" s="147"/>
      <c r="B29055" s="158"/>
      <c r="D29055" s="154"/>
      <c r="F29055" s="148"/>
      <c r="G29055" s="140"/>
      <c r="H29055" s="148"/>
      <c r="M29055" s="169"/>
    </row>
    <row r="29056" spans="1:13">
      <c r="A29056" s="147"/>
      <c r="B29056" s="158"/>
      <c r="D29056" s="154"/>
      <c r="F29056" s="148"/>
      <c r="G29056" s="140"/>
      <c r="H29056" s="148"/>
      <c r="M29056" s="169"/>
    </row>
    <row r="29057" spans="1:13">
      <c r="A29057" s="147"/>
      <c r="B29057" s="158"/>
      <c r="D29057" s="154"/>
      <c r="F29057" s="148"/>
      <c r="G29057" s="140"/>
      <c r="H29057" s="148"/>
      <c r="M29057" s="169"/>
    </row>
    <row r="29058" spans="1:13">
      <c r="A29058" s="147"/>
      <c r="B29058" s="158"/>
      <c r="D29058" s="154"/>
      <c r="F29058" s="148"/>
      <c r="G29058" s="140"/>
      <c r="H29058" s="148"/>
      <c r="M29058" s="169"/>
    </row>
    <row r="29059" spans="1:13">
      <c r="A29059" s="147"/>
      <c r="B29059" s="158"/>
      <c r="D29059" s="154"/>
      <c r="F29059" s="148"/>
      <c r="G29059" s="140"/>
      <c r="H29059" s="148"/>
      <c r="M29059" s="169"/>
    </row>
    <row r="29060" spans="1:13">
      <c r="A29060" s="147"/>
      <c r="B29060" s="158"/>
      <c r="D29060" s="154"/>
      <c r="F29060" s="148"/>
      <c r="G29060" s="140"/>
      <c r="H29060" s="148"/>
      <c r="M29060" s="169"/>
    </row>
    <row r="29061" spans="1:13">
      <c r="A29061" s="147"/>
      <c r="B29061" s="158"/>
      <c r="D29061" s="154"/>
      <c r="F29061" s="148"/>
      <c r="G29061" s="140"/>
      <c r="H29061" s="148"/>
      <c r="M29061" s="169"/>
    </row>
    <row r="29062" spans="1:13">
      <c r="A29062" s="147"/>
      <c r="B29062" s="158"/>
      <c r="D29062" s="154"/>
      <c r="F29062" s="148"/>
      <c r="G29062" s="140"/>
      <c r="H29062" s="148"/>
      <c r="M29062" s="169"/>
    </row>
    <row r="29063" spans="1:13">
      <c r="A29063" s="147"/>
      <c r="B29063" s="158"/>
      <c r="D29063" s="154"/>
      <c r="F29063" s="148"/>
      <c r="G29063" s="140"/>
      <c r="H29063" s="148"/>
      <c r="M29063" s="169"/>
    </row>
    <row r="29064" spans="1:13">
      <c r="A29064" s="147"/>
      <c r="B29064" s="158"/>
      <c r="D29064" s="154"/>
      <c r="F29064" s="148"/>
      <c r="G29064" s="140"/>
      <c r="H29064" s="148"/>
      <c r="M29064" s="169"/>
    </row>
    <row r="29065" spans="1:13">
      <c r="A29065" s="147"/>
      <c r="B29065" s="158"/>
      <c r="D29065" s="154"/>
      <c r="F29065" s="148"/>
      <c r="G29065" s="140"/>
      <c r="H29065" s="148"/>
      <c r="M29065" s="169"/>
    </row>
    <row r="29066" spans="1:13">
      <c r="A29066" s="147"/>
      <c r="B29066" s="158"/>
      <c r="D29066" s="154"/>
      <c r="F29066" s="148"/>
      <c r="G29066" s="140"/>
      <c r="H29066" s="148"/>
      <c r="M29066" s="169"/>
    </row>
    <row r="29067" spans="1:13">
      <c r="A29067" s="147"/>
      <c r="B29067" s="158"/>
      <c r="D29067" s="154"/>
      <c r="F29067" s="148"/>
      <c r="G29067" s="140"/>
      <c r="H29067" s="148"/>
      <c r="M29067" s="169"/>
    </row>
    <row r="29068" spans="1:13">
      <c r="A29068" s="147"/>
      <c r="B29068" s="158"/>
      <c r="D29068" s="154"/>
      <c r="F29068" s="148"/>
      <c r="G29068" s="140"/>
      <c r="H29068" s="148"/>
      <c r="M29068" s="169"/>
    </row>
    <row r="29069" spans="1:13">
      <c r="A29069" s="147"/>
      <c r="B29069" s="158"/>
      <c r="D29069" s="154"/>
      <c r="F29069" s="148"/>
      <c r="G29069" s="140"/>
      <c r="H29069" s="148"/>
      <c r="M29069" s="169"/>
    </row>
    <row r="29070" spans="1:13">
      <c r="A29070" s="147"/>
      <c r="B29070" s="158"/>
      <c r="D29070" s="154"/>
      <c r="F29070" s="148"/>
      <c r="G29070" s="140"/>
      <c r="H29070" s="148"/>
      <c r="M29070" s="169"/>
    </row>
    <row r="29071" spans="1:13">
      <c r="A29071" s="147"/>
      <c r="B29071" s="158"/>
      <c r="D29071" s="154"/>
      <c r="F29071" s="148"/>
      <c r="G29071" s="140"/>
      <c r="H29071" s="148"/>
      <c r="M29071" s="169"/>
    </row>
    <row r="29072" spans="1:13">
      <c r="A29072" s="147"/>
      <c r="B29072" s="158"/>
      <c r="D29072" s="154"/>
      <c r="F29072" s="148"/>
      <c r="G29072" s="140"/>
      <c r="H29072" s="148"/>
      <c r="M29072" s="169"/>
    </row>
    <row r="29073" spans="1:13">
      <c r="A29073" s="147"/>
      <c r="B29073" s="158"/>
      <c r="D29073" s="154"/>
      <c r="F29073" s="148"/>
      <c r="G29073" s="140"/>
      <c r="H29073" s="148"/>
      <c r="M29073" s="169"/>
    </row>
    <row r="29074" spans="1:13">
      <c r="A29074" s="147"/>
      <c r="B29074" s="158"/>
      <c r="D29074" s="154"/>
      <c r="F29074" s="148"/>
      <c r="G29074" s="140"/>
      <c r="H29074" s="148"/>
      <c r="M29074" s="169"/>
    </row>
    <row r="29075" spans="1:13">
      <c r="A29075" s="147"/>
      <c r="B29075" s="158"/>
      <c r="D29075" s="154"/>
      <c r="F29075" s="148"/>
      <c r="G29075" s="140"/>
      <c r="H29075" s="148"/>
      <c r="M29075" s="169"/>
    </row>
    <row r="29076" spans="1:13">
      <c r="A29076" s="147"/>
      <c r="B29076" s="158"/>
      <c r="D29076" s="154"/>
      <c r="F29076" s="148"/>
      <c r="G29076" s="140"/>
      <c r="H29076" s="148"/>
      <c r="M29076" s="169"/>
    </row>
    <row r="29077" spans="1:13">
      <c r="A29077" s="147"/>
      <c r="B29077" s="158"/>
      <c r="D29077" s="154"/>
      <c r="F29077" s="148"/>
      <c r="G29077" s="140"/>
      <c r="H29077" s="148"/>
      <c r="M29077" s="169"/>
    </row>
    <row r="29078" spans="1:13">
      <c r="A29078" s="147"/>
      <c r="B29078" s="158"/>
      <c r="D29078" s="154"/>
      <c r="F29078" s="148"/>
      <c r="G29078" s="140"/>
      <c r="H29078" s="148"/>
      <c r="M29078" s="169"/>
    </row>
    <row r="29079" spans="1:13">
      <c r="A29079" s="147"/>
      <c r="B29079" s="158"/>
      <c r="D29079" s="154"/>
      <c r="F29079" s="148"/>
      <c r="G29079" s="140"/>
      <c r="H29079" s="148"/>
      <c r="M29079" s="169"/>
    </row>
    <row r="29080" spans="1:13">
      <c r="A29080" s="147"/>
      <c r="B29080" s="158"/>
      <c r="D29080" s="154"/>
      <c r="F29080" s="148"/>
      <c r="G29080" s="140"/>
      <c r="H29080" s="148"/>
      <c r="M29080" s="169"/>
    </row>
    <row r="29081" spans="1:13">
      <c r="A29081" s="147"/>
      <c r="B29081" s="158"/>
      <c r="D29081" s="154"/>
      <c r="F29081" s="148"/>
      <c r="G29081" s="140"/>
      <c r="H29081" s="148"/>
      <c r="M29081" s="169"/>
    </row>
    <row r="29082" spans="1:13">
      <c r="A29082" s="147"/>
      <c r="B29082" s="158"/>
      <c r="D29082" s="154"/>
      <c r="F29082" s="148"/>
      <c r="G29082" s="140"/>
      <c r="H29082" s="148"/>
      <c r="M29082" s="169"/>
    </row>
    <row r="29083" spans="1:13">
      <c r="A29083" s="147"/>
      <c r="B29083" s="158"/>
      <c r="D29083" s="154"/>
      <c r="F29083" s="148"/>
      <c r="G29083" s="140"/>
      <c r="H29083" s="148"/>
      <c r="M29083" s="169"/>
    </row>
    <row r="29084" spans="1:13">
      <c r="A29084" s="147"/>
      <c r="B29084" s="158"/>
      <c r="D29084" s="154"/>
      <c r="F29084" s="148"/>
      <c r="G29084" s="140"/>
      <c r="H29084" s="148"/>
      <c r="M29084" s="169"/>
    </row>
    <row r="29085" spans="1:13">
      <c r="A29085" s="147"/>
      <c r="B29085" s="158"/>
      <c r="D29085" s="154"/>
      <c r="F29085" s="148"/>
      <c r="G29085" s="140"/>
      <c r="H29085" s="148"/>
      <c r="M29085" s="169"/>
    </row>
    <row r="29086" spans="1:13">
      <c r="A29086" s="147"/>
      <c r="B29086" s="158"/>
      <c r="D29086" s="154"/>
      <c r="F29086" s="148"/>
      <c r="G29086" s="140"/>
      <c r="H29086" s="148"/>
      <c r="M29086" s="169"/>
    </row>
    <row r="29087" spans="1:13">
      <c r="A29087" s="147"/>
      <c r="B29087" s="158"/>
      <c r="D29087" s="154"/>
      <c r="F29087" s="148"/>
      <c r="G29087" s="140"/>
      <c r="H29087" s="148"/>
      <c r="M29087" s="169"/>
    </row>
    <row r="29088" spans="1:13">
      <c r="A29088" s="147"/>
      <c r="B29088" s="158"/>
      <c r="D29088" s="154"/>
      <c r="F29088" s="148"/>
      <c r="G29088" s="140"/>
      <c r="H29088" s="148"/>
      <c r="M29088" s="169"/>
    </row>
    <row r="29089" spans="1:13">
      <c r="A29089" s="147"/>
      <c r="B29089" s="158"/>
      <c r="D29089" s="154"/>
      <c r="F29089" s="148"/>
      <c r="G29089" s="140"/>
      <c r="H29089" s="148"/>
      <c r="M29089" s="169"/>
    </row>
    <row r="29090" spans="1:13">
      <c r="A29090" s="147"/>
      <c r="B29090" s="158"/>
      <c r="D29090" s="154"/>
      <c r="F29090" s="148"/>
      <c r="G29090" s="140"/>
      <c r="H29090" s="148"/>
      <c r="M29090" s="169"/>
    </row>
    <row r="29091" spans="1:13">
      <c r="A29091" s="147"/>
      <c r="B29091" s="158"/>
      <c r="D29091" s="154"/>
      <c r="F29091" s="148"/>
      <c r="G29091" s="140"/>
      <c r="H29091" s="148"/>
      <c r="M29091" s="169"/>
    </row>
    <row r="29092" spans="1:13">
      <c r="A29092" s="147"/>
      <c r="B29092" s="158"/>
      <c r="D29092" s="154"/>
      <c r="F29092" s="148"/>
      <c r="G29092" s="140"/>
      <c r="H29092" s="148"/>
      <c r="M29092" s="169"/>
    </row>
    <row r="29093" spans="1:13">
      <c r="A29093" s="147"/>
      <c r="B29093" s="158"/>
      <c r="D29093" s="154"/>
      <c r="F29093" s="148"/>
      <c r="G29093" s="140"/>
      <c r="H29093" s="148"/>
      <c r="M29093" s="169"/>
    </row>
    <row r="29094" spans="1:13">
      <c r="A29094" s="147"/>
      <c r="B29094" s="158"/>
      <c r="D29094" s="154"/>
      <c r="F29094" s="148"/>
      <c r="G29094" s="140"/>
      <c r="H29094" s="148"/>
      <c r="M29094" s="169"/>
    </row>
    <row r="29095" spans="1:13">
      <c r="A29095" s="147"/>
      <c r="B29095" s="158"/>
      <c r="D29095" s="154"/>
      <c r="F29095" s="148"/>
      <c r="G29095" s="140"/>
      <c r="H29095" s="148"/>
      <c r="M29095" s="169"/>
    </row>
    <row r="29096" spans="1:13">
      <c r="A29096" s="147"/>
      <c r="B29096" s="158"/>
      <c r="D29096" s="154"/>
      <c r="F29096" s="148"/>
      <c r="G29096" s="140"/>
      <c r="H29096" s="148"/>
      <c r="M29096" s="169"/>
    </row>
    <row r="29097" spans="1:13">
      <c r="A29097" s="147"/>
      <c r="B29097" s="158"/>
      <c r="D29097" s="154"/>
      <c r="F29097" s="148"/>
      <c r="G29097" s="140"/>
      <c r="H29097" s="148"/>
      <c r="M29097" s="169"/>
    </row>
    <row r="29098" spans="1:13">
      <c r="A29098" s="147"/>
      <c r="B29098" s="158"/>
      <c r="D29098" s="154"/>
      <c r="F29098" s="148"/>
      <c r="G29098" s="140"/>
      <c r="H29098" s="148"/>
      <c r="M29098" s="169"/>
    </row>
    <row r="29099" spans="1:13">
      <c r="A29099" s="147"/>
      <c r="B29099" s="158"/>
      <c r="D29099" s="154"/>
      <c r="F29099" s="148"/>
      <c r="G29099" s="140"/>
      <c r="H29099" s="148"/>
      <c r="M29099" s="169"/>
    </row>
    <row r="29100" spans="1:13">
      <c r="A29100" s="147"/>
      <c r="B29100" s="158"/>
      <c r="D29100" s="154"/>
      <c r="F29100" s="148"/>
      <c r="G29100" s="140"/>
      <c r="H29100" s="148"/>
      <c r="M29100" s="169"/>
    </row>
    <row r="29101" spans="1:13">
      <c r="A29101" s="147"/>
      <c r="B29101" s="158"/>
      <c r="D29101" s="154"/>
      <c r="F29101" s="148"/>
      <c r="G29101" s="140"/>
      <c r="H29101" s="148"/>
      <c r="M29101" s="169"/>
    </row>
    <row r="29102" spans="1:13">
      <c r="A29102" s="147"/>
      <c r="B29102" s="158"/>
      <c r="D29102" s="154"/>
      <c r="F29102" s="148"/>
      <c r="G29102" s="140"/>
      <c r="H29102" s="148"/>
      <c r="M29102" s="169"/>
    </row>
    <row r="29103" spans="1:13">
      <c r="A29103" s="147"/>
      <c r="B29103" s="158"/>
      <c r="D29103" s="154"/>
      <c r="F29103" s="148"/>
      <c r="G29103" s="140"/>
      <c r="H29103" s="148"/>
      <c r="M29103" s="169"/>
    </row>
    <row r="29104" spans="1:13">
      <c r="A29104" s="147"/>
      <c r="B29104" s="158"/>
      <c r="D29104" s="154"/>
      <c r="F29104" s="148"/>
      <c r="G29104" s="140"/>
      <c r="H29104" s="148"/>
      <c r="M29104" s="169"/>
    </row>
    <row r="29105" spans="1:13">
      <c r="A29105" s="147"/>
      <c r="B29105" s="158"/>
      <c r="D29105" s="154"/>
      <c r="F29105" s="148"/>
      <c r="G29105" s="140"/>
      <c r="H29105" s="148"/>
      <c r="M29105" s="169"/>
    </row>
    <row r="29106" spans="1:13">
      <c r="A29106" s="147"/>
      <c r="B29106" s="158"/>
      <c r="D29106" s="154"/>
      <c r="F29106" s="148"/>
      <c r="G29106" s="140"/>
      <c r="H29106" s="148"/>
      <c r="M29106" s="169"/>
    </row>
    <row r="29107" spans="1:13">
      <c r="A29107" s="147"/>
      <c r="B29107" s="158"/>
      <c r="D29107" s="154"/>
      <c r="F29107" s="148"/>
      <c r="G29107" s="140"/>
      <c r="H29107" s="148"/>
      <c r="M29107" s="169"/>
    </row>
    <row r="29108" spans="1:13">
      <c r="A29108" s="147"/>
      <c r="B29108" s="158"/>
      <c r="D29108" s="154"/>
      <c r="F29108" s="148"/>
      <c r="G29108" s="140"/>
      <c r="H29108" s="148"/>
      <c r="M29108" s="169"/>
    </row>
    <row r="29109" spans="1:13">
      <c r="A29109" s="147"/>
      <c r="B29109" s="158"/>
      <c r="D29109" s="154"/>
      <c r="F29109" s="148"/>
      <c r="G29109" s="140"/>
      <c r="H29109" s="148"/>
      <c r="M29109" s="169"/>
    </row>
    <row r="29110" spans="1:13">
      <c r="A29110" s="147"/>
      <c r="B29110" s="158"/>
      <c r="D29110" s="154"/>
      <c r="F29110" s="148"/>
      <c r="G29110" s="140"/>
      <c r="H29110" s="148"/>
      <c r="M29110" s="169"/>
    </row>
    <row r="29111" spans="1:13">
      <c r="A29111" s="147"/>
      <c r="B29111" s="158"/>
      <c r="D29111" s="154"/>
      <c r="F29111" s="148"/>
      <c r="G29111" s="140"/>
      <c r="H29111" s="148"/>
      <c r="M29111" s="169"/>
    </row>
    <row r="29112" spans="1:13">
      <c r="A29112" s="147"/>
      <c r="B29112" s="158"/>
      <c r="D29112" s="154"/>
      <c r="F29112" s="148"/>
      <c r="G29112" s="140"/>
      <c r="H29112" s="148"/>
      <c r="M29112" s="169"/>
    </row>
    <row r="29113" spans="1:13">
      <c r="A29113" s="147"/>
      <c r="B29113" s="158"/>
      <c r="D29113" s="154"/>
      <c r="F29113" s="148"/>
      <c r="G29113" s="140"/>
      <c r="H29113" s="148"/>
      <c r="M29113" s="169"/>
    </row>
    <row r="29114" spans="1:13">
      <c r="A29114" s="147"/>
      <c r="B29114" s="158"/>
      <c r="D29114" s="154"/>
      <c r="F29114" s="148"/>
      <c r="G29114" s="140"/>
      <c r="H29114" s="148"/>
      <c r="M29114" s="169"/>
    </row>
    <row r="29115" spans="1:13">
      <c r="A29115" s="147"/>
      <c r="B29115" s="158"/>
      <c r="D29115" s="154"/>
      <c r="F29115" s="148"/>
      <c r="G29115" s="140"/>
      <c r="H29115" s="148"/>
      <c r="M29115" s="169"/>
    </row>
    <row r="29116" spans="1:13">
      <c r="A29116" s="147"/>
      <c r="B29116" s="158"/>
      <c r="D29116" s="154"/>
      <c r="F29116" s="148"/>
      <c r="G29116" s="140"/>
      <c r="H29116" s="148"/>
      <c r="M29116" s="169"/>
    </row>
    <row r="29117" spans="1:13">
      <c r="A29117" s="147"/>
      <c r="B29117" s="158"/>
      <c r="D29117" s="154"/>
      <c r="F29117" s="148"/>
      <c r="G29117" s="140"/>
      <c r="H29117" s="148"/>
      <c r="M29117" s="169"/>
    </row>
    <row r="29118" spans="1:13">
      <c r="A29118" s="147"/>
      <c r="B29118" s="158"/>
      <c r="D29118" s="154"/>
      <c r="F29118" s="148"/>
      <c r="G29118" s="140"/>
      <c r="H29118" s="148"/>
      <c r="M29118" s="169"/>
    </row>
    <row r="29119" spans="1:13">
      <c r="A29119" s="147"/>
      <c r="B29119" s="158"/>
      <c r="D29119" s="154"/>
      <c r="F29119" s="148"/>
      <c r="G29119" s="140"/>
      <c r="H29119" s="148"/>
      <c r="M29119" s="169"/>
    </row>
    <row r="29120" spans="1:13">
      <c r="A29120" s="147"/>
      <c r="B29120" s="158"/>
      <c r="D29120" s="154"/>
      <c r="F29120" s="148"/>
      <c r="G29120" s="140"/>
      <c r="H29120" s="148"/>
      <c r="M29120" s="169"/>
    </row>
    <row r="29121" spans="1:13">
      <c r="A29121" s="147"/>
      <c r="B29121" s="158"/>
      <c r="D29121" s="154"/>
      <c r="F29121" s="148"/>
      <c r="G29121" s="140"/>
      <c r="H29121" s="148"/>
      <c r="M29121" s="169"/>
    </row>
    <row r="29122" spans="1:13">
      <c r="A29122" s="147"/>
      <c r="B29122" s="158"/>
      <c r="D29122" s="154"/>
      <c r="F29122" s="148"/>
      <c r="G29122" s="140"/>
      <c r="H29122" s="148"/>
      <c r="M29122" s="169"/>
    </row>
    <row r="29123" spans="1:13">
      <c r="A29123" s="147"/>
      <c r="B29123" s="158"/>
      <c r="D29123" s="154"/>
      <c r="F29123" s="148"/>
      <c r="G29123" s="140"/>
      <c r="H29123" s="148"/>
      <c r="M29123" s="169"/>
    </row>
    <row r="29124" spans="1:13">
      <c r="A29124" s="147"/>
      <c r="B29124" s="158"/>
      <c r="D29124" s="154"/>
      <c r="F29124" s="148"/>
      <c r="G29124" s="140"/>
      <c r="H29124" s="148"/>
      <c r="M29124" s="169"/>
    </row>
    <row r="29125" spans="1:13">
      <c r="A29125" s="147"/>
      <c r="B29125" s="158"/>
      <c r="D29125" s="154"/>
      <c r="F29125" s="148"/>
      <c r="G29125" s="140"/>
      <c r="H29125" s="148"/>
      <c r="M29125" s="169"/>
    </row>
    <row r="29126" spans="1:13">
      <c r="A29126" s="147"/>
      <c r="B29126" s="158"/>
      <c r="D29126" s="154"/>
      <c r="F29126" s="148"/>
      <c r="G29126" s="140"/>
      <c r="H29126" s="148"/>
      <c r="M29126" s="169"/>
    </row>
    <row r="29127" spans="1:13">
      <c r="A29127" s="147"/>
      <c r="B29127" s="158"/>
      <c r="D29127" s="154"/>
      <c r="F29127" s="148"/>
      <c r="G29127" s="140"/>
      <c r="H29127" s="148"/>
      <c r="M29127" s="169"/>
    </row>
    <row r="29128" spans="1:13">
      <c r="A29128" s="147"/>
      <c r="B29128" s="158"/>
      <c r="D29128" s="154"/>
      <c r="F29128" s="148"/>
      <c r="G29128" s="140"/>
      <c r="H29128" s="148"/>
      <c r="M29128" s="169"/>
    </row>
    <row r="29129" spans="1:13">
      <c r="A29129" s="147"/>
      <c r="B29129" s="158"/>
      <c r="D29129" s="154"/>
      <c r="F29129" s="148"/>
      <c r="G29129" s="140"/>
      <c r="H29129" s="148"/>
      <c r="M29129" s="169"/>
    </row>
    <row r="29130" spans="1:13">
      <c r="A29130" s="147"/>
      <c r="B29130" s="158"/>
      <c r="D29130" s="154"/>
      <c r="F29130" s="148"/>
      <c r="G29130" s="140"/>
      <c r="H29130" s="148"/>
      <c r="M29130" s="169"/>
    </row>
    <row r="29131" spans="1:13">
      <c r="A29131" s="147"/>
      <c r="B29131" s="158"/>
      <c r="D29131" s="154"/>
      <c r="F29131" s="148"/>
      <c r="G29131" s="140"/>
      <c r="H29131" s="148"/>
      <c r="M29131" s="169"/>
    </row>
    <row r="29132" spans="1:13">
      <c r="A29132" s="147"/>
      <c r="B29132" s="158"/>
      <c r="D29132" s="154"/>
      <c r="F29132" s="148"/>
      <c r="G29132" s="140"/>
      <c r="H29132" s="148"/>
      <c r="M29132" s="169"/>
    </row>
    <row r="29133" spans="1:13">
      <c r="A29133" s="147"/>
      <c r="B29133" s="158"/>
      <c r="D29133" s="154"/>
      <c r="F29133" s="148"/>
      <c r="G29133" s="140"/>
      <c r="H29133" s="148"/>
      <c r="M29133" s="169"/>
    </row>
    <row r="29134" spans="1:13">
      <c r="A29134" s="147"/>
      <c r="B29134" s="158"/>
      <c r="D29134" s="154"/>
      <c r="F29134" s="148"/>
      <c r="G29134" s="140"/>
      <c r="H29134" s="148"/>
      <c r="M29134" s="169"/>
    </row>
    <row r="29135" spans="1:13">
      <c r="A29135" s="147"/>
      <c r="B29135" s="158"/>
      <c r="D29135" s="154"/>
      <c r="F29135" s="148"/>
      <c r="G29135" s="140"/>
      <c r="H29135" s="148"/>
      <c r="M29135" s="169"/>
    </row>
    <row r="29136" spans="1:13">
      <c r="A29136" s="147"/>
      <c r="B29136" s="158"/>
      <c r="D29136" s="154"/>
      <c r="F29136" s="148"/>
      <c r="G29136" s="140"/>
      <c r="H29136" s="148"/>
      <c r="M29136" s="169"/>
    </row>
    <row r="29137" spans="1:13">
      <c r="A29137" s="147"/>
      <c r="B29137" s="158"/>
      <c r="D29137" s="154"/>
      <c r="F29137" s="148"/>
      <c r="G29137" s="140"/>
      <c r="H29137" s="148"/>
      <c r="M29137" s="169"/>
    </row>
    <row r="29138" spans="1:13">
      <c r="A29138" s="147"/>
      <c r="B29138" s="158"/>
      <c r="D29138" s="154"/>
      <c r="F29138" s="148"/>
      <c r="G29138" s="140"/>
      <c r="H29138" s="148"/>
      <c r="M29138" s="169"/>
    </row>
    <row r="29139" spans="1:13">
      <c r="A29139" s="147"/>
      <c r="B29139" s="158"/>
      <c r="D29139" s="154"/>
      <c r="F29139" s="148"/>
      <c r="G29139" s="140"/>
      <c r="H29139" s="148"/>
      <c r="M29139" s="169"/>
    </row>
    <row r="29140" spans="1:13">
      <c r="A29140" s="147"/>
      <c r="B29140" s="158"/>
      <c r="D29140" s="154"/>
      <c r="F29140" s="148"/>
      <c r="G29140" s="140"/>
      <c r="H29140" s="148"/>
      <c r="M29140" s="169"/>
    </row>
    <row r="29141" spans="1:13">
      <c r="A29141" s="147"/>
      <c r="B29141" s="158"/>
      <c r="D29141" s="154"/>
      <c r="F29141" s="148"/>
      <c r="G29141" s="140"/>
      <c r="H29141" s="148"/>
      <c r="M29141" s="169"/>
    </row>
    <row r="29142" spans="1:13">
      <c r="A29142" s="147"/>
      <c r="B29142" s="158"/>
      <c r="D29142" s="154"/>
      <c r="F29142" s="148"/>
      <c r="G29142" s="140"/>
      <c r="H29142" s="148"/>
      <c r="M29142" s="169"/>
    </row>
    <row r="29143" spans="1:13">
      <c r="A29143" s="147"/>
      <c r="B29143" s="158"/>
      <c r="D29143" s="154"/>
      <c r="F29143" s="148"/>
      <c r="G29143" s="140"/>
      <c r="H29143" s="148"/>
      <c r="M29143" s="169"/>
    </row>
    <row r="29144" spans="1:13">
      <c r="A29144" s="147"/>
      <c r="B29144" s="158"/>
      <c r="D29144" s="154"/>
      <c r="F29144" s="148"/>
      <c r="G29144" s="140"/>
      <c r="H29144" s="148"/>
      <c r="M29144" s="169"/>
    </row>
    <row r="29145" spans="1:13">
      <c r="A29145" s="147"/>
      <c r="B29145" s="158"/>
      <c r="D29145" s="154"/>
      <c r="F29145" s="148"/>
      <c r="G29145" s="140"/>
      <c r="H29145" s="148"/>
      <c r="M29145" s="169"/>
    </row>
    <row r="29146" spans="1:13">
      <c r="A29146" s="147"/>
      <c r="B29146" s="158"/>
      <c r="D29146" s="154"/>
      <c r="F29146" s="148"/>
      <c r="G29146" s="140"/>
      <c r="H29146" s="148"/>
      <c r="M29146" s="169"/>
    </row>
    <row r="29147" spans="1:13">
      <c r="A29147" s="147"/>
      <c r="B29147" s="158"/>
      <c r="D29147" s="154"/>
      <c r="F29147" s="148"/>
      <c r="G29147" s="140"/>
      <c r="H29147" s="148"/>
      <c r="M29147" s="169"/>
    </row>
    <row r="29148" spans="1:13">
      <c r="A29148" s="147"/>
      <c r="B29148" s="158"/>
      <c r="D29148" s="154"/>
      <c r="F29148" s="148"/>
      <c r="G29148" s="140"/>
      <c r="H29148" s="148"/>
      <c r="M29148" s="169"/>
    </row>
    <row r="29149" spans="1:13">
      <c r="A29149" s="147"/>
      <c r="B29149" s="158"/>
      <c r="D29149" s="154"/>
      <c r="F29149" s="148"/>
      <c r="G29149" s="140"/>
      <c r="H29149" s="148"/>
      <c r="M29149" s="169"/>
    </row>
    <row r="29150" spans="1:13">
      <c r="A29150" s="147"/>
      <c r="B29150" s="158"/>
      <c r="D29150" s="154"/>
      <c r="F29150" s="148"/>
      <c r="G29150" s="140"/>
      <c r="H29150" s="148"/>
      <c r="M29150" s="169"/>
    </row>
    <row r="29151" spans="1:13">
      <c r="A29151" s="147"/>
      <c r="B29151" s="158"/>
      <c r="D29151" s="154"/>
      <c r="F29151" s="148"/>
      <c r="G29151" s="140"/>
      <c r="H29151" s="148"/>
      <c r="M29151" s="169"/>
    </row>
    <row r="29152" spans="1:13">
      <c r="A29152" s="147"/>
      <c r="B29152" s="158"/>
      <c r="D29152" s="154"/>
      <c r="F29152" s="148"/>
      <c r="G29152" s="140"/>
      <c r="H29152" s="148"/>
      <c r="M29152" s="169"/>
    </row>
    <row r="29153" spans="1:13">
      <c r="A29153" s="147"/>
      <c r="B29153" s="158"/>
      <c r="D29153" s="154"/>
      <c r="F29153" s="148"/>
      <c r="G29153" s="140"/>
      <c r="H29153" s="148"/>
      <c r="M29153" s="169"/>
    </row>
    <row r="29154" spans="1:13">
      <c r="A29154" s="147"/>
      <c r="B29154" s="158"/>
      <c r="D29154" s="154"/>
      <c r="F29154" s="148"/>
      <c r="G29154" s="140"/>
      <c r="H29154" s="148"/>
      <c r="M29154" s="169"/>
    </row>
    <row r="29155" spans="1:13">
      <c r="A29155" s="147"/>
      <c r="B29155" s="158"/>
      <c r="D29155" s="154"/>
      <c r="F29155" s="148"/>
      <c r="G29155" s="140"/>
      <c r="H29155" s="148"/>
      <c r="M29155" s="169"/>
    </row>
    <row r="29156" spans="1:13">
      <c r="A29156" s="147"/>
      <c r="B29156" s="158"/>
      <c r="D29156" s="154"/>
      <c r="F29156" s="148"/>
      <c r="G29156" s="140"/>
      <c r="H29156" s="148"/>
      <c r="M29156" s="169"/>
    </row>
    <row r="29157" spans="1:13">
      <c r="A29157" s="147"/>
      <c r="B29157" s="158"/>
      <c r="D29157" s="154"/>
      <c r="F29157" s="148"/>
      <c r="G29157" s="140"/>
      <c r="H29157" s="148"/>
      <c r="M29157" s="169"/>
    </row>
    <row r="29158" spans="1:13">
      <c r="A29158" s="147"/>
      <c r="B29158" s="158"/>
      <c r="D29158" s="154"/>
      <c r="F29158" s="148"/>
      <c r="G29158" s="140"/>
      <c r="H29158" s="148"/>
      <c r="M29158" s="169"/>
    </row>
    <row r="29159" spans="1:13">
      <c r="A29159" s="147"/>
      <c r="B29159" s="158"/>
      <c r="D29159" s="154"/>
      <c r="F29159" s="148"/>
      <c r="G29159" s="140"/>
      <c r="H29159" s="148"/>
      <c r="M29159" s="169"/>
    </row>
    <row r="29160" spans="1:13">
      <c r="A29160" s="147"/>
      <c r="B29160" s="158"/>
      <c r="D29160" s="154"/>
      <c r="F29160" s="148"/>
      <c r="G29160" s="140"/>
      <c r="H29160" s="148"/>
      <c r="M29160" s="169"/>
    </row>
    <row r="29161" spans="1:13">
      <c r="A29161" s="147"/>
      <c r="B29161" s="158"/>
      <c r="D29161" s="154"/>
      <c r="F29161" s="148"/>
      <c r="G29161" s="140"/>
      <c r="H29161" s="148"/>
      <c r="M29161" s="169"/>
    </row>
    <row r="29162" spans="1:13">
      <c r="A29162" s="147"/>
      <c r="B29162" s="158"/>
      <c r="D29162" s="154"/>
      <c r="F29162" s="148"/>
      <c r="G29162" s="140"/>
      <c r="H29162" s="148"/>
      <c r="M29162" s="169"/>
    </row>
    <row r="29163" spans="1:13">
      <c r="A29163" s="147"/>
      <c r="B29163" s="158"/>
      <c r="D29163" s="154"/>
      <c r="F29163" s="148"/>
      <c r="G29163" s="140"/>
      <c r="H29163" s="148"/>
      <c r="M29163" s="169"/>
    </row>
    <row r="29164" spans="1:13">
      <c r="A29164" s="147"/>
      <c r="B29164" s="158"/>
      <c r="D29164" s="154"/>
      <c r="F29164" s="148"/>
      <c r="G29164" s="140"/>
      <c r="H29164" s="148"/>
      <c r="M29164" s="169"/>
    </row>
    <row r="29165" spans="1:13">
      <c r="A29165" s="147"/>
      <c r="B29165" s="158"/>
      <c r="D29165" s="154"/>
      <c r="F29165" s="148"/>
      <c r="G29165" s="140"/>
      <c r="H29165" s="148"/>
      <c r="M29165" s="169"/>
    </row>
    <row r="29166" spans="1:13">
      <c r="A29166" s="147"/>
      <c r="B29166" s="158"/>
      <c r="D29166" s="154"/>
      <c r="F29166" s="148"/>
      <c r="G29166" s="140"/>
      <c r="H29166" s="148"/>
      <c r="M29166" s="169"/>
    </row>
    <row r="29167" spans="1:13">
      <c r="A29167" s="147"/>
      <c r="B29167" s="158"/>
      <c r="D29167" s="154"/>
      <c r="F29167" s="148"/>
      <c r="G29167" s="140"/>
      <c r="H29167" s="148"/>
      <c r="M29167" s="169"/>
    </row>
    <row r="29168" spans="1:13">
      <c r="A29168" s="147"/>
      <c r="B29168" s="158"/>
      <c r="D29168" s="154"/>
      <c r="F29168" s="148"/>
      <c r="G29168" s="140"/>
      <c r="H29168" s="148"/>
      <c r="M29168" s="169"/>
    </row>
    <row r="29169" spans="1:13">
      <c r="A29169" s="147"/>
      <c r="B29169" s="158"/>
      <c r="D29169" s="154"/>
      <c r="F29169" s="148"/>
      <c r="G29169" s="140"/>
      <c r="H29169" s="148"/>
      <c r="M29169" s="169"/>
    </row>
    <row r="29170" spans="1:13">
      <c r="A29170" s="147"/>
      <c r="B29170" s="158"/>
      <c r="D29170" s="154"/>
      <c r="F29170" s="148"/>
      <c r="G29170" s="140"/>
      <c r="H29170" s="148"/>
      <c r="M29170" s="169"/>
    </row>
    <row r="29171" spans="1:13">
      <c r="A29171" s="147"/>
      <c r="B29171" s="158"/>
      <c r="D29171" s="154"/>
      <c r="F29171" s="148"/>
      <c r="G29171" s="140"/>
      <c r="H29171" s="148"/>
      <c r="M29171" s="169"/>
    </row>
    <row r="29172" spans="1:13">
      <c r="A29172" s="147"/>
      <c r="B29172" s="158"/>
      <c r="D29172" s="154"/>
      <c r="F29172" s="148"/>
      <c r="G29172" s="140"/>
      <c r="H29172" s="148"/>
      <c r="M29172" s="169"/>
    </row>
    <row r="29173" spans="1:13">
      <c r="A29173" s="147"/>
      <c r="B29173" s="158"/>
      <c r="D29173" s="154"/>
      <c r="F29173" s="148"/>
      <c r="G29173" s="140"/>
      <c r="H29173" s="148"/>
      <c r="M29173" s="169"/>
    </row>
    <row r="29174" spans="1:13">
      <c r="A29174" s="147"/>
      <c r="B29174" s="158"/>
      <c r="D29174" s="154"/>
      <c r="F29174" s="148"/>
      <c r="G29174" s="140"/>
      <c r="H29174" s="148"/>
      <c r="M29174" s="169"/>
    </row>
    <row r="29175" spans="1:13">
      <c r="A29175" s="147"/>
      <c r="B29175" s="158"/>
      <c r="D29175" s="154"/>
      <c r="F29175" s="148"/>
      <c r="G29175" s="140"/>
      <c r="H29175" s="148"/>
      <c r="M29175" s="169"/>
    </row>
    <row r="29176" spans="1:13">
      <c r="A29176" s="147"/>
      <c r="B29176" s="158"/>
      <c r="D29176" s="154"/>
      <c r="F29176" s="148"/>
      <c r="G29176" s="140"/>
      <c r="H29176" s="148"/>
      <c r="M29176" s="169"/>
    </row>
    <row r="29177" spans="1:13">
      <c r="A29177" s="147"/>
      <c r="B29177" s="158"/>
      <c r="D29177" s="154"/>
      <c r="F29177" s="148"/>
      <c r="G29177" s="140"/>
      <c r="H29177" s="148"/>
      <c r="M29177" s="169"/>
    </row>
    <row r="29178" spans="1:13">
      <c r="A29178" s="147"/>
      <c r="B29178" s="158"/>
      <c r="D29178" s="154"/>
      <c r="F29178" s="148"/>
      <c r="G29178" s="140"/>
      <c r="H29178" s="148"/>
      <c r="M29178" s="169"/>
    </row>
    <row r="29179" spans="1:13">
      <c r="A29179" s="147"/>
      <c r="B29179" s="158"/>
      <c r="D29179" s="154"/>
      <c r="F29179" s="148"/>
      <c r="G29179" s="140"/>
      <c r="H29179" s="148"/>
      <c r="M29179" s="169"/>
    </row>
    <row r="29180" spans="1:13">
      <c r="A29180" s="147"/>
      <c r="B29180" s="158"/>
      <c r="D29180" s="154"/>
      <c r="F29180" s="148"/>
      <c r="G29180" s="140"/>
      <c r="H29180" s="148"/>
      <c r="M29180" s="169"/>
    </row>
    <row r="29181" spans="1:13">
      <c r="A29181" s="147"/>
      <c r="B29181" s="158"/>
      <c r="D29181" s="154"/>
      <c r="F29181" s="148"/>
      <c r="G29181" s="140"/>
      <c r="H29181" s="148"/>
      <c r="M29181" s="169"/>
    </row>
    <row r="29182" spans="1:13">
      <c r="A29182" s="147"/>
      <c r="B29182" s="158"/>
      <c r="D29182" s="154"/>
      <c r="F29182" s="148"/>
      <c r="G29182" s="140"/>
      <c r="H29182" s="148"/>
      <c r="M29182" s="169"/>
    </row>
    <row r="29183" spans="1:13">
      <c r="A29183" s="147"/>
      <c r="B29183" s="158"/>
      <c r="D29183" s="154"/>
      <c r="F29183" s="148"/>
      <c r="G29183" s="140"/>
      <c r="H29183" s="148"/>
      <c r="M29183" s="169"/>
    </row>
    <row r="29184" spans="1:13">
      <c r="A29184" s="147"/>
      <c r="B29184" s="158"/>
      <c r="D29184" s="154"/>
      <c r="F29184" s="148"/>
      <c r="G29184" s="140"/>
      <c r="H29184" s="148"/>
      <c r="M29184" s="169"/>
    </row>
    <row r="29185" spans="1:13">
      <c r="A29185" s="147"/>
      <c r="B29185" s="158"/>
      <c r="D29185" s="154"/>
      <c r="F29185" s="148"/>
      <c r="G29185" s="140"/>
      <c r="H29185" s="148"/>
      <c r="M29185" s="169"/>
    </row>
    <row r="29186" spans="1:13">
      <c r="A29186" s="147"/>
      <c r="B29186" s="158"/>
      <c r="D29186" s="154"/>
      <c r="F29186" s="148"/>
      <c r="G29186" s="140"/>
      <c r="H29186" s="148"/>
      <c r="M29186" s="169"/>
    </row>
    <row r="29187" spans="1:13">
      <c r="A29187" s="147"/>
      <c r="B29187" s="158"/>
      <c r="D29187" s="154"/>
      <c r="F29187" s="148"/>
      <c r="G29187" s="140"/>
      <c r="H29187" s="148"/>
      <c r="M29187" s="169"/>
    </row>
    <row r="29188" spans="1:13">
      <c r="A29188" s="147"/>
      <c r="B29188" s="158"/>
      <c r="D29188" s="154"/>
      <c r="F29188" s="148"/>
      <c r="G29188" s="140"/>
      <c r="H29188" s="148"/>
      <c r="M29188" s="169"/>
    </row>
    <row r="29189" spans="1:13">
      <c r="A29189" s="147"/>
      <c r="B29189" s="158"/>
      <c r="D29189" s="154"/>
      <c r="F29189" s="148"/>
      <c r="G29189" s="140"/>
      <c r="H29189" s="148"/>
      <c r="M29189" s="169"/>
    </row>
    <row r="29190" spans="1:13">
      <c r="A29190" s="147"/>
      <c r="B29190" s="158"/>
      <c r="D29190" s="154"/>
      <c r="F29190" s="148"/>
      <c r="G29190" s="140"/>
      <c r="H29190" s="148"/>
      <c r="M29190" s="169"/>
    </row>
    <row r="29191" spans="1:13">
      <c r="A29191" s="147"/>
      <c r="B29191" s="158"/>
      <c r="D29191" s="154"/>
      <c r="F29191" s="148"/>
      <c r="G29191" s="140"/>
      <c r="H29191" s="148"/>
      <c r="M29191" s="169"/>
    </row>
    <row r="29192" spans="1:13">
      <c r="A29192" s="147"/>
      <c r="B29192" s="158"/>
      <c r="D29192" s="154"/>
      <c r="F29192" s="148"/>
      <c r="G29192" s="140"/>
      <c r="H29192" s="148"/>
      <c r="M29192" s="169"/>
    </row>
    <row r="29193" spans="1:13">
      <c r="A29193" s="147"/>
      <c r="B29193" s="158"/>
      <c r="D29193" s="154"/>
      <c r="F29193" s="148"/>
      <c r="G29193" s="140"/>
      <c r="H29193" s="148"/>
      <c r="M29193" s="169"/>
    </row>
    <row r="29194" spans="1:13">
      <c r="A29194" s="147"/>
      <c r="B29194" s="158"/>
      <c r="D29194" s="154"/>
      <c r="F29194" s="148"/>
      <c r="G29194" s="140"/>
      <c r="H29194" s="148"/>
      <c r="M29194" s="169"/>
    </row>
    <row r="29195" spans="1:13">
      <c r="A29195" s="147"/>
      <c r="B29195" s="158"/>
      <c r="D29195" s="154"/>
      <c r="F29195" s="148"/>
      <c r="G29195" s="140"/>
      <c r="H29195" s="148"/>
      <c r="M29195" s="169"/>
    </row>
    <row r="29196" spans="1:13">
      <c r="A29196" s="147"/>
      <c r="B29196" s="158"/>
      <c r="D29196" s="154"/>
      <c r="F29196" s="148"/>
      <c r="G29196" s="140"/>
      <c r="H29196" s="148"/>
      <c r="M29196" s="169"/>
    </row>
    <row r="29197" spans="1:13">
      <c r="A29197" s="147"/>
      <c r="B29197" s="158"/>
      <c r="D29197" s="154"/>
      <c r="F29197" s="148"/>
      <c r="G29197" s="140"/>
      <c r="H29197" s="148"/>
      <c r="M29197" s="169"/>
    </row>
    <row r="29198" spans="1:13">
      <c r="A29198" s="147"/>
      <c r="B29198" s="158"/>
      <c r="D29198" s="154"/>
      <c r="F29198" s="148"/>
      <c r="G29198" s="140"/>
      <c r="H29198" s="148"/>
      <c r="M29198" s="169"/>
    </row>
    <row r="29199" spans="1:13">
      <c r="A29199" s="147"/>
      <c r="B29199" s="158"/>
      <c r="D29199" s="154"/>
      <c r="F29199" s="148"/>
      <c r="G29199" s="140"/>
      <c r="H29199" s="148"/>
      <c r="M29199" s="169"/>
    </row>
    <row r="29200" spans="1:13">
      <c r="A29200" s="147"/>
      <c r="B29200" s="158"/>
      <c r="D29200" s="154"/>
      <c r="F29200" s="148"/>
      <c r="G29200" s="140"/>
      <c r="H29200" s="148"/>
      <c r="M29200" s="169"/>
    </row>
    <row r="29201" spans="1:13">
      <c r="A29201" s="147"/>
      <c r="B29201" s="158"/>
      <c r="D29201" s="154"/>
      <c r="F29201" s="148"/>
      <c r="G29201" s="140"/>
      <c r="H29201" s="148"/>
      <c r="M29201" s="169"/>
    </row>
    <row r="29202" spans="1:13">
      <c r="A29202" s="147"/>
      <c r="B29202" s="158"/>
      <c r="D29202" s="154"/>
      <c r="F29202" s="148"/>
      <c r="G29202" s="140"/>
      <c r="H29202" s="148"/>
      <c r="M29202" s="169"/>
    </row>
    <row r="29203" spans="1:13">
      <c r="A29203" s="147"/>
      <c r="B29203" s="158"/>
      <c r="D29203" s="154"/>
      <c r="F29203" s="148"/>
      <c r="G29203" s="140"/>
      <c r="H29203" s="148"/>
      <c r="M29203" s="169"/>
    </row>
    <row r="29204" spans="1:13">
      <c r="A29204" s="147"/>
      <c r="B29204" s="158"/>
      <c r="D29204" s="154"/>
      <c r="F29204" s="148"/>
      <c r="G29204" s="140"/>
      <c r="H29204" s="148"/>
      <c r="M29204" s="169"/>
    </row>
    <row r="29205" spans="1:13">
      <c r="A29205" s="147"/>
      <c r="B29205" s="158"/>
      <c r="D29205" s="154"/>
      <c r="F29205" s="148"/>
      <c r="G29205" s="140"/>
      <c r="H29205" s="148"/>
      <c r="M29205" s="169"/>
    </row>
    <row r="29206" spans="1:13">
      <c r="A29206" s="147"/>
      <c r="B29206" s="158"/>
      <c r="D29206" s="154"/>
      <c r="F29206" s="148"/>
      <c r="G29206" s="140"/>
      <c r="H29206" s="148"/>
      <c r="M29206" s="169"/>
    </row>
    <row r="29207" spans="1:13">
      <c r="A29207" s="147"/>
      <c r="B29207" s="158"/>
      <c r="D29207" s="154"/>
      <c r="F29207" s="148"/>
      <c r="G29207" s="140"/>
      <c r="H29207" s="148"/>
      <c r="M29207" s="169"/>
    </row>
    <row r="29208" spans="1:13">
      <c r="A29208" s="147"/>
      <c r="B29208" s="158"/>
      <c r="D29208" s="154"/>
      <c r="F29208" s="148"/>
      <c r="G29208" s="140"/>
      <c r="H29208" s="148"/>
      <c r="M29208" s="169"/>
    </row>
    <row r="29209" spans="1:13">
      <c r="A29209" s="147"/>
      <c r="B29209" s="158"/>
      <c r="D29209" s="154"/>
      <c r="F29209" s="148"/>
      <c r="G29209" s="140"/>
      <c r="H29209" s="148"/>
      <c r="M29209" s="169"/>
    </row>
    <row r="29210" spans="1:13">
      <c r="A29210" s="147"/>
      <c r="B29210" s="158"/>
      <c r="D29210" s="154"/>
      <c r="F29210" s="148"/>
      <c r="G29210" s="140"/>
      <c r="H29210" s="148"/>
      <c r="M29210" s="169"/>
    </row>
    <row r="29211" spans="1:13">
      <c r="A29211" s="147"/>
      <c r="B29211" s="158"/>
      <c r="D29211" s="154"/>
      <c r="F29211" s="148"/>
      <c r="G29211" s="140"/>
      <c r="H29211" s="148"/>
      <c r="M29211" s="169"/>
    </row>
    <row r="29212" spans="1:13">
      <c r="A29212" s="147"/>
      <c r="B29212" s="158"/>
      <c r="D29212" s="154"/>
      <c r="F29212" s="148"/>
      <c r="G29212" s="140"/>
      <c r="H29212" s="148"/>
      <c r="M29212" s="169"/>
    </row>
    <row r="29213" spans="1:13">
      <c r="A29213" s="147"/>
      <c r="B29213" s="158"/>
      <c r="D29213" s="154"/>
      <c r="F29213" s="148"/>
      <c r="G29213" s="140"/>
      <c r="H29213" s="148"/>
      <c r="M29213" s="169"/>
    </row>
    <row r="29214" spans="1:13">
      <c r="A29214" s="147"/>
      <c r="B29214" s="158"/>
      <c r="D29214" s="154"/>
      <c r="F29214" s="148"/>
      <c r="G29214" s="140"/>
      <c r="H29214" s="148"/>
      <c r="M29214" s="169"/>
    </row>
    <row r="29215" spans="1:13">
      <c r="A29215" s="147"/>
      <c r="B29215" s="158"/>
      <c r="D29215" s="154"/>
      <c r="F29215" s="148"/>
      <c r="G29215" s="140"/>
      <c r="H29215" s="148"/>
      <c r="M29215" s="169"/>
    </row>
    <row r="29216" spans="1:13">
      <c r="A29216" s="147"/>
      <c r="B29216" s="158"/>
      <c r="D29216" s="154"/>
      <c r="F29216" s="148"/>
      <c r="G29216" s="140"/>
      <c r="H29216" s="148"/>
      <c r="M29216" s="169"/>
    </row>
    <row r="29217" spans="1:13">
      <c r="A29217" s="147"/>
      <c r="B29217" s="158"/>
      <c r="D29217" s="154"/>
      <c r="F29217" s="148"/>
      <c r="G29217" s="140"/>
      <c r="H29217" s="148"/>
      <c r="M29217" s="169"/>
    </row>
    <row r="29218" spans="1:13">
      <c r="A29218" s="147"/>
      <c r="B29218" s="158"/>
      <c r="D29218" s="154"/>
      <c r="F29218" s="148"/>
      <c r="G29218" s="140"/>
      <c r="H29218" s="148"/>
      <c r="M29218" s="169"/>
    </row>
    <row r="29219" spans="1:13">
      <c r="A29219" s="147"/>
      <c r="B29219" s="158"/>
      <c r="D29219" s="154"/>
      <c r="F29219" s="148"/>
      <c r="G29219" s="140"/>
      <c r="H29219" s="148"/>
      <c r="M29219" s="169"/>
    </row>
    <row r="29220" spans="1:13">
      <c r="A29220" s="147"/>
      <c r="B29220" s="158"/>
      <c r="D29220" s="154"/>
      <c r="F29220" s="148"/>
      <c r="G29220" s="140"/>
      <c r="H29220" s="148"/>
      <c r="M29220" s="169"/>
    </row>
    <row r="29221" spans="1:13">
      <c r="A29221" s="147"/>
      <c r="B29221" s="158"/>
      <c r="D29221" s="154"/>
      <c r="F29221" s="148"/>
      <c r="G29221" s="140"/>
      <c r="H29221" s="148"/>
      <c r="M29221" s="169"/>
    </row>
    <row r="29222" spans="1:13">
      <c r="A29222" s="147"/>
      <c r="B29222" s="158"/>
      <c r="D29222" s="154"/>
      <c r="F29222" s="148"/>
      <c r="G29222" s="140"/>
      <c r="H29222" s="148"/>
      <c r="M29222" s="169"/>
    </row>
    <row r="29223" spans="1:13">
      <c r="A29223" s="147"/>
      <c r="B29223" s="158"/>
      <c r="D29223" s="154"/>
      <c r="F29223" s="148"/>
      <c r="G29223" s="140"/>
      <c r="H29223" s="148"/>
      <c r="M29223" s="169"/>
    </row>
    <row r="29224" spans="1:13">
      <c r="A29224" s="147"/>
      <c r="B29224" s="158"/>
      <c r="D29224" s="154"/>
      <c r="F29224" s="148"/>
      <c r="G29224" s="140"/>
      <c r="H29224" s="148"/>
      <c r="M29224" s="169"/>
    </row>
    <row r="29225" spans="1:13">
      <c r="A29225" s="147"/>
      <c r="B29225" s="158"/>
      <c r="D29225" s="154"/>
      <c r="F29225" s="148"/>
      <c r="G29225" s="140"/>
      <c r="H29225" s="148"/>
      <c r="M29225" s="169"/>
    </row>
    <row r="29226" spans="1:13">
      <c r="A29226" s="147"/>
      <c r="B29226" s="158"/>
      <c r="D29226" s="154"/>
      <c r="F29226" s="148"/>
      <c r="G29226" s="140"/>
      <c r="H29226" s="148"/>
      <c r="M29226" s="169"/>
    </row>
    <row r="29227" spans="1:13">
      <c r="A29227" s="147"/>
      <c r="B29227" s="158"/>
      <c r="D29227" s="154"/>
      <c r="F29227" s="148"/>
      <c r="G29227" s="140"/>
      <c r="H29227" s="148"/>
      <c r="M29227" s="169"/>
    </row>
    <row r="29228" spans="1:13">
      <c r="A29228" s="147"/>
      <c r="B29228" s="158"/>
      <c r="D29228" s="154"/>
      <c r="F29228" s="148"/>
      <c r="G29228" s="140"/>
      <c r="H29228" s="148"/>
      <c r="M29228" s="169"/>
    </row>
    <row r="29229" spans="1:13">
      <c r="A29229" s="147"/>
      <c r="B29229" s="158"/>
      <c r="D29229" s="154"/>
      <c r="F29229" s="148"/>
      <c r="G29229" s="140"/>
      <c r="H29229" s="148"/>
      <c r="M29229" s="169"/>
    </row>
    <row r="29230" spans="1:13">
      <c r="A29230" s="147"/>
      <c r="B29230" s="158"/>
      <c r="D29230" s="154"/>
      <c r="F29230" s="148"/>
      <c r="G29230" s="140"/>
      <c r="H29230" s="148"/>
      <c r="M29230" s="169"/>
    </row>
    <row r="29231" spans="1:13">
      <c r="A29231" s="147"/>
      <c r="B29231" s="158"/>
      <c r="D29231" s="154"/>
      <c r="F29231" s="148"/>
      <c r="G29231" s="140"/>
      <c r="H29231" s="148"/>
      <c r="M29231" s="169"/>
    </row>
    <row r="29232" spans="1:13">
      <c r="A29232" s="147"/>
      <c r="B29232" s="158"/>
      <c r="D29232" s="154"/>
      <c r="F29232" s="148"/>
      <c r="G29232" s="140"/>
      <c r="H29232" s="148"/>
      <c r="M29232" s="169"/>
    </row>
    <row r="29233" spans="1:13">
      <c r="A29233" s="147"/>
      <c r="B29233" s="158"/>
      <c r="D29233" s="154"/>
      <c r="F29233" s="148"/>
      <c r="G29233" s="140"/>
      <c r="H29233" s="148"/>
      <c r="M29233" s="169"/>
    </row>
    <row r="29234" spans="1:13">
      <c r="A29234" s="147"/>
      <c r="B29234" s="158"/>
      <c r="D29234" s="154"/>
      <c r="F29234" s="148"/>
      <c r="G29234" s="140"/>
      <c r="H29234" s="148"/>
      <c r="M29234" s="169"/>
    </row>
    <row r="29235" spans="1:13">
      <c r="A29235" s="147"/>
      <c r="B29235" s="158"/>
      <c r="D29235" s="154"/>
      <c r="F29235" s="148"/>
      <c r="G29235" s="140"/>
      <c r="H29235" s="148"/>
      <c r="M29235" s="169"/>
    </row>
    <row r="29236" spans="1:13">
      <c r="A29236" s="147"/>
      <c r="B29236" s="158"/>
      <c r="D29236" s="154"/>
      <c r="F29236" s="148"/>
      <c r="G29236" s="140"/>
      <c r="H29236" s="148"/>
      <c r="M29236" s="169"/>
    </row>
    <row r="29237" spans="1:13">
      <c r="A29237" s="147"/>
      <c r="B29237" s="158"/>
      <c r="D29237" s="154"/>
      <c r="F29237" s="148"/>
      <c r="G29237" s="140"/>
      <c r="H29237" s="148"/>
      <c r="M29237" s="169"/>
    </row>
    <row r="29238" spans="1:13">
      <c r="A29238" s="147"/>
      <c r="B29238" s="158"/>
      <c r="D29238" s="154"/>
      <c r="F29238" s="148"/>
      <c r="G29238" s="140"/>
      <c r="H29238" s="148"/>
      <c r="M29238" s="169"/>
    </row>
    <row r="29239" spans="1:13">
      <c r="A29239" s="147"/>
      <c r="B29239" s="158"/>
      <c r="D29239" s="154"/>
      <c r="F29239" s="148"/>
      <c r="G29239" s="140"/>
      <c r="H29239" s="148"/>
      <c r="M29239" s="169"/>
    </row>
    <row r="29240" spans="1:13">
      <c r="A29240" s="147"/>
      <c r="B29240" s="158"/>
      <c r="D29240" s="154"/>
      <c r="F29240" s="148"/>
      <c r="G29240" s="140"/>
      <c r="H29240" s="148"/>
      <c r="M29240" s="169"/>
    </row>
    <row r="29241" spans="1:13">
      <c r="A29241" s="147"/>
      <c r="B29241" s="158"/>
      <c r="D29241" s="154"/>
      <c r="F29241" s="148"/>
      <c r="G29241" s="140"/>
      <c r="H29241" s="148"/>
      <c r="M29241" s="169"/>
    </row>
    <row r="29242" spans="1:13">
      <c r="A29242" s="147"/>
      <c r="B29242" s="158"/>
      <c r="D29242" s="154"/>
      <c r="F29242" s="148"/>
      <c r="G29242" s="140"/>
      <c r="H29242" s="148"/>
      <c r="M29242" s="169"/>
    </row>
    <row r="29243" spans="1:13">
      <c r="A29243" s="147"/>
      <c r="B29243" s="158"/>
      <c r="D29243" s="154"/>
      <c r="F29243" s="148"/>
      <c r="G29243" s="140"/>
      <c r="H29243" s="148"/>
      <c r="M29243" s="169"/>
    </row>
    <row r="29244" spans="1:13">
      <c r="A29244" s="147"/>
      <c r="B29244" s="158"/>
      <c r="D29244" s="154"/>
      <c r="F29244" s="148"/>
      <c r="G29244" s="140"/>
      <c r="H29244" s="148"/>
      <c r="M29244" s="169"/>
    </row>
    <row r="29245" spans="1:13">
      <c r="A29245" s="147"/>
      <c r="B29245" s="158"/>
      <c r="D29245" s="154"/>
      <c r="F29245" s="148"/>
      <c r="G29245" s="140"/>
      <c r="H29245" s="148"/>
      <c r="M29245" s="169"/>
    </row>
    <row r="29246" spans="1:13">
      <c r="A29246" s="147"/>
      <c r="B29246" s="158"/>
      <c r="D29246" s="154"/>
      <c r="F29246" s="148"/>
      <c r="G29246" s="140"/>
      <c r="H29246" s="148"/>
      <c r="M29246" s="169"/>
    </row>
    <row r="29247" spans="1:13">
      <c r="A29247" s="147"/>
      <c r="B29247" s="158"/>
      <c r="D29247" s="154"/>
      <c r="F29247" s="148"/>
      <c r="G29247" s="140"/>
      <c r="H29247" s="148"/>
      <c r="M29247" s="169"/>
    </row>
    <row r="29248" spans="1:13">
      <c r="A29248" s="147"/>
      <c r="B29248" s="158"/>
      <c r="D29248" s="154"/>
      <c r="F29248" s="148"/>
      <c r="G29248" s="140"/>
      <c r="H29248" s="148"/>
      <c r="M29248" s="169"/>
    </row>
    <row r="29249" spans="1:13">
      <c r="A29249" s="147"/>
      <c r="B29249" s="158"/>
      <c r="D29249" s="154"/>
      <c r="F29249" s="148"/>
      <c r="G29249" s="140"/>
      <c r="H29249" s="148"/>
      <c r="M29249" s="169"/>
    </row>
    <row r="29250" spans="1:13">
      <c r="A29250" s="147"/>
      <c r="B29250" s="158"/>
      <c r="D29250" s="154"/>
      <c r="F29250" s="148"/>
      <c r="G29250" s="140"/>
      <c r="H29250" s="148"/>
      <c r="M29250" s="169"/>
    </row>
    <row r="29251" spans="1:13">
      <c r="A29251" s="147"/>
      <c r="B29251" s="158"/>
      <c r="D29251" s="154"/>
      <c r="F29251" s="148"/>
      <c r="G29251" s="140"/>
      <c r="H29251" s="148"/>
      <c r="M29251" s="169"/>
    </row>
    <row r="29252" spans="1:13">
      <c r="A29252" s="147"/>
      <c r="B29252" s="158"/>
      <c r="D29252" s="154"/>
      <c r="F29252" s="148"/>
      <c r="G29252" s="140"/>
      <c r="H29252" s="148"/>
      <c r="M29252" s="169"/>
    </row>
    <row r="29253" spans="1:13">
      <c r="A29253" s="147"/>
      <c r="B29253" s="158"/>
      <c r="D29253" s="154"/>
      <c r="F29253" s="148"/>
      <c r="G29253" s="140"/>
      <c r="H29253" s="148"/>
      <c r="M29253" s="169"/>
    </row>
    <row r="29254" spans="1:13">
      <c r="A29254" s="147"/>
      <c r="B29254" s="158"/>
      <c r="D29254" s="154"/>
      <c r="F29254" s="148"/>
      <c r="G29254" s="140"/>
      <c r="H29254" s="148"/>
      <c r="M29254" s="169"/>
    </row>
    <row r="29255" spans="1:13">
      <c r="A29255" s="147"/>
      <c r="B29255" s="158"/>
      <c r="D29255" s="154"/>
      <c r="F29255" s="148"/>
      <c r="G29255" s="140"/>
      <c r="H29255" s="148"/>
      <c r="M29255" s="169"/>
    </row>
    <row r="29256" spans="1:13">
      <c r="A29256" s="147"/>
      <c r="B29256" s="158"/>
      <c r="D29256" s="154"/>
      <c r="F29256" s="148"/>
      <c r="G29256" s="140"/>
      <c r="H29256" s="148"/>
      <c r="M29256" s="169"/>
    </row>
    <row r="29257" spans="1:13">
      <c r="A29257" s="147"/>
      <c r="B29257" s="158"/>
      <c r="D29257" s="154"/>
      <c r="F29257" s="148"/>
      <c r="G29257" s="140"/>
      <c r="H29257" s="148"/>
      <c r="M29257" s="169"/>
    </row>
    <row r="29258" spans="1:13">
      <c r="A29258" s="147"/>
      <c r="B29258" s="158"/>
      <c r="D29258" s="154"/>
      <c r="F29258" s="148"/>
      <c r="G29258" s="140"/>
      <c r="H29258" s="148"/>
      <c r="M29258" s="169"/>
    </row>
    <row r="29259" spans="1:13">
      <c r="A29259" s="147"/>
      <c r="B29259" s="158"/>
      <c r="D29259" s="154"/>
      <c r="F29259" s="148"/>
      <c r="G29259" s="140"/>
      <c r="H29259" s="148"/>
      <c r="M29259" s="169"/>
    </row>
    <row r="29260" spans="1:13">
      <c r="A29260" s="147"/>
      <c r="B29260" s="158"/>
      <c r="D29260" s="154"/>
      <c r="F29260" s="148"/>
      <c r="G29260" s="140"/>
      <c r="H29260" s="148"/>
      <c r="M29260" s="169"/>
    </row>
    <row r="29261" spans="1:13">
      <c r="A29261" s="147"/>
      <c r="B29261" s="158"/>
      <c r="D29261" s="154"/>
      <c r="F29261" s="148"/>
      <c r="G29261" s="140"/>
      <c r="H29261" s="148"/>
      <c r="M29261" s="169"/>
    </row>
    <row r="29262" spans="1:13">
      <c r="A29262" s="147"/>
      <c r="B29262" s="158"/>
      <c r="D29262" s="154"/>
      <c r="F29262" s="148"/>
      <c r="G29262" s="140"/>
      <c r="H29262" s="148"/>
      <c r="M29262" s="169"/>
    </row>
    <row r="29263" spans="1:13">
      <c r="A29263" s="147"/>
      <c r="B29263" s="158"/>
      <c r="D29263" s="154"/>
      <c r="F29263" s="148"/>
      <c r="G29263" s="140"/>
      <c r="H29263" s="148"/>
      <c r="M29263" s="169"/>
    </row>
    <row r="29264" spans="1:13">
      <c r="A29264" s="147"/>
      <c r="B29264" s="158"/>
      <c r="D29264" s="154"/>
      <c r="F29264" s="148"/>
      <c r="G29264" s="140"/>
      <c r="H29264" s="148"/>
      <c r="M29264" s="169"/>
    </row>
    <row r="29265" spans="1:13">
      <c r="A29265" s="147"/>
      <c r="B29265" s="158"/>
      <c r="D29265" s="154"/>
      <c r="F29265" s="148"/>
      <c r="G29265" s="140"/>
      <c r="H29265" s="148"/>
      <c r="M29265" s="169"/>
    </row>
    <row r="29266" spans="1:13">
      <c r="A29266" s="147"/>
      <c r="B29266" s="158"/>
      <c r="D29266" s="154"/>
      <c r="F29266" s="148"/>
      <c r="G29266" s="140"/>
      <c r="H29266" s="148"/>
      <c r="M29266" s="169"/>
    </row>
    <row r="29267" spans="1:13">
      <c r="A29267" s="147"/>
      <c r="B29267" s="158"/>
      <c r="D29267" s="154"/>
      <c r="F29267" s="148"/>
      <c r="G29267" s="140"/>
      <c r="H29267" s="148"/>
      <c r="M29267" s="169"/>
    </row>
    <row r="29268" spans="1:13">
      <c r="A29268" s="147"/>
      <c r="B29268" s="158"/>
      <c r="D29268" s="154"/>
      <c r="F29268" s="148"/>
      <c r="G29268" s="140"/>
      <c r="H29268" s="148"/>
      <c r="M29268" s="169"/>
    </row>
    <row r="29269" spans="1:13">
      <c r="A29269" s="147"/>
      <c r="B29269" s="158"/>
      <c r="D29269" s="154"/>
      <c r="F29269" s="148"/>
      <c r="G29269" s="140"/>
      <c r="H29269" s="148"/>
      <c r="M29269" s="169"/>
    </row>
    <row r="29270" spans="1:13">
      <c r="A29270" s="147"/>
      <c r="B29270" s="158"/>
      <c r="D29270" s="154"/>
      <c r="F29270" s="148"/>
      <c r="G29270" s="140"/>
      <c r="H29270" s="148"/>
      <c r="M29270" s="169"/>
    </row>
    <row r="29271" spans="1:13">
      <c r="A29271" s="147"/>
      <c r="B29271" s="158"/>
      <c r="D29271" s="154"/>
      <c r="F29271" s="148"/>
      <c r="G29271" s="140"/>
      <c r="H29271" s="148"/>
      <c r="M29271" s="169"/>
    </row>
    <row r="29272" spans="1:13">
      <c r="A29272" s="147"/>
      <c r="B29272" s="158"/>
      <c r="D29272" s="154"/>
      <c r="F29272" s="148"/>
      <c r="G29272" s="140"/>
      <c r="H29272" s="148"/>
      <c r="M29272" s="169"/>
    </row>
    <row r="29273" spans="1:13">
      <c r="A29273" s="147"/>
      <c r="B29273" s="158"/>
      <c r="D29273" s="154"/>
      <c r="F29273" s="148"/>
      <c r="G29273" s="140"/>
      <c r="H29273" s="148"/>
      <c r="M29273" s="169"/>
    </row>
    <row r="29274" spans="1:13">
      <c r="A29274" s="147"/>
      <c r="B29274" s="158"/>
      <c r="D29274" s="154"/>
      <c r="F29274" s="148"/>
      <c r="G29274" s="140"/>
      <c r="H29274" s="148"/>
      <c r="M29274" s="169"/>
    </row>
    <row r="29275" spans="1:13">
      <c r="A29275" s="147"/>
      <c r="B29275" s="158"/>
      <c r="D29275" s="154"/>
      <c r="F29275" s="148"/>
      <c r="G29275" s="140"/>
      <c r="H29275" s="148"/>
      <c r="M29275" s="169"/>
    </row>
    <row r="29276" spans="1:13">
      <c r="A29276" s="147"/>
      <c r="B29276" s="158"/>
      <c r="D29276" s="154"/>
      <c r="F29276" s="148"/>
      <c r="G29276" s="140"/>
      <c r="H29276" s="148"/>
      <c r="M29276" s="169"/>
    </row>
    <row r="29277" spans="1:13">
      <c r="A29277" s="147"/>
      <c r="B29277" s="158"/>
      <c r="D29277" s="154"/>
      <c r="F29277" s="148"/>
      <c r="G29277" s="140"/>
      <c r="H29277" s="148"/>
      <c r="M29277" s="169"/>
    </row>
    <row r="29278" spans="1:13">
      <c r="A29278" s="147"/>
      <c r="B29278" s="158"/>
      <c r="D29278" s="154"/>
      <c r="F29278" s="148"/>
      <c r="G29278" s="140"/>
      <c r="H29278" s="148"/>
      <c r="M29278" s="169"/>
    </row>
    <row r="29279" spans="1:13">
      <c r="A29279" s="147"/>
      <c r="B29279" s="158"/>
      <c r="D29279" s="154"/>
      <c r="F29279" s="148"/>
      <c r="G29279" s="140"/>
      <c r="H29279" s="148"/>
      <c r="M29279" s="169"/>
    </row>
    <row r="29280" spans="1:13">
      <c r="A29280" s="147"/>
      <c r="B29280" s="158"/>
      <c r="D29280" s="154"/>
      <c r="F29280" s="148"/>
      <c r="G29280" s="140"/>
      <c r="H29280" s="148"/>
      <c r="M29280" s="169"/>
    </row>
    <row r="29281" spans="1:13">
      <c r="A29281" s="147"/>
      <c r="B29281" s="158"/>
      <c r="D29281" s="154"/>
      <c r="F29281" s="148"/>
      <c r="G29281" s="140"/>
      <c r="H29281" s="148"/>
      <c r="M29281" s="169"/>
    </row>
    <row r="29282" spans="1:13">
      <c r="A29282" s="147"/>
      <c r="B29282" s="158"/>
      <c r="D29282" s="154"/>
      <c r="F29282" s="148"/>
      <c r="G29282" s="140"/>
      <c r="H29282" s="148"/>
      <c r="M29282" s="169"/>
    </row>
    <row r="29283" spans="1:13">
      <c r="A29283" s="147"/>
      <c r="B29283" s="158"/>
      <c r="D29283" s="154"/>
      <c r="F29283" s="148"/>
      <c r="G29283" s="140"/>
      <c r="H29283" s="148"/>
      <c r="M29283" s="169"/>
    </row>
    <row r="29284" spans="1:13">
      <c r="A29284" s="147"/>
      <c r="B29284" s="158"/>
      <c r="D29284" s="154"/>
      <c r="F29284" s="148"/>
      <c r="G29284" s="140"/>
      <c r="H29284" s="148"/>
      <c r="M29284" s="169"/>
    </row>
    <row r="29285" spans="1:13">
      <c r="A29285" s="147"/>
      <c r="B29285" s="158"/>
      <c r="D29285" s="154"/>
      <c r="F29285" s="148"/>
      <c r="G29285" s="140"/>
      <c r="H29285" s="148"/>
      <c r="M29285" s="169"/>
    </row>
    <row r="29286" spans="1:13">
      <c r="A29286" s="147"/>
      <c r="B29286" s="158"/>
      <c r="D29286" s="154"/>
      <c r="F29286" s="148"/>
      <c r="G29286" s="140"/>
      <c r="H29286" s="148"/>
      <c r="M29286" s="169"/>
    </row>
    <row r="29287" spans="1:13">
      <c r="A29287" s="147"/>
      <c r="B29287" s="158"/>
      <c r="D29287" s="154"/>
      <c r="F29287" s="148"/>
      <c r="G29287" s="140"/>
      <c r="H29287" s="148"/>
      <c r="M29287" s="169"/>
    </row>
    <row r="29288" spans="1:13">
      <c r="A29288" s="147"/>
      <c r="B29288" s="158"/>
      <c r="D29288" s="154"/>
      <c r="F29288" s="148"/>
      <c r="G29288" s="140"/>
      <c r="H29288" s="148"/>
      <c r="M29288" s="169"/>
    </row>
    <row r="29289" spans="1:13">
      <c r="A29289" s="147"/>
      <c r="B29289" s="158"/>
      <c r="D29289" s="154"/>
      <c r="F29289" s="148"/>
      <c r="G29289" s="140"/>
      <c r="H29289" s="148"/>
      <c r="M29289" s="169"/>
    </row>
    <row r="29290" spans="1:13">
      <c r="A29290" s="147"/>
      <c r="B29290" s="158"/>
      <c r="D29290" s="154"/>
      <c r="F29290" s="148"/>
      <c r="G29290" s="140"/>
      <c r="H29290" s="148"/>
      <c r="M29290" s="169"/>
    </row>
    <row r="29291" spans="1:13">
      <c r="A29291" s="147"/>
      <c r="B29291" s="158"/>
      <c r="D29291" s="154"/>
      <c r="F29291" s="148"/>
      <c r="G29291" s="140"/>
      <c r="H29291" s="148"/>
      <c r="M29291" s="169"/>
    </row>
    <row r="29292" spans="1:13">
      <c r="A29292" s="147"/>
      <c r="B29292" s="158"/>
      <c r="D29292" s="154"/>
      <c r="F29292" s="148"/>
      <c r="G29292" s="140"/>
      <c r="H29292" s="148"/>
      <c r="M29292" s="169"/>
    </row>
    <row r="29293" spans="1:13">
      <c r="A29293" s="147"/>
      <c r="B29293" s="158"/>
      <c r="D29293" s="154"/>
      <c r="F29293" s="148"/>
      <c r="G29293" s="140"/>
      <c r="H29293" s="148"/>
      <c r="M29293" s="169"/>
    </row>
    <row r="29294" spans="1:13">
      <c r="A29294" s="147"/>
      <c r="B29294" s="158"/>
      <c r="D29294" s="154"/>
      <c r="F29294" s="148"/>
      <c r="G29294" s="140"/>
      <c r="H29294" s="148"/>
      <c r="M29294" s="169"/>
    </row>
    <row r="29295" spans="1:13">
      <c r="A29295" s="147"/>
      <c r="B29295" s="158"/>
      <c r="D29295" s="154"/>
      <c r="F29295" s="148"/>
      <c r="G29295" s="140"/>
      <c r="H29295" s="148"/>
      <c r="M29295" s="169"/>
    </row>
    <row r="29296" spans="1:13">
      <c r="A29296" s="147"/>
      <c r="B29296" s="158"/>
      <c r="D29296" s="154"/>
      <c r="F29296" s="148"/>
      <c r="G29296" s="140"/>
      <c r="H29296" s="148"/>
      <c r="M29296" s="169"/>
    </row>
    <row r="29297" spans="1:13">
      <c r="A29297" s="147"/>
      <c r="B29297" s="158"/>
      <c r="D29297" s="154"/>
      <c r="F29297" s="148"/>
      <c r="G29297" s="140"/>
      <c r="H29297" s="148"/>
      <c r="M29297" s="169"/>
    </row>
    <row r="29298" spans="1:13">
      <c r="A29298" s="147"/>
      <c r="B29298" s="158"/>
      <c r="D29298" s="154"/>
      <c r="F29298" s="148"/>
      <c r="G29298" s="140"/>
      <c r="H29298" s="148"/>
      <c r="M29298" s="169"/>
    </row>
    <row r="29299" spans="1:13">
      <c r="A29299" s="147"/>
      <c r="B29299" s="158"/>
      <c r="D29299" s="154"/>
      <c r="F29299" s="148"/>
      <c r="G29299" s="140"/>
      <c r="H29299" s="148"/>
      <c r="M29299" s="169"/>
    </row>
    <row r="29300" spans="1:13">
      <c r="A29300" s="147"/>
      <c r="B29300" s="158"/>
      <c r="D29300" s="154"/>
      <c r="F29300" s="148"/>
      <c r="G29300" s="140"/>
      <c r="H29300" s="148"/>
      <c r="M29300" s="169"/>
    </row>
    <row r="29301" spans="1:13">
      <c r="A29301" s="147"/>
      <c r="B29301" s="158"/>
      <c r="D29301" s="154"/>
      <c r="F29301" s="148"/>
      <c r="G29301" s="140"/>
      <c r="H29301" s="148"/>
      <c r="M29301" s="169"/>
    </row>
    <row r="29302" spans="1:13">
      <c r="A29302" s="147"/>
      <c r="B29302" s="158"/>
      <c r="D29302" s="154"/>
      <c r="F29302" s="148"/>
      <c r="G29302" s="140"/>
      <c r="H29302" s="148"/>
      <c r="M29302" s="169"/>
    </row>
    <row r="29303" spans="1:13">
      <c r="A29303" s="147"/>
      <c r="B29303" s="158"/>
      <c r="D29303" s="154"/>
      <c r="F29303" s="148"/>
      <c r="G29303" s="140"/>
      <c r="H29303" s="148"/>
      <c r="M29303" s="169"/>
    </row>
    <row r="29304" spans="1:13">
      <c r="A29304" s="147"/>
      <c r="B29304" s="158"/>
      <c r="D29304" s="154"/>
      <c r="F29304" s="148"/>
      <c r="G29304" s="140"/>
      <c r="H29304" s="148"/>
      <c r="M29304" s="169"/>
    </row>
    <row r="29305" spans="1:13">
      <c r="A29305" s="147"/>
      <c r="B29305" s="158"/>
      <c r="D29305" s="154"/>
      <c r="F29305" s="148"/>
      <c r="G29305" s="140"/>
      <c r="H29305" s="148"/>
      <c r="M29305" s="169"/>
    </row>
    <row r="29306" spans="1:13">
      <c r="A29306" s="147"/>
      <c r="B29306" s="158"/>
      <c r="D29306" s="154"/>
      <c r="F29306" s="148"/>
      <c r="G29306" s="140"/>
      <c r="H29306" s="148"/>
      <c r="M29306" s="169"/>
    </row>
    <row r="29307" spans="1:13">
      <c r="A29307" s="147"/>
      <c r="B29307" s="158"/>
      <c r="D29307" s="154"/>
      <c r="F29307" s="148"/>
      <c r="G29307" s="140"/>
      <c r="H29307" s="148"/>
      <c r="M29307" s="169"/>
    </row>
    <row r="29308" spans="1:13">
      <c r="A29308" s="147"/>
      <c r="B29308" s="158"/>
      <c r="D29308" s="154"/>
      <c r="F29308" s="148"/>
      <c r="G29308" s="140"/>
      <c r="H29308" s="148"/>
      <c r="M29308" s="169"/>
    </row>
    <row r="29309" spans="1:13">
      <c r="A29309" s="147"/>
      <c r="B29309" s="158"/>
      <c r="D29309" s="154"/>
      <c r="F29309" s="148"/>
      <c r="G29309" s="140"/>
      <c r="H29309" s="148"/>
      <c r="M29309" s="169"/>
    </row>
    <row r="29310" spans="1:13">
      <c r="A29310" s="147"/>
      <c r="B29310" s="158"/>
      <c r="D29310" s="154"/>
      <c r="F29310" s="148"/>
      <c r="G29310" s="140"/>
      <c r="H29310" s="148"/>
      <c r="M29310" s="169"/>
    </row>
    <row r="29311" spans="1:13">
      <c r="A29311" s="147"/>
      <c r="B29311" s="158"/>
      <c r="D29311" s="154"/>
      <c r="F29311" s="148"/>
      <c r="G29311" s="140"/>
      <c r="H29311" s="148"/>
      <c r="M29311" s="169"/>
    </row>
    <row r="29312" spans="1:13">
      <c r="A29312" s="147"/>
      <c r="B29312" s="158"/>
      <c r="D29312" s="154"/>
      <c r="F29312" s="148"/>
      <c r="G29312" s="140"/>
      <c r="H29312" s="148"/>
      <c r="M29312" s="169"/>
    </row>
    <row r="29313" spans="1:13">
      <c r="A29313" s="147"/>
      <c r="B29313" s="158"/>
      <c r="D29313" s="154"/>
      <c r="F29313" s="148"/>
      <c r="G29313" s="140"/>
      <c r="H29313" s="148"/>
      <c r="M29313" s="169"/>
    </row>
    <row r="29314" spans="1:13">
      <c r="A29314" s="147"/>
      <c r="B29314" s="158"/>
      <c r="D29314" s="154"/>
      <c r="F29314" s="148"/>
      <c r="G29314" s="140"/>
      <c r="H29314" s="148"/>
      <c r="M29314" s="169"/>
    </row>
    <row r="29315" spans="1:13">
      <c r="A29315" s="147"/>
      <c r="B29315" s="158"/>
      <c r="D29315" s="154"/>
      <c r="F29315" s="148"/>
      <c r="G29315" s="140"/>
      <c r="H29315" s="148"/>
      <c r="M29315" s="169"/>
    </row>
    <row r="29316" spans="1:13">
      <c r="A29316" s="147"/>
      <c r="B29316" s="158"/>
      <c r="D29316" s="154"/>
      <c r="F29316" s="148"/>
      <c r="G29316" s="140"/>
      <c r="H29316" s="148"/>
      <c r="M29316" s="169"/>
    </row>
    <row r="29317" spans="1:13">
      <c r="A29317" s="147"/>
      <c r="B29317" s="158"/>
      <c r="D29317" s="154"/>
      <c r="F29317" s="148"/>
      <c r="G29317" s="140"/>
      <c r="H29317" s="148"/>
      <c r="M29317" s="169"/>
    </row>
    <row r="29318" spans="1:13">
      <c r="A29318" s="147"/>
      <c r="B29318" s="158"/>
      <c r="D29318" s="154"/>
      <c r="F29318" s="148"/>
      <c r="G29318" s="140"/>
      <c r="H29318" s="148"/>
      <c r="M29318" s="169"/>
    </row>
    <row r="29319" spans="1:13">
      <c r="A29319" s="147"/>
      <c r="B29319" s="158"/>
      <c r="D29319" s="154"/>
      <c r="F29319" s="148"/>
      <c r="G29319" s="140"/>
      <c r="H29319" s="148"/>
      <c r="M29319" s="169"/>
    </row>
    <row r="29320" spans="1:13">
      <c r="A29320" s="147"/>
      <c r="B29320" s="158"/>
      <c r="D29320" s="154"/>
      <c r="F29320" s="148"/>
      <c r="G29320" s="140"/>
      <c r="H29320" s="148"/>
      <c r="M29320" s="169"/>
    </row>
    <row r="29321" spans="1:13">
      <c r="A29321" s="147"/>
      <c r="B29321" s="158"/>
      <c r="D29321" s="154"/>
      <c r="F29321" s="148"/>
      <c r="G29321" s="140"/>
      <c r="H29321" s="148"/>
      <c r="M29321" s="169"/>
    </row>
    <row r="29322" spans="1:13">
      <c r="A29322" s="147"/>
      <c r="B29322" s="158"/>
      <c r="D29322" s="154"/>
      <c r="F29322" s="148"/>
      <c r="G29322" s="140"/>
      <c r="H29322" s="148"/>
      <c r="M29322" s="169"/>
    </row>
    <row r="29323" spans="1:13">
      <c r="A29323" s="147"/>
      <c r="B29323" s="158"/>
      <c r="D29323" s="154"/>
      <c r="F29323" s="148"/>
      <c r="G29323" s="140"/>
      <c r="H29323" s="148"/>
      <c r="M29323" s="169"/>
    </row>
    <row r="29324" spans="1:13">
      <c r="A29324" s="147"/>
      <c r="B29324" s="158"/>
      <c r="D29324" s="154"/>
      <c r="F29324" s="148"/>
      <c r="G29324" s="140"/>
      <c r="H29324" s="148"/>
      <c r="M29324" s="169"/>
    </row>
    <row r="29325" spans="1:13">
      <c r="A29325" s="147"/>
      <c r="B29325" s="158"/>
      <c r="D29325" s="154"/>
      <c r="F29325" s="148"/>
      <c r="G29325" s="140"/>
      <c r="H29325" s="148"/>
      <c r="M29325" s="169"/>
    </row>
    <row r="29326" spans="1:13">
      <c r="A29326" s="147"/>
      <c r="B29326" s="158"/>
      <c r="D29326" s="154"/>
      <c r="F29326" s="148"/>
      <c r="G29326" s="140"/>
      <c r="H29326" s="148"/>
      <c r="M29326" s="169"/>
    </row>
    <row r="29327" spans="1:13">
      <c r="A29327" s="147"/>
      <c r="B29327" s="158"/>
      <c r="D29327" s="154"/>
      <c r="F29327" s="148"/>
      <c r="G29327" s="140"/>
      <c r="H29327" s="148"/>
      <c r="M29327" s="169"/>
    </row>
    <row r="29328" spans="1:13">
      <c r="A29328" s="147"/>
      <c r="B29328" s="158"/>
      <c r="D29328" s="154"/>
      <c r="F29328" s="148"/>
      <c r="G29328" s="140"/>
      <c r="H29328" s="148"/>
      <c r="M29328" s="169"/>
    </row>
    <row r="29329" spans="1:13">
      <c r="A29329" s="147"/>
      <c r="B29329" s="158"/>
      <c r="D29329" s="154"/>
      <c r="F29329" s="148"/>
      <c r="G29329" s="140"/>
      <c r="H29329" s="148"/>
      <c r="M29329" s="169"/>
    </row>
    <row r="29330" spans="1:13">
      <c r="A29330" s="147"/>
      <c r="B29330" s="158"/>
      <c r="D29330" s="154"/>
      <c r="F29330" s="148"/>
      <c r="G29330" s="140"/>
      <c r="H29330" s="148"/>
      <c r="M29330" s="169"/>
    </row>
    <row r="29331" spans="1:13">
      <c r="A29331" s="147"/>
      <c r="B29331" s="158"/>
      <c r="D29331" s="154"/>
      <c r="F29331" s="148"/>
      <c r="G29331" s="140"/>
      <c r="H29331" s="148"/>
      <c r="M29331" s="169"/>
    </row>
    <row r="29332" spans="1:13">
      <c r="A29332" s="147"/>
      <c r="B29332" s="158"/>
      <c r="D29332" s="154"/>
      <c r="F29332" s="148"/>
      <c r="G29332" s="140"/>
      <c r="H29332" s="148"/>
      <c r="M29332" s="169"/>
    </row>
    <row r="29333" spans="1:13">
      <c r="A29333" s="147"/>
      <c r="B29333" s="158"/>
      <c r="D29333" s="154"/>
      <c r="F29333" s="148"/>
      <c r="G29333" s="140"/>
      <c r="H29333" s="148"/>
      <c r="M29333" s="169"/>
    </row>
    <row r="29334" spans="1:13">
      <c r="A29334" s="147"/>
      <c r="B29334" s="158"/>
      <c r="D29334" s="154"/>
      <c r="F29334" s="148"/>
      <c r="G29334" s="140"/>
      <c r="H29334" s="148"/>
      <c r="M29334" s="169"/>
    </row>
    <row r="29335" spans="1:13">
      <c r="A29335" s="147"/>
      <c r="B29335" s="158"/>
      <c r="D29335" s="154"/>
      <c r="F29335" s="148"/>
      <c r="G29335" s="140"/>
      <c r="H29335" s="148"/>
      <c r="M29335" s="169"/>
    </row>
    <row r="29336" spans="1:13">
      <c r="A29336" s="147"/>
      <c r="B29336" s="158"/>
      <c r="D29336" s="154"/>
      <c r="F29336" s="148"/>
      <c r="G29336" s="140"/>
      <c r="H29336" s="148"/>
      <c r="M29336" s="169"/>
    </row>
    <row r="29337" spans="1:13">
      <c r="A29337" s="147"/>
      <c r="B29337" s="158"/>
      <c r="D29337" s="154"/>
      <c r="F29337" s="148"/>
      <c r="G29337" s="140"/>
      <c r="H29337" s="148"/>
      <c r="M29337" s="169"/>
    </row>
    <row r="29338" spans="1:13">
      <c r="A29338" s="147"/>
      <c r="B29338" s="158"/>
      <c r="D29338" s="154"/>
      <c r="F29338" s="148"/>
      <c r="G29338" s="140"/>
      <c r="H29338" s="148"/>
      <c r="M29338" s="169"/>
    </row>
    <row r="29339" spans="1:13">
      <c r="A29339" s="147"/>
      <c r="B29339" s="158"/>
      <c r="D29339" s="154"/>
      <c r="F29339" s="148"/>
      <c r="G29339" s="140"/>
      <c r="H29339" s="148"/>
      <c r="M29339" s="169"/>
    </row>
    <row r="29340" spans="1:13">
      <c r="A29340" s="147"/>
      <c r="B29340" s="158"/>
      <c r="D29340" s="154"/>
      <c r="F29340" s="148"/>
      <c r="G29340" s="140"/>
      <c r="H29340" s="148"/>
      <c r="M29340" s="169"/>
    </row>
    <row r="29341" spans="1:13">
      <c r="A29341" s="147"/>
      <c r="B29341" s="158"/>
      <c r="D29341" s="154"/>
      <c r="F29341" s="148"/>
      <c r="G29341" s="140"/>
      <c r="H29341" s="148"/>
      <c r="M29341" s="169"/>
    </row>
    <row r="29342" spans="1:13">
      <c r="A29342" s="147"/>
      <c r="B29342" s="158"/>
      <c r="D29342" s="154"/>
      <c r="F29342" s="148"/>
      <c r="G29342" s="140"/>
      <c r="H29342" s="148"/>
      <c r="M29342" s="169"/>
    </row>
    <row r="29343" spans="1:13">
      <c r="A29343" s="147"/>
      <c r="B29343" s="158"/>
      <c r="D29343" s="154"/>
      <c r="F29343" s="148"/>
      <c r="G29343" s="140"/>
      <c r="H29343" s="148"/>
      <c r="M29343" s="169"/>
    </row>
    <row r="29344" spans="1:13">
      <c r="A29344" s="147"/>
      <c r="B29344" s="158"/>
      <c r="D29344" s="154"/>
      <c r="F29344" s="148"/>
      <c r="G29344" s="140"/>
      <c r="H29344" s="148"/>
      <c r="M29344" s="169"/>
    </row>
    <row r="29345" spans="1:13">
      <c r="A29345" s="147"/>
      <c r="B29345" s="158"/>
      <c r="D29345" s="154"/>
      <c r="F29345" s="148"/>
      <c r="G29345" s="140"/>
      <c r="H29345" s="148"/>
      <c r="M29345" s="169"/>
    </row>
    <row r="29346" spans="1:13">
      <c r="A29346" s="147"/>
      <c r="B29346" s="158"/>
      <c r="D29346" s="154"/>
      <c r="F29346" s="148"/>
      <c r="G29346" s="140"/>
      <c r="H29346" s="148"/>
      <c r="M29346" s="169"/>
    </row>
    <row r="29347" spans="1:13">
      <c r="A29347" s="147"/>
      <c r="B29347" s="158"/>
      <c r="D29347" s="154"/>
      <c r="F29347" s="148"/>
      <c r="G29347" s="140"/>
      <c r="H29347" s="148"/>
      <c r="M29347" s="169"/>
    </row>
    <row r="29348" spans="1:13">
      <c r="A29348" s="147"/>
      <c r="B29348" s="158"/>
      <c r="D29348" s="154"/>
      <c r="F29348" s="148"/>
      <c r="G29348" s="140"/>
      <c r="H29348" s="148"/>
      <c r="M29348" s="169"/>
    </row>
    <row r="29349" spans="1:13">
      <c r="A29349" s="147"/>
      <c r="B29349" s="158"/>
      <c r="D29349" s="154"/>
      <c r="F29349" s="148"/>
      <c r="G29349" s="140"/>
      <c r="H29349" s="148"/>
      <c r="M29349" s="169"/>
    </row>
    <row r="29350" spans="1:13">
      <c r="A29350" s="147"/>
      <c r="B29350" s="158"/>
      <c r="D29350" s="154"/>
      <c r="F29350" s="148"/>
      <c r="G29350" s="140"/>
      <c r="H29350" s="148"/>
      <c r="M29350" s="169"/>
    </row>
    <row r="29351" spans="1:13">
      <c r="A29351" s="147"/>
      <c r="B29351" s="158"/>
      <c r="D29351" s="154"/>
      <c r="F29351" s="148"/>
      <c r="G29351" s="140"/>
      <c r="H29351" s="148"/>
      <c r="M29351" s="169"/>
    </row>
    <row r="29352" spans="1:13">
      <c r="A29352" s="147"/>
      <c r="B29352" s="158"/>
      <c r="D29352" s="154"/>
      <c r="F29352" s="148"/>
      <c r="G29352" s="140"/>
      <c r="H29352" s="148"/>
      <c r="M29352" s="169"/>
    </row>
    <row r="29353" spans="1:13">
      <c r="A29353" s="147"/>
      <c r="B29353" s="158"/>
      <c r="D29353" s="154"/>
      <c r="F29353" s="148"/>
      <c r="G29353" s="140"/>
      <c r="H29353" s="148"/>
      <c r="M29353" s="169"/>
    </row>
    <row r="29354" spans="1:13">
      <c r="A29354" s="147"/>
      <c r="B29354" s="158"/>
      <c r="D29354" s="154"/>
      <c r="F29354" s="148"/>
      <c r="G29354" s="140"/>
      <c r="H29354" s="148"/>
      <c r="M29354" s="169"/>
    </row>
    <row r="29355" spans="1:13">
      <c r="A29355" s="147"/>
      <c r="B29355" s="158"/>
      <c r="D29355" s="154"/>
      <c r="F29355" s="148"/>
      <c r="G29355" s="140"/>
      <c r="H29355" s="148"/>
      <c r="M29355" s="169"/>
    </row>
    <row r="29356" spans="1:13">
      <c r="A29356" s="147"/>
      <c r="B29356" s="158"/>
      <c r="D29356" s="154"/>
      <c r="F29356" s="148"/>
      <c r="G29356" s="140"/>
      <c r="H29356" s="148"/>
      <c r="M29356" s="169"/>
    </row>
    <row r="29357" spans="1:13">
      <c r="A29357" s="147"/>
      <c r="B29357" s="158"/>
      <c r="D29357" s="154"/>
      <c r="F29357" s="148"/>
      <c r="G29357" s="140"/>
      <c r="H29357" s="148"/>
      <c r="M29357" s="169"/>
    </row>
    <row r="29358" spans="1:13">
      <c r="A29358" s="147"/>
      <c r="B29358" s="158"/>
      <c r="D29358" s="154"/>
      <c r="F29358" s="148"/>
      <c r="G29358" s="140"/>
      <c r="H29358" s="148"/>
      <c r="M29358" s="169"/>
    </row>
    <row r="29359" spans="1:13">
      <c r="A29359" s="147"/>
      <c r="B29359" s="158"/>
      <c r="D29359" s="154"/>
      <c r="F29359" s="148"/>
      <c r="G29359" s="140"/>
      <c r="H29359" s="148"/>
      <c r="M29359" s="169"/>
    </row>
    <row r="29360" spans="1:13">
      <c r="A29360" s="147"/>
      <c r="B29360" s="158"/>
      <c r="D29360" s="154"/>
      <c r="F29360" s="148"/>
      <c r="G29360" s="140"/>
      <c r="H29360" s="148"/>
      <c r="M29360" s="169"/>
    </row>
    <row r="29361" spans="1:13">
      <c r="A29361" s="147"/>
      <c r="B29361" s="158"/>
      <c r="D29361" s="154"/>
      <c r="F29361" s="148"/>
      <c r="G29361" s="140"/>
      <c r="H29361" s="148"/>
      <c r="M29361" s="169"/>
    </row>
    <row r="29362" spans="1:13">
      <c r="A29362" s="147"/>
      <c r="B29362" s="158"/>
      <c r="D29362" s="154"/>
      <c r="F29362" s="148"/>
      <c r="G29362" s="140"/>
      <c r="H29362" s="148"/>
      <c r="M29362" s="169"/>
    </row>
    <row r="29363" spans="1:13">
      <c r="A29363" s="147"/>
      <c r="B29363" s="158"/>
      <c r="D29363" s="154"/>
      <c r="F29363" s="148"/>
      <c r="G29363" s="140"/>
      <c r="H29363" s="148"/>
      <c r="M29363" s="169"/>
    </row>
    <row r="29364" spans="1:13">
      <c r="A29364" s="147"/>
      <c r="B29364" s="158"/>
      <c r="D29364" s="154"/>
      <c r="F29364" s="148"/>
      <c r="G29364" s="140"/>
      <c r="H29364" s="148"/>
      <c r="M29364" s="169"/>
    </row>
    <row r="29365" spans="1:13">
      <c r="A29365" s="147"/>
      <c r="B29365" s="158"/>
      <c r="D29365" s="154"/>
      <c r="F29365" s="148"/>
      <c r="G29365" s="140"/>
      <c r="H29365" s="148"/>
      <c r="M29365" s="169"/>
    </row>
    <row r="29366" spans="1:13">
      <c r="A29366" s="147"/>
      <c r="B29366" s="158"/>
      <c r="D29366" s="154"/>
      <c r="F29366" s="148"/>
      <c r="G29366" s="140"/>
      <c r="H29366" s="148"/>
      <c r="M29366" s="169"/>
    </row>
    <row r="29367" spans="1:13">
      <c r="A29367" s="147"/>
      <c r="B29367" s="158"/>
      <c r="D29367" s="154"/>
      <c r="F29367" s="148"/>
      <c r="G29367" s="140"/>
      <c r="H29367" s="148"/>
      <c r="M29367" s="169"/>
    </row>
    <row r="29368" spans="1:13">
      <c r="A29368" s="147"/>
      <c r="B29368" s="158"/>
      <c r="D29368" s="154"/>
      <c r="F29368" s="148"/>
      <c r="G29368" s="140"/>
      <c r="H29368" s="148"/>
      <c r="M29368" s="169"/>
    </row>
    <row r="29369" spans="1:13">
      <c r="A29369" s="147"/>
      <c r="B29369" s="158"/>
      <c r="D29369" s="154"/>
      <c r="F29369" s="148"/>
      <c r="G29369" s="140"/>
      <c r="H29369" s="148"/>
      <c r="M29369" s="169"/>
    </row>
    <row r="29370" spans="1:13">
      <c r="A29370" s="147"/>
      <c r="B29370" s="158"/>
      <c r="D29370" s="154"/>
      <c r="F29370" s="148"/>
      <c r="G29370" s="140"/>
      <c r="H29370" s="148"/>
      <c r="M29370" s="169"/>
    </row>
    <row r="29371" spans="1:13">
      <c r="A29371" s="147"/>
      <c r="B29371" s="158"/>
      <c r="D29371" s="154"/>
      <c r="F29371" s="148"/>
      <c r="G29371" s="140"/>
      <c r="H29371" s="148"/>
      <c r="M29371" s="169"/>
    </row>
    <row r="29372" spans="1:13">
      <c r="A29372" s="147"/>
      <c r="B29372" s="158"/>
      <c r="D29372" s="154"/>
      <c r="F29372" s="148"/>
      <c r="G29372" s="140"/>
      <c r="H29372" s="148"/>
      <c r="M29372" s="169"/>
    </row>
    <row r="29373" spans="1:13">
      <c r="A29373" s="147"/>
      <c r="B29373" s="158"/>
      <c r="D29373" s="154"/>
      <c r="F29373" s="148"/>
      <c r="G29373" s="140"/>
      <c r="H29373" s="148"/>
      <c r="M29373" s="169"/>
    </row>
    <row r="29374" spans="1:13">
      <c r="A29374" s="147"/>
      <c r="B29374" s="158"/>
      <c r="D29374" s="154"/>
      <c r="F29374" s="148"/>
      <c r="G29374" s="140"/>
      <c r="H29374" s="148"/>
      <c r="M29374" s="169"/>
    </row>
    <row r="29375" spans="1:13">
      <c r="A29375" s="147"/>
      <c r="B29375" s="158"/>
      <c r="D29375" s="154"/>
      <c r="F29375" s="148"/>
      <c r="G29375" s="140"/>
      <c r="H29375" s="148"/>
      <c r="M29375" s="169"/>
    </row>
    <row r="29376" spans="1:13">
      <c r="A29376" s="147"/>
      <c r="B29376" s="158"/>
      <c r="D29376" s="154"/>
      <c r="F29376" s="148"/>
      <c r="G29376" s="140"/>
      <c r="H29376" s="148"/>
      <c r="M29376" s="169"/>
    </row>
    <row r="29377" spans="1:13">
      <c r="A29377" s="147"/>
      <c r="B29377" s="158"/>
      <c r="D29377" s="154"/>
      <c r="F29377" s="148"/>
      <c r="G29377" s="140"/>
      <c r="H29377" s="148"/>
      <c r="M29377" s="169"/>
    </row>
    <row r="29378" spans="1:13">
      <c r="A29378" s="147"/>
      <c r="B29378" s="158"/>
      <c r="D29378" s="154"/>
      <c r="F29378" s="148"/>
      <c r="G29378" s="140"/>
      <c r="H29378" s="148"/>
      <c r="M29378" s="169"/>
    </row>
    <row r="29379" spans="1:13">
      <c r="A29379" s="147"/>
      <c r="B29379" s="158"/>
      <c r="D29379" s="154"/>
      <c r="F29379" s="148"/>
      <c r="G29379" s="140"/>
      <c r="H29379" s="148"/>
      <c r="M29379" s="169"/>
    </row>
    <row r="29380" spans="1:13">
      <c r="A29380" s="147"/>
      <c r="B29380" s="158"/>
      <c r="D29380" s="154"/>
      <c r="F29380" s="148"/>
      <c r="G29380" s="140"/>
      <c r="H29380" s="148"/>
      <c r="M29380" s="169"/>
    </row>
    <row r="29381" spans="1:13">
      <c r="A29381" s="147"/>
      <c r="B29381" s="158"/>
      <c r="D29381" s="154"/>
      <c r="F29381" s="148"/>
      <c r="G29381" s="140"/>
      <c r="H29381" s="148"/>
      <c r="M29381" s="169"/>
    </row>
    <row r="29382" spans="1:13">
      <c r="A29382" s="147"/>
      <c r="B29382" s="158"/>
      <c r="D29382" s="154"/>
      <c r="F29382" s="148"/>
      <c r="G29382" s="140"/>
      <c r="H29382" s="148"/>
      <c r="M29382" s="169"/>
    </row>
    <row r="29383" spans="1:13">
      <c r="A29383" s="147"/>
      <c r="B29383" s="158"/>
      <c r="D29383" s="154"/>
      <c r="F29383" s="148"/>
      <c r="G29383" s="140"/>
      <c r="H29383" s="148"/>
      <c r="M29383" s="169"/>
    </row>
    <row r="29384" spans="1:13">
      <c r="A29384" s="147"/>
      <c r="B29384" s="158"/>
      <c r="D29384" s="154"/>
      <c r="F29384" s="148"/>
      <c r="G29384" s="140"/>
      <c r="H29384" s="148"/>
      <c r="M29384" s="169"/>
    </row>
    <row r="29385" spans="1:13">
      <c r="A29385" s="147"/>
      <c r="B29385" s="158"/>
      <c r="D29385" s="154"/>
      <c r="F29385" s="148"/>
      <c r="G29385" s="140"/>
      <c r="H29385" s="148"/>
      <c r="M29385" s="169"/>
    </row>
    <row r="29386" spans="1:13">
      <c r="A29386" s="147"/>
      <c r="B29386" s="158"/>
      <c r="D29386" s="154"/>
      <c r="F29386" s="148"/>
      <c r="G29386" s="140"/>
      <c r="H29386" s="148"/>
      <c r="M29386" s="169"/>
    </row>
    <row r="29387" spans="1:13">
      <c r="A29387" s="147"/>
      <c r="B29387" s="158"/>
      <c r="D29387" s="154"/>
      <c r="F29387" s="148"/>
      <c r="G29387" s="140"/>
      <c r="H29387" s="148"/>
      <c r="M29387" s="169"/>
    </row>
    <row r="29388" spans="1:13">
      <c r="A29388" s="147"/>
      <c r="B29388" s="158"/>
      <c r="D29388" s="154"/>
      <c r="F29388" s="148"/>
      <c r="G29388" s="140"/>
      <c r="H29388" s="148"/>
      <c r="M29388" s="169"/>
    </row>
    <row r="29389" spans="1:13">
      <c r="A29389" s="147"/>
      <c r="B29389" s="158"/>
      <c r="D29389" s="154"/>
      <c r="F29389" s="148"/>
      <c r="G29389" s="140"/>
      <c r="H29389" s="148"/>
      <c r="M29389" s="169"/>
    </row>
    <row r="29390" spans="1:13">
      <c r="A29390" s="147"/>
      <c r="B29390" s="158"/>
      <c r="D29390" s="154"/>
      <c r="F29390" s="148"/>
      <c r="G29390" s="140"/>
      <c r="H29390" s="148"/>
      <c r="M29390" s="169"/>
    </row>
    <row r="29391" spans="1:13">
      <c r="A29391" s="147"/>
      <c r="B29391" s="158"/>
      <c r="D29391" s="154"/>
      <c r="F29391" s="148"/>
      <c r="G29391" s="140"/>
      <c r="H29391" s="148"/>
      <c r="M29391" s="169"/>
    </row>
    <row r="29392" spans="1:13">
      <c r="A29392" s="147"/>
      <c r="B29392" s="158"/>
      <c r="D29392" s="154"/>
      <c r="F29392" s="148"/>
      <c r="G29392" s="140"/>
      <c r="H29392" s="148"/>
      <c r="M29392" s="169"/>
    </row>
    <row r="29393" spans="1:13">
      <c r="A29393" s="147"/>
      <c r="B29393" s="158"/>
      <c r="D29393" s="154"/>
      <c r="F29393" s="148"/>
      <c r="G29393" s="140"/>
      <c r="H29393" s="148"/>
      <c r="M29393" s="169"/>
    </row>
    <row r="29394" spans="1:13">
      <c r="A29394" s="147"/>
      <c r="B29394" s="158"/>
      <c r="D29394" s="154"/>
      <c r="F29394" s="148"/>
      <c r="G29394" s="140"/>
      <c r="H29394" s="148"/>
      <c r="M29394" s="169"/>
    </row>
    <row r="29395" spans="1:13">
      <c r="A29395" s="147"/>
      <c r="B29395" s="158"/>
      <c r="D29395" s="154"/>
      <c r="F29395" s="148"/>
      <c r="G29395" s="140"/>
      <c r="H29395" s="148"/>
      <c r="M29395" s="169"/>
    </row>
    <row r="29396" spans="1:13">
      <c r="A29396" s="147"/>
      <c r="B29396" s="158"/>
      <c r="D29396" s="154"/>
      <c r="F29396" s="148"/>
      <c r="G29396" s="140"/>
      <c r="H29396" s="148"/>
      <c r="M29396" s="169"/>
    </row>
    <row r="29397" spans="1:13">
      <c r="A29397" s="147"/>
      <c r="B29397" s="158"/>
      <c r="D29397" s="154"/>
      <c r="F29397" s="148"/>
      <c r="G29397" s="140"/>
      <c r="H29397" s="148"/>
      <c r="M29397" s="169"/>
    </row>
    <row r="29398" spans="1:13">
      <c r="A29398" s="147"/>
      <c r="B29398" s="158"/>
      <c r="D29398" s="154"/>
      <c r="F29398" s="148"/>
      <c r="G29398" s="140"/>
      <c r="H29398" s="148"/>
      <c r="M29398" s="169"/>
    </row>
    <row r="29399" spans="1:13">
      <c r="A29399" s="147"/>
      <c r="B29399" s="158"/>
      <c r="D29399" s="154"/>
      <c r="F29399" s="148"/>
      <c r="G29399" s="140"/>
      <c r="H29399" s="148"/>
      <c r="M29399" s="169"/>
    </row>
    <row r="29400" spans="1:13">
      <c r="A29400" s="147"/>
      <c r="B29400" s="158"/>
      <c r="D29400" s="154"/>
      <c r="F29400" s="148"/>
      <c r="G29400" s="140"/>
      <c r="H29400" s="148"/>
      <c r="M29400" s="169"/>
    </row>
    <row r="29401" spans="1:13">
      <c r="A29401" s="147"/>
      <c r="B29401" s="158"/>
      <c r="D29401" s="154"/>
      <c r="F29401" s="148"/>
      <c r="G29401" s="140"/>
      <c r="H29401" s="148"/>
      <c r="M29401" s="169"/>
    </row>
    <row r="29402" spans="1:13">
      <c r="A29402" s="147"/>
      <c r="B29402" s="158"/>
      <c r="D29402" s="154"/>
      <c r="F29402" s="148"/>
      <c r="G29402" s="140"/>
      <c r="H29402" s="148"/>
      <c r="M29402" s="169"/>
    </row>
    <row r="29403" spans="1:13">
      <c r="A29403" s="147"/>
      <c r="B29403" s="158"/>
      <c r="D29403" s="154"/>
      <c r="F29403" s="148"/>
      <c r="G29403" s="140"/>
      <c r="H29403" s="148"/>
      <c r="M29403" s="169"/>
    </row>
    <row r="29404" spans="1:13">
      <c r="A29404" s="147"/>
      <c r="B29404" s="158"/>
      <c r="D29404" s="154"/>
      <c r="F29404" s="148"/>
      <c r="G29404" s="140"/>
      <c r="H29404" s="148"/>
      <c r="M29404" s="169"/>
    </row>
    <row r="29405" spans="1:13">
      <c r="A29405" s="147"/>
      <c r="B29405" s="158"/>
      <c r="D29405" s="154"/>
      <c r="F29405" s="148"/>
      <c r="G29405" s="140"/>
      <c r="H29405" s="148"/>
      <c r="M29405" s="169"/>
    </row>
    <row r="29406" spans="1:13">
      <c r="A29406" s="147"/>
      <c r="B29406" s="158"/>
      <c r="D29406" s="154"/>
      <c r="F29406" s="148"/>
      <c r="G29406" s="140"/>
      <c r="H29406" s="148"/>
      <c r="M29406" s="169"/>
    </row>
    <row r="29407" spans="1:13">
      <c r="A29407" s="147"/>
      <c r="B29407" s="158"/>
      <c r="D29407" s="154"/>
      <c r="F29407" s="148"/>
      <c r="G29407" s="140"/>
      <c r="H29407" s="148"/>
      <c r="M29407" s="169"/>
    </row>
    <row r="29408" spans="1:13">
      <c r="A29408" s="147"/>
      <c r="B29408" s="158"/>
      <c r="D29408" s="154"/>
      <c r="F29408" s="148"/>
      <c r="G29408" s="140"/>
      <c r="H29408" s="148"/>
      <c r="M29408" s="169"/>
    </row>
    <row r="29409" spans="1:13">
      <c r="A29409" s="147"/>
      <c r="B29409" s="158"/>
      <c r="D29409" s="154"/>
      <c r="F29409" s="148"/>
      <c r="G29409" s="140"/>
      <c r="H29409" s="148"/>
      <c r="M29409" s="169"/>
    </row>
    <row r="29410" spans="1:13">
      <c r="A29410" s="147"/>
      <c r="B29410" s="158"/>
      <c r="D29410" s="154"/>
      <c r="F29410" s="148"/>
      <c r="G29410" s="140"/>
      <c r="H29410" s="148"/>
      <c r="M29410" s="169"/>
    </row>
    <row r="29411" spans="1:13">
      <c r="A29411" s="147"/>
      <c r="B29411" s="158"/>
      <c r="D29411" s="154"/>
      <c r="F29411" s="148"/>
      <c r="G29411" s="140"/>
      <c r="H29411" s="148"/>
      <c r="M29411" s="169"/>
    </row>
    <row r="29412" spans="1:13">
      <c r="A29412" s="147"/>
      <c r="B29412" s="158"/>
      <c r="D29412" s="154"/>
      <c r="F29412" s="148"/>
      <c r="G29412" s="140"/>
      <c r="H29412" s="148"/>
      <c r="M29412" s="169"/>
    </row>
    <row r="29413" spans="1:13">
      <c r="A29413" s="147"/>
      <c r="B29413" s="158"/>
      <c r="D29413" s="154"/>
      <c r="F29413" s="148"/>
      <c r="G29413" s="140"/>
      <c r="H29413" s="148"/>
      <c r="M29413" s="169"/>
    </row>
    <row r="29414" spans="1:13">
      <c r="A29414" s="147"/>
      <c r="B29414" s="158"/>
      <c r="D29414" s="154"/>
      <c r="F29414" s="148"/>
      <c r="G29414" s="140"/>
      <c r="H29414" s="148"/>
      <c r="M29414" s="169"/>
    </row>
    <row r="29415" spans="1:13">
      <c r="A29415" s="147"/>
      <c r="B29415" s="158"/>
      <c r="D29415" s="154"/>
      <c r="F29415" s="148"/>
      <c r="G29415" s="140"/>
      <c r="H29415" s="148"/>
      <c r="M29415" s="169"/>
    </row>
    <row r="29416" spans="1:13">
      <c r="A29416" s="147"/>
      <c r="B29416" s="158"/>
      <c r="D29416" s="154"/>
      <c r="F29416" s="148"/>
      <c r="G29416" s="140"/>
      <c r="H29416" s="148"/>
      <c r="M29416" s="169"/>
    </row>
    <row r="29417" spans="1:13">
      <c r="A29417" s="147"/>
      <c r="B29417" s="158"/>
      <c r="D29417" s="154"/>
      <c r="F29417" s="148"/>
      <c r="G29417" s="140"/>
      <c r="H29417" s="148"/>
      <c r="M29417" s="169"/>
    </row>
    <row r="29418" spans="1:13">
      <c r="A29418" s="147"/>
      <c r="B29418" s="158"/>
      <c r="D29418" s="154"/>
      <c r="F29418" s="148"/>
      <c r="G29418" s="140"/>
      <c r="H29418" s="148"/>
      <c r="M29418" s="169"/>
    </row>
    <row r="29419" spans="1:13">
      <c r="A29419" s="147"/>
      <c r="B29419" s="158"/>
      <c r="D29419" s="154"/>
      <c r="F29419" s="148"/>
      <c r="G29419" s="140"/>
      <c r="H29419" s="148"/>
      <c r="M29419" s="169"/>
    </row>
    <row r="29420" spans="1:13">
      <c r="A29420" s="147"/>
      <c r="B29420" s="158"/>
      <c r="D29420" s="154"/>
      <c r="F29420" s="148"/>
      <c r="G29420" s="140"/>
      <c r="H29420" s="148"/>
      <c r="M29420" s="169"/>
    </row>
    <row r="29421" spans="1:13">
      <c r="A29421" s="147"/>
      <c r="B29421" s="158"/>
      <c r="D29421" s="154"/>
      <c r="F29421" s="148"/>
      <c r="G29421" s="140"/>
      <c r="H29421" s="148"/>
      <c r="M29421" s="169"/>
    </row>
    <row r="29422" spans="1:13">
      <c r="A29422" s="147"/>
      <c r="B29422" s="158"/>
      <c r="D29422" s="154"/>
      <c r="F29422" s="148"/>
      <c r="G29422" s="140"/>
      <c r="H29422" s="148"/>
      <c r="M29422" s="169"/>
    </row>
    <row r="29423" spans="1:13">
      <c r="A29423" s="147"/>
      <c r="B29423" s="158"/>
      <c r="D29423" s="154"/>
      <c r="F29423" s="148"/>
      <c r="G29423" s="140"/>
      <c r="H29423" s="148"/>
      <c r="M29423" s="169"/>
    </row>
    <row r="29424" spans="1:13">
      <c r="A29424" s="147"/>
      <c r="B29424" s="158"/>
      <c r="D29424" s="154"/>
      <c r="F29424" s="148"/>
      <c r="G29424" s="140"/>
      <c r="H29424" s="148"/>
      <c r="M29424" s="169"/>
    </row>
    <row r="29425" spans="1:13">
      <c r="A29425" s="147"/>
      <c r="B29425" s="158"/>
      <c r="D29425" s="154"/>
      <c r="F29425" s="148"/>
      <c r="G29425" s="140"/>
      <c r="H29425" s="148"/>
      <c r="M29425" s="169"/>
    </row>
    <row r="29426" spans="1:13">
      <c r="A29426" s="147"/>
      <c r="B29426" s="158"/>
      <c r="D29426" s="154"/>
      <c r="F29426" s="148"/>
      <c r="G29426" s="140"/>
      <c r="H29426" s="148"/>
      <c r="M29426" s="169"/>
    </row>
    <row r="29427" spans="1:13">
      <c r="A29427" s="147"/>
      <c r="B29427" s="158"/>
      <c r="D29427" s="154"/>
      <c r="F29427" s="148"/>
      <c r="G29427" s="140"/>
      <c r="H29427" s="148"/>
      <c r="M29427" s="169"/>
    </row>
    <row r="29428" spans="1:13">
      <c r="A29428" s="147"/>
      <c r="B29428" s="158"/>
      <c r="D29428" s="154"/>
      <c r="F29428" s="148"/>
      <c r="G29428" s="140"/>
      <c r="H29428" s="148"/>
      <c r="M29428" s="169"/>
    </row>
    <row r="29429" spans="1:13">
      <c r="A29429" s="147"/>
      <c r="B29429" s="158"/>
      <c r="D29429" s="154"/>
      <c r="F29429" s="148"/>
      <c r="G29429" s="140"/>
      <c r="H29429" s="148"/>
      <c r="M29429" s="169"/>
    </row>
    <row r="29430" spans="1:13">
      <c r="A29430" s="147"/>
      <c r="B29430" s="158"/>
      <c r="D29430" s="154"/>
      <c r="F29430" s="148"/>
      <c r="G29430" s="140"/>
      <c r="H29430" s="148"/>
      <c r="M29430" s="169"/>
    </row>
    <row r="29431" spans="1:13">
      <c r="A29431" s="147"/>
      <c r="B29431" s="158"/>
      <c r="D29431" s="154"/>
      <c r="F29431" s="148"/>
      <c r="G29431" s="140"/>
      <c r="H29431" s="148"/>
      <c r="M29431" s="169"/>
    </row>
    <row r="29432" spans="1:13">
      <c r="A29432" s="147"/>
      <c r="B29432" s="158"/>
      <c r="D29432" s="154"/>
      <c r="F29432" s="148"/>
      <c r="G29432" s="140"/>
      <c r="H29432" s="148"/>
      <c r="M29432" s="169"/>
    </row>
    <row r="29433" spans="1:13">
      <c r="A29433" s="147"/>
      <c r="B29433" s="158"/>
      <c r="D29433" s="154"/>
      <c r="F29433" s="148"/>
      <c r="G29433" s="140"/>
      <c r="H29433" s="148"/>
      <c r="M29433" s="169"/>
    </row>
    <row r="29434" spans="1:13">
      <c r="A29434" s="147"/>
      <c r="B29434" s="158"/>
      <c r="D29434" s="154"/>
      <c r="F29434" s="148"/>
      <c r="G29434" s="140"/>
      <c r="H29434" s="148"/>
      <c r="M29434" s="169"/>
    </row>
    <row r="29435" spans="1:13">
      <c r="A29435" s="147"/>
      <c r="B29435" s="158"/>
      <c r="D29435" s="154"/>
      <c r="F29435" s="148"/>
      <c r="G29435" s="140"/>
      <c r="H29435" s="148"/>
      <c r="M29435" s="169"/>
    </row>
    <row r="29436" spans="1:13">
      <c r="A29436" s="147"/>
      <c r="B29436" s="158"/>
      <c r="D29436" s="154"/>
      <c r="F29436" s="148"/>
      <c r="G29436" s="140"/>
      <c r="H29436" s="148"/>
      <c r="M29436" s="169"/>
    </row>
    <row r="29437" spans="1:13">
      <c r="A29437" s="147"/>
      <c r="B29437" s="158"/>
      <c r="D29437" s="154"/>
      <c r="F29437" s="148"/>
      <c r="G29437" s="140"/>
      <c r="H29437" s="148"/>
      <c r="M29437" s="169"/>
    </row>
    <row r="29438" spans="1:13">
      <c r="A29438" s="147"/>
      <c r="B29438" s="158"/>
      <c r="D29438" s="154"/>
      <c r="F29438" s="148"/>
      <c r="G29438" s="140"/>
      <c r="H29438" s="148"/>
      <c r="M29438" s="169"/>
    </row>
    <row r="29439" spans="1:13">
      <c r="A29439" s="147"/>
      <c r="B29439" s="158"/>
      <c r="D29439" s="154"/>
      <c r="F29439" s="148"/>
      <c r="G29439" s="140"/>
      <c r="H29439" s="148"/>
      <c r="M29439" s="169"/>
    </row>
    <row r="29440" spans="1:13">
      <c r="A29440" s="147"/>
      <c r="B29440" s="158"/>
      <c r="D29440" s="154"/>
      <c r="F29440" s="148"/>
      <c r="G29440" s="140"/>
      <c r="H29440" s="148"/>
      <c r="M29440" s="169"/>
    </row>
    <row r="29441" spans="1:13">
      <c r="A29441" s="147"/>
      <c r="B29441" s="158"/>
      <c r="D29441" s="154"/>
      <c r="F29441" s="148"/>
      <c r="G29441" s="140"/>
      <c r="H29441" s="148"/>
      <c r="M29441" s="169"/>
    </row>
    <row r="29442" spans="1:13">
      <c r="A29442" s="147"/>
      <c r="B29442" s="158"/>
      <c r="D29442" s="154"/>
      <c r="F29442" s="148"/>
      <c r="G29442" s="140"/>
      <c r="H29442" s="148"/>
      <c r="M29442" s="169"/>
    </row>
    <row r="29443" spans="1:13">
      <c r="A29443" s="147"/>
      <c r="B29443" s="158"/>
      <c r="D29443" s="154"/>
      <c r="F29443" s="148"/>
      <c r="G29443" s="140"/>
      <c r="H29443" s="148"/>
      <c r="M29443" s="169"/>
    </row>
    <row r="29444" spans="1:13">
      <c r="A29444" s="147"/>
      <c r="B29444" s="158"/>
      <c r="D29444" s="154"/>
      <c r="F29444" s="148"/>
      <c r="G29444" s="140"/>
      <c r="H29444" s="148"/>
      <c r="M29444" s="169"/>
    </row>
    <row r="29445" spans="1:13">
      <c r="A29445" s="147"/>
      <c r="B29445" s="158"/>
      <c r="D29445" s="154"/>
      <c r="F29445" s="148"/>
      <c r="G29445" s="140"/>
      <c r="H29445" s="148"/>
      <c r="M29445" s="169"/>
    </row>
    <row r="29446" spans="1:13">
      <c r="A29446" s="147"/>
      <c r="B29446" s="158"/>
      <c r="D29446" s="154"/>
      <c r="F29446" s="148"/>
      <c r="G29446" s="140"/>
      <c r="H29446" s="148"/>
      <c r="M29446" s="169"/>
    </row>
    <row r="29447" spans="1:13">
      <c r="A29447" s="147"/>
      <c r="B29447" s="158"/>
      <c r="D29447" s="154"/>
      <c r="F29447" s="148"/>
      <c r="G29447" s="140"/>
      <c r="H29447" s="148"/>
      <c r="M29447" s="169"/>
    </row>
    <row r="29448" spans="1:13">
      <c r="A29448" s="147"/>
      <c r="B29448" s="158"/>
      <c r="D29448" s="154"/>
      <c r="F29448" s="148"/>
      <c r="G29448" s="140"/>
      <c r="H29448" s="148"/>
      <c r="M29448" s="169"/>
    </row>
    <row r="29449" spans="1:13">
      <c r="A29449" s="147"/>
      <c r="B29449" s="158"/>
      <c r="D29449" s="154"/>
      <c r="F29449" s="148"/>
      <c r="G29449" s="140"/>
      <c r="H29449" s="148"/>
      <c r="M29449" s="169"/>
    </row>
    <row r="29450" spans="1:13">
      <c r="A29450" s="147"/>
      <c r="B29450" s="158"/>
      <c r="D29450" s="154"/>
      <c r="F29450" s="148"/>
      <c r="G29450" s="140"/>
      <c r="H29450" s="148"/>
      <c r="M29450" s="169"/>
    </row>
    <row r="29451" spans="1:13">
      <c r="A29451" s="147"/>
      <c r="B29451" s="158"/>
      <c r="D29451" s="154"/>
      <c r="F29451" s="148"/>
      <c r="G29451" s="140"/>
      <c r="H29451" s="148"/>
      <c r="M29451" s="169"/>
    </row>
    <row r="29452" spans="1:13">
      <c r="A29452" s="147"/>
      <c r="B29452" s="158"/>
      <c r="D29452" s="154"/>
      <c r="F29452" s="148"/>
      <c r="G29452" s="140"/>
      <c r="H29452" s="148"/>
      <c r="M29452" s="169"/>
    </row>
    <row r="29453" spans="1:13">
      <c r="A29453" s="147"/>
      <c r="B29453" s="158"/>
      <c r="D29453" s="154"/>
      <c r="F29453" s="148"/>
      <c r="G29453" s="140"/>
      <c r="H29453" s="148"/>
      <c r="M29453" s="169"/>
    </row>
    <row r="29454" spans="1:13">
      <c r="A29454" s="147"/>
      <c r="B29454" s="158"/>
      <c r="D29454" s="154"/>
      <c r="F29454" s="148"/>
      <c r="G29454" s="140"/>
      <c r="H29454" s="148"/>
      <c r="M29454" s="169"/>
    </row>
    <row r="29455" spans="1:13">
      <c r="A29455" s="147"/>
      <c r="B29455" s="158"/>
      <c r="D29455" s="154"/>
      <c r="F29455" s="148"/>
      <c r="G29455" s="140"/>
      <c r="H29455" s="148"/>
      <c r="M29455" s="169"/>
    </row>
    <row r="29456" spans="1:13">
      <c r="A29456" s="147"/>
      <c r="B29456" s="158"/>
      <c r="D29456" s="154"/>
      <c r="F29456" s="148"/>
      <c r="G29456" s="140"/>
      <c r="H29456" s="148"/>
      <c r="M29456" s="169"/>
    </row>
    <row r="29457" spans="1:13">
      <c r="A29457" s="147"/>
      <c r="B29457" s="158"/>
      <c r="D29457" s="154"/>
      <c r="F29457" s="148"/>
      <c r="G29457" s="140"/>
      <c r="H29457" s="148"/>
      <c r="M29457" s="169"/>
    </row>
    <row r="29458" spans="1:13">
      <c r="A29458" s="147"/>
      <c r="B29458" s="158"/>
      <c r="D29458" s="154"/>
      <c r="F29458" s="148"/>
      <c r="G29458" s="140"/>
      <c r="H29458" s="148"/>
      <c r="M29458" s="169"/>
    </row>
    <row r="29459" spans="1:13">
      <c r="A29459" s="147"/>
      <c r="B29459" s="158"/>
      <c r="D29459" s="154"/>
      <c r="F29459" s="148"/>
      <c r="G29459" s="140"/>
      <c r="H29459" s="148"/>
      <c r="M29459" s="169"/>
    </row>
    <row r="29460" spans="1:13">
      <c r="A29460" s="147"/>
      <c r="B29460" s="158"/>
      <c r="D29460" s="154"/>
      <c r="F29460" s="148"/>
      <c r="G29460" s="140"/>
      <c r="H29460" s="148"/>
      <c r="M29460" s="169"/>
    </row>
    <row r="29461" spans="1:13">
      <c r="A29461" s="147"/>
      <c r="B29461" s="158"/>
      <c r="D29461" s="154"/>
      <c r="F29461" s="148"/>
      <c r="G29461" s="140"/>
      <c r="H29461" s="148"/>
      <c r="M29461" s="169"/>
    </row>
    <row r="29462" spans="1:13">
      <c r="A29462" s="147"/>
      <c r="B29462" s="158"/>
      <c r="D29462" s="154"/>
      <c r="F29462" s="148"/>
      <c r="G29462" s="140"/>
      <c r="H29462" s="148"/>
      <c r="M29462" s="169"/>
    </row>
    <row r="29463" spans="1:13">
      <c r="A29463" s="147"/>
      <c r="B29463" s="158"/>
      <c r="D29463" s="154"/>
      <c r="F29463" s="148"/>
      <c r="G29463" s="140"/>
      <c r="H29463" s="148"/>
      <c r="M29463" s="169"/>
    </row>
    <row r="29464" spans="1:13">
      <c r="A29464" s="147"/>
      <c r="B29464" s="158"/>
      <c r="D29464" s="154"/>
      <c r="F29464" s="148"/>
      <c r="G29464" s="140"/>
      <c r="H29464" s="148"/>
      <c r="M29464" s="169"/>
    </row>
    <row r="29465" spans="1:13">
      <c r="A29465" s="147"/>
      <c r="B29465" s="158"/>
      <c r="D29465" s="154"/>
      <c r="F29465" s="148"/>
      <c r="G29465" s="140"/>
      <c r="H29465" s="148"/>
      <c r="M29465" s="169"/>
    </row>
    <row r="29466" spans="1:13">
      <c r="A29466" s="147"/>
      <c r="B29466" s="158"/>
      <c r="D29466" s="154"/>
      <c r="F29466" s="148"/>
      <c r="G29466" s="140"/>
      <c r="H29466" s="148"/>
      <c r="M29466" s="169"/>
    </row>
    <row r="29467" spans="1:13">
      <c r="A29467" s="147"/>
      <c r="B29467" s="158"/>
      <c r="D29467" s="154"/>
      <c r="F29467" s="148"/>
      <c r="G29467" s="140"/>
      <c r="H29467" s="148"/>
      <c r="M29467" s="169"/>
    </row>
    <row r="29468" spans="1:13">
      <c r="A29468" s="147"/>
      <c r="B29468" s="158"/>
      <c r="D29468" s="154"/>
      <c r="F29468" s="148"/>
      <c r="G29468" s="140"/>
      <c r="H29468" s="148"/>
      <c r="M29468" s="169"/>
    </row>
    <row r="29469" spans="1:13">
      <c r="A29469" s="147"/>
      <c r="B29469" s="158"/>
      <c r="D29469" s="154"/>
      <c r="F29469" s="148"/>
      <c r="G29469" s="140"/>
      <c r="H29469" s="148"/>
      <c r="M29469" s="169"/>
    </row>
    <row r="29470" spans="1:13">
      <c r="A29470" s="147"/>
      <c r="B29470" s="158"/>
      <c r="D29470" s="154"/>
      <c r="F29470" s="148"/>
      <c r="G29470" s="140"/>
      <c r="H29470" s="148"/>
      <c r="M29470" s="169"/>
    </row>
    <row r="29471" spans="1:13">
      <c r="A29471" s="147"/>
      <c r="B29471" s="158"/>
      <c r="D29471" s="154"/>
      <c r="F29471" s="148"/>
      <c r="G29471" s="140"/>
      <c r="H29471" s="148"/>
      <c r="M29471" s="169"/>
    </row>
    <row r="29472" spans="1:13">
      <c r="A29472" s="147"/>
      <c r="B29472" s="158"/>
      <c r="D29472" s="154"/>
      <c r="F29472" s="148"/>
      <c r="G29472" s="140"/>
      <c r="H29472" s="148"/>
      <c r="M29472" s="169"/>
    </row>
    <row r="29473" spans="1:13">
      <c r="A29473" s="147"/>
      <c r="B29473" s="158"/>
      <c r="D29473" s="154"/>
      <c r="F29473" s="148"/>
      <c r="G29473" s="140"/>
      <c r="H29473" s="148"/>
      <c r="M29473" s="169"/>
    </row>
    <row r="29474" spans="1:13">
      <c r="A29474" s="147"/>
      <c r="B29474" s="158"/>
      <c r="D29474" s="154"/>
      <c r="F29474" s="148"/>
      <c r="G29474" s="140"/>
      <c r="H29474" s="148"/>
      <c r="M29474" s="169"/>
    </row>
    <row r="29475" spans="1:13">
      <c r="A29475" s="147"/>
      <c r="B29475" s="158"/>
      <c r="D29475" s="154"/>
      <c r="F29475" s="148"/>
      <c r="G29475" s="140"/>
      <c r="H29475" s="148"/>
      <c r="M29475" s="169"/>
    </row>
    <row r="29476" spans="1:13">
      <c r="A29476" s="147"/>
      <c r="B29476" s="158"/>
      <c r="D29476" s="154"/>
      <c r="F29476" s="148"/>
      <c r="G29476" s="140"/>
      <c r="H29476" s="148"/>
      <c r="M29476" s="169"/>
    </row>
    <row r="29477" spans="1:13">
      <c r="A29477" s="147"/>
      <c r="B29477" s="158"/>
      <c r="D29477" s="154"/>
      <c r="F29477" s="148"/>
      <c r="G29477" s="140"/>
      <c r="H29477" s="148"/>
      <c r="M29477" s="169"/>
    </row>
    <row r="29478" spans="1:13">
      <c r="A29478" s="147"/>
      <c r="B29478" s="158"/>
      <c r="D29478" s="154"/>
      <c r="F29478" s="148"/>
      <c r="G29478" s="140"/>
      <c r="H29478" s="148"/>
      <c r="M29478" s="169"/>
    </row>
    <row r="29479" spans="1:13">
      <c r="A29479" s="147"/>
      <c r="B29479" s="158"/>
      <c r="D29479" s="154"/>
      <c r="F29479" s="148"/>
      <c r="G29479" s="140"/>
      <c r="H29479" s="148"/>
      <c r="M29479" s="169"/>
    </row>
    <row r="29480" spans="1:13">
      <c r="A29480" s="147"/>
      <c r="B29480" s="158"/>
      <c r="D29480" s="154"/>
      <c r="F29480" s="148"/>
      <c r="G29480" s="140"/>
      <c r="H29480" s="148"/>
      <c r="M29480" s="169"/>
    </row>
    <row r="29481" spans="1:13">
      <c r="A29481" s="147"/>
      <c r="B29481" s="158"/>
      <c r="D29481" s="154"/>
      <c r="F29481" s="148"/>
      <c r="G29481" s="140"/>
      <c r="H29481" s="148"/>
      <c r="M29481" s="169"/>
    </row>
    <row r="29482" spans="1:13">
      <c r="A29482" s="147"/>
      <c r="B29482" s="158"/>
      <c r="D29482" s="154"/>
      <c r="F29482" s="148"/>
      <c r="G29482" s="140"/>
      <c r="H29482" s="148"/>
      <c r="M29482" s="169"/>
    </row>
    <row r="29483" spans="1:13">
      <c r="A29483" s="147"/>
      <c r="B29483" s="158"/>
      <c r="D29483" s="154"/>
      <c r="F29483" s="148"/>
      <c r="G29483" s="140"/>
      <c r="H29483" s="148"/>
      <c r="M29483" s="169"/>
    </row>
    <row r="29484" spans="1:13">
      <c r="A29484" s="147"/>
      <c r="B29484" s="158"/>
      <c r="D29484" s="154"/>
      <c r="F29484" s="148"/>
      <c r="G29484" s="140"/>
      <c r="H29484" s="148"/>
      <c r="M29484" s="169"/>
    </row>
    <row r="29485" spans="1:13">
      <c r="A29485" s="147"/>
      <c r="B29485" s="158"/>
      <c r="D29485" s="154"/>
      <c r="F29485" s="148"/>
      <c r="G29485" s="140"/>
      <c r="H29485" s="148"/>
      <c r="M29485" s="169"/>
    </row>
    <row r="29486" spans="1:13">
      <c r="A29486" s="147"/>
      <c r="B29486" s="158"/>
      <c r="D29486" s="154"/>
      <c r="F29486" s="148"/>
      <c r="G29486" s="140"/>
      <c r="H29486" s="148"/>
      <c r="M29486" s="169"/>
    </row>
    <row r="29487" spans="1:13">
      <c r="A29487" s="147"/>
      <c r="B29487" s="158"/>
      <c r="D29487" s="154"/>
      <c r="F29487" s="148"/>
      <c r="G29487" s="140"/>
      <c r="H29487" s="148"/>
      <c r="M29487" s="169"/>
    </row>
    <row r="29488" spans="1:13">
      <c r="A29488" s="147"/>
      <c r="B29488" s="158"/>
      <c r="D29488" s="154"/>
      <c r="F29488" s="148"/>
      <c r="G29488" s="140"/>
      <c r="H29488" s="148"/>
      <c r="M29488" s="169"/>
    </row>
    <row r="29489" spans="1:13">
      <c r="A29489" s="147"/>
      <c r="B29489" s="158"/>
      <c r="D29489" s="154"/>
      <c r="F29489" s="148"/>
      <c r="G29489" s="140"/>
      <c r="H29489" s="148"/>
      <c r="M29489" s="169"/>
    </row>
    <row r="29490" spans="1:13">
      <c r="A29490" s="147"/>
      <c r="B29490" s="158"/>
      <c r="D29490" s="154"/>
      <c r="F29490" s="148"/>
      <c r="G29490" s="140"/>
      <c r="H29490" s="148"/>
      <c r="M29490" s="169"/>
    </row>
    <row r="29491" spans="1:13">
      <c r="A29491" s="147"/>
      <c r="B29491" s="158"/>
      <c r="D29491" s="154"/>
      <c r="F29491" s="148"/>
      <c r="G29491" s="140"/>
      <c r="H29491" s="148"/>
      <c r="M29491" s="169"/>
    </row>
    <row r="29492" spans="1:13">
      <c r="A29492" s="147"/>
      <c r="B29492" s="158"/>
      <c r="D29492" s="154"/>
      <c r="F29492" s="148"/>
      <c r="G29492" s="140"/>
      <c r="H29492" s="148"/>
      <c r="M29492" s="169"/>
    </row>
    <row r="29493" spans="1:13">
      <c r="A29493" s="147"/>
      <c r="B29493" s="158"/>
      <c r="D29493" s="154"/>
      <c r="F29493" s="148"/>
      <c r="G29493" s="140"/>
      <c r="H29493" s="148"/>
      <c r="M29493" s="169"/>
    </row>
    <row r="29494" spans="1:13">
      <c r="A29494" s="147"/>
      <c r="B29494" s="158"/>
      <c r="D29494" s="154"/>
      <c r="F29494" s="148"/>
      <c r="G29494" s="140"/>
      <c r="H29494" s="148"/>
      <c r="M29494" s="169"/>
    </row>
    <row r="29495" spans="1:13">
      <c r="A29495" s="147"/>
      <c r="B29495" s="158"/>
      <c r="D29495" s="154"/>
      <c r="F29495" s="148"/>
      <c r="G29495" s="140"/>
      <c r="H29495" s="148"/>
      <c r="M29495" s="169"/>
    </row>
    <row r="29496" spans="1:13">
      <c r="A29496" s="147"/>
      <c r="B29496" s="158"/>
      <c r="D29496" s="154"/>
      <c r="F29496" s="148"/>
      <c r="G29496" s="140"/>
      <c r="H29496" s="148"/>
      <c r="M29496" s="169"/>
    </row>
    <row r="29497" spans="1:13">
      <c r="A29497" s="147"/>
      <c r="B29497" s="158"/>
      <c r="D29497" s="154"/>
      <c r="F29497" s="148"/>
      <c r="G29497" s="140"/>
      <c r="H29497" s="148"/>
      <c r="M29497" s="169"/>
    </row>
    <row r="29498" spans="1:13">
      <c r="A29498" s="147"/>
      <c r="B29498" s="158"/>
      <c r="D29498" s="154"/>
      <c r="F29498" s="148"/>
      <c r="G29498" s="140"/>
      <c r="H29498" s="148"/>
      <c r="M29498" s="169"/>
    </row>
    <row r="29499" spans="1:13">
      <c r="A29499" s="147"/>
      <c r="B29499" s="158"/>
      <c r="D29499" s="154"/>
      <c r="F29499" s="148"/>
      <c r="G29499" s="140"/>
      <c r="H29499" s="148"/>
      <c r="M29499" s="169"/>
    </row>
    <row r="29500" spans="1:13">
      <c r="A29500" s="147"/>
      <c r="B29500" s="158"/>
      <c r="D29500" s="154"/>
      <c r="F29500" s="148"/>
      <c r="G29500" s="140"/>
      <c r="H29500" s="148"/>
      <c r="M29500" s="169"/>
    </row>
    <row r="29501" spans="1:13">
      <c r="A29501" s="147"/>
      <c r="B29501" s="158"/>
      <c r="D29501" s="154"/>
      <c r="F29501" s="148"/>
      <c r="G29501" s="140"/>
      <c r="H29501" s="148"/>
      <c r="M29501" s="169"/>
    </row>
    <row r="29502" spans="1:13">
      <c r="A29502" s="147"/>
      <c r="B29502" s="158"/>
      <c r="D29502" s="154"/>
      <c r="F29502" s="148"/>
      <c r="G29502" s="140"/>
      <c r="H29502" s="148"/>
      <c r="M29502" s="169"/>
    </row>
    <row r="29503" spans="1:13">
      <c r="A29503" s="147"/>
      <c r="B29503" s="158"/>
      <c r="D29503" s="154"/>
      <c r="F29503" s="148"/>
      <c r="G29503" s="140"/>
      <c r="H29503" s="148"/>
      <c r="M29503" s="169"/>
    </row>
    <row r="29504" spans="1:13">
      <c r="A29504" s="147"/>
      <c r="B29504" s="158"/>
      <c r="D29504" s="154"/>
      <c r="F29504" s="148"/>
      <c r="G29504" s="140"/>
      <c r="H29504" s="148"/>
      <c r="M29504" s="169"/>
    </row>
    <row r="29505" spans="1:13">
      <c r="A29505" s="147"/>
      <c r="B29505" s="158"/>
      <c r="D29505" s="154"/>
      <c r="F29505" s="148"/>
      <c r="G29505" s="140"/>
      <c r="H29505" s="148"/>
      <c r="M29505" s="169"/>
    </row>
    <row r="29506" spans="1:13">
      <c r="A29506" s="147"/>
      <c r="B29506" s="158"/>
      <c r="D29506" s="154"/>
      <c r="F29506" s="148"/>
      <c r="G29506" s="140"/>
      <c r="H29506" s="148"/>
      <c r="M29506" s="169"/>
    </row>
    <row r="29507" spans="1:13">
      <c r="A29507" s="147"/>
      <c r="B29507" s="158"/>
      <c r="D29507" s="154"/>
      <c r="F29507" s="148"/>
      <c r="G29507" s="140"/>
      <c r="H29507" s="148"/>
      <c r="M29507" s="169"/>
    </row>
    <row r="29508" spans="1:13">
      <c r="A29508" s="147"/>
      <c r="B29508" s="158"/>
      <c r="D29508" s="154"/>
      <c r="F29508" s="148"/>
      <c r="G29508" s="140"/>
      <c r="H29508" s="148"/>
      <c r="M29508" s="169"/>
    </row>
    <row r="29509" spans="1:13">
      <c r="A29509" s="147"/>
      <c r="B29509" s="158"/>
      <c r="D29509" s="154"/>
      <c r="F29509" s="148"/>
      <c r="G29509" s="140"/>
      <c r="H29509" s="148"/>
      <c r="M29509" s="169"/>
    </row>
    <row r="29510" spans="1:13">
      <c r="A29510" s="147"/>
      <c r="B29510" s="158"/>
      <c r="D29510" s="154"/>
      <c r="F29510" s="148"/>
      <c r="G29510" s="140"/>
      <c r="H29510" s="148"/>
      <c r="M29510" s="169"/>
    </row>
    <row r="29511" spans="1:13">
      <c r="A29511" s="147"/>
      <c r="B29511" s="158"/>
      <c r="D29511" s="154"/>
      <c r="F29511" s="148"/>
      <c r="G29511" s="140"/>
      <c r="H29511" s="148"/>
      <c r="M29511" s="169"/>
    </row>
    <row r="29512" spans="1:13">
      <c r="A29512" s="147"/>
      <c r="B29512" s="158"/>
      <c r="D29512" s="154"/>
      <c r="F29512" s="148"/>
      <c r="G29512" s="140"/>
      <c r="H29512" s="148"/>
      <c r="M29512" s="169"/>
    </row>
    <row r="29513" spans="1:13">
      <c r="A29513" s="147"/>
      <c r="B29513" s="158"/>
      <c r="D29513" s="154"/>
      <c r="F29513" s="148"/>
      <c r="G29513" s="140"/>
      <c r="H29513" s="148"/>
      <c r="M29513" s="169"/>
    </row>
    <row r="29514" spans="1:13">
      <c r="A29514" s="147"/>
      <c r="B29514" s="158"/>
      <c r="D29514" s="154"/>
      <c r="F29514" s="148"/>
      <c r="G29514" s="140"/>
      <c r="H29514" s="148"/>
      <c r="M29514" s="169"/>
    </row>
    <row r="29515" spans="1:13">
      <c r="A29515" s="147"/>
      <c r="B29515" s="158"/>
      <c r="D29515" s="154"/>
      <c r="F29515" s="148"/>
      <c r="G29515" s="140"/>
      <c r="H29515" s="148"/>
      <c r="M29515" s="169"/>
    </row>
    <row r="29516" spans="1:13">
      <c r="A29516" s="147"/>
      <c r="B29516" s="158"/>
      <c r="D29516" s="154"/>
      <c r="F29516" s="148"/>
      <c r="G29516" s="140"/>
      <c r="H29516" s="148"/>
      <c r="M29516" s="169"/>
    </row>
    <row r="29517" spans="1:13">
      <c r="A29517" s="147"/>
      <c r="B29517" s="158"/>
      <c r="D29517" s="154"/>
      <c r="F29517" s="148"/>
      <c r="G29517" s="140"/>
      <c r="H29517" s="148"/>
      <c r="M29517" s="169"/>
    </row>
    <row r="29518" spans="1:13">
      <c r="A29518" s="147"/>
      <c r="B29518" s="158"/>
      <c r="D29518" s="154"/>
      <c r="F29518" s="148"/>
      <c r="G29518" s="140"/>
      <c r="H29518" s="148"/>
      <c r="M29518" s="169"/>
    </row>
    <row r="29519" spans="1:13">
      <c r="A29519" s="147"/>
      <c r="B29519" s="158"/>
      <c r="D29519" s="154"/>
      <c r="F29519" s="148"/>
      <c r="G29519" s="140"/>
      <c r="H29519" s="148"/>
      <c r="M29519" s="169"/>
    </row>
    <row r="29520" spans="1:13">
      <c r="A29520" s="147"/>
      <c r="B29520" s="158"/>
      <c r="D29520" s="154"/>
      <c r="F29520" s="148"/>
      <c r="G29520" s="140"/>
      <c r="H29520" s="148"/>
      <c r="M29520" s="169"/>
    </row>
    <row r="29521" spans="1:13">
      <c r="A29521" s="147"/>
      <c r="B29521" s="158"/>
      <c r="D29521" s="154"/>
      <c r="F29521" s="148"/>
      <c r="G29521" s="140"/>
      <c r="H29521" s="148"/>
      <c r="M29521" s="169"/>
    </row>
    <row r="29522" spans="1:13">
      <c r="A29522" s="147"/>
      <c r="B29522" s="158"/>
      <c r="D29522" s="154"/>
      <c r="F29522" s="148"/>
      <c r="G29522" s="140"/>
      <c r="H29522" s="148"/>
      <c r="M29522" s="169"/>
    </row>
    <row r="29523" spans="1:13">
      <c r="A29523" s="147"/>
      <c r="B29523" s="158"/>
      <c r="D29523" s="154"/>
      <c r="F29523" s="148"/>
      <c r="G29523" s="140"/>
      <c r="H29523" s="148"/>
      <c r="M29523" s="169"/>
    </row>
    <row r="29524" spans="1:13">
      <c r="A29524" s="147"/>
      <c r="B29524" s="158"/>
      <c r="D29524" s="154"/>
      <c r="F29524" s="148"/>
      <c r="G29524" s="140"/>
      <c r="H29524" s="148"/>
      <c r="M29524" s="169"/>
    </row>
    <row r="29525" spans="1:13">
      <c r="A29525" s="147"/>
      <c r="B29525" s="158"/>
      <c r="D29525" s="154"/>
      <c r="F29525" s="148"/>
      <c r="G29525" s="140"/>
      <c r="H29525" s="148"/>
      <c r="M29525" s="169"/>
    </row>
    <row r="29526" spans="1:13">
      <c r="A29526" s="147"/>
      <c r="B29526" s="158"/>
      <c r="D29526" s="154"/>
      <c r="F29526" s="148"/>
      <c r="G29526" s="140"/>
      <c r="H29526" s="148"/>
      <c r="M29526" s="169"/>
    </row>
    <row r="29527" spans="1:13">
      <c r="A29527" s="147"/>
      <c r="B29527" s="158"/>
      <c r="D29527" s="154"/>
      <c r="F29527" s="148"/>
      <c r="G29527" s="140"/>
      <c r="H29527" s="148"/>
      <c r="M29527" s="169"/>
    </row>
    <row r="29528" spans="1:13">
      <c r="A29528" s="147"/>
      <c r="B29528" s="158"/>
      <c r="D29528" s="154"/>
      <c r="F29528" s="148"/>
      <c r="G29528" s="140"/>
      <c r="H29528" s="148"/>
      <c r="M29528" s="169"/>
    </row>
    <row r="29529" spans="1:13">
      <c r="A29529" s="147"/>
      <c r="B29529" s="158"/>
      <c r="D29529" s="154"/>
      <c r="F29529" s="148"/>
      <c r="G29529" s="140"/>
      <c r="H29529" s="148"/>
      <c r="M29529" s="169"/>
    </row>
    <row r="29530" spans="1:13">
      <c r="A29530" s="147"/>
      <c r="B29530" s="158"/>
      <c r="D29530" s="154"/>
      <c r="F29530" s="148"/>
      <c r="G29530" s="140"/>
      <c r="H29530" s="148"/>
      <c r="M29530" s="169"/>
    </row>
    <row r="29531" spans="1:13">
      <c r="A29531" s="147"/>
      <c r="B29531" s="158"/>
      <c r="D29531" s="154"/>
      <c r="F29531" s="148"/>
      <c r="G29531" s="140"/>
      <c r="H29531" s="148"/>
      <c r="M29531" s="169"/>
    </row>
    <row r="29532" spans="1:13">
      <c r="A29532" s="147"/>
      <c r="B29532" s="158"/>
      <c r="D29532" s="154"/>
      <c r="F29532" s="148"/>
      <c r="G29532" s="140"/>
      <c r="H29532" s="148"/>
      <c r="M29532" s="169"/>
    </row>
    <row r="29533" spans="1:13">
      <c r="A29533" s="147"/>
      <c r="B29533" s="158"/>
      <c r="D29533" s="154"/>
      <c r="F29533" s="148"/>
      <c r="G29533" s="140"/>
      <c r="H29533" s="148"/>
      <c r="M29533" s="169"/>
    </row>
    <row r="29534" spans="1:13">
      <c r="A29534" s="147"/>
      <c r="B29534" s="158"/>
      <c r="D29534" s="154"/>
      <c r="F29534" s="148"/>
      <c r="G29534" s="140"/>
      <c r="H29534" s="148"/>
      <c r="M29534" s="169"/>
    </row>
    <row r="29535" spans="1:13">
      <c r="A29535" s="147"/>
      <c r="B29535" s="158"/>
      <c r="D29535" s="154"/>
      <c r="F29535" s="148"/>
      <c r="G29535" s="140"/>
      <c r="H29535" s="148"/>
      <c r="M29535" s="169"/>
    </row>
    <row r="29536" spans="1:13">
      <c r="A29536" s="147"/>
      <c r="B29536" s="158"/>
      <c r="D29536" s="154"/>
      <c r="F29536" s="148"/>
      <c r="G29536" s="140"/>
      <c r="H29536" s="148"/>
      <c r="M29536" s="169"/>
    </row>
    <row r="29537" spans="1:13">
      <c r="A29537" s="147"/>
      <c r="B29537" s="158"/>
      <c r="D29537" s="154"/>
      <c r="F29537" s="148"/>
      <c r="G29537" s="140"/>
      <c r="H29537" s="148"/>
      <c r="M29537" s="169"/>
    </row>
    <row r="29538" spans="1:13">
      <c r="A29538" s="147"/>
      <c r="B29538" s="158"/>
      <c r="D29538" s="154"/>
      <c r="F29538" s="148"/>
      <c r="G29538" s="140"/>
      <c r="H29538" s="148"/>
      <c r="M29538" s="169"/>
    </row>
    <row r="29539" spans="1:13">
      <c r="A29539" s="147"/>
      <c r="B29539" s="158"/>
      <c r="D29539" s="154"/>
      <c r="F29539" s="148"/>
      <c r="G29539" s="140"/>
      <c r="H29539" s="148"/>
      <c r="M29539" s="169"/>
    </row>
    <row r="29540" spans="1:13">
      <c r="A29540" s="147"/>
      <c r="B29540" s="158"/>
      <c r="D29540" s="154"/>
      <c r="F29540" s="148"/>
      <c r="G29540" s="140"/>
      <c r="H29540" s="148"/>
      <c r="M29540" s="169"/>
    </row>
    <row r="29541" spans="1:13">
      <c r="A29541" s="147"/>
      <c r="B29541" s="158"/>
      <c r="D29541" s="154"/>
      <c r="F29541" s="148"/>
      <c r="G29541" s="140"/>
      <c r="H29541" s="148"/>
      <c r="M29541" s="169"/>
    </row>
    <row r="29542" spans="1:13">
      <c r="A29542" s="147"/>
      <c r="B29542" s="158"/>
      <c r="D29542" s="154"/>
      <c r="F29542" s="148"/>
      <c r="G29542" s="140"/>
      <c r="H29542" s="148"/>
      <c r="M29542" s="169"/>
    </row>
    <row r="29543" spans="1:13">
      <c r="A29543" s="147"/>
      <c r="B29543" s="158"/>
      <c r="D29543" s="154"/>
      <c r="F29543" s="148"/>
      <c r="G29543" s="140"/>
      <c r="H29543" s="148"/>
      <c r="M29543" s="169"/>
    </row>
    <row r="29544" spans="1:13">
      <c r="A29544" s="147"/>
      <c r="B29544" s="158"/>
      <c r="D29544" s="154"/>
      <c r="F29544" s="148"/>
      <c r="G29544" s="140"/>
      <c r="H29544" s="148"/>
      <c r="M29544" s="169"/>
    </row>
    <row r="29545" spans="1:13">
      <c r="A29545" s="147"/>
      <c r="B29545" s="158"/>
      <c r="D29545" s="154"/>
      <c r="F29545" s="148"/>
      <c r="G29545" s="140"/>
      <c r="H29545" s="148"/>
      <c r="M29545" s="169"/>
    </row>
    <row r="29546" spans="1:13">
      <c r="A29546" s="147"/>
      <c r="B29546" s="158"/>
      <c r="D29546" s="154"/>
      <c r="F29546" s="148"/>
      <c r="G29546" s="140"/>
      <c r="H29546" s="148"/>
      <c r="M29546" s="169"/>
    </row>
    <row r="29547" spans="1:13">
      <c r="A29547" s="147"/>
      <c r="B29547" s="158"/>
      <c r="D29547" s="154"/>
      <c r="F29547" s="148"/>
      <c r="G29547" s="140"/>
      <c r="H29547" s="148"/>
      <c r="M29547" s="169"/>
    </row>
    <row r="29548" spans="1:13">
      <c r="A29548" s="147"/>
      <c r="B29548" s="158"/>
      <c r="D29548" s="154"/>
      <c r="F29548" s="148"/>
      <c r="G29548" s="140"/>
      <c r="H29548" s="148"/>
      <c r="M29548" s="169"/>
    </row>
    <row r="29549" spans="1:13">
      <c r="A29549" s="147"/>
      <c r="B29549" s="158"/>
      <c r="D29549" s="154"/>
      <c r="F29549" s="148"/>
      <c r="G29549" s="140"/>
      <c r="H29549" s="148"/>
      <c r="M29549" s="169"/>
    </row>
    <row r="29550" spans="1:13">
      <c r="A29550" s="147"/>
      <c r="B29550" s="158"/>
      <c r="D29550" s="154"/>
      <c r="F29550" s="148"/>
      <c r="G29550" s="140"/>
      <c r="H29550" s="148"/>
      <c r="M29550" s="169"/>
    </row>
    <row r="29551" spans="1:13">
      <c r="A29551" s="147"/>
      <c r="B29551" s="158"/>
      <c r="D29551" s="154"/>
      <c r="F29551" s="148"/>
      <c r="G29551" s="140"/>
      <c r="H29551" s="148"/>
      <c r="M29551" s="169"/>
    </row>
    <row r="29552" spans="1:13">
      <c r="A29552" s="147"/>
      <c r="B29552" s="158"/>
      <c r="D29552" s="154"/>
      <c r="F29552" s="148"/>
      <c r="G29552" s="140"/>
      <c r="H29552" s="148"/>
      <c r="M29552" s="169"/>
    </row>
    <row r="29553" spans="1:13">
      <c r="A29553" s="147"/>
      <c r="B29553" s="158"/>
      <c r="D29553" s="154"/>
      <c r="F29553" s="148"/>
      <c r="G29553" s="140"/>
      <c r="H29553" s="148"/>
      <c r="M29553" s="169"/>
    </row>
    <row r="29554" spans="1:13">
      <c r="A29554" s="147"/>
      <c r="B29554" s="158"/>
      <c r="D29554" s="154"/>
      <c r="F29554" s="148"/>
      <c r="G29554" s="140"/>
      <c r="H29554" s="148"/>
      <c r="M29554" s="169"/>
    </row>
    <row r="29555" spans="1:13">
      <c r="A29555" s="147"/>
      <c r="B29555" s="158"/>
      <c r="D29555" s="154"/>
      <c r="F29555" s="148"/>
      <c r="G29555" s="140"/>
      <c r="H29555" s="148"/>
      <c r="M29555" s="169"/>
    </row>
    <row r="29556" spans="1:13">
      <c r="A29556" s="147"/>
      <c r="B29556" s="158"/>
      <c r="D29556" s="154"/>
      <c r="F29556" s="148"/>
      <c r="G29556" s="140"/>
      <c r="H29556" s="148"/>
      <c r="M29556" s="169"/>
    </row>
    <row r="29557" spans="1:13">
      <c r="A29557" s="147"/>
      <c r="B29557" s="158"/>
      <c r="D29557" s="154"/>
      <c r="F29557" s="148"/>
      <c r="G29557" s="140"/>
      <c r="H29557" s="148"/>
      <c r="M29557" s="169"/>
    </row>
    <row r="29558" spans="1:13">
      <c r="A29558" s="147"/>
      <c r="B29558" s="158"/>
      <c r="D29558" s="154"/>
      <c r="F29558" s="148"/>
      <c r="G29558" s="140"/>
      <c r="H29558" s="148"/>
      <c r="M29558" s="169"/>
    </row>
    <row r="29559" spans="1:13">
      <c r="A29559" s="147"/>
      <c r="B29559" s="158"/>
      <c r="D29559" s="154"/>
      <c r="F29559" s="148"/>
      <c r="G29559" s="140"/>
      <c r="H29559" s="148"/>
      <c r="M29559" s="169"/>
    </row>
    <row r="29560" spans="1:13">
      <c r="A29560" s="147"/>
      <c r="B29560" s="158"/>
      <c r="D29560" s="154"/>
      <c r="F29560" s="148"/>
      <c r="G29560" s="140"/>
      <c r="H29560" s="148"/>
      <c r="M29560" s="169"/>
    </row>
    <row r="29561" spans="1:13">
      <c r="A29561" s="147"/>
      <c r="B29561" s="158"/>
      <c r="D29561" s="154"/>
      <c r="F29561" s="148"/>
      <c r="G29561" s="140"/>
      <c r="H29561" s="148"/>
      <c r="M29561" s="169"/>
    </row>
    <row r="29562" spans="1:13">
      <c r="A29562" s="147"/>
      <c r="B29562" s="158"/>
      <c r="D29562" s="154"/>
      <c r="F29562" s="148"/>
      <c r="G29562" s="140"/>
      <c r="H29562" s="148"/>
      <c r="M29562" s="169"/>
    </row>
    <row r="29563" spans="1:13">
      <c r="A29563" s="147"/>
      <c r="B29563" s="158"/>
      <c r="D29563" s="154"/>
      <c r="F29563" s="148"/>
      <c r="G29563" s="140"/>
      <c r="H29563" s="148"/>
      <c r="M29563" s="169"/>
    </row>
    <row r="29564" spans="1:13">
      <c r="A29564" s="147"/>
      <c r="B29564" s="158"/>
      <c r="D29564" s="154"/>
      <c r="F29564" s="148"/>
      <c r="G29564" s="140"/>
      <c r="H29564" s="148"/>
      <c r="M29564" s="169"/>
    </row>
    <row r="29565" spans="1:13">
      <c r="A29565" s="147"/>
      <c r="B29565" s="158"/>
      <c r="D29565" s="154"/>
      <c r="F29565" s="148"/>
      <c r="G29565" s="140"/>
      <c r="H29565" s="148"/>
      <c r="M29565" s="169"/>
    </row>
    <row r="29566" spans="1:13">
      <c r="A29566" s="147"/>
      <c r="B29566" s="158"/>
      <c r="D29566" s="154"/>
      <c r="F29566" s="148"/>
      <c r="G29566" s="140"/>
      <c r="H29566" s="148"/>
      <c r="M29566" s="169"/>
    </row>
    <row r="29567" spans="1:13">
      <c r="A29567" s="147"/>
      <c r="B29567" s="158"/>
      <c r="D29567" s="154"/>
      <c r="F29567" s="148"/>
      <c r="G29567" s="140"/>
      <c r="H29567" s="148"/>
      <c r="M29567" s="169"/>
    </row>
    <row r="29568" spans="1:13">
      <c r="A29568" s="147"/>
      <c r="B29568" s="158"/>
      <c r="D29568" s="154"/>
      <c r="F29568" s="148"/>
      <c r="G29568" s="140"/>
      <c r="H29568" s="148"/>
      <c r="M29568" s="169"/>
    </row>
    <row r="29569" spans="1:13">
      <c r="A29569" s="147"/>
      <c r="B29569" s="158"/>
      <c r="D29569" s="154"/>
      <c r="F29569" s="148"/>
      <c r="G29569" s="140"/>
      <c r="H29569" s="148"/>
      <c r="M29569" s="169"/>
    </row>
    <row r="29570" spans="1:13">
      <c r="A29570" s="147"/>
      <c r="B29570" s="158"/>
      <c r="D29570" s="154"/>
      <c r="F29570" s="148"/>
      <c r="G29570" s="140"/>
      <c r="H29570" s="148"/>
      <c r="M29570" s="169"/>
    </row>
    <row r="29571" spans="1:13">
      <c r="A29571" s="147"/>
      <c r="B29571" s="158"/>
      <c r="D29571" s="154"/>
      <c r="F29571" s="148"/>
      <c r="G29571" s="140"/>
      <c r="H29571" s="148"/>
      <c r="M29571" s="169"/>
    </row>
    <row r="29572" spans="1:13">
      <c r="A29572" s="147"/>
      <c r="B29572" s="158"/>
      <c r="D29572" s="154"/>
      <c r="F29572" s="148"/>
      <c r="G29572" s="140"/>
      <c r="H29572" s="148"/>
      <c r="M29572" s="169"/>
    </row>
    <row r="29573" spans="1:13">
      <c r="A29573" s="147"/>
      <c r="B29573" s="158"/>
      <c r="D29573" s="154"/>
      <c r="F29573" s="148"/>
      <c r="G29573" s="140"/>
      <c r="H29573" s="148"/>
      <c r="M29573" s="169"/>
    </row>
    <row r="29574" spans="1:13">
      <c r="A29574" s="147"/>
      <c r="B29574" s="158"/>
      <c r="D29574" s="154"/>
      <c r="F29574" s="148"/>
      <c r="G29574" s="140"/>
      <c r="H29574" s="148"/>
      <c r="M29574" s="169"/>
    </row>
    <row r="29575" spans="1:13">
      <c r="A29575" s="147"/>
      <c r="B29575" s="158"/>
      <c r="D29575" s="154"/>
      <c r="F29575" s="148"/>
      <c r="G29575" s="140"/>
      <c r="H29575" s="148"/>
      <c r="M29575" s="169"/>
    </row>
    <row r="29576" spans="1:13">
      <c r="A29576" s="147"/>
      <c r="B29576" s="158"/>
      <c r="D29576" s="154"/>
      <c r="F29576" s="148"/>
      <c r="G29576" s="140"/>
      <c r="H29576" s="148"/>
      <c r="M29576" s="169"/>
    </row>
    <row r="29577" spans="1:13">
      <c r="A29577" s="147"/>
      <c r="B29577" s="158"/>
      <c r="D29577" s="154"/>
      <c r="F29577" s="148"/>
      <c r="G29577" s="140"/>
      <c r="H29577" s="148"/>
      <c r="M29577" s="169"/>
    </row>
    <row r="29578" spans="1:13">
      <c r="A29578" s="147"/>
      <c r="B29578" s="158"/>
      <c r="D29578" s="154"/>
      <c r="F29578" s="148"/>
      <c r="G29578" s="140"/>
      <c r="H29578" s="148"/>
      <c r="M29578" s="169"/>
    </row>
    <row r="29579" spans="1:13">
      <c r="A29579" s="147"/>
      <c r="B29579" s="158"/>
      <c r="D29579" s="154"/>
      <c r="F29579" s="148"/>
      <c r="G29579" s="140"/>
      <c r="H29579" s="148"/>
      <c r="M29579" s="169"/>
    </row>
    <row r="29580" spans="1:13">
      <c r="A29580" s="147"/>
      <c r="B29580" s="158"/>
      <c r="D29580" s="154"/>
      <c r="F29580" s="148"/>
      <c r="G29580" s="140"/>
      <c r="H29580" s="148"/>
      <c r="M29580" s="169"/>
    </row>
    <row r="29581" spans="1:13">
      <c r="A29581" s="147"/>
      <c r="B29581" s="158"/>
      <c r="D29581" s="154"/>
      <c r="F29581" s="148"/>
      <c r="G29581" s="140"/>
      <c r="H29581" s="148"/>
      <c r="M29581" s="169"/>
    </row>
    <row r="29582" spans="1:13">
      <c r="A29582" s="147"/>
      <c r="B29582" s="158"/>
      <c r="D29582" s="154"/>
      <c r="F29582" s="148"/>
      <c r="G29582" s="140"/>
      <c r="H29582" s="148"/>
      <c r="M29582" s="169"/>
    </row>
    <row r="29583" spans="1:13">
      <c r="A29583" s="147"/>
      <c r="B29583" s="158"/>
      <c r="D29583" s="154"/>
      <c r="F29583" s="148"/>
      <c r="G29583" s="140"/>
      <c r="H29583" s="148"/>
      <c r="M29583" s="169"/>
    </row>
    <row r="29584" spans="1:13">
      <c r="A29584" s="147"/>
      <c r="B29584" s="158"/>
      <c r="D29584" s="154"/>
      <c r="F29584" s="148"/>
      <c r="G29584" s="140"/>
      <c r="H29584" s="148"/>
      <c r="M29584" s="169"/>
    </row>
    <row r="29585" spans="1:13">
      <c r="A29585" s="147"/>
      <c r="B29585" s="158"/>
      <c r="D29585" s="154"/>
      <c r="F29585" s="148"/>
      <c r="G29585" s="140"/>
      <c r="H29585" s="148"/>
      <c r="M29585" s="169"/>
    </row>
    <row r="29586" spans="1:13">
      <c r="A29586" s="147"/>
      <c r="B29586" s="158"/>
      <c r="D29586" s="154"/>
      <c r="F29586" s="148"/>
      <c r="G29586" s="140"/>
      <c r="H29586" s="148"/>
      <c r="M29586" s="169"/>
    </row>
    <row r="29587" spans="1:13">
      <c r="A29587" s="147"/>
      <c r="B29587" s="158"/>
      <c r="D29587" s="154"/>
      <c r="F29587" s="148"/>
      <c r="G29587" s="140"/>
      <c r="H29587" s="148"/>
      <c r="M29587" s="169"/>
    </row>
    <row r="29588" spans="1:13">
      <c r="A29588" s="147"/>
      <c r="B29588" s="158"/>
      <c r="D29588" s="154"/>
      <c r="F29588" s="148"/>
      <c r="G29588" s="140"/>
      <c r="H29588" s="148"/>
      <c r="M29588" s="169"/>
    </row>
    <row r="29589" spans="1:13">
      <c r="A29589" s="147"/>
      <c r="B29589" s="158"/>
      <c r="D29589" s="154"/>
      <c r="F29589" s="148"/>
      <c r="G29589" s="140"/>
      <c r="H29589" s="148"/>
      <c r="M29589" s="169"/>
    </row>
    <row r="29590" spans="1:13">
      <c r="A29590" s="147"/>
      <c r="B29590" s="158"/>
      <c r="D29590" s="154"/>
      <c r="F29590" s="148"/>
      <c r="G29590" s="140"/>
      <c r="H29590" s="148"/>
      <c r="M29590" s="169"/>
    </row>
    <row r="29591" spans="1:13">
      <c r="A29591" s="147"/>
      <c r="B29591" s="158"/>
      <c r="D29591" s="154"/>
      <c r="F29591" s="148"/>
      <c r="G29591" s="140"/>
      <c r="H29591" s="148"/>
      <c r="M29591" s="169"/>
    </row>
    <row r="29592" spans="1:13">
      <c r="A29592" s="147"/>
      <c r="B29592" s="158"/>
      <c r="D29592" s="154"/>
      <c r="F29592" s="148"/>
      <c r="G29592" s="140"/>
      <c r="H29592" s="148"/>
      <c r="M29592" s="169"/>
    </row>
    <row r="29593" spans="1:13">
      <c r="A29593" s="147"/>
      <c r="B29593" s="158"/>
      <c r="D29593" s="154"/>
      <c r="F29593" s="148"/>
      <c r="G29593" s="140"/>
      <c r="H29593" s="148"/>
      <c r="M29593" s="169"/>
    </row>
    <row r="29594" spans="1:13">
      <c r="A29594" s="147"/>
      <c r="B29594" s="158"/>
      <c r="D29594" s="154"/>
      <c r="F29594" s="148"/>
      <c r="G29594" s="140"/>
      <c r="H29594" s="148"/>
      <c r="M29594" s="169"/>
    </row>
    <row r="29595" spans="1:13">
      <c r="A29595" s="147"/>
      <c r="B29595" s="158"/>
      <c r="D29595" s="154"/>
      <c r="F29595" s="148"/>
      <c r="G29595" s="140"/>
      <c r="H29595" s="148"/>
      <c r="M29595" s="169"/>
    </row>
    <row r="29596" spans="1:13">
      <c r="A29596" s="147"/>
      <c r="B29596" s="158"/>
      <c r="D29596" s="154"/>
      <c r="F29596" s="148"/>
      <c r="G29596" s="140"/>
      <c r="H29596" s="148"/>
      <c r="M29596" s="169"/>
    </row>
    <row r="29597" spans="1:13">
      <c r="A29597" s="147"/>
      <c r="B29597" s="158"/>
      <c r="D29597" s="154"/>
      <c r="F29597" s="148"/>
      <c r="G29597" s="140"/>
      <c r="H29597" s="148"/>
      <c r="M29597" s="169"/>
    </row>
    <row r="29598" spans="1:13">
      <c r="A29598" s="147"/>
      <c r="B29598" s="158"/>
      <c r="D29598" s="154"/>
      <c r="F29598" s="148"/>
      <c r="G29598" s="140"/>
      <c r="H29598" s="148"/>
      <c r="M29598" s="169"/>
    </row>
    <row r="29599" spans="1:13">
      <c r="A29599" s="147"/>
      <c r="B29599" s="158"/>
      <c r="D29599" s="154"/>
      <c r="F29599" s="148"/>
      <c r="G29599" s="140"/>
      <c r="H29599" s="148"/>
      <c r="M29599" s="169"/>
    </row>
    <row r="29600" spans="1:13">
      <c r="A29600" s="147"/>
      <c r="B29600" s="158"/>
      <c r="D29600" s="154"/>
      <c r="F29600" s="148"/>
      <c r="G29600" s="140"/>
      <c r="H29600" s="148"/>
      <c r="M29600" s="169"/>
    </row>
    <row r="29601" spans="1:13">
      <c r="A29601" s="147"/>
      <c r="B29601" s="158"/>
      <c r="D29601" s="154"/>
      <c r="F29601" s="148"/>
      <c r="G29601" s="140"/>
      <c r="H29601" s="148"/>
      <c r="M29601" s="169"/>
    </row>
    <row r="29602" spans="1:13">
      <c r="A29602" s="147"/>
      <c r="B29602" s="158"/>
      <c r="D29602" s="154"/>
      <c r="F29602" s="148"/>
      <c r="G29602" s="140"/>
      <c r="H29602" s="148"/>
      <c r="M29602" s="169"/>
    </row>
    <row r="29603" spans="1:13">
      <c r="A29603" s="147"/>
      <c r="B29603" s="158"/>
      <c r="D29603" s="154"/>
      <c r="F29603" s="148"/>
      <c r="G29603" s="140"/>
      <c r="H29603" s="148"/>
      <c r="M29603" s="169"/>
    </row>
    <row r="29604" spans="1:13">
      <c r="A29604" s="147"/>
      <c r="B29604" s="158"/>
      <c r="D29604" s="154"/>
      <c r="F29604" s="148"/>
      <c r="G29604" s="140"/>
      <c r="H29604" s="148"/>
      <c r="M29604" s="169"/>
    </row>
    <row r="29605" spans="1:13">
      <c r="A29605" s="147"/>
      <c r="B29605" s="158"/>
      <c r="D29605" s="154"/>
      <c r="F29605" s="148"/>
      <c r="G29605" s="140"/>
      <c r="H29605" s="148"/>
      <c r="M29605" s="169"/>
    </row>
    <row r="29606" spans="1:13">
      <c r="A29606" s="147"/>
      <c r="B29606" s="158"/>
      <c r="D29606" s="154"/>
      <c r="F29606" s="148"/>
      <c r="G29606" s="140"/>
      <c r="H29606" s="148"/>
      <c r="M29606" s="169"/>
    </row>
    <row r="29607" spans="1:13">
      <c r="A29607" s="147"/>
      <c r="B29607" s="158"/>
      <c r="D29607" s="154"/>
      <c r="F29607" s="148"/>
      <c r="G29607" s="140"/>
      <c r="H29607" s="148"/>
      <c r="M29607" s="169"/>
    </row>
    <row r="29608" spans="1:13">
      <c r="A29608" s="147"/>
      <c r="B29608" s="158"/>
      <c r="D29608" s="154"/>
      <c r="F29608" s="148"/>
      <c r="G29608" s="140"/>
      <c r="H29608" s="148"/>
      <c r="M29608" s="169"/>
    </row>
    <row r="29609" spans="1:13">
      <c r="A29609" s="147"/>
      <c r="B29609" s="158"/>
      <c r="D29609" s="154"/>
      <c r="F29609" s="148"/>
      <c r="G29609" s="140"/>
      <c r="H29609" s="148"/>
      <c r="M29609" s="169"/>
    </row>
    <row r="29610" spans="1:13">
      <c r="A29610" s="147"/>
      <c r="B29610" s="158"/>
      <c r="D29610" s="154"/>
      <c r="F29610" s="148"/>
      <c r="G29610" s="140"/>
      <c r="H29610" s="148"/>
      <c r="M29610" s="169"/>
    </row>
    <row r="29611" spans="1:13">
      <c r="A29611" s="147"/>
      <c r="B29611" s="158"/>
      <c r="D29611" s="154"/>
      <c r="F29611" s="148"/>
      <c r="G29611" s="140"/>
      <c r="H29611" s="148"/>
      <c r="M29611" s="169"/>
    </row>
    <row r="29612" spans="1:13">
      <c r="A29612" s="147"/>
      <c r="B29612" s="158"/>
      <c r="D29612" s="154"/>
      <c r="F29612" s="148"/>
      <c r="G29612" s="140"/>
      <c r="H29612" s="148"/>
      <c r="M29612" s="169"/>
    </row>
    <row r="29613" spans="1:13">
      <c r="A29613" s="147"/>
      <c r="B29613" s="158"/>
      <c r="D29613" s="154"/>
      <c r="F29613" s="148"/>
      <c r="G29613" s="140"/>
      <c r="H29613" s="148"/>
      <c r="M29613" s="169"/>
    </row>
    <row r="29614" spans="1:13">
      <c r="A29614" s="147"/>
      <c r="B29614" s="158"/>
      <c r="D29614" s="154"/>
      <c r="F29614" s="148"/>
      <c r="G29614" s="140"/>
      <c r="H29614" s="148"/>
      <c r="M29614" s="169"/>
    </row>
    <row r="29615" spans="1:13">
      <c r="A29615" s="147"/>
      <c r="B29615" s="158"/>
      <c r="D29615" s="154"/>
      <c r="F29615" s="148"/>
      <c r="G29615" s="140"/>
      <c r="H29615" s="148"/>
      <c r="M29615" s="169"/>
    </row>
    <row r="29616" spans="1:13">
      <c r="A29616" s="147"/>
      <c r="B29616" s="158"/>
      <c r="D29616" s="154"/>
      <c r="F29616" s="148"/>
      <c r="G29616" s="140"/>
      <c r="H29616" s="148"/>
      <c r="M29616" s="169"/>
    </row>
    <row r="29617" spans="1:13">
      <c r="A29617" s="147"/>
      <c r="B29617" s="158"/>
      <c r="D29617" s="154"/>
      <c r="F29617" s="148"/>
      <c r="G29617" s="140"/>
      <c r="H29617" s="148"/>
      <c r="M29617" s="169"/>
    </row>
    <row r="29618" spans="1:13">
      <c r="A29618" s="147"/>
      <c r="B29618" s="158"/>
      <c r="D29618" s="154"/>
      <c r="F29618" s="148"/>
      <c r="G29618" s="140"/>
      <c r="H29618" s="148"/>
      <c r="M29618" s="169"/>
    </row>
    <row r="29619" spans="1:13">
      <c r="A29619" s="147"/>
      <c r="B29619" s="158"/>
      <c r="D29619" s="154"/>
      <c r="F29619" s="148"/>
      <c r="G29619" s="140"/>
      <c r="H29619" s="148"/>
      <c r="M29619" s="169"/>
    </row>
    <row r="29620" spans="1:13">
      <c r="A29620" s="147"/>
      <c r="B29620" s="158"/>
      <c r="D29620" s="154"/>
      <c r="F29620" s="148"/>
      <c r="G29620" s="140"/>
      <c r="H29620" s="148"/>
      <c r="M29620" s="169"/>
    </row>
    <row r="29621" spans="1:13">
      <c r="A29621" s="147"/>
      <c r="B29621" s="158"/>
      <c r="D29621" s="154"/>
      <c r="F29621" s="148"/>
      <c r="G29621" s="140"/>
      <c r="H29621" s="148"/>
      <c r="M29621" s="169"/>
    </row>
    <row r="29622" spans="1:13">
      <c r="A29622" s="147"/>
      <c r="B29622" s="158"/>
      <c r="D29622" s="154"/>
      <c r="F29622" s="148"/>
      <c r="G29622" s="140"/>
      <c r="H29622" s="148"/>
      <c r="M29622" s="169"/>
    </row>
    <row r="29623" spans="1:13">
      <c r="A29623" s="147"/>
      <c r="B29623" s="158"/>
      <c r="D29623" s="154"/>
      <c r="F29623" s="148"/>
      <c r="G29623" s="140"/>
      <c r="H29623" s="148"/>
      <c r="M29623" s="169"/>
    </row>
    <row r="29624" spans="1:13">
      <c r="A29624" s="147"/>
      <c r="B29624" s="158"/>
      <c r="D29624" s="154"/>
      <c r="F29624" s="148"/>
      <c r="G29624" s="140"/>
      <c r="H29624" s="148"/>
      <c r="M29624" s="169"/>
    </row>
    <row r="29625" spans="1:13">
      <c r="A29625" s="147"/>
      <c r="B29625" s="158"/>
      <c r="D29625" s="154"/>
      <c r="F29625" s="148"/>
      <c r="G29625" s="140"/>
      <c r="H29625" s="148"/>
      <c r="M29625" s="169"/>
    </row>
    <row r="29626" spans="1:13">
      <c r="A29626" s="147"/>
      <c r="B29626" s="158"/>
      <c r="D29626" s="154"/>
      <c r="F29626" s="148"/>
      <c r="G29626" s="140"/>
      <c r="H29626" s="148"/>
      <c r="M29626" s="169"/>
    </row>
    <row r="29627" spans="1:13">
      <c r="A29627" s="147"/>
      <c r="B29627" s="158"/>
      <c r="D29627" s="154"/>
      <c r="F29627" s="148"/>
      <c r="G29627" s="140"/>
      <c r="H29627" s="148"/>
      <c r="M29627" s="169"/>
    </row>
    <row r="29628" spans="1:13">
      <c r="A29628" s="147"/>
      <c r="B29628" s="158"/>
      <c r="D29628" s="154"/>
      <c r="F29628" s="148"/>
      <c r="G29628" s="140"/>
      <c r="H29628" s="148"/>
      <c r="M29628" s="169"/>
    </row>
    <row r="29629" spans="1:13">
      <c r="A29629" s="147"/>
      <c r="B29629" s="158"/>
      <c r="D29629" s="154"/>
      <c r="F29629" s="148"/>
      <c r="G29629" s="140"/>
      <c r="H29629" s="148"/>
      <c r="M29629" s="169"/>
    </row>
    <row r="29630" spans="1:13">
      <c r="A29630" s="147"/>
      <c r="B29630" s="158"/>
      <c r="D29630" s="154"/>
      <c r="F29630" s="148"/>
      <c r="G29630" s="140"/>
      <c r="H29630" s="148"/>
      <c r="M29630" s="169"/>
    </row>
    <row r="29631" spans="1:13">
      <c r="A29631" s="147"/>
      <c r="B29631" s="158"/>
      <c r="D29631" s="154"/>
      <c r="F29631" s="148"/>
      <c r="G29631" s="140"/>
      <c r="H29631" s="148"/>
      <c r="M29631" s="169"/>
    </row>
    <row r="29632" spans="1:13">
      <c r="A29632" s="147"/>
      <c r="B29632" s="158"/>
      <c r="D29632" s="154"/>
      <c r="F29632" s="148"/>
      <c r="G29632" s="140"/>
      <c r="H29632" s="148"/>
      <c r="M29632" s="169"/>
    </row>
    <row r="29633" spans="1:13">
      <c r="A29633" s="147"/>
      <c r="B29633" s="158"/>
      <c r="D29633" s="154"/>
      <c r="F29633" s="148"/>
      <c r="G29633" s="140"/>
      <c r="H29633" s="148"/>
      <c r="M29633" s="169"/>
    </row>
    <row r="29634" spans="1:13">
      <c r="A29634" s="147"/>
      <c r="B29634" s="158"/>
      <c r="D29634" s="154"/>
      <c r="F29634" s="148"/>
      <c r="G29634" s="140"/>
      <c r="H29634" s="148"/>
      <c r="M29634" s="169"/>
    </row>
    <row r="29635" spans="1:13">
      <c r="A29635" s="147"/>
      <c r="B29635" s="158"/>
      <c r="D29635" s="154"/>
      <c r="F29635" s="148"/>
      <c r="G29635" s="140"/>
      <c r="H29635" s="148"/>
      <c r="M29635" s="169"/>
    </row>
    <row r="29636" spans="1:13">
      <c r="A29636" s="147"/>
      <c r="B29636" s="158"/>
      <c r="D29636" s="154"/>
      <c r="F29636" s="148"/>
      <c r="G29636" s="140"/>
      <c r="H29636" s="148"/>
      <c r="M29636" s="169"/>
    </row>
    <row r="29637" spans="1:13">
      <c r="A29637" s="147"/>
      <c r="B29637" s="158"/>
      <c r="D29637" s="154"/>
      <c r="F29637" s="148"/>
      <c r="G29637" s="140"/>
      <c r="H29637" s="148"/>
      <c r="M29637" s="169"/>
    </row>
    <row r="29638" spans="1:13">
      <c r="A29638" s="147"/>
      <c r="B29638" s="158"/>
      <c r="D29638" s="154"/>
      <c r="F29638" s="148"/>
      <c r="G29638" s="140"/>
      <c r="H29638" s="148"/>
      <c r="M29638" s="169"/>
    </row>
    <row r="29639" spans="1:13">
      <c r="A29639" s="147"/>
      <c r="B29639" s="158"/>
      <c r="D29639" s="154"/>
      <c r="F29639" s="148"/>
      <c r="G29639" s="140"/>
      <c r="H29639" s="148"/>
      <c r="M29639" s="169"/>
    </row>
    <row r="29640" spans="1:13">
      <c r="A29640" s="147"/>
      <c r="B29640" s="158"/>
      <c r="D29640" s="154"/>
      <c r="F29640" s="148"/>
      <c r="G29640" s="140"/>
      <c r="H29640" s="148"/>
      <c r="M29640" s="169"/>
    </row>
    <row r="29641" spans="1:13">
      <c r="A29641" s="147"/>
      <c r="B29641" s="158"/>
      <c r="D29641" s="154"/>
      <c r="F29641" s="148"/>
      <c r="G29641" s="140"/>
      <c r="H29641" s="148"/>
      <c r="M29641" s="169"/>
    </row>
    <row r="29642" spans="1:13">
      <c r="A29642" s="147"/>
      <c r="B29642" s="158"/>
      <c r="D29642" s="154"/>
      <c r="F29642" s="148"/>
      <c r="G29642" s="140"/>
      <c r="H29642" s="148"/>
      <c r="M29642" s="169"/>
    </row>
    <row r="29643" spans="1:13">
      <c r="A29643" s="147"/>
      <c r="B29643" s="158"/>
      <c r="D29643" s="154"/>
      <c r="F29643" s="148"/>
      <c r="G29643" s="140"/>
      <c r="H29643" s="148"/>
      <c r="M29643" s="169"/>
    </row>
    <row r="29644" spans="1:13">
      <c r="A29644" s="147"/>
      <c r="B29644" s="158"/>
      <c r="D29644" s="154"/>
      <c r="F29644" s="148"/>
      <c r="G29644" s="140"/>
      <c r="H29644" s="148"/>
      <c r="M29644" s="169"/>
    </row>
    <row r="29645" spans="1:13">
      <c r="A29645" s="147"/>
      <c r="B29645" s="158"/>
      <c r="D29645" s="154"/>
      <c r="F29645" s="148"/>
      <c r="G29645" s="140"/>
      <c r="H29645" s="148"/>
      <c r="M29645" s="169"/>
    </row>
    <row r="29646" spans="1:13">
      <c r="A29646" s="147"/>
      <c r="B29646" s="158"/>
      <c r="D29646" s="154"/>
      <c r="F29646" s="148"/>
      <c r="G29646" s="140"/>
      <c r="H29646" s="148"/>
      <c r="M29646" s="169"/>
    </row>
    <row r="29647" spans="1:13">
      <c r="A29647" s="147"/>
      <c r="B29647" s="158"/>
      <c r="D29647" s="154"/>
      <c r="F29647" s="148"/>
      <c r="G29647" s="140"/>
      <c r="H29647" s="148"/>
      <c r="M29647" s="169"/>
    </row>
    <row r="29648" spans="1:13">
      <c r="A29648" s="147"/>
      <c r="B29648" s="158"/>
      <c r="D29648" s="154"/>
      <c r="F29648" s="148"/>
      <c r="G29648" s="140"/>
      <c r="H29648" s="148"/>
      <c r="M29648" s="169"/>
    </row>
    <row r="29649" spans="1:13">
      <c r="A29649" s="147"/>
      <c r="B29649" s="158"/>
      <c r="D29649" s="154"/>
      <c r="F29649" s="148"/>
      <c r="G29649" s="140"/>
      <c r="H29649" s="148"/>
      <c r="M29649" s="169"/>
    </row>
    <row r="29650" spans="1:13">
      <c r="A29650" s="147"/>
      <c r="B29650" s="158"/>
      <c r="D29650" s="154"/>
      <c r="F29650" s="148"/>
      <c r="G29650" s="140"/>
      <c r="H29650" s="148"/>
      <c r="M29650" s="169"/>
    </row>
    <row r="29651" spans="1:13">
      <c r="A29651" s="147"/>
      <c r="B29651" s="158"/>
      <c r="D29651" s="154"/>
      <c r="F29651" s="148"/>
      <c r="G29651" s="140"/>
      <c r="H29651" s="148"/>
      <c r="M29651" s="169"/>
    </row>
    <row r="29652" spans="1:13">
      <c r="A29652" s="147"/>
      <c r="B29652" s="158"/>
      <c r="D29652" s="154"/>
      <c r="F29652" s="148"/>
      <c r="G29652" s="140"/>
      <c r="H29652" s="148"/>
      <c r="M29652" s="169"/>
    </row>
    <row r="29653" spans="1:13">
      <c r="A29653" s="147"/>
      <c r="B29653" s="158"/>
      <c r="D29653" s="154"/>
      <c r="F29653" s="148"/>
      <c r="G29653" s="140"/>
      <c r="H29653" s="148"/>
      <c r="M29653" s="169"/>
    </row>
    <row r="29654" spans="1:13">
      <c r="A29654" s="147"/>
      <c r="B29654" s="158"/>
      <c r="D29654" s="154"/>
      <c r="F29654" s="148"/>
      <c r="G29654" s="140"/>
      <c r="H29654" s="148"/>
      <c r="M29654" s="169"/>
    </row>
    <row r="29655" spans="1:13">
      <c r="A29655" s="147"/>
      <c r="B29655" s="158"/>
      <c r="D29655" s="154"/>
      <c r="F29655" s="148"/>
      <c r="G29655" s="140"/>
      <c r="H29655" s="148"/>
      <c r="M29655" s="169"/>
    </row>
    <row r="29656" spans="1:13">
      <c r="A29656" s="147"/>
      <c r="B29656" s="158"/>
      <c r="D29656" s="154"/>
      <c r="F29656" s="148"/>
      <c r="G29656" s="140"/>
      <c r="H29656" s="148"/>
      <c r="M29656" s="169"/>
    </row>
    <row r="29657" spans="1:13">
      <c r="A29657" s="147"/>
      <c r="B29657" s="158"/>
      <c r="D29657" s="154"/>
      <c r="F29657" s="148"/>
      <c r="G29657" s="140"/>
      <c r="H29657" s="148"/>
      <c r="M29657" s="169"/>
    </row>
    <row r="29658" spans="1:13">
      <c r="A29658" s="147"/>
      <c r="B29658" s="158"/>
      <c r="D29658" s="154"/>
      <c r="F29658" s="148"/>
      <c r="G29658" s="140"/>
      <c r="H29658" s="148"/>
      <c r="M29658" s="169"/>
    </row>
    <row r="29659" spans="1:13">
      <c r="A29659" s="147"/>
      <c r="B29659" s="158"/>
      <c r="D29659" s="154"/>
      <c r="F29659" s="148"/>
      <c r="G29659" s="140"/>
      <c r="H29659" s="148"/>
      <c r="M29659" s="169"/>
    </row>
    <row r="29660" spans="1:13">
      <c r="A29660" s="147"/>
      <c r="B29660" s="158"/>
      <c r="D29660" s="154"/>
      <c r="F29660" s="148"/>
      <c r="G29660" s="140"/>
      <c r="H29660" s="148"/>
      <c r="M29660" s="169"/>
    </row>
    <row r="29661" spans="1:13">
      <c r="A29661" s="147"/>
      <c r="B29661" s="158"/>
      <c r="D29661" s="154"/>
      <c r="F29661" s="148"/>
      <c r="G29661" s="140"/>
      <c r="H29661" s="148"/>
      <c r="M29661" s="169"/>
    </row>
    <row r="29662" spans="1:13">
      <c r="A29662" s="147"/>
      <c r="B29662" s="158"/>
      <c r="D29662" s="154"/>
      <c r="F29662" s="148"/>
      <c r="G29662" s="140"/>
      <c r="H29662" s="148"/>
      <c r="M29662" s="169"/>
    </row>
    <row r="29663" spans="1:13">
      <c r="A29663" s="147"/>
      <c r="B29663" s="158"/>
      <c r="D29663" s="154"/>
      <c r="F29663" s="148"/>
      <c r="G29663" s="140"/>
      <c r="H29663" s="148"/>
      <c r="M29663" s="169"/>
    </row>
    <row r="29664" spans="1:13">
      <c r="A29664" s="147"/>
      <c r="B29664" s="158"/>
      <c r="D29664" s="154"/>
      <c r="F29664" s="148"/>
      <c r="G29664" s="140"/>
      <c r="H29664" s="148"/>
      <c r="M29664" s="169"/>
    </row>
    <row r="29665" spans="1:13">
      <c r="A29665" s="147"/>
      <c r="B29665" s="158"/>
      <c r="D29665" s="154"/>
      <c r="F29665" s="148"/>
      <c r="G29665" s="140"/>
      <c r="H29665" s="148"/>
      <c r="M29665" s="169"/>
    </row>
    <row r="29666" spans="1:13">
      <c r="A29666" s="147"/>
      <c r="B29666" s="158"/>
      <c r="D29666" s="154"/>
      <c r="F29666" s="148"/>
      <c r="G29666" s="140"/>
      <c r="H29666" s="148"/>
      <c r="M29666" s="169"/>
    </row>
    <row r="29667" spans="1:13">
      <c r="A29667" s="147"/>
      <c r="B29667" s="158"/>
      <c r="D29667" s="154"/>
      <c r="F29667" s="148"/>
      <c r="G29667" s="140"/>
      <c r="H29667" s="148"/>
      <c r="M29667" s="169"/>
    </row>
    <row r="29668" spans="1:13">
      <c r="A29668" s="147"/>
      <c r="B29668" s="158"/>
      <c r="D29668" s="154"/>
      <c r="F29668" s="148"/>
      <c r="G29668" s="140"/>
      <c r="H29668" s="148"/>
      <c r="M29668" s="169"/>
    </row>
    <row r="29669" spans="1:13">
      <c r="A29669" s="147"/>
      <c r="B29669" s="158"/>
      <c r="D29669" s="154"/>
      <c r="F29669" s="148"/>
      <c r="G29669" s="140"/>
      <c r="H29669" s="148"/>
      <c r="M29669" s="169"/>
    </row>
    <row r="29670" spans="1:13">
      <c r="A29670" s="147"/>
      <c r="B29670" s="158"/>
      <c r="D29670" s="154"/>
      <c r="F29670" s="148"/>
      <c r="G29670" s="140"/>
      <c r="H29670" s="148"/>
      <c r="M29670" s="169"/>
    </row>
    <row r="29671" spans="1:13">
      <c r="A29671" s="147"/>
      <c r="B29671" s="158"/>
      <c r="D29671" s="154"/>
      <c r="F29671" s="148"/>
      <c r="G29671" s="140"/>
      <c r="H29671" s="148"/>
      <c r="M29671" s="169"/>
    </row>
    <row r="29672" spans="1:13">
      <c r="A29672" s="147"/>
      <c r="B29672" s="158"/>
      <c r="D29672" s="154"/>
      <c r="F29672" s="148"/>
      <c r="G29672" s="140"/>
      <c r="H29672" s="148"/>
      <c r="M29672" s="169"/>
    </row>
    <row r="29673" spans="1:13">
      <c r="A29673" s="147"/>
      <c r="B29673" s="158"/>
      <c r="D29673" s="154"/>
      <c r="F29673" s="148"/>
      <c r="G29673" s="140"/>
      <c r="H29673" s="148"/>
      <c r="M29673" s="169"/>
    </row>
    <row r="29674" spans="1:13">
      <c r="A29674" s="147"/>
      <c r="B29674" s="158"/>
      <c r="D29674" s="154"/>
      <c r="F29674" s="148"/>
      <c r="G29674" s="140"/>
      <c r="H29674" s="148"/>
      <c r="M29674" s="169"/>
    </row>
    <row r="29675" spans="1:13">
      <c r="A29675" s="147"/>
      <c r="B29675" s="158"/>
      <c r="D29675" s="154"/>
      <c r="F29675" s="148"/>
      <c r="G29675" s="140"/>
      <c r="H29675" s="148"/>
      <c r="M29675" s="169"/>
    </row>
    <row r="29676" spans="1:13">
      <c r="A29676" s="147"/>
      <c r="B29676" s="158"/>
      <c r="D29676" s="154"/>
      <c r="F29676" s="148"/>
      <c r="G29676" s="140"/>
      <c r="H29676" s="148"/>
      <c r="M29676" s="169"/>
    </row>
    <row r="29677" spans="1:13">
      <c r="A29677" s="147"/>
      <c r="B29677" s="158"/>
      <c r="D29677" s="154"/>
      <c r="F29677" s="148"/>
      <c r="G29677" s="140"/>
      <c r="H29677" s="148"/>
      <c r="M29677" s="169"/>
    </row>
    <row r="29678" spans="1:13">
      <c r="A29678" s="147"/>
      <c r="B29678" s="158"/>
      <c r="D29678" s="154"/>
      <c r="F29678" s="148"/>
      <c r="G29678" s="140"/>
      <c r="H29678" s="148"/>
      <c r="M29678" s="169"/>
    </row>
    <row r="29679" spans="1:13">
      <c r="A29679" s="147"/>
      <c r="B29679" s="158"/>
      <c r="D29679" s="154"/>
      <c r="F29679" s="148"/>
      <c r="G29679" s="140"/>
      <c r="H29679" s="148"/>
      <c r="M29679" s="169"/>
    </row>
    <row r="29680" spans="1:13">
      <c r="A29680" s="147"/>
      <c r="B29680" s="158"/>
      <c r="D29680" s="154"/>
      <c r="F29680" s="148"/>
      <c r="G29680" s="140"/>
      <c r="H29680" s="148"/>
      <c r="M29680" s="169"/>
    </row>
    <row r="29681" spans="1:13">
      <c r="A29681" s="147"/>
      <c r="B29681" s="158"/>
      <c r="D29681" s="154"/>
      <c r="F29681" s="148"/>
      <c r="G29681" s="140"/>
      <c r="H29681" s="148"/>
      <c r="M29681" s="169"/>
    </row>
    <row r="29682" spans="1:13">
      <c r="A29682" s="147"/>
      <c r="B29682" s="158"/>
      <c r="D29682" s="154"/>
      <c r="F29682" s="148"/>
      <c r="G29682" s="140"/>
      <c r="H29682" s="148"/>
      <c r="M29682" s="169"/>
    </row>
    <row r="29683" spans="1:13">
      <c r="A29683" s="147"/>
      <c r="B29683" s="158"/>
      <c r="D29683" s="154"/>
      <c r="F29683" s="148"/>
      <c r="G29683" s="140"/>
      <c r="H29683" s="148"/>
      <c r="M29683" s="169"/>
    </row>
    <row r="29684" spans="1:13">
      <c r="A29684" s="147"/>
      <c r="B29684" s="158"/>
      <c r="D29684" s="154"/>
      <c r="F29684" s="148"/>
      <c r="G29684" s="140"/>
      <c r="H29684" s="148"/>
      <c r="M29684" s="169"/>
    </row>
    <row r="29685" spans="1:13">
      <c r="A29685" s="147"/>
      <c r="B29685" s="158"/>
      <c r="D29685" s="154"/>
      <c r="F29685" s="148"/>
      <c r="G29685" s="140"/>
      <c r="H29685" s="148"/>
      <c r="M29685" s="169"/>
    </row>
    <row r="29686" spans="1:13">
      <c r="A29686" s="147"/>
      <c r="B29686" s="158"/>
      <c r="D29686" s="154"/>
      <c r="F29686" s="148"/>
      <c r="G29686" s="140"/>
      <c r="H29686" s="148"/>
      <c r="M29686" s="169"/>
    </row>
    <row r="29687" spans="1:13">
      <c r="A29687" s="147"/>
      <c r="B29687" s="158"/>
      <c r="D29687" s="154"/>
      <c r="F29687" s="148"/>
      <c r="G29687" s="140"/>
      <c r="H29687" s="148"/>
      <c r="M29687" s="169"/>
    </row>
    <row r="29688" spans="1:13">
      <c r="A29688" s="147"/>
      <c r="B29688" s="158"/>
      <c r="D29688" s="154"/>
      <c r="F29688" s="148"/>
      <c r="G29688" s="140"/>
      <c r="H29688" s="148"/>
      <c r="M29688" s="169"/>
    </row>
    <row r="29689" spans="1:13">
      <c r="A29689" s="147"/>
      <c r="B29689" s="158"/>
      <c r="D29689" s="154"/>
      <c r="F29689" s="148"/>
      <c r="G29689" s="140"/>
      <c r="H29689" s="148"/>
      <c r="M29689" s="169"/>
    </row>
    <row r="29690" spans="1:13">
      <c r="A29690" s="147"/>
      <c r="B29690" s="158"/>
      <c r="D29690" s="154"/>
      <c r="F29690" s="148"/>
      <c r="G29690" s="140"/>
      <c r="H29690" s="148"/>
      <c r="M29690" s="169"/>
    </row>
    <row r="29691" spans="1:13">
      <c r="A29691" s="147"/>
      <c r="B29691" s="158"/>
      <c r="D29691" s="154"/>
      <c r="F29691" s="148"/>
      <c r="G29691" s="140"/>
      <c r="H29691" s="148"/>
      <c r="M29691" s="169"/>
    </row>
    <row r="29692" spans="1:13">
      <c r="A29692" s="147"/>
      <c r="B29692" s="158"/>
      <c r="D29692" s="154"/>
      <c r="F29692" s="148"/>
      <c r="G29692" s="140"/>
      <c r="H29692" s="148"/>
      <c r="M29692" s="169"/>
    </row>
    <row r="29693" spans="1:13">
      <c r="A29693" s="147"/>
      <c r="B29693" s="158"/>
      <c r="D29693" s="154"/>
      <c r="F29693" s="148"/>
      <c r="G29693" s="140"/>
      <c r="H29693" s="148"/>
      <c r="M29693" s="169"/>
    </row>
    <row r="29694" spans="1:13">
      <c r="A29694" s="147"/>
      <c r="B29694" s="158"/>
      <c r="D29694" s="154"/>
      <c r="F29694" s="148"/>
      <c r="G29694" s="140"/>
      <c r="H29694" s="148"/>
      <c r="M29694" s="169"/>
    </row>
    <row r="29695" spans="1:13">
      <c r="A29695" s="147"/>
      <c r="B29695" s="158"/>
      <c r="D29695" s="154"/>
      <c r="F29695" s="148"/>
      <c r="G29695" s="140"/>
      <c r="H29695" s="148"/>
      <c r="M29695" s="169"/>
    </row>
    <row r="29696" spans="1:13">
      <c r="A29696" s="147"/>
      <c r="B29696" s="158"/>
      <c r="D29696" s="154"/>
      <c r="F29696" s="148"/>
      <c r="G29696" s="140"/>
      <c r="H29696" s="148"/>
      <c r="M29696" s="169"/>
    </row>
    <row r="29697" spans="1:13">
      <c r="A29697" s="147"/>
      <c r="B29697" s="158"/>
      <c r="D29697" s="154"/>
      <c r="F29697" s="148"/>
      <c r="G29697" s="140"/>
      <c r="H29697" s="148"/>
      <c r="M29697" s="169"/>
    </row>
    <row r="29698" spans="1:13">
      <c r="A29698" s="147"/>
      <c r="B29698" s="158"/>
      <c r="D29698" s="154"/>
      <c r="F29698" s="148"/>
      <c r="G29698" s="140"/>
      <c r="H29698" s="148"/>
      <c r="M29698" s="169"/>
    </row>
    <row r="29699" spans="1:13">
      <c r="A29699" s="147"/>
      <c r="B29699" s="158"/>
      <c r="D29699" s="154"/>
      <c r="F29699" s="148"/>
      <c r="G29699" s="140"/>
      <c r="H29699" s="148"/>
      <c r="M29699" s="169"/>
    </row>
    <row r="29700" spans="1:13">
      <c r="A29700" s="147"/>
      <c r="B29700" s="158"/>
      <c r="D29700" s="154"/>
      <c r="F29700" s="148"/>
      <c r="G29700" s="140"/>
      <c r="H29700" s="148"/>
      <c r="M29700" s="169"/>
    </row>
    <row r="29701" spans="1:13">
      <c r="A29701" s="147"/>
      <c r="B29701" s="158"/>
      <c r="D29701" s="154"/>
      <c r="F29701" s="148"/>
      <c r="G29701" s="140"/>
      <c r="H29701" s="148"/>
      <c r="M29701" s="169"/>
    </row>
    <row r="29702" spans="1:13">
      <c r="A29702" s="147"/>
      <c r="B29702" s="158"/>
      <c r="D29702" s="154"/>
      <c r="F29702" s="148"/>
      <c r="G29702" s="140"/>
      <c r="H29702" s="148"/>
      <c r="M29702" s="169"/>
    </row>
    <row r="29703" spans="1:13">
      <c r="A29703" s="147"/>
      <c r="B29703" s="158"/>
      <c r="D29703" s="154"/>
      <c r="F29703" s="148"/>
      <c r="G29703" s="140"/>
      <c r="H29703" s="148"/>
      <c r="M29703" s="169"/>
    </row>
    <row r="29704" spans="1:13">
      <c r="A29704" s="147"/>
      <c r="B29704" s="158"/>
      <c r="D29704" s="154"/>
      <c r="F29704" s="148"/>
      <c r="G29704" s="140"/>
      <c r="H29704" s="148"/>
      <c r="M29704" s="169"/>
    </row>
    <row r="29705" spans="1:13">
      <c r="A29705" s="147"/>
      <c r="B29705" s="158"/>
      <c r="D29705" s="154"/>
      <c r="F29705" s="148"/>
      <c r="G29705" s="140"/>
      <c r="H29705" s="148"/>
      <c r="M29705" s="169"/>
    </row>
    <row r="29706" spans="1:13">
      <c r="A29706" s="147"/>
      <c r="B29706" s="158"/>
      <c r="D29706" s="154"/>
      <c r="F29706" s="148"/>
      <c r="G29706" s="140"/>
      <c r="H29706" s="148"/>
      <c r="M29706" s="169"/>
    </row>
    <row r="29707" spans="1:13">
      <c r="A29707" s="147"/>
      <c r="B29707" s="158"/>
      <c r="D29707" s="154"/>
      <c r="F29707" s="148"/>
      <c r="G29707" s="140"/>
      <c r="H29707" s="148"/>
      <c r="M29707" s="169"/>
    </row>
    <row r="29708" spans="1:13">
      <c r="A29708" s="147"/>
      <c r="B29708" s="158"/>
      <c r="D29708" s="154"/>
      <c r="F29708" s="148"/>
      <c r="G29708" s="140"/>
      <c r="H29708" s="148"/>
      <c r="M29708" s="169"/>
    </row>
    <row r="29709" spans="1:13">
      <c r="A29709" s="147"/>
      <c r="B29709" s="158"/>
      <c r="D29709" s="154"/>
      <c r="F29709" s="148"/>
      <c r="G29709" s="140"/>
      <c r="H29709" s="148"/>
      <c r="M29709" s="169"/>
    </row>
    <row r="29710" spans="1:13">
      <c r="A29710" s="147"/>
      <c r="B29710" s="158"/>
      <c r="D29710" s="154"/>
      <c r="F29710" s="148"/>
      <c r="G29710" s="140"/>
      <c r="H29710" s="148"/>
      <c r="M29710" s="169"/>
    </row>
    <row r="29711" spans="1:13">
      <c r="A29711" s="147"/>
      <c r="B29711" s="158"/>
      <c r="D29711" s="154"/>
      <c r="F29711" s="148"/>
      <c r="G29711" s="140"/>
      <c r="H29711" s="148"/>
      <c r="M29711" s="169"/>
    </row>
    <row r="29712" spans="1:13">
      <c r="A29712" s="147"/>
      <c r="B29712" s="158"/>
      <c r="D29712" s="154"/>
      <c r="F29712" s="148"/>
      <c r="G29712" s="140"/>
      <c r="H29712" s="148"/>
      <c r="M29712" s="169"/>
    </row>
    <row r="29713" spans="1:13">
      <c r="A29713" s="147"/>
      <c r="B29713" s="158"/>
      <c r="D29713" s="154"/>
      <c r="F29713" s="148"/>
      <c r="G29713" s="140"/>
      <c r="H29713" s="148"/>
      <c r="M29713" s="169"/>
    </row>
    <row r="29714" spans="1:13">
      <c r="A29714" s="147"/>
      <c r="B29714" s="158"/>
      <c r="D29714" s="154"/>
      <c r="F29714" s="148"/>
      <c r="G29714" s="140"/>
      <c r="H29714" s="148"/>
      <c r="M29714" s="169"/>
    </row>
    <row r="29715" spans="1:13">
      <c r="A29715" s="147"/>
      <c r="B29715" s="158"/>
      <c r="D29715" s="154"/>
      <c r="F29715" s="148"/>
      <c r="G29715" s="140"/>
      <c r="H29715" s="148"/>
      <c r="M29715" s="169"/>
    </row>
    <row r="29716" spans="1:13">
      <c r="A29716" s="147"/>
      <c r="B29716" s="158"/>
      <c r="D29716" s="154"/>
      <c r="F29716" s="148"/>
      <c r="G29716" s="140"/>
      <c r="H29716" s="148"/>
      <c r="M29716" s="169"/>
    </row>
    <row r="29717" spans="1:13">
      <c r="A29717" s="147"/>
      <c r="B29717" s="158"/>
      <c r="D29717" s="154"/>
      <c r="F29717" s="148"/>
      <c r="G29717" s="140"/>
      <c r="H29717" s="148"/>
      <c r="M29717" s="169"/>
    </row>
    <row r="29718" spans="1:13">
      <c r="A29718" s="147"/>
      <c r="B29718" s="158"/>
      <c r="D29718" s="154"/>
      <c r="F29718" s="148"/>
      <c r="G29718" s="140"/>
      <c r="H29718" s="148"/>
      <c r="M29718" s="169"/>
    </row>
    <row r="29719" spans="1:13">
      <c r="A29719" s="147"/>
      <c r="B29719" s="158"/>
      <c r="D29719" s="154"/>
      <c r="F29719" s="148"/>
      <c r="G29719" s="140"/>
      <c r="H29719" s="148"/>
      <c r="M29719" s="169"/>
    </row>
    <row r="29720" spans="1:13">
      <c r="A29720" s="147"/>
      <c r="B29720" s="158"/>
      <c r="D29720" s="154"/>
      <c r="F29720" s="148"/>
      <c r="G29720" s="140"/>
      <c r="H29720" s="148"/>
      <c r="M29720" s="169"/>
    </row>
    <row r="29721" spans="1:13">
      <c r="A29721" s="147"/>
      <c r="B29721" s="158"/>
      <c r="D29721" s="154"/>
      <c r="F29721" s="148"/>
      <c r="G29721" s="140"/>
      <c r="H29721" s="148"/>
      <c r="M29721" s="169"/>
    </row>
    <row r="29722" spans="1:13">
      <c r="A29722" s="147"/>
      <c r="B29722" s="158"/>
      <c r="D29722" s="154"/>
      <c r="F29722" s="148"/>
      <c r="G29722" s="140"/>
      <c r="H29722" s="148"/>
      <c r="M29722" s="169"/>
    </row>
    <row r="29723" spans="1:13">
      <c r="A29723" s="147"/>
      <c r="B29723" s="158"/>
      <c r="D29723" s="154"/>
      <c r="F29723" s="148"/>
      <c r="G29723" s="140"/>
      <c r="H29723" s="148"/>
      <c r="M29723" s="169"/>
    </row>
    <row r="29724" spans="1:13">
      <c r="A29724" s="147"/>
      <c r="B29724" s="158"/>
      <c r="D29724" s="154"/>
      <c r="F29724" s="148"/>
      <c r="G29724" s="140"/>
      <c r="H29724" s="148"/>
      <c r="M29724" s="169"/>
    </row>
    <row r="29725" spans="1:13">
      <c r="A29725" s="147"/>
      <c r="B29725" s="158"/>
      <c r="D29725" s="154"/>
      <c r="F29725" s="148"/>
      <c r="G29725" s="140"/>
      <c r="H29725" s="148"/>
      <c r="M29725" s="169"/>
    </row>
    <row r="29726" spans="1:13">
      <c r="A29726" s="147"/>
      <c r="B29726" s="158"/>
      <c r="D29726" s="154"/>
      <c r="F29726" s="148"/>
      <c r="G29726" s="140"/>
      <c r="H29726" s="148"/>
      <c r="M29726" s="169"/>
    </row>
    <row r="29727" spans="1:13">
      <c r="A29727" s="147"/>
      <c r="B29727" s="158"/>
      <c r="D29727" s="154"/>
      <c r="F29727" s="148"/>
      <c r="G29727" s="140"/>
      <c r="H29727" s="148"/>
      <c r="M29727" s="169"/>
    </row>
    <row r="29728" spans="1:13">
      <c r="A29728" s="147"/>
      <c r="B29728" s="158"/>
      <c r="D29728" s="154"/>
      <c r="F29728" s="148"/>
      <c r="G29728" s="140"/>
      <c r="H29728" s="148"/>
      <c r="M29728" s="169"/>
    </row>
    <row r="29729" spans="1:13">
      <c r="A29729" s="147"/>
      <c r="B29729" s="158"/>
      <c r="D29729" s="154"/>
      <c r="F29729" s="148"/>
      <c r="G29729" s="140"/>
      <c r="H29729" s="148"/>
      <c r="M29729" s="169"/>
    </row>
    <row r="29730" spans="1:13">
      <c r="A29730" s="147"/>
      <c r="B29730" s="158"/>
      <c r="D29730" s="154"/>
      <c r="F29730" s="148"/>
      <c r="G29730" s="140"/>
      <c r="H29730" s="148"/>
      <c r="M29730" s="169"/>
    </row>
    <row r="29731" spans="1:13">
      <c r="A29731" s="147"/>
      <c r="B29731" s="158"/>
      <c r="D29731" s="154"/>
      <c r="F29731" s="148"/>
      <c r="G29731" s="140"/>
      <c r="H29731" s="148"/>
      <c r="M29731" s="169"/>
    </row>
    <row r="29732" spans="1:13">
      <c r="A29732" s="147"/>
      <c r="B29732" s="158"/>
      <c r="D29732" s="154"/>
      <c r="F29732" s="148"/>
      <c r="G29732" s="140"/>
      <c r="H29732" s="148"/>
      <c r="M29732" s="169"/>
    </row>
    <row r="29733" spans="1:13">
      <c r="A29733" s="147"/>
      <c r="B29733" s="158"/>
      <c r="D29733" s="154"/>
      <c r="F29733" s="148"/>
      <c r="G29733" s="140"/>
      <c r="H29733" s="148"/>
      <c r="M29733" s="169"/>
    </row>
    <row r="29734" spans="1:13">
      <c r="A29734" s="147"/>
      <c r="B29734" s="158"/>
      <c r="D29734" s="154"/>
      <c r="F29734" s="148"/>
      <c r="G29734" s="140"/>
      <c r="H29734" s="148"/>
      <c r="M29734" s="169"/>
    </row>
    <row r="29735" spans="1:13">
      <c r="A29735" s="147"/>
      <c r="B29735" s="158"/>
      <c r="D29735" s="154"/>
      <c r="F29735" s="148"/>
      <c r="G29735" s="140"/>
      <c r="H29735" s="148"/>
      <c r="M29735" s="169"/>
    </row>
    <row r="29736" spans="1:13">
      <c r="A29736" s="147"/>
      <c r="B29736" s="158"/>
      <c r="D29736" s="154"/>
      <c r="F29736" s="148"/>
      <c r="G29736" s="140"/>
      <c r="H29736" s="148"/>
      <c r="M29736" s="169"/>
    </row>
    <row r="29737" spans="1:13">
      <c r="A29737" s="147"/>
      <c r="B29737" s="158"/>
      <c r="D29737" s="154"/>
      <c r="F29737" s="148"/>
      <c r="G29737" s="140"/>
      <c r="H29737" s="148"/>
      <c r="M29737" s="169"/>
    </row>
    <row r="29738" spans="1:13">
      <c r="A29738" s="147"/>
      <c r="B29738" s="158"/>
      <c r="D29738" s="154"/>
      <c r="F29738" s="148"/>
      <c r="G29738" s="140"/>
      <c r="H29738" s="148"/>
      <c r="M29738" s="169"/>
    </row>
    <row r="29739" spans="1:13">
      <c r="A29739" s="147"/>
      <c r="B29739" s="158"/>
      <c r="D29739" s="154"/>
      <c r="F29739" s="148"/>
      <c r="G29739" s="140"/>
      <c r="H29739" s="148"/>
      <c r="M29739" s="169"/>
    </row>
    <row r="29740" spans="1:13">
      <c r="A29740" s="147"/>
      <c r="B29740" s="158"/>
      <c r="D29740" s="154"/>
      <c r="F29740" s="148"/>
      <c r="G29740" s="140"/>
      <c r="H29740" s="148"/>
      <c r="M29740" s="169"/>
    </row>
    <row r="29741" spans="1:13">
      <c r="A29741" s="147"/>
      <c r="B29741" s="158"/>
      <c r="D29741" s="154"/>
      <c r="F29741" s="148"/>
      <c r="G29741" s="140"/>
      <c r="H29741" s="148"/>
      <c r="M29741" s="169"/>
    </row>
    <row r="29742" spans="1:13">
      <c r="A29742" s="147"/>
      <c r="B29742" s="158"/>
      <c r="D29742" s="154"/>
      <c r="F29742" s="148"/>
      <c r="G29742" s="140"/>
      <c r="H29742" s="148"/>
      <c r="M29742" s="169"/>
    </row>
    <row r="29743" spans="1:13">
      <c r="A29743" s="147"/>
      <c r="B29743" s="158"/>
      <c r="D29743" s="154"/>
      <c r="F29743" s="148"/>
      <c r="G29743" s="140"/>
      <c r="H29743" s="148"/>
      <c r="M29743" s="169"/>
    </row>
    <row r="29744" spans="1:13">
      <c r="A29744" s="147"/>
      <c r="B29744" s="158"/>
      <c r="D29744" s="154"/>
      <c r="F29744" s="148"/>
      <c r="G29744" s="140"/>
      <c r="H29744" s="148"/>
      <c r="M29744" s="169"/>
    </row>
    <row r="29745" spans="1:13">
      <c r="A29745" s="147"/>
      <c r="B29745" s="158"/>
      <c r="D29745" s="154"/>
      <c r="F29745" s="148"/>
      <c r="G29745" s="140"/>
      <c r="H29745" s="148"/>
      <c r="M29745" s="169"/>
    </row>
    <row r="29746" spans="1:13">
      <c r="A29746" s="147"/>
      <c r="B29746" s="158"/>
      <c r="D29746" s="154"/>
      <c r="F29746" s="148"/>
      <c r="G29746" s="140"/>
      <c r="H29746" s="148"/>
      <c r="M29746" s="169"/>
    </row>
    <row r="29747" spans="1:13">
      <c r="A29747" s="147"/>
      <c r="B29747" s="158"/>
      <c r="D29747" s="154"/>
      <c r="F29747" s="148"/>
      <c r="G29747" s="140"/>
      <c r="H29747" s="148"/>
      <c r="M29747" s="169"/>
    </row>
    <row r="29748" spans="1:13">
      <c r="A29748" s="147"/>
      <c r="B29748" s="158"/>
      <c r="D29748" s="154"/>
      <c r="F29748" s="148"/>
      <c r="G29748" s="140"/>
      <c r="H29748" s="148"/>
      <c r="M29748" s="169"/>
    </row>
    <row r="29749" spans="1:13">
      <c r="A29749" s="147"/>
      <c r="B29749" s="158"/>
      <c r="D29749" s="154"/>
      <c r="F29749" s="148"/>
      <c r="G29749" s="140"/>
      <c r="H29749" s="148"/>
      <c r="M29749" s="169"/>
    </row>
    <row r="29750" spans="1:13">
      <c r="A29750" s="147"/>
      <c r="B29750" s="158"/>
      <c r="D29750" s="154"/>
      <c r="F29750" s="148"/>
      <c r="G29750" s="140"/>
      <c r="H29750" s="148"/>
      <c r="M29750" s="169"/>
    </row>
    <row r="29751" spans="1:13">
      <c r="A29751" s="147"/>
      <c r="B29751" s="158"/>
      <c r="D29751" s="154"/>
      <c r="F29751" s="148"/>
      <c r="G29751" s="140"/>
      <c r="H29751" s="148"/>
      <c r="M29751" s="169"/>
    </row>
    <row r="29752" spans="1:13">
      <c r="A29752" s="147"/>
      <c r="B29752" s="158"/>
      <c r="D29752" s="154"/>
      <c r="F29752" s="148"/>
      <c r="G29752" s="140"/>
      <c r="H29752" s="148"/>
      <c r="M29752" s="169"/>
    </row>
    <row r="29753" spans="1:13">
      <c r="A29753" s="147"/>
      <c r="B29753" s="158"/>
      <c r="D29753" s="154"/>
      <c r="F29753" s="148"/>
      <c r="G29753" s="140"/>
      <c r="H29753" s="148"/>
      <c r="M29753" s="169"/>
    </row>
    <row r="29754" spans="1:13">
      <c r="A29754" s="147"/>
      <c r="B29754" s="158"/>
      <c r="D29754" s="154"/>
      <c r="F29754" s="148"/>
      <c r="G29754" s="140"/>
      <c r="H29754" s="148"/>
      <c r="M29754" s="169"/>
    </row>
    <row r="29755" spans="1:13">
      <c r="A29755" s="147"/>
      <c r="B29755" s="158"/>
      <c r="D29755" s="154"/>
      <c r="F29755" s="148"/>
      <c r="G29755" s="140"/>
      <c r="H29755" s="148"/>
      <c r="M29755" s="169"/>
    </row>
    <row r="29756" spans="1:13">
      <c r="A29756" s="147"/>
      <c r="B29756" s="158"/>
      <c r="D29756" s="154"/>
      <c r="F29756" s="148"/>
      <c r="G29756" s="140"/>
      <c r="H29756" s="148"/>
      <c r="M29756" s="169"/>
    </row>
    <row r="29757" spans="1:13">
      <c r="A29757" s="147"/>
      <c r="B29757" s="158"/>
      <c r="D29757" s="154"/>
      <c r="F29757" s="148"/>
      <c r="G29757" s="140"/>
      <c r="H29757" s="148"/>
      <c r="M29757" s="169"/>
    </row>
    <row r="29758" spans="1:13">
      <c r="A29758" s="147"/>
      <c r="B29758" s="158"/>
      <c r="D29758" s="154"/>
      <c r="F29758" s="148"/>
      <c r="G29758" s="140"/>
      <c r="H29758" s="148"/>
      <c r="M29758" s="169"/>
    </row>
    <row r="29759" spans="1:13">
      <c r="A29759" s="147"/>
      <c r="B29759" s="158"/>
      <c r="D29759" s="154"/>
      <c r="F29759" s="148"/>
      <c r="G29759" s="140"/>
      <c r="H29759" s="148"/>
      <c r="M29759" s="169"/>
    </row>
    <row r="29760" spans="1:13">
      <c r="A29760" s="147"/>
      <c r="B29760" s="158"/>
      <c r="D29760" s="154"/>
      <c r="F29760" s="148"/>
      <c r="G29760" s="140"/>
      <c r="H29760" s="148"/>
      <c r="M29760" s="169"/>
    </row>
    <row r="29761" spans="1:13">
      <c r="A29761" s="147"/>
      <c r="B29761" s="158"/>
      <c r="D29761" s="154"/>
      <c r="F29761" s="148"/>
      <c r="G29761" s="140"/>
      <c r="H29761" s="148"/>
      <c r="M29761" s="169"/>
    </row>
    <row r="29762" spans="1:13">
      <c r="A29762" s="147"/>
      <c r="B29762" s="158"/>
      <c r="D29762" s="154"/>
      <c r="F29762" s="148"/>
      <c r="G29762" s="140"/>
      <c r="H29762" s="148"/>
      <c r="M29762" s="169"/>
    </row>
    <row r="29763" spans="1:13">
      <c r="A29763" s="147"/>
      <c r="B29763" s="158"/>
      <c r="D29763" s="154"/>
      <c r="F29763" s="148"/>
      <c r="G29763" s="140"/>
      <c r="H29763" s="148"/>
      <c r="M29763" s="169"/>
    </row>
    <row r="29764" spans="1:13">
      <c r="A29764" s="147"/>
      <c r="B29764" s="158"/>
      <c r="D29764" s="154"/>
      <c r="F29764" s="148"/>
      <c r="G29764" s="140"/>
      <c r="H29764" s="148"/>
      <c r="M29764" s="169"/>
    </row>
    <row r="29765" spans="1:13">
      <c r="A29765" s="147"/>
      <c r="B29765" s="158"/>
      <c r="D29765" s="154"/>
      <c r="F29765" s="148"/>
      <c r="G29765" s="140"/>
      <c r="H29765" s="148"/>
      <c r="M29765" s="169"/>
    </row>
    <row r="29766" spans="1:13">
      <c r="A29766" s="147"/>
      <c r="B29766" s="158"/>
      <c r="D29766" s="154"/>
      <c r="F29766" s="148"/>
      <c r="G29766" s="140"/>
      <c r="H29766" s="148"/>
      <c r="M29766" s="169"/>
    </row>
    <row r="29767" spans="1:13">
      <c r="A29767" s="147"/>
      <c r="B29767" s="158"/>
      <c r="D29767" s="154"/>
      <c r="F29767" s="148"/>
      <c r="G29767" s="140"/>
      <c r="H29767" s="148"/>
      <c r="M29767" s="169"/>
    </row>
    <row r="29768" spans="1:13">
      <c r="A29768" s="147"/>
      <c r="B29768" s="158"/>
      <c r="D29768" s="154"/>
      <c r="F29768" s="148"/>
      <c r="G29768" s="140"/>
      <c r="H29768" s="148"/>
      <c r="M29768" s="169"/>
    </row>
    <row r="29769" spans="1:13">
      <c r="A29769" s="147"/>
      <c r="B29769" s="158"/>
      <c r="D29769" s="154"/>
      <c r="F29769" s="148"/>
      <c r="G29769" s="140"/>
      <c r="H29769" s="148"/>
      <c r="M29769" s="169"/>
    </row>
    <row r="29770" spans="1:13">
      <c r="A29770" s="147"/>
      <c r="B29770" s="158"/>
      <c r="D29770" s="154"/>
      <c r="F29770" s="148"/>
      <c r="G29770" s="140"/>
      <c r="H29770" s="148"/>
      <c r="M29770" s="169"/>
    </row>
    <row r="29771" spans="1:13">
      <c r="A29771" s="147"/>
      <c r="B29771" s="158"/>
      <c r="D29771" s="154"/>
      <c r="F29771" s="148"/>
      <c r="G29771" s="140"/>
      <c r="H29771" s="148"/>
      <c r="M29771" s="169"/>
    </row>
    <row r="29772" spans="1:13">
      <c r="A29772" s="147"/>
      <c r="B29772" s="158"/>
      <c r="D29772" s="154"/>
      <c r="F29772" s="148"/>
      <c r="G29772" s="140"/>
      <c r="H29772" s="148"/>
      <c r="M29772" s="169"/>
    </row>
    <row r="29773" spans="1:13">
      <c r="A29773" s="147"/>
      <c r="B29773" s="158"/>
      <c r="D29773" s="154"/>
      <c r="F29773" s="148"/>
      <c r="G29773" s="140"/>
      <c r="H29773" s="148"/>
      <c r="M29773" s="169"/>
    </row>
    <row r="29774" spans="1:13">
      <c r="A29774" s="147"/>
      <c r="B29774" s="158"/>
      <c r="D29774" s="154"/>
      <c r="F29774" s="148"/>
      <c r="G29774" s="140"/>
      <c r="H29774" s="148"/>
      <c r="M29774" s="169"/>
    </row>
    <row r="29775" spans="1:13">
      <c r="A29775" s="147"/>
      <c r="B29775" s="158"/>
      <c r="D29775" s="154"/>
      <c r="F29775" s="148"/>
      <c r="G29775" s="140"/>
      <c r="H29775" s="148"/>
      <c r="M29775" s="169"/>
    </row>
    <row r="29776" spans="1:13">
      <c r="A29776" s="147"/>
      <c r="B29776" s="158"/>
      <c r="D29776" s="154"/>
      <c r="F29776" s="148"/>
      <c r="G29776" s="140"/>
      <c r="H29776" s="148"/>
      <c r="M29776" s="169"/>
    </row>
    <row r="29777" spans="1:13">
      <c r="A29777" s="147"/>
      <c r="B29777" s="158"/>
      <c r="D29777" s="154"/>
      <c r="F29777" s="148"/>
      <c r="G29777" s="140"/>
      <c r="H29777" s="148"/>
      <c r="M29777" s="169"/>
    </row>
    <row r="29778" spans="1:13">
      <c r="A29778" s="147"/>
      <c r="B29778" s="158"/>
      <c r="D29778" s="154"/>
      <c r="F29778" s="148"/>
      <c r="G29778" s="140"/>
      <c r="H29778" s="148"/>
      <c r="M29778" s="169"/>
    </row>
    <row r="29779" spans="1:13">
      <c r="A29779" s="147"/>
      <c r="B29779" s="158"/>
      <c r="D29779" s="154"/>
      <c r="F29779" s="148"/>
      <c r="G29779" s="140"/>
      <c r="H29779" s="148"/>
      <c r="M29779" s="169"/>
    </row>
    <row r="29780" spans="1:13">
      <c r="A29780" s="147"/>
      <c r="B29780" s="158"/>
      <c r="D29780" s="154"/>
      <c r="F29780" s="148"/>
      <c r="G29780" s="140"/>
      <c r="H29780" s="148"/>
      <c r="M29780" s="169"/>
    </row>
    <row r="29781" spans="1:13">
      <c r="A29781" s="147"/>
      <c r="B29781" s="158"/>
      <c r="D29781" s="154"/>
      <c r="F29781" s="148"/>
      <c r="G29781" s="140"/>
      <c r="H29781" s="148"/>
      <c r="M29781" s="169"/>
    </row>
    <row r="29782" spans="1:13">
      <c r="A29782" s="147"/>
      <c r="B29782" s="158"/>
      <c r="D29782" s="154"/>
      <c r="F29782" s="148"/>
      <c r="G29782" s="140"/>
      <c r="H29782" s="148"/>
      <c r="M29782" s="169"/>
    </row>
    <row r="29783" spans="1:13">
      <c r="A29783" s="147"/>
      <c r="B29783" s="158"/>
      <c r="D29783" s="154"/>
      <c r="F29783" s="148"/>
      <c r="G29783" s="140"/>
      <c r="H29783" s="148"/>
      <c r="M29783" s="169"/>
    </row>
    <row r="29784" spans="1:13">
      <c r="A29784" s="147"/>
      <c r="B29784" s="158"/>
      <c r="D29784" s="154"/>
      <c r="F29784" s="148"/>
      <c r="G29784" s="140"/>
      <c r="H29784" s="148"/>
      <c r="M29784" s="169"/>
    </row>
    <row r="29785" spans="1:13">
      <c r="A29785" s="147"/>
      <c r="B29785" s="158"/>
      <c r="D29785" s="154"/>
      <c r="F29785" s="148"/>
      <c r="G29785" s="140"/>
      <c r="H29785" s="148"/>
      <c r="M29785" s="169"/>
    </row>
    <row r="29786" spans="1:13">
      <c r="A29786" s="147"/>
      <c r="B29786" s="158"/>
      <c r="D29786" s="154"/>
      <c r="F29786" s="148"/>
      <c r="G29786" s="140"/>
      <c r="H29786" s="148"/>
      <c r="M29786" s="169"/>
    </row>
    <row r="29787" spans="1:13">
      <c r="A29787" s="147"/>
      <c r="B29787" s="158"/>
      <c r="D29787" s="154"/>
      <c r="F29787" s="148"/>
      <c r="G29787" s="140"/>
      <c r="H29787" s="148"/>
      <c r="M29787" s="169"/>
    </row>
    <row r="29788" spans="1:13">
      <c r="A29788" s="147"/>
      <c r="B29788" s="158"/>
      <c r="D29788" s="154"/>
      <c r="F29788" s="148"/>
      <c r="G29788" s="140"/>
      <c r="H29788" s="148"/>
      <c r="M29788" s="169"/>
    </row>
    <row r="29789" spans="1:13">
      <c r="A29789" s="147"/>
      <c r="B29789" s="158"/>
      <c r="D29789" s="154"/>
      <c r="F29789" s="148"/>
      <c r="G29789" s="140"/>
      <c r="H29789" s="148"/>
      <c r="M29789" s="169"/>
    </row>
    <row r="29790" spans="1:13">
      <c r="A29790" s="147"/>
      <c r="B29790" s="158"/>
      <c r="D29790" s="154"/>
      <c r="F29790" s="148"/>
      <c r="G29790" s="140"/>
      <c r="H29790" s="148"/>
      <c r="M29790" s="169"/>
    </row>
    <row r="29791" spans="1:13">
      <c r="A29791" s="147"/>
      <c r="B29791" s="158"/>
      <c r="D29791" s="154"/>
      <c r="F29791" s="148"/>
      <c r="G29791" s="140"/>
      <c r="H29791" s="148"/>
      <c r="M29791" s="169"/>
    </row>
    <row r="29792" spans="1:13">
      <c r="A29792" s="147"/>
      <c r="B29792" s="158"/>
      <c r="D29792" s="154"/>
      <c r="F29792" s="148"/>
      <c r="G29792" s="140"/>
      <c r="H29792" s="148"/>
      <c r="M29792" s="169"/>
    </row>
    <row r="29793" spans="1:13">
      <c r="A29793" s="147"/>
      <c r="B29793" s="158"/>
      <c r="D29793" s="154"/>
      <c r="F29793" s="148"/>
      <c r="G29793" s="140"/>
      <c r="H29793" s="148"/>
      <c r="M29793" s="169"/>
    </row>
    <row r="29794" spans="1:13">
      <c r="A29794" s="147"/>
      <c r="B29794" s="158"/>
      <c r="D29794" s="154"/>
      <c r="F29794" s="148"/>
      <c r="G29794" s="140"/>
      <c r="H29794" s="148"/>
      <c r="M29794" s="169"/>
    </row>
    <row r="29795" spans="1:13">
      <c r="A29795" s="147"/>
      <c r="B29795" s="158"/>
      <c r="D29795" s="154"/>
      <c r="F29795" s="148"/>
      <c r="G29795" s="140"/>
      <c r="H29795" s="148"/>
      <c r="M29795" s="169"/>
    </row>
    <row r="29796" spans="1:13">
      <c r="A29796" s="147"/>
      <c r="B29796" s="158"/>
      <c r="D29796" s="154"/>
      <c r="F29796" s="148"/>
      <c r="G29796" s="140"/>
      <c r="H29796" s="148"/>
      <c r="M29796" s="169"/>
    </row>
    <row r="29797" spans="1:13">
      <c r="A29797" s="147"/>
      <c r="B29797" s="158"/>
      <c r="D29797" s="154"/>
      <c r="F29797" s="148"/>
      <c r="G29797" s="140"/>
      <c r="H29797" s="148"/>
      <c r="M29797" s="169"/>
    </row>
    <row r="29798" spans="1:13">
      <c r="A29798" s="147"/>
      <c r="B29798" s="158"/>
      <c r="D29798" s="154"/>
      <c r="F29798" s="148"/>
      <c r="G29798" s="140"/>
      <c r="H29798" s="148"/>
      <c r="M29798" s="169"/>
    </row>
    <row r="29799" spans="1:13">
      <c r="A29799" s="147"/>
      <c r="B29799" s="158"/>
      <c r="D29799" s="154"/>
      <c r="F29799" s="148"/>
      <c r="G29799" s="140"/>
      <c r="H29799" s="148"/>
      <c r="M29799" s="169"/>
    </row>
    <row r="29800" spans="1:13">
      <c r="A29800" s="147"/>
      <c r="B29800" s="158"/>
      <c r="D29800" s="154"/>
      <c r="F29800" s="148"/>
      <c r="G29800" s="140"/>
      <c r="H29800" s="148"/>
      <c r="M29800" s="169"/>
    </row>
    <row r="29801" spans="1:13">
      <c r="A29801" s="147"/>
      <c r="B29801" s="158"/>
      <c r="D29801" s="154"/>
      <c r="F29801" s="148"/>
      <c r="G29801" s="140"/>
      <c r="H29801" s="148"/>
      <c r="M29801" s="169"/>
    </row>
    <row r="29802" spans="1:13">
      <c r="A29802" s="147"/>
      <c r="B29802" s="158"/>
      <c r="D29802" s="154"/>
      <c r="F29802" s="148"/>
      <c r="G29802" s="140"/>
      <c r="H29802" s="148"/>
      <c r="M29802" s="169"/>
    </row>
    <row r="29803" spans="1:13">
      <c r="A29803" s="147"/>
      <c r="B29803" s="158"/>
      <c r="D29803" s="154"/>
      <c r="F29803" s="148"/>
      <c r="G29803" s="140"/>
      <c r="H29803" s="148"/>
      <c r="M29803" s="169"/>
    </row>
    <row r="29804" spans="1:13">
      <c r="A29804" s="147"/>
      <c r="B29804" s="158"/>
      <c r="D29804" s="154"/>
      <c r="F29804" s="148"/>
      <c r="G29804" s="140"/>
      <c r="H29804" s="148"/>
      <c r="M29804" s="169"/>
    </row>
    <row r="29805" spans="1:13">
      <c r="A29805" s="147"/>
      <c r="B29805" s="158"/>
      <c r="D29805" s="154"/>
      <c r="F29805" s="148"/>
      <c r="G29805" s="140"/>
      <c r="H29805" s="148"/>
      <c r="M29805" s="169"/>
    </row>
    <row r="29806" spans="1:13">
      <c r="A29806" s="147"/>
      <c r="B29806" s="158"/>
      <c r="D29806" s="154"/>
      <c r="F29806" s="148"/>
      <c r="G29806" s="140"/>
      <c r="H29806" s="148"/>
      <c r="M29806" s="169"/>
    </row>
    <row r="29807" spans="1:13">
      <c r="A29807" s="147"/>
      <c r="B29807" s="158"/>
      <c r="D29807" s="154"/>
      <c r="F29807" s="148"/>
      <c r="G29807" s="140"/>
      <c r="H29807" s="148"/>
      <c r="M29807" s="169"/>
    </row>
    <row r="29808" spans="1:13">
      <c r="A29808" s="147"/>
      <c r="B29808" s="158"/>
      <c r="D29808" s="154"/>
      <c r="F29808" s="148"/>
      <c r="G29808" s="140"/>
      <c r="H29808" s="148"/>
      <c r="M29808" s="169"/>
    </row>
    <row r="29809" spans="1:13">
      <c r="A29809" s="147"/>
      <c r="B29809" s="158"/>
      <c r="D29809" s="154"/>
      <c r="F29809" s="148"/>
      <c r="G29809" s="140"/>
      <c r="H29809" s="148"/>
      <c r="M29809" s="169"/>
    </row>
    <row r="29810" spans="1:13">
      <c r="A29810" s="147"/>
      <c r="B29810" s="158"/>
      <c r="D29810" s="154"/>
      <c r="F29810" s="148"/>
      <c r="G29810" s="140"/>
      <c r="H29810" s="148"/>
      <c r="M29810" s="169"/>
    </row>
    <row r="29811" spans="1:13">
      <c r="A29811" s="147"/>
      <c r="B29811" s="158"/>
      <c r="D29811" s="154"/>
      <c r="F29811" s="148"/>
      <c r="G29811" s="140"/>
      <c r="H29811" s="148"/>
      <c r="M29811" s="169"/>
    </row>
    <row r="29812" spans="1:13">
      <c r="A29812" s="147"/>
      <c r="B29812" s="158"/>
      <c r="D29812" s="154"/>
      <c r="F29812" s="148"/>
      <c r="G29812" s="140"/>
      <c r="H29812" s="148"/>
      <c r="M29812" s="169"/>
    </row>
    <row r="29813" spans="1:13">
      <c r="A29813" s="147"/>
      <c r="B29813" s="158"/>
      <c r="D29813" s="154"/>
      <c r="F29813" s="148"/>
      <c r="G29813" s="140"/>
      <c r="H29813" s="148"/>
      <c r="M29813" s="169"/>
    </row>
    <row r="29814" spans="1:13">
      <c r="A29814" s="147"/>
      <c r="B29814" s="158"/>
      <c r="D29814" s="154"/>
      <c r="F29814" s="148"/>
      <c r="G29814" s="140"/>
      <c r="H29814" s="148"/>
      <c r="M29814" s="169"/>
    </row>
    <row r="29815" spans="1:13">
      <c r="A29815" s="147"/>
      <c r="B29815" s="158"/>
      <c r="D29815" s="154"/>
      <c r="F29815" s="148"/>
      <c r="G29815" s="140"/>
      <c r="H29815" s="148"/>
      <c r="M29815" s="169"/>
    </row>
    <row r="29816" spans="1:13">
      <c r="A29816" s="147"/>
      <c r="B29816" s="158"/>
      <c r="D29816" s="154"/>
      <c r="F29816" s="148"/>
      <c r="G29816" s="140"/>
      <c r="H29816" s="148"/>
      <c r="M29816" s="169"/>
    </row>
    <row r="29817" spans="1:13">
      <c r="A29817" s="147"/>
      <c r="B29817" s="158"/>
      <c r="D29817" s="154"/>
      <c r="F29817" s="148"/>
      <c r="G29817" s="140"/>
      <c r="H29817" s="148"/>
      <c r="M29817" s="169"/>
    </row>
    <row r="29818" spans="1:13">
      <c r="A29818" s="147"/>
      <c r="B29818" s="158"/>
      <c r="D29818" s="154"/>
      <c r="F29818" s="148"/>
      <c r="G29818" s="140"/>
      <c r="H29818" s="148"/>
      <c r="M29818" s="169"/>
    </row>
    <row r="29819" spans="1:13">
      <c r="A29819" s="147"/>
      <c r="B29819" s="158"/>
      <c r="D29819" s="154"/>
      <c r="F29819" s="148"/>
      <c r="G29819" s="140"/>
      <c r="H29819" s="148"/>
      <c r="M29819" s="169"/>
    </row>
    <row r="29820" spans="1:13">
      <c r="A29820" s="147"/>
      <c r="B29820" s="158"/>
      <c r="D29820" s="154"/>
      <c r="F29820" s="148"/>
      <c r="G29820" s="140"/>
      <c r="H29820" s="148"/>
      <c r="M29820" s="169"/>
    </row>
    <row r="29821" spans="1:13">
      <c r="A29821" s="147"/>
      <c r="B29821" s="158"/>
      <c r="D29821" s="154"/>
      <c r="F29821" s="148"/>
      <c r="G29821" s="140"/>
      <c r="H29821" s="148"/>
      <c r="M29821" s="169"/>
    </row>
    <row r="29822" spans="1:13">
      <c r="A29822" s="147"/>
      <c r="B29822" s="158"/>
      <c r="D29822" s="154"/>
      <c r="F29822" s="148"/>
      <c r="G29822" s="140"/>
      <c r="H29822" s="148"/>
      <c r="M29822" s="169"/>
    </row>
    <row r="29823" spans="1:13">
      <c r="A29823" s="147"/>
      <c r="B29823" s="158"/>
      <c r="D29823" s="154"/>
      <c r="F29823" s="148"/>
      <c r="G29823" s="140"/>
      <c r="H29823" s="148"/>
      <c r="M29823" s="169"/>
    </row>
    <row r="29824" spans="1:13">
      <c r="A29824" s="147"/>
      <c r="B29824" s="158"/>
      <c r="D29824" s="154"/>
      <c r="F29824" s="148"/>
      <c r="G29824" s="140"/>
      <c r="H29824" s="148"/>
      <c r="M29824" s="169"/>
    </row>
    <row r="29825" spans="1:13">
      <c r="A29825" s="147"/>
      <c r="B29825" s="158"/>
      <c r="D29825" s="154"/>
      <c r="F29825" s="148"/>
      <c r="G29825" s="140"/>
      <c r="H29825" s="148"/>
      <c r="M29825" s="169"/>
    </row>
    <row r="29826" spans="1:13">
      <c r="A29826" s="147"/>
      <c r="B29826" s="158"/>
      <c r="D29826" s="154"/>
      <c r="F29826" s="148"/>
      <c r="G29826" s="140"/>
      <c r="H29826" s="148"/>
      <c r="M29826" s="169"/>
    </row>
    <row r="29827" spans="1:13">
      <c r="A29827" s="147"/>
      <c r="B29827" s="158"/>
      <c r="D29827" s="154"/>
      <c r="F29827" s="148"/>
      <c r="G29827" s="140"/>
      <c r="H29827" s="148"/>
      <c r="M29827" s="169"/>
    </row>
    <row r="29828" spans="1:13">
      <c r="A29828" s="147"/>
      <c r="B29828" s="158"/>
      <c r="D29828" s="154"/>
      <c r="F29828" s="148"/>
      <c r="G29828" s="140"/>
      <c r="H29828" s="148"/>
      <c r="M29828" s="169"/>
    </row>
    <row r="29829" spans="1:13">
      <c r="A29829" s="147"/>
      <c r="B29829" s="158"/>
      <c r="D29829" s="154"/>
      <c r="F29829" s="148"/>
      <c r="G29829" s="140"/>
      <c r="H29829" s="148"/>
      <c r="M29829" s="169"/>
    </row>
    <row r="29830" spans="1:13">
      <c r="A29830" s="147"/>
      <c r="B29830" s="158"/>
      <c r="D29830" s="154"/>
      <c r="F29830" s="148"/>
      <c r="G29830" s="140"/>
      <c r="H29830" s="148"/>
      <c r="M29830" s="169"/>
    </row>
    <row r="29831" spans="1:13">
      <c r="A29831" s="147"/>
      <c r="B29831" s="158"/>
      <c r="D29831" s="154"/>
      <c r="F29831" s="148"/>
      <c r="G29831" s="140"/>
      <c r="H29831" s="148"/>
      <c r="M29831" s="169"/>
    </row>
    <row r="29832" spans="1:13">
      <c r="A29832" s="147"/>
      <c r="B29832" s="158"/>
      <c r="D29832" s="154"/>
      <c r="F29832" s="148"/>
      <c r="G29832" s="140"/>
      <c r="H29832" s="148"/>
      <c r="M29832" s="169"/>
    </row>
    <row r="29833" spans="1:13">
      <c r="A29833" s="147"/>
      <c r="B29833" s="158"/>
      <c r="D29833" s="154"/>
      <c r="F29833" s="148"/>
      <c r="G29833" s="140"/>
      <c r="H29833" s="148"/>
      <c r="M29833" s="169"/>
    </row>
    <row r="29834" spans="1:13">
      <c r="A29834" s="147"/>
      <c r="B29834" s="158"/>
      <c r="D29834" s="154"/>
      <c r="F29834" s="148"/>
      <c r="G29834" s="140"/>
      <c r="H29834" s="148"/>
      <c r="M29834" s="169"/>
    </row>
    <row r="29835" spans="1:13">
      <c r="A29835" s="147"/>
      <c r="B29835" s="158"/>
      <c r="D29835" s="154"/>
      <c r="F29835" s="148"/>
      <c r="G29835" s="140"/>
      <c r="H29835" s="148"/>
      <c r="M29835" s="169"/>
    </row>
    <row r="29836" spans="1:13">
      <c r="A29836" s="147"/>
      <c r="B29836" s="158"/>
      <c r="D29836" s="154"/>
      <c r="F29836" s="148"/>
      <c r="G29836" s="140"/>
      <c r="H29836" s="148"/>
      <c r="M29836" s="169"/>
    </row>
    <row r="29837" spans="1:13">
      <c r="A29837" s="147"/>
      <c r="B29837" s="158"/>
      <c r="D29837" s="154"/>
      <c r="F29837" s="148"/>
      <c r="G29837" s="140"/>
      <c r="H29837" s="148"/>
      <c r="M29837" s="169"/>
    </row>
    <row r="29838" spans="1:13">
      <c r="A29838" s="147"/>
      <c r="B29838" s="158"/>
      <c r="D29838" s="154"/>
      <c r="F29838" s="148"/>
      <c r="G29838" s="140"/>
      <c r="H29838" s="148"/>
      <c r="M29838" s="169"/>
    </row>
    <row r="29839" spans="1:13">
      <c r="A29839" s="147"/>
      <c r="B29839" s="158"/>
      <c r="D29839" s="154"/>
      <c r="F29839" s="148"/>
      <c r="G29839" s="140"/>
      <c r="H29839" s="148"/>
      <c r="M29839" s="169"/>
    </row>
    <row r="29840" spans="1:13">
      <c r="A29840" s="147"/>
      <c r="B29840" s="158"/>
      <c r="D29840" s="154"/>
      <c r="F29840" s="148"/>
      <c r="G29840" s="140"/>
      <c r="H29840" s="148"/>
      <c r="M29840" s="169"/>
    </row>
    <row r="29841" spans="1:13">
      <c r="A29841" s="147"/>
      <c r="B29841" s="158"/>
      <c r="D29841" s="154"/>
      <c r="F29841" s="148"/>
      <c r="G29841" s="140"/>
      <c r="H29841" s="148"/>
      <c r="M29841" s="169"/>
    </row>
    <row r="29842" spans="1:13">
      <c r="A29842" s="147"/>
      <c r="B29842" s="158"/>
      <c r="D29842" s="154"/>
      <c r="F29842" s="148"/>
      <c r="G29842" s="140"/>
      <c r="H29842" s="148"/>
      <c r="M29842" s="169"/>
    </row>
    <row r="29843" spans="1:13">
      <c r="A29843" s="147"/>
      <c r="B29843" s="158"/>
      <c r="D29843" s="154"/>
      <c r="F29843" s="148"/>
      <c r="G29843" s="140"/>
      <c r="H29843" s="148"/>
      <c r="M29843" s="169"/>
    </row>
    <row r="29844" spans="1:13">
      <c r="A29844" s="147"/>
      <c r="B29844" s="158"/>
      <c r="D29844" s="154"/>
      <c r="F29844" s="148"/>
      <c r="G29844" s="140"/>
      <c r="H29844" s="148"/>
      <c r="M29844" s="169"/>
    </row>
    <row r="29845" spans="1:13">
      <c r="A29845" s="147"/>
      <c r="B29845" s="158"/>
      <c r="D29845" s="154"/>
      <c r="F29845" s="148"/>
      <c r="G29845" s="140"/>
      <c r="H29845" s="148"/>
      <c r="M29845" s="169"/>
    </row>
    <row r="29846" spans="1:13">
      <c r="A29846" s="147"/>
      <c r="B29846" s="158"/>
      <c r="D29846" s="154"/>
      <c r="F29846" s="148"/>
      <c r="G29846" s="140"/>
      <c r="H29846" s="148"/>
      <c r="M29846" s="169"/>
    </row>
    <row r="29847" spans="1:13">
      <c r="A29847" s="147"/>
      <c r="B29847" s="158"/>
      <c r="D29847" s="154"/>
      <c r="F29847" s="148"/>
      <c r="G29847" s="140"/>
      <c r="H29847" s="148"/>
      <c r="M29847" s="169"/>
    </row>
    <row r="29848" spans="1:13">
      <c r="A29848" s="147"/>
      <c r="B29848" s="158"/>
      <c r="D29848" s="154"/>
      <c r="F29848" s="148"/>
      <c r="G29848" s="140"/>
      <c r="H29848" s="148"/>
      <c r="M29848" s="169"/>
    </row>
    <row r="29849" spans="1:13">
      <c r="A29849" s="147"/>
      <c r="B29849" s="158"/>
      <c r="D29849" s="154"/>
      <c r="F29849" s="148"/>
      <c r="G29849" s="140"/>
      <c r="H29849" s="148"/>
      <c r="M29849" s="169"/>
    </row>
    <row r="29850" spans="1:13">
      <c r="A29850" s="147"/>
      <c r="B29850" s="158"/>
      <c r="D29850" s="154"/>
      <c r="F29850" s="148"/>
      <c r="G29850" s="140"/>
      <c r="H29850" s="148"/>
      <c r="M29850" s="169"/>
    </row>
    <row r="29851" spans="1:13">
      <c r="A29851" s="147"/>
      <c r="B29851" s="158"/>
      <c r="D29851" s="154"/>
      <c r="F29851" s="148"/>
      <c r="G29851" s="140"/>
      <c r="H29851" s="148"/>
      <c r="M29851" s="169"/>
    </row>
    <row r="29852" spans="1:13">
      <c r="A29852" s="147"/>
      <c r="B29852" s="158"/>
      <c r="D29852" s="154"/>
      <c r="F29852" s="148"/>
      <c r="G29852" s="140"/>
      <c r="H29852" s="148"/>
      <c r="M29852" s="169"/>
    </row>
    <row r="29853" spans="1:13">
      <c r="A29853" s="147"/>
      <c r="B29853" s="158"/>
      <c r="D29853" s="154"/>
      <c r="F29853" s="148"/>
      <c r="G29853" s="140"/>
      <c r="H29853" s="148"/>
      <c r="M29853" s="169"/>
    </row>
    <row r="29854" spans="1:13">
      <c r="A29854" s="147"/>
      <c r="B29854" s="158"/>
      <c r="D29854" s="154"/>
      <c r="F29854" s="148"/>
      <c r="G29854" s="140"/>
      <c r="H29854" s="148"/>
      <c r="M29854" s="169"/>
    </row>
    <row r="29855" spans="1:13">
      <c r="A29855" s="147"/>
      <c r="B29855" s="158"/>
      <c r="D29855" s="154"/>
      <c r="F29855" s="148"/>
      <c r="G29855" s="140"/>
      <c r="H29855" s="148"/>
      <c r="M29855" s="169"/>
    </row>
    <row r="29856" spans="1:13">
      <c r="A29856" s="147"/>
      <c r="B29856" s="158"/>
      <c r="D29856" s="154"/>
      <c r="F29856" s="148"/>
      <c r="G29856" s="140"/>
      <c r="H29856" s="148"/>
      <c r="M29856" s="169"/>
    </row>
    <row r="29857" spans="1:13">
      <c r="A29857" s="147"/>
      <c r="B29857" s="158"/>
      <c r="D29857" s="154"/>
      <c r="F29857" s="148"/>
      <c r="G29857" s="140"/>
      <c r="H29857" s="148"/>
      <c r="M29857" s="169"/>
    </row>
    <row r="29858" spans="1:13">
      <c r="A29858" s="147"/>
      <c r="B29858" s="158"/>
      <c r="D29858" s="154"/>
      <c r="F29858" s="148"/>
      <c r="G29858" s="140"/>
      <c r="H29858" s="148"/>
      <c r="M29858" s="169"/>
    </row>
    <row r="29859" spans="1:13">
      <c r="A29859" s="147"/>
      <c r="B29859" s="158"/>
      <c r="D29859" s="154"/>
      <c r="F29859" s="148"/>
      <c r="G29859" s="140"/>
      <c r="H29859" s="148"/>
      <c r="M29859" s="169"/>
    </row>
    <row r="29860" spans="1:13">
      <c r="A29860" s="147"/>
      <c r="B29860" s="158"/>
      <c r="D29860" s="154"/>
      <c r="F29860" s="148"/>
      <c r="G29860" s="140"/>
      <c r="H29860" s="148"/>
      <c r="M29860" s="169"/>
    </row>
    <row r="29861" spans="1:13">
      <c r="A29861" s="147"/>
      <c r="B29861" s="158"/>
      <c r="D29861" s="154"/>
      <c r="F29861" s="148"/>
      <c r="G29861" s="140"/>
      <c r="H29861" s="148"/>
      <c r="M29861" s="169"/>
    </row>
    <row r="29862" spans="1:13">
      <c r="A29862" s="147"/>
      <c r="B29862" s="158"/>
      <c r="D29862" s="154"/>
      <c r="F29862" s="148"/>
      <c r="G29862" s="140"/>
      <c r="H29862" s="148"/>
      <c r="M29862" s="169"/>
    </row>
    <row r="29863" spans="1:13">
      <c r="A29863" s="147"/>
      <c r="B29863" s="158"/>
      <c r="D29863" s="154"/>
      <c r="F29863" s="148"/>
      <c r="G29863" s="140"/>
      <c r="H29863" s="148"/>
      <c r="M29863" s="169"/>
    </row>
    <row r="29864" spans="1:13">
      <c r="A29864" s="147"/>
      <c r="B29864" s="158"/>
      <c r="D29864" s="154"/>
      <c r="F29864" s="148"/>
      <c r="G29864" s="140"/>
      <c r="H29864" s="148"/>
      <c r="M29864" s="169"/>
    </row>
    <row r="29865" spans="1:13">
      <c r="A29865" s="147"/>
      <c r="B29865" s="158"/>
      <c r="D29865" s="154"/>
      <c r="F29865" s="148"/>
      <c r="G29865" s="140"/>
      <c r="H29865" s="148"/>
      <c r="M29865" s="169"/>
    </row>
    <row r="29866" spans="1:13">
      <c r="A29866" s="147"/>
      <c r="B29866" s="158"/>
      <c r="D29866" s="154"/>
      <c r="F29866" s="148"/>
      <c r="G29866" s="140"/>
      <c r="H29866" s="148"/>
      <c r="M29866" s="169"/>
    </row>
    <row r="29867" spans="1:13">
      <c r="A29867" s="147"/>
      <c r="B29867" s="158"/>
      <c r="D29867" s="154"/>
      <c r="F29867" s="148"/>
      <c r="G29867" s="140"/>
      <c r="H29867" s="148"/>
      <c r="M29867" s="169"/>
    </row>
    <row r="29868" spans="1:13">
      <c r="A29868" s="147"/>
      <c r="B29868" s="158"/>
      <c r="D29868" s="154"/>
      <c r="F29868" s="148"/>
      <c r="G29868" s="140"/>
      <c r="H29868" s="148"/>
      <c r="M29868" s="169"/>
    </row>
    <row r="29869" spans="1:13">
      <c r="A29869" s="147"/>
      <c r="B29869" s="158"/>
      <c r="D29869" s="154"/>
      <c r="F29869" s="148"/>
      <c r="G29869" s="140"/>
      <c r="H29869" s="148"/>
      <c r="M29869" s="169"/>
    </row>
    <row r="29870" spans="1:13">
      <c r="A29870" s="147"/>
      <c r="B29870" s="158"/>
      <c r="D29870" s="154"/>
      <c r="F29870" s="148"/>
      <c r="G29870" s="140"/>
      <c r="H29870" s="148"/>
      <c r="M29870" s="169"/>
    </row>
    <row r="29871" spans="1:13">
      <c r="A29871" s="147"/>
      <c r="B29871" s="158"/>
      <c r="D29871" s="154"/>
      <c r="F29871" s="148"/>
      <c r="G29871" s="140"/>
      <c r="H29871" s="148"/>
      <c r="M29871" s="169"/>
    </row>
    <row r="29872" spans="1:13">
      <c r="A29872" s="147"/>
      <c r="B29872" s="158"/>
      <c r="D29872" s="154"/>
      <c r="F29872" s="148"/>
      <c r="G29872" s="140"/>
      <c r="H29872" s="148"/>
      <c r="M29872" s="169"/>
    </row>
    <row r="29873" spans="1:13">
      <c r="A29873" s="147"/>
      <c r="B29873" s="158"/>
      <c r="D29873" s="154"/>
      <c r="F29873" s="148"/>
      <c r="G29873" s="140"/>
      <c r="H29873" s="148"/>
      <c r="M29873" s="169"/>
    </row>
    <row r="29874" spans="1:13">
      <c r="A29874" s="147"/>
      <c r="B29874" s="158"/>
      <c r="D29874" s="154"/>
      <c r="F29874" s="148"/>
      <c r="G29874" s="140"/>
      <c r="H29874" s="148"/>
      <c r="M29874" s="169"/>
    </row>
    <row r="29875" spans="1:13">
      <c r="A29875" s="147"/>
      <c r="B29875" s="158"/>
      <c r="D29875" s="154"/>
      <c r="F29875" s="148"/>
      <c r="G29875" s="140"/>
      <c r="H29875" s="148"/>
      <c r="M29875" s="169"/>
    </row>
    <row r="29876" spans="1:13">
      <c r="A29876" s="147"/>
      <c r="B29876" s="158"/>
      <c r="D29876" s="154"/>
      <c r="F29876" s="148"/>
      <c r="G29876" s="140"/>
      <c r="H29876" s="148"/>
      <c r="M29876" s="169"/>
    </row>
    <row r="29877" spans="1:13">
      <c r="A29877" s="147"/>
      <c r="B29877" s="158"/>
      <c r="D29877" s="154"/>
      <c r="F29877" s="148"/>
      <c r="G29877" s="140"/>
      <c r="H29877" s="148"/>
      <c r="M29877" s="169"/>
    </row>
    <row r="29878" spans="1:13">
      <c r="A29878" s="147"/>
      <c r="B29878" s="158"/>
      <c r="D29878" s="154"/>
      <c r="F29878" s="148"/>
      <c r="G29878" s="140"/>
      <c r="H29878" s="148"/>
      <c r="M29878" s="169"/>
    </row>
    <row r="29879" spans="1:13">
      <c r="A29879" s="147"/>
      <c r="B29879" s="158"/>
      <c r="D29879" s="154"/>
      <c r="F29879" s="148"/>
      <c r="G29879" s="140"/>
      <c r="H29879" s="148"/>
      <c r="M29879" s="169"/>
    </row>
    <row r="29880" spans="1:13">
      <c r="A29880" s="147"/>
      <c r="B29880" s="158"/>
      <c r="D29880" s="154"/>
      <c r="F29880" s="148"/>
      <c r="G29880" s="140"/>
      <c r="H29880" s="148"/>
      <c r="M29880" s="169"/>
    </row>
    <row r="29881" spans="1:13">
      <c r="A29881" s="147"/>
      <c r="B29881" s="158"/>
      <c r="D29881" s="154"/>
      <c r="F29881" s="148"/>
      <c r="G29881" s="140"/>
      <c r="H29881" s="148"/>
      <c r="M29881" s="169"/>
    </row>
    <row r="29882" spans="1:13">
      <c r="A29882" s="147"/>
      <c r="B29882" s="158"/>
      <c r="D29882" s="154"/>
      <c r="F29882" s="148"/>
      <c r="G29882" s="140"/>
      <c r="H29882" s="148"/>
      <c r="M29882" s="169"/>
    </row>
    <row r="29883" spans="1:13">
      <c r="A29883" s="147"/>
      <c r="B29883" s="158"/>
      <c r="D29883" s="154"/>
      <c r="F29883" s="148"/>
      <c r="G29883" s="140"/>
      <c r="H29883" s="148"/>
      <c r="M29883" s="169"/>
    </row>
    <row r="29884" spans="1:13">
      <c r="A29884" s="147"/>
      <c r="B29884" s="158"/>
      <c r="D29884" s="154"/>
      <c r="F29884" s="148"/>
      <c r="G29884" s="140"/>
      <c r="H29884" s="148"/>
      <c r="M29884" s="169"/>
    </row>
    <row r="29885" spans="1:13">
      <c r="A29885" s="147"/>
      <c r="B29885" s="158"/>
      <c r="D29885" s="154"/>
      <c r="F29885" s="148"/>
      <c r="G29885" s="140"/>
      <c r="H29885" s="148"/>
      <c r="M29885" s="169"/>
    </row>
    <row r="29886" spans="1:13">
      <c r="A29886" s="147"/>
      <c r="B29886" s="158"/>
      <c r="D29886" s="154"/>
      <c r="F29886" s="148"/>
      <c r="G29886" s="140"/>
      <c r="H29886" s="148"/>
      <c r="M29886" s="169"/>
    </row>
    <row r="29887" spans="1:13">
      <c r="A29887" s="147"/>
      <c r="B29887" s="158"/>
      <c r="D29887" s="154"/>
      <c r="F29887" s="148"/>
      <c r="G29887" s="140"/>
      <c r="H29887" s="148"/>
      <c r="M29887" s="169"/>
    </row>
    <row r="29888" spans="1:13">
      <c r="A29888" s="147"/>
      <c r="B29888" s="158"/>
      <c r="D29888" s="154"/>
      <c r="F29888" s="148"/>
      <c r="G29888" s="140"/>
      <c r="H29888" s="148"/>
      <c r="M29888" s="169"/>
    </row>
    <row r="29889" spans="1:13">
      <c r="A29889" s="147"/>
      <c r="B29889" s="158"/>
      <c r="D29889" s="154"/>
      <c r="F29889" s="148"/>
      <c r="G29889" s="140"/>
      <c r="H29889" s="148"/>
      <c r="M29889" s="169"/>
    </row>
    <row r="29890" spans="1:13">
      <c r="A29890" s="147"/>
      <c r="B29890" s="158"/>
      <c r="D29890" s="154"/>
      <c r="F29890" s="148"/>
      <c r="G29890" s="140"/>
      <c r="H29890" s="148"/>
      <c r="M29890" s="169"/>
    </row>
    <row r="29891" spans="1:13">
      <c r="A29891" s="147"/>
      <c r="B29891" s="158"/>
      <c r="D29891" s="154"/>
      <c r="F29891" s="148"/>
      <c r="G29891" s="140"/>
      <c r="H29891" s="148"/>
      <c r="M29891" s="169"/>
    </row>
    <row r="29892" spans="1:13">
      <c r="A29892" s="147"/>
      <c r="B29892" s="158"/>
      <c r="D29892" s="154"/>
      <c r="F29892" s="148"/>
      <c r="G29892" s="140"/>
      <c r="H29892" s="148"/>
      <c r="M29892" s="169"/>
    </row>
    <row r="29893" spans="1:13">
      <c r="A29893" s="147"/>
      <c r="B29893" s="158"/>
      <c r="D29893" s="154"/>
      <c r="F29893" s="148"/>
      <c r="G29893" s="140"/>
      <c r="H29893" s="148"/>
      <c r="M29893" s="169"/>
    </row>
    <row r="29894" spans="1:13">
      <c r="A29894" s="147"/>
      <c r="B29894" s="158"/>
      <c r="D29894" s="154"/>
      <c r="F29894" s="148"/>
      <c r="G29894" s="140"/>
      <c r="H29894" s="148"/>
      <c r="M29894" s="169"/>
    </row>
    <row r="29895" spans="1:13">
      <c r="A29895" s="147"/>
      <c r="B29895" s="158"/>
      <c r="D29895" s="154"/>
      <c r="F29895" s="148"/>
      <c r="G29895" s="140"/>
      <c r="H29895" s="148"/>
      <c r="M29895" s="169"/>
    </row>
    <row r="29896" spans="1:13">
      <c r="A29896" s="147"/>
      <c r="B29896" s="158"/>
      <c r="D29896" s="154"/>
      <c r="F29896" s="148"/>
      <c r="G29896" s="140"/>
      <c r="H29896" s="148"/>
      <c r="M29896" s="169"/>
    </row>
    <row r="29897" spans="1:13">
      <c r="A29897" s="147"/>
      <c r="B29897" s="158"/>
      <c r="D29897" s="154"/>
      <c r="F29897" s="148"/>
      <c r="G29897" s="140"/>
      <c r="H29897" s="148"/>
      <c r="M29897" s="169"/>
    </row>
    <row r="29898" spans="1:13">
      <c r="A29898" s="147"/>
      <c r="B29898" s="158"/>
      <c r="D29898" s="154"/>
      <c r="F29898" s="148"/>
      <c r="G29898" s="140"/>
      <c r="H29898" s="148"/>
      <c r="M29898" s="169"/>
    </row>
    <row r="29899" spans="1:13">
      <c r="A29899" s="147"/>
      <c r="B29899" s="158"/>
      <c r="D29899" s="154"/>
      <c r="F29899" s="148"/>
      <c r="G29899" s="140"/>
      <c r="H29899" s="148"/>
      <c r="M29899" s="169"/>
    </row>
    <row r="29900" spans="1:13">
      <c r="A29900" s="147"/>
      <c r="B29900" s="158"/>
      <c r="D29900" s="154"/>
      <c r="F29900" s="148"/>
      <c r="G29900" s="140"/>
      <c r="H29900" s="148"/>
      <c r="M29900" s="169"/>
    </row>
    <row r="29901" spans="1:13">
      <c r="A29901" s="147"/>
      <c r="B29901" s="158"/>
      <c r="D29901" s="154"/>
      <c r="F29901" s="148"/>
      <c r="G29901" s="140"/>
      <c r="H29901" s="148"/>
      <c r="M29901" s="169"/>
    </row>
    <row r="29902" spans="1:13">
      <c r="A29902" s="147"/>
      <c r="B29902" s="158"/>
      <c r="D29902" s="154"/>
      <c r="F29902" s="148"/>
      <c r="G29902" s="140"/>
      <c r="H29902" s="148"/>
      <c r="M29902" s="169"/>
    </row>
    <row r="29903" spans="1:13">
      <c r="A29903" s="147"/>
      <c r="B29903" s="158"/>
      <c r="D29903" s="154"/>
      <c r="F29903" s="148"/>
      <c r="G29903" s="140"/>
      <c r="H29903" s="148"/>
      <c r="M29903" s="169"/>
    </row>
    <row r="29904" spans="1:13">
      <c r="A29904" s="147"/>
      <c r="B29904" s="158"/>
      <c r="D29904" s="154"/>
      <c r="F29904" s="148"/>
      <c r="G29904" s="140"/>
      <c r="H29904" s="148"/>
      <c r="M29904" s="169"/>
    </row>
    <row r="29905" spans="1:13">
      <c r="A29905" s="147"/>
      <c r="B29905" s="158"/>
      <c r="D29905" s="154"/>
      <c r="F29905" s="148"/>
      <c r="G29905" s="140"/>
      <c r="H29905" s="148"/>
      <c r="M29905" s="169"/>
    </row>
    <row r="29906" spans="1:13">
      <c r="A29906" s="147"/>
      <c r="B29906" s="158"/>
      <c r="D29906" s="154"/>
      <c r="F29906" s="148"/>
      <c r="G29906" s="140"/>
      <c r="H29906" s="148"/>
      <c r="M29906" s="169"/>
    </row>
    <row r="29907" spans="1:13">
      <c r="A29907" s="147"/>
      <c r="B29907" s="158"/>
      <c r="D29907" s="154"/>
      <c r="F29907" s="148"/>
      <c r="G29907" s="140"/>
      <c r="H29907" s="148"/>
      <c r="M29907" s="169"/>
    </row>
    <row r="29908" spans="1:13">
      <c r="A29908" s="147"/>
      <c r="B29908" s="158"/>
      <c r="D29908" s="154"/>
      <c r="F29908" s="148"/>
      <c r="G29908" s="140"/>
      <c r="H29908" s="148"/>
      <c r="M29908" s="169"/>
    </row>
    <row r="29909" spans="1:13">
      <c r="A29909" s="147"/>
      <c r="B29909" s="158"/>
      <c r="D29909" s="154"/>
      <c r="F29909" s="148"/>
      <c r="G29909" s="140"/>
      <c r="H29909" s="148"/>
      <c r="M29909" s="169"/>
    </row>
    <row r="29910" spans="1:13">
      <c r="A29910" s="147"/>
      <c r="B29910" s="158"/>
      <c r="D29910" s="154"/>
      <c r="F29910" s="148"/>
      <c r="G29910" s="140"/>
      <c r="H29910" s="148"/>
      <c r="M29910" s="169"/>
    </row>
    <row r="29911" spans="1:13">
      <c r="A29911" s="147"/>
      <c r="B29911" s="158"/>
      <c r="D29911" s="154"/>
      <c r="F29911" s="148"/>
      <c r="G29911" s="140"/>
      <c r="H29911" s="148"/>
      <c r="M29911" s="169"/>
    </row>
    <row r="29912" spans="1:13">
      <c r="A29912" s="147"/>
      <c r="B29912" s="158"/>
      <c r="D29912" s="154"/>
      <c r="F29912" s="148"/>
      <c r="G29912" s="140"/>
      <c r="H29912" s="148"/>
      <c r="M29912" s="169"/>
    </row>
    <row r="29913" spans="1:13">
      <c r="A29913" s="147"/>
      <c r="B29913" s="158"/>
      <c r="D29913" s="154"/>
      <c r="F29913" s="148"/>
      <c r="G29913" s="140"/>
      <c r="H29913" s="148"/>
      <c r="M29913" s="169"/>
    </row>
    <row r="29914" spans="1:13">
      <c r="A29914" s="147"/>
      <c r="B29914" s="158"/>
      <c r="D29914" s="154"/>
      <c r="F29914" s="148"/>
      <c r="G29914" s="140"/>
      <c r="H29914" s="148"/>
      <c r="M29914" s="169"/>
    </row>
    <row r="29915" spans="1:13">
      <c r="A29915" s="147"/>
      <c r="B29915" s="158"/>
      <c r="D29915" s="154"/>
      <c r="F29915" s="148"/>
      <c r="G29915" s="140"/>
      <c r="H29915" s="148"/>
      <c r="M29915" s="169"/>
    </row>
    <row r="29916" spans="1:13">
      <c r="A29916" s="147"/>
      <c r="B29916" s="158"/>
      <c r="D29916" s="154"/>
      <c r="F29916" s="148"/>
      <c r="G29916" s="140"/>
      <c r="H29916" s="148"/>
      <c r="M29916" s="169"/>
    </row>
    <row r="29917" spans="1:13">
      <c r="A29917" s="147"/>
      <c r="B29917" s="158"/>
      <c r="D29917" s="154"/>
      <c r="F29917" s="148"/>
      <c r="G29917" s="140"/>
      <c r="H29917" s="148"/>
      <c r="M29917" s="169"/>
    </row>
    <row r="29918" spans="1:13">
      <c r="A29918" s="147"/>
      <c r="B29918" s="158"/>
      <c r="D29918" s="154"/>
      <c r="F29918" s="148"/>
      <c r="G29918" s="140"/>
      <c r="H29918" s="148"/>
      <c r="M29918" s="169"/>
    </row>
    <row r="29919" spans="1:13">
      <c r="A29919" s="147"/>
      <c r="B29919" s="158"/>
      <c r="D29919" s="154"/>
      <c r="F29919" s="148"/>
      <c r="G29919" s="140"/>
      <c r="H29919" s="148"/>
      <c r="M29919" s="169"/>
    </row>
    <row r="29920" spans="1:13">
      <c r="A29920" s="147"/>
      <c r="B29920" s="158"/>
      <c r="D29920" s="154"/>
      <c r="F29920" s="148"/>
      <c r="G29920" s="140"/>
      <c r="H29920" s="148"/>
      <c r="M29920" s="169"/>
    </row>
    <row r="29921" spans="1:13">
      <c r="A29921" s="147"/>
      <c r="B29921" s="158"/>
      <c r="D29921" s="154"/>
      <c r="F29921" s="148"/>
      <c r="G29921" s="140"/>
      <c r="H29921" s="148"/>
      <c r="M29921" s="169"/>
    </row>
    <row r="29922" spans="1:13">
      <c r="A29922" s="147"/>
      <c r="B29922" s="158"/>
      <c r="D29922" s="154"/>
      <c r="F29922" s="148"/>
      <c r="G29922" s="140"/>
      <c r="H29922" s="148"/>
      <c r="M29922" s="169"/>
    </row>
    <row r="29923" spans="1:13">
      <c r="A29923" s="147"/>
      <c r="B29923" s="158"/>
      <c r="D29923" s="154"/>
      <c r="F29923" s="148"/>
      <c r="G29923" s="140"/>
      <c r="H29923" s="148"/>
      <c r="M29923" s="169"/>
    </row>
    <row r="29924" spans="1:13">
      <c r="A29924" s="147"/>
      <c r="B29924" s="158"/>
      <c r="D29924" s="154"/>
      <c r="F29924" s="148"/>
      <c r="G29924" s="140"/>
      <c r="H29924" s="148"/>
      <c r="M29924" s="169"/>
    </row>
    <row r="29925" spans="1:13">
      <c r="A29925" s="147"/>
      <c r="B29925" s="158"/>
      <c r="D29925" s="154"/>
      <c r="F29925" s="148"/>
      <c r="G29925" s="140"/>
      <c r="H29925" s="148"/>
      <c r="M29925" s="169"/>
    </row>
    <row r="29926" spans="1:13">
      <c r="A29926" s="147"/>
      <c r="B29926" s="158"/>
      <c r="D29926" s="154"/>
      <c r="F29926" s="148"/>
      <c r="G29926" s="140"/>
      <c r="H29926" s="148"/>
      <c r="M29926" s="169"/>
    </row>
    <row r="29927" spans="1:13">
      <c r="A29927" s="147"/>
      <c r="B29927" s="158"/>
      <c r="D29927" s="154"/>
      <c r="F29927" s="148"/>
      <c r="G29927" s="140"/>
      <c r="H29927" s="148"/>
      <c r="M29927" s="169"/>
    </row>
    <row r="29928" spans="1:13">
      <c r="A29928" s="147"/>
      <c r="B29928" s="158"/>
      <c r="D29928" s="154"/>
      <c r="F29928" s="148"/>
      <c r="G29928" s="140"/>
      <c r="H29928" s="148"/>
      <c r="M29928" s="169"/>
    </row>
    <row r="29929" spans="1:13">
      <c r="A29929" s="147"/>
      <c r="B29929" s="158"/>
      <c r="D29929" s="154"/>
      <c r="F29929" s="148"/>
      <c r="G29929" s="140"/>
      <c r="H29929" s="148"/>
      <c r="M29929" s="169"/>
    </row>
    <row r="29930" spans="1:13">
      <c r="A29930" s="147"/>
      <c r="B29930" s="158"/>
      <c r="D29930" s="154"/>
      <c r="F29930" s="148"/>
      <c r="G29930" s="140"/>
      <c r="H29930" s="148"/>
      <c r="M29930" s="169"/>
    </row>
    <row r="29931" spans="1:13">
      <c r="A29931" s="147"/>
      <c r="B29931" s="158"/>
      <c r="D29931" s="154"/>
      <c r="F29931" s="148"/>
      <c r="G29931" s="140"/>
      <c r="H29931" s="148"/>
      <c r="M29931" s="169"/>
    </row>
    <row r="29932" spans="1:13">
      <c r="A29932" s="147"/>
      <c r="B29932" s="158"/>
      <c r="D29932" s="154"/>
      <c r="F29932" s="148"/>
      <c r="G29932" s="140"/>
      <c r="H29932" s="148"/>
      <c r="M29932" s="169"/>
    </row>
    <row r="29933" spans="1:13">
      <c r="A29933" s="147"/>
      <c r="B29933" s="158"/>
      <c r="D29933" s="154"/>
      <c r="F29933" s="148"/>
      <c r="G29933" s="140"/>
      <c r="H29933" s="148"/>
      <c r="M29933" s="169"/>
    </row>
    <row r="29934" spans="1:13">
      <c r="A29934" s="147"/>
      <c r="B29934" s="158"/>
      <c r="D29934" s="154"/>
      <c r="F29934" s="148"/>
      <c r="G29934" s="140"/>
      <c r="H29934" s="148"/>
      <c r="M29934" s="169"/>
    </row>
    <row r="29935" spans="1:13">
      <c r="A29935" s="147"/>
      <c r="B29935" s="158"/>
      <c r="D29935" s="154"/>
      <c r="F29935" s="148"/>
      <c r="G29935" s="140"/>
      <c r="H29935" s="148"/>
      <c r="M29935" s="169"/>
    </row>
    <row r="29936" spans="1:13">
      <c r="A29936" s="147"/>
      <c r="B29936" s="158"/>
      <c r="D29936" s="154"/>
      <c r="F29936" s="148"/>
      <c r="G29936" s="140"/>
      <c r="H29936" s="148"/>
      <c r="M29936" s="169"/>
    </row>
    <row r="29937" spans="1:13">
      <c r="A29937" s="147"/>
      <c r="B29937" s="158"/>
      <c r="D29937" s="154"/>
      <c r="F29937" s="148"/>
      <c r="G29937" s="140"/>
      <c r="H29937" s="148"/>
      <c r="M29937" s="169"/>
    </row>
    <row r="29938" spans="1:13">
      <c r="A29938" s="147"/>
      <c r="B29938" s="158"/>
      <c r="D29938" s="154"/>
      <c r="F29938" s="148"/>
      <c r="G29938" s="140"/>
      <c r="H29938" s="148"/>
      <c r="M29938" s="169"/>
    </row>
    <row r="29939" spans="1:13">
      <c r="A29939" s="147"/>
      <c r="B29939" s="158"/>
      <c r="D29939" s="154"/>
      <c r="F29939" s="148"/>
      <c r="G29939" s="140"/>
      <c r="H29939" s="148"/>
      <c r="M29939" s="169"/>
    </row>
    <row r="29940" spans="1:13">
      <c r="A29940" s="147"/>
      <c r="B29940" s="158"/>
      <c r="D29940" s="154"/>
      <c r="F29940" s="148"/>
      <c r="G29940" s="140"/>
      <c r="H29940" s="148"/>
      <c r="M29940" s="169"/>
    </row>
    <row r="29941" spans="1:13">
      <c r="A29941" s="147"/>
      <c r="B29941" s="158"/>
      <c r="D29941" s="154"/>
      <c r="F29941" s="148"/>
      <c r="G29941" s="140"/>
      <c r="H29941" s="148"/>
      <c r="M29941" s="169"/>
    </row>
    <row r="29942" spans="1:13">
      <c r="A29942" s="147"/>
      <c r="B29942" s="158"/>
      <c r="D29942" s="154"/>
      <c r="F29942" s="148"/>
      <c r="G29942" s="140"/>
      <c r="H29942" s="148"/>
      <c r="M29942" s="169"/>
    </row>
    <row r="29943" spans="1:13">
      <c r="A29943" s="147"/>
      <c r="B29943" s="158"/>
      <c r="D29943" s="154"/>
      <c r="F29943" s="148"/>
      <c r="G29943" s="140"/>
      <c r="H29943" s="148"/>
      <c r="M29943" s="169"/>
    </row>
    <row r="29944" spans="1:13">
      <c r="A29944" s="147"/>
      <c r="B29944" s="158"/>
      <c r="D29944" s="154"/>
      <c r="F29944" s="148"/>
      <c r="G29944" s="140"/>
      <c r="H29944" s="148"/>
      <c r="M29944" s="169"/>
    </row>
    <row r="29945" spans="1:13">
      <c r="A29945" s="147"/>
      <c r="B29945" s="158"/>
      <c r="D29945" s="154"/>
      <c r="F29945" s="148"/>
      <c r="G29945" s="140"/>
      <c r="H29945" s="148"/>
      <c r="M29945" s="169"/>
    </row>
    <row r="29946" spans="1:13">
      <c r="A29946" s="147"/>
      <c r="B29946" s="158"/>
      <c r="D29946" s="154"/>
      <c r="F29946" s="148"/>
      <c r="G29946" s="140"/>
      <c r="H29946" s="148"/>
      <c r="M29946" s="169"/>
    </row>
    <row r="29947" spans="1:13">
      <c r="A29947" s="147"/>
      <c r="B29947" s="158"/>
      <c r="D29947" s="154"/>
      <c r="F29947" s="148"/>
      <c r="G29947" s="140"/>
      <c r="H29947" s="148"/>
      <c r="M29947" s="169"/>
    </row>
    <row r="29948" spans="1:13">
      <c r="A29948" s="147"/>
      <c r="B29948" s="158"/>
      <c r="D29948" s="154"/>
      <c r="F29948" s="148"/>
      <c r="G29948" s="140"/>
      <c r="H29948" s="148"/>
      <c r="M29948" s="169"/>
    </row>
    <row r="29949" spans="1:13">
      <c r="A29949" s="147"/>
      <c r="B29949" s="158"/>
      <c r="D29949" s="154"/>
      <c r="F29949" s="148"/>
      <c r="G29949" s="140"/>
      <c r="H29949" s="148"/>
      <c r="M29949" s="169"/>
    </row>
    <row r="29950" spans="1:13">
      <c r="A29950" s="147"/>
      <c r="B29950" s="158"/>
      <c r="D29950" s="154"/>
      <c r="F29950" s="148"/>
      <c r="G29950" s="140"/>
      <c r="H29950" s="148"/>
      <c r="M29950" s="169"/>
    </row>
    <row r="29951" spans="1:13">
      <c r="A29951" s="147"/>
      <c r="B29951" s="158"/>
      <c r="D29951" s="154"/>
      <c r="F29951" s="148"/>
      <c r="G29951" s="140"/>
      <c r="H29951" s="148"/>
      <c r="M29951" s="169"/>
    </row>
    <row r="29952" spans="1:13">
      <c r="A29952" s="147"/>
      <c r="B29952" s="158"/>
      <c r="D29952" s="154"/>
      <c r="F29952" s="148"/>
      <c r="G29952" s="140"/>
      <c r="H29952" s="148"/>
      <c r="M29952" s="169"/>
    </row>
    <row r="29953" spans="1:13">
      <c r="A29953" s="147"/>
      <c r="B29953" s="158"/>
      <c r="D29953" s="154"/>
      <c r="F29953" s="148"/>
      <c r="G29953" s="140"/>
      <c r="H29953" s="148"/>
      <c r="M29953" s="169"/>
    </row>
    <row r="29954" spans="1:13">
      <c r="A29954" s="147"/>
      <c r="B29954" s="158"/>
      <c r="D29954" s="154"/>
      <c r="F29954" s="148"/>
      <c r="G29954" s="140"/>
      <c r="H29954" s="148"/>
      <c r="M29954" s="169"/>
    </row>
    <row r="29955" spans="1:13">
      <c r="A29955" s="147"/>
      <c r="B29955" s="158"/>
      <c r="D29955" s="154"/>
      <c r="F29955" s="148"/>
      <c r="G29955" s="140"/>
      <c r="H29955" s="148"/>
      <c r="M29955" s="169"/>
    </row>
    <row r="29956" spans="1:13">
      <c r="A29956" s="147"/>
      <c r="B29956" s="158"/>
      <c r="D29956" s="154"/>
      <c r="F29956" s="148"/>
      <c r="G29956" s="140"/>
      <c r="H29956" s="148"/>
      <c r="M29956" s="169"/>
    </row>
    <row r="29957" spans="1:13">
      <c r="A29957" s="147"/>
      <c r="B29957" s="158"/>
      <c r="D29957" s="154"/>
      <c r="F29957" s="148"/>
      <c r="G29957" s="140"/>
      <c r="H29957" s="148"/>
      <c r="M29957" s="169"/>
    </row>
    <row r="29958" spans="1:13">
      <c r="A29958" s="147"/>
      <c r="B29958" s="158"/>
      <c r="D29958" s="154"/>
      <c r="F29958" s="148"/>
      <c r="G29958" s="140"/>
      <c r="H29958" s="148"/>
      <c r="M29958" s="169"/>
    </row>
    <row r="29959" spans="1:13">
      <c r="A29959" s="147"/>
      <c r="B29959" s="158"/>
      <c r="D29959" s="154"/>
      <c r="F29959" s="148"/>
      <c r="G29959" s="140"/>
      <c r="H29959" s="148"/>
      <c r="M29959" s="169"/>
    </row>
    <row r="29960" spans="1:13">
      <c r="A29960" s="147"/>
      <c r="B29960" s="158"/>
      <c r="D29960" s="154"/>
      <c r="F29960" s="148"/>
      <c r="G29960" s="140"/>
      <c r="H29960" s="148"/>
      <c r="M29960" s="169"/>
    </row>
    <row r="29961" spans="1:13">
      <c r="A29961" s="147"/>
      <c r="B29961" s="158"/>
      <c r="D29961" s="154"/>
      <c r="F29961" s="148"/>
      <c r="G29961" s="140"/>
      <c r="H29961" s="148"/>
      <c r="M29961" s="169"/>
    </row>
    <row r="29962" spans="1:13">
      <c r="A29962" s="147"/>
      <c r="B29962" s="158"/>
      <c r="D29962" s="154"/>
      <c r="F29962" s="148"/>
      <c r="G29962" s="140"/>
      <c r="H29962" s="148"/>
      <c r="M29962" s="169"/>
    </row>
    <row r="29963" spans="1:13">
      <c r="A29963" s="147"/>
      <c r="B29963" s="158"/>
      <c r="D29963" s="154"/>
      <c r="F29963" s="148"/>
      <c r="G29963" s="140"/>
      <c r="H29963" s="148"/>
      <c r="M29963" s="169"/>
    </row>
    <row r="29964" spans="1:13">
      <c r="A29964" s="147"/>
      <c r="B29964" s="158"/>
      <c r="D29964" s="154"/>
      <c r="F29964" s="148"/>
      <c r="G29964" s="140"/>
      <c r="H29964" s="148"/>
      <c r="M29964" s="169"/>
    </row>
    <row r="29965" spans="1:13">
      <c r="A29965" s="147"/>
      <c r="B29965" s="158"/>
      <c r="D29965" s="154"/>
      <c r="F29965" s="148"/>
      <c r="G29965" s="140"/>
      <c r="H29965" s="148"/>
      <c r="M29965" s="169"/>
    </row>
    <row r="29966" spans="1:13">
      <c r="A29966" s="147"/>
      <c r="B29966" s="158"/>
      <c r="D29966" s="154"/>
      <c r="F29966" s="148"/>
      <c r="G29966" s="140"/>
      <c r="H29966" s="148"/>
      <c r="M29966" s="169"/>
    </row>
    <row r="29967" spans="1:13">
      <c r="A29967" s="147"/>
      <c r="B29967" s="158"/>
      <c r="D29967" s="154"/>
      <c r="F29967" s="148"/>
      <c r="G29967" s="140"/>
      <c r="H29967" s="148"/>
      <c r="M29967" s="169"/>
    </row>
    <row r="29968" spans="1:13">
      <c r="A29968" s="147"/>
      <c r="B29968" s="158"/>
      <c r="D29968" s="154"/>
      <c r="F29968" s="148"/>
      <c r="G29968" s="140"/>
      <c r="H29968" s="148"/>
      <c r="M29968" s="169"/>
    </row>
    <row r="29969" spans="1:13">
      <c r="A29969" s="147"/>
      <c r="B29969" s="158"/>
      <c r="D29969" s="154"/>
      <c r="F29969" s="148"/>
      <c r="G29969" s="140"/>
      <c r="H29969" s="148"/>
      <c r="M29969" s="169"/>
    </row>
    <row r="29970" spans="1:13">
      <c r="A29970" s="147"/>
      <c r="B29970" s="158"/>
      <c r="D29970" s="154"/>
      <c r="F29970" s="148"/>
      <c r="G29970" s="140"/>
      <c r="H29970" s="148"/>
      <c r="M29970" s="169"/>
    </row>
    <row r="29971" spans="1:13">
      <c r="A29971" s="147"/>
      <c r="B29971" s="158"/>
      <c r="D29971" s="154"/>
      <c r="F29971" s="148"/>
      <c r="G29971" s="140"/>
      <c r="H29971" s="148"/>
      <c r="M29971" s="169"/>
    </row>
    <row r="29972" spans="1:13">
      <c r="A29972" s="147"/>
      <c r="B29972" s="158"/>
      <c r="D29972" s="154"/>
      <c r="F29972" s="148"/>
      <c r="G29972" s="140"/>
      <c r="H29972" s="148"/>
      <c r="M29972" s="169"/>
    </row>
    <row r="29973" spans="1:13">
      <c r="A29973" s="147"/>
      <c r="B29973" s="158"/>
      <c r="D29973" s="154"/>
      <c r="F29973" s="148"/>
      <c r="G29973" s="140"/>
      <c r="H29973" s="148"/>
      <c r="M29973" s="169"/>
    </row>
    <row r="29974" spans="1:13">
      <c r="A29974" s="147"/>
      <c r="B29974" s="158"/>
      <c r="D29974" s="154"/>
      <c r="F29974" s="148"/>
      <c r="G29974" s="140"/>
      <c r="H29974" s="148"/>
      <c r="M29974" s="169"/>
    </row>
    <row r="29975" spans="1:13">
      <c r="A29975" s="147"/>
      <c r="B29975" s="158"/>
      <c r="D29975" s="154"/>
      <c r="F29975" s="148"/>
      <c r="G29975" s="140"/>
      <c r="H29975" s="148"/>
      <c r="M29975" s="169"/>
    </row>
    <row r="29976" spans="1:13">
      <c r="A29976" s="147"/>
      <c r="B29976" s="158"/>
      <c r="D29976" s="154"/>
      <c r="F29976" s="148"/>
      <c r="G29976" s="140"/>
      <c r="H29976" s="148"/>
      <c r="M29976" s="169"/>
    </row>
    <row r="29977" spans="1:13">
      <c r="A29977" s="147"/>
      <c r="B29977" s="158"/>
      <c r="D29977" s="154"/>
      <c r="F29977" s="148"/>
      <c r="G29977" s="140"/>
      <c r="H29977" s="148"/>
      <c r="M29977" s="169"/>
    </row>
    <row r="29978" spans="1:13">
      <c r="A29978" s="147"/>
      <c r="B29978" s="158"/>
      <c r="D29978" s="154"/>
      <c r="F29978" s="148"/>
      <c r="G29978" s="140"/>
      <c r="H29978" s="148"/>
      <c r="M29978" s="169"/>
    </row>
    <row r="29979" spans="1:13">
      <c r="A29979" s="147"/>
      <c r="B29979" s="158"/>
      <c r="D29979" s="154"/>
      <c r="F29979" s="148"/>
      <c r="G29979" s="140"/>
      <c r="H29979" s="148"/>
      <c r="M29979" s="169"/>
    </row>
    <row r="29980" spans="1:13">
      <c r="A29980" s="147"/>
      <c r="B29980" s="158"/>
      <c r="D29980" s="154"/>
      <c r="F29980" s="148"/>
      <c r="G29980" s="140"/>
      <c r="H29980" s="148"/>
      <c r="M29980" s="169"/>
    </row>
    <row r="29981" spans="1:13">
      <c r="A29981" s="147"/>
      <c r="B29981" s="158"/>
      <c r="D29981" s="154"/>
      <c r="F29981" s="148"/>
      <c r="G29981" s="140"/>
      <c r="H29981" s="148"/>
      <c r="M29981" s="169"/>
    </row>
    <row r="29982" spans="1:13">
      <c r="A29982" s="147"/>
      <c r="B29982" s="158"/>
      <c r="D29982" s="154"/>
      <c r="F29982" s="148"/>
      <c r="G29982" s="140"/>
      <c r="H29982" s="148"/>
      <c r="M29982" s="169"/>
    </row>
    <row r="29983" spans="1:13">
      <c r="A29983" s="147"/>
      <c r="B29983" s="158"/>
      <c r="D29983" s="154"/>
      <c r="F29983" s="148"/>
      <c r="G29983" s="140"/>
      <c r="H29983" s="148"/>
      <c r="M29983" s="169"/>
    </row>
    <row r="29984" spans="1:13">
      <c r="A29984" s="147"/>
      <c r="B29984" s="158"/>
      <c r="D29984" s="154"/>
      <c r="F29984" s="148"/>
      <c r="G29984" s="140"/>
      <c r="H29984" s="148"/>
      <c r="M29984" s="169"/>
    </row>
    <row r="29985" spans="1:13">
      <c r="A29985" s="147"/>
      <c r="B29985" s="158"/>
      <c r="D29985" s="154"/>
      <c r="F29985" s="148"/>
      <c r="G29985" s="140"/>
      <c r="H29985" s="148"/>
      <c r="M29985" s="169"/>
    </row>
    <row r="29986" spans="1:13">
      <c r="A29986" s="147"/>
      <c r="B29986" s="158"/>
      <c r="D29986" s="154"/>
      <c r="F29986" s="148"/>
      <c r="G29986" s="140"/>
      <c r="H29986" s="148"/>
      <c r="M29986" s="169"/>
    </row>
    <row r="29987" spans="1:13">
      <c r="A29987" s="147"/>
      <c r="B29987" s="158"/>
      <c r="D29987" s="154"/>
      <c r="F29987" s="148"/>
      <c r="G29987" s="140"/>
      <c r="H29987" s="148"/>
      <c r="M29987" s="169"/>
    </row>
    <row r="29988" spans="1:13">
      <c r="A29988" s="147"/>
      <c r="B29988" s="158"/>
      <c r="D29988" s="154"/>
      <c r="F29988" s="148"/>
      <c r="G29988" s="140"/>
      <c r="H29988" s="148"/>
      <c r="M29988" s="169"/>
    </row>
    <row r="29989" spans="1:13">
      <c r="A29989" s="147"/>
      <c r="B29989" s="158"/>
      <c r="D29989" s="154"/>
      <c r="F29989" s="148"/>
      <c r="G29989" s="140"/>
      <c r="H29989" s="148"/>
      <c r="M29989" s="169"/>
    </row>
    <row r="29990" spans="1:13">
      <c r="A29990" s="147"/>
      <c r="B29990" s="158"/>
      <c r="D29990" s="154"/>
      <c r="F29990" s="148"/>
      <c r="G29990" s="140"/>
      <c r="H29990" s="148"/>
      <c r="M29990" s="169"/>
    </row>
    <row r="29991" spans="1:13">
      <c r="A29991" s="147"/>
      <c r="B29991" s="158"/>
      <c r="D29991" s="154"/>
      <c r="F29991" s="148"/>
      <c r="G29991" s="140"/>
      <c r="H29991" s="148"/>
      <c r="M29991" s="169"/>
    </row>
    <row r="29992" spans="1:13">
      <c r="A29992" s="147"/>
      <c r="B29992" s="158"/>
      <c r="D29992" s="154"/>
      <c r="F29992" s="148"/>
      <c r="G29992" s="140"/>
      <c r="H29992" s="148"/>
      <c r="M29992" s="169"/>
    </row>
    <row r="29993" spans="1:13">
      <c r="A29993" s="147"/>
      <c r="B29993" s="158"/>
      <c r="D29993" s="154"/>
      <c r="F29993" s="148"/>
      <c r="G29993" s="140"/>
      <c r="H29993" s="148"/>
      <c r="M29993" s="169"/>
    </row>
    <row r="29994" spans="1:13">
      <c r="A29994" s="147"/>
      <c r="B29994" s="158"/>
      <c r="D29994" s="154"/>
      <c r="F29994" s="148"/>
      <c r="G29994" s="140"/>
      <c r="H29994" s="148"/>
      <c r="M29994" s="169"/>
    </row>
    <row r="29995" spans="1:13">
      <c r="A29995" s="147"/>
      <c r="B29995" s="158"/>
      <c r="D29995" s="154"/>
      <c r="F29995" s="148"/>
      <c r="G29995" s="140"/>
      <c r="H29995" s="148"/>
      <c r="M29995" s="169"/>
    </row>
    <row r="29996" spans="1:13">
      <c r="A29996" s="147"/>
      <c r="B29996" s="158"/>
      <c r="D29996" s="154"/>
      <c r="F29996" s="148"/>
      <c r="G29996" s="140"/>
      <c r="H29996" s="148"/>
      <c r="M29996" s="169"/>
    </row>
    <row r="29997" spans="1:13">
      <c r="A29997" s="147"/>
      <c r="B29997" s="158"/>
      <c r="D29997" s="154"/>
      <c r="F29997" s="148"/>
      <c r="G29997" s="140"/>
      <c r="H29997" s="148"/>
      <c r="M29997" s="169"/>
    </row>
    <row r="29998" spans="1:13">
      <c r="A29998" s="147"/>
      <c r="B29998" s="158"/>
      <c r="D29998" s="154"/>
      <c r="F29998" s="148"/>
      <c r="G29998" s="140"/>
      <c r="H29998" s="148"/>
      <c r="M29998" s="169"/>
    </row>
    <row r="29999" spans="1:13">
      <c r="A29999" s="147"/>
      <c r="B29999" s="158"/>
      <c r="D29999" s="154"/>
      <c r="F29999" s="148"/>
      <c r="G29999" s="140"/>
      <c r="H29999" s="148"/>
      <c r="M29999" s="169"/>
    </row>
    <row r="30000" spans="1:13">
      <c r="A30000" s="147"/>
      <c r="B30000" s="158"/>
      <c r="D30000" s="154"/>
      <c r="F30000" s="148"/>
      <c r="G30000" s="140"/>
      <c r="H30000" s="148"/>
      <c r="M30000" s="169"/>
    </row>
    <row r="30001" spans="1:13">
      <c r="A30001" s="147"/>
      <c r="B30001" s="158"/>
      <c r="D30001" s="154"/>
      <c r="F30001" s="148"/>
      <c r="G30001" s="140"/>
      <c r="H30001" s="148"/>
      <c r="M30001" s="169"/>
    </row>
    <row r="30002" spans="1:13">
      <c r="A30002" s="147"/>
      <c r="B30002" s="158"/>
      <c r="D30002" s="154"/>
      <c r="F30002" s="148"/>
      <c r="G30002" s="140"/>
      <c r="H30002" s="148"/>
      <c r="M30002" s="169"/>
    </row>
    <row r="30003" spans="1:13">
      <c r="A30003" s="147"/>
      <c r="B30003" s="158"/>
      <c r="D30003" s="154"/>
      <c r="F30003" s="148"/>
      <c r="G30003" s="140"/>
      <c r="H30003" s="148"/>
      <c r="M30003" s="169"/>
    </row>
    <row r="30004" spans="1:13">
      <c r="A30004" s="147"/>
      <c r="B30004" s="158"/>
      <c r="D30004" s="154"/>
      <c r="F30004" s="148"/>
      <c r="G30004" s="140"/>
      <c r="H30004" s="148"/>
      <c r="M30004" s="169"/>
    </row>
    <row r="30005" spans="1:13">
      <c r="A30005" s="147"/>
      <c r="B30005" s="158"/>
      <c r="D30005" s="154"/>
      <c r="F30005" s="148"/>
      <c r="G30005" s="140"/>
      <c r="H30005" s="148"/>
      <c r="M30005" s="169"/>
    </row>
    <row r="30006" spans="1:13">
      <c r="A30006" s="147"/>
      <c r="B30006" s="158"/>
      <c r="D30006" s="154"/>
      <c r="F30006" s="148"/>
      <c r="G30006" s="140"/>
      <c r="H30006" s="148"/>
      <c r="M30006" s="169"/>
    </row>
    <row r="30007" spans="1:13">
      <c r="A30007" s="147"/>
      <c r="B30007" s="158"/>
      <c r="D30007" s="154"/>
      <c r="F30007" s="148"/>
      <c r="G30007" s="140"/>
      <c r="H30007" s="148"/>
      <c r="M30007" s="169"/>
    </row>
    <row r="30008" spans="1:13">
      <c r="A30008" s="147"/>
      <c r="B30008" s="158"/>
      <c r="D30008" s="154"/>
      <c r="F30008" s="148"/>
      <c r="G30008" s="140"/>
      <c r="H30008" s="148"/>
      <c r="M30008" s="169"/>
    </row>
    <row r="30009" spans="1:13">
      <c r="A30009" s="147"/>
      <c r="B30009" s="158"/>
      <c r="D30009" s="154"/>
      <c r="F30009" s="148"/>
      <c r="G30009" s="140"/>
      <c r="H30009" s="148"/>
      <c r="M30009" s="169"/>
    </row>
    <row r="30010" spans="1:13">
      <c r="A30010" s="147"/>
      <c r="B30010" s="158"/>
      <c r="D30010" s="154"/>
      <c r="F30010" s="148"/>
      <c r="G30010" s="140"/>
      <c r="H30010" s="148"/>
      <c r="M30010" s="169"/>
    </row>
    <row r="30011" spans="1:13">
      <c r="A30011" s="147"/>
      <c r="B30011" s="158"/>
      <c r="D30011" s="154"/>
      <c r="F30011" s="148"/>
      <c r="G30011" s="140"/>
      <c r="H30011" s="148"/>
      <c r="M30011" s="169"/>
    </row>
    <row r="30012" spans="1:13">
      <c r="A30012" s="147"/>
      <c r="B30012" s="158"/>
      <c r="D30012" s="154"/>
      <c r="F30012" s="148"/>
      <c r="G30012" s="140"/>
      <c r="H30012" s="148"/>
      <c r="M30012" s="169"/>
    </row>
    <row r="30013" spans="1:13">
      <c r="A30013" s="147"/>
      <c r="B30013" s="158"/>
      <c r="D30013" s="154"/>
      <c r="F30013" s="148"/>
      <c r="G30013" s="140"/>
      <c r="H30013" s="148"/>
      <c r="M30013" s="169"/>
    </row>
    <row r="30014" spans="1:13">
      <c r="A30014" s="147"/>
      <c r="B30014" s="158"/>
      <c r="D30014" s="154"/>
      <c r="F30014" s="148"/>
      <c r="G30014" s="140"/>
      <c r="H30014" s="148"/>
      <c r="M30014" s="169"/>
    </row>
    <row r="30015" spans="1:13">
      <c r="A30015" s="147"/>
      <c r="B30015" s="158"/>
      <c r="D30015" s="154"/>
      <c r="F30015" s="148"/>
      <c r="G30015" s="140"/>
      <c r="H30015" s="148"/>
      <c r="M30015" s="169"/>
    </row>
    <row r="30016" spans="1:13">
      <c r="A30016" s="147"/>
      <c r="B30016" s="158"/>
      <c r="D30016" s="154"/>
      <c r="F30016" s="148"/>
      <c r="G30016" s="140"/>
      <c r="H30016" s="148"/>
      <c r="M30016" s="169"/>
    </row>
    <row r="30017" spans="1:13">
      <c r="A30017" s="147"/>
      <c r="B30017" s="158"/>
      <c r="D30017" s="154"/>
      <c r="F30017" s="148"/>
      <c r="G30017" s="140"/>
      <c r="H30017" s="148"/>
      <c r="M30017" s="169"/>
    </row>
    <row r="30018" spans="1:13">
      <c r="A30018" s="147"/>
      <c r="B30018" s="158"/>
      <c r="D30018" s="154"/>
      <c r="F30018" s="148"/>
      <c r="G30018" s="140"/>
      <c r="H30018" s="148"/>
      <c r="M30018" s="169"/>
    </row>
    <row r="30019" spans="1:13">
      <c r="A30019" s="147"/>
      <c r="B30019" s="158"/>
      <c r="D30019" s="154"/>
      <c r="F30019" s="148"/>
      <c r="G30019" s="140"/>
      <c r="H30019" s="148"/>
      <c r="M30019" s="169"/>
    </row>
    <row r="30020" spans="1:13">
      <c r="A30020" s="147"/>
      <c r="B30020" s="158"/>
      <c r="D30020" s="154"/>
      <c r="F30020" s="148"/>
      <c r="G30020" s="140"/>
      <c r="H30020" s="148"/>
      <c r="M30020" s="169"/>
    </row>
    <row r="30021" spans="1:13">
      <c r="A30021" s="147"/>
      <c r="B30021" s="158"/>
      <c r="D30021" s="154"/>
      <c r="F30021" s="148"/>
      <c r="G30021" s="140"/>
      <c r="H30021" s="148"/>
      <c r="M30021" s="169"/>
    </row>
    <row r="30022" spans="1:13">
      <c r="A30022" s="147"/>
      <c r="B30022" s="158"/>
      <c r="D30022" s="154"/>
      <c r="F30022" s="148"/>
      <c r="G30022" s="140"/>
      <c r="H30022" s="148"/>
      <c r="M30022" s="169"/>
    </row>
    <row r="30023" spans="1:13">
      <c r="A30023" s="147"/>
      <c r="B30023" s="158"/>
      <c r="D30023" s="154"/>
      <c r="F30023" s="148"/>
      <c r="G30023" s="140"/>
      <c r="H30023" s="148"/>
      <c r="M30023" s="169"/>
    </row>
    <row r="30024" spans="1:13">
      <c r="A30024" s="147"/>
      <c r="B30024" s="158"/>
      <c r="D30024" s="154"/>
      <c r="F30024" s="148"/>
      <c r="G30024" s="140"/>
      <c r="H30024" s="148"/>
      <c r="M30024" s="169"/>
    </row>
    <row r="30025" spans="1:13">
      <c r="A30025" s="147"/>
      <c r="B30025" s="158"/>
      <c r="D30025" s="154"/>
      <c r="F30025" s="148"/>
      <c r="G30025" s="140"/>
      <c r="H30025" s="148"/>
      <c r="M30025" s="169"/>
    </row>
    <row r="30026" spans="1:13">
      <c r="A30026" s="147"/>
      <c r="B30026" s="158"/>
      <c r="D30026" s="154"/>
      <c r="F30026" s="148"/>
      <c r="G30026" s="140"/>
      <c r="H30026" s="148"/>
      <c r="M30026" s="169"/>
    </row>
    <row r="30027" spans="1:13">
      <c r="A30027" s="147"/>
      <c r="B30027" s="158"/>
      <c r="D30027" s="154"/>
      <c r="F30027" s="148"/>
      <c r="G30027" s="140"/>
      <c r="H30027" s="148"/>
      <c r="M30027" s="169"/>
    </row>
    <row r="30028" spans="1:13">
      <c r="A30028" s="147"/>
      <c r="B30028" s="158"/>
      <c r="D30028" s="154"/>
      <c r="F30028" s="148"/>
      <c r="G30028" s="140"/>
      <c r="H30028" s="148"/>
      <c r="M30028" s="169"/>
    </row>
    <row r="30029" spans="1:13">
      <c r="A30029" s="147"/>
      <c r="B30029" s="158"/>
      <c r="D30029" s="154"/>
      <c r="F30029" s="148"/>
      <c r="G30029" s="140"/>
      <c r="H30029" s="148"/>
      <c r="M30029" s="169"/>
    </row>
    <row r="30030" spans="1:13">
      <c r="A30030" s="147"/>
      <c r="B30030" s="158"/>
      <c r="D30030" s="154"/>
      <c r="F30030" s="148"/>
      <c r="G30030" s="140"/>
      <c r="H30030" s="148"/>
      <c r="M30030" s="169"/>
    </row>
    <row r="30031" spans="1:13">
      <c r="A30031" s="147"/>
      <c r="B30031" s="158"/>
      <c r="D30031" s="154"/>
      <c r="F30031" s="148"/>
      <c r="G30031" s="140"/>
      <c r="H30031" s="148"/>
      <c r="M30031" s="169"/>
    </row>
    <row r="30032" spans="1:13">
      <c r="A30032" s="147"/>
      <c r="B30032" s="158"/>
      <c r="D30032" s="154"/>
      <c r="F30032" s="148"/>
      <c r="G30032" s="140"/>
      <c r="H30032" s="148"/>
      <c r="M30032" s="169"/>
    </row>
    <row r="30033" spans="1:13">
      <c r="A30033" s="147"/>
      <c r="B30033" s="158"/>
      <c r="D30033" s="154"/>
      <c r="F30033" s="148"/>
      <c r="G30033" s="140"/>
      <c r="H30033" s="148"/>
      <c r="M30033" s="169"/>
    </row>
    <row r="30034" spans="1:13">
      <c r="A30034" s="147"/>
      <c r="B30034" s="158"/>
      <c r="D30034" s="154"/>
      <c r="F30034" s="148"/>
      <c r="G30034" s="140"/>
      <c r="H30034" s="148"/>
      <c r="M30034" s="169"/>
    </row>
    <row r="30035" spans="1:13">
      <c r="A30035" s="147"/>
      <c r="B30035" s="158"/>
      <c r="D30035" s="154"/>
      <c r="F30035" s="148"/>
      <c r="G30035" s="140"/>
      <c r="H30035" s="148"/>
      <c r="M30035" s="169"/>
    </row>
    <row r="30036" spans="1:13">
      <c r="A30036" s="147"/>
      <c r="B30036" s="158"/>
      <c r="D30036" s="154"/>
      <c r="F30036" s="148"/>
      <c r="G30036" s="140"/>
      <c r="H30036" s="148"/>
      <c r="M30036" s="169"/>
    </row>
    <row r="30037" spans="1:13">
      <c r="A30037" s="147"/>
      <c r="B30037" s="158"/>
      <c r="D30037" s="154"/>
      <c r="F30037" s="148"/>
      <c r="G30037" s="140"/>
      <c r="H30037" s="148"/>
      <c r="M30037" s="169"/>
    </row>
    <row r="30038" spans="1:13">
      <c r="A30038" s="147"/>
      <c r="B30038" s="158"/>
      <c r="D30038" s="154"/>
      <c r="F30038" s="148"/>
      <c r="G30038" s="140"/>
      <c r="H30038" s="148"/>
      <c r="M30038" s="169"/>
    </row>
    <row r="30039" spans="1:13">
      <c r="A30039" s="147"/>
      <c r="B30039" s="158"/>
      <c r="D30039" s="154"/>
      <c r="F30039" s="148"/>
      <c r="G30039" s="140"/>
      <c r="H30039" s="148"/>
      <c r="M30039" s="169"/>
    </row>
    <row r="30040" spans="1:13">
      <c r="A30040" s="147"/>
      <c r="B30040" s="158"/>
      <c r="D30040" s="154"/>
      <c r="F30040" s="148"/>
      <c r="G30040" s="140"/>
      <c r="H30040" s="148"/>
      <c r="M30040" s="169"/>
    </row>
    <row r="30041" spans="1:13">
      <c r="A30041" s="147"/>
      <c r="B30041" s="158"/>
      <c r="D30041" s="154"/>
      <c r="F30041" s="148"/>
      <c r="G30041" s="140"/>
      <c r="H30041" s="148"/>
      <c r="M30041" s="169"/>
    </row>
    <row r="30042" spans="1:13">
      <c r="A30042" s="147"/>
      <c r="B30042" s="158"/>
      <c r="D30042" s="154"/>
      <c r="F30042" s="148"/>
      <c r="G30042" s="140"/>
      <c r="H30042" s="148"/>
      <c r="M30042" s="169"/>
    </row>
    <row r="30043" spans="1:13">
      <c r="A30043" s="147"/>
      <c r="B30043" s="158"/>
      <c r="D30043" s="154"/>
      <c r="F30043" s="148"/>
      <c r="G30043" s="140"/>
      <c r="H30043" s="148"/>
      <c r="M30043" s="169"/>
    </row>
    <row r="30044" spans="1:13">
      <c r="A30044" s="147"/>
      <c r="B30044" s="158"/>
      <c r="D30044" s="154"/>
      <c r="F30044" s="148"/>
      <c r="G30044" s="140"/>
      <c r="H30044" s="148"/>
      <c r="M30044" s="169"/>
    </row>
    <row r="30045" spans="1:13">
      <c r="A30045" s="147"/>
      <c r="B30045" s="158"/>
      <c r="D30045" s="154"/>
      <c r="F30045" s="148"/>
      <c r="G30045" s="140"/>
      <c r="H30045" s="148"/>
      <c r="M30045" s="169"/>
    </row>
    <row r="30046" spans="1:13">
      <c r="A30046" s="147"/>
      <c r="B30046" s="158"/>
      <c r="D30046" s="154"/>
      <c r="F30046" s="148"/>
      <c r="G30046" s="140"/>
      <c r="H30046" s="148"/>
      <c r="M30046" s="169"/>
    </row>
    <row r="30047" spans="1:13">
      <c r="A30047" s="147"/>
      <c r="B30047" s="158"/>
      <c r="D30047" s="154"/>
      <c r="F30047" s="148"/>
      <c r="G30047" s="140"/>
      <c r="H30047" s="148"/>
      <c r="M30047" s="169"/>
    </row>
    <row r="30048" spans="1:13">
      <c r="A30048" s="147"/>
      <c r="B30048" s="158"/>
      <c r="D30048" s="154"/>
      <c r="F30048" s="148"/>
      <c r="G30048" s="140"/>
      <c r="H30048" s="148"/>
      <c r="M30048" s="169"/>
    </row>
    <row r="30049" spans="1:13">
      <c r="A30049" s="147"/>
      <c r="B30049" s="158"/>
      <c r="D30049" s="154"/>
      <c r="F30049" s="148"/>
      <c r="G30049" s="140"/>
      <c r="H30049" s="148"/>
      <c r="M30049" s="169"/>
    </row>
    <row r="30050" spans="1:13">
      <c r="A30050" s="147"/>
      <c r="B30050" s="158"/>
      <c r="D30050" s="154"/>
      <c r="F30050" s="148"/>
      <c r="G30050" s="140"/>
      <c r="H30050" s="148"/>
      <c r="M30050" s="169"/>
    </row>
    <row r="30051" spans="1:13">
      <c r="A30051" s="147"/>
      <c r="B30051" s="158"/>
      <c r="D30051" s="154"/>
      <c r="F30051" s="148"/>
      <c r="G30051" s="140"/>
      <c r="H30051" s="148"/>
      <c r="M30051" s="169"/>
    </row>
    <row r="30052" spans="1:13">
      <c r="A30052" s="147"/>
      <c r="B30052" s="158"/>
      <c r="D30052" s="154"/>
      <c r="F30052" s="148"/>
      <c r="G30052" s="140"/>
      <c r="H30052" s="148"/>
      <c r="M30052" s="169"/>
    </row>
    <row r="30053" spans="1:13">
      <c r="A30053" s="147"/>
      <c r="B30053" s="158"/>
      <c r="D30053" s="154"/>
      <c r="F30053" s="148"/>
      <c r="G30053" s="140"/>
      <c r="H30053" s="148"/>
      <c r="M30053" s="169"/>
    </row>
    <row r="30054" spans="1:13">
      <c r="A30054" s="147"/>
      <c r="B30054" s="158"/>
      <c r="D30054" s="154"/>
      <c r="F30054" s="148"/>
      <c r="G30054" s="140"/>
      <c r="H30054" s="148"/>
      <c r="M30054" s="169"/>
    </row>
    <row r="30055" spans="1:13">
      <c r="A30055" s="147"/>
      <c r="B30055" s="158"/>
      <c r="D30055" s="154"/>
      <c r="F30055" s="148"/>
      <c r="G30055" s="140"/>
      <c r="H30055" s="148"/>
      <c r="M30055" s="169"/>
    </row>
    <row r="30056" spans="1:13">
      <c r="A30056" s="147"/>
      <c r="B30056" s="158"/>
      <c r="D30056" s="154"/>
      <c r="F30056" s="148"/>
      <c r="G30056" s="140"/>
      <c r="H30056" s="148"/>
      <c r="M30056" s="169"/>
    </row>
    <row r="30057" spans="1:13">
      <c r="A30057" s="147"/>
      <c r="B30057" s="158"/>
      <c r="D30057" s="154"/>
      <c r="F30057" s="148"/>
      <c r="G30057" s="140"/>
      <c r="H30057" s="148"/>
      <c r="M30057" s="169"/>
    </row>
    <row r="30058" spans="1:13">
      <c r="A30058" s="147"/>
      <c r="B30058" s="158"/>
      <c r="D30058" s="154"/>
      <c r="F30058" s="148"/>
      <c r="G30058" s="140"/>
      <c r="H30058" s="148"/>
      <c r="M30058" s="169"/>
    </row>
    <row r="30059" spans="1:13">
      <c r="A30059" s="147"/>
      <c r="B30059" s="158"/>
      <c r="D30059" s="154"/>
      <c r="F30059" s="148"/>
      <c r="G30059" s="140"/>
      <c r="H30059" s="148"/>
      <c r="M30059" s="169"/>
    </row>
    <row r="30060" spans="1:13">
      <c r="A30060" s="147"/>
      <c r="B30060" s="158"/>
      <c r="D30060" s="154"/>
      <c r="F30060" s="148"/>
      <c r="G30060" s="140"/>
      <c r="H30060" s="148"/>
      <c r="M30060" s="169"/>
    </row>
    <row r="30061" spans="1:13">
      <c r="A30061" s="147"/>
      <c r="B30061" s="158"/>
      <c r="D30061" s="154"/>
      <c r="F30061" s="148"/>
      <c r="G30061" s="140"/>
      <c r="H30061" s="148"/>
      <c r="M30061" s="169"/>
    </row>
    <row r="30062" spans="1:13">
      <c r="A30062" s="147"/>
      <c r="B30062" s="158"/>
      <c r="D30062" s="154"/>
      <c r="F30062" s="148"/>
      <c r="G30062" s="140"/>
      <c r="H30062" s="148"/>
      <c r="M30062" s="169"/>
    </row>
    <row r="30063" spans="1:13">
      <c r="A30063" s="147"/>
      <c r="B30063" s="158"/>
      <c r="D30063" s="154"/>
      <c r="F30063" s="148"/>
      <c r="G30063" s="140"/>
      <c r="H30063" s="148"/>
      <c r="M30063" s="169"/>
    </row>
    <row r="30064" spans="1:13">
      <c r="A30064" s="147"/>
      <c r="B30064" s="158"/>
      <c r="D30064" s="154"/>
      <c r="F30064" s="148"/>
      <c r="G30064" s="140"/>
      <c r="H30064" s="148"/>
      <c r="M30064" s="169"/>
    </row>
    <row r="30065" spans="1:13">
      <c r="A30065" s="147"/>
      <c r="B30065" s="158"/>
      <c r="D30065" s="154"/>
      <c r="F30065" s="148"/>
      <c r="G30065" s="140"/>
      <c r="H30065" s="148"/>
      <c r="M30065" s="169"/>
    </row>
    <row r="30066" spans="1:13">
      <c r="A30066" s="147"/>
      <c r="B30066" s="158"/>
      <c r="D30066" s="154"/>
      <c r="F30066" s="148"/>
      <c r="G30066" s="140"/>
      <c r="H30066" s="148"/>
      <c r="M30066" s="169"/>
    </row>
    <row r="30067" spans="1:13">
      <c r="A30067" s="147"/>
      <c r="B30067" s="158"/>
      <c r="D30067" s="154"/>
      <c r="F30067" s="148"/>
      <c r="G30067" s="140"/>
      <c r="H30067" s="148"/>
      <c r="M30067" s="169"/>
    </row>
    <row r="30068" spans="1:13">
      <c r="A30068" s="147"/>
      <c r="B30068" s="158"/>
      <c r="D30068" s="154"/>
      <c r="F30068" s="148"/>
      <c r="G30068" s="140"/>
      <c r="H30068" s="148"/>
      <c r="M30068" s="169"/>
    </row>
    <row r="30069" spans="1:13">
      <c r="A30069" s="147"/>
      <c r="B30069" s="158"/>
      <c r="D30069" s="154"/>
      <c r="F30069" s="148"/>
      <c r="G30069" s="140"/>
      <c r="H30069" s="148"/>
      <c r="M30069" s="169"/>
    </row>
    <row r="30070" spans="1:13">
      <c r="A30070" s="147"/>
      <c r="B30070" s="158"/>
      <c r="D30070" s="154"/>
      <c r="F30070" s="148"/>
      <c r="G30070" s="140"/>
      <c r="H30070" s="148"/>
      <c r="M30070" s="169"/>
    </row>
    <row r="30071" spans="1:13">
      <c r="A30071" s="147"/>
      <c r="B30071" s="158"/>
      <c r="D30071" s="154"/>
      <c r="F30071" s="148"/>
      <c r="G30071" s="140"/>
      <c r="H30071" s="148"/>
      <c r="M30071" s="169"/>
    </row>
    <row r="30072" spans="1:13">
      <c r="A30072" s="147"/>
      <c r="B30072" s="158"/>
      <c r="D30072" s="154"/>
      <c r="F30072" s="148"/>
      <c r="G30072" s="140"/>
      <c r="H30072" s="148"/>
      <c r="M30072" s="169"/>
    </row>
    <row r="30073" spans="1:13">
      <c r="A30073" s="147"/>
      <c r="B30073" s="158"/>
      <c r="D30073" s="154"/>
      <c r="F30073" s="148"/>
      <c r="G30073" s="140"/>
      <c r="H30073" s="148"/>
      <c r="M30073" s="169"/>
    </row>
    <row r="30074" spans="1:13">
      <c r="A30074" s="147"/>
      <c r="B30074" s="158"/>
      <c r="D30074" s="154"/>
      <c r="F30074" s="148"/>
      <c r="G30074" s="140"/>
      <c r="H30074" s="148"/>
      <c r="M30074" s="169"/>
    </row>
    <row r="30075" spans="1:13">
      <c r="A30075" s="147"/>
      <c r="B30075" s="158"/>
      <c r="D30075" s="154"/>
      <c r="F30075" s="148"/>
      <c r="G30075" s="140"/>
      <c r="H30075" s="148"/>
      <c r="M30075" s="169"/>
    </row>
    <row r="30076" spans="1:13">
      <c r="A30076" s="147"/>
      <c r="B30076" s="158"/>
      <c r="D30076" s="154"/>
      <c r="F30076" s="148"/>
      <c r="G30076" s="140"/>
      <c r="H30076" s="148"/>
      <c r="M30076" s="169"/>
    </row>
    <row r="30077" spans="1:13">
      <c r="A30077" s="147"/>
      <c r="B30077" s="158"/>
      <c r="D30077" s="154"/>
      <c r="F30077" s="148"/>
      <c r="G30077" s="140"/>
      <c r="H30077" s="148"/>
      <c r="M30077" s="169"/>
    </row>
    <row r="30078" spans="1:13">
      <c r="A30078" s="147"/>
      <c r="B30078" s="158"/>
      <c r="D30078" s="154"/>
      <c r="F30078" s="148"/>
      <c r="G30078" s="140"/>
      <c r="H30078" s="148"/>
      <c r="M30078" s="169"/>
    </row>
    <row r="30079" spans="1:13">
      <c r="A30079" s="147"/>
      <c r="B30079" s="158"/>
      <c r="D30079" s="154"/>
      <c r="F30079" s="148"/>
      <c r="G30079" s="140"/>
      <c r="H30079" s="148"/>
      <c r="M30079" s="169"/>
    </row>
    <row r="30080" spans="1:13">
      <c r="A30080" s="147"/>
      <c r="B30080" s="158"/>
      <c r="D30080" s="154"/>
      <c r="F30080" s="148"/>
      <c r="G30080" s="140"/>
      <c r="H30080" s="148"/>
      <c r="M30080" s="169"/>
    </row>
    <row r="30081" spans="1:13">
      <c r="A30081" s="147"/>
      <c r="B30081" s="158"/>
      <c r="D30081" s="154"/>
      <c r="F30081" s="148"/>
      <c r="G30081" s="140"/>
      <c r="H30081" s="148"/>
      <c r="M30081" s="169"/>
    </row>
    <row r="30082" spans="1:13">
      <c r="A30082" s="147"/>
      <c r="B30082" s="158"/>
      <c r="D30082" s="154"/>
      <c r="F30082" s="148"/>
      <c r="G30082" s="140"/>
      <c r="H30082" s="148"/>
      <c r="M30082" s="169"/>
    </row>
    <row r="30083" spans="1:13">
      <c r="A30083" s="147"/>
      <c r="B30083" s="158"/>
      <c r="D30083" s="154"/>
      <c r="F30083" s="148"/>
      <c r="G30083" s="140"/>
      <c r="H30083" s="148"/>
      <c r="M30083" s="169"/>
    </row>
    <row r="30084" spans="1:13">
      <c r="A30084" s="147"/>
      <c r="B30084" s="158"/>
      <c r="D30084" s="154"/>
      <c r="F30084" s="148"/>
      <c r="G30084" s="140"/>
      <c r="H30084" s="148"/>
      <c r="M30084" s="169"/>
    </row>
    <row r="30085" spans="1:13">
      <c r="A30085" s="147"/>
      <c r="B30085" s="158"/>
      <c r="D30085" s="154"/>
      <c r="F30085" s="148"/>
      <c r="G30085" s="140"/>
      <c r="H30085" s="148"/>
      <c r="M30085" s="169"/>
    </row>
    <row r="30086" spans="1:13">
      <c r="A30086" s="147"/>
      <c r="B30086" s="158"/>
      <c r="D30086" s="154"/>
      <c r="F30086" s="148"/>
      <c r="G30086" s="140"/>
      <c r="H30086" s="148"/>
      <c r="M30086" s="169"/>
    </row>
    <row r="30087" spans="1:13">
      <c r="A30087" s="147"/>
      <c r="B30087" s="158"/>
      <c r="D30087" s="154"/>
      <c r="F30087" s="148"/>
      <c r="G30087" s="140"/>
      <c r="H30087" s="148"/>
      <c r="M30087" s="169"/>
    </row>
    <row r="30088" spans="1:13">
      <c r="A30088" s="147"/>
      <c r="B30088" s="158"/>
      <c r="D30088" s="154"/>
      <c r="F30088" s="148"/>
      <c r="G30088" s="140"/>
      <c r="H30088" s="148"/>
      <c r="M30088" s="169"/>
    </row>
    <row r="30089" spans="1:13">
      <c r="A30089" s="147"/>
      <c r="B30089" s="158"/>
      <c r="D30089" s="154"/>
      <c r="F30089" s="148"/>
      <c r="G30089" s="140"/>
      <c r="H30089" s="148"/>
      <c r="M30089" s="169"/>
    </row>
    <row r="30090" spans="1:13">
      <c r="A30090" s="147"/>
      <c r="B30090" s="158"/>
      <c r="D30090" s="154"/>
      <c r="F30090" s="148"/>
      <c r="G30090" s="140"/>
      <c r="H30090" s="148"/>
      <c r="M30090" s="169"/>
    </row>
    <row r="30091" spans="1:13">
      <c r="A30091" s="147"/>
      <c r="B30091" s="158"/>
      <c r="D30091" s="154"/>
      <c r="F30091" s="148"/>
      <c r="G30091" s="140"/>
      <c r="H30091" s="148"/>
      <c r="M30091" s="169"/>
    </row>
    <row r="30092" spans="1:13">
      <c r="A30092" s="147"/>
      <c r="B30092" s="158"/>
      <c r="D30092" s="154"/>
      <c r="F30092" s="148"/>
      <c r="G30092" s="140"/>
      <c r="H30092" s="148"/>
      <c r="M30092" s="169"/>
    </row>
    <row r="30093" spans="1:13">
      <c r="A30093" s="147"/>
      <c r="B30093" s="158"/>
      <c r="D30093" s="154"/>
      <c r="F30093" s="148"/>
      <c r="G30093" s="140"/>
      <c r="H30093" s="148"/>
      <c r="M30093" s="169"/>
    </row>
    <row r="30094" spans="1:13">
      <c r="A30094" s="147"/>
      <c r="B30094" s="158"/>
      <c r="D30094" s="154"/>
      <c r="F30094" s="148"/>
      <c r="G30094" s="140"/>
      <c r="H30094" s="148"/>
      <c r="M30094" s="169"/>
    </row>
    <row r="30095" spans="1:13">
      <c r="A30095" s="147"/>
      <c r="B30095" s="158"/>
      <c r="D30095" s="154"/>
      <c r="F30095" s="148"/>
      <c r="G30095" s="140"/>
      <c r="H30095" s="148"/>
      <c r="M30095" s="169"/>
    </row>
    <row r="30096" spans="1:13">
      <c r="A30096" s="147"/>
      <c r="B30096" s="158"/>
      <c r="D30096" s="154"/>
      <c r="F30096" s="148"/>
      <c r="G30096" s="140"/>
      <c r="H30096" s="148"/>
      <c r="M30096" s="169"/>
    </row>
    <row r="30097" spans="1:13">
      <c r="A30097" s="147"/>
      <c r="B30097" s="158"/>
      <c r="D30097" s="154"/>
      <c r="F30097" s="148"/>
      <c r="G30097" s="140"/>
      <c r="H30097" s="148"/>
      <c r="M30097" s="169"/>
    </row>
    <row r="30098" spans="1:13">
      <c r="A30098" s="147"/>
      <c r="B30098" s="158"/>
      <c r="D30098" s="154"/>
      <c r="F30098" s="148"/>
      <c r="G30098" s="140"/>
      <c r="H30098" s="148"/>
      <c r="M30098" s="169"/>
    </row>
    <row r="30099" spans="1:13">
      <c r="A30099" s="147"/>
      <c r="B30099" s="158"/>
      <c r="D30099" s="154"/>
      <c r="F30099" s="148"/>
      <c r="G30099" s="140"/>
      <c r="H30099" s="148"/>
      <c r="M30099" s="169"/>
    </row>
    <row r="30100" spans="1:13">
      <c r="A30100" s="147"/>
      <c r="B30100" s="158"/>
      <c r="D30100" s="154"/>
      <c r="F30100" s="148"/>
      <c r="G30100" s="140"/>
      <c r="H30100" s="148"/>
      <c r="M30100" s="169"/>
    </row>
    <row r="30101" spans="1:13">
      <c r="A30101" s="147"/>
      <c r="B30101" s="158"/>
      <c r="D30101" s="154"/>
      <c r="F30101" s="148"/>
      <c r="G30101" s="140"/>
      <c r="H30101" s="148"/>
      <c r="M30101" s="169"/>
    </row>
    <row r="30102" spans="1:13">
      <c r="A30102" s="147"/>
      <c r="B30102" s="158"/>
      <c r="D30102" s="154"/>
      <c r="F30102" s="148"/>
      <c r="G30102" s="140"/>
      <c r="H30102" s="148"/>
      <c r="M30102" s="169"/>
    </row>
    <row r="30103" spans="1:13">
      <c r="A30103" s="147"/>
      <c r="B30103" s="158"/>
      <c r="D30103" s="154"/>
      <c r="F30103" s="148"/>
      <c r="G30103" s="140"/>
      <c r="H30103" s="148"/>
      <c r="M30103" s="169"/>
    </row>
    <row r="30104" spans="1:13">
      <c r="A30104" s="147"/>
      <c r="B30104" s="158"/>
      <c r="D30104" s="154"/>
      <c r="F30104" s="148"/>
      <c r="G30104" s="140"/>
      <c r="H30104" s="148"/>
      <c r="M30104" s="169"/>
    </row>
    <row r="30105" spans="1:13">
      <c r="A30105" s="147"/>
      <c r="B30105" s="158"/>
      <c r="D30105" s="154"/>
      <c r="F30105" s="148"/>
      <c r="G30105" s="140"/>
      <c r="H30105" s="148"/>
      <c r="M30105" s="169"/>
    </row>
    <row r="30106" spans="1:13">
      <c r="A30106" s="147"/>
      <c r="B30106" s="158"/>
      <c r="D30106" s="154"/>
      <c r="F30106" s="148"/>
      <c r="G30106" s="140"/>
      <c r="H30106" s="148"/>
      <c r="M30106" s="169"/>
    </row>
    <row r="30107" spans="1:13">
      <c r="A30107" s="147"/>
      <c r="B30107" s="158"/>
      <c r="D30107" s="154"/>
      <c r="F30107" s="148"/>
      <c r="G30107" s="140"/>
      <c r="H30107" s="148"/>
      <c r="M30107" s="169"/>
    </row>
    <row r="30108" spans="1:13">
      <c r="A30108" s="147"/>
      <c r="B30108" s="158"/>
      <c r="D30108" s="154"/>
      <c r="F30108" s="148"/>
      <c r="G30108" s="140"/>
      <c r="H30108" s="148"/>
      <c r="M30108" s="169"/>
    </row>
    <row r="30109" spans="1:13">
      <c r="A30109" s="147"/>
      <c r="B30109" s="158"/>
      <c r="D30109" s="154"/>
      <c r="F30109" s="148"/>
      <c r="G30109" s="140"/>
      <c r="H30109" s="148"/>
      <c r="M30109" s="169"/>
    </row>
    <row r="30110" spans="1:13">
      <c r="A30110" s="147"/>
      <c r="B30110" s="158"/>
      <c r="D30110" s="154"/>
      <c r="F30110" s="148"/>
      <c r="G30110" s="140"/>
      <c r="H30110" s="148"/>
      <c r="M30110" s="169"/>
    </row>
    <row r="30111" spans="1:13">
      <c r="A30111" s="147"/>
      <c r="B30111" s="158"/>
      <c r="D30111" s="154"/>
      <c r="F30111" s="148"/>
      <c r="G30111" s="140"/>
      <c r="H30111" s="148"/>
      <c r="M30111" s="169"/>
    </row>
    <row r="30112" spans="1:13">
      <c r="A30112" s="147"/>
      <c r="B30112" s="158"/>
      <c r="D30112" s="154"/>
      <c r="F30112" s="148"/>
      <c r="G30112" s="140"/>
      <c r="H30112" s="148"/>
      <c r="M30112" s="169"/>
    </row>
    <row r="30113" spans="1:13">
      <c r="A30113" s="147"/>
      <c r="B30113" s="158"/>
      <c r="D30113" s="154"/>
      <c r="F30113" s="148"/>
      <c r="G30113" s="140"/>
      <c r="H30113" s="148"/>
      <c r="M30113" s="169"/>
    </row>
    <row r="30114" spans="1:13">
      <c r="A30114" s="147"/>
      <c r="B30114" s="158"/>
      <c r="D30114" s="154"/>
      <c r="F30114" s="148"/>
      <c r="G30114" s="140"/>
      <c r="H30114" s="148"/>
      <c r="M30114" s="169"/>
    </row>
    <row r="30115" spans="1:13">
      <c r="A30115" s="147"/>
      <c r="B30115" s="158"/>
      <c r="D30115" s="154"/>
      <c r="F30115" s="148"/>
      <c r="G30115" s="140"/>
      <c r="H30115" s="148"/>
      <c r="M30115" s="169"/>
    </row>
    <row r="30116" spans="1:13">
      <c r="A30116" s="147"/>
      <c r="B30116" s="158"/>
      <c r="D30116" s="154"/>
      <c r="F30116" s="148"/>
      <c r="G30116" s="140"/>
      <c r="H30116" s="148"/>
      <c r="M30116" s="169"/>
    </row>
    <row r="30117" spans="1:13">
      <c r="A30117" s="147"/>
      <c r="B30117" s="158"/>
      <c r="D30117" s="154"/>
      <c r="F30117" s="148"/>
      <c r="G30117" s="140"/>
      <c r="H30117" s="148"/>
      <c r="M30117" s="169"/>
    </row>
    <row r="30118" spans="1:13">
      <c r="A30118" s="147"/>
      <c r="B30118" s="158"/>
      <c r="D30118" s="154"/>
      <c r="F30118" s="148"/>
      <c r="G30118" s="140"/>
      <c r="H30118" s="148"/>
      <c r="M30118" s="169"/>
    </row>
    <row r="30119" spans="1:13">
      <c r="A30119" s="147"/>
      <c r="B30119" s="158"/>
      <c r="D30119" s="154"/>
      <c r="F30119" s="148"/>
      <c r="G30119" s="140"/>
      <c r="H30119" s="148"/>
      <c r="M30119" s="169"/>
    </row>
    <row r="30120" spans="1:13">
      <c r="A30120" s="147"/>
      <c r="B30120" s="158"/>
      <c r="D30120" s="154"/>
      <c r="F30120" s="148"/>
      <c r="G30120" s="140"/>
      <c r="H30120" s="148"/>
      <c r="M30120" s="169"/>
    </row>
    <row r="30121" spans="1:13">
      <c r="A30121" s="147"/>
      <c r="B30121" s="158"/>
      <c r="D30121" s="154"/>
      <c r="F30121" s="148"/>
      <c r="G30121" s="140"/>
      <c r="H30121" s="148"/>
      <c r="M30121" s="169"/>
    </row>
    <row r="30122" spans="1:13">
      <c r="A30122" s="147"/>
      <c r="B30122" s="158"/>
      <c r="D30122" s="154"/>
      <c r="F30122" s="148"/>
      <c r="G30122" s="140"/>
      <c r="H30122" s="148"/>
      <c r="M30122" s="169"/>
    </row>
    <row r="30123" spans="1:13">
      <c r="A30123" s="147"/>
      <c r="B30123" s="158"/>
      <c r="D30123" s="154"/>
      <c r="F30123" s="148"/>
      <c r="G30123" s="140"/>
      <c r="H30123" s="148"/>
      <c r="M30123" s="169"/>
    </row>
    <row r="30124" spans="1:13">
      <c r="A30124" s="147"/>
      <c r="B30124" s="158"/>
      <c r="D30124" s="154"/>
      <c r="F30124" s="148"/>
      <c r="G30124" s="140"/>
      <c r="H30124" s="148"/>
      <c r="M30124" s="169"/>
    </row>
    <row r="30125" spans="1:13">
      <c r="A30125" s="147"/>
      <c r="B30125" s="158"/>
      <c r="D30125" s="154"/>
      <c r="F30125" s="148"/>
      <c r="G30125" s="140"/>
      <c r="H30125" s="148"/>
      <c r="M30125" s="169"/>
    </row>
    <row r="30126" spans="1:13">
      <c r="A30126" s="147"/>
      <c r="B30126" s="158"/>
      <c r="D30126" s="154"/>
      <c r="F30126" s="148"/>
      <c r="G30126" s="140"/>
      <c r="H30126" s="148"/>
      <c r="M30126" s="169"/>
    </row>
    <row r="30127" spans="1:13">
      <c r="A30127" s="147"/>
      <c r="B30127" s="158"/>
      <c r="D30127" s="154"/>
      <c r="F30127" s="148"/>
      <c r="G30127" s="140"/>
      <c r="H30127" s="148"/>
      <c r="M30127" s="169"/>
    </row>
    <row r="30128" spans="1:13">
      <c r="A30128" s="147"/>
      <c r="B30128" s="158"/>
      <c r="D30128" s="154"/>
      <c r="F30128" s="148"/>
      <c r="G30128" s="140"/>
      <c r="H30128" s="148"/>
      <c r="M30128" s="169"/>
    </row>
    <row r="30129" spans="1:13">
      <c r="A30129" s="147"/>
      <c r="B30129" s="158"/>
      <c r="D30129" s="154"/>
      <c r="F30129" s="148"/>
      <c r="G30129" s="140"/>
      <c r="H30129" s="148"/>
      <c r="M30129" s="169"/>
    </row>
    <row r="30130" spans="1:13">
      <c r="A30130" s="147"/>
      <c r="B30130" s="158"/>
      <c r="D30130" s="154"/>
      <c r="F30130" s="148"/>
      <c r="G30130" s="140"/>
      <c r="H30130" s="148"/>
      <c r="M30130" s="169"/>
    </row>
    <row r="30131" spans="1:13">
      <c r="A30131" s="147"/>
      <c r="B30131" s="158"/>
      <c r="D30131" s="154"/>
      <c r="F30131" s="148"/>
      <c r="G30131" s="140"/>
      <c r="H30131" s="148"/>
      <c r="M30131" s="169"/>
    </row>
    <row r="30132" spans="1:13">
      <c r="A30132" s="147"/>
      <c r="B30132" s="158"/>
      <c r="D30132" s="154"/>
      <c r="F30132" s="148"/>
      <c r="G30132" s="140"/>
      <c r="H30132" s="148"/>
      <c r="M30132" s="169"/>
    </row>
    <row r="30133" spans="1:13">
      <c r="A30133" s="147"/>
      <c r="B30133" s="158"/>
      <c r="D30133" s="154"/>
      <c r="F30133" s="148"/>
      <c r="G30133" s="140"/>
      <c r="H30133" s="148"/>
      <c r="M30133" s="169"/>
    </row>
    <row r="30134" spans="1:13">
      <c r="A30134" s="147"/>
      <c r="B30134" s="158"/>
      <c r="D30134" s="154"/>
      <c r="F30134" s="148"/>
      <c r="G30134" s="140"/>
      <c r="H30134" s="148"/>
      <c r="M30134" s="169"/>
    </row>
    <row r="30135" spans="1:13">
      <c r="A30135" s="147"/>
      <c r="B30135" s="158"/>
      <c r="D30135" s="154"/>
      <c r="F30135" s="148"/>
      <c r="G30135" s="140"/>
      <c r="H30135" s="148"/>
      <c r="M30135" s="169"/>
    </row>
    <row r="30136" spans="1:13">
      <c r="A30136" s="147"/>
      <c r="B30136" s="158"/>
      <c r="D30136" s="154"/>
      <c r="F30136" s="148"/>
      <c r="G30136" s="140"/>
      <c r="H30136" s="148"/>
      <c r="M30136" s="169"/>
    </row>
    <row r="30137" spans="1:13">
      <c r="A30137" s="147"/>
      <c r="B30137" s="158"/>
      <c r="D30137" s="154"/>
      <c r="F30137" s="148"/>
      <c r="G30137" s="140"/>
      <c r="H30137" s="148"/>
      <c r="M30137" s="169"/>
    </row>
    <row r="30138" spans="1:13">
      <c r="A30138" s="147"/>
      <c r="B30138" s="158"/>
      <c r="D30138" s="154"/>
      <c r="F30138" s="148"/>
      <c r="G30138" s="140"/>
      <c r="H30138" s="148"/>
      <c r="M30138" s="169"/>
    </row>
    <row r="30139" spans="1:13">
      <c r="A30139" s="147"/>
      <c r="B30139" s="158"/>
      <c r="D30139" s="154"/>
      <c r="F30139" s="148"/>
      <c r="G30139" s="140"/>
      <c r="H30139" s="148"/>
      <c r="M30139" s="169"/>
    </row>
    <row r="30140" spans="1:13">
      <c r="A30140" s="147"/>
      <c r="B30140" s="158"/>
      <c r="D30140" s="154"/>
      <c r="F30140" s="148"/>
      <c r="G30140" s="140"/>
      <c r="H30140" s="148"/>
      <c r="M30140" s="169"/>
    </row>
    <row r="30141" spans="1:13">
      <c r="A30141" s="147"/>
      <c r="B30141" s="158"/>
      <c r="D30141" s="154"/>
      <c r="F30141" s="148"/>
      <c r="G30141" s="140"/>
      <c r="H30141" s="148"/>
      <c r="M30141" s="169"/>
    </row>
    <row r="30142" spans="1:13">
      <c r="A30142" s="147"/>
      <c r="B30142" s="158"/>
      <c r="D30142" s="154"/>
      <c r="F30142" s="148"/>
      <c r="G30142" s="140"/>
      <c r="H30142" s="148"/>
      <c r="M30142" s="169"/>
    </row>
    <row r="30143" spans="1:13">
      <c r="A30143" s="147"/>
      <c r="B30143" s="158"/>
      <c r="D30143" s="154"/>
      <c r="F30143" s="148"/>
      <c r="G30143" s="140"/>
      <c r="H30143" s="148"/>
      <c r="M30143" s="169"/>
    </row>
    <row r="30144" spans="1:13">
      <c r="A30144" s="147"/>
      <c r="B30144" s="158"/>
      <c r="D30144" s="154"/>
      <c r="F30144" s="148"/>
      <c r="G30144" s="140"/>
      <c r="H30144" s="148"/>
      <c r="M30144" s="169"/>
    </row>
    <row r="30145" spans="1:13">
      <c r="A30145" s="147"/>
      <c r="B30145" s="158"/>
      <c r="D30145" s="154"/>
      <c r="F30145" s="148"/>
      <c r="G30145" s="140"/>
      <c r="H30145" s="148"/>
      <c r="M30145" s="169"/>
    </row>
    <row r="30146" spans="1:13">
      <c r="A30146" s="147"/>
      <c r="B30146" s="158"/>
      <c r="D30146" s="154"/>
      <c r="F30146" s="148"/>
      <c r="G30146" s="140"/>
      <c r="H30146" s="148"/>
      <c r="M30146" s="169"/>
    </row>
    <row r="30147" spans="1:13">
      <c r="A30147" s="147"/>
      <c r="B30147" s="158"/>
      <c r="D30147" s="154"/>
      <c r="F30147" s="148"/>
      <c r="G30147" s="140"/>
      <c r="H30147" s="148"/>
      <c r="M30147" s="169"/>
    </row>
    <row r="30148" spans="1:13">
      <c r="A30148" s="147"/>
      <c r="B30148" s="158"/>
      <c r="D30148" s="154"/>
      <c r="F30148" s="148"/>
      <c r="G30148" s="140"/>
      <c r="H30148" s="148"/>
      <c r="M30148" s="169"/>
    </row>
    <row r="30149" spans="1:13">
      <c r="A30149" s="147"/>
      <c r="B30149" s="158"/>
      <c r="D30149" s="154"/>
      <c r="F30149" s="148"/>
      <c r="G30149" s="140"/>
      <c r="H30149" s="148"/>
      <c r="M30149" s="169"/>
    </row>
    <row r="30150" spans="1:13">
      <c r="A30150" s="147"/>
      <c r="B30150" s="158"/>
      <c r="D30150" s="154"/>
      <c r="F30150" s="148"/>
      <c r="G30150" s="140"/>
      <c r="H30150" s="148"/>
      <c r="M30150" s="169"/>
    </row>
    <row r="30151" spans="1:13">
      <c r="A30151" s="147"/>
      <c r="B30151" s="158"/>
      <c r="D30151" s="154"/>
      <c r="F30151" s="148"/>
      <c r="G30151" s="140"/>
      <c r="H30151" s="148"/>
      <c r="M30151" s="169"/>
    </row>
    <row r="30152" spans="1:13">
      <c r="A30152" s="147"/>
      <c r="B30152" s="158"/>
      <c r="D30152" s="154"/>
      <c r="F30152" s="148"/>
      <c r="G30152" s="140"/>
      <c r="H30152" s="148"/>
      <c r="M30152" s="169"/>
    </row>
    <row r="30153" spans="1:13">
      <c r="A30153" s="147"/>
      <c r="B30153" s="158"/>
      <c r="D30153" s="154"/>
      <c r="F30153" s="148"/>
      <c r="G30153" s="140"/>
      <c r="H30153" s="148"/>
      <c r="M30153" s="169"/>
    </row>
    <row r="30154" spans="1:13">
      <c r="A30154" s="147"/>
      <c r="B30154" s="158"/>
      <c r="D30154" s="154"/>
      <c r="F30154" s="148"/>
      <c r="G30154" s="140"/>
      <c r="H30154" s="148"/>
      <c r="M30154" s="169"/>
    </row>
    <row r="30155" spans="1:13">
      <c r="A30155" s="147"/>
      <c r="B30155" s="158"/>
      <c r="D30155" s="154"/>
      <c r="F30155" s="148"/>
      <c r="G30155" s="140"/>
      <c r="H30155" s="148"/>
      <c r="M30155" s="169"/>
    </row>
    <row r="30156" spans="1:13">
      <c r="A30156" s="147"/>
      <c r="B30156" s="158"/>
      <c r="D30156" s="154"/>
      <c r="F30156" s="148"/>
      <c r="G30156" s="140"/>
      <c r="H30156" s="148"/>
      <c r="M30156" s="169"/>
    </row>
    <row r="30157" spans="1:13">
      <c r="A30157" s="147"/>
      <c r="B30157" s="158"/>
      <c r="D30157" s="154"/>
      <c r="F30157" s="148"/>
      <c r="G30157" s="140"/>
      <c r="H30157" s="148"/>
      <c r="M30157" s="169"/>
    </row>
    <row r="30158" spans="1:13">
      <c r="A30158" s="147"/>
      <c r="B30158" s="158"/>
      <c r="D30158" s="154"/>
      <c r="F30158" s="148"/>
      <c r="G30158" s="140"/>
      <c r="H30158" s="148"/>
      <c r="M30158" s="169"/>
    </row>
    <row r="30159" spans="1:13">
      <c r="A30159" s="147"/>
      <c r="B30159" s="158"/>
      <c r="D30159" s="154"/>
      <c r="F30159" s="148"/>
      <c r="G30159" s="140"/>
      <c r="H30159" s="148"/>
      <c r="M30159" s="169"/>
    </row>
    <row r="30160" spans="1:13">
      <c r="A30160" s="147"/>
      <c r="B30160" s="158"/>
      <c r="D30160" s="154"/>
      <c r="F30160" s="148"/>
      <c r="G30160" s="140"/>
      <c r="H30160" s="148"/>
      <c r="M30160" s="169"/>
    </row>
    <row r="30161" spans="1:13">
      <c r="A30161" s="147"/>
      <c r="B30161" s="158"/>
      <c r="D30161" s="154"/>
      <c r="F30161" s="148"/>
      <c r="G30161" s="140"/>
      <c r="H30161" s="148"/>
      <c r="M30161" s="169"/>
    </row>
    <row r="30162" spans="1:13">
      <c r="A30162" s="147"/>
      <c r="B30162" s="158"/>
      <c r="D30162" s="154"/>
      <c r="F30162" s="148"/>
      <c r="G30162" s="140"/>
      <c r="H30162" s="148"/>
      <c r="M30162" s="169"/>
    </row>
    <row r="30163" spans="1:13">
      <c r="A30163" s="147"/>
      <c r="B30163" s="158"/>
      <c r="D30163" s="154"/>
      <c r="F30163" s="148"/>
      <c r="G30163" s="140"/>
      <c r="H30163" s="148"/>
      <c r="M30163" s="169"/>
    </row>
    <row r="30164" spans="1:13">
      <c r="A30164" s="147"/>
      <c r="B30164" s="158"/>
      <c r="D30164" s="154"/>
      <c r="F30164" s="148"/>
      <c r="G30164" s="140"/>
      <c r="H30164" s="148"/>
      <c r="M30164" s="169"/>
    </row>
    <row r="30165" spans="1:13">
      <c r="A30165" s="147"/>
      <c r="B30165" s="158"/>
      <c r="D30165" s="154"/>
      <c r="F30165" s="148"/>
      <c r="G30165" s="140"/>
      <c r="H30165" s="148"/>
      <c r="M30165" s="169"/>
    </row>
    <row r="30166" spans="1:13">
      <c r="A30166" s="147"/>
      <c r="B30166" s="158"/>
      <c r="D30166" s="154"/>
      <c r="F30166" s="148"/>
      <c r="G30166" s="140"/>
      <c r="H30166" s="148"/>
      <c r="M30166" s="169"/>
    </row>
    <row r="30167" spans="1:13">
      <c r="A30167" s="147"/>
      <c r="B30167" s="158"/>
      <c r="D30167" s="154"/>
      <c r="F30167" s="148"/>
      <c r="G30167" s="140"/>
      <c r="H30167" s="148"/>
      <c r="M30167" s="169"/>
    </row>
    <row r="30168" spans="1:13">
      <c r="A30168" s="147"/>
      <c r="B30168" s="158"/>
      <c r="D30168" s="154"/>
      <c r="F30168" s="148"/>
      <c r="G30168" s="140"/>
      <c r="H30168" s="148"/>
      <c r="M30168" s="169"/>
    </row>
    <row r="30169" spans="1:13">
      <c r="A30169" s="147"/>
      <c r="B30169" s="158"/>
      <c r="D30169" s="154"/>
      <c r="F30169" s="148"/>
      <c r="G30169" s="140"/>
      <c r="H30169" s="148"/>
      <c r="M30169" s="169"/>
    </row>
    <row r="30170" spans="1:13">
      <c r="A30170" s="147"/>
      <c r="B30170" s="158"/>
      <c r="D30170" s="154"/>
      <c r="F30170" s="148"/>
      <c r="G30170" s="140"/>
      <c r="H30170" s="148"/>
      <c r="M30170" s="169"/>
    </row>
    <row r="30171" spans="1:13">
      <c r="A30171" s="147"/>
      <c r="B30171" s="158"/>
      <c r="D30171" s="154"/>
      <c r="F30171" s="148"/>
      <c r="G30171" s="140"/>
      <c r="H30171" s="148"/>
      <c r="M30171" s="169"/>
    </row>
    <row r="30172" spans="1:13">
      <c r="A30172" s="147"/>
      <c r="B30172" s="158"/>
      <c r="D30172" s="154"/>
      <c r="F30172" s="148"/>
      <c r="G30172" s="140"/>
      <c r="H30172" s="148"/>
      <c r="M30172" s="169"/>
    </row>
    <row r="30173" spans="1:13">
      <c r="A30173" s="147"/>
      <c r="B30173" s="158"/>
      <c r="D30173" s="154"/>
      <c r="F30173" s="148"/>
      <c r="G30173" s="140"/>
      <c r="H30173" s="148"/>
      <c r="M30173" s="169"/>
    </row>
    <row r="30174" spans="1:13">
      <c r="A30174" s="147"/>
      <c r="B30174" s="158"/>
      <c r="D30174" s="154"/>
      <c r="F30174" s="148"/>
      <c r="G30174" s="140"/>
      <c r="H30174" s="148"/>
      <c r="M30174" s="169"/>
    </row>
    <row r="30175" spans="1:13">
      <c r="A30175" s="147"/>
      <c r="B30175" s="158"/>
      <c r="D30175" s="154"/>
      <c r="F30175" s="148"/>
      <c r="G30175" s="140"/>
      <c r="H30175" s="148"/>
      <c r="M30175" s="169"/>
    </row>
    <row r="30176" spans="1:13">
      <c r="A30176" s="147"/>
      <c r="B30176" s="158"/>
      <c r="D30176" s="154"/>
      <c r="F30176" s="148"/>
      <c r="G30176" s="140"/>
      <c r="H30176" s="148"/>
      <c r="M30176" s="169"/>
    </row>
    <row r="30177" spans="1:13">
      <c r="A30177" s="147"/>
      <c r="B30177" s="158"/>
      <c r="D30177" s="154"/>
      <c r="F30177" s="148"/>
      <c r="G30177" s="140"/>
      <c r="H30177" s="148"/>
      <c r="M30177" s="169"/>
    </row>
    <row r="30178" spans="1:13">
      <c r="A30178" s="147"/>
      <c r="B30178" s="158"/>
      <c r="D30178" s="154"/>
      <c r="F30178" s="148"/>
      <c r="G30178" s="140"/>
      <c r="H30178" s="148"/>
      <c r="M30178" s="169"/>
    </row>
    <row r="30179" spans="1:13">
      <c r="A30179" s="147"/>
      <c r="B30179" s="158"/>
      <c r="D30179" s="154"/>
      <c r="F30179" s="148"/>
      <c r="G30179" s="140"/>
      <c r="H30179" s="148"/>
      <c r="M30179" s="169"/>
    </row>
    <row r="30180" spans="1:13">
      <c r="A30180" s="147"/>
      <c r="B30180" s="158"/>
      <c r="D30180" s="154"/>
      <c r="F30180" s="148"/>
      <c r="G30180" s="140"/>
      <c r="H30180" s="148"/>
      <c r="M30180" s="169"/>
    </row>
    <row r="30181" spans="1:13">
      <c r="A30181" s="147"/>
      <c r="B30181" s="158"/>
      <c r="D30181" s="154"/>
      <c r="F30181" s="148"/>
      <c r="G30181" s="140"/>
      <c r="H30181" s="148"/>
      <c r="M30181" s="169"/>
    </row>
    <row r="30182" spans="1:13">
      <c r="A30182" s="147"/>
      <c r="B30182" s="158"/>
      <c r="D30182" s="154"/>
      <c r="F30182" s="148"/>
      <c r="G30182" s="140"/>
      <c r="H30182" s="148"/>
      <c r="M30182" s="169"/>
    </row>
    <row r="30183" spans="1:13">
      <c r="A30183" s="147"/>
      <c r="B30183" s="158"/>
      <c r="D30183" s="154"/>
      <c r="F30183" s="148"/>
      <c r="G30183" s="140"/>
      <c r="H30183" s="148"/>
      <c r="M30183" s="169"/>
    </row>
    <row r="30184" spans="1:13">
      <c r="A30184" s="147"/>
      <c r="B30184" s="158"/>
      <c r="D30184" s="154"/>
      <c r="F30184" s="148"/>
      <c r="G30184" s="140"/>
      <c r="H30184" s="148"/>
      <c r="M30184" s="169"/>
    </row>
    <row r="30185" spans="1:13">
      <c r="A30185" s="147"/>
      <c r="B30185" s="158"/>
      <c r="D30185" s="154"/>
      <c r="F30185" s="148"/>
      <c r="G30185" s="140"/>
      <c r="H30185" s="148"/>
      <c r="M30185" s="169"/>
    </row>
    <row r="30186" spans="1:13">
      <c r="A30186" s="147"/>
      <c r="B30186" s="158"/>
      <c r="D30186" s="154"/>
      <c r="F30186" s="148"/>
      <c r="G30186" s="140"/>
      <c r="H30186" s="148"/>
      <c r="M30186" s="169"/>
    </row>
    <row r="30187" spans="1:13">
      <c r="A30187" s="147"/>
      <c r="B30187" s="158"/>
      <c r="D30187" s="154"/>
      <c r="F30187" s="148"/>
      <c r="G30187" s="140"/>
      <c r="H30187" s="148"/>
      <c r="M30187" s="169"/>
    </row>
    <row r="30188" spans="1:13">
      <c r="A30188" s="147"/>
      <c r="B30188" s="158"/>
      <c r="D30188" s="154"/>
      <c r="F30188" s="148"/>
      <c r="G30188" s="140"/>
      <c r="H30188" s="148"/>
      <c r="M30188" s="169"/>
    </row>
    <row r="30189" spans="1:13">
      <c r="A30189" s="147"/>
      <c r="B30189" s="158"/>
      <c r="D30189" s="154"/>
      <c r="F30189" s="148"/>
      <c r="G30189" s="140"/>
      <c r="H30189" s="148"/>
      <c r="M30189" s="169"/>
    </row>
    <row r="30190" spans="1:13">
      <c r="A30190" s="147"/>
      <c r="B30190" s="158"/>
      <c r="D30190" s="154"/>
      <c r="F30190" s="148"/>
      <c r="G30190" s="140"/>
      <c r="H30190" s="148"/>
      <c r="M30190" s="169"/>
    </row>
    <row r="30191" spans="1:13">
      <c r="A30191" s="147"/>
      <c r="B30191" s="158"/>
      <c r="D30191" s="154"/>
      <c r="F30191" s="148"/>
      <c r="G30191" s="140"/>
      <c r="H30191" s="148"/>
      <c r="M30191" s="169"/>
    </row>
    <row r="30192" spans="1:13">
      <c r="A30192" s="147"/>
      <c r="B30192" s="158"/>
      <c r="D30192" s="154"/>
      <c r="F30192" s="148"/>
      <c r="G30192" s="140"/>
      <c r="H30192" s="148"/>
      <c r="M30192" s="169"/>
    </row>
    <row r="30193" spans="1:13">
      <c r="A30193" s="147"/>
      <c r="B30193" s="158"/>
      <c r="D30193" s="154"/>
      <c r="F30193" s="148"/>
      <c r="G30193" s="140"/>
      <c r="H30193" s="148"/>
      <c r="M30193" s="169"/>
    </row>
    <row r="30194" spans="1:13">
      <c r="A30194" s="147"/>
      <c r="B30194" s="158"/>
      <c r="D30194" s="154"/>
      <c r="F30194" s="148"/>
      <c r="G30194" s="140"/>
      <c r="H30194" s="148"/>
      <c r="M30194" s="169"/>
    </row>
    <row r="30195" spans="1:13">
      <c r="A30195" s="147"/>
      <c r="B30195" s="158"/>
      <c r="D30195" s="154"/>
      <c r="F30195" s="148"/>
      <c r="G30195" s="140"/>
      <c r="H30195" s="148"/>
      <c r="M30195" s="169"/>
    </row>
    <row r="30196" spans="1:13">
      <c r="A30196" s="147"/>
      <c r="B30196" s="158"/>
      <c r="D30196" s="154"/>
      <c r="F30196" s="148"/>
      <c r="G30196" s="140"/>
      <c r="H30196" s="148"/>
      <c r="M30196" s="169"/>
    </row>
    <row r="30197" spans="1:13">
      <c r="A30197" s="147"/>
      <c r="B30197" s="158"/>
      <c r="D30197" s="154"/>
      <c r="F30197" s="148"/>
      <c r="G30197" s="140"/>
      <c r="H30197" s="148"/>
      <c r="M30197" s="169"/>
    </row>
    <row r="30198" spans="1:13">
      <c r="A30198" s="147"/>
      <c r="B30198" s="158"/>
      <c r="D30198" s="154"/>
      <c r="F30198" s="148"/>
      <c r="G30198" s="140"/>
      <c r="H30198" s="148"/>
      <c r="M30198" s="169"/>
    </row>
    <row r="30199" spans="1:13">
      <c r="A30199" s="147"/>
      <c r="B30199" s="158"/>
      <c r="D30199" s="154"/>
      <c r="F30199" s="148"/>
      <c r="G30199" s="140"/>
      <c r="H30199" s="148"/>
      <c r="M30199" s="169"/>
    </row>
    <row r="30200" spans="1:13">
      <c r="A30200" s="147"/>
      <c r="B30200" s="158"/>
      <c r="D30200" s="154"/>
      <c r="F30200" s="148"/>
      <c r="G30200" s="140"/>
      <c r="H30200" s="148"/>
      <c r="M30200" s="169"/>
    </row>
    <row r="30201" spans="1:13">
      <c r="A30201" s="147"/>
      <c r="B30201" s="158"/>
      <c r="D30201" s="154"/>
      <c r="F30201" s="148"/>
      <c r="G30201" s="140"/>
      <c r="H30201" s="148"/>
      <c r="M30201" s="169"/>
    </row>
    <row r="30202" spans="1:13">
      <c r="A30202" s="147"/>
      <c r="B30202" s="158"/>
      <c r="D30202" s="154"/>
      <c r="F30202" s="148"/>
      <c r="G30202" s="140"/>
      <c r="H30202" s="148"/>
      <c r="M30202" s="169"/>
    </row>
    <row r="30203" spans="1:13">
      <c r="A30203" s="147"/>
      <c r="B30203" s="158"/>
      <c r="D30203" s="154"/>
      <c r="F30203" s="148"/>
      <c r="G30203" s="140"/>
      <c r="H30203" s="148"/>
      <c r="M30203" s="169"/>
    </row>
    <row r="30204" spans="1:13">
      <c r="A30204" s="147"/>
      <c r="B30204" s="158"/>
      <c r="D30204" s="154"/>
      <c r="F30204" s="148"/>
      <c r="G30204" s="140"/>
      <c r="H30204" s="148"/>
      <c r="M30204" s="169"/>
    </row>
    <row r="30205" spans="1:13">
      <c r="A30205" s="147"/>
      <c r="B30205" s="158"/>
      <c r="D30205" s="154"/>
      <c r="F30205" s="148"/>
      <c r="G30205" s="140"/>
      <c r="H30205" s="148"/>
      <c r="M30205" s="169"/>
    </row>
    <row r="30206" spans="1:13">
      <c r="A30206" s="147"/>
      <c r="B30206" s="158"/>
      <c r="D30206" s="154"/>
      <c r="F30206" s="148"/>
      <c r="G30206" s="140"/>
      <c r="H30206" s="148"/>
      <c r="M30206" s="169"/>
    </row>
    <row r="30207" spans="1:13">
      <c r="A30207" s="147"/>
      <c r="B30207" s="158"/>
      <c r="D30207" s="154"/>
      <c r="F30207" s="148"/>
      <c r="G30207" s="140"/>
      <c r="H30207" s="148"/>
      <c r="M30207" s="169"/>
    </row>
    <row r="30208" spans="1:13">
      <c r="A30208" s="147"/>
      <c r="B30208" s="158"/>
      <c r="D30208" s="154"/>
      <c r="F30208" s="148"/>
      <c r="G30208" s="140"/>
      <c r="H30208" s="148"/>
      <c r="M30208" s="169"/>
    </row>
    <row r="30209" spans="1:13">
      <c r="A30209" s="147"/>
      <c r="B30209" s="158"/>
      <c r="D30209" s="154"/>
      <c r="F30209" s="148"/>
      <c r="G30209" s="140"/>
      <c r="H30209" s="148"/>
      <c r="M30209" s="169"/>
    </row>
    <row r="30210" spans="1:13">
      <c r="A30210" s="147"/>
      <c r="B30210" s="158"/>
      <c r="D30210" s="154"/>
      <c r="F30210" s="148"/>
      <c r="G30210" s="140"/>
      <c r="H30210" s="148"/>
      <c r="M30210" s="169"/>
    </row>
    <row r="30211" spans="1:13">
      <c r="A30211" s="147"/>
      <c r="B30211" s="158"/>
      <c r="D30211" s="154"/>
      <c r="F30211" s="148"/>
      <c r="G30211" s="140"/>
      <c r="H30211" s="148"/>
      <c r="M30211" s="169"/>
    </row>
    <row r="30212" spans="1:13">
      <c r="A30212" s="147"/>
      <c r="B30212" s="158"/>
      <c r="D30212" s="154"/>
      <c r="F30212" s="148"/>
      <c r="G30212" s="140"/>
      <c r="H30212" s="148"/>
      <c r="M30212" s="169"/>
    </row>
    <row r="30213" spans="1:13">
      <c r="A30213" s="147"/>
      <c r="B30213" s="158"/>
      <c r="D30213" s="154"/>
      <c r="F30213" s="148"/>
      <c r="G30213" s="140"/>
      <c r="H30213" s="148"/>
      <c r="M30213" s="169"/>
    </row>
    <row r="30214" spans="1:13">
      <c r="A30214" s="147"/>
      <c r="B30214" s="158"/>
      <c r="D30214" s="154"/>
      <c r="F30214" s="148"/>
      <c r="G30214" s="140"/>
      <c r="H30214" s="148"/>
      <c r="M30214" s="169"/>
    </row>
    <row r="30215" spans="1:13">
      <c r="A30215" s="147"/>
      <c r="B30215" s="158"/>
      <c r="D30215" s="154"/>
      <c r="F30215" s="148"/>
      <c r="G30215" s="140"/>
      <c r="H30215" s="148"/>
      <c r="M30215" s="169"/>
    </row>
    <row r="30216" spans="1:13">
      <c r="A30216" s="147"/>
      <c r="B30216" s="158"/>
      <c r="D30216" s="154"/>
      <c r="F30216" s="148"/>
      <c r="G30216" s="140"/>
      <c r="H30216" s="148"/>
      <c r="M30216" s="169"/>
    </row>
    <row r="30217" spans="1:13">
      <c r="A30217" s="147"/>
      <c r="B30217" s="158"/>
      <c r="D30217" s="154"/>
      <c r="F30217" s="148"/>
      <c r="G30217" s="140"/>
      <c r="H30217" s="148"/>
      <c r="M30217" s="169"/>
    </row>
    <row r="30218" spans="1:13">
      <c r="A30218" s="147"/>
      <c r="B30218" s="158"/>
      <c r="D30218" s="154"/>
      <c r="F30218" s="148"/>
      <c r="G30218" s="140"/>
      <c r="H30218" s="148"/>
      <c r="M30218" s="169"/>
    </row>
    <row r="30219" spans="1:13">
      <c r="A30219" s="147"/>
      <c r="B30219" s="158"/>
      <c r="D30219" s="154"/>
      <c r="F30219" s="148"/>
      <c r="G30219" s="140"/>
      <c r="H30219" s="148"/>
      <c r="M30219" s="169"/>
    </row>
    <row r="30220" spans="1:13">
      <c r="A30220" s="147"/>
      <c r="B30220" s="158"/>
      <c r="D30220" s="154"/>
      <c r="F30220" s="148"/>
      <c r="G30220" s="140"/>
      <c r="H30220" s="148"/>
      <c r="M30220" s="169"/>
    </row>
    <row r="30221" spans="1:13">
      <c r="A30221" s="147"/>
      <c r="B30221" s="158"/>
      <c r="D30221" s="154"/>
      <c r="F30221" s="148"/>
      <c r="G30221" s="140"/>
      <c r="H30221" s="148"/>
      <c r="M30221" s="169"/>
    </row>
    <row r="30222" spans="1:13">
      <c r="A30222" s="147"/>
      <c r="B30222" s="158"/>
      <c r="D30222" s="154"/>
      <c r="F30222" s="148"/>
      <c r="G30222" s="140"/>
      <c r="H30222" s="148"/>
      <c r="M30222" s="169"/>
    </row>
    <row r="30223" spans="1:13">
      <c r="A30223" s="147"/>
      <c r="B30223" s="158"/>
      <c r="D30223" s="154"/>
      <c r="F30223" s="148"/>
      <c r="G30223" s="140"/>
      <c r="H30223" s="148"/>
      <c r="M30223" s="169"/>
    </row>
    <row r="30224" spans="1:13">
      <c r="A30224" s="147"/>
      <c r="B30224" s="158"/>
      <c r="D30224" s="154"/>
      <c r="F30224" s="148"/>
      <c r="G30224" s="140"/>
      <c r="H30224" s="148"/>
      <c r="M30224" s="169"/>
    </row>
    <row r="30225" spans="1:13">
      <c r="A30225" s="147"/>
      <c r="B30225" s="158"/>
      <c r="D30225" s="154"/>
      <c r="F30225" s="148"/>
      <c r="G30225" s="140"/>
      <c r="H30225" s="148"/>
      <c r="M30225" s="169"/>
    </row>
    <row r="30226" spans="1:13">
      <c r="A30226" s="147"/>
      <c r="B30226" s="158"/>
      <c r="D30226" s="154"/>
      <c r="F30226" s="148"/>
      <c r="G30226" s="140"/>
      <c r="H30226" s="148"/>
      <c r="M30226" s="169"/>
    </row>
    <row r="30227" spans="1:13">
      <c r="A30227" s="147"/>
      <c r="B30227" s="158"/>
      <c r="D30227" s="154"/>
      <c r="F30227" s="148"/>
      <c r="G30227" s="140"/>
      <c r="H30227" s="148"/>
      <c r="M30227" s="169"/>
    </row>
    <row r="30228" spans="1:13">
      <c r="A30228" s="147"/>
      <c r="B30228" s="158"/>
      <c r="D30228" s="154"/>
      <c r="F30228" s="148"/>
      <c r="G30228" s="140"/>
      <c r="H30228" s="148"/>
      <c r="M30228" s="169"/>
    </row>
    <row r="30229" spans="1:13">
      <c r="A30229" s="147"/>
      <c r="B30229" s="158"/>
      <c r="D30229" s="154"/>
      <c r="F30229" s="148"/>
      <c r="G30229" s="140"/>
      <c r="H30229" s="148"/>
      <c r="M30229" s="169"/>
    </row>
    <row r="30230" spans="1:13">
      <c r="A30230" s="147"/>
      <c r="B30230" s="158"/>
      <c r="D30230" s="154"/>
      <c r="F30230" s="148"/>
      <c r="G30230" s="140"/>
      <c r="H30230" s="148"/>
      <c r="M30230" s="169"/>
    </row>
    <row r="30231" spans="1:13">
      <c r="A30231" s="147"/>
      <c r="B30231" s="158"/>
      <c r="D30231" s="154"/>
      <c r="F30231" s="148"/>
      <c r="G30231" s="140"/>
      <c r="H30231" s="148"/>
      <c r="M30231" s="169"/>
    </row>
    <row r="30232" spans="1:13">
      <c r="A30232" s="147"/>
      <c r="B30232" s="158"/>
      <c r="D30232" s="154"/>
      <c r="F30232" s="148"/>
      <c r="G30232" s="140"/>
      <c r="H30232" s="148"/>
      <c r="M30232" s="169"/>
    </row>
    <row r="30233" spans="1:13">
      <c r="A30233" s="147"/>
      <c r="B30233" s="158"/>
      <c r="D30233" s="154"/>
      <c r="F30233" s="148"/>
      <c r="G30233" s="140"/>
      <c r="H30233" s="148"/>
      <c r="M30233" s="169"/>
    </row>
    <row r="30234" spans="1:13">
      <c r="A30234" s="147"/>
      <c r="B30234" s="158"/>
      <c r="D30234" s="154"/>
      <c r="F30234" s="148"/>
      <c r="G30234" s="140"/>
      <c r="H30234" s="148"/>
      <c r="M30234" s="169"/>
    </row>
    <row r="30235" spans="1:13">
      <c r="A30235" s="147"/>
      <c r="B30235" s="158"/>
      <c r="D30235" s="154"/>
      <c r="F30235" s="148"/>
      <c r="G30235" s="140"/>
      <c r="H30235" s="148"/>
      <c r="M30235" s="169"/>
    </row>
    <row r="30236" spans="1:13">
      <c r="A30236" s="147"/>
      <c r="B30236" s="158"/>
      <c r="D30236" s="154"/>
      <c r="F30236" s="148"/>
      <c r="G30236" s="140"/>
      <c r="H30236" s="148"/>
      <c r="M30236" s="169"/>
    </row>
    <row r="30237" spans="1:13">
      <c r="A30237" s="147"/>
      <c r="B30237" s="158"/>
      <c r="D30237" s="154"/>
      <c r="F30237" s="148"/>
      <c r="G30237" s="140"/>
      <c r="H30237" s="148"/>
      <c r="M30237" s="169"/>
    </row>
    <row r="30238" spans="1:13">
      <c r="A30238" s="147"/>
      <c r="B30238" s="158"/>
      <c r="D30238" s="154"/>
      <c r="F30238" s="148"/>
      <c r="G30238" s="140"/>
      <c r="H30238" s="148"/>
      <c r="M30238" s="169"/>
    </row>
    <row r="30239" spans="1:13">
      <c r="A30239" s="147"/>
      <c r="B30239" s="158"/>
      <c r="D30239" s="154"/>
      <c r="F30239" s="148"/>
      <c r="G30239" s="140"/>
      <c r="H30239" s="148"/>
      <c r="M30239" s="169"/>
    </row>
    <row r="30240" spans="1:13">
      <c r="A30240" s="147"/>
      <c r="B30240" s="158"/>
      <c r="D30240" s="154"/>
      <c r="F30240" s="148"/>
      <c r="G30240" s="140"/>
      <c r="H30240" s="148"/>
      <c r="M30240" s="169"/>
    </row>
    <row r="30241" spans="1:13">
      <c r="A30241" s="147"/>
      <c r="B30241" s="158"/>
      <c r="D30241" s="154"/>
      <c r="F30241" s="148"/>
      <c r="G30241" s="140"/>
      <c r="H30241" s="148"/>
      <c r="M30241" s="169"/>
    </row>
    <row r="30242" spans="1:13">
      <c r="A30242" s="147"/>
      <c r="B30242" s="158"/>
      <c r="D30242" s="154"/>
      <c r="F30242" s="148"/>
      <c r="G30242" s="140"/>
      <c r="H30242" s="148"/>
      <c r="M30242" s="169"/>
    </row>
    <row r="30243" spans="1:13">
      <c r="A30243" s="147"/>
      <c r="B30243" s="158"/>
      <c r="D30243" s="154"/>
      <c r="F30243" s="148"/>
      <c r="G30243" s="140"/>
      <c r="H30243" s="148"/>
      <c r="M30243" s="169"/>
    </row>
    <row r="30244" spans="1:13">
      <c r="A30244" s="147"/>
      <c r="B30244" s="158"/>
      <c r="D30244" s="154"/>
      <c r="F30244" s="148"/>
      <c r="G30244" s="140"/>
      <c r="H30244" s="148"/>
      <c r="M30244" s="169"/>
    </row>
    <row r="30245" spans="1:13">
      <c r="A30245" s="147"/>
      <c r="B30245" s="158"/>
      <c r="D30245" s="154"/>
      <c r="F30245" s="148"/>
      <c r="G30245" s="140"/>
      <c r="H30245" s="148"/>
      <c r="M30245" s="169"/>
    </row>
    <row r="30246" spans="1:13">
      <c r="A30246" s="147"/>
      <c r="B30246" s="158"/>
      <c r="D30246" s="154"/>
      <c r="F30246" s="148"/>
      <c r="G30246" s="140"/>
      <c r="H30246" s="148"/>
      <c r="M30246" s="169"/>
    </row>
    <row r="30247" spans="1:13">
      <c r="A30247" s="147"/>
      <c r="B30247" s="158"/>
      <c r="D30247" s="154"/>
      <c r="F30247" s="148"/>
      <c r="G30247" s="140"/>
      <c r="H30247" s="148"/>
      <c r="M30247" s="169"/>
    </row>
    <row r="30248" spans="1:13">
      <c r="A30248" s="147"/>
      <c r="B30248" s="158"/>
      <c r="D30248" s="154"/>
      <c r="F30248" s="148"/>
      <c r="G30248" s="140"/>
      <c r="H30248" s="148"/>
      <c r="M30248" s="169"/>
    </row>
    <row r="30249" spans="1:13">
      <c r="A30249" s="147"/>
      <c r="B30249" s="158"/>
      <c r="D30249" s="154"/>
      <c r="F30249" s="148"/>
      <c r="G30249" s="140"/>
      <c r="H30249" s="148"/>
      <c r="M30249" s="169"/>
    </row>
    <row r="30250" spans="1:13">
      <c r="A30250" s="147"/>
      <c r="B30250" s="158"/>
      <c r="D30250" s="154"/>
      <c r="F30250" s="148"/>
      <c r="G30250" s="140"/>
      <c r="H30250" s="148"/>
      <c r="M30250" s="169"/>
    </row>
    <row r="30251" spans="1:13">
      <c r="A30251" s="147"/>
      <c r="B30251" s="158"/>
      <c r="D30251" s="154"/>
      <c r="F30251" s="148"/>
      <c r="G30251" s="140"/>
      <c r="H30251" s="148"/>
      <c r="M30251" s="169"/>
    </row>
    <row r="30252" spans="1:13">
      <c r="A30252" s="147"/>
      <c r="B30252" s="158"/>
      <c r="D30252" s="154"/>
      <c r="F30252" s="148"/>
      <c r="G30252" s="140"/>
      <c r="H30252" s="148"/>
      <c r="M30252" s="169"/>
    </row>
    <row r="30253" spans="1:13">
      <c r="A30253" s="147"/>
      <c r="B30253" s="158"/>
      <c r="D30253" s="154"/>
      <c r="F30253" s="148"/>
      <c r="G30253" s="140"/>
      <c r="H30253" s="148"/>
      <c r="M30253" s="169"/>
    </row>
    <row r="30254" spans="1:13">
      <c r="A30254" s="147"/>
      <c r="B30254" s="158"/>
      <c r="D30254" s="154"/>
      <c r="F30254" s="148"/>
      <c r="G30254" s="140"/>
      <c r="H30254" s="148"/>
      <c r="M30254" s="169"/>
    </row>
    <row r="30255" spans="1:13">
      <c r="A30255" s="147"/>
      <c r="B30255" s="158"/>
      <c r="D30255" s="154"/>
      <c r="F30255" s="148"/>
      <c r="G30255" s="140"/>
      <c r="H30255" s="148"/>
      <c r="M30255" s="169"/>
    </row>
    <row r="30256" spans="1:13">
      <c r="A30256" s="147"/>
      <c r="B30256" s="158"/>
      <c r="D30256" s="154"/>
      <c r="F30256" s="148"/>
      <c r="G30256" s="140"/>
      <c r="H30256" s="148"/>
      <c r="M30256" s="169"/>
    </row>
    <row r="30257" spans="1:13">
      <c r="A30257" s="147"/>
      <c r="B30257" s="158"/>
      <c r="D30257" s="154"/>
      <c r="F30257" s="148"/>
      <c r="G30257" s="140"/>
      <c r="H30257" s="148"/>
      <c r="M30257" s="169"/>
    </row>
    <row r="30258" spans="1:13">
      <c r="A30258" s="147"/>
      <c r="B30258" s="158"/>
      <c r="D30258" s="154"/>
      <c r="F30258" s="148"/>
      <c r="G30258" s="140"/>
      <c r="H30258" s="148"/>
      <c r="M30258" s="169"/>
    </row>
    <row r="30259" spans="1:13">
      <c r="A30259" s="147"/>
      <c r="B30259" s="158"/>
      <c r="D30259" s="154"/>
      <c r="F30259" s="148"/>
      <c r="G30259" s="140"/>
      <c r="H30259" s="148"/>
      <c r="M30259" s="169"/>
    </row>
    <row r="30260" spans="1:13">
      <c r="A30260" s="147"/>
      <c r="B30260" s="158"/>
      <c r="D30260" s="154"/>
      <c r="F30260" s="148"/>
      <c r="G30260" s="140"/>
      <c r="H30260" s="148"/>
      <c r="M30260" s="169"/>
    </row>
    <row r="30261" spans="1:13">
      <c r="A30261" s="147"/>
      <c r="B30261" s="158"/>
      <c r="D30261" s="154"/>
      <c r="F30261" s="148"/>
      <c r="G30261" s="140"/>
      <c r="H30261" s="148"/>
      <c r="M30261" s="169"/>
    </row>
    <row r="30262" spans="1:13">
      <c r="A30262" s="147"/>
      <c r="B30262" s="158"/>
      <c r="D30262" s="154"/>
      <c r="F30262" s="148"/>
      <c r="G30262" s="140"/>
      <c r="H30262" s="148"/>
      <c r="M30262" s="169"/>
    </row>
    <row r="30263" spans="1:13">
      <c r="A30263" s="147"/>
      <c r="B30263" s="158"/>
      <c r="D30263" s="154"/>
      <c r="F30263" s="148"/>
      <c r="G30263" s="140"/>
      <c r="H30263" s="148"/>
      <c r="M30263" s="169"/>
    </row>
    <row r="30264" spans="1:13">
      <c r="A30264" s="147"/>
      <c r="B30264" s="158"/>
      <c r="D30264" s="154"/>
      <c r="F30264" s="148"/>
      <c r="G30264" s="140"/>
      <c r="H30264" s="148"/>
      <c r="M30264" s="169"/>
    </row>
    <row r="30265" spans="1:13">
      <c r="A30265" s="147"/>
      <c r="B30265" s="158"/>
      <c r="D30265" s="154"/>
      <c r="F30265" s="148"/>
      <c r="G30265" s="140"/>
      <c r="H30265" s="148"/>
      <c r="M30265" s="169"/>
    </row>
    <row r="30266" spans="1:13">
      <c r="A30266" s="147"/>
      <c r="B30266" s="158"/>
      <c r="D30266" s="154"/>
      <c r="F30266" s="148"/>
      <c r="G30266" s="140"/>
      <c r="H30266" s="148"/>
      <c r="M30266" s="169"/>
    </row>
    <row r="30267" spans="1:13">
      <c r="A30267" s="147"/>
      <c r="B30267" s="158"/>
      <c r="D30267" s="154"/>
      <c r="F30267" s="148"/>
      <c r="G30267" s="140"/>
      <c r="H30267" s="148"/>
      <c r="M30267" s="169"/>
    </row>
    <row r="30268" spans="1:13">
      <c r="A30268" s="147"/>
      <c r="B30268" s="158"/>
      <c r="D30268" s="154"/>
      <c r="F30268" s="148"/>
      <c r="G30268" s="140"/>
      <c r="H30268" s="148"/>
      <c r="M30268" s="169"/>
    </row>
    <row r="30269" spans="1:13">
      <c r="A30269" s="147"/>
      <c r="B30269" s="158"/>
      <c r="D30269" s="154"/>
      <c r="F30269" s="148"/>
      <c r="G30269" s="140"/>
      <c r="H30269" s="148"/>
      <c r="M30269" s="169"/>
    </row>
    <row r="30270" spans="1:13">
      <c r="A30270" s="147"/>
      <c r="B30270" s="158"/>
      <c r="D30270" s="154"/>
      <c r="F30270" s="148"/>
      <c r="G30270" s="140"/>
      <c r="H30270" s="148"/>
      <c r="M30270" s="169"/>
    </row>
    <row r="30271" spans="1:13">
      <c r="A30271" s="147"/>
      <c r="B30271" s="158"/>
      <c r="D30271" s="154"/>
      <c r="F30271" s="148"/>
      <c r="G30271" s="140"/>
      <c r="H30271" s="148"/>
      <c r="M30271" s="169"/>
    </row>
    <row r="30272" spans="1:13">
      <c r="A30272" s="147"/>
      <c r="B30272" s="158"/>
      <c r="D30272" s="154"/>
      <c r="F30272" s="148"/>
      <c r="G30272" s="140"/>
      <c r="H30272" s="148"/>
      <c r="M30272" s="169"/>
    </row>
    <row r="30273" spans="1:13">
      <c r="A30273" s="147"/>
      <c r="B30273" s="158"/>
      <c r="D30273" s="154"/>
      <c r="F30273" s="148"/>
      <c r="G30273" s="140"/>
      <c r="H30273" s="148"/>
      <c r="M30273" s="169"/>
    </row>
    <row r="30274" spans="1:13">
      <c r="A30274" s="147"/>
      <c r="B30274" s="158"/>
      <c r="D30274" s="154"/>
      <c r="F30274" s="148"/>
      <c r="G30274" s="140"/>
      <c r="H30274" s="148"/>
      <c r="M30274" s="169"/>
    </row>
    <row r="30275" spans="1:13">
      <c r="A30275" s="147"/>
      <c r="B30275" s="158"/>
      <c r="D30275" s="154"/>
      <c r="F30275" s="148"/>
      <c r="G30275" s="140"/>
      <c r="H30275" s="148"/>
      <c r="M30275" s="169"/>
    </row>
    <row r="30276" spans="1:13">
      <c r="A30276" s="147"/>
      <c r="B30276" s="158"/>
      <c r="D30276" s="154"/>
      <c r="F30276" s="148"/>
      <c r="G30276" s="140"/>
      <c r="H30276" s="148"/>
      <c r="M30276" s="169"/>
    </row>
    <row r="30277" spans="1:13">
      <c r="A30277" s="147"/>
      <c r="B30277" s="158"/>
      <c r="D30277" s="154"/>
      <c r="F30277" s="148"/>
      <c r="G30277" s="140"/>
      <c r="H30277" s="148"/>
      <c r="M30277" s="169"/>
    </row>
    <row r="30278" spans="1:13">
      <c r="A30278" s="147"/>
      <c r="B30278" s="158"/>
      <c r="D30278" s="154"/>
      <c r="F30278" s="148"/>
      <c r="G30278" s="140"/>
      <c r="H30278" s="148"/>
      <c r="M30278" s="169"/>
    </row>
    <row r="30279" spans="1:13">
      <c r="A30279" s="147"/>
      <c r="B30279" s="158"/>
      <c r="D30279" s="154"/>
      <c r="F30279" s="148"/>
      <c r="G30279" s="140"/>
      <c r="H30279" s="148"/>
      <c r="M30279" s="169"/>
    </row>
    <row r="30280" spans="1:13">
      <c r="A30280" s="147"/>
      <c r="B30280" s="158"/>
      <c r="D30280" s="154"/>
      <c r="F30280" s="148"/>
      <c r="G30280" s="140"/>
      <c r="H30280" s="148"/>
      <c r="M30280" s="169"/>
    </row>
    <row r="30281" spans="1:13">
      <c r="A30281" s="147"/>
      <c r="B30281" s="158"/>
      <c r="D30281" s="154"/>
      <c r="F30281" s="148"/>
      <c r="G30281" s="140"/>
      <c r="H30281" s="148"/>
      <c r="M30281" s="169"/>
    </row>
    <row r="30282" spans="1:13">
      <c r="A30282" s="147"/>
      <c r="B30282" s="158"/>
      <c r="D30282" s="154"/>
      <c r="F30282" s="148"/>
      <c r="G30282" s="140"/>
      <c r="H30282" s="148"/>
      <c r="M30282" s="169"/>
    </row>
    <row r="30283" spans="1:13">
      <c r="A30283" s="147"/>
      <c r="B30283" s="158"/>
      <c r="D30283" s="154"/>
      <c r="F30283" s="148"/>
      <c r="G30283" s="140"/>
      <c r="H30283" s="148"/>
      <c r="M30283" s="169"/>
    </row>
    <row r="30284" spans="1:13">
      <c r="A30284" s="147"/>
      <c r="B30284" s="158"/>
      <c r="D30284" s="154"/>
      <c r="F30284" s="148"/>
      <c r="G30284" s="140"/>
      <c r="H30284" s="148"/>
      <c r="M30284" s="169"/>
    </row>
    <row r="30285" spans="1:13">
      <c r="A30285" s="147"/>
      <c r="B30285" s="158"/>
      <c r="D30285" s="154"/>
      <c r="F30285" s="148"/>
      <c r="G30285" s="140"/>
      <c r="H30285" s="148"/>
      <c r="M30285" s="169"/>
    </row>
    <row r="30286" spans="1:13">
      <c r="A30286" s="147"/>
      <c r="B30286" s="158"/>
      <c r="D30286" s="154"/>
      <c r="F30286" s="148"/>
      <c r="G30286" s="140"/>
      <c r="H30286" s="148"/>
      <c r="M30286" s="169"/>
    </row>
    <row r="30287" spans="1:13">
      <c r="A30287" s="147"/>
      <c r="B30287" s="158"/>
      <c r="D30287" s="154"/>
      <c r="F30287" s="148"/>
      <c r="G30287" s="140"/>
      <c r="H30287" s="148"/>
      <c r="M30287" s="169"/>
    </row>
    <row r="30288" spans="1:13">
      <c r="A30288" s="147"/>
      <c r="B30288" s="158"/>
      <c r="D30288" s="154"/>
      <c r="F30288" s="148"/>
      <c r="G30288" s="140"/>
      <c r="H30288" s="148"/>
      <c r="M30288" s="169"/>
    </row>
    <row r="30289" spans="1:13">
      <c r="A30289" s="147"/>
      <c r="B30289" s="158"/>
      <c r="D30289" s="154"/>
      <c r="F30289" s="148"/>
      <c r="G30289" s="140"/>
      <c r="H30289" s="148"/>
      <c r="M30289" s="169"/>
    </row>
    <row r="30290" spans="1:13">
      <c r="A30290" s="147"/>
      <c r="B30290" s="158"/>
      <c r="D30290" s="154"/>
      <c r="F30290" s="148"/>
      <c r="G30290" s="140"/>
      <c r="H30290" s="148"/>
      <c r="M30290" s="169"/>
    </row>
    <row r="30291" spans="1:13">
      <c r="A30291" s="147"/>
      <c r="B30291" s="158"/>
      <c r="D30291" s="154"/>
      <c r="F30291" s="148"/>
      <c r="G30291" s="140"/>
      <c r="H30291" s="148"/>
      <c r="M30291" s="169"/>
    </row>
    <row r="30292" spans="1:13">
      <c r="A30292" s="147"/>
      <c r="B30292" s="158"/>
      <c r="D30292" s="154"/>
      <c r="F30292" s="148"/>
      <c r="G30292" s="140"/>
      <c r="H30292" s="148"/>
      <c r="M30292" s="169"/>
    </row>
    <row r="30293" spans="1:13">
      <c r="A30293" s="147"/>
      <c r="B30293" s="158"/>
      <c r="D30293" s="154"/>
      <c r="F30293" s="148"/>
      <c r="G30293" s="140"/>
      <c r="H30293" s="148"/>
      <c r="M30293" s="169"/>
    </row>
    <row r="30294" spans="1:13">
      <c r="A30294" s="147"/>
      <c r="B30294" s="158"/>
      <c r="D30294" s="154"/>
      <c r="F30294" s="148"/>
      <c r="G30294" s="140"/>
      <c r="H30294" s="148"/>
      <c r="M30294" s="169"/>
    </row>
    <row r="30295" spans="1:13">
      <c r="A30295" s="147"/>
      <c r="B30295" s="158"/>
      <c r="D30295" s="154"/>
      <c r="F30295" s="148"/>
      <c r="G30295" s="140"/>
      <c r="H30295" s="148"/>
      <c r="M30295" s="169"/>
    </row>
    <row r="30296" spans="1:13">
      <c r="A30296" s="147"/>
      <c r="B30296" s="158"/>
      <c r="D30296" s="154"/>
      <c r="F30296" s="148"/>
      <c r="G30296" s="140"/>
      <c r="H30296" s="148"/>
      <c r="M30296" s="169"/>
    </row>
    <row r="30297" spans="1:13">
      <c r="A30297" s="147"/>
      <c r="B30297" s="158"/>
      <c r="D30297" s="154"/>
      <c r="F30297" s="148"/>
      <c r="G30297" s="140"/>
      <c r="H30297" s="148"/>
      <c r="M30297" s="169"/>
    </row>
    <row r="30298" spans="1:13">
      <c r="A30298" s="147"/>
      <c r="B30298" s="158"/>
      <c r="D30298" s="154"/>
      <c r="F30298" s="148"/>
      <c r="G30298" s="140"/>
      <c r="H30298" s="148"/>
      <c r="M30298" s="169"/>
    </row>
    <row r="30299" spans="1:13">
      <c r="A30299" s="147"/>
      <c r="B30299" s="158"/>
      <c r="D30299" s="154"/>
      <c r="F30299" s="148"/>
      <c r="G30299" s="140"/>
      <c r="H30299" s="148"/>
      <c r="M30299" s="169"/>
    </row>
    <row r="30300" spans="1:13">
      <c r="A30300" s="147"/>
      <c r="B30300" s="158"/>
      <c r="D30300" s="154"/>
      <c r="F30300" s="148"/>
      <c r="G30300" s="140"/>
      <c r="H30300" s="148"/>
      <c r="M30300" s="169"/>
    </row>
    <row r="30301" spans="1:13">
      <c r="A30301" s="147"/>
      <c r="B30301" s="158"/>
      <c r="D30301" s="154"/>
      <c r="F30301" s="148"/>
      <c r="G30301" s="140"/>
      <c r="H30301" s="148"/>
      <c r="M30301" s="169"/>
    </row>
    <row r="30302" spans="1:13">
      <c r="A30302" s="147"/>
      <c r="B30302" s="158"/>
      <c r="D30302" s="154"/>
      <c r="F30302" s="148"/>
      <c r="G30302" s="140"/>
      <c r="H30302" s="148"/>
      <c r="M30302" s="169"/>
    </row>
    <row r="30303" spans="1:13">
      <c r="A30303" s="147"/>
      <c r="B30303" s="158"/>
      <c r="D30303" s="154"/>
      <c r="F30303" s="148"/>
      <c r="G30303" s="140"/>
      <c r="H30303" s="148"/>
      <c r="M30303" s="169"/>
    </row>
    <row r="30304" spans="1:13">
      <c r="A30304" s="147"/>
      <c r="B30304" s="158"/>
      <c r="D30304" s="154"/>
      <c r="F30304" s="148"/>
      <c r="G30304" s="140"/>
      <c r="H30304" s="148"/>
      <c r="M30304" s="169"/>
    </row>
    <row r="30305" spans="1:13">
      <c r="A30305" s="147"/>
      <c r="B30305" s="158"/>
      <c r="D30305" s="154"/>
      <c r="F30305" s="148"/>
      <c r="G30305" s="140"/>
      <c r="H30305" s="148"/>
      <c r="M30305" s="169"/>
    </row>
    <row r="30306" spans="1:13">
      <c r="A30306" s="147"/>
      <c r="B30306" s="158"/>
      <c r="D30306" s="154"/>
      <c r="F30306" s="148"/>
      <c r="G30306" s="140"/>
      <c r="H30306" s="148"/>
      <c r="M30306" s="169"/>
    </row>
    <row r="30307" spans="1:13">
      <c r="A30307" s="147"/>
      <c r="B30307" s="158"/>
      <c r="D30307" s="154"/>
      <c r="F30307" s="148"/>
      <c r="G30307" s="140"/>
      <c r="H30307" s="148"/>
      <c r="M30307" s="169"/>
    </row>
    <row r="30308" spans="1:13">
      <c r="A30308" s="147"/>
      <c r="B30308" s="158"/>
      <c r="D30308" s="154"/>
      <c r="F30308" s="148"/>
      <c r="G30308" s="140"/>
      <c r="H30308" s="148"/>
      <c r="M30308" s="169"/>
    </row>
    <row r="30309" spans="1:13">
      <c r="A30309" s="147"/>
      <c r="B30309" s="158"/>
      <c r="D30309" s="154"/>
      <c r="F30309" s="148"/>
      <c r="G30309" s="140"/>
      <c r="H30309" s="148"/>
      <c r="M30309" s="169"/>
    </row>
    <row r="30310" spans="1:13">
      <c r="A30310" s="147"/>
      <c r="B30310" s="158"/>
      <c r="D30310" s="154"/>
      <c r="F30310" s="148"/>
      <c r="G30310" s="140"/>
      <c r="H30310" s="148"/>
      <c r="M30310" s="169"/>
    </row>
    <row r="30311" spans="1:13">
      <c r="A30311" s="147"/>
      <c r="B30311" s="158"/>
      <c r="D30311" s="154"/>
      <c r="F30311" s="148"/>
      <c r="G30311" s="140"/>
      <c r="H30311" s="148"/>
      <c r="M30311" s="169"/>
    </row>
    <row r="30312" spans="1:13">
      <c r="A30312" s="147"/>
      <c r="B30312" s="158"/>
      <c r="D30312" s="154"/>
      <c r="F30312" s="148"/>
      <c r="G30312" s="140"/>
      <c r="H30312" s="148"/>
      <c r="M30312" s="169"/>
    </row>
    <row r="30313" spans="1:13">
      <c r="A30313" s="147"/>
      <c r="B30313" s="158"/>
      <c r="D30313" s="154"/>
      <c r="F30313" s="148"/>
      <c r="G30313" s="140"/>
      <c r="H30313" s="148"/>
      <c r="M30313" s="169"/>
    </row>
    <row r="30314" spans="1:13">
      <c r="A30314" s="147"/>
      <c r="B30314" s="158"/>
      <c r="D30314" s="154"/>
      <c r="F30314" s="148"/>
      <c r="G30314" s="140"/>
      <c r="H30314" s="148"/>
      <c r="M30314" s="169"/>
    </row>
    <row r="30315" spans="1:13">
      <c r="A30315" s="147"/>
      <c r="B30315" s="158"/>
      <c r="D30315" s="154"/>
      <c r="F30315" s="148"/>
      <c r="G30315" s="140"/>
      <c r="H30315" s="148"/>
      <c r="M30315" s="169"/>
    </row>
    <row r="30316" spans="1:13">
      <c r="A30316" s="147"/>
      <c r="B30316" s="158"/>
      <c r="D30316" s="154"/>
      <c r="F30316" s="148"/>
      <c r="G30316" s="140"/>
      <c r="H30316" s="148"/>
      <c r="M30316" s="169"/>
    </row>
    <row r="30317" spans="1:13">
      <c r="A30317" s="147"/>
      <c r="B30317" s="158"/>
      <c r="D30317" s="154"/>
      <c r="F30317" s="148"/>
      <c r="G30317" s="140"/>
      <c r="H30317" s="148"/>
      <c r="M30317" s="169"/>
    </row>
    <row r="30318" spans="1:13">
      <c r="A30318" s="147"/>
      <c r="B30318" s="158"/>
      <c r="D30318" s="154"/>
      <c r="F30318" s="148"/>
      <c r="G30318" s="140"/>
      <c r="H30318" s="148"/>
      <c r="M30318" s="169"/>
    </row>
    <row r="30319" spans="1:13">
      <c r="A30319" s="147"/>
      <c r="B30319" s="158"/>
      <c r="D30319" s="154"/>
      <c r="F30319" s="148"/>
      <c r="G30319" s="140"/>
      <c r="H30319" s="148"/>
      <c r="M30319" s="169"/>
    </row>
    <row r="30320" spans="1:13">
      <c r="A30320" s="147"/>
      <c r="B30320" s="158"/>
      <c r="D30320" s="154"/>
      <c r="F30320" s="148"/>
      <c r="G30320" s="140"/>
      <c r="H30320" s="148"/>
      <c r="M30320" s="169"/>
    </row>
    <row r="30321" spans="1:13">
      <c r="A30321" s="147"/>
      <c r="B30321" s="158"/>
      <c r="D30321" s="154"/>
      <c r="F30321" s="148"/>
      <c r="G30321" s="140"/>
      <c r="H30321" s="148"/>
      <c r="M30321" s="169"/>
    </row>
    <row r="30322" spans="1:13">
      <c r="A30322" s="147"/>
      <c r="B30322" s="158"/>
      <c r="D30322" s="154"/>
      <c r="F30322" s="148"/>
      <c r="G30322" s="140"/>
      <c r="H30322" s="148"/>
      <c r="M30322" s="169"/>
    </row>
    <row r="30323" spans="1:13">
      <c r="A30323" s="147"/>
      <c r="B30323" s="158"/>
      <c r="D30323" s="154"/>
      <c r="F30323" s="148"/>
      <c r="G30323" s="140"/>
      <c r="H30323" s="148"/>
      <c r="M30323" s="169"/>
    </row>
    <row r="30324" spans="1:13">
      <c r="A30324" s="147"/>
      <c r="B30324" s="158"/>
      <c r="D30324" s="154"/>
      <c r="F30324" s="148"/>
      <c r="G30324" s="140"/>
      <c r="H30324" s="148"/>
      <c r="M30324" s="169"/>
    </row>
    <row r="30325" spans="1:13">
      <c r="A30325" s="147"/>
      <c r="B30325" s="158"/>
      <c r="D30325" s="154"/>
      <c r="F30325" s="148"/>
      <c r="G30325" s="140"/>
      <c r="H30325" s="148"/>
      <c r="M30325" s="169"/>
    </row>
    <row r="30326" spans="1:13">
      <c r="A30326" s="147"/>
      <c r="B30326" s="158"/>
      <c r="D30326" s="154"/>
      <c r="F30326" s="148"/>
      <c r="G30326" s="140"/>
      <c r="H30326" s="148"/>
      <c r="M30326" s="169"/>
    </row>
    <row r="30327" spans="1:13">
      <c r="A30327" s="147"/>
      <c r="B30327" s="158"/>
      <c r="D30327" s="154"/>
      <c r="F30327" s="148"/>
      <c r="G30327" s="140"/>
      <c r="H30327" s="148"/>
      <c r="M30327" s="169"/>
    </row>
    <row r="30328" spans="1:13">
      <c r="A30328" s="147"/>
      <c r="B30328" s="158"/>
      <c r="D30328" s="154"/>
      <c r="F30328" s="148"/>
      <c r="G30328" s="140"/>
      <c r="H30328" s="148"/>
      <c r="M30328" s="169"/>
    </row>
    <row r="30329" spans="1:13">
      <c r="A30329" s="147"/>
      <c r="B30329" s="158"/>
      <c r="D30329" s="154"/>
      <c r="F30329" s="148"/>
      <c r="G30329" s="140"/>
      <c r="H30329" s="148"/>
      <c r="M30329" s="169"/>
    </row>
    <row r="30330" spans="1:13">
      <c r="A30330" s="147"/>
      <c r="B30330" s="158"/>
      <c r="D30330" s="154"/>
      <c r="F30330" s="148"/>
      <c r="G30330" s="140"/>
      <c r="H30330" s="148"/>
      <c r="M30330" s="169"/>
    </row>
    <row r="30331" spans="1:13">
      <c r="A30331" s="147"/>
      <c r="B30331" s="158"/>
      <c r="D30331" s="154"/>
      <c r="F30331" s="148"/>
      <c r="G30331" s="140"/>
      <c r="H30331" s="148"/>
      <c r="M30331" s="169"/>
    </row>
    <row r="30332" spans="1:13">
      <c r="A30332" s="147"/>
      <c r="B30332" s="158"/>
      <c r="D30332" s="154"/>
      <c r="F30332" s="148"/>
      <c r="G30332" s="140"/>
      <c r="H30332" s="148"/>
      <c r="M30332" s="169"/>
    </row>
    <row r="30333" spans="1:13">
      <c r="A30333" s="147"/>
      <c r="B30333" s="158"/>
      <c r="D30333" s="154"/>
      <c r="F30333" s="148"/>
      <c r="G30333" s="140"/>
      <c r="H30333" s="148"/>
      <c r="M30333" s="169"/>
    </row>
    <row r="30334" spans="1:13">
      <c r="A30334" s="147"/>
      <c r="B30334" s="158"/>
      <c r="D30334" s="154"/>
      <c r="F30334" s="148"/>
      <c r="G30334" s="140"/>
      <c r="H30334" s="148"/>
      <c r="M30334" s="169"/>
    </row>
    <row r="30335" spans="1:13">
      <c r="A30335" s="147"/>
      <c r="B30335" s="158"/>
      <c r="D30335" s="154"/>
      <c r="F30335" s="148"/>
      <c r="G30335" s="140"/>
      <c r="H30335" s="148"/>
      <c r="M30335" s="169"/>
    </row>
    <row r="30336" spans="1:13">
      <c r="A30336" s="147"/>
      <c r="B30336" s="158"/>
      <c r="D30336" s="154"/>
      <c r="F30336" s="148"/>
      <c r="G30336" s="140"/>
      <c r="H30336" s="148"/>
      <c r="M30336" s="169"/>
    </row>
    <row r="30337" spans="1:13">
      <c r="A30337" s="147"/>
      <c r="B30337" s="158"/>
      <c r="D30337" s="154"/>
      <c r="F30337" s="148"/>
      <c r="G30337" s="140"/>
      <c r="H30337" s="148"/>
      <c r="M30337" s="169"/>
    </row>
    <row r="30338" spans="1:13">
      <c r="A30338" s="147"/>
      <c r="B30338" s="158"/>
      <c r="D30338" s="154"/>
      <c r="F30338" s="148"/>
      <c r="G30338" s="140"/>
      <c r="H30338" s="148"/>
      <c r="M30338" s="169"/>
    </row>
    <row r="30339" spans="1:13">
      <c r="A30339" s="147"/>
      <c r="B30339" s="158"/>
      <c r="D30339" s="154"/>
      <c r="F30339" s="148"/>
      <c r="G30339" s="140"/>
      <c r="H30339" s="148"/>
      <c r="M30339" s="169"/>
    </row>
    <row r="30340" spans="1:13">
      <c r="A30340" s="147"/>
      <c r="B30340" s="158"/>
      <c r="D30340" s="154"/>
      <c r="F30340" s="148"/>
      <c r="G30340" s="140"/>
      <c r="H30340" s="148"/>
      <c r="M30340" s="169"/>
    </row>
    <row r="30341" spans="1:13">
      <c r="A30341" s="147"/>
      <c r="B30341" s="158"/>
      <c r="D30341" s="154"/>
      <c r="F30341" s="148"/>
      <c r="G30341" s="140"/>
      <c r="H30341" s="148"/>
      <c r="M30341" s="169"/>
    </row>
    <row r="30342" spans="1:13">
      <c r="A30342" s="147"/>
      <c r="B30342" s="158"/>
      <c r="D30342" s="154"/>
      <c r="F30342" s="148"/>
      <c r="G30342" s="140"/>
      <c r="H30342" s="148"/>
      <c r="M30342" s="169"/>
    </row>
    <row r="30343" spans="1:13">
      <c r="A30343" s="147"/>
      <c r="B30343" s="158"/>
      <c r="D30343" s="154"/>
      <c r="F30343" s="148"/>
      <c r="G30343" s="140"/>
      <c r="H30343" s="148"/>
      <c r="M30343" s="169"/>
    </row>
    <row r="30344" spans="1:13">
      <c r="A30344" s="147"/>
      <c r="B30344" s="158"/>
      <c r="D30344" s="154"/>
      <c r="F30344" s="148"/>
      <c r="G30344" s="140"/>
      <c r="H30344" s="148"/>
      <c r="M30344" s="169"/>
    </row>
    <row r="30345" spans="1:13">
      <c r="A30345" s="147"/>
      <c r="B30345" s="158"/>
      <c r="D30345" s="154"/>
      <c r="F30345" s="148"/>
      <c r="G30345" s="140"/>
      <c r="H30345" s="148"/>
      <c r="M30345" s="169"/>
    </row>
    <row r="30346" spans="1:13">
      <c r="A30346" s="147"/>
      <c r="B30346" s="158"/>
      <c r="D30346" s="154"/>
      <c r="F30346" s="148"/>
      <c r="G30346" s="140"/>
      <c r="H30346" s="148"/>
      <c r="M30346" s="169"/>
    </row>
    <row r="30347" spans="1:13">
      <c r="A30347" s="147"/>
      <c r="B30347" s="158"/>
      <c r="D30347" s="154"/>
      <c r="F30347" s="148"/>
      <c r="G30347" s="140"/>
      <c r="H30347" s="148"/>
      <c r="M30347" s="169"/>
    </row>
    <row r="30348" spans="1:13">
      <c r="A30348" s="147"/>
      <c r="B30348" s="158"/>
      <c r="D30348" s="154"/>
      <c r="F30348" s="148"/>
      <c r="G30348" s="140"/>
      <c r="H30348" s="148"/>
      <c r="M30348" s="169"/>
    </row>
    <row r="30349" spans="1:13">
      <c r="A30349" s="147"/>
      <c r="B30349" s="158"/>
      <c r="D30349" s="154"/>
      <c r="F30349" s="148"/>
      <c r="G30349" s="140"/>
      <c r="H30349" s="148"/>
      <c r="M30349" s="169"/>
    </row>
    <row r="30350" spans="1:13">
      <c r="A30350" s="147"/>
      <c r="B30350" s="158"/>
      <c r="D30350" s="154"/>
      <c r="F30350" s="148"/>
      <c r="G30350" s="140"/>
      <c r="H30350" s="148"/>
      <c r="M30350" s="169"/>
    </row>
    <row r="30351" spans="1:13">
      <c r="A30351" s="147"/>
      <c r="B30351" s="158"/>
      <c r="D30351" s="154"/>
      <c r="F30351" s="148"/>
      <c r="G30351" s="140"/>
      <c r="H30351" s="148"/>
      <c r="M30351" s="169"/>
    </row>
    <row r="30352" spans="1:13">
      <c r="A30352" s="147"/>
      <c r="B30352" s="158"/>
      <c r="D30352" s="154"/>
      <c r="F30352" s="148"/>
      <c r="G30352" s="140"/>
      <c r="H30352" s="148"/>
      <c r="M30352" s="169"/>
    </row>
    <row r="30353" spans="1:13">
      <c r="A30353" s="147"/>
      <c r="B30353" s="158"/>
      <c r="D30353" s="154"/>
      <c r="F30353" s="148"/>
      <c r="G30353" s="140"/>
      <c r="H30353" s="148"/>
      <c r="M30353" s="169"/>
    </row>
    <row r="30354" spans="1:13">
      <c r="A30354" s="147"/>
      <c r="B30354" s="158"/>
      <c r="D30354" s="154"/>
      <c r="F30354" s="148"/>
      <c r="G30354" s="140"/>
      <c r="H30354" s="148"/>
      <c r="M30354" s="169"/>
    </row>
    <row r="30355" spans="1:13">
      <c r="A30355" s="147"/>
      <c r="B30355" s="158"/>
      <c r="D30355" s="154"/>
      <c r="F30355" s="148"/>
      <c r="G30355" s="140"/>
      <c r="H30355" s="148"/>
      <c r="M30355" s="169"/>
    </row>
    <row r="30356" spans="1:13">
      <c r="A30356" s="147"/>
      <c r="B30356" s="158"/>
      <c r="D30356" s="154"/>
      <c r="F30356" s="148"/>
      <c r="G30356" s="140"/>
      <c r="H30356" s="148"/>
      <c r="M30356" s="169"/>
    </row>
    <row r="30357" spans="1:13">
      <c r="A30357" s="147"/>
      <c r="B30357" s="158"/>
      <c r="D30357" s="154"/>
      <c r="F30357" s="148"/>
      <c r="G30357" s="140"/>
      <c r="H30357" s="148"/>
      <c r="M30357" s="169"/>
    </row>
    <row r="30358" spans="1:13">
      <c r="A30358" s="147"/>
      <c r="B30358" s="158"/>
      <c r="D30358" s="154"/>
      <c r="F30358" s="148"/>
      <c r="G30358" s="140"/>
      <c r="H30358" s="148"/>
      <c r="M30358" s="169"/>
    </row>
    <row r="30359" spans="1:13">
      <c r="A30359" s="147"/>
      <c r="B30359" s="158"/>
      <c r="D30359" s="154"/>
      <c r="F30359" s="148"/>
      <c r="G30359" s="140"/>
      <c r="H30359" s="148"/>
      <c r="M30359" s="169"/>
    </row>
    <row r="30360" spans="1:13">
      <c r="A30360" s="147"/>
      <c r="B30360" s="158"/>
      <c r="D30360" s="154"/>
      <c r="F30360" s="148"/>
      <c r="G30360" s="140"/>
      <c r="H30360" s="148"/>
      <c r="M30360" s="169"/>
    </row>
    <row r="30361" spans="1:13">
      <c r="A30361" s="147"/>
      <c r="B30361" s="158"/>
      <c r="D30361" s="154"/>
      <c r="F30361" s="148"/>
      <c r="G30361" s="140"/>
      <c r="H30361" s="148"/>
      <c r="M30361" s="169"/>
    </row>
    <row r="30362" spans="1:13">
      <c r="A30362" s="147"/>
      <c r="B30362" s="158"/>
      <c r="D30362" s="154"/>
      <c r="F30362" s="148"/>
      <c r="G30362" s="140"/>
      <c r="H30362" s="148"/>
      <c r="M30362" s="169"/>
    </row>
    <row r="30363" spans="1:13">
      <c r="A30363" s="147"/>
      <c r="B30363" s="158"/>
      <c r="D30363" s="154"/>
      <c r="F30363" s="148"/>
      <c r="G30363" s="140"/>
      <c r="H30363" s="148"/>
      <c r="M30363" s="169"/>
    </row>
    <row r="30364" spans="1:13">
      <c r="A30364" s="147"/>
      <c r="B30364" s="158"/>
      <c r="D30364" s="154"/>
      <c r="F30364" s="148"/>
      <c r="G30364" s="140"/>
      <c r="H30364" s="148"/>
      <c r="M30364" s="169"/>
    </row>
    <row r="30365" spans="1:13">
      <c r="A30365" s="147"/>
      <c r="B30365" s="158"/>
      <c r="D30365" s="154"/>
      <c r="F30365" s="148"/>
      <c r="G30365" s="140"/>
      <c r="H30365" s="148"/>
      <c r="M30365" s="169"/>
    </row>
    <row r="30366" spans="1:13">
      <c r="A30366" s="147"/>
      <c r="B30366" s="158"/>
      <c r="D30366" s="154"/>
      <c r="F30366" s="148"/>
      <c r="G30366" s="140"/>
      <c r="H30366" s="148"/>
      <c r="M30366" s="169"/>
    </row>
    <row r="30367" spans="1:13">
      <c r="A30367" s="147"/>
      <c r="B30367" s="158"/>
      <c r="D30367" s="154"/>
      <c r="F30367" s="148"/>
      <c r="G30367" s="140"/>
      <c r="H30367" s="148"/>
      <c r="M30367" s="169"/>
    </row>
    <row r="30368" spans="1:13">
      <c r="A30368" s="147"/>
      <c r="B30368" s="158"/>
      <c r="D30368" s="154"/>
      <c r="F30368" s="148"/>
      <c r="G30368" s="140"/>
      <c r="H30368" s="148"/>
      <c r="M30368" s="169"/>
    </row>
    <row r="30369" spans="1:13">
      <c r="A30369" s="147"/>
      <c r="B30369" s="158"/>
      <c r="D30369" s="154"/>
      <c r="F30369" s="148"/>
      <c r="G30369" s="140"/>
      <c r="H30369" s="148"/>
      <c r="M30369" s="169"/>
    </row>
    <row r="30370" spans="1:13">
      <c r="A30370" s="147"/>
      <c r="B30370" s="158"/>
      <c r="D30370" s="154"/>
      <c r="F30370" s="148"/>
      <c r="G30370" s="140"/>
      <c r="H30370" s="148"/>
      <c r="M30370" s="169"/>
    </row>
    <row r="30371" spans="1:13">
      <c r="A30371" s="147"/>
      <c r="B30371" s="158"/>
      <c r="D30371" s="154"/>
      <c r="F30371" s="148"/>
      <c r="G30371" s="140"/>
      <c r="H30371" s="148"/>
      <c r="M30371" s="169"/>
    </row>
    <row r="30372" spans="1:13">
      <c r="A30372" s="147"/>
      <c r="B30372" s="158"/>
      <c r="D30372" s="154"/>
      <c r="F30372" s="148"/>
      <c r="G30372" s="140"/>
      <c r="H30372" s="148"/>
      <c r="M30372" s="169"/>
    </row>
    <row r="30373" spans="1:13">
      <c r="A30373" s="147"/>
      <c r="B30373" s="158"/>
      <c r="D30373" s="154"/>
      <c r="F30373" s="148"/>
      <c r="G30373" s="140"/>
      <c r="H30373" s="148"/>
      <c r="M30373" s="169"/>
    </row>
    <row r="30374" spans="1:13">
      <c r="A30374" s="147"/>
      <c r="B30374" s="158"/>
      <c r="D30374" s="154"/>
      <c r="F30374" s="148"/>
      <c r="G30374" s="140"/>
      <c r="H30374" s="148"/>
      <c r="M30374" s="169"/>
    </row>
    <row r="30375" spans="1:13">
      <c r="A30375" s="147"/>
      <c r="B30375" s="158"/>
      <c r="D30375" s="154"/>
      <c r="F30375" s="148"/>
      <c r="G30375" s="140"/>
      <c r="H30375" s="148"/>
      <c r="M30375" s="169"/>
    </row>
    <row r="30376" spans="1:13">
      <c r="A30376" s="147"/>
      <c r="B30376" s="158"/>
      <c r="D30376" s="154"/>
      <c r="F30376" s="148"/>
      <c r="G30376" s="140"/>
      <c r="H30376" s="148"/>
      <c r="M30376" s="169"/>
    </row>
    <row r="30377" spans="1:13">
      <c r="A30377" s="147"/>
      <c r="B30377" s="158"/>
      <c r="D30377" s="154"/>
      <c r="F30377" s="148"/>
      <c r="G30377" s="140"/>
      <c r="H30377" s="148"/>
      <c r="M30377" s="169"/>
    </row>
    <row r="30378" spans="1:13">
      <c r="A30378" s="147"/>
      <c r="B30378" s="158"/>
      <c r="D30378" s="154"/>
      <c r="F30378" s="148"/>
      <c r="G30378" s="140"/>
      <c r="H30378" s="148"/>
      <c r="M30378" s="169"/>
    </row>
    <row r="30379" spans="1:13">
      <c r="A30379" s="147"/>
      <c r="B30379" s="158"/>
      <c r="D30379" s="154"/>
      <c r="F30379" s="148"/>
      <c r="G30379" s="140"/>
      <c r="H30379" s="148"/>
      <c r="M30379" s="169"/>
    </row>
    <row r="30380" spans="1:13">
      <c r="A30380" s="147"/>
      <c r="B30380" s="158"/>
      <c r="D30380" s="154"/>
      <c r="F30380" s="148"/>
      <c r="G30380" s="140"/>
      <c r="H30380" s="148"/>
      <c r="M30380" s="169"/>
    </row>
    <row r="30381" spans="1:13">
      <c r="A30381" s="147"/>
      <c r="B30381" s="158"/>
      <c r="D30381" s="154"/>
      <c r="F30381" s="148"/>
      <c r="G30381" s="140"/>
      <c r="H30381" s="148"/>
      <c r="M30381" s="169"/>
    </row>
    <row r="30382" spans="1:13">
      <c r="A30382" s="147"/>
      <c r="B30382" s="158"/>
      <c r="D30382" s="154"/>
      <c r="F30382" s="148"/>
      <c r="G30382" s="140"/>
      <c r="H30382" s="148"/>
      <c r="M30382" s="169"/>
    </row>
    <row r="30383" spans="1:13">
      <c r="A30383" s="147"/>
      <c r="B30383" s="158"/>
      <c r="D30383" s="154"/>
      <c r="F30383" s="148"/>
      <c r="G30383" s="140"/>
      <c r="H30383" s="148"/>
      <c r="M30383" s="169"/>
    </row>
    <row r="30384" spans="1:13">
      <c r="A30384" s="147"/>
      <c r="B30384" s="158"/>
      <c r="D30384" s="154"/>
      <c r="F30384" s="148"/>
      <c r="G30384" s="140"/>
      <c r="H30384" s="148"/>
      <c r="M30384" s="169"/>
    </row>
    <row r="30385" spans="1:13">
      <c r="A30385" s="147"/>
      <c r="B30385" s="158"/>
      <c r="D30385" s="154"/>
      <c r="F30385" s="148"/>
      <c r="G30385" s="140"/>
      <c r="H30385" s="148"/>
      <c r="M30385" s="169"/>
    </row>
    <row r="30386" spans="1:13">
      <c r="A30386" s="147"/>
      <c r="B30386" s="158"/>
      <c r="D30386" s="154"/>
      <c r="F30386" s="148"/>
      <c r="G30386" s="140"/>
      <c r="H30386" s="148"/>
      <c r="M30386" s="169"/>
    </row>
    <row r="30387" spans="1:13">
      <c r="A30387" s="147"/>
      <c r="B30387" s="158"/>
      <c r="D30387" s="154"/>
      <c r="F30387" s="148"/>
      <c r="G30387" s="140"/>
      <c r="H30387" s="148"/>
      <c r="M30387" s="169"/>
    </row>
    <row r="30388" spans="1:13">
      <c r="A30388" s="147"/>
      <c r="B30388" s="158"/>
      <c r="D30388" s="154"/>
      <c r="F30388" s="148"/>
      <c r="G30388" s="140"/>
      <c r="H30388" s="148"/>
      <c r="M30388" s="169"/>
    </row>
    <row r="30389" spans="1:13">
      <c r="A30389" s="147"/>
      <c r="B30389" s="158"/>
      <c r="D30389" s="154"/>
      <c r="F30389" s="148"/>
      <c r="G30389" s="140"/>
      <c r="H30389" s="148"/>
      <c r="M30389" s="169"/>
    </row>
    <row r="30390" spans="1:13">
      <c r="A30390" s="147"/>
      <c r="B30390" s="158"/>
      <c r="D30390" s="154"/>
      <c r="F30390" s="148"/>
      <c r="G30390" s="140"/>
      <c r="H30390" s="148"/>
      <c r="M30390" s="169"/>
    </row>
    <row r="30391" spans="1:13">
      <c r="A30391" s="147"/>
      <c r="B30391" s="158"/>
      <c r="D30391" s="154"/>
      <c r="F30391" s="148"/>
      <c r="G30391" s="140"/>
      <c r="H30391" s="148"/>
      <c r="M30391" s="169"/>
    </row>
    <row r="30392" spans="1:13">
      <c r="A30392" s="147"/>
      <c r="B30392" s="158"/>
      <c r="D30392" s="154"/>
      <c r="F30392" s="148"/>
      <c r="G30392" s="140"/>
      <c r="H30392" s="148"/>
      <c r="M30392" s="169"/>
    </row>
    <row r="30393" spans="1:13">
      <c r="A30393" s="147"/>
      <c r="B30393" s="158"/>
      <c r="D30393" s="154"/>
      <c r="F30393" s="148"/>
      <c r="G30393" s="140"/>
      <c r="H30393" s="148"/>
      <c r="M30393" s="169"/>
    </row>
    <row r="30394" spans="1:13">
      <c r="A30394" s="147"/>
      <c r="B30394" s="158"/>
      <c r="D30394" s="154"/>
      <c r="F30394" s="148"/>
      <c r="G30394" s="140"/>
      <c r="H30394" s="148"/>
      <c r="M30394" s="169"/>
    </row>
    <row r="30395" spans="1:13">
      <c r="A30395" s="147"/>
      <c r="B30395" s="158"/>
      <c r="D30395" s="154"/>
      <c r="F30395" s="148"/>
      <c r="G30395" s="140"/>
      <c r="H30395" s="148"/>
      <c r="M30395" s="169"/>
    </row>
    <row r="30396" spans="1:13">
      <c r="A30396" s="147"/>
      <c r="B30396" s="158"/>
      <c r="D30396" s="154"/>
      <c r="F30396" s="148"/>
      <c r="G30396" s="140"/>
      <c r="H30396" s="148"/>
      <c r="M30396" s="169"/>
    </row>
    <row r="30397" spans="1:13">
      <c r="A30397" s="147"/>
      <c r="B30397" s="158"/>
      <c r="D30397" s="154"/>
      <c r="F30397" s="148"/>
      <c r="G30397" s="140"/>
      <c r="H30397" s="148"/>
      <c r="M30397" s="169"/>
    </row>
    <row r="30398" spans="1:13">
      <c r="A30398" s="147"/>
      <c r="B30398" s="158"/>
      <c r="D30398" s="154"/>
      <c r="F30398" s="148"/>
      <c r="G30398" s="140"/>
      <c r="H30398" s="148"/>
      <c r="M30398" s="169"/>
    </row>
    <row r="30399" spans="1:13">
      <c r="A30399" s="147"/>
      <c r="B30399" s="158"/>
      <c r="D30399" s="154"/>
      <c r="F30399" s="148"/>
      <c r="G30399" s="140"/>
      <c r="H30399" s="148"/>
      <c r="M30399" s="169"/>
    </row>
    <row r="30400" spans="1:13">
      <c r="A30400" s="147"/>
      <c r="B30400" s="158"/>
      <c r="D30400" s="154"/>
      <c r="F30400" s="148"/>
      <c r="G30400" s="140"/>
      <c r="H30400" s="148"/>
      <c r="M30400" s="169"/>
    </row>
    <row r="30401" spans="1:13">
      <c r="A30401" s="147"/>
      <c r="B30401" s="158"/>
      <c r="D30401" s="154"/>
      <c r="F30401" s="148"/>
      <c r="G30401" s="140"/>
      <c r="H30401" s="148"/>
      <c r="M30401" s="169"/>
    </row>
    <row r="30402" spans="1:13">
      <c r="A30402" s="147"/>
      <c r="B30402" s="158"/>
      <c r="D30402" s="154"/>
      <c r="F30402" s="148"/>
      <c r="G30402" s="140"/>
      <c r="H30402" s="148"/>
      <c r="M30402" s="169"/>
    </row>
    <row r="30403" spans="1:13">
      <c r="A30403" s="147"/>
      <c r="B30403" s="158"/>
      <c r="D30403" s="154"/>
      <c r="F30403" s="148"/>
      <c r="G30403" s="140"/>
      <c r="H30403" s="148"/>
      <c r="M30403" s="169"/>
    </row>
    <row r="30404" spans="1:13">
      <c r="A30404" s="147"/>
      <c r="B30404" s="158"/>
      <c r="D30404" s="154"/>
      <c r="F30404" s="148"/>
      <c r="G30404" s="140"/>
      <c r="H30404" s="148"/>
      <c r="M30404" s="169"/>
    </row>
    <row r="30405" spans="1:13">
      <c r="A30405" s="147"/>
      <c r="B30405" s="158"/>
      <c r="D30405" s="154"/>
      <c r="F30405" s="148"/>
      <c r="G30405" s="140"/>
      <c r="H30405" s="148"/>
      <c r="M30405" s="169"/>
    </row>
    <row r="30406" spans="1:13">
      <c r="A30406" s="147"/>
      <c r="B30406" s="158"/>
      <c r="D30406" s="154"/>
      <c r="F30406" s="148"/>
      <c r="G30406" s="140"/>
      <c r="H30406" s="148"/>
      <c r="M30406" s="169"/>
    </row>
    <row r="30407" spans="1:13">
      <c r="A30407" s="147"/>
      <c r="B30407" s="158"/>
      <c r="D30407" s="154"/>
      <c r="F30407" s="148"/>
      <c r="G30407" s="140"/>
      <c r="H30407" s="148"/>
      <c r="M30407" s="169"/>
    </row>
    <row r="30408" spans="1:13">
      <c r="A30408" s="147"/>
      <c r="B30408" s="158"/>
      <c r="D30408" s="154"/>
      <c r="F30408" s="148"/>
      <c r="G30408" s="140"/>
      <c r="H30408" s="148"/>
      <c r="M30408" s="169"/>
    </row>
    <row r="30409" spans="1:13">
      <c r="A30409" s="147"/>
      <c r="B30409" s="158"/>
      <c r="D30409" s="154"/>
      <c r="F30409" s="148"/>
      <c r="G30409" s="140"/>
      <c r="H30409" s="148"/>
      <c r="M30409" s="169"/>
    </row>
    <row r="30410" spans="1:13">
      <c r="A30410" s="147"/>
      <c r="B30410" s="158"/>
      <c r="D30410" s="154"/>
      <c r="F30410" s="148"/>
      <c r="G30410" s="140"/>
      <c r="H30410" s="148"/>
      <c r="M30410" s="169"/>
    </row>
    <row r="30411" spans="1:13">
      <c r="A30411" s="147"/>
      <c r="B30411" s="158"/>
      <c r="D30411" s="154"/>
      <c r="F30411" s="148"/>
      <c r="G30411" s="140"/>
      <c r="H30411" s="148"/>
      <c r="M30411" s="169"/>
    </row>
    <row r="30412" spans="1:13">
      <c r="A30412" s="147"/>
      <c r="B30412" s="158"/>
      <c r="D30412" s="154"/>
      <c r="F30412" s="148"/>
      <c r="G30412" s="140"/>
      <c r="H30412" s="148"/>
      <c r="M30412" s="169"/>
    </row>
    <row r="30413" spans="1:13">
      <c r="A30413" s="147"/>
      <c r="B30413" s="158"/>
      <c r="D30413" s="154"/>
      <c r="F30413" s="148"/>
      <c r="G30413" s="140"/>
      <c r="H30413" s="148"/>
      <c r="M30413" s="169"/>
    </row>
    <row r="30414" spans="1:13">
      <c r="A30414" s="147"/>
      <c r="B30414" s="158"/>
      <c r="D30414" s="154"/>
      <c r="F30414" s="148"/>
      <c r="G30414" s="140"/>
      <c r="H30414" s="148"/>
      <c r="M30414" s="169"/>
    </row>
    <row r="30415" spans="1:13">
      <c r="A30415" s="147"/>
      <c r="B30415" s="158"/>
      <c r="D30415" s="154"/>
      <c r="F30415" s="148"/>
      <c r="G30415" s="140"/>
      <c r="H30415" s="148"/>
      <c r="M30415" s="169"/>
    </row>
    <row r="30416" spans="1:13">
      <c r="A30416" s="147"/>
      <c r="B30416" s="158"/>
      <c r="D30416" s="154"/>
      <c r="F30416" s="148"/>
      <c r="G30416" s="140"/>
      <c r="H30416" s="148"/>
      <c r="M30416" s="169"/>
    </row>
    <row r="30417" spans="1:13">
      <c r="A30417" s="147"/>
      <c r="B30417" s="158"/>
      <c r="D30417" s="154"/>
      <c r="F30417" s="148"/>
      <c r="G30417" s="140"/>
      <c r="H30417" s="148"/>
      <c r="M30417" s="169"/>
    </row>
    <row r="30418" spans="1:13">
      <c r="A30418" s="147"/>
      <c r="B30418" s="158"/>
      <c r="D30418" s="154"/>
      <c r="F30418" s="148"/>
      <c r="G30418" s="140"/>
      <c r="H30418" s="148"/>
      <c r="M30418" s="169"/>
    </row>
    <row r="30419" spans="1:13">
      <c r="A30419" s="147"/>
      <c r="B30419" s="158"/>
      <c r="D30419" s="154"/>
      <c r="F30419" s="148"/>
      <c r="G30419" s="140"/>
      <c r="H30419" s="148"/>
      <c r="M30419" s="169"/>
    </row>
    <row r="30420" spans="1:13">
      <c r="A30420" s="147"/>
      <c r="B30420" s="158"/>
      <c r="D30420" s="154"/>
      <c r="F30420" s="148"/>
      <c r="G30420" s="140"/>
      <c r="H30420" s="148"/>
      <c r="M30420" s="169"/>
    </row>
    <row r="30421" spans="1:13">
      <c r="A30421" s="147"/>
      <c r="B30421" s="158"/>
      <c r="D30421" s="154"/>
      <c r="F30421" s="148"/>
      <c r="G30421" s="140"/>
      <c r="H30421" s="148"/>
      <c r="M30421" s="169"/>
    </row>
    <row r="30422" spans="1:13">
      <c r="A30422" s="147"/>
      <c r="B30422" s="158"/>
      <c r="D30422" s="154"/>
      <c r="F30422" s="148"/>
      <c r="G30422" s="140"/>
      <c r="H30422" s="148"/>
      <c r="M30422" s="169"/>
    </row>
    <row r="30423" spans="1:13">
      <c r="A30423" s="147"/>
      <c r="B30423" s="158"/>
      <c r="D30423" s="154"/>
      <c r="F30423" s="148"/>
      <c r="G30423" s="140"/>
      <c r="H30423" s="148"/>
      <c r="M30423" s="169"/>
    </row>
    <row r="30424" spans="1:13">
      <c r="A30424" s="147"/>
      <c r="B30424" s="158"/>
      <c r="D30424" s="154"/>
      <c r="F30424" s="148"/>
      <c r="G30424" s="140"/>
      <c r="H30424" s="148"/>
      <c r="M30424" s="169"/>
    </row>
    <row r="30425" spans="1:13">
      <c r="A30425" s="147"/>
      <c r="B30425" s="158"/>
      <c r="D30425" s="154"/>
      <c r="F30425" s="148"/>
      <c r="G30425" s="140"/>
      <c r="H30425" s="148"/>
      <c r="M30425" s="169"/>
    </row>
    <row r="30426" spans="1:13">
      <c r="A30426" s="147"/>
      <c r="B30426" s="158"/>
      <c r="D30426" s="154"/>
      <c r="F30426" s="148"/>
      <c r="G30426" s="140"/>
      <c r="H30426" s="148"/>
      <c r="M30426" s="169"/>
    </row>
    <row r="30427" spans="1:13">
      <c r="A30427" s="147"/>
      <c r="B30427" s="158"/>
      <c r="D30427" s="154"/>
      <c r="F30427" s="148"/>
      <c r="G30427" s="140"/>
      <c r="H30427" s="148"/>
      <c r="M30427" s="169"/>
    </row>
    <row r="30428" spans="1:13">
      <c r="A30428" s="147"/>
      <c r="B30428" s="158"/>
      <c r="D30428" s="154"/>
      <c r="F30428" s="148"/>
      <c r="G30428" s="140"/>
      <c r="H30428" s="148"/>
      <c r="M30428" s="169"/>
    </row>
    <row r="30429" spans="1:13">
      <c r="A30429" s="147"/>
      <c r="B30429" s="158"/>
      <c r="D30429" s="154"/>
      <c r="F30429" s="148"/>
      <c r="G30429" s="140"/>
      <c r="H30429" s="148"/>
      <c r="M30429" s="169"/>
    </row>
    <row r="30430" spans="1:13">
      <c r="A30430" s="147"/>
      <c r="B30430" s="158"/>
      <c r="D30430" s="154"/>
      <c r="F30430" s="148"/>
      <c r="G30430" s="140"/>
      <c r="H30430" s="148"/>
      <c r="M30430" s="169"/>
    </row>
    <row r="30431" spans="1:13">
      <c r="A30431" s="147"/>
      <c r="B30431" s="158"/>
      <c r="D30431" s="154"/>
      <c r="F30431" s="148"/>
      <c r="G30431" s="140"/>
      <c r="H30431" s="148"/>
      <c r="M30431" s="169"/>
    </row>
    <row r="30432" spans="1:13">
      <c r="A30432" s="147"/>
      <c r="B30432" s="158"/>
      <c r="D30432" s="154"/>
      <c r="F30432" s="148"/>
      <c r="G30432" s="140"/>
      <c r="H30432" s="148"/>
      <c r="M30432" s="169"/>
    </row>
    <row r="30433" spans="1:13">
      <c r="A30433" s="147"/>
      <c r="B30433" s="158"/>
      <c r="D30433" s="154"/>
      <c r="F30433" s="148"/>
      <c r="G30433" s="140"/>
      <c r="H30433" s="148"/>
      <c r="M30433" s="169"/>
    </row>
    <row r="30434" spans="1:13">
      <c r="A30434" s="147"/>
      <c r="B30434" s="158"/>
      <c r="D30434" s="154"/>
      <c r="F30434" s="148"/>
      <c r="G30434" s="140"/>
      <c r="H30434" s="148"/>
      <c r="M30434" s="169"/>
    </row>
    <row r="30435" spans="1:13">
      <c r="A30435" s="147"/>
      <c r="B30435" s="158"/>
      <c r="D30435" s="154"/>
      <c r="F30435" s="148"/>
      <c r="G30435" s="140"/>
      <c r="H30435" s="148"/>
      <c r="M30435" s="169"/>
    </row>
    <row r="30436" spans="1:13">
      <c r="A30436" s="147"/>
      <c r="B30436" s="158"/>
      <c r="D30436" s="154"/>
      <c r="F30436" s="148"/>
      <c r="G30436" s="140"/>
      <c r="H30436" s="148"/>
      <c r="M30436" s="169"/>
    </row>
    <row r="30437" spans="1:13">
      <c r="A30437" s="147"/>
      <c r="B30437" s="158"/>
      <c r="D30437" s="154"/>
      <c r="F30437" s="148"/>
      <c r="G30437" s="140"/>
      <c r="H30437" s="148"/>
      <c r="M30437" s="169"/>
    </row>
    <row r="30438" spans="1:13">
      <c r="A30438" s="147"/>
      <c r="B30438" s="158"/>
      <c r="D30438" s="154"/>
      <c r="F30438" s="148"/>
      <c r="G30438" s="140"/>
      <c r="H30438" s="148"/>
      <c r="M30438" s="169"/>
    </row>
    <row r="30439" spans="1:13">
      <c r="A30439" s="147"/>
      <c r="B30439" s="158"/>
      <c r="D30439" s="154"/>
      <c r="F30439" s="148"/>
      <c r="G30439" s="140"/>
      <c r="H30439" s="148"/>
      <c r="M30439" s="169"/>
    </row>
    <row r="30440" spans="1:13">
      <c r="A30440" s="147"/>
      <c r="B30440" s="158"/>
      <c r="D30440" s="154"/>
      <c r="F30440" s="148"/>
      <c r="G30440" s="140"/>
      <c r="H30440" s="148"/>
      <c r="M30440" s="169"/>
    </row>
    <row r="30441" spans="1:13">
      <c r="A30441" s="147"/>
      <c r="B30441" s="158"/>
      <c r="D30441" s="154"/>
      <c r="F30441" s="148"/>
      <c r="G30441" s="140"/>
      <c r="H30441" s="148"/>
      <c r="M30441" s="169"/>
    </row>
    <row r="30442" spans="1:13">
      <c r="A30442" s="147"/>
      <c r="B30442" s="158"/>
      <c r="D30442" s="154"/>
      <c r="F30442" s="148"/>
      <c r="G30442" s="140"/>
      <c r="H30442" s="148"/>
      <c r="M30442" s="169"/>
    </row>
    <row r="30443" spans="1:13">
      <c r="A30443" s="147"/>
      <c r="B30443" s="158"/>
      <c r="D30443" s="154"/>
      <c r="F30443" s="148"/>
      <c r="G30443" s="140"/>
      <c r="H30443" s="148"/>
      <c r="M30443" s="169"/>
    </row>
    <row r="30444" spans="1:13">
      <c r="A30444" s="147"/>
      <c r="B30444" s="158"/>
      <c r="D30444" s="154"/>
      <c r="F30444" s="148"/>
      <c r="G30444" s="140"/>
      <c r="H30444" s="148"/>
      <c r="M30444" s="169"/>
    </row>
    <row r="30445" spans="1:13">
      <c r="A30445" s="147"/>
      <c r="B30445" s="158"/>
      <c r="D30445" s="154"/>
      <c r="F30445" s="148"/>
      <c r="G30445" s="140"/>
      <c r="H30445" s="148"/>
      <c r="M30445" s="169"/>
    </row>
    <row r="30446" spans="1:13">
      <c r="A30446" s="147"/>
      <c r="B30446" s="158"/>
      <c r="D30446" s="154"/>
      <c r="F30446" s="148"/>
      <c r="G30446" s="140"/>
      <c r="H30446" s="148"/>
      <c r="M30446" s="169"/>
    </row>
    <row r="30447" spans="1:13">
      <c r="A30447" s="147"/>
      <c r="B30447" s="158"/>
      <c r="D30447" s="154"/>
      <c r="F30447" s="148"/>
      <c r="G30447" s="140"/>
      <c r="H30447" s="148"/>
      <c r="M30447" s="169"/>
    </row>
    <row r="30448" spans="1:13">
      <c r="A30448" s="147"/>
      <c r="B30448" s="158"/>
      <c r="D30448" s="154"/>
      <c r="F30448" s="148"/>
      <c r="G30448" s="140"/>
      <c r="H30448" s="148"/>
      <c r="M30448" s="169"/>
    </row>
    <row r="30449" spans="1:13">
      <c r="A30449" s="147"/>
      <c r="B30449" s="158"/>
      <c r="D30449" s="154"/>
      <c r="F30449" s="148"/>
      <c r="G30449" s="140"/>
      <c r="H30449" s="148"/>
      <c r="M30449" s="169"/>
    </row>
    <row r="30450" spans="1:13">
      <c r="A30450" s="147"/>
      <c r="B30450" s="158"/>
      <c r="D30450" s="154"/>
      <c r="F30450" s="148"/>
      <c r="G30450" s="140"/>
      <c r="H30450" s="148"/>
      <c r="M30450" s="169"/>
    </row>
    <row r="30451" spans="1:13">
      <c r="A30451" s="147"/>
      <c r="B30451" s="158"/>
      <c r="D30451" s="154"/>
      <c r="F30451" s="148"/>
      <c r="G30451" s="140"/>
      <c r="H30451" s="148"/>
      <c r="M30451" s="169"/>
    </row>
    <row r="30452" spans="1:13">
      <c r="A30452" s="147"/>
      <c r="B30452" s="158"/>
      <c r="D30452" s="154"/>
      <c r="F30452" s="148"/>
      <c r="G30452" s="140"/>
      <c r="H30452" s="148"/>
      <c r="M30452" s="169"/>
    </row>
    <row r="30453" spans="1:13">
      <c r="A30453" s="147"/>
      <c r="B30453" s="158"/>
      <c r="D30453" s="154"/>
      <c r="F30453" s="148"/>
      <c r="G30453" s="140"/>
      <c r="H30453" s="148"/>
      <c r="M30453" s="169"/>
    </row>
    <row r="30454" spans="1:13">
      <c r="A30454" s="147"/>
      <c r="B30454" s="158"/>
      <c r="D30454" s="154"/>
      <c r="F30454" s="148"/>
      <c r="G30454" s="140"/>
      <c r="H30454" s="148"/>
      <c r="M30454" s="169"/>
    </row>
    <row r="30455" spans="1:13">
      <c r="A30455" s="147"/>
      <c r="B30455" s="158"/>
      <c r="D30455" s="154"/>
      <c r="F30455" s="148"/>
      <c r="G30455" s="140"/>
      <c r="H30455" s="148"/>
      <c r="M30455" s="169"/>
    </row>
    <row r="30456" spans="1:13">
      <c r="A30456" s="147"/>
      <c r="B30456" s="158"/>
      <c r="D30456" s="154"/>
      <c r="F30456" s="148"/>
      <c r="G30456" s="140"/>
      <c r="H30456" s="148"/>
      <c r="M30456" s="169"/>
    </row>
    <row r="30457" spans="1:13">
      <c r="A30457" s="147"/>
      <c r="B30457" s="158"/>
      <c r="D30457" s="154"/>
      <c r="F30457" s="148"/>
      <c r="G30457" s="140"/>
      <c r="H30457" s="148"/>
      <c r="M30457" s="169"/>
    </row>
    <row r="30458" spans="1:13">
      <c r="A30458" s="147"/>
      <c r="B30458" s="158"/>
      <c r="D30458" s="154"/>
      <c r="F30458" s="148"/>
      <c r="G30458" s="140"/>
      <c r="H30458" s="148"/>
      <c r="M30458" s="169"/>
    </row>
    <row r="30459" spans="1:13">
      <c r="A30459" s="147"/>
      <c r="B30459" s="158"/>
      <c r="D30459" s="154"/>
      <c r="F30459" s="148"/>
      <c r="G30459" s="140"/>
      <c r="H30459" s="148"/>
      <c r="M30459" s="169"/>
    </row>
    <row r="30460" spans="1:13">
      <c r="A30460" s="147"/>
      <c r="B30460" s="158"/>
      <c r="D30460" s="154"/>
      <c r="F30460" s="148"/>
      <c r="G30460" s="140"/>
      <c r="H30460" s="148"/>
      <c r="M30460" s="169"/>
    </row>
    <row r="30461" spans="1:13">
      <c r="A30461" s="147"/>
      <c r="B30461" s="158"/>
      <c r="D30461" s="154"/>
      <c r="F30461" s="148"/>
      <c r="G30461" s="140"/>
      <c r="H30461" s="148"/>
      <c r="M30461" s="169"/>
    </row>
    <row r="30462" spans="1:13">
      <c r="A30462" s="147"/>
      <c r="B30462" s="158"/>
      <c r="D30462" s="154"/>
      <c r="F30462" s="148"/>
      <c r="G30462" s="140"/>
      <c r="H30462" s="148"/>
      <c r="M30462" s="169"/>
    </row>
    <row r="30463" spans="1:13">
      <c r="A30463" s="147"/>
      <c r="B30463" s="158"/>
      <c r="D30463" s="154"/>
      <c r="F30463" s="148"/>
      <c r="G30463" s="140"/>
      <c r="H30463" s="148"/>
      <c r="M30463" s="169"/>
    </row>
    <row r="30464" spans="1:13">
      <c r="A30464" s="147"/>
      <c r="B30464" s="158"/>
      <c r="D30464" s="154"/>
      <c r="F30464" s="148"/>
      <c r="G30464" s="140"/>
      <c r="H30464" s="148"/>
      <c r="M30464" s="169"/>
    </row>
    <row r="30465" spans="1:13">
      <c r="A30465" s="147"/>
      <c r="B30465" s="158"/>
      <c r="D30465" s="154"/>
      <c r="F30465" s="148"/>
      <c r="G30465" s="140"/>
      <c r="H30465" s="148"/>
      <c r="M30465" s="169"/>
    </row>
    <row r="30466" spans="1:13">
      <c r="A30466" s="147"/>
      <c r="B30466" s="158"/>
      <c r="D30466" s="154"/>
      <c r="F30466" s="148"/>
      <c r="G30466" s="140"/>
      <c r="H30466" s="148"/>
      <c r="M30466" s="169"/>
    </row>
    <row r="30467" spans="1:13">
      <c r="A30467" s="147"/>
      <c r="B30467" s="158"/>
      <c r="D30467" s="154"/>
      <c r="F30467" s="148"/>
      <c r="G30467" s="140"/>
      <c r="H30467" s="148"/>
      <c r="M30467" s="169"/>
    </row>
    <row r="30468" spans="1:13">
      <c r="A30468" s="147"/>
      <c r="B30468" s="158"/>
      <c r="D30468" s="154"/>
      <c r="F30468" s="148"/>
      <c r="G30468" s="140"/>
      <c r="H30468" s="148"/>
      <c r="M30468" s="169"/>
    </row>
    <row r="30469" spans="1:13">
      <c r="A30469" s="147"/>
      <c r="B30469" s="158"/>
      <c r="D30469" s="154"/>
      <c r="F30469" s="148"/>
      <c r="G30469" s="140"/>
      <c r="H30469" s="148"/>
      <c r="M30469" s="169"/>
    </row>
    <row r="30470" spans="1:13">
      <c r="A30470" s="147"/>
      <c r="B30470" s="158"/>
      <c r="D30470" s="154"/>
      <c r="F30470" s="148"/>
      <c r="G30470" s="140"/>
      <c r="H30470" s="148"/>
      <c r="M30470" s="169"/>
    </row>
    <row r="30471" spans="1:13">
      <c r="A30471" s="147"/>
      <c r="B30471" s="158"/>
      <c r="D30471" s="154"/>
      <c r="F30471" s="148"/>
      <c r="G30471" s="140"/>
      <c r="H30471" s="148"/>
      <c r="M30471" s="169"/>
    </row>
    <row r="30472" spans="1:13">
      <c r="A30472" s="147"/>
      <c r="B30472" s="158"/>
      <c r="D30472" s="154"/>
      <c r="F30472" s="148"/>
      <c r="G30472" s="140"/>
      <c r="H30472" s="148"/>
      <c r="M30472" s="169"/>
    </row>
    <row r="30473" spans="1:13">
      <c r="A30473" s="147"/>
      <c r="B30473" s="158"/>
      <c r="D30473" s="154"/>
      <c r="F30473" s="148"/>
      <c r="G30473" s="140"/>
      <c r="H30473" s="148"/>
      <c r="M30473" s="169"/>
    </row>
    <row r="30474" spans="1:13">
      <c r="A30474" s="147"/>
      <c r="B30474" s="158"/>
      <c r="D30474" s="154"/>
      <c r="F30474" s="148"/>
      <c r="G30474" s="140"/>
      <c r="H30474" s="148"/>
      <c r="M30474" s="169"/>
    </row>
    <row r="30475" spans="1:13">
      <c r="A30475" s="147"/>
      <c r="B30475" s="158"/>
      <c r="D30475" s="154"/>
      <c r="F30475" s="148"/>
      <c r="G30475" s="140"/>
      <c r="H30475" s="148"/>
      <c r="M30475" s="169"/>
    </row>
    <row r="30476" spans="1:13">
      <c r="A30476" s="147"/>
      <c r="B30476" s="158"/>
      <c r="D30476" s="154"/>
      <c r="F30476" s="148"/>
      <c r="G30476" s="140"/>
      <c r="H30476" s="148"/>
      <c r="M30476" s="169"/>
    </row>
    <row r="30477" spans="1:13">
      <c r="A30477" s="147"/>
      <c r="B30477" s="158"/>
      <c r="D30477" s="154"/>
      <c r="F30477" s="148"/>
      <c r="G30477" s="140"/>
      <c r="H30477" s="148"/>
      <c r="M30477" s="169"/>
    </row>
    <row r="30478" spans="1:13">
      <c r="A30478" s="147"/>
      <c r="B30478" s="158"/>
      <c r="D30478" s="154"/>
      <c r="F30478" s="148"/>
      <c r="G30478" s="140"/>
      <c r="H30478" s="148"/>
      <c r="M30478" s="169"/>
    </row>
    <row r="30479" spans="1:13">
      <c r="A30479" s="147"/>
      <c r="B30479" s="158"/>
      <c r="D30479" s="154"/>
      <c r="F30479" s="148"/>
      <c r="G30479" s="140"/>
      <c r="H30479" s="148"/>
      <c r="M30479" s="169"/>
    </row>
    <row r="30480" spans="1:13">
      <c r="A30480" s="147"/>
      <c r="B30480" s="158"/>
      <c r="D30480" s="154"/>
      <c r="F30480" s="148"/>
      <c r="G30480" s="140"/>
      <c r="H30480" s="148"/>
      <c r="M30480" s="169"/>
    </row>
    <row r="30481" spans="1:13">
      <c r="A30481" s="147"/>
      <c r="B30481" s="158"/>
      <c r="D30481" s="154"/>
      <c r="F30481" s="148"/>
      <c r="G30481" s="140"/>
      <c r="H30481" s="148"/>
      <c r="M30481" s="169"/>
    </row>
    <row r="30482" spans="1:13">
      <c r="A30482" s="147"/>
      <c r="B30482" s="158"/>
      <c r="D30482" s="154"/>
      <c r="F30482" s="148"/>
      <c r="G30482" s="140"/>
      <c r="H30482" s="148"/>
      <c r="M30482" s="169"/>
    </row>
    <row r="30483" spans="1:13">
      <c r="A30483" s="147"/>
      <c r="B30483" s="158"/>
      <c r="D30483" s="154"/>
      <c r="F30483" s="148"/>
      <c r="G30483" s="140"/>
      <c r="H30483" s="148"/>
      <c r="M30483" s="169"/>
    </row>
    <row r="30484" spans="1:13">
      <c r="A30484" s="147"/>
      <c r="B30484" s="158"/>
      <c r="D30484" s="154"/>
      <c r="F30484" s="148"/>
      <c r="G30484" s="140"/>
      <c r="H30484" s="148"/>
      <c r="M30484" s="169"/>
    </row>
    <row r="30485" spans="1:13">
      <c r="A30485" s="147"/>
      <c r="B30485" s="158"/>
      <c r="D30485" s="154"/>
      <c r="F30485" s="148"/>
      <c r="G30485" s="140"/>
      <c r="H30485" s="148"/>
      <c r="M30485" s="169"/>
    </row>
    <row r="30486" spans="1:13">
      <c r="A30486" s="147"/>
      <c r="B30486" s="158"/>
      <c r="D30486" s="154"/>
      <c r="F30486" s="148"/>
      <c r="G30486" s="140"/>
      <c r="H30486" s="148"/>
      <c r="M30486" s="169"/>
    </row>
    <row r="30487" spans="1:13">
      <c r="A30487" s="147"/>
      <c r="B30487" s="158"/>
      <c r="D30487" s="154"/>
      <c r="F30487" s="148"/>
      <c r="G30487" s="140"/>
      <c r="H30487" s="148"/>
      <c r="M30487" s="169"/>
    </row>
    <row r="30488" spans="1:13">
      <c r="A30488" s="147"/>
      <c r="B30488" s="158"/>
      <c r="D30488" s="154"/>
      <c r="F30488" s="148"/>
      <c r="G30488" s="140"/>
      <c r="H30488" s="148"/>
      <c r="M30488" s="169"/>
    </row>
    <row r="30489" spans="1:13">
      <c r="A30489" s="147"/>
      <c r="B30489" s="158"/>
      <c r="D30489" s="154"/>
      <c r="F30489" s="148"/>
      <c r="G30489" s="140"/>
      <c r="H30489" s="148"/>
      <c r="M30489" s="169"/>
    </row>
    <row r="30490" spans="1:13">
      <c r="A30490" s="147"/>
      <c r="B30490" s="158"/>
      <c r="D30490" s="154"/>
      <c r="F30490" s="148"/>
      <c r="G30490" s="140"/>
      <c r="H30490" s="148"/>
      <c r="M30490" s="169"/>
    </row>
    <row r="30491" spans="1:13">
      <c r="A30491" s="147"/>
      <c r="B30491" s="158"/>
      <c r="D30491" s="154"/>
      <c r="F30491" s="148"/>
      <c r="G30491" s="140"/>
      <c r="H30491" s="148"/>
      <c r="M30491" s="169"/>
    </row>
    <row r="30492" spans="1:13">
      <c r="A30492" s="147"/>
      <c r="B30492" s="158"/>
      <c r="D30492" s="154"/>
      <c r="F30492" s="148"/>
      <c r="G30492" s="140"/>
      <c r="H30492" s="148"/>
      <c r="M30492" s="169"/>
    </row>
    <row r="30493" spans="1:13">
      <c r="A30493" s="147"/>
      <c r="B30493" s="158"/>
      <c r="D30493" s="154"/>
      <c r="F30493" s="148"/>
      <c r="G30493" s="140"/>
      <c r="H30493" s="148"/>
      <c r="M30493" s="169"/>
    </row>
    <row r="30494" spans="1:13">
      <c r="A30494" s="147"/>
      <c r="B30494" s="158"/>
      <c r="D30494" s="154"/>
      <c r="F30494" s="148"/>
      <c r="G30494" s="140"/>
      <c r="H30494" s="148"/>
      <c r="M30494" s="169"/>
    </row>
    <row r="30495" spans="1:13">
      <c r="A30495" s="147"/>
      <c r="B30495" s="158"/>
      <c r="D30495" s="154"/>
      <c r="F30495" s="148"/>
      <c r="G30495" s="140"/>
      <c r="H30495" s="148"/>
      <c r="M30495" s="169"/>
    </row>
    <row r="30496" spans="1:13">
      <c r="A30496" s="147"/>
      <c r="B30496" s="158"/>
      <c r="D30496" s="154"/>
      <c r="F30496" s="148"/>
      <c r="G30496" s="140"/>
      <c r="H30496" s="148"/>
      <c r="M30496" s="169"/>
    </row>
    <row r="30497" spans="1:13">
      <c r="A30497" s="147"/>
      <c r="B30497" s="158"/>
      <c r="D30497" s="154"/>
      <c r="F30497" s="148"/>
      <c r="G30497" s="140"/>
      <c r="H30497" s="148"/>
      <c r="M30497" s="169"/>
    </row>
    <row r="30498" spans="1:13">
      <c r="A30498" s="147"/>
      <c r="B30498" s="158"/>
      <c r="D30498" s="154"/>
      <c r="F30498" s="148"/>
      <c r="G30498" s="140"/>
      <c r="H30498" s="148"/>
      <c r="M30498" s="169"/>
    </row>
    <row r="30499" spans="1:13">
      <c r="A30499" s="147"/>
      <c r="B30499" s="158"/>
      <c r="D30499" s="154"/>
      <c r="F30499" s="148"/>
      <c r="G30499" s="140"/>
      <c r="H30499" s="148"/>
      <c r="M30499" s="169"/>
    </row>
    <row r="30500" spans="1:13">
      <c r="A30500" s="147"/>
      <c r="B30500" s="158"/>
      <c r="D30500" s="154"/>
      <c r="F30500" s="148"/>
      <c r="G30500" s="140"/>
      <c r="H30500" s="148"/>
      <c r="M30500" s="169"/>
    </row>
    <row r="30501" spans="1:13">
      <c r="A30501" s="147"/>
      <c r="B30501" s="158"/>
      <c r="D30501" s="154"/>
      <c r="F30501" s="148"/>
      <c r="G30501" s="140"/>
      <c r="H30501" s="148"/>
      <c r="M30501" s="169"/>
    </row>
    <row r="30502" spans="1:13">
      <c r="A30502" s="147"/>
      <c r="B30502" s="158"/>
      <c r="D30502" s="154"/>
      <c r="F30502" s="148"/>
      <c r="G30502" s="140"/>
      <c r="H30502" s="148"/>
      <c r="M30502" s="169"/>
    </row>
    <row r="30503" spans="1:13">
      <c r="A30503" s="147"/>
      <c r="B30503" s="158"/>
      <c r="D30503" s="154"/>
      <c r="F30503" s="148"/>
      <c r="G30503" s="140"/>
      <c r="H30503" s="148"/>
      <c r="M30503" s="169"/>
    </row>
    <row r="30504" spans="1:13">
      <c r="A30504" s="147"/>
      <c r="B30504" s="158"/>
      <c r="D30504" s="154"/>
      <c r="F30504" s="148"/>
      <c r="G30504" s="140"/>
      <c r="H30504" s="148"/>
      <c r="M30504" s="169"/>
    </row>
    <row r="30505" spans="1:13">
      <c r="A30505" s="147"/>
      <c r="B30505" s="158"/>
      <c r="D30505" s="154"/>
      <c r="F30505" s="148"/>
      <c r="G30505" s="140"/>
      <c r="H30505" s="148"/>
      <c r="M30505" s="169"/>
    </row>
    <row r="30506" spans="1:13">
      <c r="A30506" s="147"/>
      <c r="B30506" s="158"/>
      <c r="D30506" s="154"/>
      <c r="F30506" s="148"/>
      <c r="G30506" s="140"/>
      <c r="H30506" s="148"/>
      <c r="M30506" s="169"/>
    </row>
    <row r="30507" spans="1:13">
      <c r="A30507" s="147"/>
      <c r="B30507" s="158"/>
      <c r="D30507" s="154"/>
      <c r="F30507" s="148"/>
      <c r="G30507" s="140"/>
      <c r="H30507" s="148"/>
      <c r="M30507" s="169"/>
    </row>
    <row r="30508" spans="1:13">
      <c r="A30508" s="147"/>
      <c r="B30508" s="158"/>
      <c r="D30508" s="154"/>
      <c r="F30508" s="148"/>
      <c r="G30508" s="140"/>
      <c r="H30508" s="148"/>
      <c r="M30508" s="169"/>
    </row>
    <row r="30509" spans="1:13">
      <c r="A30509" s="147"/>
      <c r="B30509" s="158"/>
      <c r="D30509" s="154"/>
      <c r="F30509" s="148"/>
      <c r="G30509" s="140"/>
      <c r="H30509" s="148"/>
      <c r="M30509" s="169"/>
    </row>
    <row r="30510" spans="1:13">
      <c r="A30510" s="147"/>
      <c r="B30510" s="158"/>
      <c r="D30510" s="154"/>
      <c r="F30510" s="148"/>
      <c r="G30510" s="140"/>
      <c r="H30510" s="148"/>
      <c r="M30510" s="169"/>
    </row>
    <row r="30511" spans="1:13">
      <c r="A30511" s="147"/>
      <c r="B30511" s="158"/>
      <c r="D30511" s="154"/>
      <c r="F30511" s="148"/>
      <c r="G30511" s="140"/>
      <c r="H30511" s="148"/>
      <c r="M30511" s="169"/>
    </row>
    <row r="30512" spans="1:13">
      <c r="A30512" s="147"/>
      <c r="B30512" s="158"/>
      <c r="D30512" s="154"/>
      <c r="F30512" s="148"/>
      <c r="G30512" s="140"/>
      <c r="H30512" s="148"/>
      <c r="M30512" s="169"/>
    </row>
    <row r="30513" spans="1:13">
      <c r="A30513" s="147"/>
      <c r="B30513" s="158"/>
      <c r="D30513" s="154"/>
      <c r="F30513" s="148"/>
      <c r="G30513" s="140"/>
      <c r="H30513" s="148"/>
      <c r="M30513" s="169"/>
    </row>
    <row r="30514" spans="1:13">
      <c r="A30514" s="147"/>
      <c r="B30514" s="158"/>
      <c r="D30514" s="154"/>
      <c r="F30514" s="148"/>
      <c r="G30514" s="140"/>
      <c r="H30514" s="148"/>
      <c r="M30514" s="169"/>
    </row>
    <row r="30515" spans="1:13">
      <c r="A30515" s="147"/>
      <c r="B30515" s="158"/>
      <c r="D30515" s="154"/>
      <c r="F30515" s="148"/>
      <c r="G30515" s="140"/>
      <c r="H30515" s="148"/>
      <c r="M30515" s="169"/>
    </row>
    <row r="30516" spans="1:13">
      <c r="A30516" s="147"/>
      <c r="B30516" s="158"/>
      <c r="D30516" s="154"/>
      <c r="F30516" s="148"/>
      <c r="G30516" s="140"/>
      <c r="H30516" s="148"/>
      <c r="M30516" s="169"/>
    </row>
    <row r="30517" spans="1:13">
      <c r="A30517" s="147"/>
      <c r="B30517" s="158"/>
      <c r="D30517" s="154"/>
      <c r="F30517" s="148"/>
      <c r="G30517" s="140"/>
      <c r="H30517" s="148"/>
      <c r="M30517" s="169"/>
    </row>
    <row r="30518" spans="1:13">
      <c r="A30518" s="147"/>
      <c r="B30518" s="158"/>
      <c r="D30518" s="154"/>
      <c r="F30518" s="148"/>
      <c r="G30518" s="140"/>
      <c r="H30518" s="148"/>
      <c r="M30518" s="169"/>
    </row>
    <row r="30519" spans="1:13">
      <c r="A30519" s="147"/>
      <c r="B30519" s="158"/>
      <c r="D30519" s="154"/>
      <c r="F30519" s="148"/>
      <c r="G30519" s="140"/>
      <c r="H30519" s="148"/>
      <c r="M30519" s="169"/>
    </row>
    <row r="30520" spans="1:13">
      <c r="A30520" s="147"/>
      <c r="B30520" s="158"/>
      <c r="D30520" s="154"/>
      <c r="F30520" s="148"/>
      <c r="G30520" s="140"/>
      <c r="H30520" s="148"/>
      <c r="M30520" s="169"/>
    </row>
    <row r="30521" spans="1:13">
      <c r="A30521" s="147"/>
      <c r="B30521" s="158"/>
      <c r="D30521" s="154"/>
      <c r="F30521" s="148"/>
      <c r="G30521" s="140"/>
      <c r="H30521" s="148"/>
      <c r="M30521" s="169"/>
    </row>
    <row r="30522" spans="1:13">
      <c r="A30522" s="147"/>
      <c r="B30522" s="158"/>
      <c r="D30522" s="154"/>
      <c r="F30522" s="148"/>
      <c r="G30522" s="140"/>
      <c r="H30522" s="148"/>
      <c r="M30522" s="169"/>
    </row>
    <row r="30523" spans="1:13">
      <c r="A30523" s="147"/>
      <c r="B30523" s="158"/>
      <c r="D30523" s="154"/>
      <c r="F30523" s="148"/>
      <c r="G30523" s="140"/>
      <c r="H30523" s="148"/>
      <c r="M30523" s="169"/>
    </row>
    <row r="30524" spans="1:13">
      <c r="A30524" s="147"/>
      <c r="B30524" s="158"/>
      <c r="D30524" s="154"/>
      <c r="F30524" s="148"/>
      <c r="G30524" s="140"/>
      <c r="H30524" s="148"/>
      <c r="M30524" s="169"/>
    </row>
    <row r="30525" spans="1:13">
      <c r="A30525" s="147"/>
      <c r="B30525" s="158"/>
      <c r="D30525" s="154"/>
      <c r="F30525" s="148"/>
      <c r="G30525" s="140"/>
      <c r="H30525" s="148"/>
      <c r="M30525" s="169"/>
    </row>
    <row r="30526" spans="1:13">
      <c r="A30526" s="147"/>
      <c r="B30526" s="158"/>
      <c r="D30526" s="154"/>
      <c r="F30526" s="148"/>
      <c r="G30526" s="140"/>
      <c r="H30526" s="148"/>
      <c r="M30526" s="169"/>
    </row>
    <row r="30527" spans="1:13">
      <c r="A30527" s="147"/>
      <c r="B30527" s="158"/>
      <c r="D30527" s="154"/>
      <c r="F30527" s="148"/>
      <c r="G30527" s="140"/>
      <c r="H30527" s="148"/>
      <c r="M30527" s="169"/>
    </row>
    <row r="30528" spans="1:13">
      <c r="A30528" s="147"/>
      <c r="B30528" s="158"/>
      <c r="D30528" s="154"/>
      <c r="F30528" s="148"/>
      <c r="G30528" s="140"/>
      <c r="H30528" s="148"/>
      <c r="M30528" s="169"/>
    </row>
    <row r="30529" spans="1:13">
      <c r="A30529" s="147"/>
      <c r="B30529" s="158"/>
      <c r="D30529" s="154"/>
      <c r="F30529" s="148"/>
      <c r="G30529" s="140"/>
      <c r="H30529" s="148"/>
      <c r="M30529" s="169"/>
    </row>
    <row r="30530" spans="1:13">
      <c r="A30530" s="147"/>
      <c r="B30530" s="158"/>
      <c r="D30530" s="154"/>
      <c r="F30530" s="148"/>
      <c r="G30530" s="140"/>
      <c r="H30530" s="148"/>
      <c r="M30530" s="169"/>
    </row>
    <row r="30531" spans="1:13">
      <c r="A30531" s="147"/>
      <c r="B30531" s="158"/>
      <c r="D30531" s="154"/>
      <c r="F30531" s="148"/>
      <c r="G30531" s="140"/>
      <c r="H30531" s="148"/>
      <c r="M30531" s="169"/>
    </row>
    <row r="30532" spans="1:13">
      <c r="A30532" s="147"/>
      <c r="B30532" s="158"/>
      <c r="D30532" s="154"/>
      <c r="F30532" s="148"/>
      <c r="G30532" s="140"/>
      <c r="H30532" s="148"/>
      <c r="M30532" s="169"/>
    </row>
    <row r="30533" spans="1:13">
      <c r="A30533" s="147"/>
      <c r="B30533" s="158"/>
      <c r="D30533" s="154"/>
      <c r="F30533" s="148"/>
      <c r="G30533" s="140"/>
      <c r="H30533" s="148"/>
      <c r="M30533" s="169"/>
    </row>
    <row r="30534" spans="1:13">
      <c r="A30534" s="147"/>
      <c r="B30534" s="158"/>
      <c r="D30534" s="154"/>
      <c r="F30534" s="148"/>
      <c r="G30534" s="140"/>
      <c r="H30534" s="148"/>
      <c r="M30534" s="169"/>
    </row>
    <row r="30535" spans="1:13">
      <c r="A30535" s="147"/>
      <c r="B30535" s="158"/>
      <c r="D30535" s="154"/>
      <c r="F30535" s="148"/>
      <c r="G30535" s="140"/>
      <c r="H30535" s="148"/>
      <c r="M30535" s="169"/>
    </row>
    <row r="30536" spans="1:13">
      <c r="A30536" s="147"/>
      <c r="B30536" s="158"/>
      <c r="D30536" s="154"/>
      <c r="F30536" s="148"/>
      <c r="G30536" s="140"/>
      <c r="H30536" s="148"/>
      <c r="M30536" s="169"/>
    </row>
    <row r="30537" spans="1:13">
      <c r="A30537" s="147"/>
      <c r="B30537" s="158"/>
      <c r="D30537" s="154"/>
      <c r="F30537" s="148"/>
      <c r="G30537" s="140"/>
      <c r="H30537" s="148"/>
      <c r="M30537" s="169"/>
    </row>
    <row r="30538" spans="1:13">
      <c r="A30538" s="147"/>
      <c r="B30538" s="158"/>
      <c r="D30538" s="154"/>
      <c r="F30538" s="148"/>
      <c r="G30538" s="140"/>
      <c r="H30538" s="148"/>
      <c r="M30538" s="169"/>
    </row>
    <row r="30539" spans="1:13">
      <c r="A30539" s="147"/>
      <c r="B30539" s="158"/>
      <c r="D30539" s="154"/>
      <c r="F30539" s="148"/>
      <c r="G30539" s="140"/>
      <c r="H30539" s="148"/>
      <c r="M30539" s="169"/>
    </row>
    <row r="30540" spans="1:13">
      <c r="A30540" s="147"/>
      <c r="B30540" s="158"/>
      <c r="D30540" s="154"/>
      <c r="F30540" s="148"/>
      <c r="G30540" s="140"/>
      <c r="H30540" s="148"/>
      <c r="M30540" s="169"/>
    </row>
    <row r="30541" spans="1:13">
      <c r="A30541" s="147"/>
      <c r="B30541" s="158"/>
      <c r="D30541" s="154"/>
      <c r="F30541" s="148"/>
      <c r="G30541" s="140"/>
      <c r="H30541" s="148"/>
      <c r="M30541" s="169"/>
    </row>
    <row r="30542" spans="1:13">
      <c r="A30542" s="147"/>
      <c r="B30542" s="158"/>
      <c r="D30542" s="154"/>
      <c r="F30542" s="148"/>
      <c r="G30542" s="140"/>
      <c r="H30542" s="148"/>
      <c r="M30542" s="169"/>
    </row>
    <row r="30543" spans="1:13">
      <c r="A30543" s="147"/>
      <c r="B30543" s="158"/>
      <c r="D30543" s="154"/>
      <c r="F30543" s="148"/>
      <c r="G30543" s="140"/>
      <c r="H30543" s="148"/>
      <c r="M30543" s="169"/>
    </row>
    <row r="30544" spans="1:13">
      <c r="A30544" s="147"/>
      <c r="B30544" s="158"/>
      <c r="D30544" s="154"/>
      <c r="F30544" s="148"/>
      <c r="G30544" s="140"/>
      <c r="H30544" s="148"/>
      <c r="M30544" s="169"/>
    </row>
    <row r="30545" spans="1:13">
      <c r="A30545" s="147"/>
      <c r="B30545" s="158"/>
      <c r="D30545" s="154"/>
      <c r="F30545" s="148"/>
      <c r="G30545" s="140"/>
      <c r="H30545" s="148"/>
      <c r="M30545" s="169"/>
    </row>
    <row r="30546" spans="1:13">
      <c r="A30546" s="147"/>
      <c r="B30546" s="158"/>
      <c r="D30546" s="154"/>
      <c r="F30546" s="148"/>
      <c r="G30546" s="140"/>
      <c r="H30546" s="148"/>
      <c r="M30546" s="169"/>
    </row>
    <row r="30547" spans="1:13">
      <c r="A30547" s="147"/>
      <c r="B30547" s="158"/>
      <c r="D30547" s="154"/>
      <c r="F30547" s="148"/>
      <c r="G30547" s="140"/>
      <c r="H30547" s="148"/>
      <c r="M30547" s="169"/>
    </row>
    <row r="30548" spans="1:13">
      <c r="A30548" s="147"/>
      <c r="B30548" s="158"/>
      <c r="D30548" s="154"/>
      <c r="F30548" s="148"/>
      <c r="G30548" s="140"/>
      <c r="H30548" s="148"/>
      <c r="M30548" s="169"/>
    </row>
    <row r="30549" spans="1:13">
      <c r="A30549" s="147"/>
      <c r="B30549" s="158"/>
      <c r="D30549" s="154"/>
      <c r="F30549" s="148"/>
      <c r="G30549" s="140"/>
      <c r="H30549" s="148"/>
      <c r="M30549" s="169"/>
    </row>
    <row r="30550" spans="1:13">
      <c r="A30550" s="147"/>
      <c r="B30550" s="158"/>
      <c r="D30550" s="154"/>
      <c r="F30550" s="148"/>
      <c r="G30550" s="140"/>
      <c r="H30550" s="148"/>
      <c r="M30550" s="169"/>
    </row>
    <row r="30551" spans="1:13">
      <c r="A30551" s="147"/>
      <c r="B30551" s="158"/>
      <c r="D30551" s="154"/>
      <c r="F30551" s="148"/>
      <c r="G30551" s="140"/>
      <c r="H30551" s="148"/>
      <c r="M30551" s="169"/>
    </row>
    <row r="30552" spans="1:13">
      <c r="A30552" s="147"/>
      <c r="B30552" s="158"/>
      <c r="D30552" s="154"/>
      <c r="F30552" s="148"/>
      <c r="G30552" s="140"/>
      <c r="H30552" s="148"/>
      <c r="M30552" s="169"/>
    </row>
    <row r="30553" spans="1:13">
      <c r="A30553" s="147"/>
      <c r="B30553" s="158"/>
      <c r="D30553" s="154"/>
      <c r="F30553" s="148"/>
      <c r="G30553" s="140"/>
      <c r="H30553" s="148"/>
      <c r="M30553" s="169"/>
    </row>
    <row r="30554" spans="1:13">
      <c r="A30554" s="147"/>
      <c r="B30554" s="158"/>
      <c r="D30554" s="154"/>
      <c r="F30554" s="148"/>
      <c r="G30554" s="140"/>
      <c r="H30554" s="148"/>
      <c r="M30554" s="169"/>
    </row>
    <row r="30555" spans="1:13">
      <c r="A30555" s="147"/>
      <c r="B30555" s="158"/>
      <c r="D30555" s="154"/>
      <c r="F30555" s="148"/>
      <c r="G30555" s="140"/>
      <c r="H30555" s="148"/>
      <c r="M30555" s="169"/>
    </row>
    <row r="30556" spans="1:13">
      <c r="A30556" s="147"/>
      <c r="B30556" s="158"/>
      <c r="D30556" s="154"/>
      <c r="F30556" s="148"/>
      <c r="G30556" s="140"/>
      <c r="H30556" s="148"/>
      <c r="M30556" s="169"/>
    </row>
    <row r="30557" spans="1:13">
      <c r="A30557" s="147"/>
      <c r="B30557" s="158"/>
      <c r="D30557" s="154"/>
      <c r="F30557" s="148"/>
      <c r="G30557" s="140"/>
      <c r="H30557" s="148"/>
      <c r="M30557" s="169"/>
    </row>
    <row r="30558" spans="1:13">
      <c r="A30558" s="147"/>
      <c r="B30558" s="158"/>
      <c r="D30558" s="154"/>
      <c r="F30558" s="148"/>
      <c r="G30558" s="140"/>
      <c r="H30558" s="148"/>
      <c r="M30558" s="169"/>
    </row>
    <row r="30559" spans="1:13">
      <c r="A30559" s="147"/>
      <c r="B30559" s="158"/>
      <c r="D30559" s="154"/>
      <c r="F30559" s="148"/>
      <c r="G30559" s="140"/>
      <c r="H30559" s="148"/>
      <c r="M30559" s="169"/>
    </row>
    <row r="30560" spans="1:13">
      <c r="A30560" s="147"/>
      <c r="B30560" s="158"/>
      <c r="D30560" s="154"/>
      <c r="F30560" s="148"/>
      <c r="G30560" s="140"/>
      <c r="H30560" s="148"/>
      <c r="M30560" s="169"/>
    </row>
    <row r="30561" spans="1:13">
      <c r="A30561" s="147"/>
      <c r="B30561" s="158"/>
      <c r="D30561" s="154"/>
      <c r="F30561" s="148"/>
      <c r="G30561" s="140"/>
      <c r="H30561" s="148"/>
      <c r="M30561" s="169"/>
    </row>
    <row r="30562" spans="1:13">
      <c r="A30562" s="147"/>
      <c r="B30562" s="158"/>
      <c r="D30562" s="154"/>
      <c r="F30562" s="148"/>
      <c r="G30562" s="140"/>
      <c r="H30562" s="148"/>
      <c r="M30562" s="169"/>
    </row>
    <row r="30563" spans="1:13">
      <c r="A30563" s="147"/>
      <c r="B30563" s="158"/>
      <c r="D30563" s="154"/>
      <c r="F30563" s="148"/>
      <c r="G30563" s="140"/>
      <c r="H30563" s="148"/>
      <c r="M30563" s="169"/>
    </row>
    <row r="30564" spans="1:13">
      <c r="A30564" s="147"/>
      <c r="B30564" s="158"/>
      <c r="D30564" s="154"/>
      <c r="F30564" s="148"/>
      <c r="G30564" s="140"/>
      <c r="H30564" s="148"/>
      <c r="M30564" s="169"/>
    </row>
    <row r="30565" spans="1:13">
      <c r="A30565" s="147"/>
      <c r="B30565" s="158"/>
      <c r="D30565" s="154"/>
      <c r="F30565" s="148"/>
      <c r="G30565" s="140"/>
      <c r="H30565" s="148"/>
      <c r="M30565" s="169"/>
    </row>
    <row r="30566" spans="1:13">
      <c r="A30566" s="147"/>
      <c r="B30566" s="158"/>
      <c r="D30566" s="154"/>
      <c r="F30566" s="148"/>
      <c r="G30566" s="140"/>
      <c r="H30566" s="148"/>
      <c r="M30566" s="169"/>
    </row>
    <row r="30567" spans="1:13">
      <c r="A30567" s="147"/>
      <c r="B30567" s="158"/>
      <c r="D30567" s="154"/>
      <c r="F30567" s="148"/>
      <c r="G30567" s="140"/>
      <c r="H30567" s="148"/>
      <c r="M30567" s="169"/>
    </row>
    <row r="30568" spans="1:13">
      <c r="A30568" s="147"/>
      <c r="B30568" s="158"/>
      <c r="D30568" s="154"/>
      <c r="F30568" s="148"/>
      <c r="G30568" s="140"/>
      <c r="H30568" s="148"/>
      <c r="M30568" s="169"/>
    </row>
    <row r="30569" spans="1:13">
      <c r="A30569" s="147"/>
      <c r="B30569" s="158"/>
      <c r="D30569" s="154"/>
      <c r="F30569" s="148"/>
      <c r="G30569" s="140"/>
      <c r="H30569" s="148"/>
      <c r="M30569" s="169"/>
    </row>
    <row r="30570" spans="1:13">
      <c r="A30570" s="147"/>
      <c r="B30570" s="158"/>
      <c r="D30570" s="154"/>
      <c r="F30570" s="148"/>
      <c r="G30570" s="140"/>
      <c r="H30570" s="148"/>
      <c r="M30570" s="169"/>
    </row>
    <row r="30571" spans="1:13">
      <c r="A30571" s="147"/>
      <c r="B30571" s="158"/>
      <c r="D30571" s="154"/>
      <c r="F30571" s="148"/>
      <c r="G30571" s="140"/>
      <c r="H30571" s="148"/>
      <c r="M30571" s="169"/>
    </row>
    <row r="30572" spans="1:13">
      <c r="A30572" s="147"/>
      <c r="B30572" s="158"/>
      <c r="D30572" s="154"/>
      <c r="F30572" s="148"/>
      <c r="G30572" s="140"/>
      <c r="H30572" s="148"/>
      <c r="M30572" s="169"/>
    </row>
    <row r="30573" spans="1:13">
      <c r="A30573" s="147"/>
      <c r="B30573" s="158"/>
      <c r="D30573" s="154"/>
      <c r="F30573" s="148"/>
      <c r="G30573" s="140"/>
      <c r="H30573" s="148"/>
      <c r="M30573" s="169"/>
    </row>
    <row r="30574" spans="1:13">
      <c r="A30574" s="147"/>
      <c r="B30574" s="158"/>
      <c r="D30574" s="154"/>
      <c r="F30574" s="148"/>
      <c r="G30574" s="140"/>
      <c r="H30574" s="148"/>
      <c r="M30574" s="169"/>
    </row>
    <row r="30575" spans="1:13">
      <c r="A30575" s="147"/>
      <c r="B30575" s="158"/>
      <c r="D30575" s="154"/>
      <c r="F30575" s="148"/>
      <c r="G30575" s="140"/>
      <c r="H30575" s="148"/>
      <c r="M30575" s="169"/>
    </row>
    <row r="30576" spans="1:13">
      <c r="A30576" s="147"/>
      <c r="B30576" s="158"/>
      <c r="D30576" s="154"/>
      <c r="F30576" s="148"/>
      <c r="G30576" s="140"/>
      <c r="H30576" s="148"/>
      <c r="M30576" s="169"/>
    </row>
    <row r="30577" spans="1:13">
      <c r="A30577" s="147"/>
      <c r="B30577" s="158"/>
      <c r="D30577" s="154"/>
      <c r="F30577" s="148"/>
      <c r="G30577" s="140"/>
      <c r="H30577" s="148"/>
      <c r="M30577" s="169"/>
    </row>
    <row r="30578" spans="1:13">
      <c r="A30578" s="147"/>
      <c r="B30578" s="158"/>
      <c r="D30578" s="154"/>
      <c r="F30578" s="148"/>
      <c r="G30578" s="140"/>
      <c r="H30578" s="148"/>
      <c r="M30578" s="169"/>
    </row>
    <row r="30579" spans="1:13">
      <c r="A30579" s="147"/>
      <c r="B30579" s="158"/>
      <c r="D30579" s="154"/>
      <c r="F30579" s="148"/>
      <c r="G30579" s="140"/>
      <c r="H30579" s="148"/>
      <c r="M30579" s="169"/>
    </row>
    <row r="30580" spans="1:13">
      <c r="A30580" s="147"/>
      <c r="B30580" s="158"/>
      <c r="D30580" s="154"/>
      <c r="F30580" s="148"/>
      <c r="G30580" s="140"/>
      <c r="H30580" s="148"/>
      <c r="M30580" s="169"/>
    </row>
    <row r="30581" spans="1:13">
      <c r="A30581" s="147"/>
      <c r="B30581" s="158"/>
      <c r="D30581" s="154"/>
      <c r="F30581" s="148"/>
      <c r="G30581" s="140"/>
      <c r="H30581" s="148"/>
      <c r="M30581" s="169"/>
    </row>
    <row r="30582" spans="1:13">
      <c r="A30582" s="147"/>
      <c r="B30582" s="158"/>
      <c r="D30582" s="154"/>
      <c r="F30582" s="148"/>
      <c r="G30582" s="140"/>
      <c r="H30582" s="148"/>
      <c r="M30582" s="169"/>
    </row>
    <row r="30583" spans="1:13">
      <c r="A30583" s="147"/>
      <c r="B30583" s="158"/>
      <c r="D30583" s="154"/>
      <c r="F30583" s="148"/>
      <c r="G30583" s="140"/>
      <c r="H30583" s="148"/>
      <c r="M30583" s="169"/>
    </row>
    <row r="30584" spans="1:13">
      <c r="A30584" s="147"/>
      <c r="B30584" s="158"/>
      <c r="D30584" s="154"/>
      <c r="F30584" s="148"/>
      <c r="G30584" s="140"/>
      <c r="H30584" s="148"/>
      <c r="M30584" s="169"/>
    </row>
    <row r="30585" spans="1:13">
      <c r="A30585" s="147"/>
      <c r="B30585" s="158"/>
      <c r="D30585" s="154"/>
      <c r="F30585" s="148"/>
      <c r="G30585" s="140"/>
      <c r="H30585" s="148"/>
      <c r="M30585" s="169"/>
    </row>
    <row r="30586" spans="1:13">
      <c r="A30586" s="147"/>
      <c r="B30586" s="158"/>
      <c r="D30586" s="154"/>
      <c r="F30586" s="148"/>
      <c r="G30586" s="140"/>
      <c r="H30586" s="148"/>
      <c r="M30586" s="169"/>
    </row>
    <row r="30587" spans="1:13">
      <c r="A30587" s="147"/>
      <c r="B30587" s="158"/>
      <c r="D30587" s="154"/>
      <c r="F30587" s="148"/>
      <c r="G30587" s="140"/>
      <c r="H30587" s="148"/>
      <c r="M30587" s="169"/>
    </row>
    <row r="30588" spans="1:13">
      <c r="A30588" s="147"/>
      <c r="B30588" s="158"/>
      <c r="D30588" s="154"/>
      <c r="F30588" s="148"/>
      <c r="G30588" s="140"/>
      <c r="H30588" s="148"/>
      <c r="M30588" s="169"/>
    </row>
    <row r="30589" spans="1:13">
      <c r="A30589" s="147"/>
      <c r="B30589" s="158"/>
      <c r="D30589" s="154"/>
      <c r="F30589" s="148"/>
      <c r="G30589" s="140"/>
      <c r="H30589" s="148"/>
      <c r="M30589" s="169"/>
    </row>
    <row r="30590" spans="1:13">
      <c r="A30590" s="147"/>
      <c r="B30590" s="158"/>
      <c r="D30590" s="154"/>
      <c r="F30590" s="148"/>
      <c r="G30590" s="140"/>
      <c r="H30590" s="148"/>
      <c r="M30590" s="169"/>
    </row>
    <row r="30591" spans="1:13">
      <c r="A30591" s="147"/>
      <c r="B30591" s="158"/>
      <c r="D30591" s="154"/>
      <c r="F30591" s="148"/>
      <c r="G30591" s="140"/>
      <c r="H30591" s="148"/>
      <c r="M30591" s="169"/>
    </row>
    <row r="30592" spans="1:13">
      <c r="A30592" s="147"/>
      <c r="B30592" s="158"/>
      <c r="D30592" s="154"/>
      <c r="F30592" s="148"/>
      <c r="G30592" s="140"/>
      <c r="H30592" s="148"/>
      <c r="M30592" s="169"/>
    </row>
    <row r="30593" spans="1:13">
      <c r="A30593" s="147"/>
      <c r="B30593" s="158"/>
      <c r="D30593" s="154"/>
      <c r="F30593" s="148"/>
      <c r="G30593" s="140"/>
      <c r="H30593" s="148"/>
      <c r="M30593" s="169"/>
    </row>
    <row r="30594" spans="1:13">
      <c r="A30594" s="147"/>
      <c r="B30594" s="158"/>
      <c r="D30594" s="154"/>
      <c r="F30594" s="148"/>
      <c r="G30594" s="140"/>
      <c r="H30594" s="148"/>
      <c r="M30594" s="169"/>
    </row>
    <row r="30595" spans="1:13">
      <c r="A30595" s="147"/>
      <c r="B30595" s="158"/>
      <c r="D30595" s="154"/>
      <c r="F30595" s="148"/>
      <c r="G30595" s="140"/>
      <c r="H30595" s="148"/>
      <c r="M30595" s="169"/>
    </row>
    <row r="30596" spans="1:13">
      <c r="A30596" s="147"/>
      <c r="B30596" s="158"/>
      <c r="D30596" s="154"/>
      <c r="F30596" s="148"/>
      <c r="G30596" s="140"/>
      <c r="H30596" s="148"/>
      <c r="M30596" s="169"/>
    </row>
    <row r="30597" spans="1:13">
      <c r="A30597" s="147"/>
      <c r="B30597" s="158"/>
      <c r="D30597" s="154"/>
      <c r="F30597" s="148"/>
      <c r="G30597" s="140"/>
      <c r="H30597" s="148"/>
      <c r="M30597" s="169"/>
    </row>
    <row r="30598" spans="1:13">
      <c r="A30598" s="147"/>
      <c r="B30598" s="158"/>
      <c r="D30598" s="154"/>
      <c r="F30598" s="148"/>
      <c r="G30598" s="140"/>
      <c r="H30598" s="148"/>
      <c r="M30598" s="169"/>
    </row>
    <row r="30599" spans="1:13">
      <c r="A30599" s="147"/>
      <c r="B30599" s="158"/>
      <c r="D30599" s="154"/>
      <c r="F30599" s="148"/>
      <c r="G30599" s="140"/>
      <c r="H30599" s="148"/>
      <c r="M30599" s="169"/>
    </row>
    <row r="30600" spans="1:13">
      <c r="A30600" s="147"/>
      <c r="B30600" s="158"/>
      <c r="D30600" s="154"/>
      <c r="F30600" s="148"/>
      <c r="G30600" s="140"/>
      <c r="H30600" s="148"/>
      <c r="M30600" s="169"/>
    </row>
    <row r="30601" spans="1:13">
      <c r="A30601" s="147"/>
      <c r="B30601" s="158"/>
      <c r="D30601" s="154"/>
      <c r="F30601" s="148"/>
      <c r="G30601" s="140"/>
      <c r="H30601" s="148"/>
      <c r="M30601" s="169"/>
    </row>
    <row r="30602" spans="1:13">
      <c r="A30602" s="147"/>
      <c r="B30602" s="158"/>
      <c r="D30602" s="154"/>
      <c r="F30602" s="148"/>
      <c r="G30602" s="140"/>
      <c r="H30602" s="148"/>
      <c r="M30602" s="169"/>
    </row>
    <row r="30603" spans="1:13">
      <c r="A30603" s="147"/>
      <c r="B30603" s="158"/>
      <c r="D30603" s="154"/>
      <c r="F30603" s="148"/>
      <c r="G30603" s="140"/>
      <c r="H30603" s="148"/>
      <c r="M30603" s="169"/>
    </row>
    <row r="30604" spans="1:13">
      <c r="A30604" s="147"/>
      <c r="B30604" s="158"/>
      <c r="D30604" s="154"/>
      <c r="F30604" s="148"/>
      <c r="G30604" s="140"/>
      <c r="H30604" s="148"/>
      <c r="M30604" s="169"/>
    </row>
    <row r="30605" spans="1:13">
      <c r="A30605" s="147"/>
      <c r="B30605" s="158"/>
      <c r="D30605" s="154"/>
      <c r="F30605" s="148"/>
      <c r="G30605" s="140"/>
      <c r="H30605" s="148"/>
      <c r="M30605" s="169"/>
    </row>
    <row r="30606" spans="1:13">
      <c r="A30606" s="147"/>
      <c r="B30606" s="158"/>
      <c r="D30606" s="154"/>
      <c r="F30606" s="148"/>
      <c r="G30606" s="140"/>
      <c r="H30606" s="148"/>
      <c r="M30606" s="169"/>
    </row>
    <row r="30607" spans="1:13">
      <c r="A30607" s="147"/>
      <c r="B30607" s="158"/>
      <c r="D30607" s="154"/>
      <c r="F30607" s="148"/>
      <c r="G30607" s="140"/>
      <c r="H30607" s="148"/>
      <c r="M30607" s="169"/>
    </row>
    <row r="30608" spans="1:13">
      <c r="A30608" s="147"/>
      <c r="B30608" s="158"/>
      <c r="D30608" s="154"/>
      <c r="F30608" s="148"/>
      <c r="G30608" s="140"/>
      <c r="H30608" s="148"/>
      <c r="M30608" s="169"/>
    </row>
    <row r="30609" spans="1:13">
      <c r="A30609" s="147"/>
      <c r="B30609" s="158"/>
      <c r="D30609" s="154"/>
      <c r="F30609" s="148"/>
      <c r="G30609" s="140"/>
      <c r="H30609" s="148"/>
      <c r="M30609" s="169"/>
    </row>
    <row r="30610" spans="1:13">
      <c r="A30610" s="147"/>
      <c r="B30610" s="158"/>
      <c r="D30610" s="154"/>
      <c r="F30610" s="148"/>
      <c r="G30610" s="140"/>
      <c r="H30610" s="148"/>
      <c r="M30610" s="169"/>
    </row>
    <row r="30611" spans="1:13">
      <c r="A30611" s="147"/>
      <c r="B30611" s="158"/>
      <c r="D30611" s="154"/>
      <c r="F30611" s="148"/>
      <c r="G30611" s="140"/>
      <c r="H30611" s="148"/>
      <c r="M30611" s="169"/>
    </row>
    <row r="30612" spans="1:13">
      <c r="A30612" s="147"/>
      <c r="B30612" s="158"/>
      <c r="D30612" s="154"/>
      <c r="F30612" s="148"/>
      <c r="G30612" s="140"/>
      <c r="H30612" s="148"/>
      <c r="M30612" s="169"/>
    </row>
    <row r="30613" spans="1:13">
      <c r="A30613" s="147"/>
      <c r="B30613" s="158"/>
      <c r="D30613" s="154"/>
      <c r="F30613" s="148"/>
      <c r="G30613" s="140"/>
      <c r="H30613" s="148"/>
      <c r="M30613" s="169"/>
    </row>
    <row r="30614" spans="1:13">
      <c r="A30614" s="147"/>
      <c r="B30614" s="158"/>
      <c r="D30614" s="154"/>
      <c r="F30614" s="148"/>
      <c r="G30614" s="140"/>
      <c r="H30614" s="148"/>
      <c r="M30614" s="169"/>
    </row>
    <row r="30615" spans="1:13">
      <c r="A30615" s="147"/>
      <c r="B30615" s="158"/>
      <c r="D30615" s="154"/>
      <c r="F30615" s="148"/>
      <c r="G30615" s="140"/>
      <c r="H30615" s="148"/>
      <c r="M30615" s="169"/>
    </row>
    <row r="30616" spans="1:13">
      <c r="A30616" s="147"/>
      <c r="B30616" s="158"/>
      <c r="D30616" s="154"/>
      <c r="F30616" s="148"/>
      <c r="G30616" s="140"/>
      <c r="H30616" s="148"/>
      <c r="M30616" s="169"/>
    </row>
    <row r="30617" spans="1:13">
      <c r="A30617" s="147"/>
      <c r="B30617" s="158"/>
      <c r="D30617" s="154"/>
      <c r="F30617" s="148"/>
      <c r="G30617" s="140"/>
      <c r="H30617" s="148"/>
      <c r="M30617" s="169"/>
    </row>
    <row r="30618" spans="1:13">
      <c r="A30618" s="147"/>
      <c r="B30618" s="158"/>
      <c r="D30618" s="154"/>
      <c r="F30618" s="148"/>
      <c r="G30618" s="140"/>
      <c r="H30618" s="148"/>
      <c r="M30618" s="169"/>
    </row>
    <row r="30619" spans="1:13">
      <c r="A30619" s="147"/>
      <c r="B30619" s="158"/>
      <c r="D30619" s="154"/>
      <c r="F30619" s="148"/>
      <c r="G30619" s="140"/>
      <c r="H30619" s="148"/>
      <c r="M30619" s="169"/>
    </row>
    <row r="30620" spans="1:13">
      <c r="A30620" s="147"/>
      <c r="B30620" s="158"/>
      <c r="D30620" s="154"/>
      <c r="F30620" s="148"/>
      <c r="G30620" s="140"/>
      <c r="H30620" s="148"/>
      <c r="M30620" s="169"/>
    </row>
    <row r="30621" spans="1:13">
      <c r="A30621" s="147"/>
      <c r="B30621" s="158"/>
      <c r="D30621" s="154"/>
      <c r="F30621" s="148"/>
      <c r="G30621" s="140"/>
      <c r="H30621" s="148"/>
      <c r="M30621" s="169"/>
    </row>
    <row r="30622" spans="1:13">
      <c r="A30622" s="147"/>
      <c r="B30622" s="158"/>
      <c r="D30622" s="154"/>
      <c r="F30622" s="148"/>
      <c r="G30622" s="140"/>
      <c r="H30622" s="148"/>
      <c r="M30622" s="169"/>
    </row>
    <row r="30623" spans="1:13">
      <c r="A30623" s="147"/>
      <c r="B30623" s="158"/>
      <c r="D30623" s="154"/>
      <c r="F30623" s="148"/>
      <c r="G30623" s="140"/>
      <c r="H30623" s="148"/>
      <c r="M30623" s="169"/>
    </row>
    <row r="30624" spans="1:13">
      <c r="A30624" s="147"/>
      <c r="B30624" s="158"/>
      <c r="D30624" s="154"/>
      <c r="F30624" s="148"/>
      <c r="G30624" s="140"/>
      <c r="H30624" s="148"/>
      <c r="M30624" s="169"/>
    </row>
    <row r="30625" spans="1:13">
      <c r="A30625" s="147"/>
      <c r="B30625" s="158"/>
      <c r="D30625" s="154"/>
      <c r="F30625" s="148"/>
      <c r="G30625" s="140"/>
      <c r="H30625" s="148"/>
      <c r="M30625" s="169"/>
    </row>
    <row r="30626" spans="1:13">
      <c r="A30626" s="147"/>
      <c r="B30626" s="158"/>
      <c r="D30626" s="154"/>
      <c r="F30626" s="148"/>
      <c r="G30626" s="140"/>
      <c r="H30626" s="148"/>
      <c r="M30626" s="169"/>
    </row>
    <row r="30627" spans="1:13">
      <c r="A30627" s="147"/>
      <c r="B30627" s="158"/>
      <c r="D30627" s="154"/>
      <c r="F30627" s="148"/>
      <c r="G30627" s="140"/>
      <c r="H30627" s="148"/>
      <c r="M30627" s="169"/>
    </row>
    <row r="30628" spans="1:13">
      <c r="A30628" s="147"/>
      <c r="B30628" s="158"/>
      <c r="D30628" s="154"/>
      <c r="F30628" s="148"/>
      <c r="G30628" s="140"/>
      <c r="H30628" s="148"/>
      <c r="M30628" s="169"/>
    </row>
    <row r="30629" spans="1:13">
      <c r="A30629" s="147"/>
      <c r="B30629" s="158"/>
      <c r="D30629" s="154"/>
      <c r="F30629" s="148"/>
      <c r="G30629" s="140"/>
      <c r="H30629" s="148"/>
      <c r="M30629" s="169"/>
    </row>
    <row r="30630" spans="1:13">
      <c r="A30630" s="147"/>
      <c r="B30630" s="158"/>
      <c r="D30630" s="154"/>
      <c r="F30630" s="148"/>
      <c r="G30630" s="140"/>
      <c r="H30630" s="148"/>
      <c r="M30630" s="169"/>
    </row>
    <row r="30631" spans="1:13">
      <c r="A30631" s="147"/>
      <c r="B30631" s="158"/>
      <c r="D30631" s="154"/>
      <c r="F30631" s="148"/>
      <c r="G30631" s="140"/>
      <c r="H30631" s="148"/>
      <c r="M30631" s="169"/>
    </row>
    <row r="30632" spans="1:13">
      <c r="A30632" s="147"/>
      <c r="B30632" s="158"/>
      <c r="D30632" s="154"/>
      <c r="F30632" s="148"/>
      <c r="G30632" s="140"/>
      <c r="H30632" s="148"/>
      <c r="M30632" s="169"/>
    </row>
    <row r="30633" spans="1:13">
      <c r="A30633" s="147"/>
      <c r="B30633" s="158"/>
      <c r="D30633" s="154"/>
      <c r="F30633" s="148"/>
      <c r="G30633" s="140"/>
      <c r="H30633" s="148"/>
      <c r="M30633" s="169"/>
    </row>
    <row r="30634" spans="1:13">
      <c r="A30634" s="147"/>
      <c r="B30634" s="158"/>
      <c r="D30634" s="154"/>
      <c r="F30634" s="148"/>
      <c r="G30634" s="140"/>
      <c r="H30634" s="148"/>
      <c r="M30634" s="169"/>
    </row>
    <row r="30635" spans="1:13">
      <c r="A30635" s="147"/>
      <c r="B30635" s="158"/>
      <c r="D30635" s="154"/>
      <c r="F30635" s="148"/>
      <c r="G30635" s="140"/>
      <c r="H30635" s="148"/>
      <c r="M30635" s="169"/>
    </row>
    <row r="30636" spans="1:13">
      <c r="A30636" s="147"/>
      <c r="B30636" s="158"/>
      <c r="D30636" s="154"/>
      <c r="F30636" s="148"/>
      <c r="G30636" s="140"/>
      <c r="H30636" s="148"/>
      <c r="M30636" s="169"/>
    </row>
    <row r="30637" spans="1:13">
      <c r="A30637" s="147"/>
      <c r="B30637" s="158"/>
      <c r="D30637" s="154"/>
      <c r="F30637" s="148"/>
      <c r="G30637" s="140"/>
      <c r="H30637" s="148"/>
      <c r="M30637" s="169"/>
    </row>
    <row r="30638" spans="1:13">
      <c r="A30638" s="147"/>
      <c r="B30638" s="158"/>
      <c r="D30638" s="154"/>
      <c r="F30638" s="148"/>
      <c r="G30638" s="140"/>
      <c r="H30638" s="148"/>
      <c r="M30638" s="169"/>
    </row>
    <row r="30639" spans="1:13">
      <c r="A30639" s="147"/>
      <c r="B30639" s="158"/>
      <c r="D30639" s="154"/>
      <c r="F30639" s="148"/>
      <c r="G30639" s="140"/>
      <c r="H30639" s="148"/>
      <c r="M30639" s="169"/>
    </row>
    <row r="30640" spans="1:13">
      <c r="A30640" s="147"/>
      <c r="B30640" s="158"/>
      <c r="D30640" s="154"/>
      <c r="F30640" s="148"/>
      <c r="G30640" s="140"/>
      <c r="H30640" s="148"/>
      <c r="M30640" s="169"/>
    </row>
    <row r="30641" spans="1:13">
      <c r="A30641" s="147"/>
      <c r="B30641" s="158"/>
      <c r="D30641" s="154"/>
      <c r="F30641" s="148"/>
      <c r="G30641" s="140"/>
      <c r="H30641" s="148"/>
      <c r="M30641" s="169"/>
    </row>
    <row r="30642" spans="1:13">
      <c r="A30642" s="147"/>
      <c r="B30642" s="158"/>
      <c r="D30642" s="154"/>
      <c r="F30642" s="148"/>
      <c r="G30642" s="140"/>
      <c r="H30642" s="148"/>
      <c r="M30642" s="169"/>
    </row>
    <row r="30643" spans="1:13">
      <c r="A30643" s="147"/>
      <c r="B30643" s="158"/>
      <c r="D30643" s="154"/>
      <c r="F30643" s="148"/>
      <c r="G30643" s="140"/>
      <c r="H30643" s="148"/>
      <c r="M30643" s="169"/>
    </row>
    <row r="30644" spans="1:13">
      <c r="A30644" s="147"/>
      <c r="B30644" s="158"/>
      <c r="D30644" s="154"/>
      <c r="F30644" s="148"/>
      <c r="G30644" s="140"/>
      <c r="H30644" s="148"/>
      <c r="M30644" s="169"/>
    </row>
    <row r="30645" spans="1:13">
      <c r="A30645" s="147"/>
      <c r="B30645" s="158"/>
      <c r="D30645" s="154"/>
      <c r="F30645" s="148"/>
      <c r="G30645" s="140"/>
      <c r="H30645" s="148"/>
      <c r="M30645" s="169"/>
    </row>
    <row r="30646" spans="1:13">
      <c r="A30646" s="147"/>
      <c r="B30646" s="158"/>
      <c r="D30646" s="154"/>
      <c r="F30646" s="148"/>
      <c r="G30646" s="140"/>
      <c r="H30646" s="148"/>
      <c r="M30646" s="169"/>
    </row>
    <row r="30647" spans="1:13">
      <c r="A30647" s="147"/>
      <c r="B30647" s="158"/>
      <c r="D30647" s="154"/>
      <c r="F30647" s="148"/>
      <c r="G30647" s="140"/>
      <c r="H30647" s="148"/>
      <c r="M30647" s="169"/>
    </row>
    <row r="30648" spans="1:13">
      <c r="A30648" s="147"/>
      <c r="B30648" s="158"/>
      <c r="D30648" s="154"/>
      <c r="F30648" s="148"/>
      <c r="G30648" s="140"/>
      <c r="H30648" s="148"/>
      <c r="M30648" s="169"/>
    </row>
    <row r="30649" spans="1:13">
      <c r="A30649" s="147"/>
      <c r="B30649" s="158"/>
      <c r="D30649" s="154"/>
      <c r="F30649" s="148"/>
      <c r="G30649" s="140"/>
      <c r="H30649" s="148"/>
      <c r="M30649" s="169"/>
    </row>
    <row r="30650" spans="1:13">
      <c r="A30650" s="147"/>
      <c r="B30650" s="158"/>
      <c r="D30650" s="154"/>
      <c r="F30650" s="148"/>
      <c r="G30650" s="140"/>
      <c r="H30650" s="148"/>
      <c r="M30650" s="169"/>
    </row>
    <row r="30651" spans="1:13">
      <c r="A30651" s="147"/>
      <c r="B30651" s="158"/>
      <c r="D30651" s="154"/>
      <c r="F30651" s="148"/>
      <c r="G30651" s="140"/>
      <c r="H30651" s="148"/>
      <c r="M30651" s="169"/>
    </row>
    <row r="30652" spans="1:13">
      <c r="A30652" s="147"/>
      <c r="B30652" s="158"/>
      <c r="D30652" s="154"/>
      <c r="F30652" s="148"/>
      <c r="G30652" s="140"/>
      <c r="H30652" s="148"/>
      <c r="M30652" s="169"/>
    </row>
    <row r="30653" spans="1:13">
      <c r="A30653" s="147"/>
      <c r="B30653" s="158"/>
      <c r="D30653" s="154"/>
      <c r="F30653" s="148"/>
      <c r="G30653" s="140"/>
      <c r="H30653" s="148"/>
      <c r="M30653" s="169"/>
    </row>
    <row r="30654" spans="1:13">
      <c r="A30654" s="147"/>
      <c r="B30654" s="158"/>
      <c r="D30654" s="154"/>
      <c r="F30654" s="148"/>
      <c r="G30654" s="140"/>
      <c r="H30654" s="148"/>
      <c r="M30654" s="169"/>
    </row>
    <row r="30655" spans="1:13">
      <c r="A30655" s="147"/>
      <c r="B30655" s="158"/>
      <c r="D30655" s="154"/>
      <c r="F30655" s="148"/>
      <c r="G30655" s="140"/>
      <c r="H30655" s="148"/>
      <c r="M30655" s="169"/>
    </row>
    <row r="30656" spans="1:13">
      <c r="A30656" s="147"/>
      <c r="B30656" s="158"/>
      <c r="D30656" s="154"/>
      <c r="F30656" s="148"/>
      <c r="G30656" s="140"/>
      <c r="H30656" s="148"/>
      <c r="M30656" s="169"/>
    </row>
    <row r="30657" spans="1:13">
      <c r="A30657" s="147"/>
      <c r="B30657" s="158"/>
      <c r="D30657" s="154"/>
      <c r="F30657" s="148"/>
      <c r="G30657" s="140"/>
      <c r="H30657" s="148"/>
      <c r="M30657" s="169"/>
    </row>
    <row r="30658" spans="1:13">
      <c r="A30658" s="147"/>
      <c r="B30658" s="158"/>
      <c r="D30658" s="154"/>
      <c r="F30658" s="148"/>
      <c r="G30658" s="140"/>
      <c r="H30658" s="148"/>
      <c r="M30658" s="169"/>
    </row>
    <row r="30659" spans="1:13">
      <c r="A30659" s="147"/>
      <c r="B30659" s="158"/>
      <c r="D30659" s="154"/>
      <c r="F30659" s="148"/>
      <c r="G30659" s="140"/>
      <c r="H30659" s="148"/>
      <c r="M30659" s="169"/>
    </row>
    <row r="30660" spans="1:13">
      <c r="A30660" s="147"/>
      <c r="B30660" s="158"/>
      <c r="D30660" s="154"/>
      <c r="F30660" s="148"/>
      <c r="G30660" s="140"/>
      <c r="H30660" s="148"/>
      <c r="M30660" s="169"/>
    </row>
    <row r="30661" spans="1:13">
      <c r="A30661" s="147"/>
      <c r="B30661" s="158"/>
      <c r="D30661" s="154"/>
      <c r="F30661" s="148"/>
      <c r="G30661" s="140"/>
      <c r="H30661" s="148"/>
      <c r="M30661" s="169"/>
    </row>
    <row r="30662" spans="1:13">
      <c r="A30662" s="147"/>
      <c r="B30662" s="158"/>
      <c r="D30662" s="154"/>
      <c r="F30662" s="148"/>
      <c r="G30662" s="140"/>
      <c r="H30662" s="148"/>
      <c r="M30662" s="169"/>
    </row>
    <row r="30663" spans="1:13">
      <c r="A30663" s="147"/>
      <c r="B30663" s="158"/>
      <c r="D30663" s="154"/>
      <c r="F30663" s="148"/>
      <c r="G30663" s="140"/>
      <c r="H30663" s="148"/>
      <c r="M30663" s="169"/>
    </row>
    <row r="30664" spans="1:13">
      <c r="A30664" s="147"/>
      <c r="B30664" s="158"/>
      <c r="D30664" s="154"/>
      <c r="F30664" s="148"/>
      <c r="G30664" s="140"/>
      <c r="H30664" s="148"/>
      <c r="M30664" s="169"/>
    </row>
    <row r="30665" spans="1:13">
      <c r="A30665" s="147"/>
      <c r="B30665" s="158"/>
      <c r="D30665" s="154"/>
      <c r="F30665" s="148"/>
      <c r="G30665" s="140"/>
      <c r="H30665" s="148"/>
      <c r="M30665" s="169"/>
    </row>
    <row r="30666" spans="1:13">
      <c r="A30666" s="147"/>
      <c r="B30666" s="158"/>
      <c r="D30666" s="154"/>
      <c r="F30666" s="148"/>
      <c r="G30666" s="140"/>
      <c r="H30666" s="148"/>
      <c r="M30666" s="169"/>
    </row>
    <row r="30667" spans="1:13">
      <c r="A30667" s="147"/>
      <c r="B30667" s="158"/>
      <c r="D30667" s="154"/>
      <c r="F30667" s="148"/>
      <c r="G30667" s="140"/>
      <c r="H30667" s="148"/>
      <c r="M30667" s="169"/>
    </row>
    <row r="30668" spans="1:13">
      <c r="A30668" s="147"/>
      <c r="B30668" s="158"/>
      <c r="D30668" s="154"/>
      <c r="F30668" s="148"/>
      <c r="G30668" s="140"/>
      <c r="H30668" s="148"/>
      <c r="M30668" s="169"/>
    </row>
    <row r="30669" spans="1:13">
      <c r="A30669" s="147"/>
      <c r="B30669" s="158"/>
      <c r="D30669" s="154"/>
      <c r="F30669" s="148"/>
      <c r="G30669" s="140"/>
      <c r="H30669" s="148"/>
      <c r="M30669" s="169"/>
    </row>
    <row r="30670" spans="1:13">
      <c r="A30670" s="147"/>
      <c r="B30670" s="158"/>
      <c r="D30670" s="154"/>
      <c r="F30670" s="148"/>
      <c r="G30670" s="140"/>
      <c r="H30670" s="148"/>
      <c r="M30670" s="169"/>
    </row>
    <row r="30671" spans="1:13">
      <c r="A30671" s="147"/>
      <c r="B30671" s="158"/>
      <c r="D30671" s="154"/>
      <c r="F30671" s="148"/>
      <c r="G30671" s="140"/>
      <c r="H30671" s="148"/>
      <c r="M30671" s="169"/>
    </row>
    <row r="30672" spans="1:13">
      <c r="A30672" s="147"/>
      <c r="B30672" s="158"/>
      <c r="D30672" s="154"/>
      <c r="F30672" s="148"/>
      <c r="G30672" s="140"/>
      <c r="H30672" s="148"/>
      <c r="M30672" s="169"/>
    </row>
    <row r="30673" spans="1:13">
      <c r="A30673" s="147"/>
      <c r="B30673" s="158"/>
      <c r="D30673" s="154"/>
      <c r="F30673" s="148"/>
      <c r="G30673" s="140"/>
      <c r="H30673" s="148"/>
      <c r="M30673" s="169"/>
    </row>
    <row r="30674" spans="1:13">
      <c r="A30674" s="147"/>
      <c r="B30674" s="158"/>
      <c r="D30674" s="154"/>
      <c r="F30674" s="148"/>
      <c r="G30674" s="140"/>
      <c r="H30674" s="148"/>
      <c r="M30674" s="169"/>
    </row>
    <row r="30675" spans="1:13">
      <c r="A30675" s="147"/>
      <c r="B30675" s="158"/>
      <c r="D30675" s="154"/>
      <c r="F30675" s="148"/>
      <c r="G30675" s="140"/>
      <c r="H30675" s="148"/>
      <c r="M30675" s="169"/>
    </row>
    <row r="30676" spans="1:13">
      <c r="A30676" s="147"/>
      <c r="B30676" s="158"/>
      <c r="D30676" s="154"/>
      <c r="F30676" s="148"/>
      <c r="G30676" s="140"/>
      <c r="H30676" s="148"/>
      <c r="M30676" s="169"/>
    </row>
    <row r="30677" spans="1:13">
      <c r="A30677" s="147"/>
      <c r="B30677" s="158"/>
      <c r="D30677" s="154"/>
      <c r="F30677" s="148"/>
      <c r="G30677" s="140"/>
      <c r="H30677" s="148"/>
      <c r="M30677" s="169"/>
    </row>
    <row r="30678" spans="1:13">
      <c r="A30678" s="147"/>
      <c r="B30678" s="158"/>
      <c r="D30678" s="154"/>
      <c r="F30678" s="148"/>
      <c r="G30678" s="140"/>
      <c r="H30678" s="148"/>
      <c r="M30678" s="169"/>
    </row>
    <row r="30679" spans="1:13">
      <c r="A30679" s="147"/>
      <c r="B30679" s="158"/>
      <c r="D30679" s="154"/>
      <c r="F30679" s="148"/>
      <c r="G30679" s="140"/>
      <c r="H30679" s="148"/>
      <c r="M30679" s="169"/>
    </row>
    <row r="30680" spans="1:13">
      <c r="A30680" s="147"/>
      <c r="B30680" s="158"/>
      <c r="D30680" s="154"/>
      <c r="F30680" s="148"/>
      <c r="G30680" s="140"/>
      <c r="H30680" s="148"/>
      <c r="M30680" s="169"/>
    </row>
    <row r="30681" spans="1:13">
      <c r="A30681" s="147"/>
      <c r="B30681" s="158"/>
      <c r="D30681" s="154"/>
      <c r="F30681" s="148"/>
      <c r="G30681" s="140"/>
      <c r="H30681" s="148"/>
      <c r="M30681" s="169"/>
    </row>
    <row r="30682" spans="1:13">
      <c r="A30682" s="147"/>
      <c r="B30682" s="158"/>
      <c r="D30682" s="154"/>
      <c r="F30682" s="148"/>
      <c r="G30682" s="140"/>
      <c r="H30682" s="148"/>
      <c r="M30682" s="169"/>
    </row>
    <row r="30683" spans="1:13">
      <c r="A30683" s="147"/>
      <c r="B30683" s="158"/>
      <c r="D30683" s="154"/>
      <c r="F30683" s="148"/>
      <c r="G30683" s="140"/>
      <c r="H30683" s="148"/>
      <c r="M30683" s="169"/>
    </row>
    <row r="30684" spans="1:13">
      <c r="A30684" s="147"/>
      <c r="B30684" s="158"/>
      <c r="D30684" s="154"/>
      <c r="F30684" s="148"/>
      <c r="G30684" s="140"/>
      <c r="H30684" s="148"/>
      <c r="M30684" s="169"/>
    </row>
    <row r="30685" spans="1:13">
      <c r="A30685" s="147"/>
      <c r="B30685" s="158"/>
      <c r="D30685" s="154"/>
      <c r="F30685" s="148"/>
      <c r="G30685" s="140"/>
      <c r="H30685" s="148"/>
      <c r="M30685" s="169"/>
    </row>
    <row r="30686" spans="1:13">
      <c r="A30686" s="147"/>
      <c r="B30686" s="158"/>
      <c r="D30686" s="154"/>
      <c r="F30686" s="148"/>
      <c r="G30686" s="140"/>
      <c r="H30686" s="148"/>
      <c r="M30686" s="169"/>
    </row>
    <row r="30687" spans="1:13">
      <c r="A30687" s="147"/>
      <c r="B30687" s="158"/>
      <c r="D30687" s="154"/>
      <c r="F30687" s="148"/>
      <c r="G30687" s="140"/>
      <c r="H30687" s="148"/>
      <c r="M30687" s="169"/>
    </row>
    <row r="30688" spans="1:13">
      <c r="A30688" s="147"/>
      <c r="B30688" s="158"/>
      <c r="D30688" s="154"/>
      <c r="F30688" s="148"/>
      <c r="G30688" s="140"/>
      <c r="H30688" s="148"/>
      <c r="M30688" s="169"/>
    </row>
    <row r="30689" spans="1:13">
      <c r="A30689" s="147"/>
      <c r="B30689" s="158"/>
      <c r="D30689" s="154"/>
      <c r="F30689" s="148"/>
      <c r="G30689" s="140"/>
      <c r="H30689" s="148"/>
      <c r="M30689" s="169"/>
    </row>
    <row r="30690" spans="1:13">
      <c r="A30690" s="147"/>
      <c r="B30690" s="158"/>
      <c r="D30690" s="154"/>
      <c r="F30690" s="148"/>
      <c r="G30690" s="140"/>
      <c r="H30690" s="148"/>
      <c r="M30690" s="169"/>
    </row>
    <row r="30691" spans="1:13">
      <c r="A30691" s="147"/>
      <c r="B30691" s="158"/>
      <c r="D30691" s="154"/>
      <c r="F30691" s="148"/>
      <c r="G30691" s="140"/>
      <c r="H30691" s="148"/>
      <c r="M30691" s="169"/>
    </row>
    <row r="30692" spans="1:13">
      <c r="A30692" s="147"/>
      <c r="B30692" s="158"/>
      <c r="D30692" s="154"/>
      <c r="F30692" s="148"/>
      <c r="G30692" s="140"/>
      <c r="H30692" s="148"/>
      <c r="M30692" s="169"/>
    </row>
    <row r="30693" spans="1:13">
      <c r="A30693" s="147"/>
      <c r="B30693" s="158"/>
      <c r="D30693" s="154"/>
      <c r="F30693" s="148"/>
      <c r="G30693" s="140"/>
      <c r="H30693" s="148"/>
      <c r="M30693" s="169"/>
    </row>
    <row r="30694" spans="1:13">
      <c r="A30694" s="147"/>
      <c r="B30694" s="158"/>
      <c r="D30694" s="154"/>
      <c r="F30694" s="148"/>
      <c r="G30694" s="140"/>
      <c r="H30694" s="148"/>
      <c r="M30694" s="169"/>
    </row>
    <row r="30695" spans="1:13">
      <c r="A30695" s="147"/>
      <c r="B30695" s="158"/>
      <c r="D30695" s="154"/>
      <c r="F30695" s="148"/>
      <c r="G30695" s="140"/>
      <c r="H30695" s="148"/>
      <c r="M30695" s="169"/>
    </row>
    <row r="30696" spans="1:13">
      <c r="A30696" s="147"/>
      <c r="B30696" s="158"/>
      <c r="D30696" s="154"/>
      <c r="F30696" s="148"/>
      <c r="G30696" s="140"/>
      <c r="H30696" s="148"/>
      <c r="M30696" s="169"/>
    </row>
    <row r="30697" spans="1:13">
      <c r="A30697" s="147"/>
      <c r="B30697" s="158"/>
      <c r="D30697" s="154"/>
      <c r="F30697" s="148"/>
      <c r="G30697" s="140"/>
      <c r="H30697" s="148"/>
      <c r="M30697" s="169"/>
    </row>
    <row r="30698" spans="1:13">
      <c r="A30698" s="147"/>
      <c r="B30698" s="158"/>
      <c r="D30698" s="154"/>
      <c r="F30698" s="148"/>
      <c r="G30698" s="140"/>
      <c r="H30698" s="148"/>
      <c r="M30698" s="169"/>
    </row>
    <row r="30699" spans="1:13">
      <c r="A30699" s="147"/>
      <c r="B30699" s="158"/>
      <c r="D30699" s="154"/>
      <c r="F30699" s="148"/>
      <c r="G30699" s="140"/>
      <c r="H30699" s="148"/>
      <c r="M30699" s="169"/>
    </row>
    <row r="30700" spans="1:13">
      <c r="A30700" s="147"/>
      <c r="B30700" s="158"/>
      <c r="D30700" s="154"/>
      <c r="F30700" s="148"/>
      <c r="G30700" s="140"/>
      <c r="H30700" s="148"/>
      <c r="M30700" s="169"/>
    </row>
    <row r="30701" spans="1:13">
      <c r="A30701" s="147"/>
      <c r="B30701" s="158"/>
      <c r="D30701" s="154"/>
      <c r="F30701" s="148"/>
      <c r="G30701" s="140"/>
      <c r="H30701" s="148"/>
      <c r="M30701" s="169"/>
    </row>
    <row r="30702" spans="1:13">
      <c r="A30702" s="147"/>
      <c r="B30702" s="158"/>
      <c r="D30702" s="154"/>
      <c r="F30702" s="148"/>
      <c r="G30702" s="140"/>
      <c r="H30702" s="148"/>
      <c r="M30702" s="169"/>
    </row>
    <row r="30703" spans="1:13">
      <c r="A30703" s="147"/>
      <c r="B30703" s="158"/>
      <c r="D30703" s="154"/>
      <c r="F30703" s="148"/>
      <c r="G30703" s="140"/>
      <c r="H30703" s="148"/>
      <c r="M30703" s="169"/>
    </row>
    <row r="30704" spans="1:13">
      <c r="A30704" s="147"/>
      <c r="B30704" s="158"/>
      <c r="D30704" s="154"/>
      <c r="F30704" s="148"/>
      <c r="G30704" s="140"/>
      <c r="H30704" s="148"/>
      <c r="M30704" s="169"/>
    </row>
    <row r="30705" spans="1:13">
      <c r="A30705" s="147"/>
      <c r="B30705" s="158"/>
      <c r="D30705" s="154"/>
      <c r="F30705" s="148"/>
      <c r="G30705" s="140"/>
      <c r="H30705" s="148"/>
      <c r="M30705" s="169"/>
    </row>
    <row r="30706" spans="1:13">
      <c r="A30706" s="147"/>
      <c r="B30706" s="158"/>
      <c r="D30706" s="154"/>
      <c r="F30706" s="148"/>
      <c r="G30706" s="140"/>
      <c r="H30706" s="148"/>
      <c r="M30706" s="169"/>
    </row>
    <row r="30707" spans="1:13">
      <c r="A30707" s="147"/>
      <c r="B30707" s="158"/>
      <c r="D30707" s="154"/>
      <c r="F30707" s="148"/>
      <c r="G30707" s="140"/>
      <c r="H30707" s="148"/>
      <c r="M30707" s="169"/>
    </row>
    <row r="30708" spans="1:13">
      <c r="A30708" s="147"/>
      <c r="B30708" s="158"/>
      <c r="D30708" s="154"/>
      <c r="F30708" s="148"/>
      <c r="G30708" s="140"/>
      <c r="H30708" s="148"/>
      <c r="M30708" s="169"/>
    </row>
    <row r="30709" spans="1:13">
      <c r="A30709" s="147"/>
      <c r="B30709" s="158"/>
      <c r="D30709" s="154"/>
      <c r="F30709" s="148"/>
      <c r="G30709" s="140"/>
      <c r="H30709" s="148"/>
      <c r="M30709" s="169"/>
    </row>
    <row r="30710" spans="1:13">
      <c r="A30710" s="147"/>
      <c r="B30710" s="158"/>
      <c r="D30710" s="154"/>
      <c r="F30710" s="148"/>
      <c r="G30710" s="140"/>
      <c r="H30710" s="148"/>
      <c r="M30710" s="169"/>
    </row>
    <row r="30711" spans="1:13">
      <c r="A30711" s="147"/>
      <c r="B30711" s="158"/>
      <c r="D30711" s="154"/>
      <c r="F30711" s="148"/>
      <c r="G30711" s="140"/>
      <c r="H30711" s="148"/>
      <c r="M30711" s="169"/>
    </row>
    <row r="30712" spans="1:13">
      <c r="A30712" s="147"/>
      <c r="B30712" s="158"/>
      <c r="D30712" s="154"/>
      <c r="F30712" s="148"/>
      <c r="G30712" s="140"/>
      <c r="H30712" s="148"/>
      <c r="M30712" s="169"/>
    </row>
    <row r="30713" spans="1:13">
      <c r="A30713" s="147"/>
      <c r="B30713" s="158"/>
      <c r="D30713" s="154"/>
      <c r="F30713" s="148"/>
      <c r="G30713" s="140"/>
      <c r="H30713" s="148"/>
      <c r="M30713" s="169"/>
    </row>
    <row r="30714" spans="1:13">
      <c r="A30714" s="147"/>
      <c r="B30714" s="158"/>
      <c r="D30714" s="154"/>
      <c r="F30714" s="148"/>
      <c r="G30714" s="140"/>
      <c r="H30714" s="148"/>
      <c r="M30714" s="169"/>
    </row>
    <row r="30715" spans="1:13">
      <c r="A30715" s="147"/>
      <c r="B30715" s="158"/>
      <c r="D30715" s="154"/>
      <c r="F30715" s="148"/>
      <c r="G30715" s="140"/>
      <c r="H30715" s="148"/>
      <c r="M30715" s="169"/>
    </row>
    <row r="30716" spans="1:13">
      <c r="A30716" s="147"/>
      <c r="B30716" s="158"/>
      <c r="D30716" s="154"/>
      <c r="F30716" s="148"/>
      <c r="G30716" s="140"/>
      <c r="H30716" s="148"/>
      <c r="M30716" s="169"/>
    </row>
    <row r="30717" spans="1:13">
      <c r="A30717" s="147"/>
      <c r="B30717" s="158"/>
      <c r="D30717" s="154"/>
      <c r="F30717" s="148"/>
      <c r="G30717" s="140"/>
      <c r="H30717" s="148"/>
      <c r="M30717" s="169"/>
    </row>
    <row r="30718" spans="1:13">
      <c r="A30718" s="147"/>
      <c r="B30718" s="158"/>
      <c r="D30718" s="154"/>
      <c r="F30718" s="148"/>
      <c r="G30718" s="140"/>
      <c r="H30718" s="148"/>
      <c r="M30718" s="169"/>
    </row>
    <row r="30719" spans="1:13">
      <c r="A30719" s="147"/>
      <c r="B30719" s="158"/>
      <c r="D30719" s="154"/>
      <c r="F30719" s="148"/>
      <c r="G30719" s="140"/>
      <c r="H30719" s="148"/>
      <c r="M30719" s="169"/>
    </row>
    <row r="30720" spans="1:13">
      <c r="A30720" s="147"/>
      <c r="B30720" s="158"/>
      <c r="D30720" s="154"/>
      <c r="F30720" s="148"/>
      <c r="G30720" s="140"/>
      <c r="H30720" s="148"/>
      <c r="M30720" s="169"/>
    </row>
    <row r="30721" spans="1:13">
      <c r="A30721" s="147"/>
      <c r="B30721" s="158"/>
      <c r="D30721" s="154"/>
      <c r="F30721" s="148"/>
      <c r="G30721" s="140"/>
      <c r="H30721" s="148"/>
      <c r="M30721" s="169"/>
    </row>
    <row r="30722" spans="1:13">
      <c r="A30722" s="147"/>
      <c r="B30722" s="158"/>
      <c r="D30722" s="154"/>
      <c r="F30722" s="148"/>
      <c r="G30722" s="140"/>
      <c r="H30722" s="148"/>
      <c r="M30722" s="169"/>
    </row>
    <row r="30723" spans="1:13">
      <c r="A30723" s="147"/>
      <c r="B30723" s="158"/>
      <c r="D30723" s="154"/>
      <c r="F30723" s="148"/>
      <c r="G30723" s="140"/>
      <c r="H30723" s="148"/>
      <c r="M30723" s="169"/>
    </row>
    <row r="30724" spans="1:13">
      <c r="A30724" s="147"/>
      <c r="B30724" s="158"/>
      <c r="D30724" s="154"/>
      <c r="F30724" s="148"/>
      <c r="G30724" s="140"/>
      <c r="H30724" s="148"/>
      <c r="M30724" s="169"/>
    </row>
    <row r="30725" spans="1:13">
      <c r="A30725" s="147"/>
      <c r="B30725" s="158"/>
      <c r="D30725" s="154"/>
      <c r="F30725" s="148"/>
      <c r="G30725" s="140"/>
      <c r="H30725" s="148"/>
      <c r="M30725" s="169"/>
    </row>
    <row r="30726" spans="1:13">
      <c r="A30726" s="147"/>
      <c r="B30726" s="158"/>
      <c r="D30726" s="154"/>
      <c r="F30726" s="148"/>
      <c r="G30726" s="140"/>
      <c r="H30726" s="148"/>
      <c r="M30726" s="169"/>
    </row>
    <row r="30727" spans="1:13">
      <c r="A30727" s="147"/>
      <c r="B30727" s="158"/>
      <c r="D30727" s="154"/>
      <c r="F30727" s="148"/>
      <c r="G30727" s="140"/>
      <c r="H30727" s="148"/>
      <c r="M30727" s="169"/>
    </row>
    <row r="30728" spans="1:13">
      <c r="A30728" s="147"/>
      <c r="B30728" s="158"/>
      <c r="D30728" s="154"/>
      <c r="F30728" s="148"/>
      <c r="G30728" s="140"/>
      <c r="H30728" s="148"/>
      <c r="M30728" s="169"/>
    </row>
    <row r="30729" spans="1:13">
      <c r="A30729" s="147"/>
      <c r="B30729" s="158"/>
      <c r="D30729" s="154"/>
      <c r="F30729" s="148"/>
      <c r="G30729" s="140"/>
      <c r="H30729" s="148"/>
      <c r="M30729" s="169"/>
    </row>
    <row r="30730" spans="1:13">
      <c r="A30730" s="147"/>
      <c r="B30730" s="158"/>
      <c r="D30730" s="154"/>
      <c r="F30730" s="148"/>
      <c r="G30730" s="140"/>
      <c r="H30730" s="148"/>
      <c r="M30730" s="169"/>
    </row>
    <row r="30731" spans="1:13">
      <c r="A30731" s="147"/>
      <c r="B30731" s="158"/>
      <c r="D30731" s="154"/>
      <c r="F30731" s="148"/>
      <c r="G30731" s="140"/>
      <c r="H30731" s="148"/>
      <c r="M30731" s="169"/>
    </row>
    <row r="30732" spans="1:13">
      <c r="A30732" s="147"/>
      <c r="B30732" s="158"/>
      <c r="D30732" s="154"/>
      <c r="F30732" s="148"/>
      <c r="G30732" s="140"/>
      <c r="H30732" s="148"/>
      <c r="M30732" s="169"/>
    </row>
    <row r="30733" spans="1:13">
      <c r="A30733" s="147"/>
      <c r="B30733" s="158"/>
      <c r="D30733" s="154"/>
      <c r="F30733" s="148"/>
      <c r="G30733" s="140"/>
      <c r="H30733" s="148"/>
      <c r="M30733" s="169"/>
    </row>
    <row r="30734" spans="1:13">
      <c r="A30734" s="147"/>
      <c r="B30734" s="158"/>
      <c r="D30734" s="154"/>
      <c r="F30734" s="148"/>
      <c r="G30734" s="140"/>
      <c r="H30734" s="148"/>
      <c r="M30734" s="169"/>
    </row>
    <row r="30735" spans="1:13">
      <c r="A30735" s="147"/>
      <c r="B30735" s="158"/>
      <c r="D30735" s="154"/>
      <c r="F30735" s="148"/>
      <c r="G30735" s="140"/>
      <c r="H30735" s="148"/>
      <c r="M30735" s="169"/>
    </row>
    <row r="30736" spans="1:13">
      <c r="A30736" s="147"/>
      <c r="B30736" s="158"/>
      <c r="D30736" s="154"/>
      <c r="F30736" s="148"/>
      <c r="G30736" s="140"/>
      <c r="H30736" s="148"/>
      <c r="M30736" s="169"/>
    </row>
    <row r="30737" spans="1:13">
      <c r="A30737" s="147"/>
      <c r="B30737" s="158"/>
      <c r="D30737" s="154"/>
      <c r="F30737" s="148"/>
      <c r="G30737" s="140"/>
      <c r="H30737" s="148"/>
      <c r="M30737" s="169"/>
    </row>
    <row r="30738" spans="1:13">
      <c r="A30738" s="147"/>
      <c r="B30738" s="158"/>
      <c r="D30738" s="154"/>
      <c r="F30738" s="148"/>
      <c r="G30738" s="140"/>
      <c r="H30738" s="148"/>
      <c r="M30738" s="169"/>
    </row>
    <row r="30739" spans="1:13">
      <c r="A30739" s="147"/>
      <c r="B30739" s="158"/>
      <c r="D30739" s="154"/>
      <c r="F30739" s="148"/>
      <c r="G30739" s="140"/>
      <c r="H30739" s="148"/>
      <c r="M30739" s="169"/>
    </row>
    <row r="30740" spans="1:13">
      <c r="A30740" s="147"/>
      <c r="B30740" s="158"/>
      <c r="D30740" s="154"/>
      <c r="F30740" s="148"/>
      <c r="G30740" s="140"/>
      <c r="H30740" s="148"/>
      <c r="M30740" s="169"/>
    </row>
    <row r="30741" spans="1:13">
      <c r="A30741" s="147"/>
      <c r="B30741" s="158"/>
      <c r="D30741" s="154"/>
      <c r="F30741" s="148"/>
      <c r="G30741" s="140"/>
      <c r="H30741" s="148"/>
      <c r="M30741" s="169"/>
    </row>
    <row r="30742" spans="1:13">
      <c r="A30742" s="147"/>
      <c r="B30742" s="158"/>
      <c r="D30742" s="154"/>
      <c r="F30742" s="148"/>
      <c r="G30742" s="140"/>
      <c r="H30742" s="148"/>
      <c r="M30742" s="169"/>
    </row>
    <row r="30743" spans="1:13">
      <c r="A30743" s="147"/>
      <c r="B30743" s="158"/>
      <c r="D30743" s="154"/>
      <c r="F30743" s="148"/>
      <c r="G30743" s="140"/>
      <c r="H30743" s="148"/>
      <c r="M30743" s="169"/>
    </row>
    <row r="30744" spans="1:13">
      <c r="A30744" s="147"/>
      <c r="B30744" s="158"/>
      <c r="D30744" s="154"/>
      <c r="F30744" s="148"/>
      <c r="G30744" s="140"/>
      <c r="H30744" s="148"/>
      <c r="M30744" s="169"/>
    </row>
    <row r="30745" spans="1:13">
      <c r="A30745" s="147"/>
      <c r="B30745" s="158"/>
      <c r="D30745" s="154"/>
      <c r="F30745" s="148"/>
      <c r="G30745" s="140"/>
      <c r="H30745" s="148"/>
      <c r="M30745" s="169"/>
    </row>
    <row r="30746" spans="1:13">
      <c r="A30746" s="147"/>
      <c r="B30746" s="158"/>
      <c r="D30746" s="154"/>
      <c r="F30746" s="148"/>
      <c r="G30746" s="140"/>
      <c r="H30746" s="148"/>
      <c r="M30746" s="169"/>
    </row>
    <row r="30747" spans="1:13">
      <c r="A30747" s="147"/>
      <c r="B30747" s="158"/>
      <c r="D30747" s="154"/>
      <c r="F30747" s="148"/>
      <c r="G30747" s="140"/>
      <c r="H30747" s="148"/>
      <c r="M30747" s="169"/>
    </row>
    <row r="30748" spans="1:13">
      <c r="A30748" s="147"/>
      <c r="B30748" s="158"/>
      <c r="D30748" s="154"/>
      <c r="F30748" s="148"/>
      <c r="G30748" s="140"/>
      <c r="H30748" s="148"/>
      <c r="M30748" s="169"/>
    </row>
    <row r="30749" spans="1:13">
      <c r="A30749" s="147"/>
      <c r="B30749" s="158"/>
      <c r="D30749" s="154"/>
      <c r="F30749" s="148"/>
      <c r="G30749" s="140"/>
      <c r="H30749" s="148"/>
      <c r="M30749" s="169"/>
    </row>
    <row r="30750" spans="1:13">
      <c r="A30750" s="147"/>
      <c r="B30750" s="158"/>
      <c r="D30750" s="154"/>
      <c r="F30750" s="148"/>
      <c r="G30750" s="140"/>
      <c r="H30750" s="148"/>
      <c r="M30750" s="169"/>
    </row>
    <row r="30751" spans="1:13">
      <c r="A30751" s="147"/>
      <c r="B30751" s="158"/>
      <c r="D30751" s="154"/>
      <c r="F30751" s="148"/>
      <c r="G30751" s="140"/>
      <c r="H30751" s="148"/>
      <c r="M30751" s="169"/>
    </row>
    <row r="30752" spans="1:13">
      <c r="A30752" s="147"/>
      <c r="B30752" s="158"/>
      <c r="D30752" s="154"/>
      <c r="F30752" s="148"/>
      <c r="G30752" s="140"/>
      <c r="H30752" s="148"/>
      <c r="M30752" s="169"/>
    </row>
    <row r="30753" spans="1:13">
      <c r="A30753" s="147"/>
      <c r="B30753" s="158"/>
      <c r="D30753" s="154"/>
      <c r="F30753" s="148"/>
      <c r="G30753" s="140"/>
      <c r="H30753" s="148"/>
      <c r="M30753" s="169"/>
    </row>
    <row r="30754" spans="1:13">
      <c r="A30754" s="147"/>
      <c r="B30754" s="158"/>
      <c r="D30754" s="154"/>
      <c r="F30754" s="148"/>
      <c r="G30754" s="140"/>
      <c r="H30754" s="148"/>
      <c r="M30754" s="169"/>
    </row>
    <row r="30755" spans="1:13">
      <c r="A30755" s="147"/>
      <c r="B30755" s="158"/>
      <c r="D30755" s="154"/>
      <c r="F30755" s="148"/>
      <c r="G30755" s="140"/>
      <c r="H30755" s="148"/>
      <c r="M30755" s="169"/>
    </row>
    <row r="30756" spans="1:13">
      <c r="A30756" s="147"/>
      <c r="B30756" s="158"/>
      <c r="D30756" s="154"/>
      <c r="F30756" s="148"/>
      <c r="G30756" s="140"/>
      <c r="H30756" s="148"/>
      <c r="M30756" s="169"/>
    </row>
    <row r="30757" spans="1:13">
      <c r="A30757" s="147"/>
      <c r="B30757" s="158"/>
      <c r="D30757" s="154"/>
      <c r="F30757" s="148"/>
      <c r="G30757" s="140"/>
      <c r="H30757" s="148"/>
      <c r="M30757" s="169"/>
    </row>
    <row r="30758" spans="1:13">
      <c r="A30758" s="147"/>
      <c r="B30758" s="158"/>
      <c r="D30758" s="154"/>
      <c r="F30758" s="148"/>
      <c r="G30758" s="140"/>
      <c r="H30758" s="148"/>
      <c r="M30758" s="169"/>
    </row>
    <row r="30759" spans="1:13">
      <c r="A30759" s="147"/>
      <c r="B30759" s="158"/>
      <c r="D30759" s="154"/>
      <c r="F30759" s="148"/>
      <c r="G30759" s="140"/>
      <c r="H30759" s="148"/>
      <c r="M30759" s="169"/>
    </row>
    <row r="30760" spans="1:13">
      <c r="A30760" s="147"/>
      <c r="B30760" s="158"/>
      <c r="D30760" s="154"/>
      <c r="F30760" s="148"/>
      <c r="G30760" s="140"/>
      <c r="H30760" s="148"/>
      <c r="M30760" s="169"/>
    </row>
    <row r="30761" spans="1:13">
      <c r="A30761" s="147"/>
      <c r="B30761" s="158"/>
      <c r="D30761" s="154"/>
      <c r="F30761" s="148"/>
      <c r="G30761" s="140"/>
      <c r="H30761" s="148"/>
      <c r="M30761" s="169"/>
    </row>
    <row r="30762" spans="1:13">
      <c r="A30762" s="147"/>
      <c r="B30762" s="158"/>
      <c r="D30762" s="154"/>
      <c r="F30762" s="148"/>
      <c r="G30762" s="140"/>
      <c r="H30762" s="148"/>
      <c r="M30762" s="169"/>
    </row>
    <row r="30763" spans="1:13">
      <c r="A30763" s="147"/>
      <c r="B30763" s="158"/>
      <c r="D30763" s="154"/>
      <c r="F30763" s="148"/>
      <c r="G30763" s="140"/>
      <c r="H30763" s="148"/>
      <c r="M30763" s="169"/>
    </row>
    <row r="30764" spans="1:13">
      <c r="A30764" s="147"/>
      <c r="B30764" s="158"/>
      <c r="D30764" s="154"/>
      <c r="F30764" s="148"/>
      <c r="G30764" s="140"/>
      <c r="H30764" s="148"/>
      <c r="M30764" s="169"/>
    </row>
    <row r="30765" spans="1:13">
      <c r="A30765" s="147"/>
      <c r="B30765" s="158"/>
      <c r="D30765" s="154"/>
      <c r="F30765" s="148"/>
      <c r="G30765" s="140"/>
      <c r="H30765" s="148"/>
      <c r="M30765" s="169"/>
    </row>
    <row r="30766" spans="1:13">
      <c r="A30766" s="147"/>
      <c r="B30766" s="158"/>
      <c r="D30766" s="154"/>
      <c r="F30766" s="148"/>
      <c r="G30766" s="140"/>
      <c r="H30766" s="148"/>
      <c r="M30766" s="169"/>
    </row>
    <row r="30767" spans="1:13">
      <c r="A30767" s="147"/>
      <c r="B30767" s="158"/>
      <c r="D30767" s="154"/>
      <c r="F30767" s="148"/>
      <c r="G30767" s="140"/>
      <c r="H30767" s="148"/>
      <c r="M30767" s="169"/>
    </row>
    <row r="30768" spans="1:13">
      <c r="A30768" s="147"/>
      <c r="B30768" s="158"/>
      <c r="D30768" s="154"/>
      <c r="F30768" s="148"/>
      <c r="G30768" s="140"/>
      <c r="H30768" s="148"/>
      <c r="M30768" s="169"/>
    </row>
    <row r="30769" spans="1:13">
      <c r="A30769" s="147"/>
      <c r="B30769" s="158"/>
      <c r="D30769" s="154"/>
      <c r="F30769" s="148"/>
      <c r="G30769" s="140"/>
      <c r="H30769" s="148"/>
      <c r="M30769" s="169"/>
    </row>
    <row r="30770" spans="1:13">
      <c r="A30770" s="147"/>
      <c r="B30770" s="158"/>
      <c r="D30770" s="154"/>
      <c r="F30770" s="148"/>
      <c r="G30770" s="140"/>
      <c r="H30770" s="148"/>
      <c r="M30770" s="169"/>
    </row>
    <row r="30771" spans="1:13">
      <c r="A30771" s="147"/>
      <c r="B30771" s="158"/>
      <c r="D30771" s="154"/>
      <c r="F30771" s="148"/>
      <c r="G30771" s="140"/>
      <c r="H30771" s="148"/>
      <c r="M30771" s="169"/>
    </row>
    <row r="30772" spans="1:13">
      <c r="A30772" s="147"/>
      <c r="B30772" s="158"/>
      <c r="D30772" s="154"/>
      <c r="F30772" s="148"/>
      <c r="G30772" s="140"/>
      <c r="H30772" s="148"/>
      <c r="M30772" s="169"/>
    </row>
    <row r="30773" spans="1:13">
      <c r="A30773" s="147"/>
      <c r="B30773" s="158"/>
      <c r="D30773" s="154"/>
      <c r="F30773" s="148"/>
      <c r="G30773" s="140"/>
      <c r="H30773" s="148"/>
      <c r="M30773" s="169"/>
    </row>
    <row r="30774" spans="1:13">
      <c r="A30774" s="147"/>
      <c r="B30774" s="158"/>
      <c r="D30774" s="154"/>
      <c r="F30774" s="148"/>
      <c r="G30774" s="140"/>
      <c r="H30774" s="148"/>
      <c r="M30774" s="169"/>
    </row>
    <row r="30775" spans="1:13">
      <c r="A30775" s="147"/>
      <c r="B30775" s="158"/>
      <c r="D30775" s="154"/>
      <c r="F30775" s="148"/>
      <c r="G30775" s="140"/>
      <c r="H30775" s="148"/>
      <c r="M30775" s="169"/>
    </row>
    <row r="30776" spans="1:13">
      <c r="A30776" s="147"/>
      <c r="B30776" s="158"/>
      <c r="D30776" s="154"/>
      <c r="F30776" s="148"/>
      <c r="G30776" s="140"/>
      <c r="H30776" s="148"/>
      <c r="M30776" s="169"/>
    </row>
    <row r="30777" spans="1:13">
      <c r="A30777" s="147"/>
      <c r="B30777" s="158"/>
      <c r="D30777" s="154"/>
      <c r="F30777" s="148"/>
      <c r="G30777" s="140"/>
      <c r="H30777" s="148"/>
      <c r="M30777" s="169"/>
    </row>
    <row r="30778" spans="1:13">
      <c r="A30778" s="147"/>
      <c r="B30778" s="158"/>
      <c r="D30778" s="154"/>
      <c r="F30778" s="148"/>
      <c r="G30778" s="140"/>
      <c r="H30778" s="148"/>
      <c r="M30778" s="169"/>
    </row>
    <row r="30779" spans="1:13">
      <c r="A30779" s="147"/>
      <c r="B30779" s="158"/>
      <c r="D30779" s="154"/>
      <c r="F30779" s="148"/>
      <c r="G30779" s="140"/>
      <c r="H30779" s="148"/>
      <c r="M30779" s="169"/>
    </row>
    <row r="30780" spans="1:13">
      <c r="A30780" s="147"/>
      <c r="B30780" s="158"/>
      <c r="D30780" s="154"/>
      <c r="F30780" s="148"/>
      <c r="G30780" s="140"/>
      <c r="H30780" s="148"/>
      <c r="M30780" s="169"/>
    </row>
    <row r="30781" spans="1:13">
      <c r="A30781" s="147"/>
      <c r="B30781" s="158"/>
      <c r="D30781" s="154"/>
      <c r="F30781" s="148"/>
      <c r="G30781" s="140"/>
      <c r="H30781" s="148"/>
      <c r="M30781" s="169"/>
    </row>
    <row r="30782" spans="1:13">
      <c r="A30782" s="147"/>
      <c r="B30782" s="158"/>
      <c r="D30782" s="154"/>
      <c r="F30782" s="148"/>
      <c r="G30782" s="140"/>
      <c r="H30782" s="148"/>
      <c r="M30782" s="169"/>
    </row>
    <row r="30783" spans="1:13">
      <c r="A30783" s="147"/>
      <c r="B30783" s="158"/>
      <c r="D30783" s="154"/>
      <c r="F30783" s="148"/>
      <c r="G30783" s="140"/>
      <c r="H30783" s="148"/>
      <c r="M30783" s="169"/>
    </row>
    <row r="30784" spans="1:13">
      <c r="A30784" s="147"/>
      <c r="B30784" s="158"/>
      <c r="D30784" s="154"/>
      <c r="F30784" s="148"/>
      <c r="G30784" s="140"/>
      <c r="H30784" s="148"/>
      <c r="M30784" s="169"/>
    </row>
    <row r="30785" spans="1:13">
      <c r="A30785" s="147"/>
      <c r="B30785" s="158"/>
      <c r="D30785" s="154"/>
      <c r="F30785" s="148"/>
      <c r="G30785" s="140"/>
      <c r="H30785" s="148"/>
      <c r="M30785" s="169"/>
    </row>
    <row r="30786" spans="1:13">
      <c r="A30786" s="147"/>
      <c r="B30786" s="158"/>
      <c r="D30786" s="154"/>
      <c r="F30786" s="148"/>
      <c r="G30786" s="140"/>
      <c r="H30786" s="148"/>
      <c r="M30786" s="169"/>
    </row>
    <row r="30787" spans="1:13">
      <c r="A30787" s="147"/>
      <c r="B30787" s="158"/>
      <c r="D30787" s="154"/>
      <c r="F30787" s="148"/>
      <c r="G30787" s="140"/>
      <c r="H30787" s="148"/>
      <c r="M30787" s="169"/>
    </row>
    <row r="30788" spans="1:13">
      <c r="A30788" s="147"/>
      <c r="B30788" s="158"/>
      <c r="D30788" s="154"/>
      <c r="F30788" s="148"/>
      <c r="G30788" s="140"/>
      <c r="H30788" s="148"/>
      <c r="M30788" s="169"/>
    </row>
    <row r="30789" spans="1:13">
      <c r="A30789" s="147"/>
      <c r="B30789" s="158"/>
      <c r="D30789" s="154"/>
      <c r="F30789" s="148"/>
      <c r="G30789" s="140"/>
      <c r="H30789" s="148"/>
      <c r="M30789" s="169"/>
    </row>
    <row r="30790" spans="1:13">
      <c r="A30790" s="147"/>
      <c r="B30790" s="158"/>
      <c r="D30790" s="154"/>
      <c r="F30790" s="148"/>
      <c r="G30790" s="140"/>
      <c r="H30790" s="148"/>
      <c r="M30790" s="169"/>
    </row>
    <row r="30791" spans="1:13">
      <c r="A30791" s="147"/>
      <c r="B30791" s="158"/>
      <c r="D30791" s="154"/>
      <c r="F30791" s="148"/>
      <c r="G30791" s="140"/>
      <c r="H30791" s="148"/>
      <c r="M30791" s="169"/>
    </row>
    <row r="30792" spans="1:13">
      <c r="A30792" s="147"/>
      <c r="B30792" s="158"/>
      <c r="D30792" s="154"/>
      <c r="F30792" s="148"/>
      <c r="G30792" s="140"/>
      <c r="H30792" s="148"/>
      <c r="M30792" s="169"/>
    </row>
    <row r="30793" spans="1:13">
      <c r="A30793" s="147"/>
      <c r="B30793" s="158"/>
      <c r="D30793" s="154"/>
      <c r="F30793" s="148"/>
      <c r="G30793" s="140"/>
      <c r="H30793" s="148"/>
      <c r="M30793" s="169"/>
    </row>
    <row r="30794" spans="1:13">
      <c r="A30794" s="147"/>
      <c r="B30794" s="158"/>
      <c r="D30794" s="154"/>
      <c r="F30794" s="148"/>
      <c r="G30794" s="140"/>
      <c r="H30794" s="148"/>
      <c r="M30794" s="169"/>
    </row>
    <row r="30795" spans="1:13">
      <c r="A30795" s="147"/>
      <c r="B30795" s="158"/>
      <c r="D30795" s="154"/>
      <c r="F30795" s="148"/>
      <c r="G30795" s="140"/>
      <c r="H30795" s="148"/>
      <c r="M30795" s="169"/>
    </row>
    <row r="30796" spans="1:13">
      <c r="A30796" s="147"/>
      <c r="B30796" s="158"/>
      <c r="D30796" s="154"/>
      <c r="F30796" s="148"/>
      <c r="G30796" s="140"/>
      <c r="H30796" s="148"/>
      <c r="M30796" s="169"/>
    </row>
    <row r="30797" spans="1:13">
      <c r="A30797" s="147"/>
      <c r="B30797" s="158"/>
      <c r="D30797" s="154"/>
      <c r="F30797" s="148"/>
      <c r="G30797" s="140"/>
      <c r="H30797" s="148"/>
      <c r="M30797" s="169"/>
    </row>
  </sheetData>
  <hyperlinks>
    <hyperlink ref="E8204" r:id="rId1" display="https://www.diki.pl/slownik-angielskiego?q=bowling"/>
    <hyperlink ref="E8206" r:id="rId2" display="https://www.diki.pl/slownik-angielskiego?q=bowling"/>
    <hyperlink ref="E8207" r:id="rId3" display="https://www.diki.pl/slownik-angielskiego?q=bowling"/>
    <hyperlink ref="E8208" r:id="rId4" display="https://www.diki.pl/slownik-angielskiego?q=bowling"/>
    <hyperlink ref="E8209" r:id="rId5" display="https://www.diki.pl/slownik-angielskiego?q=bowling"/>
    <hyperlink ref="E8210" r:id="rId6" display="https://www.diki.pl/slownik-angielskiego?q=bowling"/>
    <hyperlink ref="E8211" r:id="rId7" display="https://www.diki.pl/slownik-angielskiego?q=bowling"/>
    <hyperlink ref="E8212" r:id="rId8" display="https://www.diki.pl/slownik-angielskiego?q=bowling"/>
    <hyperlink ref="E8213" r:id="rId9" display="https://www.diki.pl/slownik-angielskiego?q=bowling"/>
    <hyperlink ref="E8214" r:id="rId10" display="https://www.diki.pl/slownik-angielskiego?q=bowling"/>
    <hyperlink ref="E8215" r:id="rId11" display="https://www.diki.pl/slownik-angielskiego?q=bowling"/>
    <hyperlink ref="E8216" r:id="rId12" display="https://www.diki.pl/slownik-angielskiego?q=bowling"/>
    <hyperlink ref="H5101" r:id="rId13" tooltip="ASMR [ACMP] UP CLOSE WHISPERS RUSSIAN - HA PYCCKOM 🌹" display="https://www.youtube.com/watch?v=UlQCykVwBZM&amp;t=792s"/>
    <hyperlink ref="F2420" r:id="rId14" display="https://www.youtube.com/watch?v=DzS4VOJwTCU"/>
    <hyperlink ref="F860" r:id="rId15" display="https://www.diki.pl/slownik-angielskiego?q=oil+refinery"/>
    <hyperlink ref="E8205" r:id="rId16" display="https://www.diki.pl/slownik-angielskiego?q=bowling"/>
    <hyperlink ref="F3547" r:id="rId17"/>
  </hyperlinks>
  <pageMargins left="0.7" right="0.7" top="0.75" bottom="0.75" header="0.51180555555555496" footer="0.51180555555555496"/>
  <pageSetup firstPageNumber="0" orientation="portrait" horizontalDpi="300" verticalDpi="300" r:id="rId18"/>
  <drawing r:id="rId19"/>
  <legacyDrawing r:id="rId20"/>
  <tableParts count="1">
    <tablePart r:id="rId21"/>
  </tableParts>
  <extLst>
    <ext xmlns:x14="http://schemas.microsoft.com/office/spreadsheetml/2009/9/main" uri="{CCE6A557-97BC-4b89-ADB6-D9C93CAAB3DF}">
      <x14:dataValidations xmlns:xm="http://schemas.microsoft.com/office/excel/2006/main" count="2">
        <x14:dataValidation type="list" allowBlank="1" showInputMessage="1" showErrorMessage="1">
          <x14:formula1>
            <xm:f>CATEGORIES!$G$2:$G$556</xm:f>
          </x14:formula1>
          <xm:sqref>I6476:I6477</xm:sqref>
        </x14:dataValidation>
        <x14:dataValidation type="list" allowBlank="1" showInputMessage="1" showErrorMessage="1">
          <x14:formula1>
            <xm:f>CATEGORIES!$G$2:$G$300</xm:f>
          </x14:formula1>
          <xm:sqref>E2:E30797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1"/>
  <sheetViews>
    <sheetView workbookViewId="0">
      <pane xSplit="2" ySplit="1" topLeftCell="C2" activePane="bottomRight" state="frozen"/>
      <selection pane="topRight" activeCell="C1" sqref="C1"/>
      <selection pane="bottomLeft" activeCell="A2" sqref="A2"/>
      <selection pane="bottomRight" activeCell="F23" sqref="F23"/>
    </sheetView>
  </sheetViews>
  <sheetFormatPr defaultRowHeight="14.5"/>
  <cols>
    <col min="2" max="2" width="21.54296875" bestFit="1" customWidth="1"/>
  </cols>
  <sheetData>
    <row r="1" spans="2:17">
      <c r="B1" t="s">
        <v>26119</v>
      </c>
      <c r="Q1" t="s">
        <v>26120</v>
      </c>
    </row>
    <row r="4" spans="2:17">
      <c r="E4" t="s">
        <v>26108</v>
      </c>
      <c r="Q4" t="s">
        <v>26122</v>
      </c>
    </row>
    <row r="5" spans="2:17">
      <c r="B5" t="s">
        <v>26113</v>
      </c>
      <c r="E5" t="s">
        <v>26114</v>
      </c>
      <c r="Q5" t="s">
        <v>26129</v>
      </c>
    </row>
    <row r="6" spans="2:17">
      <c r="E6" t="s">
        <v>26144</v>
      </c>
    </row>
    <row r="7" spans="2:17">
      <c r="E7" t="s">
        <v>26115</v>
      </c>
    </row>
    <row r="8" spans="2:17">
      <c r="E8" t="s">
        <v>26145</v>
      </c>
    </row>
    <row r="9" spans="2:17">
      <c r="E9" t="s">
        <v>26116</v>
      </c>
    </row>
    <row r="10" spans="2:17">
      <c r="E10" t="s">
        <v>26117</v>
      </c>
    </row>
    <row r="11" spans="2:17">
      <c r="E11" t="s">
        <v>26118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4E79"/>
  </sheetPr>
  <dimension ref="A1:O287"/>
  <sheetViews>
    <sheetView zoomScaleNormal="100" workbookViewId="0">
      <pane ySplit="3" topLeftCell="A270" activePane="bottomLeft" state="frozen"/>
      <selection pane="bottomLeft" activeCell="A297" sqref="A297"/>
    </sheetView>
  </sheetViews>
  <sheetFormatPr defaultRowHeight="14.5"/>
  <cols>
    <col min="1" max="1" width="116.6328125" customWidth="1"/>
    <col min="2" max="1025" width="8.453125" customWidth="1"/>
  </cols>
  <sheetData>
    <row r="1" spans="1:3">
      <c r="A1" s="31" t="s">
        <v>6950</v>
      </c>
    </row>
    <row r="2" spans="1:3">
      <c r="A2" s="31" t="s">
        <v>6951</v>
      </c>
    </row>
    <row r="3" spans="1:3">
      <c r="A3" s="31" t="s">
        <v>6952</v>
      </c>
    </row>
    <row r="10" spans="1:3">
      <c r="A10" t="s">
        <v>6953</v>
      </c>
      <c r="B10" t="s">
        <v>6954</v>
      </c>
      <c r="C10" t="s">
        <v>6955</v>
      </c>
    </row>
    <row r="14" spans="1:3">
      <c r="A14" s="32" t="s">
        <v>6950</v>
      </c>
    </row>
    <row r="18" spans="1:1">
      <c r="A18" s="32" t="s">
        <v>6952</v>
      </c>
    </row>
    <row r="20" spans="1:1">
      <c r="A20" t="s">
        <v>6956</v>
      </c>
    </row>
    <row r="21" spans="1:1">
      <c r="A21" t="s">
        <v>6957</v>
      </c>
    </row>
    <row r="22" spans="1:1">
      <c r="A22" t="s">
        <v>6958</v>
      </c>
    </row>
    <row r="23" spans="1:1">
      <c r="A23" t="s">
        <v>6959</v>
      </c>
    </row>
    <row r="24" spans="1:1">
      <c r="A24" t="s">
        <v>6960</v>
      </c>
    </row>
    <row r="26" spans="1:1">
      <c r="A26" t="s">
        <v>6961</v>
      </c>
    </row>
    <row r="27" spans="1:1">
      <c r="A27" t="s">
        <v>6962</v>
      </c>
    </row>
    <row r="28" spans="1:1">
      <c r="A28" t="s">
        <v>6963</v>
      </c>
    </row>
    <row r="29" spans="1:1">
      <c r="A29" t="s">
        <v>6964</v>
      </c>
    </row>
    <row r="31" spans="1:1">
      <c r="A31" t="s">
        <v>6965</v>
      </c>
    </row>
    <row r="32" spans="1:1">
      <c r="A32" t="s">
        <v>6966</v>
      </c>
    </row>
    <row r="33" spans="1:2">
      <c r="A33" t="s">
        <v>6967</v>
      </c>
    </row>
    <row r="35" spans="1:2">
      <c r="A35" t="s">
        <v>6968</v>
      </c>
    </row>
    <row r="36" spans="1:2">
      <c r="A36" t="s">
        <v>6969</v>
      </c>
    </row>
    <row r="37" spans="1:2">
      <c r="A37" t="s">
        <v>6970</v>
      </c>
    </row>
    <row r="38" spans="1:2">
      <c r="A38" t="s">
        <v>6971</v>
      </c>
    </row>
    <row r="39" spans="1:2">
      <c r="A39" t="s">
        <v>6972</v>
      </c>
    </row>
    <row r="41" spans="1:2">
      <c r="A41" t="s">
        <v>7229</v>
      </c>
    </row>
    <row r="42" spans="1:2">
      <c r="A42" t="s">
        <v>7230</v>
      </c>
    </row>
    <row r="43" spans="1:2">
      <c r="A43" t="s">
        <v>7231</v>
      </c>
      <c r="B43" t="s">
        <v>7279</v>
      </c>
    </row>
    <row r="44" spans="1:2">
      <c r="A44" t="s">
        <v>7278</v>
      </c>
    </row>
    <row r="45" spans="1:2">
      <c r="A45" t="s">
        <v>7281</v>
      </c>
      <c r="B45" t="s">
        <v>7280</v>
      </c>
    </row>
    <row r="46" spans="1:2">
      <c r="A46" t="s">
        <v>7282</v>
      </c>
      <c r="B46" t="s">
        <v>7283</v>
      </c>
    </row>
    <row r="47" spans="1:2">
      <c r="A47" t="s">
        <v>7284</v>
      </c>
      <c r="B47" t="s">
        <v>7285</v>
      </c>
    </row>
    <row r="48" spans="1:2">
      <c r="A48" t="s">
        <v>7286</v>
      </c>
      <c r="B48" t="s">
        <v>7287</v>
      </c>
    </row>
    <row r="49" spans="1:3">
      <c r="A49" t="s">
        <v>7297</v>
      </c>
    </row>
    <row r="50" spans="1:3">
      <c r="A50" t="s">
        <v>7298</v>
      </c>
      <c r="B50" t="s">
        <v>7299</v>
      </c>
    </row>
    <row r="51" spans="1:3">
      <c r="A51" s="57" t="s">
        <v>7303</v>
      </c>
      <c r="B51" t="s">
        <v>7304</v>
      </c>
    </row>
    <row r="61" spans="1:3">
      <c r="A61" t="s">
        <v>7232</v>
      </c>
    </row>
    <row r="62" spans="1:3">
      <c r="A62" t="s">
        <v>6973</v>
      </c>
      <c r="C62" t="s">
        <v>6974</v>
      </c>
    </row>
    <row r="63" spans="1:3">
      <c r="A63" t="s">
        <v>6975</v>
      </c>
      <c r="C63" t="s">
        <v>6976</v>
      </c>
    </row>
    <row r="64" spans="1:3">
      <c r="A64" t="s">
        <v>6977</v>
      </c>
      <c r="C64" t="s">
        <v>6976</v>
      </c>
    </row>
    <row r="65" spans="1:3">
      <c r="A65" t="s">
        <v>6978</v>
      </c>
      <c r="C65" t="s">
        <v>6979</v>
      </c>
    </row>
    <row r="67" spans="1:3">
      <c r="A67" t="s">
        <v>6980</v>
      </c>
      <c r="B67" t="s">
        <v>6981</v>
      </c>
    </row>
    <row r="69" spans="1:3">
      <c r="A69" t="s">
        <v>6982</v>
      </c>
      <c r="B69" t="s">
        <v>6983</v>
      </c>
    </row>
    <row r="71" spans="1:3">
      <c r="A71" t="s">
        <v>6984</v>
      </c>
    </row>
    <row r="72" spans="1:3">
      <c r="A72" t="s">
        <v>6985</v>
      </c>
    </row>
    <row r="74" spans="1:3">
      <c r="A74" s="49" t="s">
        <v>6986</v>
      </c>
      <c r="C74" s="31" t="s">
        <v>6987</v>
      </c>
    </row>
    <row r="76" spans="1:3">
      <c r="A76" t="s">
        <v>6988</v>
      </c>
      <c r="C76" t="s">
        <v>6989</v>
      </c>
    </row>
    <row r="81" spans="1:3">
      <c r="A81" s="32" t="s">
        <v>6990</v>
      </c>
    </row>
    <row r="82" spans="1:3">
      <c r="A82" t="s">
        <v>6991</v>
      </c>
      <c r="C82" t="s">
        <v>6992</v>
      </c>
    </row>
    <row r="83" spans="1:3">
      <c r="A83" t="s">
        <v>6993</v>
      </c>
    </row>
    <row r="84" spans="1:3">
      <c r="A84" t="s">
        <v>6994</v>
      </c>
    </row>
    <row r="85" spans="1:3">
      <c r="A85" t="s">
        <v>6995</v>
      </c>
    </row>
    <row r="87" spans="1:3">
      <c r="A87" t="s">
        <v>6970</v>
      </c>
    </row>
    <row r="89" spans="1:3">
      <c r="A89" t="s">
        <v>6996</v>
      </c>
    </row>
    <row r="90" spans="1:3">
      <c r="A90" t="s">
        <v>6997</v>
      </c>
    </row>
    <row r="91" spans="1:3">
      <c r="A91" t="s">
        <v>6998</v>
      </c>
    </row>
    <row r="92" spans="1:3">
      <c r="A92" t="s">
        <v>6999</v>
      </c>
    </row>
    <row r="93" spans="1:3">
      <c r="A93" t="s">
        <v>7000</v>
      </c>
    </row>
    <row r="96" spans="1:3">
      <c r="A96" t="s">
        <v>7001</v>
      </c>
    </row>
    <row r="98" spans="1:1">
      <c r="A98" t="s">
        <v>7002</v>
      </c>
    </row>
    <row r="99" spans="1:1">
      <c r="A99" t="s">
        <v>7003</v>
      </c>
    </row>
    <row r="100" spans="1:1">
      <c r="A100" t="s">
        <v>7004</v>
      </c>
    </row>
    <row r="105" spans="1:1">
      <c r="A105" t="s">
        <v>7005</v>
      </c>
    </row>
    <row r="106" spans="1:1">
      <c r="A106" t="s">
        <v>7006</v>
      </c>
    </row>
    <row r="107" spans="1:1">
      <c r="A107" t="s">
        <v>7007</v>
      </c>
    </row>
    <row r="113" spans="1:1">
      <c r="A113" t="s">
        <v>7008</v>
      </c>
    </row>
    <row r="114" spans="1:1">
      <c r="A114" t="s">
        <v>7009</v>
      </c>
    </row>
    <row r="120" spans="1:1">
      <c r="A120" t="s">
        <v>7010</v>
      </c>
    </row>
    <row r="121" spans="1:1">
      <c r="A121" t="s">
        <v>7011</v>
      </c>
    </row>
    <row r="124" spans="1:1">
      <c r="A124" t="s">
        <v>7012</v>
      </c>
    </row>
    <row r="125" spans="1:1">
      <c r="A125" t="s">
        <v>7013</v>
      </c>
    </row>
    <row r="131" spans="1:15">
      <c r="A131" s="32" t="s">
        <v>6951</v>
      </c>
    </row>
    <row r="132" spans="1:15">
      <c r="A132" t="s">
        <v>7014</v>
      </c>
    </row>
    <row r="133" spans="1:15">
      <c r="A133" t="s">
        <v>7015</v>
      </c>
    </row>
    <row r="134" spans="1:15">
      <c r="A134" t="s">
        <v>7016</v>
      </c>
    </row>
    <row r="135" spans="1:15">
      <c r="A135" t="s">
        <v>7017</v>
      </c>
    </row>
    <row r="136" spans="1:15">
      <c r="A136" t="s">
        <v>7018</v>
      </c>
      <c r="B136" t="s">
        <v>7019</v>
      </c>
    </row>
    <row r="137" spans="1:15">
      <c r="A137" t="s">
        <v>7020</v>
      </c>
    </row>
    <row r="139" spans="1:15" ht="15.5">
      <c r="A139" s="37" t="s">
        <v>7021</v>
      </c>
      <c r="M139">
        <v>178</v>
      </c>
      <c r="N139">
        <v>112</v>
      </c>
    </row>
    <row r="140" spans="1:15">
      <c r="M140">
        <v>35</v>
      </c>
    </row>
    <row r="141" spans="1:15">
      <c r="A141" t="s">
        <v>7022</v>
      </c>
      <c r="M141" s="32">
        <f>M139-M140</f>
        <v>143</v>
      </c>
      <c r="N141">
        <f>N139-M140</f>
        <v>77</v>
      </c>
      <c r="O141">
        <f>N141/M141</f>
        <v>0.53846153846153844</v>
      </c>
    </row>
    <row r="143" spans="1:15">
      <c r="A143" t="s">
        <v>7023</v>
      </c>
    </row>
    <row r="145" spans="1:2">
      <c r="A145" t="s">
        <v>7024</v>
      </c>
    </row>
    <row r="147" spans="1:2">
      <c r="A147" t="s">
        <v>7025</v>
      </c>
    </row>
    <row r="149" spans="1:2">
      <c r="A149" t="s">
        <v>7026</v>
      </c>
      <c r="B149" t="s">
        <v>7027</v>
      </c>
    </row>
    <row r="150" spans="1:2">
      <c r="A150" t="s">
        <v>7028</v>
      </c>
      <c r="B150" t="s">
        <v>7029</v>
      </c>
    </row>
    <row r="153" spans="1:2">
      <c r="A153" t="s">
        <v>7030</v>
      </c>
    </row>
    <row r="155" spans="1:2" ht="15.5">
      <c r="A155" s="50" t="s">
        <v>7031</v>
      </c>
    </row>
    <row r="157" spans="1:2">
      <c r="A157" t="s">
        <v>7032</v>
      </c>
    </row>
    <row r="159" spans="1:2">
      <c r="A159" t="s">
        <v>7033</v>
      </c>
    </row>
    <row r="161" spans="1:2">
      <c r="A161" t="s">
        <v>7034</v>
      </c>
    </row>
    <row r="163" spans="1:2">
      <c r="A163" t="s">
        <v>7035</v>
      </c>
    </row>
    <row r="164" spans="1:2">
      <c r="A164" t="s">
        <v>7036</v>
      </c>
    </row>
    <row r="165" spans="1:2">
      <c r="A165" t="s">
        <v>7037</v>
      </c>
    </row>
    <row r="166" spans="1:2">
      <c r="A166" t="s">
        <v>7038</v>
      </c>
    </row>
    <row r="167" spans="1:2">
      <c r="A167" t="s">
        <v>7039</v>
      </c>
    </row>
    <row r="171" spans="1:2">
      <c r="A171" t="s">
        <v>7040</v>
      </c>
    </row>
    <row r="172" spans="1:2">
      <c r="A172" t="s">
        <v>7041</v>
      </c>
    </row>
    <row r="173" spans="1:2">
      <c r="A173" t="s">
        <v>7042</v>
      </c>
    </row>
    <row r="174" spans="1:2">
      <c r="A174" t="s">
        <v>7043</v>
      </c>
    </row>
    <row r="175" spans="1:2">
      <c r="A175" s="51"/>
    </row>
    <row r="176" spans="1:2">
      <c r="A176" s="51" t="s">
        <v>7044</v>
      </c>
      <c r="B176" t="s">
        <v>7045</v>
      </c>
    </row>
    <row r="177" spans="1:1">
      <c r="A177" t="s">
        <v>7046</v>
      </c>
    </row>
    <row r="179" spans="1:1">
      <c r="A179" t="s">
        <v>7047</v>
      </c>
    </row>
    <row r="181" spans="1:1">
      <c r="A181" t="s">
        <v>7048</v>
      </c>
    </row>
    <row r="182" spans="1:1">
      <c r="A182" t="s">
        <v>7049</v>
      </c>
    </row>
    <row r="184" spans="1:1">
      <c r="A184" t="s">
        <v>7050</v>
      </c>
    </row>
    <row r="185" spans="1:1">
      <c r="A185" t="s">
        <v>1704</v>
      </c>
    </row>
    <row r="186" spans="1:1">
      <c r="A186" t="s">
        <v>7051</v>
      </c>
    </row>
    <row r="187" spans="1:1">
      <c r="A187" t="s">
        <v>7052</v>
      </c>
    </row>
    <row r="188" spans="1:1">
      <c r="A188" t="s">
        <v>7053</v>
      </c>
    </row>
    <row r="189" spans="1:1">
      <c r="A189" t="s">
        <v>7054</v>
      </c>
    </row>
    <row r="190" spans="1:1">
      <c r="A190" t="s">
        <v>7055</v>
      </c>
    </row>
    <row r="191" spans="1:1">
      <c r="A191" t="s">
        <v>7056</v>
      </c>
    </row>
    <row r="192" spans="1:1">
      <c r="A192" t="s">
        <v>7057</v>
      </c>
    </row>
    <row r="193" spans="1:1">
      <c r="A193" t="s">
        <v>7058</v>
      </c>
    </row>
    <row r="194" spans="1:1">
      <c r="A194" t="s">
        <v>7059</v>
      </c>
    </row>
    <row r="195" spans="1:1">
      <c r="A195" t="s">
        <v>7060</v>
      </c>
    </row>
    <row r="196" spans="1:1">
      <c r="A196" t="s">
        <v>7061</v>
      </c>
    </row>
    <row r="197" spans="1:1">
      <c r="A197" t="s">
        <v>7062</v>
      </c>
    </row>
    <row r="198" spans="1:1">
      <c r="A198" t="s">
        <v>7063</v>
      </c>
    </row>
    <row r="200" spans="1:1">
      <c r="A200" t="s">
        <v>7064</v>
      </c>
    </row>
    <row r="201" spans="1:1">
      <c r="A201" t="s">
        <v>7065</v>
      </c>
    </row>
    <row r="204" spans="1:1">
      <c r="A204" t="s">
        <v>7066</v>
      </c>
    </row>
    <row r="206" spans="1:1">
      <c r="A206" t="s">
        <v>7067</v>
      </c>
    </row>
    <row r="207" spans="1:1">
      <c r="A207" t="s">
        <v>7068</v>
      </c>
    </row>
    <row r="208" spans="1:1">
      <c r="A208" t="s">
        <v>7069</v>
      </c>
    </row>
    <row r="209" spans="1:1">
      <c r="A209" t="s">
        <v>7070</v>
      </c>
    </row>
    <row r="211" spans="1:1">
      <c r="A211" s="52" t="s">
        <v>7071</v>
      </c>
    </row>
    <row r="215" spans="1:1">
      <c r="A215" s="32" t="s">
        <v>7072</v>
      </c>
    </row>
    <row r="216" spans="1:1">
      <c r="A216" t="s">
        <v>7073</v>
      </c>
    </row>
    <row r="217" spans="1:1">
      <c r="A217" t="s">
        <v>7074</v>
      </c>
    </row>
    <row r="218" spans="1:1">
      <c r="A218" t="s">
        <v>7075</v>
      </c>
    </row>
    <row r="219" spans="1:1">
      <c r="A219" s="33" t="s">
        <v>7076</v>
      </c>
    </row>
    <row r="220" spans="1:1">
      <c r="A220" t="s">
        <v>7077</v>
      </c>
    </row>
    <row r="221" spans="1:1">
      <c r="A221" t="s">
        <v>7078</v>
      </c>
    </row>
    <row r="226" spans="1:1">
      <c r="A226" s="53" t="s">
        <v>7079</v>
      </c>
    </row>
    <row r="228" spans="1:1">
      <c r="A228" t="s">
        <v>7080</v>
      </c>
    </row>
    <row r="229" spans="1:1">
      <c r="A229" t="s">
        <v>7081</v>
      </c>
    </row>
    <row r="230" spans="1:1">
      <c r="A230" t="s">
        <v>7082</v>
      </c>
    </row>
    <row r="231" spans="1:1">
      <c r="A231" t="s">
        <v>7083</v>
      </c>
    </row>
    <row r="233" spans="1:1">
      <c r="A233" t="s">
        <v>7084</v>
      </c>
    </row>
    <row r="234" spans="1:1">
      <c r="A234" s="31" t="s">
        <v>7085</v>
      </c>
    </row>
    <row r="236" spans="1:1">
      <c r="A236" t="s">
        <v>7086</v>
      </c>
    </row>
    <row r="239" spans="1:1">
      <c r="A239" t="s">
        <v>7087</v>
      </c>
    </row>
    <row r="249" spans="1:2">
      <c r="A249" t="s">
        <v>25319</v>
      </c>
    </row>
    <row r="250" spans="1:2">
      <c r="A250" t="s">
        <v>25320</v>
      </c>
    </row>
    <row r="251" spans="1:2">
      <c r="A251" t="s">
        <v>25322</v>
      </c>
      <c r="B251" t="s">
        <v>25321</v>
      </c>
    </row>
    <row r="252" spans="1:2">
      <c r="A252" t="s">
        <v>25326</v>
      </c>
      <c r="B252" t="s">
        <v>25325</v>
      </c>
    </row>
    <row r="253" spans="1:2">
      <c r="A253" t="s">
        <v>25323</v>
      </c>
    </row>
    <row r="254" spans="1:2">
      <c r="A254" t="s">
        <v>25324</v>
      </c>
    </row>
    <row r="255" spans="1:2">
      <c r="A255" t="s">
        <v>8147</v>
      </c>
      <c r="B255" t="s">
        <v>25327</v>
      </c>
    </row>
    <row r="256" spans="1:2">
      <c r="A256" t="s">
        <v>25329</v>
      </c>
      <c r="B256" t="s">
        <v>25330</v>
      </c>
    </row>
    <row r="257" spans="1:2">
      <c r="A257" t="s">
        <v>25331</v>
      </c>
    </row>
    <row r="258" spans="1:2">
      <c r="A258" t="s">
        <v>25332</v>
      </c>
    </row>
    <row r="259" spans="1:2">
      <c r="A259" t="s">
        <v>25334</v>
      </c>
    </row>
    <row r="260" spans="1:2">
      <c r="A260" t="s">
        <v>25333</v>
      </c>
    </row>
    <row r="261" spans="1:2">
      <c r="A261" t="s">
        <v>25335</v>
      </c>
      <c r="B261" t="s">
        <v>25336</v>
      </c>
    </row>
    <row r="262" spans="1:2">
      <c r="A262" t="s">
        <v>25340</v>
      </c>
      <c r="B262" t="s">
        <v>25337</v>
      </c>
    </row>
    <row r="263" spans="1:2">
      <c r="A263" t="s">
        <v>25338</v>
      </c>
      <c r="B263" t="s">
        <v>25339</v>
      </c>
    </row>
    <row r="264" spans="1:2">
      <c r="A264" t="s">
        <v>25341</v>
      </c>
    </row>
    <row r="265" spans="1:2">
      <c r="A265" t="s">
        <v>25342</v>
      </c>
    </row>
    <row r="266" spans="1:2">
      <c r="A266" t="s">
        <v>25343</v>
      </c>
    </row>
    <row r="267" spans="1:2">
      <c r="A267" t="s">
        <v>25344</v>
      </c>
    </row>
    <row r="268" spans="1:2">
      <c r="A268" t="s">
        <v>25351</v>
      </c>
    </row>
    <row r="269" spans="1:2">
      <c r="A269" t="s">
        <v>25345</v>
      </c>
    </row>
    <row r="270" spans="1:2">
      <c r="A270" t="s">
        <v>25346</v>
      </c>
    </row>
    <row r="271" spans="1:2">
      <c r="A271" t="s">
        <v>25347</v>
      </c>
    </row>
    <row r="272" spans="1:2">
      <c r="A272" t="s">
        <v>25348</v>
      </c>
    </row>
    <row r="273" spans="1:2">
      <c r="A273" t="s">
        <v>25349</v>
      </c>
    </row>
    <row r="274" spans="1:2">
      <c r="A274" t="s">
        <v>25350</v>
      </c>
    </row>
    <row r="275" spans="1:2">
      <c r="A275" t="s">
        <v>2336</v>
      </c>
      <c r="B275" t="s">
        <v>25328</v>
      </c>
    </row>
    <row r="276" spans="1:2">
      <c r="A276" t="s">
        <v>25352</v>
      </c>
    </row>
    <row r="277" spans="1:2">
      <c r="A277" t="s">
        <v>25353</v>
      </c>
    </row>
    <row r="278" spans="1:2">
      <c r="A278" t="s">
        <v>25354</v>
      </c>
    </row>
    <row r="279" spans="1:2">
      <c r="A279" t="s">
        <v>25355</v>
      </c>
    </row>
    <row r="280" spans="1:2">
      <c r="A280" t="s">
        <v>25356</v>
      </c>
      <c r="B280" t="s">
        <v>25357</v>
      </c>
    </row>
    <row r="281" spans="1:2">
      <c r="A281" t="s">
        <v>20731</v>
      </c>
    </row>
    <row r="282" spans="1:2">
      <c r="A282" t="s">
        <v>8488</v>
      </c>
    </row>
    <row r="283" spans="1:2">
      <c r="A283" t="s">
        <v>25358</v>
      </c>
      <c r="B283" t="s">
        <v>25359</v>
      </c>
    </row>
    <row r="284" spans="1:2">
      <c r="A284" t="s">
        <v>25360</v>
      </c>
    </row>
    <row r="285" spans="1:2">
      <c r="A285" t="s">
        <v>25361</v>
      </c>
      <c r="B285" t="s">
        <v>25362</v>
      </c>
    </row>
    <row r="286" spans="1:2">
      <c r="A286" t="s">
        <v>25363</v>
      </c>
    </row>
    <row r="287" spans="1:2">
      <c r="A287" t="s">
        <v>25401</v>
      </c>
      <c r="B287" t="s">
        <v>25402</v>
      </c>
    </row>
  </sheetData>
  <hyperlinks>
    <hyperlink ref="A1" location="GRAMMAR" display="GRAMMAR"/>
    <hyperlink ref="A2" location="NICE_TIPS" display="NICE TIPS"/>
    <hyperlink ref="A3" location="GRAMMAR_EXCERCISE" display="GRAMMAR EXCERCISE"/>
    <hyperlink ref="C74" r:id="rId1"/>
    <hyperlink ref="A234" r:id="rId2"/>
  </hyperlinks>
  <pageMargins left="0.7" right="0.7" top="0.75" bottom="0.75" header="0.51180555555555496" footer="0.51180555555555496"/>
  <pageSetup paperSize="9" firstPageNumber="0" orientation="portrait" horizontalDpi="300" verticalDpi="300"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sheetPr>
  <dimension ref="A1:S435"/>
  <sheetViews>
    <sheetView topLeftCell="B7" zoomScale="85" zoomScaleNormal="85" workbookViewId="0">
      <pane xSplit="28450" topLeftCell="S1"/>
      <selection activeCell="E43" sqref="E43"/>
      <selection pane="topRight" activeCell="S40" sqref="S40"/>
    </sheetView>
  </sheetViews>
  <sheetFormatPr defaultRowHeight="14.5"/>
  <cols>
    <col min="1" max="1" width="9.7265625" customWidth="1"/>
    <col min="2" max="2" width="6.36328125" customWidth="1"/>
    <col min="3" max="3" width="17.54296875" customWidth="1"/>
    <col min="4" max="4" width="20.08984375" customWidth="1"/>
    <col min="5" max="5" width="101.7265625" customWidth="1"/>
    <col min="6" max="6" width="62.08984375" customWidth="1"/>
    <col min="7" max="7" width="72.90625" customWidth="1"/>
    <col min="8" max="8" width="56.54296875" customWidth="1"/>
    <col min="9" max="9" width="48.08984375" customWidth="1"/>
    <col min="10" max="10" width="14.08984375" customWidth="1"/>
    <col min="11" max="11" width="11.54296875" customWidth="1"/>
    <col min="12" max="12" width="18.54296875" customWidth="1"/>
    <col min="13" max="13" width="16" customWidth="1"/>
    <col min="14" max="14" width="11.26953125" customWidth="1"/>
    <col min="15" max="16" width="8.453125" customWidth="1"/>
    <col min="17" max="17" width="10.08984375" customWidth="1"/>
    <col min="18" max="18" width="13.26953125" customWidth="1"/>
    <col min="19" max="19" width="15.1796875" customWidth="1"/>
  </cols>
  <sheetData>
    <row r="1" spans="1:19">
      <c r="A1" s="54" t="s">
        <v>103</v>
      </c>
      <c r="B1" s="55" t="s">
        <v>15</v>
      </c>
      <c r="C1" s="55" t="s">
        <v>10</v>
      </c>
      <c r="D1" s="55" t="s">
        <v>105</v>
      </c>
      <c r="E1" s="56" t="s">
        <v>106</v>
      </c>
      <c r="F1" s="55" t="s">
        <v>108</v>
      </c>
      <c r="G1" s="55" t="s">
        <v>107</v>
      </c>
      <c r="H1" s="55" t="s">
        <v>109</v>
      </c>
      <c r="I1" s="55" t="s">
        <v>110</v>
      </c>
      <c r="J1" s="55" t="s">
        <v>111</v>
      </c>
      <c r="K1" s="99" t="s">
        <v>112</v>
      </c>
      <c r="L1" s="99" t="s">
        <v>113</v>
      </c>
      <c r="M1" s="99" t="s">
        <v>114</v>
      </c>
      <c r="N1" s="55" t="s">
        <v>115</v>
      </c>
      <c r="O1" s="55" t="s">
        <v>116</v>
      </c>
      <c r="P1" s="55" t="s">
        <v>117</v>
      </c>
      <c r="Q1" s="55" t="s">
        <v>118</v>
      </c>
      <c r="R1" s="55" t="s">
        <v>119</v>
      </c>
      <c r="S1" s="55" t="s">
        <v>120</v>
      </c>
    </row>
    <row r="2" spans="1:19" ht="28.5">
      <c r="A2" s="92"/>
      <c r="B2" s="61"/>
      <c r="C2" s="94" t="s">
        <v>551</v>
      </c>
      <c r="D2" s="2" t="s">
        <v>1582</v>
      </c>
      <c r="E2" s="13" t="s">
        <v>20631</v>
      </c>
      <c r="F2" s="62" t="s">
        <v>20632</v>
      </c>
      <c r="G2" s="89"/>
      <c r="H2" s="95"/>
      <c r="I2" s="97"/>
      <c r="J2" s="97"/>
      <c r="K2" s="97"/>
      <c r="L2" s="97"/>
      <c r="M2" s="97"/>
      <c r="N2" s="97"/>
      <c r="O2" s="97"/>
      <c r="P2" s="61"/>
      <c r="Q2" s="95"/>
      <c r="R2" s="98"/>
      <c r="S2" s="93"/>
    </row>
    <row r="3" spans="1:19" ht="28.5">
      <c r="A3" s="91"/>
      <c r="B3" s="61"/>
      <c r="C3" s="94"/>
      <c r="D3" s="2" t="s">
        <v>89</v>
      </c>
      <c r="E3" s="13" t="s">
        <v>20210</v>
      </c>
      <c r="F3" s="62" t="s">
        <v>19533</v>
      </c>
      <c r="G3" s="90"/>
      <c r="L3" t="s">
        <v>16417</v>
      </c>
      <c r="M3" s="97"/>
      <c r="N3" s="97"/>
      <c r="O3" s="97"/>
      <c r="P3" s="61"/>
      <c r="Q3" s="95"/>
      <c r="R3" s="98"/>
      <c r="S3" s="93"/>
    </row>
    <row r="4" spans="1:19">
      <c r="A4" s="92"/>
      <c r="B4" s="61"/>
      <c r="C4" s="94"/>
      <c r="D4" s="2" t="s">
        <v>2238</v>
      </c>
      <c r="E4" s="13" t="s">
        <v>19531</v>
      </c>
      <c r="F4" s="62" t="s">
        <v>19532</v>
      </c>
      <c r="G4" s="89"/>
      <c r="H4" s="96"/>
      <c r="I4" s="97"/>
      <c r="J4" s="97"/>
      <c r="K4" s="97"/>
      <c r="L4" s="97"/>
      <c r="M4" s="97"/>
      <c r="N4" s="97"/>
      <c r="O4" s="97"/>
      <c r="P4" s="61"/>
      <c r="Q4" s="95"/>
      <c r="R4" s="98"/>
      <c r="S4" s="93"/>
    </row>
    <row r="5" spans="1:19" ht="28.5">
      <c r="A5" s="91"/>
      <c r="B5" s="61"/>
      <c r="C5" s="94"/>
      <c r="D5" s="2" t="s">
        <v>65</v>
      </c>
      <c r="E5" s="13" t="s">
        <v>20637</v>
      </c>
      <c r="F5" s="62" t="s">
        <v>19520</v>
      </c>
      <c r="G5" s="89"/>
      <c r="H5" s="96"/>
      <c r="I5" s="97"/>
      <c r="J5" s="97"/>
      <c r="K5" s="97"/>
      <c r="L5" s="97"/>
      <c r="M5" s="97"/>
      <c r="N5" s="97"/>
      <c r="O5" s="97"/>
      <c r="P5" s="61"/>
      <c r="Q5" s="95"/>
      <c r="R5" s="98"/>
      <c r="S5" s="93"/>
    </row>
    <row r="6" spans="1:19">
      <c r="A6" s="92"/>
      <c r="B6" s="61"/>
      <c r="C6" s="94"/>
      <c r="D6" s="2" t="s">
        <v>65</v>
      </c>
      <c r="E6" s="13" t="s">
        <v>19582</v>
      </c>
      <c r="F6" s="19" t="s">
        <v>19583</v>
      </c>
      <c r="G6" s="89"/>
      <c r="H6" s="96"/>
      <c r="I6" s="97"/>
      <c r="J6" s="97"/>
      <c r="K6" s="97"/>
      <c r="L6" s="97"/>
      <c r="M6" s="97"/>
      <c r="N6" s="97"/>
      <c r="O6" s="97"/>
      <c r="P6" s="61"/>
      <c r="Q6" s="95"/>
      <c r="R6" s="98"/>
      <c r="S6" s="93"/>
    </row>
    <row r="7" spans="1:19">
      <c r="A7" s="91"/>
      <c r="B7" s="61"/>
      <c r="C7" s="94"/>
      <c r="D7" s="2"/>
      <c r="E7" s="13" t="s">
        <v>19624</v>
      </c>
      <c r="F7" s="19" t="s">
        <v>19625</v>
      </c>
      <c r="G7" s="89"/>
      <c r="H7" s="96"/>
      <c r="I7" s="97"/>
      <c r="J7" s="97"/>
      <c r="K7" s="97"/>
      <c r="L7" s="97"/>
      <c r="M7" s="97"/>
      <c r="N7" s="97"/>
      <c r="O7" s="97"/>
      <c r="P7" s="61"/>
      <c r="Q7" s="95"/>
      <c r="R7" s="98"/>
      <c r="S7" s="93"/>
    </row>
    <row r="8" spans="1:19">
      <c r="A8" s="92"/>
      <c r="B8" s="61"/>
      <c r="C8" s="94"/>
      <c r="D8" s="2"/>
      <c r="E8" s="13" t="s">
        <v>19627</v>
      </c>
      <c r="F8" s="19" t="s">
        <v>19628</v>
      </c>
      <c r="G8" s="89"/>
      <c r="H8" s="96"/>
      <c r="I8" s="97"/>
      <c r="J8" s="97"/>
      <c r="K8" s="97"/>
      <c r="L8" s="97"/>
      <c r="M8" s="97"/>
      <c r="N8" s="97"/>
      <c r="O8" s="97"/>
      <c r="P8" s="61"/>
      <c r="Q8" s="95"/>
      <c r="R8" s="98"/>
      <c r="S8" s="93"/>
    </row>
    <row r="9" spans="1:19">
      <c r="A9" s="91"/>
      <c r="B9" s="61"/>
      <c r="C9" s="94"/>
      <c r="D9" s="2" t="s">
        <v>89</v>
      </c>
      <c r="E9" s="13" t="s">
        <v>19633</v>
      </c>
      <c r="F9" s="62" t="s">
        <v>19634</v>
      </c>
      <c r="G9" s="89"/>
      <c r="H9" s="96"/>
      <c r="I9" s="97"/>
      <c r="J9" s="97"/>
      <c r="K9" s="97"/>
      <c r="L9" s="97"/>
      <c r="M9" s="97"/>
      <c r="N9" s="97"/>
      <c r="O9" s="97"/>
      <c r="P9" s="61"/>
      <c r="Q9" s="95"/>
      <c r="R9" s="98"/>
      <c r="S9" s="93"/>
    </row>
    <row r="10" spans="1:19">
      <c r="A10" s="92"/>
      <c r="B10" s="61"/>
      <c r="C10" s="94"/>
      <c r="D10" s="2" t="s">
        <v>8494</v>
      </c>
      <c r="E10" s="13" t="s">
        <v>19631</v>
      </c>
      <c r="F10" s="62" t="s">
        <v>19632</v>
      </c>
      <c r="G10" s="89"/>
      <c r="H10" s="96"/>
      <c r="I10" s="97"/>
      <c r="J10" s="97"/>
      <c r="K10" s="97"/>
      <c r="L10" s="97"/>
      <c r="M10" s="97"/>
      <c r="N10" s="97"/>
      <c r="O10" s="97"/>
      <c r="P10" s="61"/>
      <c r="Q10" s="95"/>
      <c r="R10" s="98"/>
      <c r="S10" s="93"/>
    </row>
    <row r="11" spans="1:19">
      <c r="A11" s="123"/>
      <c r="B11" s="124"/>
      <c r="C11" s="125"/>
      <c r="D11" s="124"/>
      <c r="E11" s="103" t="s">
        <v>20644</v>
      </c>
      <c r="F11" s="104" t="s">
        <v>20645</v>
      </c>
      <c r="G11" s="105"/>
      <c r="H11" s="106"/>
      <c r="I11" s="135"/>
      <c r="J11" s="135"/>
      <c r="K11" s="135"/>
      <c r="L11" s="135"/>
      <c r="M11" s="135"/>
      <c r="N11" s="135"/>
      <c r="O11" s="135"/>
      <c r="P11" s="124"/>
      <c r="Q11" s="136"/>
      <c r="R11" s="137"/>
      <c r="S11" s="127"/>
    </row>
    <row r="12" spans="1:19">
      <c r="A12" s="123"/>
      <c r="B12" s="124"/>
      <c r="C12" s="125"/>
      <c r="D12" s="124" t="s">
        <v>7780</v>
      </c>
      <c r="E12" s="103" t="s">
        <v>20646</v>
      </c>
      <c r="F12" s="104"/>
      <c r="G12" s="105"/>
      <c r="H12" s="106"/>
      <c r="I12" s="135"/>
      <c r="J12" s="135"/>
      <c r="K12" s="135"/>
      <c r="L12" s="135"/>
      <c r="M12" s="135"/>
      <c r="N12" s="135"/>
      <c r="O12" s="135"/>
      <c r="P12" s="124"/>
      <c r="Q12" s="136"/>
      <c r="R12" s="137"/>
      <c r="S12" s="127"/>
    </row>
    <row r="13" spans="1:19">
      <c r="A13" s="91"/>
      <c r="B13" s="61"/>
      <c r="C13" s="94"/>
      <c r="D13" s="61"/>
      <c r="E13" s="13" t="s">
        <v>19649</v>
      </c>
      <c r="F13" s="19" t="s">
        <v>19650</v>
      </c>
      <c r="G13" s="89"/>
      <c r="H13" s="96"/>
      <c r="I13" s="97"/>
      <c r="J13" s="97"/>
      <c r="K13" s="97"/>
      <c r="L13" s="97"/>
      <c r="M13" s="97"/>
      <c r="N13" s="97"/>
      <c r="O13" s="97"/>
      <c r="P13" s="61"/>
      <c r="Q13" s="95"/>
      <c r="R13" s="98"/>
      <c r="S13" s="93"/>
    </row>
    <row r="14" spans="1:19">
      <c r="A14" s="100"/>
      <c r="B14" s="101"/>
      <c r="C14" s="102"/>
      <c r="D14" s="101" t="s">
        <v>3175</v>
      </c>
      <c r="E14" s="103" t="s">
        <v>19653</v>
      </c>
      <c r="F14" s="104" t="s">
        <v>19654</v>
      </c>
      <c r="G14" s="105"/>
      <c r="H14" s="106"/>
      <c r="I14" s="107"/>
      <c r="J14" s="107"/>
      <c r="K14" s="107"/>
      <c r="L14" s="107"/>
      <c r="M14" s="107"/>
      <c r="N14" s="107"/>
      <c r="O14" s="107"/>
      <c r="P14" s="101"/>
      <c r="Q14" s="108"/>
      <c r="R14" s="109"/>
      <c r="S14" s="110"/>
    </row>
    <row r="15" spans="1:19" ht="28.5">
      <c r="A15" s="100"/>
      <c r="B15" s="101"/>
      <c r="C15" s="102"/>
      <c r="D15" s="101"/>
      <c r="E15" s="13" t="s">
        <v>20640</v>
      </c>
      <c r="F15" s="62" t="s">
        <v>19661</v>
      </c>
      <c r="G15" s="105"/>
      <c r="H15" s="106"/>
      <c r="I15" s="107"/>
      <c r="J15" s="107"/>
      <c r="K15" s="107"/>
      <c r="L15" s="107"/>
      <c r="M15" s="107"/>
      <c r="N15" s="107"/>
      <c r="O15" s="107"/>
      <c r="P15" s="101"/>
      <c r="Q15" s="108"/>
      <c r="R15" s="109"/>
      <c r="S15" s="110"/>
    </row>
    <row r="16" spans="1:19">
      <c r="A16" s="100"/>
      <c r="B16" s="101"/>
      <c r="C16" s="102"/>
      <c r="D16" s="101"/>
      <c r="E16" s="13" t="s">
        <v>19662</v>
      </c>
      <c r="F16" s="104" t="s">
        <v>19663</v>
      </c>
      <c r="G16" s="105"/>
      <c r="H16" s="106"/>
      <c r="I16" s="107"/>
      <c r="J16" s="107"/>
      <c r="K16" s="107"/>
      <c r="L16" s="107"/>
      <c r="M16" s="107"/>
      <c r="N16" s="107"/>
      <c r="O16" s="107"/>
      <c r="P16" s="101"/>
      <c r="Q16" s="108"/>
      <c r="R16" s="109"/>
      <c r="S16" s="110"/>
    </row>
    <row r="17" spans="1:19">
      <c r="A17" s="100"/>
      <c r="B17" s="101"/>
      <c r="C17" s="102"/>
      <c r="D17" s="101"/>
      <c r="E17" s="103" t="s">
        <v>1727</v>
      </c>
      <c r="F17" s="104" t="s">
        <v>19664</v>
      </c>
      <c r="G17" s="105"/>
      <c r="H17" s="106"/>
      <c r="I17" s="107"/>
      <c r="J17" s="107"/>
      <c r="K17" s="107"/>
      <c r="L17" s="107"/>
      <c r="M17" s="107"/>
      <c r="N17" s="107"/>
      <c r="O17" s="107"/>
      <c r="P17" s="101"/>
      <c r="Q17" s="108"/>
      <c r="R17" s="109"/>
      <c r="S17" s="110"/>
    </row>
    <row r="18" spans="1:19">
      <c r="A18" s="134"/>
      <c r="B18" s="124"/>
      <c r="C18" s="125"/>
      <c r="D18" s="124" t="s">
        <v>7780</v>
      </c>
      <c r="E18" s="103" t="s">
        <v>20650</v>
      </c>
      <c r="F18" s="104"/>
      <c r="G18" s="105"/>
      <c r="H18" s="106"/>
      <c r="I18" s="135"/>
      <c r="J18" s="135"/>
      <c r="K18" s="135"/>
      <c r="L18" s="135"/>
      <c r="M18" s="135"/>
      <c r="N18" s="135"/>
      <c r="O18" s="135"/>
      <c r="P18" s="124"/>
      <c r="Q18" s="136"/>
      <c r="R18" s="137"/>
      <c r="S18" s="127"/>
    </row>
    <row r="19" spans="1:19">
      <c r="A19" s="100"/>
      <c r="B19" s="101"/>
      <c r="C19" s="102"/>
      <c r="D19" s="101"/>
      <c r="E19" s="103" t="s">
        <v>19665</v>
      </c>
      <c r="F19" s="104" t="s">
        <v>19666</v>
      </c>
      <c r="G19" s="105"/>
      <c r="H19" s="106"/>
      <c r="I19" s="107"/>
      <c r="J19" s="107"/>
      <c r="K19" s="107"/>
      <c r="L19" s="107"/>
      <c r="M19" s="107"/>
      <c r="N19" s="107"/>
      <c r="O19" s="107"/>
      <c r="P19" s="101"/>
      <c r="Q19" s="108"/>
      <c r="R19" s="109"/>
      <c r="S19" s="110"/>
    </row>
    <row r="20" spans="1:19">
      <c r="A20" s="134"/>
      <c r="B20" s="124"/>
      <c r="C20" s="125"/>
      <c r="D20" s="124"/>
      <c r="E20" s="103" t="s">
        <v>20649</v>
      </c>
      <c r="F20" s="104"/>
      <c r="G20" s="105"/>
      <c r="H20" s="106"/>
      <c r="I20" s="135"/>
      <c r="J20" s="135"/>
      <c r="K20" s="135"/>
      <c r="L20" s="135"/>
      <c r="M20" s="135"/>
      <c r="N20" s="135"/>
      <c r="O20" s="135"/>
      <c r="P20" s="124"/>
      <c r="Q20" s="136"/>
      <c r="R20" s="137"/>
      <c r="S20" s="127"/>
    </row>
    <row r="21" spans="1:19">
      <c r="A21" s="100"/>
      <c r="B21" s="101"/>
      <c r="C21" s="102"/>
      <c r="D21" s="101"/>
      <c r="E21" s="103" t="s">
        <v>19667</v>
      </c>
      <c r="F21" s="104" t="s">
        <v>19668</v>
      </c>
      <c r="G21" s="105"/>
      <c r="H21" s="106"/>
      <c r="I21" s="107"/>
      <c r="J21" s="107"/>
      <c r="K21" s="107"/>
      <c r="L21" s="107"/>
      <c r="M21" s="107"/>
      <c r="N21" s="107"/>
      <c r="O21" s="107"/>
      <c r="P21" s="101"/>
      <c r="Q21" s="108"/>
      <c r="R21" s="109"/>
      <c r="S21" s="110"/>
    </row>
    <row r="22" spans="1:19">
      <c r="A22" s="100"/>
      <c r="B22" s="101"/>
      <c r="C22" s="102"/>
      <c r="D22" s="101"/>
      <c r="E22" s="103" t="s">
        <v>19672</v>
      </c>
      <c r="F22" s="104" t="s">
        <v>19673</v>
      </c>
      <c r="G22" s="105"/>
      <c r="H22" s="106"/>
      <c r="I22" s="107"/>
      <c r="J22" s="107"/>
      <c r="K22" s="107"/>
      <c r="L22" s="107"/>
      <c r="M22" s="107"/>
      <c r="N22" s="107"/>
      <c r="O22" s="107"/>
      <c r="P22" s="101"/>
      <c r="Q22" s="108"/>
      <c r="R22" s="109"/>
      <c r="S22" s="110"/>
    </row>
    <row r="23" spans="1:19">
      <c r="A23" s="100"/>
      <c r="B23" s="101"/>
      <c r="C23" s="102"/>
      <c r="D23" s="101"/>
      <c r="E23" s="103" t="s">
        <v>19676</v>
      </c>
      <c r="F23" s="104" t="s">
        <v>19677</v>
      </c>
      <c r="G23" s="105"/>
      <c r="H23" s="106"/>
      <c r="I23" s="107"/>
      <c r="J23" s="107"/>
      <c r="K23" s="107"/>
      <c r="L23" s="107"/>
      <c r="M23" s="107"/>
      <c r="N23" s="107"/>
      <c r="O23" s="107"/>
      <c r="P23" s="101"/>
      <c r="Q23" s="108"/>
      <c r="R23" s="109"/>
      <c r="S23" s="110"/>
    </row>
    <row r="24" spans="1:19" ht="28.5">
      <c r="A24" s="100"/>
      <c r="B24" s="101"/>
      <c r="C24" s="102"/>
      <c r="D24" s="101"/>
      <c r="E24" s="103" t="s">
        <v>19682</v>
      </c>
      <c r="F24" s="104" t="s">
        <v>19683</v>
      </c>
      <c r="G24" s="105"/>
      <c r="H24" s="106"/>
      <c r="I24" s="107"/>
      <c r="J24" s="107"/>
      <c r="K24" s="107"/>
      <c r="L24" s="107"/>
      <c r="M24" s="107"/>
      <c r="N24" s="107"/>
      <c r="O24" s="107"/>
      <c r="P24" s="101"/>
      <c r="Q24" s="108"/>
      <c r="R24" s="109"/>
      <c r="S24" s="110"/>
    </row>
    <row r="25" spans="1:19">
      <c r="A25" s="100"/>
      <c r="B25" s="101"/>
      <c r="C25" s="102"/>
      <c r="D25" s="101"/>
      <c r="E25" s="103" t="s">
        <v>19684</v>
      </c>
      <c r="F25" s="104" t="s">
        <v>19685</v>
      </c>
      <c r="G25" s="105"/>
      <c r="H25" s="106"/>
      <c r="I25" s="107"/>
      <c r="J25" s="107"/>
      <c r="K25" s="107"/>
      <c r="L25" s="107"/>
      <c r="M25" s="107"/>
      <c r="N25" s="107"/>
      <c r="O25" s="107"/>
      <c r="P25" s="101"/>
      <c r="Q25" s="108"/>
      <c r="R25" s="109"/>
      <c r="S25" s="110"/>
    </row>
    <row r="26" spans="1:19">
      <c r="A26" s="111"/>
      <c r="B26" s="112"/>
      <c r="C26" s="113"/>
      <c r="D26" s="112"/>
      <c r="E26" s="114" t="s">
        <v>19686</v>
      </c>
      <c r="F26" s="115" t="s">
        <v>19687</v>
      </c>
      <c r="G26" s="116"/>
      <c r="H26" s="117"/>
      <c r="I26" s="118"/>
      <c r="J26" s="118"/>
      <c r="K26" s="118"/>
      <c r="L26" s="118"/>
      <c r="M26" s="118"/>
      <c r="N26" s="118"/>
      <c r="O26" s="118"/>
      <c r="P26" s="112"/>
      <c r="Q26" s="119"/>
      <c r="R26" s="120"/>
      <c r="S26" s="121"/>
    </row>
    <row r="27" spans="1:19">
      <c r="A27" s="100"/>
      <c r="B27" s="101"/>
      <c r="C27" s="102"/>
      <c r="D27" s="101"/>
      <c r="E27" s="103" t="s">
        <v>19688</v>
      </c>
      <c r="F27" s="104" t="s">
        <v>19689</v>
      </c>
      <c r="G27" s="105"/>
      <c r="H27" s="106"/>
      <c r="I27" s="107"/>
      <c r="J27" s="107"/>
      <c r="K27" s="107"/>
      <c r="L27" s="107"/>
      <c r="M27" s="107"/>
      <c r="N27" s="107"/>
      <c r="O27" s="107"/>
      <c r="P27" s="101"/>
      <c r="Q27" s="108"/>
      <c r="R27" s="109"/>
      <c r="S27" s="110"/>
    </row>
    <row r="28" spans="1:19" ht="28.5">
      <c r="A28" s="100"/>
      <c r="B28" s="101"/>
      <c r="C28" s="102"/>
      <c r="D28" s="101"/>
      <c r="E28" s="103" t="s">
        <v>20641</v>
      </c>
      <c r="F28" s="104" t="s">
        <v>19690</v>
      </c>
      <c r="G28" s="105"/>
      <c r="H28" s="106"/>
      <c r="I28" s="107"/>
      <c r="J28" s="107"/>
      <c r="K28" s="107"/>
      <c r="L28" s="107"/>
      <c r="M28" s="107"/>
      <c r="N28" s="107"/>
      <c r="O28" s="107"/>
      <c r="P28" s="101"/>
      <c r="Q28" s="108"/>
      <c r="R28" s="109"/>
      <c r="S28" s="110"/>
    </row>
    <row r="29" spans="1:19">
      <c r="A29" s="100"/>
      <c r="B29" s="101"/>
      <c r="C29" s="102"/>
      <c r="D29" s="101"/>
      <c r="E29" s="103" t="s">
        <v>19692</v>
      </c>
      <c r="F29" s="104" t="s">
        <v>19693</v>
      </c>
      <c r="G29" s="105"/>
      <c r="H29" s="106"/>
      <c r="I29" s="107"/>
      <c r="J29" s="107"/>
      <c r="K29" s="107"/>
      <c r="L29" s="107"/>
      <c r="M29" s="107"/>
      <c r="N29" s="107"/>
      <c r="O29" s="107"/>
      <c r="P29" s="101"/>
      <c r="Q29" s="108"/>
      <c r="R29" s="109"/>
      <c r="S29" s="110"/>
    </row>
    <row r="30" spans="1:19">
      <c r="A30" s="100"/>
      <c r="B30" s="101"/>
      <c r="C30" s="102"/>
      <c r="D30" s="101"/>
      <c r="E30" s="103" t="s">
        <v>3402</v>
      </c>
      <c r="F30" s="104" t="s">
        <v>3403</v>
      </c>
      <c r="G30" s="105"/>
      <c r="H30" s="106"/>
      <c r="I30" s="107"/>
      <c r="J30" s="107"/>
      <c r="K30" s="107"/>
      <c r="L30" s="107"/>
      <c r="M30" s="107"/>
      <c r="N30" s="107"/>
      <c r="O30" s="107"/>
      <c r="P30" s="101"/>
      <c r="Q30" s="108"/>
      <c r="R30" s="109"/>
      <c r="S30" s="110"/>
    </row>
    <row r="31" spans="1:19">
      <c r="A31" s="134"/>
      <c r="B31" s="124"/>
      <c r="C31" s="125"/>
      <c r="D31" s="124"/>
      <c r="E31" s="103" t="s">
        <v>20642</v>
      </c>
      <c r="F31" s="104" t="s">
        <v>20643</v>
      </c>
      <c r="G31" s="105"/>
      <c r="H31" s="106"/>
      <c r="I31" s="135"/>
      <c r="J31" s="135"/>
      <c r="K31" s="135"/>
      <c r="L31" s="135"/>
      <c r="M31" s="135"/>
      <c r="N31" s="135"/>
      <c r="O31" s="135"/>
      <c r="P31" s="124"/>
      <c r="Q31" s="136"/>
      <c r="R31" s="137"/>
      <c r="S31" s="127"/>
    </row>
    <row r="32" spans="1:19">
      <c r="A32" s="100"/>
      <c r="B32" s="101"/>
      <c r="C32" s="102"/>
      <c r="D32" s="101"/>
      <c r="E32" s="103" t="s">
        <v>19698</v>
      </c>
      <c r="F32" s="104"/>
      <c r="G32" s="105"/>
      <c r="H32" s="106"/>
      <c r="I32" s="107"/>
      <c r="J32" s="107"/>
      <c r="K32" s="107"/>
      <c r="L32" s="107"/>
      <c r="M32" s="107"/>
      <c r="N32" s="107"/>
      <c r="O32" s="107"/>
      <c r="P32" s="101"/>
      <c r="Q32" s="108"/>
      <c r="R32" s="109"/>
      <c r="S32" s="110"/>
    </row>
    <row r="33" spans="1:19">
      <c r="A33" s="134"/>
      <c r="B33" s="124"/>
      <c r="C33" s="125"/>
      <c r="D33" s="124" t="s">
        <v>7780</v>
      </c>
      <c r="E33" s="103" t="s">
        <v>20647</v>
      </c>
      <c r="F33" s="104" t="s">
        <v>20648</v>
      </c>
      <c r="G33" s="105"/>
      <c r="H33" s="106"/>
      <c r="I33" s="135"/>
      <c r="J33" s="135"/>
      <c r="K33" s="135"/>
      <c r="L33" s="135"/>
      <c r="M33" s="135"/>
      <c r="N33" s="135"/>
      <c r="O33" s="135"/>
      <c r="P33" s="124"/>
      <c r="Q33" s="136"/>
      <c r="R33" s="137"/>
      <c r="S33" s="127"/>
    </row>
    <row r="34" spans="1:19">
      <c r="A34" s="100"/>
      <c r="B34" s="101"/>
      <c r="C34" s="102"/>
      <c r="D34" s="101"/>
      <c r="E34" s="103" t="s">
        <v>19709</v>
      </c>
      <c r="F34" s="104" t="s">
        <v>19708</v>
      </c>
      <c r="G34" s="105"/>
      <c r="H34" s="106"/>
      <c r="I34" s="107"/>
      <c r="J34" s="107"/>
      <c r="K34" s="107"/>
      <c r="L34" s="107"/>
      <c r="M34" s="107"/>
      <c r="N34" s="107"/>
      <c r="O34" s="107"/>
      <c r="P34" s="101"/>
      <c r="Q34" s="108"/>
      <c r="R34" s="109"/>
      <c r="S34" s="110"/>
    </row>
    <row r="35" spans="1:19">
      <c r="A35" s="100"/>
      <c r="B35" s="101"/>
      <c r="C35" s="102"/>
      <c r="D35" s="101"/>
      <c r="E35" s="103" t="s">
        <v>19710</v>
      </c>
      <c r="F35" s="104" t="s">
        <v>19711</v>
      </c>
      <c r="G35" s="105"/>
      <c r="H35" s="106"/>
      <c r="I35" s="107"/>
      <c r="J35" s="107"/>
      <c r="K35" s="107"/>
      <c r="L35" s="107"/>
      <c r="M35" s="107"/>
      <c r="N35" s="107"/>
      <c r="O35" s="107"/>
      <c r="P35" s="101"/>
      <c r="Q35" s="108"/>
      <c r="R35" s="109"/>
      <c r="S35" s="110"/>
    </row>
    <row r="36" spans="1:19">
      <c r="A36" s="100"/>
      <c r="B36" s="101"/>
      <c r="C36" s="102"/>
      <c r="D36" s="101"/>
      <c r="E36" s="103" t="s">
        <v>19714</v>
      </c>
      <c r="F36" s="104" t="s">
        <v>19715</v>
      </c>
      <c r="G36" s="105"/>
      <c r="H36" s="106"/>
      <c r="I36" s="107"/>
      <c r="J36" s="107"/>
      <c r="K36" s="107"/>
      <c r="L36" s="107"/>
      <c r="M36" s="107"/>
      <c r="N36" s="107"/>
      <c r="O36" s="107"/>
      <c r="P36" s="101"/>
      <c r="Q36" s="108"/>
      <c r="R36" s="109"/>
      <c r="S36" s="110"/>
    </row>
    <row r="37" spans="1:19">
      <c r="A37" s="100"/>
      <c r="B37" s="101"/>
      <c r="C37" s="102"/>
      <c r="D37" s="101"/>
      <c r="E37" s="103" t="s">
        <v>19719</v>
      </c>
      <c r="F37" s="104" t="s">
        <v>19720</v>
      </c>
      <c r="G37" s="105"/>
      <c r="H37" s="106"/>
      <c r="I37" s="107"/>
      <c r="J37" s="107"/>
      <c r="K37" s="107"/>
      <c r="L37" s="107"/>
      <c r="M37" s="107"/>
      <c r="N37" s="107"/>
      <c r="O37" s="107"/>
      <c r="P37" s="101"/>
      <c r="Q37" s="108"/>
      <c r="R37" s="109"/>
      <c r="S37" s="110"/>
    </row>
    <row r="38" spans="1:19">
      <c r="A38" s="100"/>
      <c r="B38" s="101"/>
      <c r="C38" s="102"/>
      <c r="D38" s="101"/>
      <c r="E38" s="103" t="s">
        <v>19721</v>
      </c>
      <c r="F38" s="104" t="s">
        <v>19722</v>
      </c>
      <c r="G38" s="105"/>
      <c r="H38" s="106"/>
      <c r="I38" s="107"/>
      <c r="J38" s="107"/>
      <c r="K38" s="107"/>
      <c r="L38" s="107"/>
      <c r="M38" s="107"/>
      <c r="N38" s="107"/>
      <c r="O38" s="107"/>
      <c r="P38" s="101"/>
      <c r="Q38" s="108"/>
      <c r="R38" s="109"/>
      <c r="S38" s="110"/>
    </row>
    <row r="39" spans="1:19">
      <c r="A39" s="100"/>
      <c r="B39" s="101"/>
      <c r="C39" s="102"/>
      <c r="D39" s="101"/>
      <c r="E39" s="103" t="s">
        <v>19725</v>
      </c>
      <c r="F39" s="19" t="s">
        <v>19726</v>
      </c>
      <c r="G39" s="105"/>
      <c r="H39" s="106"/>
      <c r="I39" s="107"/>
      <c r="J39" s="107"/>
      <c r="K39" s="107"/>
      <c r="L39" s="107"/>
      <c r="M39" s="107"/>
      <c r="N39" s="107"/>
      <c r="O39" s="107"/>
      <c r="P39" s="101"/>
      <c r="Q39" s="108"/>
      <c r="R39" s="109"/>
      <c r="S39" s="110"/>
    </row>
    <row r="40" spans="1:19">
      <c r="A40" s="100"/>
      <c r="B40" s="101"/>
      <c r="C40" s="102"/>
      <c r="D40" s="101"/>
      <c r="E40" s="103" t="s">
        <v>19527</v>
      </c>
      <c r="F40" s="104" t="s">
        <v>19727</v>
      </c>
      <c r="G40" s="105"/>
      <c r="H40" s="106"/>
      <c r="I40" s="107"/>
      <c r="J40" s="107"/>
      <c r="K40" s="107"/>
      <c r="L40" s="107"/>
      <c r="M40" s="107"/>
      <c r="N40" s="107"/>
      <c r="O40" s="107"/>
      <c r="P40" s="101"/>
      <c r="Q40" s="108"/>
      <c r="R40" s="109"/>
      <c r="S40" s="110"/>
    </row>
    <row r="41" spans="1:19">
      <c r="A41" s="100"/>
      <c r="B41" s="101"/>
      <c r="C41" s="102"/>
      <c r="D41" s="101"/>
      <c r="E41" s="103" t="s">
        <v>4366</v>
      </c>
      <c r="F41" s="104"/>
      <c r="G41" s="105"/>
      <c r="H41" s="106"/>
      <c r="I41" s="107"/>
      <c r="J41" s="107"/>
      <c r="K41" s="107"/>
      <c r="L41" s="107"/>
      <c r="M41" s="107"/>
      <c r="N41" s="107"/>
      <c r="O41" s="107"/>
      <c r="P41" s="101"/>
      <c r="Q41" s="108"/>
      <c r="R41" s="109"/>
      <c r="S41" s="110"/>
    </row>
    <row r="42" spans="1:19">
      <c r="A42" s="100"/>
      <c r="B42" s="101"/>
      <c r="C42" s="102"/>
      <c r="D42" s="101"/>
      <c r="E42" s="103" t="s">
        <v>19528</v>
      </c>
      <c r="F42" s="104"/>
      <c r="G42" s="105"/>
      <c r="H42" s="106"/>
      <c r="I42" s="107"/>
      <c r="J42" s="107"/>
      <c r="K42" s="107"/>
      <c r="L42" s="107"/>
      <c r="M42" s="107"/>
      <c r="N42" s="107"/>
      <c r="O42" s="107"/>
      <c r="P42" s="101"/>
      <c r="Q42" s="108"/>
      <c r="R42" s="109"/>
      <c r="S42" s="110"/>
    </row>
    <row r="43" spans="1:19">
      <c r="A43" s="100"/>
      <c r="B43" s="101"/>
      <c r="C43" s="102"/>
      <c r="D43" s="101"/>
      <c r="E43" s="103" t="s">
        <v>19523</v>
      </c>
      <c r="F43" s="104"/>
      <c r="G43" s="105"/>
      <c r="H43" s="106"/>
      <c r="I43" s="107"/>
      <c r="J43" s="107"/>
      <c r="K43" s="107"/>
      <c r="L43" s="107"/>
      <c r="M43" s="107"/>
      <c r="N43" s="107"/>
      <c r="O43" s="107"/>
      <c r="P43" s="101"/>
      <c r="Q43" s="108"/>
      <c r="R43" s="109"/>
      <c r="S43" s="110"/>
    </row>
    <row r="44" spans="1:19">
      <c r="A44" s="100"/>
      <c r="B44" s="101"/>
      <c r="C44" s="102"/>
      <c r="D44" s="101"/>
      <c r="E44" s="103" t="s">
        <v>19363</v>
      </c>
      <c r="F44" s="104"/>
      <c r="G44" s="105"/>
      <c r="H44" s="106"/>
      <c r="I44" s="107"/>
      <c r="J44" s="107"/>
      <c r="K44" s="107"/>
      <c r="L44" s="107"/>
      <c r="M44" s="107"/>
      <c r="N44" s="107"/>
      <c r="O44" s="107"/>
      <c r="P44" s="101"/>
      <c r="Q44" s="108"/>
      <c r="R44" s="109"/>
      <c r="S44" s="110"/>
    </row>
    <row r="45" spans="1:19">
      <c r="A45" s="100"/>
      <c r="B45" s="101"/>
      <c r="C45" s="102"/>
      <c r="D45" s="101"/>
      <c r="E45" s="103" t="s">
        <v>3997</v>
      </c>
      <c r="F45" s="104"/>
      <c r="G45" s="105"/>
      <c r="H45" s="106"/>
      <c r="I45" s="107"/>
      <c r="J45" s="107"/>
      <c r="K45" s="107"/>
      <c r="L45" s="107"/>
      <c r="M45" s="107"/>
      <c r="N45" s="107"/>
      <c r="O45" s="107"/>
      <c r="P45" s="101"/>
      <c r="Q45" s="108"/>
      <c r="R45" s="109"/>
      <c r="S45" s="110"/>
    </row>
    <row r="46" spans="1:19">
      <c r="A46" s="100"/>
      <c r="B46" s="101"/>
      <c r="C46" s="102"/>
      <c r="D46" s="101"/>
      <c r="E46" s="103" t="s">
        <v>19296</v>
      </c>
      <c r="F46" s="104" t="s">
        <v>19297</v>
      </c>
      <c r="G46" s="105"/>
      <c r="H46" s="106"/>
      <c r="I46" s="107"/>
      <c r="J46" s="107"/>
      <c r="K46" s="107"/>
      <c r="L46" s="107"/>
      <c r="M46" s="107"/>
      <c r="N46" s="107"/>
      <c r="O46" s="107"/>
      <c r="P46" s="101"/>
      <c r="Q46" s="108"/>
      <c r="R46" s="109"/>
      <c r="S46" s="110"/>
    </row>
    <row r="47" spans="1:19">
      <c r="A47" s="100"/>
      <c r="B47" s="101"/>
      <c r="C47" s="102"/>
      <c r="D47" s="101"/>
      <c r="E47" s="13" t="s">
        <v>19415</v>
      </c>
      <c r="F47" s="19" t="s">
        <v>19152</v>
      </c>
      <c r="G47" s="105"/>
      <c r="H47" s="106"/>
      <c r="I47" s="107"/>
      <c r="J47" s="107"/>
      <c r="K47" s="107"/>
      <c r="L47" s="107"/>
      <c r="M47" s="107"/>
      <c r="N47" s="107"/>
      <c r="O47" s="107"/>
      <c r="P47" s="101"/>
      <c r="Q47" s="108"/>
      <c r="R47" s="109"/>
      <c r="S47" s="110"/>
    </row>
    <row r="48" spans="1:19">
      <c r="A48" s="100"/>
      <c r="B48" s="101"/>
      <c r="C48" s="102"/>
      <c r="D48" s="101"/>
      <c r="E48" s="13" t="s">
        <v>19239</v>
      </c>
      <c r="F48" s="19" t="s">
        <v>19240</v>
      </c>
      <c r="G48" s="105"/>
      <c r="H48" s="106"/>
      <c r="I48" s="107"/>
      <c r="J48" s="107"/>
      <c r="K48" s="107"/>
      <c r="L48" s="107"/>
      <c r="M48" s="107"/>
      <c r="N48" s="107"/>
      <c r="O48" s="107"/>
      <c r="P48" s="101"/>
      <c r="Q48" s="108"/>
      <c r="R48" s="109"/>
      <c r="S48" s="110"/>
    </row>
    <row r="49" spans="1:19">
      <c r="A49" s="100"/>
      <c r="B49" s="101"/>
      <c r="C49" s="102"/>
      <c r="D49" s="101"/>
      <c r="E49" s="13" t="s">
        <v>19292</v>
      </c>
      <c r="F49" s="19"/>
      <c r="G49" s="105"/>
      <c r="H49" s="106"/>
      <c r="I49" s="107"/>
      <c r="J49" s="107"/>
      <c r="K49" s="107"/>
      <c r="L49" s="107"/>
      <c r="M49" s="107"/>
      <c r="N49" s="107"/>
      <c r="O49" s="107"/>
      <c r="P49" s="101"/>
      <c r="Q49" s="108"/>
      <c r="R49" s="109"/>
      <c r="S49" s="110"/>
    </row>
    <row r="50" spans="1:19">
      <c r="A50" s="100"/>
      <c r="B50" s="101"/>
      <c r="C50" s="102"/>
      <c r="D50" s="101"/>
      <c r="E50" s="13" t="s">
        <v>19293</v>
      </c>
      <c r="F50" s="19"/>
      <c r="G50" s="105"/>
      <c r="H50" s="106"/>
      <c r="I50" s="107"/>
      <c r="J50" s="107"/>
      <c r="K50" s="107"/>
      <c r="L50" s="107"/>
      <c r="M50" s="107"/>
      <c r="N50" s="107"/>
      <c r="O50" s="107"/>
      <c r="P50" s="101"/>
      <c r="Q50" s="108"/>
      <c r="R50" s="109"/>
      <c r="S50" s="110"/>
    </row>
    <row r="51" spans="1:19">
      <c r="A51" s="100"/>
      <c r="B51" s="101"/>
      <c r="C51" s="102"/>
      <c r="D51" s="101"/>
      <c r="E51" s="13" t="s">
        <v>19291</v>
      </c>
      <c r="F51" s="19"/>
      <c r="G51" s="105"/>
      <c r="H51" s="106"/>
      <c r="I51" s="107"/>
      <c r="J51" s="107"/>
      <c r="K51" s="107"/>
      <c r="L51" s="107"/>
      <c r="M51" s="107"/>
      <c r="N51" s="107"/>
      <c r="O51" s="107"/>
      <c r="P51" s="101"/>
      <c r="Q51" s="108"/>
      <c r="R51" s="109"/>
      <c r="S51" s="110"/>
    </row>
    <row r="52" spans="1:19" ht="28.5">
      <c r="A52" s="100"/>
      <c r="B52" s="101"/>
      <c r="C52" s="102"/>
      <c r="D52" s="101"/>
      <c r="E52" s="103" t="s">
        <v>19729</v>
      </c>
      <c r="F52" s="104" t="s">
        <v>19730</v>
      </c>
      <c r="G52" s="105"/>
      <c r="H52" s="106"/>
      <c r="I52" s="107"/>
      <c r="J52" s="107"/>
      <c r="K52" s="107"/>
      <c r="L52" s="107"/>
      <c r="M52" s="107"/>
      <c r="N52" s="107"/>
      <c r="O52" s="107"/>
      <c r="P52" s="101"/>
      <c r="Q52" s="108"/>
      <c r="R52" s="109"/>
      <c r="S52" s="110"/>
    </row>
    <row r="53" spans="1:19">
      <c r="A53" s="111"/>
      <c r="B53" s="112"/>
      <c r="C53" s="113"/>
      <c r="D53" s="101"/>
      <c r="E53" s="114" t="s">
        <v>10412</v>
      </c>
      <c r="F53" s="115" t="s">
        <v>19739</v>
      </c>
      <c r="G53" s="116"/>
      <c r="H53" s="117"/>
      <c r="I53" s="118"/>
      <c r="J53" s="118"/>
      <c r="K53" s="118"/>
      <c r="L53" s="118"/>
      <c r="M53" s="118"/>
      <c r="N53" s="118"/>
      <c r="O53" s="118"/>
      <c r="P53" s="112"/>
      <c r="Q53" s="119"/>
      <c r="R53" s="120"/>
      <c r="S53" s="121"/>
    </row>
    <row r="54" spans="1:19">
      <c r="A54" s="100"/>
      <c r="B54" s="101"/>
      <c r="C54" s="102"/>
      <c r="D54" s="101"/>
      <c r="E54" s="103" t="s">
        <v>19740</v>
      </c>
      <c r="F54" s="104" t="s">
        <v>19741</v>
      </c>
      <c r="G54" s="105"/>
      <c r="H54" s="106"/>
      <c r="I54" s="107"/>
      <c r="J54" s="107"/>
      <c r="K54" s="107"/>
      <c r="L54" s="107"/>
      <c r="M54" s="107"/>
      <c r="N54" s="107"/>
      <c r="O54" s="107"/>
      <c r="P54" s="101"/>
      <c r="Q54" s="108"/>
      <c r="R54" s="109"/>
      <c r="S54" s="110"/>
    </row>
    <row r="55" spans="1:19">
      <c r="A55" s="100"/>
      <c r="B55" s="101"/>
      <c r="C55" s="102"/>
      <c r="D55" s="101"/>
      <c r="E55" s="103" t="s">
        <v>19742</v>
      </c>
      <c r="F55" s="104" t="s">
        <v>19743</v>
      </c>
      <c r="G55" s="105"/>
      <c r="H55" s="106"/>
      <c r="I55" s="107"/>
      <c r="J55" s="107"/>
      <c r="K55" s="107"/>
      <c r="L55" s="107"/>
      <c r="M55" s="107"/>
      <c r="N55" s="107"/>
      <c r="O55" s="107"/>
      <c r="P55" s="101"/>
      <c r="Q55" s="108"/>
      <c r="R55" s="109"/>
      <c r="S55" s="110"/>
    </row>
    <row r="56" spans="1:19">
      <c r="A56" s="100"/>
      <c r="B56" s="101"/>
      <c r="C56" s="102"/>
      <c r="D56" s="101"/>
      <c r="E56" s="103" t="s">
        <v>4578</v>
      </c>
      <c r="F56" s="104" t="s">
        <v>19744</v>
      </c>
      <c r="G56" s="105"/>
      <c r="H56" s="106"/>
      <c r="I56" s="107"/>
      <c r="J56" s="107"/>
      <c r="K56" s="107"/>
      <c r="L56" s="107"/>
      <c r="M56" s="107"/>
      <c r="N56" s="107"/>
      <c r="O56" s="107"/>
      <c r="P56" s="101"/>
      <c r="Q56" s="108"/>
      <c r="R56" s="109"/>
      <c r="S56" s="110"/>
    </row>
    <row r="57" spans="1:19">
      <c r="A57" s="100"/>
      <c r="B57" s="101"/>
      <c r="C57" s="102"/>
      <c r="D57" s="101"/>
      <c r="E57" s="103" t="s">
        <v>19914</v>
      </c>
      <c r="F57" s="104" t="s">
        <v>19745</v>
      </c>
      <c r="G57" s="105"/>
      <c r="H57" s="106"/>
      <c r="I57" s="107"/>
      <c r="J57" s="107"/>
      <c r="K57" s="107"/>
      <c r="L57" s="107"/>
      <c r="M57" s="107"/>
      <c r="N57" s="107"/>
      <c r="O57" s="107"/>
      <c r="P57" s="101"/>
      <c r="Q57" s="108"/>
      <c r="R57" s="109"/>
      <c r="S57" s="110"/>
    </row>
    <row r="58" spans="1:19">
      <c r="A58" s="100"/>
      <c r="B58" s="101"/>
      <c r="C58" s="102"/>
      <c r="D58" s="101"/>
      <c r="E58" s="103" t="s">
        <v>19915</v>
      </c>
      <c r="F58" s="104" t="s">
        <v>6925</v>
      </c>
      <c r="G58" s="105"/>
      <c r="H58" s="106"/>
      <c r="I58" s="107"/>
      <c r="J58" s="107"/>
      <c r="K58" s="107"/>
      <c r="L58" s="107"/>
      <c r="M58" s="107"/>
      <c r="N58" s="107"/>
      <c r="O58" s="107"/>
      <c r="P58" s="101"/>
      <c r="Q58" s="108"/>
      <c r="R58" s="109"/>
      <c r="S58" s="110"/>
    </row>
    <row r="59" spans="1:19">
      <c r="A59" s="100"/>
      <c r="B59" s="101"/>
      <c r="C59" s="102"/>
      <c r="D59" s="101"/>
      <c r="E59" s="103" t="s">
        <v>19746</v>
      </c>
      <c r="F59" s="104"/>
      <c r="G59" s="105"/>
      <c r="H59" s="106"/>
      <c r="I59" s="107"/>
      <c r="J59" s="107"/>
      <c r="K59" s="107"/>
      <c r="L59" s="107"/>
      <c r="M59" s="107"/>
      <c r="N59" s="107"/>
      <c r="O59" s="107"/>
      <c r="P59" s="101"/>
      <c r="Q59" s="108"/>
      <c r="R59" s="109"/>
      <c r="S59" s="110"/>
    </row>
    <row r="60" spans="1:19">
      <c r="A60" s="100"/>
      <c r="B60" s="101"/>
      <c r="C60" s="102"/>
      <c r="D60" s="101"/>
      <c r="E60" s="103" t="s">
        <v>10671</v>
      </c>
      <c r="F60" s="104" t="s">
        <v>9422</v>
      </c>
      <c r="G60" s="105"/>
      <c r="H60" s="106"/>
      <c r="I60" s="107"/>
      <c r="J60" s="107"/>
      <c r="K60" s="107"/>
      <c r="L60" s="107"/>
      <c r="M60" s="107"/>
      <c r="N60" s="107"/>
      <c r="O60" s="107"/>
      <c r="P60" s="101"/>
      <c r="Q60" s="108"/>
      <c r="R60" s="109"/>
      <c r="S60" s="110"/>
    </row>
    <row r="61" spans="1:19">
      <c r="A61" s="100"/>
      <c r="B61" s="101"/>
      <c r="C61" s="102"/>
      <c r="D61" s="101"/>
      <c r="E61" s="103" t="s">
        <v>19910</v>
      </c>
      <c r="F61" s="104" t="s">
        <v>9439</v>
      </c>
      <c r="G61" s="105"/>
      <c r="H61" s="106"/>
      <c r="I61" s="107"/>
      <c r="J61" s="107"/>
      <c r="K61" s="107"/>
      <c r="L61" s="107"/>
      <c r="M61" s="107"/>
      <c r="N61" s="107"/>
      <c r="O61" s="107"/>
      <c r="P61" s="101"/>
      <c r="Q61" s="108"/>
      <c r="R61" s="109"/>
      <c r="S61" s="110"/>
    </row>
    <row r="62" spans="1:19">
      <c r="A62" s="100"/>
      <c r="B62" s="101"/>
      <c r="C62" s="102"/>
      <c r="D62" s="101"/>
      <c r="E62" s="103" t="s">
        <v>19758</v>
      </c>
      <c r="F62" s="104" t="s">
        <v>19759</v>
      </c>
      <c r="G62" s="105"/>
      <c r="H62" s="106"/>
      <c r="I62" s="107"/>
      <c r="J62" s="107"/>
      <c r="K62" s="107"/>
      <c r="L62" s="107"/>
      <c r="M62" s="107"/>
      <c r="N62" s="107"/>
      <c r="O62" s="107"/>
      <c r="P62" s="101"/>
      <c r="Q62" s="108"/>
      <c r="R62" s="109"/>
      <c r="S62" s="110"/>
    </row>
    <row r="63" spans="1:19">
      <c r="A63" s="100"/>
      <c r="B63" s="101"/>
      <c r="C63" s="102"/>
      <c r="D63" s="101"/>
      <c r="E63" s="103" t="s">
        <v>19760</v>
      </c>
      <c r="F63" s="104"/>
      <c r="G63" s="105"/>
      <c r="H63" s="106"/>
      <c r="I63" s="107"/>
      <c r="J63" s="107"/>
      <c r="K63" s="107"/>
      <c r="L63" s="107"/>
      <c r="M63" s="107"/>
      <c r="N63" s="107"/>
      <c r="O63" s="107"/>
      <c r="P63" s="101"/>
      <c r="Q63" s="108"/>
      <c r="R63" s="109"/>
      <c r="S63" s="110"/>
    </row>
    <row r="64" spans="1:19">
      <c r="A64" s="100"/>
      <c r="B64" s="101"/>
      <c r="C64" s="102"/>
      <c r="D64" s="101"/>
      <c r="E64" s="103" t="s">
        <v>19761</v>
      </c>
      <c r="F64" s="104" t="s">
        <v>19762</v>
      </c>
      <c r="G64" s="105"/>
      <c r="H64" s="106"/>
      <c r="I64" s="107"/>
      <c r="J64" s="107"/>
      <c r="K64" s="107"/>
      <c r="L64" s="107"/>
      <c r="M64" s="107"/>
      <c r="N64" s="107"/>
      <c r="O64" s="107"/>
      <c r="P64" s="101"/>
      <c r="Q64" s="108"/>
      <c r="R64" s="109"/>
      <c r="S64" s="110"/>
    </row>
    <row r="65" spans="1:19">
      <c r="A65" s="111"/>
      <c r="B65" s="112"/>
      <c r="C65" s="113"/>
      <c r="D65" s="101"/>
      <c r="E65" s="114" t="s">
        <v>19766</v>
      </c>
      <c r="F65" s="115" t="s">
        <v>19767</v>
      </c>
      <c r="G65" s="116"/>
      <c r="H65" s="117"/>
      <c r="I65" s="118"/>
      <c r="J65" s="118"/>
      <c r="K65" s="118"/>
      <c r="L65" s="118"/>
      <c r="M65" s="118"/>
      <c r="N65" s="118"/>
      <c r="O65" s="118"/>
      <c r="P65" s="112"/>
      <c r="Q65" s="119"/>
      <c r="R65" s="120"/>
      <c r="S65" s="121"/>
    </row>
    <row r="66" spans="1:19">
      <c r="A66" s="100"/>
      <c r="B66" s="101"/>
      <c r="C66" s="102"/>
      <c r="D66" s="101"/>
      <c r="E66" s="103" t="s">
        <v>19769</v>
      </c>
      <c r="F66" s="104" t="s">
        <v>19770</v>
      </c>
      <c r="G66" s="105"/>
      <c r="H66" s="106"/>
      <c r="I66" s="107"/>
      <c r="J66" s="107"/>
      <c r="K66" s="107"/>
      <c r="L66" s="107"/>
      <c r="M66" s="107"/>
      <c r="N66" s="107"/>
      <c r="O66" s="107"/>
      <c r="P66" s="101"/>
      <c r="Q66" s="108"/>
      <c r="R66" s="109"/>
      <c r="S66" s="110"/>
    </row>
    <row r="67" spans="1:19">
      <c r="A67" s="100"/>
      <c r="B67" s="101"/>
      <c r="C67" s="102"/>
      <c r="D67" s="101"/>
      <c r="E67" s="103" t="s">
        <v>19913</v>
      </c>
      <c r="F67" s="104" t="s">
        <v>19771</v>
      </c>
      <c r="G67" s="105"/>
      <c r="H67" s="106"/>
      <c r="I67" s="107"/>
      <c r="J67" s="107"/>
      <c r="K67" s="107"/>
      <c r="L67" s="107"/>
      <c r="M67" s="107"/>
      <c r="N67" s="107"/>
      <c r="O67" s="107"/>
      <c r="P67" s="101"/>
      <c r="Q67" s="108"/>
      <c r="R67" s="109"/>
      <c r="S67" s="110"/>
    </row>
    <row r="68" spans="1:19">
      <c r="A68" s="100"/>
      <c r="B68" s="101"/>
      <c r="C68" s="102"/>
      <c r="D68" s="101"/>
      <c r="E68" s="103" t="s">
        <v>19776</v>
      </c>
      <c r="F68" s="104"/>
      <c r="G68" s="105"/>
      <c r="H68" s="106"/>
      <c r="I68" s="107"/>
      <c r="J68" s="107"/>
      <c r="K68" s="107"/>
      <c r="L68" s="107"/>
      <c r="M68" s="107"/>
      <c r="N68" s="107"/>
      <c r="O68" s="107"/>
      <c r="P68" s="101"/>
      <c r="Q68" s="108"/>
      <c r="R68" s="109"/>
      <c r="S68" s="110"/>
    </row>
    <row r="69" spans="1:19">
      <c r="A69" s="100"/>
      <c r="B69" s="101"/>
      <c r="C69" s="102"/>
      <c r="D69" s="101"/>
      <c r="E69" s="103" t="s">
        <v>4188</v>
      </c>
      <c r="F69" s="104" t="s">
        <v>19777</v>
      </c>
      <c r="G69" s="105"/>
      <c r="H69" s="106"/>
      <c r="I69" s="107"/>
      <c r="J69" s="107"/>
      <c r="K69" s="107"/>
      <c r="L69" s="107"/>
      <c r="M69" s="107"/>
      <c r="N69" s="107"/>
      <c r="O69" s="107"/>
      <c r="P69" s="101"/>
      <c r="Q69" s="108"/>
      <c r="R69" s="109"/>
      <c r="S69" s="110"/>
    </row>
    <row r="70" spans="1:19">
      <c r="A70" s="100"/>
      <c r="B70" s="101"/>
      <c r="C70" s="102"/>
      <c r="D70" s="101"/>
      <c r="E70" s="103" t="s">
        <v>19778</v>
      </c>
      <c r="F70" s="104"/>
      <c r="G70" s="105"/>
      <c r="H70" s="106"/>
      <c r="I70" s="107"/>
      <c r="J70" s="107"/>
      <c r="K70" s="107"/>
      <c r="L70" s="107"/>
      <c r="M70" s="107"/>
      <c r="N70" s="107"/>
      <c r="O70" s="107"/>
      <c r="P70" s="101"/>
      <c r="Q70" s="108"/>
      <c r="R70" s="109"/>
      <c r="S70" s="110"/>
    </row>
    <row r="71" spans="1:19">
      <c r="A71" s="100"/>
      <c r="B71" s="101"/>
      <c r="C71" s="102"/>
      <c r="D71" s="101"/>
      <c r="E71" s="103" t="s">
        <v>4043</v>
      </c>
      <c r="F71" s="104" t="s">
        <v>19779</v>
      </c>
      <c r="G71" s="105"/>
      <c r="H71" s="106"/>
      <c r="I71" s="107"/>
      <c r="J71" s="107"/>
      <c r="K71" s="107"/>
      <c r="L71" s="107"/>
      <c r="M71" s="107"/>
      <c r="N71" s="107"/>
      <c r="O71" s="107"/>
      <c r="P71" s="101"/>
      <c r="Q71" s="108"/>
      <c r="R71" s="109"/>
      <c r="S71" s="110"/>
    </row>
    <row r="72" spans="1:19">
      <c r="A72" s="100"/>
      <c r="B72" s="101"/>
      <c r="C72" s="102"/>
      <c r="D72" s="101"/>
      <c r="E72" s="103" t="s">
        <v>19780</v>
      </c>
      <c r="F72" s="104"/>
      <c r="G72" s="105"/>
      <c r="H72" s="106"/>
      <c r="I72" s="107"/>
      <c r="J72" s="107"/>
      <c r="K72" s="107"/>
      <c r="L72" s="107"/>
      <c r="M72" s="107"/>
      <c r="N72" s="107"/>
      <c r="O72" s="107"/>
      <c r="P72" s="101"/>
      <c r="Q72" s="108"/>
      <c r="R72" s="109"/>
      <c r="S72" s="110"/>
    </row>
    <row r="73" spans="1:19">
      <c r="A73" s="100"/>
      <c r="B73" s="101"/>
      <c r="C73" s="102"/>
      <c r="D73" s="101"/>
      <c r="E73" s="103" t="s">
        <v>19810</v>
      </c>
      <c r="F73" s="104" t="s">
        <v>19811</v>
      </c>
      <c r="G73" s="105"/>
      <c r="H73" s="106"/>
      <c r="I73" s="107"/>
      <c r="J73" s="107"/>
      <c r="K73" s="107"/>
      <c r="L73" s="107"/>
      <c r="M73" s="107"/>
      <c r="N73" s="107"/>
      <c r="O73" s="107"/>
      <c r="P73" s="101"/>
      <c r="Q73" s="108"/>
      <c r="R73" s="109"/>
      <c r="S73" s="110"/>
    </row>
    <row r="74" spans="1:19">
      <c r="A74" s="100"/>
      <c r="B74" s="101"/>
      <c r="C74" s="102"/>
      <c r="D74" s="101"/>
      <c r="E74" s="103" t="s">
        <v>5876</v>
      </c>
      <c r="F74" s="104" t="s">
        <v>19812</v>
      </c>
      <c r="G74" s="105"/>
      <c r="H74" s="106"/>
      <c r="I74" s="107"/>
      <c r="J74" s="107"/>
      <c r="K74" s="107"/>
      <c r="L74" s="107"/>
      <c r="M74" s="107"/>
      <c r="N74" s="107"/>
      <c r="O74" s="107"/>
      <c r="P74" s="101"/>
      <c r="Q74" s="108"/>
      <c r="R74" s="109"/>
      <c r="S74" s="110"/>
    </row>
    <row r="75" spans="1:19">
      <c r="A75" s="100"/>
      <c r="B75" s="101"/>
      <c r="C75" s="102"/>
      <c r="D75" s="101"/>
      <c r="E75" s="103" t="s">
        <v>19813</v>
      </c>
      <c r="F75" s="104" t="s">
        <v>19814</v>
      </c>
      <c r="G75" s="105"/>
      <c r="H75" s="106"/>
      <c r="I75" s="107"/>
      <c r="J75" s="107"/>
      <c r="K75" s="107"/>
      <c r="L75" s="107"/>
      <c r="M75" s="107"/>
      <c r="N75" s="107"/>
      <c r="O75" s="107"/>
      <c r="P75" s="101"/>
      <c r="Q75" s="108"/>
      <c r="R75" s="109"/>
      <c r="S75" s="110"/>
    </row>
    <row r="76" spans="1:19">
      <c r="A76" s="100"/>
      <c r="B76" s="101"/>
      <c r="C76" s="102"/>
      <c r="D76" s="101"/>
      <c r="E76" s="103" t="s">
        <v>19816</v>
      </c>
      <c r="F76" s="104"/>
      <c r="G76" s="105"/>
      <c r="H76" s="106"/>
      <c r="I76" s="107"/>
      <c r="J76" s="107"/>
      <c r="K76" s="107"/>
      <c r="L76" s="107"/>
      <c r="M76" s="107"/>
      <c r="N76" s="107"/>
      <c r="O76" s="107"/>
      <c r="P76" s="101"/>
      <c r="Q76" s="108"/>
      <c r="R76" s="109"/>
      <c r="S76" s="110"/>
    </row>
    <row r="77" spans="1:19">
      <c r="A77" s="100"/>
      <c r="B77" s="101"/>
      <c r="C77" s="102"/>
      <c r="D77" s="101"/>
      <c r="E77" s="103" t="s">
        <v>19815</v>
      </c>
      <c r="F77" s="104"/>
      <c r="G77" s="105"/>
      <c r="H77" s="106"/>
      <c r="I77" s="107"/>
      <c r="J77" s="107"/>
      <c r="K77" s="107"/>
      <c r="L77" s="107"/>
      <c r="M77" s="107"/>
      <c r="N77" s="107"/>
      <c r="O77" s="107"/>
      <c r="P77" s="101"/>
      <c r="Q77" s="108"/>
      <c r="R77" s="109"/>
      <c r="S77" s="110"/>
    </row>
    <row r="78" spans="1:19">
      <c r="A78" s="100"/>
      <c r="B78" s="101"/>
      <c r="C78" s="102"/>
      <c r="D78" s="101"/>
      <c r="E78" s="103" t="s">
        <v>19817</v>
      </c>
      <c r="F78" s="104"/>
      <c r="G78" s="105"/>
      <c r="H78" s="106"/>
      <c r="I78" s="107"/>
      <c r="J78" s="107"/>
      <c r="K78" s="107"/>
      <c r="L78" s="107"/>
      <c r="M78" s="107"/>
      <c r="N78" s="107"/>
      <c r="O78" s="107"/>
      <c r="P78" s="101"/>
      <c r="Q78" s="108"/>
      <c r="R78" s="109"/>
      <c r="S78" s="110"/>
    </row>
    <row r="79" spans="1:19">
      <c r="A79" s="100"/>
      <c r="B79" s="101"/>
      <c r="C79" s="102"/>
      <c r="D79" s="101"/>
      <c r="E79" s="103" t="s">
        <v>19818</v>
      </c>
      <c r="F79" s="104"/>
      <c r="G79" s="105"/>
      <c r="H79" s="106"/>
      <c r="I79" s="107"/>
      <c r="J79" s="107"/>
      <c r="K79" s="107"/>
      <c r="L79" s="107"/>
      <c r="M79" s="107"/>
      <c r="N79" s="107"/>
      <c r="O79" s="107"/>
      <c r="P79" s="101"/>
      <c r="Q79" s="108"/>
      <c r="R79" s="109"/>
      <c r="S79" s="110"/>
    </row>
    <row r="80" spans="1:19">
      <c r="A80" s="100"/>
      <c r="B80" s="101"/>
      <c r="C80" s="102"/>
      <c r="D80" s="101"/>
      <c r="E80" s="103" t="s">
        <v>19830</v>
      </c>
      <c r="F80" s="104"/>
      <c r="G80" s="105"/>
      <c r="H80" s="106"/>
      <c r="I80" s="107"/>
      <c r="J80" s="107"/>
      <c r="K80" s="107"/>
      <c r="L80" s="107"/>
      <c r="M80" s="107"/>
      <c r="N80" s="107"/>
      <c r="O80" s="107"/>
      <c r="P80" s="101"/>
      <c r="Q80" s="108"/>
      <c r="R80" s="109"/>
      <c r="S80" s="110"/>
    </row>
    <row r="81" spans="1:19">
      <c r="A81" s="100"/>
      <c r="B81" s="101"/>
      <c r="C81" s="102"/>
      <c r="D81" s="101"/>
      <c r="E81" s="103" t="s">
        <v>19831</v>
      </c>
      <c r="F81" s="104"/>
      <c r="G81" s="105"/>
      <c r="H81" s="106"/>
      <c r="I81" s="107"/>
      <c r="J81" s="107"/>
      <c r="K81" s="107"/>
      <c r="L81" s="107"/>
      <c r="M81" s="107"/>
      <c r="N81" s="107"/>
      <c r="O81" s="107"/>
      <c r="P81" s="101"/>
      <c r="Q81" s="108"/>
      <c r="R81" s="109"/>
      <c r="S81" s="110"/>
    </row>
    <row r="82" spans="1:19">
      <c r="A82" s="100"/>
      <c r="B82" s="101"/>
      <c r="C82" s="102"/>
      <c r="D82" s="101"/>
      <c r="E82" s="103" t="s">
        <v>19832</v>
      </c>
      <c r="F82" s="104"/>
      <c r="G82" s="105"/>
      <c r="H82" s="106"/>
      <c r="I82" s="107"/>
      <c r="J82" s="107"/>
      <c r="K82" s="107"/>
      <c r="L82" s="107"/>
      <c r="M82" s="107"/>
      <c r="N82" s="107"/>
      <c r="O82" s="107"/>
      <c r="P82" s="101"/>
      <c r="Q82" s="108"/>
      <c r="R82" s="109"/>
      <c r="S82" s="110"/>
    </row>
    <row r="83" spans="1:19">
      <c r="A83" s="100"/>
      <c r="B83" s="101"/>
      <c r="C83" s="102"/>
      <c r="D83" s="101"/>
      <c r="E83" s="103" t="s">
        <v>19833</v>
      </c>
      <c r="F83" s="104"/>
      <c r="G83" s="105"/>
      <c r="H83" s="106"/>
      <c r="I83" s="107"/>
      <c r="J83" s="107"/>
      <c r="K83" s="107"/>
      <c r="L83" s="107"/>
      <c r="M83" s="107"/>
      <c r="N83" s="107"/>
      <c r="O83" s="107"/>
      <c r="P83" s="101"/>
      <c r="Q83" s="108"/>
      <c r="R83" s="109"/>
      <c r="S83" s="110"/>
    </row>
    <row r="84" spans="1:19">
      <c r="A84" s="100"/>
      <c r="B84" s="101"/>
      <c r="C84" s="102"/>
      <c r="D84" s="101"/>
      <c r="E84" s="103" t="s">
        <v>19834</v>
      </c>
      <c r="F84" s="104"/>
      <c r="G84" s="105"/>
      <c r="H84" s="106"/>
      <c r="I84" s="107"/>
      <c r="J84" s="107"/>
      <c r="K84" s="107"/>
      <c r="L84" s="107"/>
      <c r="M84" s="107"/>
      <c r="N84" s="107"/>
      <c r="O84" s="107"/>
      <c r="P84" s="101"/>
      <c r="Q84" s="108"/>
      <c r="R84" s="109"/>
      <c r="S84" s="110"/>
    </row>
    <row r="85" spans="1:19">
      <c r="A85" s="100"/>
      <c r="B85" s="101"/>
      <c r="C85" s="102"/>
      <c r="D85" s="101"/>
      <c r="E85" s="103" t="s">
        <v>19846</v>
      </c>
      <c r="F85" s="104"/>
      <c r="G85" s="105">
        <v>30</v>
      </c>
      <c r="H85" s="106"/>
      <c r="I85" s="107"/>
      <c r="J85" s="107"/>
      <c r="K85" s="107"/>
      <c r="L85" s="107"/>
      <c r="M85" s="107"/>
      <c r="N85" s="107"/>
      <c r="O85" s="107"/>
      <c r="P85" s="101"/>
      <c r="Q85" s="108"/>
      <c r="R85" s="109"/>
      <c r="S85" s="110"/>
    </row>
    <row r="86" spans="1:19">
      <c r="A86" s="100"/>
      <c r="B86" s="101"/>
      <c r="C86" s="102"/>
      <c r="D86" s="101"/>
      <c r="E86" s="103" t="s">
        <v>19847</v>
      </c>
      <c r="F86" s="104"/>
      <c r="G86" s="105">
        <v>30</v>
      </c>
      <c r="H86" s="106"/>
      <c r="I86" s="107"/>
      <c r="J86" s="107"/>
      <c r="K86" s="107"/>
      <c r="L86" s="107"/>
      <c r="M86" s="107"/>
      <c r="N86" s="107"/>
      <c r="O86" s="107"/>
      <c r="P86" s="101"/>
      <c r="Q86" s="108"/>
      <c r="R86" s="109"/>
      <c r="S86" s="110"/>
    </row>
    <row r="87" spans="1:19">
      <c r="A87" s="100"/>
      <c r="B87" s="101"/>
      <c r="C87" s="102"/>
      <c r="D87" s="101"/>
      <c r="E87" s="103" t="s">
        <v>19848</v>
      </c>
      <c r="F87" s="104"/>
      <c r="G87" s="105"/>
      <c r="H87" s="106"/>
      <c r="I87" s="107"/>
      <c r="J87" s="107"/>
      <c r="K87" s="107"/>
      <c r="L87" s="107"/>
      <c r="M87" s="107"/>
      <c r="N87" s="107"/>
      <c r="O87" s="107"/>
      <c r="P87" s="101"/>
      <c r="Q87" s="108"/>
      <c r="R87" s="109"/>
      <c r="S87" s="110"/>
    </row>
    <row r="88" spans="1:19">
      <c r="A88" s="100"/>
      <c r="B88" s="101"/>
      <c r="C88" s="102"/>
      <c r="D88" s="101"/>
      <c r="E88" s="103" t="s">
        <v>19849</v>
      </c>
      <c r="F88" s="104"/>
      <c r="G88" s="105"/>
      <c r="H88" s="106"/>
      <c r="I88" s="107"/>
      <c r="J88" s="107"/>
      <c r="K88" s="107"/>
      <c r="L88" s="107"/>
      <c r="M88" s="107"/>
      <c r="N88" s="107"/>
      <c r="O88" s="107"/>
      <c r="P88" s="101"/>
      <c r="Q88" s="108"/>
      <c r="R88" s="109"/>
      <c r="S88" s="110"/>
    </row>
    <row r="89" spans="1:19">
      <c r="A89" s="100"/>
      <c r="B89" s="101"/>
      <c r="C89" s="102"/>
      <c r="D89" s="101"/>
      <c r="E89" s="103" t="s">
        <v>19850</v>
      </c>
      <c r="F89" s="104"/>
      <c r="G89" s="105"/>
      <c r="H89" s="106"/>
      <c r="I89" s="107"/>
      <c r="J89" s="107"/>
      <c r="K89" s="107"/>
      <c r="L89" s="107"/>
      <c r="M89" s="107"/>
      <c r="N89" s="107"/>
      <c r="O89" s="107"/>
      <c r="P89" s="101"/>
      <c r="Q89" s="108"/>
      <c r="R89" s="109"/>
      <c r="S89" s="110"/>
    </row>
    <row r="90" spans="1:19">
      <c r="A90" s="100"/>
      <c r="B90" s="101"/>
      <c r="C90" s="102"/>
      <c r="D90" s="101"/>
      <c r="E90" s="103" t="s">
        <v>19851</v>
      </c>
      <c r="F90" s="104"/>
      <c r="G90" s="105"/>
      <c r="H90" s="106"/>
      <c r="I90" s="107"/>
      <c r="J90" s="107"/>
      <c r="K90" s="107"/>
      <c r="L90" s="107"/>
      <c r="M90" s="107"/>
      <c r="N90" s="107"/>
      <c r="O90" s="107"/>
      <c r="P90" s="101"/>
      <c r="Q90" s="108"/>
      <c r="R90" s="109"/>
      <c r="S90" s="110"/>
    </row>
    <row r="91" spans="1:19">
      <c r="A91" s="100"/>
      <c r="B91" s="101"/>
      <c r="C91" s="102"/>
      <c r="D91" s="101"/>
      <c r="E91" s="103" t="s">
        <v>19854</v>
      </c>
      <c r="F91" s="104"/>
      <c r="G91" s="105">
        <v>35</v>
      </c>
      <c r="H91" s="106"/>
      <c r="I91" s="107"/>
      <c r="J91" s="107"/>
      <c r="K91" s="107"/>
      <c r="L91" s="107"/>
      <c r="M91" s="107"/>
      <c r="N91" s="107"/>
      <c r="O91" s="107"/>
      <c r="P91" s="101"/>
      <c r="Q91" s="108"/>
      <c r="R91" s="109"/>
      <c r="S91" s="110"/>
    </row>
    <row r="92" spans="1:19">
      <c r="A92" s="100"/>
      <c r="B92" s="101"/>
      <c r="C92" s="102"/>
      <c r="D92" s="101"/>
      <c r="E92" s="103" t="s">
        <v>19855</v>
      </c>
      <c r="F92" s="104"/>
      <c r="G92" s="105"/>
      <c r="H92" s="106"/>
      <c r="I92" s="107"/>
      <c r="J92" s="107"/>
      <c r="K92" s="107"/>
      <c r="L92" s="107"/>
      <c r="M92" s="107"/>
      <c r="N92" s="107"/>
      <c r="O92" s="107"/>
      <c r="P92" s="101"/>
      <c r="Q92" s="108"/>
      <c r="R92" s="109"/>
      <c r="S92" s="110"/>
    </row>
    <row r="93" spans="1:19">
      <c r="A93" s="100"/>
      <c r="B93" s="101"/>
      <c r="C93" s="102"/>
      <c r="D93" s="101"/>
      <c r="E93" s="103" t="s">
        <v>19856</v>
      </c>
      <c r="F93" s="104"/>
      <c r="G93" s="105"/>
      <c r="H93" s="106"/>
      <c r="I93" s="107"/>
      <c r="J93" s="107"/>
      <c r="K93" s="107"/>
      <c r="L93" s="107"/>
      <c r="M93" s="107"/>
      <c r="N93" s="107"/>
      <c r="O93" s="107"/>
      <c r="P93" s="101"/>
      <c r="Q93" s="108"/>
      <c r="R93" s="109"/>
      <c r="S93" s="110"/>
    </row>
    <row r="94" spans="1:19">
      <c r="A94" s="100"/>
      <c r="B94" s="101"/>
      <c r="C94" s="102"/>
      <c r="D94" s="101"/>
      <c r="E94" s="103" t="s">
        <v>19868</v>
      </c>
      <c r="F94" s="104"/>
      <c r="G94" s="105">
        <v>43</v>
      </c>
      <c r="H94" s="106"/>
      <c r="I94" s="107"/>
      <c r="J94" s="107"/>
      <c r="K94" s="107"/>
      <c r="L94" s="107"/>
      <c r="M94" s="107"/>
      <c r="N94" s="107"/>
      <c r="O94" s="107"/>
      <c r="P94" s="101"/>
      <c r="Q94" s="108"/>
      <c r="R94" s="109"/>
      <c r="S94" s="110"/>
    </row>
    <row r="95" spans="1:19">
      <c r="A95" s="100"/>
      <c r="B95" s="101"/>
      <c r="C95" s="102"/>
      <c r="D95" s="101"/>
      <c r="E95" s="103" t="s">
        <v>19880</v>
      </c>
      <c r="F95" s="104"/>
      <c r="G95" s="105"/>
      <c r="H95" s="106"/>
      <c r="I95" s="107"/>
      <c r="J95" s="107"/>
      <c r="K95" s="107"/>
      <c r="L95" s="107"/>
      <c r="M95" s="107"/>
      <c r="N95" s="107"/>
      <c r="O95" s="107"/>
      <c r="P95" s="101"/>
      <c r="Q95" s="108"/>
      <c r="R95" s="109"/>
      <c r="S95" s="110"/>
    </row>
    <row r="96" spans="1:19">
      <c r="A96" s="100"/>
      <c r="B96" s="101"/>
      <c r="C96" s="102"/>
      <c r="D96" s="101"/>
      <c r="E96" s="103" t="s">
        <v>19881</v>
      </c>
      <c r="F96" s="104"/>
      <c r="G96" s="105"/>
      <c r="H96" s="106"/>
      <c r="I96" s="107"/>
      <c r="J96" s="107"/>
      <c r="K96" s="107"/>
      <c r="L96" s="107"/>
      <c r="M96" s="107"/>
      <c r="N96" s="107"/>
      <c r="O96" s="107"/>
      <c r="P96" s="101"/>
      <c r="Q96" s="108"/>
      <c r="R96" s="109"/>
      <c r="S96" s="110"/>
    </row>
    <row r="97" spans="1:19">
      <c r="A97" s="134"/>
      <c r="B97" s="124"/>
      <c r="C97" s="125"/>
      <c r="D97" s="124"/>
      <c r="E97" s="103" t="s">
        <v>19882</v>
      </c>
      <c r="F97" s="104"/>
      <c r="G97" s="105">
        <v>49</v>
      </c>
      <c r="H97" s="106"/>
      <c r="I97" s="135"/>
      <c r="J97" s="135"/>
      <c r="K97" s="135"/>
      <c r="L97" s="135"/>
      <c r="M97" s="135"/>
      <c r="N97" s="135"/>
      <c r="O97" s="135"/>
      <c r="P97" s="124"/>
      <c r="Q97" s="136"/>
      <c r="R97" s="137"/>
      <c r="S97" s="127"/>
    </row>
    <row r="98" spans="1:19">
      <c r="A98" s="134"/>
      <c r="B98" s="124"/>
      <c r="C98" s="125"/>
      <c r="D98" s="124"/>
      <c r="E98" s="103" t="s">
        <v>19883</v>
      </c>
      <c r="F98" s="104"/>
      <c r="G98" s="105"/>
      <c r="H98" s="106"/>
      <c r="I98" s="135"/>
      <c r="J98" s="135"/>
      <c r="K98" s="135"/>
      <c r="L98" s="135"/>
      <c r="M98" s="135"/>
      <c r="N98" s="135"/>
      <c r="O98" s="135"/>
      <c r="P98" s="124"/>
      <c r="Q98" s="136"/>
      <c r="R98" s="137"/>
      <c r="S98" s="127"/>
    </row>
    <row r="99" spans="1:19">
      <c r="A99" s="134"/>
      <c r="B99" s="124"/>
      <c r="C99" s="125"/>
      <c r="D99" s="124"/>
      <c r="E99" s="103" t="s">
        <v>19884</v>
      </c>
      <c r="F99" s="104"/>
      <c r="G99" s="105"/>
      <c r="H99" s="106"/>
      <c r="I99" s="135"/>
      <c r="J99" s="135"/>
      <c r="K99" s="135"/>
      <c r="L99" s="135"/>
      <c r="M99" s="135"/>
      <c r="N99" s="135"/>
      <c r="O99" s="135"/>
      <c r="P99" s="124"/>
      <c r="Q99" s="136"/>
      <c r="R99" s="137"/>
      <c r="S99" s="127"/>
    </row>
    <row r="100" spans="1:19">
      <c r="A100" s="134"/>
      <c r="B100" s="124"/>
      <c r="C100" s="125"/>
      <c r="D100" s="124"/>
      <c r="E100" s="103" t="s">
        <v>19898</v>
      </c>
      <c r="F100" s="104" t="s">
        <v>19901</v>
      </c>
      <c r="G100" s="105">
        <v>73</v>
      </c>
      <c r="H100" s="106"/>
      <c r="I100" s="135"/>
      <c r="J100" s="135"/>
      <c r="K100" s="135"/>
      <c r="L100" s="135"/>
      <c r="M100" s="135"/>
      <c r="N100" s="135"/>
      <c r="O100" s="135"/>
      <c r="P100" s="124"/>
      <c r="Q100" s="136"/>
      <c r="R100" s="137"/>
      <c r="S100" s="127"/>
    </row>
    <row r="101" spans="1:19">
      <c r="A101" s="134"/>
      <c r="B101" s="124"/>
      <c r="C101" s="125"/>
      <c r="D101" s="124"/>
      <c r="E101" s="103" t="s">
        <v>19899</v>
      </c>
      <c r="F101" s="104" t="s">
        <v>19900</v>
      </c>
      <c r="G101" s="105">
        <v>74</v>
      </c>
      <c r="H101" s="106"/>
      <c r="I101" s="135"/>
      <c r="J101" s="135"/>
      <c r="K101" s="135"/>
      <c r="L101" s="135"/>
      <c r="M101" s="135"/>
      <c r="N101" s="135"/>
      <c r="O101" s="135"/>
      <c r="P101" s="124"/>
      <c r="Q101" s="136"/>
      <c r="R101" s="137"/>
      <c r="S101" s="127"/>
    </row>
    <row r="102" spans="1:19">
      <c r="A102" s="134"/>
      <c r="B102" s="124"/>
      <c r="C102" s="125"/>
      <c r="D102" s="124"/>
      <c r="E102" s="103" t="s">
        <v>19902</v>
      </c>
      <c r="F102" s="104" t="s">
        <v>19903</v>
      </c>
      <c r="G102" s="105"/>
      <c r="H102" s="106"/>
      <c r="I102" s="135"/>
      <c r="J102" s="135"/>
      <c r="K102" s="135"/>
      <c r="L102" s="135"/>
      <c r="M102" s="135"/>
      <c r="N102" s="135"/>
      <c r="O102" s="135"/>
      <c r="P102" s="124"/>
      <c r="Q102" s="136"/>
      <c r="R102" s="137"/>
      <c r="S102" s="127"/>
    </row>
    <row r="103" spans="1:19">
      <c r="A103" s="134"/>
      <c r="B103" s="124"/>
      <c r="C103" s="125"/>
      <c r="D103" s="124"/>
      <c r="E103" s="103" t="s">
        <v>19904</v>
      </c>
      <c r="F103" s="104" t="s">
        <v>19924</v>
      </c>
      <c r="G103" s="105">
        <v>77</v>
      </c>
      <c r="H103" s="106"/>
      <c r="I103" s="135"/>
      <c r="J103" s="135"/>
      <c r="K103" s="135"/>
      <c r="L103" s="135"/>
      <c r="M103" s="135"/>
      <c r="N103" s="135"/>
      <c r="O103" s="135"/>
      <c r="P103" s="124"/>
      <c r="Q103" s="136"/>
      <c r="R103" s="137"/>
      <c r="S103" s="127"/>
    </row>
    <row r="104" spans="1:19">
      <c r="A104" s="134"/>
      <c r="B104" s="124"/>
      <c r="C104" s="125"/>
      <c r="D104" s="124"/>
      <c r="E104" s="103" t="s">
        <v>19906</v>
      </c>
      <c r="F104" s="104" t="s">
        <v>19922</v>
      </c>
      <c r="G104" s="105"/>
      <c r="H104" s="106"/>
      <c r="I104" s="135"/>
      <c r="J104" s="135"/>
      <c r="K104" s="135"/>
      <c r="L104" s="135"/>
      <c r="M104" s="135"/>
      <c r="N104" s="135"/>
      <c r="O104" s="135"/>
      <c r="P104" s="124"/>
      <c r="Q104" s="136"/>
      <c r="R104" s="137"/>
      <c r="S104" s="127"/>
    </row>
    <row r="105" spans="1:19">
      <c r="A105" s="134"/>
      <c r="B105" s="124"/>
      <c r="C105" s="125"/>
      <c r="D105" s="124"/>
      <c r="E105" s="103" t="s">
        <v>19942</v>
      </c>
      <c r="F105" s="104"/>
      <c r="G105" s="105"/>
      <c r="H105" s="106"/>
      <c r="I105" s="135"/>
      <c r="J105" s="135"/>
      <c r="K105" s="135"/>
      <c r="L105" s="135"/>
      <c r="M105" s="135"/>
      <c r="N105" s="135"/>
      <c r="O105" s="135"/>
      <c r="P105" s="124"/>
      <c r="Q105" s="136"/>
      <c r="R105" s="137"/>
      <c r="S105" s="127"/>
    </row>
    <row r="106" spans="1:19">
      <c r="A106" s="134"/>
      <c r="B106" s="124"/>
      <c r="C106" s="125"/>
      <c r="D106" s="124"/>
      <c r="E106" s="103" t="s">
        <v>19943</v>
      </c>
      <c r="F106" s="104"/>
      <c r="G106" s="105">
        <v>93</v>
      </c>
      <c r="H106" s="106"/>
      <c r="I106" s="135"/>
      <c r="J106" s="135"/>
      <c r="K106" s="135"/>
      <c r="L106" s="135"/>
      <c r="M106" s="135"/>
      <c r="N106" s="135"/>
      <c r="O106" s="135"/>
      <c r="P106" s="124"/>
      <c r="Q106" s="136"/>
      <c r="R106" s="137"/>
      <c r="S106" s="127"/>
    </row>
    <row r="107" spans="1:19">
      <c r="A107" s="134"/>
      <c r="B107" s="124"/>
      <c r="C107" s="125"/>
      <c r="D107" s="124"/>
      <c r="E107" s="103" t="s">
        <v>19944</v>
      </c>
      <c r="F107" s="104"/>
      <c r="G107" s="105">
        <v>93</v>
      </c>
      <c r="H107" s="106"/>
      <c r="I107" s="135"/>
      <c r="J107" s="135"/>
      <c r="K107" s="135"/>
      <c r="L107" s="135"/>
      <c r="M107" s="135"/>
      <c r="N107" s="135"/>
      <c r="O107" s="135"/>
      <c r="P107" s="124"/>
      <c r="Q107" s="136"/>
      <c r="R107" s="137"/>
      <c r="S107" s="127"/>
    </row>
    <row r="108" spans="1:19">
      <c r="A108" s="134"/>
      <c r="B108" s="124"/>
      <c r="C108" s="125"/>
      <c r="D108" s="124"/>
      <c r="E108" s="103" t="s">
        <v>19946</v>
      </c>
      <c r="F108" s="104"/>
      <c r="G108" s="105">
        <v>103</v>
      </c>
      <c r="H108" s="106"/>
      <c r="I108" s="135"/>
      <c r="J108" s="135"/>
      <c r="K108" s="135"/>
      <c r="L108" s="135"/>
      <c r="M108" s="135"/>
      <c r="N108" s="135"/>
      <c r="O108" s="135"/>
      <c r="P108" s="124"/>
      <c r="Q108" s="136"/>
      <c r="R108" s="137"/>
      <c r="S108" s="127"/>
    </row>
    <row r="109" spans="1:19">
      <c r="A109" s="100"/>
      <c r="B109" s="101"/>
      <c r="C109" s="102"/>
      <c r="D109" s="101"/>
      <c r="E109" s="103" t="s">
        <v>19947</v>
      </c>
      <c r="F109" s="104" t="s">
        <v>19948</v>
      </c>
      <c r="G109" s="105"/>
      <c r="H109" s="106"/>
      <c r="I109" s="107"/>
      <c r="J109" s="107"/>
      <c r="K109" s="107"/>
      <c r="L109" s="107"/>
      <c r="M109" s="107"/>
      <c r="N109" s="107"/>
      <c r="O109" s="107"/>
      <c r="P109" s="101"/>
      <c r="Q109" s="108"/>
      <c r="R109" s="109"/>
      <c r="S109" s="110"/>
    </row>
    <row r="110" spans="1:19">
      <c r="A110" s="100"/>
      <c r="B110" s="101"/>
      <c r="C110" s="102"/>
      <c r="D110" s="101"/>
      <c r="E110" s="103" t="s">
        <v>19949</v>
      </c>
      <c r="F110" s="104"/>
      <c r="G110" s="105"/>
      <c r="H110" s="106"/>
      <c r="I110" s="107"/>
      <c r="J110" s="107"/>
      <c r="K110" s="107"/>
      <c r="L110" s="107"/>
      <c r="M110" s="107"/>
      <c r="N110" s="107"/>
      <c r="O110" s="107"/>
      <c r="P110" s="101"/>
      <c r="Q110" s="108"/>
      <c r="R110" s="109"/>
      <c r="S110" s="110"/>
    </row>
    <row r="111" spans="1:19">
      <c r="A111" s="100"/>
      <c r="B111" s="101"/>
      <c r="C111" s="102"/>
      <c r="D111" s="101"/>
      <c r="E111" s="103" t="s">
        <v>19950</v>
      </c>
      <c r="F111" s="104"/>
      <c r="G111" s="105"/>
      <c r="H111" s="106"/>
      <c r="I111" s="107"/>
      <c r="J111" s="107"/>
      <c r="K111" s="107"/>
      <c r="L111" s="107"/>
      <c r="M111" s="107"/>
      <c r="N111" s="107"/>
      <c r="O111" s="107"/>
      <c r="P111" s="101"/>
      <c r="Q111" s="108"/>
      <c r="R111" s="109"/>
      <c r="S111" s="110"/>
    </row>
    <row r="112" spans="1:19">
      <c r="A112" s="100"/>
      <c r="B112" s="101"/>
      <c r="C112" s="102"/>
      <c r="D112" s="101"/>
      <c r="E112" s="103" t="s">
        <v>19958</v>
      </c>
      <c r="F112" s="104" t="s">
        <v>19959</v>
      </c>
      <c r="G112" s="105">
        <v>111</v>
      </c>
      <c r="H112" s="106"/>
      <c r="I112" s="107"/>
      <c r="J112" s="107"/>
      <c r="K112" s="107"/>
      <c r="L112" s="107"/>
      <c r="M112" s="107"/>
      <c r="N112" s="107"/>
      <c r="O112" s="107"/>
      <c r="P112" s="101"/>
      <c r="Q112" s="108"/>
      <c r="R112" s="109"/>
      <c r="S112" s="110"/>
    </row>
    <row r="113" spans="1:19">
      <c r="A113" s="100"/>
      <c r="B113" s="101"/>
      <c r="C113" s="102"/>
      <c r="D113" s="101"/>
      <c r="E113" s="103" t="s">
        <v>19964</v>
      </c>
      <c r="F113" s="104"/>
      <c r="G113" s="105"/>
      <c r="H113" s="106"/>
      <c r="I113" s="107"/>
      <c r="J113" s="107"/>
      <c r="K113" s="107"/>
      <c r="L113" s="107"/>
      <c r="M113" s="107"/>
      <c r="N113" s="107"/>
      <c r="O113" s="107"/>
      <c r="P113" s="101"/>
      <c r="Q113" s="108"/>
      <c r="R113" s="109"/>
      <c r="S113" s="110"/>
    </row>
    <row r="114" spans="1:19">
      <c r="A114" s="100"/>
      <c r="B114" s="101"/>
      <c r="C114" s="102"/>
      <c r="D114" s="101"/>
      <c r="E114" s="103" t="s">
        <v>19966</v>
      </c>
      <c r="F114" s="104"/>
      <c r="G114" s="105">
        <v>117</v>
      </c>
      <c r="H114" s="106"/>
      <c r="I114" s="107"/>
      <c r="J114" s="107"/>
      <c r="K114" s="107"/>
      <c r="L114" s="107"/>
      <c r="M114" s="107"/>
      <c r="N114" s="107"/>
      <c r="O114" s="107"/>
      <c r="P114" s="101"/>
      <c r="Q114" s="108"/>
      <c r="R114" s="109"/>
      <c r="S114" s="110"/>
    </row>
    <row r="115" spans="1:19">
      <c r="A115" s="100"/>
      <c r="B115" s="101"/>
      <c r="C115" s="102"/>
      <c r="D115" s="101"/>
      <c r="E115" s="103" t="s">
        <v>19968</v>
      </c>
      <c r="F115" s="104"/>
      <c r="G115" s="105"/>
      <c r="H115" s="106"/>
      <c r="I115" s="107"/>
      <c r="J115" s="107"/>
      <c r="K115" s="107"/>
      <c r="L115" s="107"/>
      <c r="M115" s="107"/>
      <c r="N115" s="107"/>
      <c r="O115" s="107"/>
      <c r="P115" s="101"/>
      <c r="Q115" s="108"/>
      <c r="R115" s="109"/>
      <c r="S115" s="110"/>
    </row>
    <row r="116" spans="1:19">
      <c r="A116" s="100"/>
      <c r="B116" s="101"/>
      <c r="C116" s="102"/>
      <c r="D116" s="101"/>
      <c r="E116" s="103" t="s">
        <v>19974</v>
      </c>
      <c r="F116" s="104" t="s">
        <v>19975</v>
      </c>
      <c r="G116" s="105">
        <v>123</v>
      </c>
      <c r="H116" s="106"/>
      <c r="I116" s="107"/>
      <c r="J116" s="107"/>
      <c r="K116" s="107"/>
      <c r="L116" s="107"/>
      <c r="M116" s="107"/>
      <c r="N116" s="107"/>
      <c r="O116" s="107"/>
      <c r="P116" s="101"/>
      <c r="Q116" s="108"/>
      <c r="R116" s="109"/>
      <c r="S116" s="110"/>
    </row>
    <row r="117" spans="1:19">
      <c r="A117" s="134"/>
      <c r="B117" s="124"/>
      <c r="C117" s="125"/>
      <c r="D117" s="124"/>
      <c r="E117" s="103" t="s">
        <v>4286</v>
      </c>
      <c r="F117" s="104"/>
      <c r="G117" s="105" t="s">
        <v>6970</v>
      </c>
      <c r="H117" s="106"/>
      <c r="I117" s="135"/>
      <c r="J117" s="135"/>
      <c r="K117" s="135"/>
      <c r="L117" s="135"/>
      <c r="M117" s="135"/>
      <c r="N117" s="135"/>
      <c r="O117" s="135"/>
      <c r="P117" s="124"/>
      <c r="Q117" s="136"/>
      <c r="R117" s="137"/>
      <c r="S117" s="127"/>
    </row>
    <row r="118" spans="1:19">
      <c r="A118" s="134"/>
      <c r="B118" s="124"/>
      <c r="C118" s="125"/>
      <c r="D118" s="124"/>
      <c r="E118" s="103" t="s">
        <v>19990</v>
      </c>
      <c r="F118" s="104"/>
      <c r="G118" s="105"/>
      <c r="H118" s="106"/>
      <c r="I118" s="135"/>
      <c r="J118" s="135"/>
      <c r="K118" s="135"/>
      <c r="L118" s="135"/>
      <c r="M118" s="135"/>
      <c r="N118" s="135"/>
      <c r="O118" s="135"/>
      <c r="P118" s="124"/>
      <c r="Q118" s="136"/>
      <c r="R118" s="137"/>
      <c r="S118" s="127"/>
    </row>
    <row r="119" spans="1:19">
      <c r="A119" s="134"/>
      <c r="B119" s="124"/>
      <c r="C119" s="125"/>
      <c r="D119" s="124"/>
      <c r="E119" s="103" t="s">
        <v>19991</v>
      </c>
      <c r="F119" s="104"/>
      <c r="G119" s="105"/>
      <c r="H119" s="106"/>
      <c r="I119" s="135"/>
      <c r="J119" s="135"/>
      <c r="K119" s="135"/>
      <c r="L119" s="135"/>
      <c r="M119" s="135"/>
      <c r="N119" s="135"/>
      <c r="O119" s="135"/>
      <c r="P119" s="124"/>
      <c r="Q119" s="136"/>
      <c r="R119" s="137"/>
      <c r="S119" s="127"/>
    </row>
    <row r="120" spans="1:19">
      <c r="A120" s="134"/>
      <c r="B120" s="124"/>
      <c r="C120" s="125"/>
      <c r="D120" s="124"/>
      <c r="E120" s="103" t="s">
        <v>20023</v>
      </c>
      <c r="F120" s="104" t="s">
        <v>20024</v>
      </c>
      <c r="G120" s="105"/>
      <c r="H120" s="106"/>
      <c r="I120" s="135"/>
      <c r="J120" s="135"/>
      <c r="K120" s="135"/>
      <c r="L120" s="135"/>
      <c r="M120" s="135"/>
      <c r="N120" s="135"/>
      <c r="O120" s="135"/>
      <c r="P120" s="124"/>
      <c r="Q120" s="136"/>
      <c r="R120" s="137"/>
      <c r="S120" s="127"/>
    </row>
    <row r="121" spans="1:19">
      <c r="A121" s="134"/>
      <c r="B121" s="124"/>
      <c r="C121" s="125"/>
      <c r="D121" s="124"/>
      <c r="E121" s="103" t="s">
        <v>20053</v>
      </c>
      <c r="F121" s="104"/>
      <c r="G121" s="105"/>
      <c r="H121" s="106"/>
      <c r="I121" s="135"/>
      <c r="J121" s="135"/>
      <c r="K121" s="135"/>
      <c r="L121" s="135"/>
      <c r="M121" s="135"/>
      <c r="N121" s="135"/>
      <c r="O121" s="135"/>
      <c r="P121" s="124"/>
      <c r="Q121" s="136"/>
      <c r="R121" s="137"/>
      <c r="S121" s="127"/>
    </row>
    <row r="122" spans="1:19">
      <c r="A122" s="134"/>
      <c r="B122" s="124"/>
      <c r="C122" s="125"/>
      <c r="D122" s="124"/>
      <c r="E122" s="103" t="s">
        <v>20212</v>
      </c>
      <c r="F122" s="104" t="s">
        <v>20213</v>
      </c>
      <c r="G122" s="105"/>
      <c r="H122" s="106"/>
      <c r="I122" s="135"/>
      <c r="J122" s="135"/>
      <c r="K122" s="135"/>
      <c r="L122" s="135"/>
      <c r="M122" s="135"/>
      <c r="N122" s="135"/>
      <c r="O122" s="135"/>
      <c r="P122" s="124"/>
      <c r="Q122" s="136"/>
      <c r="R122" s="137"/>
      <c r="S122" s="127"/>
    </row>
    <row r="123" spans="1:19">
      <c r="A123" s="134"/>
      <c r="B123" s="124"/>
      <c r="C123" s="125"/>
      <c r="D123" s="124"/>
      <c r="E123" s="103" t="s">
        <v>20215</v>
      </c>
      <c r="F123" s="104" t="s">
        <v>6040</v>
      </c>
      <c r="G123" s="105"/>
      <c r="H123" s="106"/>
      <c r="I123" s="135"/>
      <c r="J123" s="135"/>
      <c r="K123" s="135"/>
      <c r="L123" s="135"/>
      <c r="M123" s="135"/>
      <c r="N123" s="135"/>
      <c r="O123" s="135"/>
      <c r="P123" s="124"/>
      <c r="Q123" s="136"/>
      <c r="R123" s="137"/>
      <c r="S123" s="127"/>
    </row>
    <row r="124" spans="1:19">
      <c r="A124" s="134"/>
      <c r="B124" s="124"/>
      <c r="C124" s="125"/>
      <c r="D124" s="124"/>
      <c r="E124" s="103" t="s">
        <v>20220</v>
      </c>
      <c r="F124" s="104" t="s">
        <v>20221</v>
      </c>
      <c r="G124" s="105"/>
      <c r="H124" s="106"/>
      <c r="I124" s="135"/>
      <c r="J124" s="135"/>
      <c r="K124" s="135"/>
      <c r="L124" s="135"/>
      <c r="M124" s="135"/>
      <c r="N124" s="135"/>
      <c r="O124" s="135"/>
      <c r="P124" s="124"/>
      <c r="Q124" s="136"/>
      <c r="R124" s="137"/>
      <c r="S124" s="127"/>
    </row>
    <row r="125" spans="1:19">
      <c r="A125" s="134"/>
      <c r="B125" s="124"/>
      <c r="C125" s="125"/>
      <c r="D125" s="124"/>
      <c r="E125" s="103" t="s">
        <v>20222</v>
      </c>
      <c r="F125" s="104" t="s">
        <v>20223</v>
      </c>
      <c r="G125" s="105"/>
      <c r="H125" s="106"/>
      <c r="I125" s="135"/>
      <c r="J125" s="135"/>
      <c r="K125" s="135"/>
      <c r="L125" s="135"/>
      <c r="M125" s="135"/>
      <c r="N125" s="135"/>
      <c r="O125" s="135"/>
      <c r="P125" s="124"/>
      <c r="Q125" s="136"/>
      <c r="R125" s="137"/>
      <c r="S125" s="127"/>
    </row>
    <row r="126" spans="1:19">
      <c r="A126" s="134"/>
      <c r="B126" s="124"/>
      <c r="C126" s="125"/>
      <c r="D126" s="124"/>
      <c r="E126" s="103" t="s">
        <v>20224</v>
      </c>
      <c r="F126" s="104" t="s">
        <v>20283</v>
      </c>
      <c r="G126" s="105"/>
      <c r="H126" s="106"/>
      <c r="I126" s="135"/>
      <c r="J126" s="135"/>
      <c r="K126" s="135"/>
      <c r="L126" s="135"/>
      <c r="M126" s="135"/>
      <c r="N126" s="135"/>
      <c r="O126" s="135"/>
      <c r="P126" s="124"/>
      <c r="Q126" s="136"/>
      <c r="R126" s="137"/>
      <c r="S126" s="127"/>
    </row>
    <row r="127" spans="1:19">
      <c r="A127" s="100"/>
      <c r="B127" s="101"/>
      <c r="C127" s="102"/>
      <c r="D127" s="101"/>
      <c r="E127" s="103" t="s">
        <v>19874</v>
      </c>
      <c r="F127" s="104"/>
      <c r="G127" s="105"/>
      <c r="H127" s="106"/>
      <c r="I127" s="107"/>
      <c r="J127" s="107"/>
      <c r="K127" s="107"/>
      <c r="L127" s="107"/>
      <c r="M127" s="107"/>
      <c r="N127" s="107"/>
      <c r="O127" s="107"/>
      <c r="P127" s="101"/>
      <c r="Q127" s="108"/>
      <c r="R127" s="109"/>
      <c r="S127" s="110"/>
    </row>
    <row r="128" spans="1:19">
      <c r="A128" s="100"/>
      <c r="B128" s="101"/>
      <c r="C128" s="102"/>
      <c r="D128" s="101"/>
      <c r="E128" s="103" t="s">
        <v>19875</v>
      </c>
      <c r="F128" s="104"/>
      <c r="G128" s="105"/>
      <c r="H128" s="106"/>
      <c r="I128" s="107"/>
      <c r="J128" s="107"/>
      <c r="K128" s="107"/>
      <c r="L128" s="107"/>
      <c r="M128" s="107"/>
      <c r="N128" s="107"/>
      <c r="O128" s="107"/>
      <c r="P128" s="101"/>
      <c r="Q128" s="108"/>
      <c r="R128" s="109"/>
      <c r="S128" s="110"/>
    </row>
    <row r="129" spans="1:19">
      <c r="A129" s="100"/>
      <c r="B129" s="101"/>
      <c r="C129" s="102"/>
      <c r="D129" s="101"/>
      <c r="E129" s="103" t="s">
        <v>19876</v>
      </c>
      <c r="F129" s="104"/>
      <c r="G129" s="105"/>
      <c r="H129" s="106"/>
      <c r="I129" s="107"/>
      <c r="J129" s="107"/>
      <c r="K129" s="107"/>
      <c r="L129" s="107"/>
      <c r="M129" s="107"/>
      <c r="N129" s="107"/>
      <c r="O129" s="107"/>
      <c r="P129" s="101"/>
      <c r="Q129" s="108"/>
      <c r="R129" s="109"/>
      <c r="S129" s="110"/>
    </row>
    <row r="130" spans="1:19">
      <c r="A130" s="100"/>
      <c r="B130" s="101"/>
      <c r="C130" s="102"/>
      <c r="D130" s="101"/>
      <c r="E130" s="103" t="s">
        <v>19877</v>
      </c>
      <c r="F130" s="104" t="s">
        <v>19878</v>
      </c>
      <c r="G130" s="105"/>
      <c r="H130" s="106"/>
      <c r="I130" s="107"/>
      <c r="J130" s="107"/>
      <c r="K130" s="107"/>
      <c r="L130" s="107"/>
      <c r="M130" s="107"/>
      <c r="N130" s="107"/>
      <c r="O130" s="107"/>
      <c r="P130" s="101"/>
      <c r="Q130" s="108"/>
      <c r="R130" s="109"/>
      <c r="S130" s="110"/>
    </row>
    <row r="131" spans="1:19">
      <c r="A131" s="100"/>
      <c r="B131" s="101"/>
      <c r="C131" s="102"/>
      <c r="D131" s="101"/>
      <c r="E131" s="103" t="s">
        <v>4207</v>
      </c>
      <c r="F131" s="104" t="s">
        <v>19907</v>
      </c>
      <c r="G131" s="105"/>
      <c r="H131" s="106"/>
      <c r="I131" s="107"/>
      <c r="J131" s="107"/>
      <c r="K131" s="107"/>
      <c r="L131" s="107"/>
      <c r="M131" s="107"/>
      <c r="N131" s="107"/>
      <c r="O131" s="107"/>
      <c r="P131" s="101"/>
      <c r="Q131" s="108"/>
      <c r="R131" s="109"/>
      <c r="S131" s="110"/>
    </row>
    <row r="132" spans="1:19">
      <c r="A132" s="134"/>
      <c r="B132" s="124"/>
      <c r="C132" s="125"/>
      <c r="D132" s="124"/>
      <c r="E132" s="103"/>
      <c r="F132" s="104"/>
      <c r="G132" s="105"/>
      <c r="H132" s="106"/>
      <c r="I132" s="135"/>
      <c r="J132" s="135"/>
      <c r="K132" s="135"/>
      <c r="L132" s="135"/>
      <c r="M132" s="135"/>
      <c r="N132" s="135"/>
      <c r="O132" s="135"/>
      <c r="P132" s="124"/>
      <c r="Q132" s="136"/>
      <c r="R132" s="137"/>
      <c r="S132" s="127"/>
    </row>
    <row r="133" spans="1:19">
      <c r="A133" s="100"/>
      <c r="B133" s="101"/>
      <c r="C133" s="102"/>
      <c r="D133" s="101"/>
      <c r="E133" s="103" t="s">
        <v>5031</v>
      </c>
      <c r="F133" s="104" t="s">
        <v>19879</v>
      </c>
      <c r="G133" s="105"/>
      <c r="H133" s="106"/>
      <c r="I133" s="107"/>
      <c r="J133" s="107"/>
      <c r="K133" s="107"/>
      <c r="L133" s="107"/>
      <c r="M133" s="107"/>
      <c r="N133" s="107"/>
      <c r="O133" s="107"/>
      <c r="P133" s="101"/>
      <c r="Q133" s="108"/>
      <c r="R133" s="109"/>
      <c r="S133" s="110"/>
    </row>
    <row r="134" spans="1:19">
      <c r="A134" s="100"/>
      <c r="B134" s="101"/>
      <c r="C134" s="102"/>
      <c r="D134" s="101"/>
      <c r="E134" s="103" t="s">
        <v>19885</v>
      </c>
      <c r="F134" s="104"/>
      <c r="G134" s="105"/>
      <c r="H134" s="106"/>
      <c r="I134" s="107"/>
      <c r="J134" s="107"/>
      <c r="K134" s="107"/>
      <c r="L134" s="107"/>
      <c r="M134" s="107"/>
      <c r="N134" s="107"/>
      <c r="O134" s="107"/>
      <c r="P134" s="101"/>
      <c r="Q134" s="108"/>
      <c r="R134" s="109"/>
      <c r="S134" s="110"/>
    </row>
    <row r="135" spans="1:19">
      <c r="A135" s="100"/>
      <c r="B135" s="101"/>
      <c r="C135" s="102"/>
      <c r="D135" s="101"/>
      <c r="E135" s="103" t="s">
        <v>19886</v>
      </c>
      <c r="F135" s="104" t="s">
        <v>19887</v>
      </c>
      <c r="G135" s="105"/>
      <c r="H135" s="106"/>
      <c r="I135" s="107"/>
      <c r="J135" s="107"/>
      <c r="K135" s="107"/>
      <c r="L135" s="107"/>
      <c r="M135" s="107"/>
      <c r="N135" s="107"/>
      <c r="O135" s="107"/>
      <c r="P135" s="101"/>
      <c r="Q135" s="108"/>
      <c r="R135" s="109"/>
      <c r="S135" s="110"/>
    </row>
    <row r="136" spans="1:19">
      <c r="A136" s="100"/>
      <c r="B136" s="101"/>
      <c r="C136" s="102"/>
      <c r="D136" s="101"/>
      <c r="E136" s="103" t="s">
        <v>19888</v>
      </c>
      <c r="F136" s="104" t="s">
        <v>19889</v>
      </c>
      <c r="G136" s="105"/>
      <c r="H136" s="106"/>
      <c r="I136" s="107"/>
      <c r="J136" s="107"/>
      <c r="K136" s="107"/>
      <c r="L136" s="107"/>
      <c r="M136" s="107"/>
      <c r="N136" s="107"/>
      <c r="O136" s="107"/>
      <c r="P136" s="101"/>
      <c r="Q136" s="108"/>
      <c r="R136" s="109"/>
      <c r="S136" s="110"/>
    </row>
    <row r="137" spans="1:19">
      <c r="A137" s="100"/>
      <c r="B137" s="101"/>
      <c r="C137" s="102"/>
      <c r="D137" s="101"/>
      <c r="E137" s="103" t="s">
        <v>20263</v>
      </c>
      <c r="F137" s="104" t="s">
        <v>19916</v>
      </c>
      <c r="G137" s="105" t="s">
        <v>20194</v>
      </c>
      <c r="H137" s="106"/>
      <c r="I137" s="107"/>
      <c r="J137" s="107"/>
      <c r="K137" s="107"/>
      <c r="L137" s="107"/>
      <c r="M137" s="107"/>
      <c r="N137" s="107"/>
      <c r="O137" s="107"/>
      <c r="P137" s="101"/>
      <c r="Q137" s="108"/>
      <c r="R137" s="109"/>
      <c r="S137" s="110"/>
    </row>
    <row r="138" spans="1:19">
      <c r="A138" s="100"/>
      <c r="B138" s="101"/>
      <c r="C138" s="102"/>
      <c r="D138" s="101"/>
      <c r="E138" s="103" t="s">
        <v>20193</v>
      </c>
      <c r="F138" s="104" t="s">
        <v>19917</v>
      </c>
      <c r="G138" s="105"/>
      <c r="H138" s="106"/>
      <c r="I138" s="107"/>
      <c r="J138" s="107"/>
      <c r="K138" s="107"/>
      <c r="L138" s="107"/>
      <c r="M138" s="107"/>
      <c r="N138" s="107"/>
      <c r="O138" s="107"/>
      <c r="P138" s="101"/>
      <c r="Q138" s="108"/>
      <c r="R138" s="109"/>
      <c r="S138" s="110"/>
    </row>
    <row r="139" spans="1:19">
      <c r="A139" s="100"/>
      <c r="B139" s="101"/>
      <c r="C139" s="102"/>
      <c r="D139" s="101"/>
      <c r="E139" s="103" t="s">
        <v>19945</v>
      </c>
      <c r="F139" s="104"/>
      <c r="G139" s="105"/>
      <c r="H139" s="106"/>
      <c r="I139" s="107"/>
      <c r="J139" s="107"/>
      <c r="K139" s="107"/>
      <c r="L139" s="107"/>
      <c r="M139" s="107"/>
      <c r="N139" s="107"/>
      <c r="O139" s="107"/>
      <c r="P139" s="101"/>
      <c r="Q139" s="108"/>
      <c r="R139" s="109"/>
      <c r="S139" s="110"/>
    </row>
    <row r="140" spans="1:19">
      <c r="A140" s="100"/>
      <c r="B140" s="101"/>
      <c r="C140" s="102"/>
      <c r="D140" s="101"/>
      <c r="E140" s="103" t="s">
        <v>20060</v>
      </c>
      <c r="F140" s="104" t="s">
        <v>20061</v>
      </c>
      <c r="G140" s="105"/>
      <c r="H140" s="106"/>
      <c r="I140" s="107"/>
      <c r="J140" s="107"/>
      <c r="K140" s="107"/>
      <c r="L140" s="107"/>
      <c r="M140" s="107"/>
      <c r="N140" s="107"/>
      <c r="O140" s="107"/>
      <c r="P140" s="101"/>
      <c r="Q140" s="108"/>
      <c r="R140" s="109"/>
      <c r="S140" s="110"/>
    </row>
    <row r="141" spans="1:19">
      <c r="A141" s="100"/>
      <c r="B141" s="101"/>
      <c r="C141" s="102"/>
      <c r="D141" s="101"/>
      <c r="E141" s="103" t="s">
        <v>20164</v>
      </c>
      <c r="F141" s="104"/>
      <c r="G141" s="105"/>
      <c r="H141" s="106"/>
      <c r="I141" s="107"/>
      <c r="J141" s="107"/>
      <c r="K141" s="107"/>
      <c r="L141" s="107"/>
      <c r="M141" s="107"/>
      <c r="N141" s="107"/>
      <c r="O141" s="107"/>
      <c r="P141" s="101"/>
      <c r="Q141" s="108"/>
      <c r="R141" s="109"/>
      <c r="S141" s="110"/>
    </row>
    <row r="142" spans="1:19">
      <c r="A142" s="100"/>
      <c r="B142" s="101"/>
      <c r="C142" s="102"/>
      <c r="D142" s="101"/>
      <c r="E142" s="103" t="s">
        <v>20165</v>
      </c>
      <c r="F142" s="104"/>
      <c r="G142" s="105"/>
      <c r="H142" s="106"/>
      <c r="I142" s="107"/>
      <c r="J142" s="107"/>
      <c r="K142" s="107"/>
      <c r="L142" s="107"/>
      <c r="M142" s="107"/>
      <c r="N142" s="107"/>
      <c r="O142" s="107"/>
      <c r="P142" s="101"/>
      <c r="Q142" s="108"/>
      <c r="R142" s="109"/>
      <c r="S142" s="110"/>
    </row>
    <row r="143" spans="1:19">
      <c r="A143" s="100"/>
      <c r="B143" s="101"/>
      <c r="C143" s="102"/>
      <c r="D143" s="101"/>
      <c r="E143" s="13" t="s">
        <v>20172</v>
      </c>
      <c r="F143" s="62" t="s">
        <v>20173</v>
      </c>
      <c r="G143" s="105"/>
      <c r="H143" s="106"/>
      <c r="I143" s="107"/>
      <c r="J143" s="107"/>
      <c r="K143" s="107"/>
      <c r="L143" s="107"/>
      <c r="M143" s="107"/>
      <c r="N143" s="107"/>
      <c r="O143" s="107"/>
      <c r="P143" s="101"/>
      <c r="Q143" s="108"/>
      <c r="R143" s="109"/>
      <c r="S143" s="110"/>
    </row>
    <row r="144" spans="1:19">
      <c r="A144" s="100"/>
      <c r="B144" s="101"/>
      <c r="C144" s="102"/>
      <c r="D144" s="101" t="s">
        <v>88</v>
      </c>
      <c r="E144" s="13" t="s">
        <v>20167</v>
      </c>
      <c r="F144" s="62" t="s">
        <v>20168</v>
      </c>
      <c r="G144" s="105"/>
      <c r="H144" s="106"/>
      <c r="I144" s="107"/>
      <c r="J144" s="107"/>
      <c r="K144" s="107"/>
      <c r="L144" s="107"/>
      <c r="M144" s="107"/>
      <c r="N144" s="107"/>
      <c r="O144" s="107"/>
      <c r="P144" s="101"/>
      <c r="Q144" s="108"/>
      <c r="R144" s="109"/>
      <c r="S144" s="110"/>
    </row>
    <row r="145" spans="1:19">
      <c r="A145" s="100"/>
      <c r="B145" s="101"/>
      <c r="C145" s="102"/>
      <c r="D145" s="101" t="s">
        <v>7780</v>
      </c>
      <c r="E145" s="103" t="s">
        <v>20176</v>
      </c>
      <c r="F145" s="104"/>
      <c r="G145" s="105"/>
      <c r="H145" s="106"/>
      <c r="I145" s="107"/>
      <c r="J145" s="107"/>
      <c r="K145" s="107"/>
      <c r="L145" s="107"/>
      <c r="M145" s="107"/>
      <c r="N145" s="107"/>
      <c r="O145" s="107"/>
      <c r="P145" s="101"/>
      <c r="Q145" s="108"/>
      <c r="R145" s="109"/>
      <c r="S145" s="110"/>
    </row>
    <row r="146" spans="1:19">
      <c r="A146" s="100"/>
      <c r="B146" s="101"/>
      <c r="C146" s="102"/>
      <c r="D146" s="101" t="s">
        <v>89</v>
      </c>
      <c r="E146" s="103" t="s">
        <v>20187</v>
      </c>
      <c r="F146" s="104" t="s">
        <v>20188</v>
      </c>
      <c r="G146" s="105"/>
      <c r="H146" s="106"/>
      <c r="I146" s="107"/>
      <c r="J146" s="107"/>
      <c r="K146" s="107"/>
      <c r="L146" s="107"/>
      <c r="M146" s="107"/>
      <c r="N146" s="107"/>
      <c r="O146" s="107"/>
      <c r="P146" s="101"/>
      <c r="Q146" s="108"/>
      <c r="R146" s="109"/>
      <c r="S146" s="110"/>
    </row>
    <row r="147" spans="1:19">
      <c r="A147" s="100"/>
      <c r="B147" s="101"/>
      <c r="C147" s="102"/>
      <c r="D147" s="101" t="s">
        <v>89</v>
      </c>
      <c r="E147" s="103" t="s">
        <v>20189</v>
      </c>
      <c r="F147" s="104"/>
      <c r="G147" s="105"/>
      <c r="H147" s="106"/>
      <c r="I147" s="107"/>
      <c r="J147" s="107"/>
      <c r="K147" s="107"/>
      <c r="L147" s="107"/>
      <c r="M147" s="107"/>
      <c r="N147" s="107"/>
      <c r="O147" s="107"/>
      <c r="P147" s="101"/>
      <c r="Q147" s="108"/>
      <c r="R147" s="109"/>
      <c r="S147" s="110"/>
    </row>
    <row r="148" spans="1:19">
      <c r="A148" s="100"/>
      <c r="B148" s="101"/>
      <c r="C148" s="102"/>
      <c r="D148" s="101" t="s">
        <v>89</v>
      </c>
      <c r="E148" s="103" t="s">
        <v>20190</v>
      </c>
      <c r="F148" s="104"/>
      <c r="G148" s="105"/>
      <c r="H148" s="106"/>
      <c r="I148" s="107"/>
      <c r="J148" s="107"/>
      <c r="K148" s="107"/>
      <c r="L148" s="107"/>
      <c r="M148" s="107"/>
      <c r="N148" s="107"/>
      <c r="O148" s="107"/>
      <c r="P148" s="101"/>
      <c r="Q148" s="108"/>
      <c r="R148" s="109"/>
      <c r="S148" s="110"/>
    </row>
    <row r="149" spans="1:19">
      <c r="A149" s="100"/>
      <c r="B149" s="101"/>
      <c r="C149" s="102"/>
      <c r="D149" s="101"/>
      <c r="E149" s="103" t="s">
        <v>20196</v>
      </c>
      <c r="F149" s="104" t="s">
        <v>20197</v>
      </c>
      <c r="G149" s="105" t="s">
        <v>20195</v>
      </c>
      <c r="H149" s="106"/>
      <c r="I149" s="107"/>
      <c r="J149" s="107"/>
      <c r="K149" s="107"/>
      <c r="L149" s="107"/>
      <c r="M149" s="107"/>
      <c r="N149" s="107"/>
      <c r="O149" s="107"/>
      <c r="P149" s="101"/>
      <c r="Q149" s="108"/>
      <c r="R149" s="109"/>
      <c r="S149" s="110"/>
    </row>
    <row r="150" spans="1:19">
      <c r="A150" s="100"/>
      <c r="B150" s="101"/>
      <c r="C150" s="102"/>
      <c r="D150" s="101"/>
      <c r="E150" s="103" t="s">
        <v>20191</v>
      </c>
      <c r="F150" s="104" t="s">
        <v>20192</v>
      </c>
      <c r="G150" s="105"/>
      <c r="H150" s="106"/>
      <c r="I150" s="107"/>
      <c r="J150" s="107"/>
      <c r="K150" s="107"/>
      <c r="L150" s="107"/>
      <c r="M150" s="107"/>
      <c r="N150" s="107"/>
      <c r="O150" s="107"/>
      <c r="P150" s="101"/>
      <c r="Q150" s="108"/>
      <c r="R150" s="109"/>
      <c r="S150" s="110"/>
    </row>
    <row r="151" spans="1:19">
      <c r="A151" s="100"/>
      <c r="B151" s="101"/>
      <c r="C151" s="102"/>
      <c r="D151" s="101"/>
      <c r="E151" s="103" t="s">
        <v>20207</v>
      </c>
      <c r="F151" s="104" t="s">
        <v>20208</v>
      </c>
      <c r="G151" s="105"/>
      <c r="H151" s="106"/>
      <c r="I151" s="107"/>
      <c r="J151" s="107"/>
      <c r="K151" s="107"/>
      <c r="L151" s="107"/>
      <c r="M151" s="107"/>
      <c r="N151" s="107"/>
      <c r="O151" s="107"/>
      <c r="P151" s="101"/>
      <c r="Q151" s="108"/>
      <c r="R151" s="109"/>
      <c r="S151" s="110"/>
    </row>
    <row r="152" spans="1:19">
      <c r="A152" s="100"/>
      <c r="B152" s="101"/>
      <c r="C152" s="102"/>
      <c r="D152" s="101"/>
      <c r="E152" s="103" t="s">
        <v>20225</v>
      </c>
      <c r="F152" s="104" t="s">
        <v>20226</v>
      </c>
      <c r="G152" s="105"/>
      <c r="H152" s="106"/>
      <c r="I152" s="107"/>
      <c r="J152" s="107"/>
      <c r="K152" s="107"/>
      <c r="L152" s="107"/>
      <c r="M152" s="107"/>
      <c r="N152" s="107"/>
      <c r="O152" s="107"/>
      <c r="P152" s="101"/>
      <c r="Q152" s="108"/>
      <c r="R152" s="109"/>
      <c r="S152" s="110"/>
    </row>
    <row r="153" spans="1:19">
      <c r="A153" s="100"/>
      <c r="B153" s="101"/>
      <c r="C153" s="102"/>
      <c r="D153" s="101"/>
      <c r="E153" s="103" t="s">
        <v>20227</v>
      </c>
      <c r="F153" s="104" t="s">
        <v>20228</v>
      </c>
      <c r="G153" s="105"/>
      <c r="H153" s="106"/>
      <c r="I153" s="107"/>
      <c r="J153" s="107"/>
      <c r="K153" s="107"/>
      <c r="L153" s="107"/>
      <c r="M153" s="107"/>
      <c r="N153" s="107"/>
      <c r="O153" s="107"/>
      <c r="P153" s="101"/>
      <c r="Q153" s="108"/>
      <c r="R153" s="109"/>
      <c r="S153" s="110"/>
    </row>
    <row r="154" spans="1:19">
      <c r="A154" s="100"/>
      <c r="B154" s="101"/>
      <c r="C154" s="102"/>
      <c r="D154" s="101"/>
      <c r="E154" s="103" t="s">
        <v>20229</v>
      </c>
      <c r="F154" s="104" t="s">
        <v>20296</v>
      </c>
      <c r="G154" s="105"/>
      <c r="H154" s="106"/>
      <c r="I154" s="107"/>
      <c r="J154" s="107"/>
      <c r="K154" s="107"/>
      <c r="L154" s="107"/>
      <c r="M154" s="107"/>
      <c r="N154" s="107"/>
      <c r="O154" s="107"/>
      <c r="P154" s="101"/>
      <c r="Q154" s="108"/>
      <c r="R154" s="109"/>
      <c r="S154" s="110"/>
    </row>
    <row r="155" spans="1:19">
      <c r="A155" s="100"/>
      <c r="B155" s="101"/>
      <c r="C155" s="102"/>
      <c r="D155" s="101"/>
      <c r="E155" s="103" t="s">
        <v>20230</v>
      </c>
      <c r="F155" s="104"/>
      <c r="G155" s="105"/>
      <c r="H155" s="106"/>
      <c r="I155" s="107"/>
      <c r="J155" s="107"/>
      <c r="K155" s="107"/>
      <c r="L155" s="107"/>
      <c r="M155" s="107"/>
      <c r="N155" s="107"/>
      <c r="O155" s="107"/>
      <c r="P155" s="101"/>
      <c r="Q155" s="108"/>
      <c r="R155" s="109"/>
      <c r="S155" s="110"/>
    </row>
    <row r="156" spans="1:19">
      <c r="A156" s="100"/>
      <c r="B156" s="101"/>
      <c r="C156" s="102"/>
      <c r="D156" s="101"/>
      <c r="E156" s="103" t="s">
        <v>20231</v>
      </c>
      <c r="F156" s="104" t="s">
        <v>20232</v>
      </c>
      <c r="G156" s="105" t="s">
        <v>20233</v>
      </c>
      <c r="H156" s="106"/>
      <c r="I156" s="107"/>
      <c r="J156" s="107"/>
      <c r="K156" s="107"/>
      <c r="L156" s="107"/>
      <c r="M156" s="107"/>
      <c r="N156" s="107"/>
      <c r="O156" s="107"/>
      <c r="P156" s="101"/>
      <c r="Q156" s="108"/>
      <c r="R156" s="109"/>
      <c r="S156" s="110"/>
    </row>
    <row r="157" spans="1:19">
      <c r="A157" s="100"/>
      <c r="B157" s="101"/>
      <c r="C157" s="102"/>
      <c r="D157" s="101"/>
      <c r="E157" s="103" t="s">
        <v>20237</v>
      </c>
      <c r="F157" s="104" t="s">
        <v>20238</v>
      </c>
      <c r="G157" s="105"/>
      <c r="H157" s="106"/>
      <c r="I157" s="107"/>
      <c r="J157" s="107"/>
      <c r="K157" s="107"/>
      <c r="L157" s="107"/>
      <c r="M157" s="107"/>
      <c r="N157" s="107"/>
      <c r="O157" s="107"/>
      <c r="P157" s="101"/>
      <c r="Q157" s="108"/>
      <c r="R157" s="109"/>
      <c r="S157" s="110"/>
    </row>
    <row r="158" spans="1:19">
      <c r="A158" s="100"/>
      <c r="B158" s="101"/>
      <c r="C158" s="102"/>
      <c r="D158" s="101"/>
      <c r="E158" s="103" t="s">
        <v>20239</v>
      </c>
      <c r="F158" s="104" t="s">
        <v>20240</v>
      </c>
      <c r="G158" s="105"/>
      <c r="H158" s="106"/>
      <c r="I158" s="107"/>
      <c r="J158" s="107"/>
      <c r="K158" s="107"/>
      <c r="L158" s="107"/>
      <c r="M158" s="107"/>
      <c r="N158" s="107"/>
      <c r="O158" s="107"/>
      <c r="P158" s="101"/>
      <c r="Q158" s="108"/>
      <c r="R158" s="109"/>
      <c r="S158" s="110"/>
    </row>
    <row r="159" spans="1:19">
      <c r="A159" s="100"/>
      <c r="B159" s="101"/>
      <c r="C159" s="102"/>
      <c r="D159" s="101"/>
      <c r="E159" s="103" t="s">
        <v>20241</v>
      </c>
      <c r="F159" s="104" t="s">
        <v>20242</v>
      </c>
      <c r="G159" s="105"/>
      <c r="H159" s="106"/>
      <c r="I159" s="107"/>
      <c r="J159" s="107"/>
      <c r="K159" s="107"/>
      <c r="L159" s="107"/>
      <c r="M159" s="107"/>
      <c r="N159" s="107"/>
      <c r="O159" s="107"/>
      <c r="P159" s="101"/>
      <c r="Q159" s="108"/>
      <c r="R159" s="109"/>
      <c r="S159" s="110"/>
    </row>
    <row r="160" spans="1:19">
      <c r="A160" s="100"/>
      <c r="B160" s="101"/>
      <c r="C160" s="102"/>
      <c r="D160" s="101"/>
      <c r="E160" s="103" t="s">
        <v>20243</v>
      </c>
      <c r="F160" s="104" t="s">
        <v>20244</v>
      </c>
      <c r="G160" s="105"/>
      <c r="H160" s="106"/>
      <c r="I160" s="107"/>
      <c r="J160" s="107"/>
      <c r="K160" s="107"/>
      <c r="L160" s="107"/>
      <c r="M160" s="107"/>
      <c r="N160" s="107"/>
      <c r="O160" s="107"/>
      <c r="P160" s="101"/>
      <c r="Q160" s="108"/>
      <c r="R160" s="109"/>
      <c r="S160" s="110"/>
    </row>
    <row r="161" spans="1:19">
      <c r="A161" s="100"/>
      <c r="B161" s="101"/>
      <c r="C161" s="102"/>
      <c r="D161" s="101"/>
      <c r="E161" s="103" t="s">
        <v>20269</v>
      </c>
      <c r="F161" s="104" t="s">
        <v>20270</v>
      </c>
      <c r="G161" s="105"/>
      <c r="H161" s="106"/>
      <c r="I161" s="107"/>
      <c r="J161" s="107"/>
      <c r="K161" s="107"/>
      <c r="L161" s="107"/>
      <c r="M161" s="107"/>
      <c r="N161" s="107"/>
      <c r="O161" s="107"/>
      <c r="P161" s="101"/>
      <c r="Q161" s="108"/>
      <c r="R161" s="109"/>
      <c r="S161" s="110"/>
    </row>
    <row r="162" spans="1:19">
      <c r="A162" s="100"/>
      <c r="B162" s="101"/>
      <c r="C162" s="102"/>
      <c r="D162" s="101"/>
      <c r="E162" s="103" t="s">
        <v>20281</v>
      </c>
      <c r="F162" s="104" t="s">
        <v>20282</v>
      </c>
      <c r="G162" s="105"/>
      <c r="H162" s="106"/>
      <c r="I162" s="107"/>
      <c r="J162" s="107"/>
      <c r="K162" s="107"/>
      <c r="L162" s="107"/>
      <c r="M162" s="107"/>
      <c r="N162" s="107"/>
      <c r="O162" s="107"/>
      <c r="P162" s="101"/>
      <c r="Q162" s="108"/>
      <c r="R162" s="109"/>
      <c r="S162" s="110"/>
    </row>
    <row r="163" spans="1:19">
      <c r="A163" s="100"/>
      <c r="B163" s="101"/>
      <c r="C163" s="102"/>
      <c r="D163" s="101"/>
      <c r="E163" s="103" t="s">
        <v>20288</v>
      </c>
      <c r="F163" s="104" t="s">
        <v>20289</v>
      </c>
      <c r="G163" s="105"/>
      <c r="H163" s="106"/>
      <c r="I163" s="107"/>
      <c r="J163" s="107"/>
      <c r="K163" s="107"/>
      <c r="L163" s="107"/>
      <c r="M163" s="107"/>
      <c r="N163" s="107"/>
      <c r="O163" s="107"/>
      <c r="P163" s="101"/>
      <c r="Q163" s="108"/>
      <c r="R163" s="109"/>
      <c r="S163" s="110"/>
    </row>
    <row r="164" spans="1:19" ht="34" customHeight="1">
      <c r="A164" s="100"/>
      <c r="B164" s="101"/>
      <c r="C164" s="102"/>
      <c r="D164" s="101"/>
      <c r="E164" s="103" t="s">
        <v>20292</v>
      </c>
      <c r="F164" s="104" t="s">
        <v>20293</v>
      </c>
      <c r="G164" s="105"/>
      <c r="H164" s="106"/>
      <c r="I164" s="107"/>
      <c r="J164" s="107"/>
      <c r="K164" s="107"/>
      <c r="L164" s="107"/>
      <c r="M164" s="107"/>
      <c r="N164" s="107"/>
      <c r="O164" s="107"/>
      <c r="P164" s="101"/>
      <c r="Q164" s="108"/>
      <c r="R164" s="109"/>
      <c r="S164" s="110"/>
    </row>
    <row r="165" spans="1:19">
      <c r="A165" s="100"/>
      <c r="B165" s="101"/>
      <c r="C165" s="102"/>
      <c r="D165" s="101"/>
      <c r="E165" s="103" t="s">
        <v>20294</v>
      </c>
      <c r="F165" s="104" t="s">
        <v>20295</v>
      </c>
      <c r="G165" s="105"/>
      <c r="H165" s="106"/>
      <c r="I165" s="107"/>
      <c r="J165" s="107"/>
      <c r="K165" s="107"/>
      <c r="L165" s="107"/>
      <c r="M165" s="107"/>
      <c r="N165" s="107"/>
      <c r="O165" s="107"/>
      <c r="P165" s="101"/>
      <c r="Q165" s="108"/>
      <c r="R165" s="109"/>
      <c r="S165" s="110"/>
    </row>
    <row r="166" spans="1:19">
      <c r="A166" s="100"/>
      <c r="B166" s="101"/>
      <c r="C166" s="102"/>
      <c r="D166" s="101"/>
      <c r="E166" s="103" t="s">
        <v>20297</v>
      </c>
      <c r="F166" s="104" t="s">
        <v>20298</v>
      </c>
      <c r="G166" s="105"/>
      <c r="H166" s="106"/>
      <c r="I166" s="107"/>
      <c r="J166" s="107"/>
      <c r="K166" s="107"/>
      <c r="L166" s="107"/>
      <c r="M166" s="107"/>
      <c r="N166" s="107"/>
      <c r="O166" s="107"/>
      <c r="P166" s="101"/>
      <c r="Q166" s="108"/>
      <c r="R166" s="109"/>
      <c r="S166" s="110"/>
    </row>
    <row r="167" spans="1:19">
      <c r="A167" s="100"/>
      <c r="B167" s="101"/>
      <c r="C167" s="102"/>
      <c r="D167" s="101"/>
      <c r="E167" s="103" t="s">
        <v>20299</v>
      </c>
      <c r="F167" s="104" t="s">
        <v>20300</v>
      </c>
      <c r="G167" s="105"/>
      <c r="H167" s="106"/>
      <c r="I167" s="107"/>
      <c r="J167" s="107"/>
      <c r="K167" s="107"/>
      <c r="L167" s="107"/>
      <c r="M167" s="107"/>
      <c r="N167" s="107"/>
      <c r="O167" s="107"/>
      <c r="P167" s="101"/>
      <c r="Q167" s="108"/>
      <c r="R167" s="109"/>
      <c r="S167" s="110"/>
    </row>
    <row r="168" spans="1:19">
      <c r="A168" s="100"/>
      <c r="B168" s="101"/>
      <c r="C168" s="102"/>
      <c r="D168" s="101"/>
      <c r="E168" s="103" t="s">
        <v>20301</v>
      </c>
      <c r="F168" s="104"/>
      <c r="G168" s="105"/>
      <c r="H168" s="106"/>
      <c r="I168" s="107"/>
      <c r="J168" s="107"/>
      <c r="K168" s="107"/>
      <c r="L168" s="107"/>
      <c r="M168" s="107"/>
      <c r="N168" s="107"/>
      <c r="O168" s="107"/>
      <c r="P168" s="101"/>
      <c r="Q168" s="108"/>
      <c r="R168" s="109"/>
      <c r="S168" s="110"/>
    </row>
    <row r="169" spans="1:19">
      <c r="A169" s="100"/>
      <c r="B169" s="101"/>
      <c r="C169" s="102"/>
      <c r="D169" s="101"/>
      <c r="E169" s="103" t="s">
        <v>20302</v>
      </c>
      <c r="F169" s="104"/>
      <c r="G169" s="105"/>
      <c r="H169" s="106"/>
      <c r="I169" s="107"/>
      <c r="J169" s="107"/>
      <c r="K169" s="107"/>
      <c r="L169" s="107"/>
      <c r="M169" s="107"/>
      <c r="N169" s="107"/>
      <c r="O169" s="107"/>
      <c r="P169" s="101"/>
      <c r="Q169" s="108"/>
      <c r="R169" s="109"/>
      <c r="S169" s="110"/>
    </row>
    <row r="170" spans="1:19">
      <c r="A170" s="100"/>
      <c r="B170" s="101"/>
      <c r="C170" s="102"/>
      <c r="D170" s="101"/>
      <c r="E170" s="103" t="s">
        <v>20303</v>
      </c>
      <c r="F170" s="104"/>
      <c r="G170" s="105"/>
      <c r="H170" s="106"/>
      <c r="I170" s="107"/>
      <c r="J170" s="107"/>
      <c r="K170" s="107"/>
      <c r="L170" s="107"/>
      <c r="M170" s="107"/>
      <c r="N170" s="107"/>
      <c r="O170" s="107"/>
      <c r="P170" s="101"/>
      <c r="Q170" s="108"/>
      <c r="R170" s="109"/>
      <c r="S170" s="110"/>
    </row>
    <row r="171" spans="1:19">
      <c r="A171" s="100"/>
      <c r="B171" s="101"/>
      <c r="C171" s="102"/>
      <c r="D171" s="101"/>
      <c r="E171" s="103" t="s">
        <v>20304</v>
      </c>
      <c r="F171" s="104"/>
      <c r="G171" s="105"/>
      <c r="H171" s="106"/>
      <c r="I171" s="107"/>
      <c r="J171" s="107"/>
      <c r="K171" s="107"/>
      <c r="L171" s="107"/>
      <c r="M171" s="107"/>
      <c r="N171" s="107"/>
      <c r="O171" s="107"/>
      <c r="P171" s="101"/>
      <c r="Q171" s="108"/>
      <c r="R171" s="109"/>
      <c r="S171" s="110"/>
    </row>
    <row r="172" spans="1:19">
      <c r="A172" s="100"/>
      <c r="B172" s="101"/>
      <c r="C172" s="102"/>
      <c r="D172" s="101"/>
      <c r="E172" s="103" t="s">
        <v>20307</v>
      </c>
      <c r="F172" s="104"/>
      <c r="G172" s="105"/>
      <c r="H172" s="106"/>
      <c r="I172" s="107"/>
      <c r="J172" s="107"/>
      <c r="K172" s="107"/>
      <c r="L172" s="107"/>
      <c r="M172" s="107"/>
      <c r="N172" s="107"/>
      <c r="O172" s="107"/>
      <c r="P172" s="101"/>
      <c r="Q172" s="108"/>
      <c r="R172" s="109"/>
      <c r="S172" s="110"/>
    </row>
    <row r="173" spans="1:19">
      <c r="A173" s="100"/>
      <c r="B173" s="101"/>
      <c r="C173" s="102"/>
      <c r="D173" s="142" t="s">
        <v>7371</v>
      </c>
      <c r="E173" s="138" t="s">
        <v>19462</v>
      </c>
      <c r="F173" s="139" t="s">
        <v>19463</v>
      </c>
      <c r="G173" s="105"/>
      <c r="H173" s="106"/>
      <c r="I173" s="107"/>
      <c r="J173" s="107"/>
      <c r="K173" s="107"/>
      <c r="L173" s="107"/>
      <c r="M173" s="107"/>
      <c r="N173" s="107"/>
      <c r="O173" s="107"/>
      <c r="P173" s="101"/>
      <c r="Q173" s="108"/>
      <c r="R173" s="109"/>
      <c r="S173" s="110"/>
    </row>
    <row r="174" spans="1:19">
      <c r="A174" s="100"/>
      <c r="B174" s="101"/>
      <c r="C174" s="102"/>
      <c r="D174" s="101"/>
      <c r="E174" s="103" t="s">
        <v>20488</v>
      </c>
      <c r="F174" s="104" t="s">
        <v>20489</v>
      </c>
      <c r="G174" s="105"/>
      <c r="H174" s="106"/>
      <c r="I174" s="107"/>
      <c r="J174" s="107"/>
      <c r="K174" s="107"/>
      <c r="L174" s="107"/>
      <c r="M174" s="107"/>
      <c r="N174" s="107"/>
      <c r="O174" s="107"/>
      <c r="P174" s="101"/>
      <c r="Q174" s="108"/>
      <c r="R174" s="109"/>
      <c r="S174" s="110"/>
    </row>
    <row r="175" spans="1:19">
      <c r="A175" s="100"/>
      <c r="B175" s="101"/>
      <c r="C175" s="102"/>
      <c r="D175" s="101"/>
      <c r="E175" s="103" t="s">
        <v>20499</v>
      </c>
      <c r="F175" s="104" t="s">
        <v>20500</v>
      </c>
      <c r="G175" s="105"/>
      <c r="H175" s="106"/>
      <c r="I175" s="107"/>
      <c r="J175" s="107"/>
      <c r="K175" s="107"/>
      <c r="L175" s="107"/>
      <c r="M175" s="107"/>
      <c r="N175" s="107"/>
      <c r="O175" s="107"/>
      <c r="P175" s="101"/>
      <c r="Q175" s="108"/>
      <c r="R175" s="109"/>
      <c r="S175" s="110"/>
    </row>
    <row r="176" spans="1:19" ht="28.5">
      <c r="A176" s="100"/>
      <c r="B176" s="101"/>
      <c r="C176" s="102"/>
      <c r="D176" s="101"/>
      <c r="E176" s="103" t="s">
        <v>20501</v>
      </c>
      <c r="F176" s="104" t="s">
        <v>20502</v>
      </c>
      <c r="G176" s="105"/>
      <c r="H176" s="106"/>
      <c r="I176" s="107"/>
      <c r="J176" s="107"/>
      <c r="K176" s="107"/>
      <c r="L176" s="107"/>
      <c r="M176" s="107"/>
      <c r="N176" s="107"/>
      <c r="O176" s="107"/>
      <c r="P176" s="101"/>
      <c r="Q176" s="108"/>
      <c r="R176" s="109"/>
      <c r="S176" s="110"/>
    </row>
    <row r="177" spans="1:19">
      <c r="A177" s="100"/>
      <c r="B177" s="101"/>
      <c r="C177" s="102"/>
      <c r="D177" s="101"/>
      <c r="E177" s="103" t="s">
        <v>20618</v>
      </c>
      <c r="F177" s="104"/>
      <c r="G177" s="105"/>
      <c r="H177" s="106"/>
      <c r="I177" s="107"/>
      <c r="J177" s="107"/>
      <c r="K177" s="107"/>
      <c r="L177" s="107"/>
      <c r="M177" s="107"/>
      <c r="N177" s="107"/>
      <c r="O177" s="107"/>
      <c r="P177" s="101"/>
      <c r="Q177" s="108"/>
      <c r="R177" s="109"/>
      <c r="S177" s="110"/>
    </row>
    <row r="178" spans="1:19">
      <c r="A178" s="100"/>
      <c r="B178" s="101"/>
      <c r="C178" s="102"/>
      <c r="D178" s="101"/>
      <c r="E178" s="103" t="s">
        <v>20619</v>
      </c>
      <c r="F178" s="104"/>
      <c r="G178" s="105"/>
      <c r="H178" s="106"/>
      <c r="I178" s="107"/>
      <c r="J178" s="107"/>
      <c r="K178" s="107"/>
      <c r="L178" s="107"/>
      <c r="M178" s="107"/>
      <c r="N178" s="107"/>
      <c r="O178" s="107"/>
      <c r="P178" s="101"/>
      <c r="Q178" s="108"/>
      <c r="R178" s="109"/>
      <c r="S178" s="110"/>
    </row>
    <row r="179" spans="1:19">
      <c r="A179" s="100"/>
      <c r="B179" s="101"/>
      <c r="C179" s="102"/>
      <c r="D179" s="101"/>
      <c r="E179" s="103" t="s">
        <v>20620</v>
      </c>
      <c r="F179" s="104" t="s">
        <v>20621</v>
      </c>
      <c r="G179" s="105"/>
      <c r="H179" s="106"/>
      <c r="I179" s="107"/>
      <c r="J179" s="107"/>
      <c r="K179" s="107"/>
      <c r="L179" s="107"/>
      <c r="M179" s="107"/>
      <c r="N179" s="107"/>
      <c r="O179" s="107"/>
      <c r="P179" s="101"/>
      <c r="Q179" s="108"/>
      <c r="R179" s="109"/>
      <c r="S179" s="110"/>
    </row>
    <row r="180" spans="1:19">
      <c r="A180" s="100"/>
      <c r="B180" s="101"/>
      <c r="C180" s="102"/>
      <c r="D180" s="101" t="s">
        <v>7780</v>
      </c>
      <c r="E180" s="103" t="s">
        <v>20633</v>
      </c>
      <c r="F180" s="104" t="s">
        <v>20634</v>
      </c>
      <c r="G180" s="105"/>
      <c r="H180" s="106"/>
      <c r="I180" s="107"/>
      <c r="J180" s="107"/>
      <c r="K180" s="107"/>
      <c r="L180" s="107"/>
      <c r="M180" s="107"/>
      <c r="N180" s="107"/>
      <c r="O180" s="107"/>
      <c r="P180" s="101"/>
      <c r="Q180" s="108"/>
      <c r="R180" s="109"/>
      <c r="S180" s="110"/>
    </row>
    <row r="181" spans="1:19" ht="68" customHeight="1">
      <c r="A181" s="100"/>
      <c r="B181" s="101"/>
      <c r="C181" s="102"/>
      <c r="D181" s="101"/>
      <c r="E181" s="103" t="s">
        <v>20636</v>
      </c>
      <c r="F181" s="104"/>
      <c r="G181" s="105" t="s">
        <v>20635</v>
      </c>
      <c r="H181" s="106"/>
      <c r="I181" s="107"/>
      <c r="J181" s="107"/>
      <c r="K181" s="107"/>
      <c r="L181" s="107"/>
      <c r="M181" s="107"/>
      <c r="N181" s="107"/>
      <c r="O181" s="107"/>
      <c r="P181" s="101"/>
      <c r="Q181" s="108"/>
      <c r="R181" s="109"/>
      <c r="S181" s="110"/>
    </row>
    <row r="182" spans="1:19">
      <c r="A182" s="100"/>
      <c r="B182" s="101"/>
      <c r="C182" s="102"/>
      <c r="D182" s="101"/>
      <c r="E182" s="103" t="s">
        <v>20638</v>
      </c>
      <c r="F182" s="104"/>
      <c r="G182" s="105"/>
      <c r="H182" s="106"/>
      <c r="I182" s="107"/>
      <c r="J182" s="107"/>
      <c r="K182" s="107"/>
      <c r="L182" s="107"/>
      <c r="M182" s="107"/>
      <c r="N182" s="107"/>
      <c r="O182" s="107"/>
      <c r="P182" s="101"/>
      <c r="Q182" s="108"/>
      <c r="R182" s="109"/>
      <c r="S182" s="110"/>
    </row>
    <row r="183" spans="1:19">
      <c r="A183" s="100"/>
      <c r="B183" s="101"/>
      <c r="C183" s="102"/>
      <c r="D183" s="101"/>
      <c r="E183" s="103" t="s">
        <v>21876</v>
      </c>
      <c r="F183" s="104"/>
      <c r="G183" s="105"/>
      <c r="H183" s="106"/>
      <c r="I183" s="107"/>
      <c r="J183" s="107"/>
      <c r="K183" s="107"/>
      <c r="L183" s="107"/>
      <c r="M183" s="107"/>
      <c r="N183" s="107"/>
      <c r="O183" s="107"/>
      <c r="P183" s="101"/>
      <c r="Q183" s="108"/>
      <c r="R183" s="109"/>
      <c r="S183" s="110"/>
    </row>
    <row r="184" spans="1:19">
      <c r="A184" s="100"/>
      <c r="B184" s="101"/>
      <c r="C184" s="102"/>
      <c r="D184" s="101"/>
      <c r="E184" s="103"/>
      <c r="F184" s="104"/>
      <c r="G184" s="105"/>
      <c r="H184" s="106"/>
      <c r="I184" s="107"/>
      <c r="J184" s="107"/>
      <c r="K184" s="107"/>
      <c r="L184" s="107"/>
      <c r="M184" s="107"/>
      <c r="N184" s="107"/>
      <c r="O184" s="107"/>
      <c r="P184" s="101"/>
      <c r="Q184" s="108"/>
      <c r="R184" s="109"/>
      <c r="S184" s="110"/>
    </row>
    <row r="185" spans="1:19">
      <c r="A185" s="100"/>
      <c r="B185" s="101"/>
      <c r="C185" s="102"/>
      <c r="D185" s="101"/>
      <c r="E185" s="103"/>
      <c r="F185" s="104"/>
      <c r="G185" s="105"/>
      <c r="H185" s="106"/>
      <c r="I185" s="107"/>
      <c r="J185" s="107"/>
      <c r="K185" s="107"/>
      <c r="L185" s="107"/>
      <c r="M185" s="107"/>
      <c r="N185" s="107"/>
      <c r="O185" s="107"/>
      <c r="P185" s="101"/>
      <c r="Q185" s="108"/>
      <c r="R185" s="109"/>
      <c r="S185" s="110"/>
    </row>
    <row r="186" spans="1:19">
      <c r="A186" s="100"/>
      <c r="B186" s="101"/>
      <c r="C186" s="102"/>
      <c r="D186" s="101"/>
      <c r="E186" s="103"/>
      <c r="F186" s="104"/>
      <c r="G186" s="105"/>
      <c r="H186" s="106"/>
      <c r="I186" s="107"/>
      <c r="J186" s="107"/>
      <c r="K186" s="107"/>
      <c r="L186" s="107"/>
      <c r="M186" s="107"/>
      <c r="N186" s="107"/>
      <c r="O186" s="107"/>
      <c r="P186" s="101"/>
      <c r="Q186" s="108"/>
      <c r="R186" s="109"/>
      <c r="S186" s="110"/>
    </row>
    <row r="187" spans="1:19">
      <c r="A187" s="100"/>
      <c r="B187" s="101"/>
      <c r="C187" s="102"/>
      <c r="D187" s="101"/>
      <c r="E187" s="103"/>
      <c r="F187" s="104"/>
      <c r="G187" s="105"/>
      <c r="H187" s="106"/>
      <c r="I187" s="107"/>
      <c r="J187" s="107"/>
      <c r="K187" s="107"/>
      <c r="L187" s="107"/>
      <c r="M187" s="107"/>
      <c r="N187" s="107"/>
      <c r="O187" s="107"/>
      <c r="P187" s="101"/>
      <c r="Q187" s="108"/>
      <c r="R187" s="109"/>
      <c r="S187" s="110"/>
    </row>
    <row r="188" spans="1:19">
      <c r="A188" s="100"/>
      <c r="B188" s="101"/>
      <c r="C188" s="102"/>
      <c r="D188" s="101"/>
      <c r="E188" s="103"/>
      <c r="F188" s="104"/>
      <c r="G188" s="105"/>
      <c r="H188" s="106"/>
      <c r="I188" s="107"/>
      <c r="J188" s="107"/>
      <c r="K188" s="107"/>
      <c r="L188" s="107"/>
      <c r="M188" s="107"/>
      <c r="N188" s="107"/>
      <c r="O188" s="107"/>
      <c r="P188" s="101"/>
      <c r="Q188" s="108"/>
      <c r="R188" s="109"/>
      <c r="S188" s="110"/>
    </row>
    <row r="189" spans="1:19">
      <c r="A189" s="100"/>
      <c r="B189" s="101"/>
      <c r="C189" s="102"/>
      <c r="D189" s="101"/>
      <c r="E189" s="103"/>
      <c r="F189" s="104"/>
      <c r="G189" s="105"/>
      <c r="H189" s="106"/>
      <c r="I189" s="107"/>
      <c r="J189" s="107"/>
      <c r="K189" s="107"/>
      <c r="L189" s="107"/>
      <c r="M189" s="107"/>
      <c r="N189" s="107"/>
      <c r="O189" s="107"/>
      <c r="P189" s="101"/>
      <c r="Q189" s="108"/>
      <c r="R189" s="109"/>
      <c r="S189" s="110"/>
    </row>
    <row r="190" spans="1:19">
      <c r="A190" s="100"/>
      <c r="B190" s="101"/>
      <c r="C190" s="102"/>
      <c r="D190" s="101"/>
      <c r="E190" s="103"/>
      <c r="F190" s="104"/>
      <c r="G190" s="105"/>
      <c r="H190" s="106"/>
      <c r="I190" s="107"/>
      <c r="J190" s="107"/>
      <c r="K190" s="107"/>
      <c r="L190" s="107"/>
      <c r="M190" s="107"/>
      <c r="N190" s="107"/>
      <c r="O190" s="107"/>
      <c r="P190" s="101"/>
      <c r="Q190" s="108"/>
      <c r="R190" s="109"/>
      <c r="S190" s="110"/>
    </row>
    <row r="191" spans="1:19">
      <c r="A191" s="100"/>
      <c r="B191" s="101"/>
      <c r="C191" s="102"/>
      <c r="D191" s="101"/>
      <c r="E191" s="103"/>
      <c r="F191" s="104"/>
      <c r="G191" s="105"/>
      <c r="H191" s="106"/>
      <c r="I191" s="107"/>
      <c r="J191" s="107"/>
      <c r="K191" s="107"/>
      <c r="L191" s="107"/>
      <c r="M191" s="107"/>
      <c r="N191" s="107"/>
      <c r="O191" s="107"/>
      <c r="P191" s="101"/>
      <c r="Q191" s="108"/>
      <c r="R191" s="109"/>
      <c r="S191" s="110"/>
    </row>
    <row r="192" spans="1:19">
      <c r="A192" s="100"/>
      <c r="B192" s="101"/>
      <c r="C192" s="102"/>
      <c r="D192" s="101"/>
      <c r="E192" s="103"/>
      <c r="F192" s="104"/>
      <c r="G192" s="105"/>
      <c r="H192" s="106"/>
      <c r="I192" s="107"/>
      <c r="J192" s="107"/>
      <c r="K192" s="107"/>
      <c r="L192" s="107"/>
      <c r="M192" s="107"/>
      <c r="N192" s="107"/>
      <c r="O192" s="107"/>
      <c r="P192" s="101"/>
      <c r="Q192" s="108"/>
      <c r="R192" s="109"/>
      <c r="S192" s="110"/>
    </row>
    <row r="193" spans="1:19">
      <c r="A193" s="100"/>
      <c r="B193" s="101"/>
      <c r="C193" s="102"/>
      <c r="D193" s="101"/>
      <c r="E193" s="103"/>
      <c r="F193" s="104"/>
      <c r="G193" s="105"/>
      <c r="H193" s="106"/>
      <c r="I193" s="107"/>
      <c r="J193" s="107"/>
      <c r="K193" s="107"/>
      <c r="L193" s="107"/>
      <c r="M193" s="107"/>
      <c r="N193" s="107"/>
      <c r="O193" s="107"/>
      <c r="P193" s="101"/>
      <c r="Q193" s="108"/>
      <c r="R193" s="109"/>
      <c r="S193" s="110"/>
    </row>
    <row r="194" spans="1:19">
      <c r="A194" s="100"/>
      <c r="B194" s="101"/>
      <c r="C194" s="102"/>
      <c r="D194" s="101"/>
      <c r="E194" s="103"/>
      <c r="F194" s="104"/>
      <c r="G194" s="105"/>
      <c r="H194" s="106"/>
      <c r="I194" s="107"/>
      <c r="J194" s="107"/>
      <c r="K194" s="107"/>
      <c r="L194" s="107"/>
      <c r="M194" s="107"/>
      <c r="N194" s="107"/>
      <c r="O194" s="107"/>
      <c r="P194" s="101"/>
      <c r="Q194" s="108"/>
      <c r="R194" s="109"/>
      <c r="S194" s="110"/>
    </row>
    <row r="195" spans="1:19">
      <c r="A195" s="100"/>
      <c r="B195" s="101"/>
      <c r="C195" s="102"/>
      <c r="D195" s="101"/>
      <c r="E195" s="103"/>
      <c r="F195" s="104"/>
      <c r="G195" s="105"/>
      <c r="H195" s="106"/>
      <c r="I195" s="107"/>
      <c r="J195" s="107"/>
      <c r="K195" s="107"/>
      <c r="L195" s="107"/>
      <c r="M195" s="107"/>
      <c r="N195" s="107"/>
      <c r="O195" s="107"/>
      <c r="P195" s="101"/>
      <c r="Q195" s="108"/>
      <c r="R195" s="109"/>
      <c r="S195" s="110"/>
    </row>
    <row r="196" spans="1:19">
      <c r="A196" s="100"/>
      <c r="B196" s="101"/>
      <c r="C196" s="102"/>
      <c r="D196" s="101"/>
      <c r="E196" s="103"/>
      <c r="F196" s="104"/>
      <c r="G196" s="105"/>
      <c r="H196" s="106"/>
      <c r="I196" s="107"/>
      <c r="J196" s="107"/>
      <c r="K196" s="107"/>
      <c r="L196" s="107"/>
      <c r="M196" s="107"/>
      <c r="N196" s="107"/>
      <c r="O196" s="107"/>
      <c r="P196" s="101"/>
      <c r="Q196" s="108"/>
      <c r="R196" s="109"/>
      <c r="S196" s="110"/>
    </row>
    <row r="197" spans="1:19">
      <c r="A197" s="100"/>
      <c r="B197" s="101"/>
      <c r="C197" s="102"/>
      <c r="D197" s="101"/>
      <c r="E197" s="103"/>
      <c r="F197" s="104"/>
      <c r="G197" s="105"/>
      <c r="H197" s="106"/>
      <c r="I197" s="107"/>
      <c r="J197" s="107"/>
      <c r="K197" s="107"/>
      <c r="L197" s="107"/>
      <c r="M197" s="107"/>
      <c r="N197" s="107"/>
      <c r="O197" s="107"/>
      <c r="P197" s="101"/>
      <c r="Q197" s="108"/>
      <c r="R197" s="109"/>
      <c r="S197" s="110"/>
    </row>
    <row r="198" spans="1:19">
      <c r="A198" s="100"/>
      <c r="B198" s="101"/>
      <c r="C198" s="102"/>
      <c r="D198" s="101"/>
      <c r="E198" s="103"/>
      <c r="F198" s="104"/>
      <c r="G198" s="105"/>
      <c r="H198" s="106"/>
      <c r="I198" s="107"/>
      <c r="J198" s="107"/>
      <c r="K198" s="107"/>
      <c r="L198" s="107"/>
      <c r="M198" s="107"/>
      <c r="N198" s="107"/>
      <c r="O198" s="107"/>
      <c r="P198" s="101"/>
      <c r="Q198" s="108"/>
      <c r="R198" s="109"/>
      <c r="S198" s="110"/>
    </row>
    <row r="199" spans="1:19">
      <c r="A199" s="100"/>
      <c r="B199" s="101"/>
      <c r="C199" s="102"/>
      <c r="D199" s="101"/>
      <c r="E199" s="103"/>
      <c r="F199" s="104"/>
      <c r="G199" s="105"/>
      <c r="H199" s="106"/>
      <c r="I199" s="107"/>
      <c r="J199" s="107"/>
      <c r="K199" s="107"/>
      <c r="L199" s="107"/>
      <c r="M199" s="107"/>
      <c r="N199" s="107"/>
      <c r="O199" s="107"/>
      <c r="P199" s="101"/>
      <c r="Q199" s="108"/>
      <c r="R199" s="109"/>
      <c r="S199" s="110"/>
    </row>
    <row r="200" spans="1:19">
      <c r="A200" s="100"/>
      <c r="B200" s="101"/>
      <c r="C200" s="102"/>
      <c r="D200" s="101"/>
      <c r="E200" s="103"/>
      <c r="F200" s="104"/>
      <c r="G200" s="105"/>
      <c r="H200" s="106"/>
      <c r="I200" s="107"/>
      <c r="J200" s="107"/>
      <c r="K200" s="107"/>
      <c r="L200" s="107"/>
      <c r="M200" s="107"/>
      <c r="N200" s="107"/>
      <c r="O200" s="107"/>
      <c r="P200" s="101"/>
      <c r="Q200" s="108"/>
      <c r="R200" s="109"/>
      <c r="S200" s="110"/>
    </row>
    <row r="201" spans="1:19">
      <c r="A201" s="100"/>
      <c r="B201" s="101"/>
      <c r="C201" s="102"/>
      <c r="D201" s="101"/>
      <c r="E201" s="103"/>
      <c r="F201" s="104"/>
      <c r="G201" s="105"/>
      <c r="H201" s="106"/>
      <c r="I201" s="107"/>
      <c r="J201" s="107"/>
      <c r="K201" s="107"/>
      <c r="L201" s="107"/>
      <c r="M201" s="107"/>
      <c r="N201" s="107"/>
      <c r="O201" s="107"/>
      <c r="P201" s="101"/>
      <c r="Q201" s="108"/>
      <c r="R201" s="109"/>
      <c r="S201" s="110"/>
    </row>
    <row r="202" spans="1:19">
      <c r="A202" s="100"/>
      <c r="B202" s="101"/>
      <c r="C202" s="102"/>
      <c r="D202" s="101"/>
      <c r="E202" s="103"/>
      <c r="F202" s="104"/>
      <c r="G202" s="105"/>
      <c r="H202" s="106"/>
      <c r="I202" s="107"/>
      <c r="J202" s="107"/>
      <c r="K202" s="107"/>
      <c r="L202" s="107"/>
      <c r="M202" s="107"/>
      <c r="N202" s="107"/>
      <c r="O202" s="107"/>
      <c r="P202" s="101"/>
      <c r="Q202" s="108"/>
      <c r="R202" s="109"/>
      <c r="S202" s="110"/>
    </row>
    <row r="203" spans="1:19">
      <c r="A203" s="100"/>
      <c r="B203" s="101"/>
      <c r="C203" s="102"/>
      <c r="D203" s="101"/>
      <c r="E203" s="103"/>
      <c r="F203" s="104"/>
      <c r="G203" s="105"/>
      <c r="H203" s="106"/>
      <c r="I203" s="107"/>
      <c r="J203" s="107"/>
      <c r="K203" s="107"/>
      <c r="L203" s="107"/>
      <c r="M203" s="107"/>
      <c r="N203" s="107"/>
      <c r="O203" s="107"/>
      <c r="P203" s="101"/>
      <c r="Q203" s="108"/>
      <c r="R203" s="109"/>
      <c r="S203" s="110"/>
    </row>
    <row r="204" spans="1:19">
      <c r="A204" s="100"/>
      <c r="B204" s="101"/>
      <c r="C204" s="102"/>
      <c r="D204" s="101"/>
      <c r="E204" s="103"/>
      <c r="F204" s="104"/>
      <c r="G204" s="105"/>
      <c r="H204" s="106"/>
      <c r="I204" s="107"/>
      <c r="J204" s="107"/>
      <c r="K204" s="107"/>
      <c r="L204" s="107"/>
      <c r="M204" s="107"/>
      <c r="N204" s="107"/>
      <c r="O204" s="107"/>
      <c r="P204" s="101"/>
      <c r="Q204" s="108"/>
      <c r="R204" s="109"/>
      <c r="S204" s="110"/>
    </row>
    <row r="205" spans="1:19">
      <c r="A205" s="100"/>
      <c r="B205" s="101"/>
      <c r="C205" s="102"/>
      <c r="D205" s="101"/>
      <c r="E205" s="103"/>
      <c r="F205" s="104"/>
      <c r="G205" s="105"/>
      <c r="H205" s="106"/>
      <c r="I205" s="107"/>
      <c r="J205" s="107"/>
      <c r="K205" s="107"/>
      <c r="L205" s="107"/>
      <c r="M205" s="107"/>
      <c r="N205" s="107"/>
      <c r="O205" s="107"/>
      <c r="P205" s="101"/>
      <c r="Q205" s="108"/>
      <c r="R205" s="109"/>
      <c r="S205" s="110"/>
    </row>
    <row r="206" spans="1:19">
      <c r="A206" s="100"/>
      <c r="B206" s="101"/>
      <c r="C206" s="102"/>
      <c r="D206" s="101"/>
      <c r="E206" s="103"/>
      <c r="F206" s="104"/>
      <c r="G206" s="105"/>
      <c r="H206" s="106"/>
      <c r="I206" s="107"/>
      <c r="J206" s="107"/>
      <c r="K206" s="107"/>
      <c r="L206" s="107"/>
      <c r="M206" s="107"/>
      <c r="N206" s="107"/>
      <c r="O206" s="107"/>
      <c r="P206" s="101"/>
      <c r="Q206" s="108"/>
      <c r="R206" s="109"/>
      <c r="S206" s="110"/>
    </row>
    <row r="207" spans="1:19">
      <c r="A207" s="100"/>
      <c r="B207" s="101"/>
      <c r="C207" s="102"/>
      <c r="D207" s="101"/>
      <c r="E207" s="103"/>
      <c r="F207" s="104"/>
      <c r="G207" s="105"/>
      <c r="H207" s="106"/>
      <c r="I207" s="107"/>
      <c r="J207" s="107"/>
      <c r="K207" s="107"/>
      <c r="L207" s="107"/>
      <c r="M207" s="107"/>
      <c r="N207" s="107"/>
      <c r="O207" s="107"/>
      <c r="P207" s="101"/>
      <c r="Q207" s="108"/>
      <c r="R207" s="109"/>
      <c r="S207" s="110"/>
    </row>
    <row r="208" spans="1:19">
      <c r="A208" s="100"/>
      <c r="B208" s="101"/>
      <c r="C208" s="102"/>
      <c r="D208" s="101"/>
      <c r="E208" s="103"/>
      <c r="F208" s="104"/>
      <c r="G208" s="105"/>
      <c r="H208" s="106"/>
      <c r="I208" s="107"/>
      <c r="J208" s="107"/>
      <c r="K208" s="107"/>
      <c r="L208" s="107"/>
      <c r="M208" s="107"/>
      <c r="N208" s="107"/>
      <c r="O208" s="107"/>
      <c r="P208" s="101"/>
      <c r="Q208" s="108"/>
      <c r="R208" s="109"/>
      <c r="S208" s="110"/>
    </row>
    <row r="209" spans="1:19">
      <c r="A209" s="100"/>
      <c r="B209" s="101"/>
      <c r="C209" s="102"/>
      <c r="D209" s="101"/>
      <c r="E209" s="103"/>
      <c r="F209" s="104"/>
      <c r="G209" s="105"/>
      <c r="H209" s="106"/>
      <c r="I209" s="107"/>
      <c r="J209" s="107"/>
      <c r="K209" s="107"/>
      <c r="L209" s="107"/>
      <c r="M209" s="107"/>
      <c r="N209" s="107"/>
      <c r="O209" s="107"/>
      <c r="P209" s="101"/>
      <c r="Q209" s="108"/>
      <c r="R209" s="109"/>
      <c r="S209" s="110"/>
    </row>
    <row r="210" spans="1:19">
      <c r="A210" s="100"/>
      <c r="B210" s="101"/>
      <c r="C210" s="102"/>
      <c r="D210" s="101"/>
      <c r="E210" s="103"/>
      <c r="F210" s="104"/>
      <c r="G210" s="105"/>
      <c r="H210" s="106"/>
      <c r="I210" s="107"/>
      <c r="J210" s="107"/>
      <c r="K210" s="107"/>
      <c r="L210" s="107"/>
      <c r="M210" s="107"/>
      <c r="N210" s="107"/>
      <c r="O210" s="107"/>
      <c r="P210" s="101"/>
      <c r="Q210" s="108"/>
      <c r="R210" s="109"/>
      <c r="S210" s="110"/>
    </row>
    <row r="211" spans="1:19">
      <c r="A211" s="100"/>
      <c r="B211" s="101"/>
      <c r="C211" s="102"/>
      <c r="D211" s="101"/>
      <c r="E211" s="103"/>
      <c r="F211" s="104"/>
      <c r="G211" s="105"/>
      <c r="H211" s="106"/>
      <c r="I211" s="107"/>
      <c r="J211" s="107"/>
      <c r="K211" s="107"/>
      <c r="L211" s="107"/>
      <c r="M211" s="107"/>
      <c r="N211" s="107"/>
      <c r="O211" s="107"/>
      <c r="P211" s="101"/>
      <c r="Q211" s="108"/>
      <c r="R211" s="109"/>
      <c r="S211" s="110"/>
    </row>
    <row r="212" spans="1:19">
      <c r="A212" s="100"/>
      <c r="B212" s="101"/>
      <c r="C212" s="102"/>
      <c r="D212" s="101"/>
      <c r="E212" s="103"/>
      <c r="F212" s="104"/>
      <c r="G212" s="105"/>
      <c r="H212" s="106"/>
      <c r="I212" s="107"/>
      <c r="J212" s="107"/>
      <c r="K212" s="107"/>
      <c r="L212" s="107"/>
      <c r="M212" s="107"/>
      <c r="N212" s="107"/>
      <c r="O212" s="107"/>
      <c r="P212" s="101"/>
      <c r="Q212" s="108"/>
      <c r="R212" s="109"/>
      <c r="S212" s="110"/>
    </row>
    <row r="213" spans="1:19">
      <c r="A213" s="100"/>
      <c r="B213" s="101"/>
      <c r="C213" s="102"/>
      <c r="D213" s="101"/>
      <c r="E213" s="103"/>
      <c r="F213" s="104"/>
      <c r="G213" s="105"/>
      <c r="H213" s="106"/>
      <c r="I213" s="107"/>
      <c r="J213" s="107"/>
      <c r="K213" s="107"/>
      <c r="L213" s="107"/>
      <c r="M213" s="107"/>
      <c r="N213" s="107"/>
      <c r="O213" s="107"/>
      <c r="P213" s="101"/>
      <c r="Q213" s="108"/>
      <c r="R213" s="109"/>
      <c r="S213" s="110"/>
    </row>
    <row r="214" spans="1:19">
      <c r="A214" s="100"/>
      <c r="B214" s="101"/>
      <c r="C214" s="102"/>
      <c r="D214" s="101"/>
      <c r="E214" s="103"/>
      <c r="F214" s="104"/>
      <c r="G214" s="105"/>
      <c r="H214" s="106"/>
      <c r="I214" s="107"/>
      <c r="J214" s="107"/>
      <c r="K214" s="107"/>
      <c r="L214" s="107"/>
      <c r="M214" s="107"/>
      <c r="N214" s="107"/>
      <c r="O214" s="107"/>
      <c r="P214" s="101"/>
      <c r="Q214" s="108"/>
      <c r="R214" s="109"/>
      <c r="S214" s="110"/>
    </row>
    <row r="215" spans="1:19">
      <c r="A215" s="100"/>
      <c r="B215" s="101"/>
      <c r="C215" s="102"/>
      <c r="D215" s="101"/>
      <c r="E215" s="103"/>
      <c r="F215" s="104"/>
      <c r="G215" s="105"/>
      <c r="H215" s="106"/>
      <c r="I215" s="107"/>
      <c r="J215" s="107"/>
      <c r="K215" s="107"/>
      <c r="L215" s="107"/>
      <c r="M215" s="107"/>
      <c r="N215" s="107"/>
      <c r="O215" s="107"/>
      <c r="P215" s="101"/>
      <c r="Q215" s="108"/>
      <c r="R215" s="109"/>
      <c r="S215" s="110"/>
    </row>
    <row r="216" spans="1:19">
      <c r="A216" s="100"/>
      <c r="B216" s="101"/>
      <c r="C216" s="102"/>
      <c r="D216" s="101"/>
      <c r="E216" s="103"/>
      <c r="F216" s="104"/>
      <c r="G216" s="105"/>
      <c r="H216" s="106"/>
      <c r="I216" s="107"/>
      <c r="J216" s="107"/>
      <c r="K216" s="107"/>
      <c r="L216" s="107"/>
      <c r="M216" s="107"/>
      <c r="N216" s="107"/>
      <c r="O216" s="107"/>
      <c r="P216" s="101"/>
      <c r="Q216" s="108"/>
      <c r="R216" s="109"/>
      <c r="S216" s="110"/>
    </row>
    <row r="217" spans="1:19">
      <c r="A217" s="100"/>
      <c r="B217" s="101"/>
      <c r="C217" s="102"/>
      <c r="D217" s="101"/>
      <c r="E217" s="103"/>
      <c r="F217" s="104"/>
      <c r="G217" s="105"/>
      <c r="H217" s="106"/>
      <c r="I217" s="107"/>
      <c r="J217" s="107"/>
      <c r="K217" s="107"/>
      <c r="L217" s="107"/>
      <c r="M217" s="107"/>
      <c r="N217" s="107"/>
      <c r="O217" s="107"/>
      <c r="P217" s="101"/>
      <c r="Q217" s="108"/>
      <c r="R217" s="109"/>
      <c r="S217" s="110"/>
    </row>
    <row r="218" spans="1:19">
      <c r="A218" s="100"/>
      <c r="B218" s="101"/>
      <c r="C218" s="102"/>
      <c r="D218" s="101"/>
      <c r="E218" s="103"/>
      <c r="F218" s="104"/>
      <c r="G218" s="105"/>
      <c r="H218" s="106"/>
      <c r="I218" s="107"/>
      <c r="J218" s="107"/>
      <c r="K218" s="107"/>
      <c r="L218" s="107"/>
      <c r="M218" s="107"/>
      <c r="N218" s="107"/>
      <c r="O218" s="107"/>
      <c r="P218" s="101"/>
      <c r="Q218" s="108"/>
      <c r="R218" s="109"/>
      <c r="S218" s="110"/>
    </row>
    <row r="219" spans="1:19">
      <c r="A219" s="100"/>
      <c r="B219" s="101"/>
      <c r="C219" s="102"/>
      <c r="D219" s="101"/>
      <c r="E219" s="103"/>
      <c r="F219" s="104"/>
      <c r="G219" s="105"/>
      <c r="H219" s="106"/>
      <c r="I219" s="107"/>
      <c r="J219" s="107"/>
      <c r="K219" s="107"/>
      <c r="L219" s="107"/>
      <c r="M219" s="107"/>
      <c r="N219" s="107"/>
      <c r="O219" s="107"/>
      <c r="P219" s="101"/>
      <c r="Q219" s="108"/>
      <c r="R219" s="109"/>
      <c r="S219" s="110"/>
    </row>
    <row r="220" spans="1:19">
      <c r="A220" s="100"/>
      <c r="B220" s="101"/>
      <c r="C220" s="102"/>
      <c r="D220" s="101"/>
      <c r="E220" s="103"/>
      <c r="F220" s="104"/>
      <c r="G220" s="105"/>
      <c r="H220" s="106"/>
      <c r="I220" s="107"/>
      <c r="J220" s="107"/>
      <c r="K220" s="107"/>
      <c r="L220" s="107"/>
      <c r="M220" s="107"/>
      <c r="N220" s="107"/>
      <c r="O220" s="107"/>
      <c r="P220" s="101"/>
      <c r="Q220" s="108"/>
      <c r="R220" s="109"/>
      <c r="S220" s="110"/>
    </row>
    <row r="221" spans="1:19">
      <c r="A221" s="100"/>
      <c r="B221" s="101"/>
      <c r="C221" s="102"/>
      <c r="D221" s="101"/>
      <c r="E221" s="103"/>
      <c r="F221" s="104"/>
      <c r="G221" s="105"/>
      <c r="H221" s="106"/>
      <c r="I221" s="107"/>
      <c r="J221" s="107"/>
      <c r="K221" s="107"/>
      <c r="L221" s="107"/>
      <c r="M221" s="107"/>
      <c r="N221" s="107"/>
      <c r="O221" s="107"/>
      <c r="P221" s="101"/>
      <c r="Q221" s="108"/>
      <c r="R221" s="109"/>
      <c r="S221" s="110"/>
    </row>
    <row r="222" spans="1:19">
      <c r="A222" s="100"/>
      <c r="B222" s="101"/>
      <c r="C222" s="102"/>
      <c r="D222" s="101"/>
      <c r="E222" s="103"/>
      <c r="F222" s="104"/>
      <c r="G222" s="105"/>
      <c r="H222" s="106"/>
      <c r="I222" s="107"/>
      <c r="J222" s="107"/>
      <c r="K222" s="107"/>
      <c r="L222" s="107"/>
      <c r="M222" s="107"/>
      <c r="N222" s="107"/>
      <c r="O222" s="107"/>
      <c r="P222" s="101"/>
      <c r="Q222" s="108"/>
      <c r="R222" s="109"/>
      <c r="S222" s="110"/>
    </row>
    <row r="223" spans="1:19">
      <c r="A223" s="100"/>
      <c r="B223" s="101"/>
      <c r="C223" s="102"/>
      <c r="D223" s="101"/>
      <c r="E223" s="103"/>
      <c r="F223" s="104"/>
      <c r="G223" s="105"/>
      <c r="H223" s="106"/>
      <c r="I223" s="107"/>
      <c r="J223" s="107"/>
      <c r="K223" s="107"/>
      <c r="L223" s="107"/>
      <c r="M223" s="107"/>
      <c r="N223" s="107"/>
      <c r="O223" s="107"/>
      <c r="P223" s="101"/>
      <c r="Q223" s="108"/>
      <c r="R223" s="109"/>
      <c r="S223" s="110"/>
    </row>
    <row r="224" spans="1:19">
      <c r="A224" s="100"/>
      <c r="B224" s="101"/>
      <c r="C224" s="102"/>
      <c r="D224" s="101"/>
      <c r="E224" s="103"/>
      <c r="F224" s="104"/>
      <c r="G224" s="105"/>
      <c r="H224" s="106"/>
      <c r="I224" s="107"/>
      <c r="J224" s="107"/>
      <c r="K224" s="107"/>
      <c r="L224" s="107"/>
      <c r="M224" s="107"/>
      <c r="N224" s="107"/>
      <c r="O224" s="107"/>
      <c r="P224" s="101"/>
      <c r="Q224" s="108"/>
      <c r="R224" s="109"/>
      <c r="S224" s="110"/>
    </row>
    <row r="225" spans="1:19">
      <c r="A225" s="100"/>
      <c r="B225" s="101"/>
      <c r="C225" s="102"/>
      <c r="D225" s="101"/>
      <c r="E225" s="103"/>
      <c r="F225" s="104"/>
      <c r="G225" s="105"/>
      <c r="H225" s="106"/>
      <c r="I225" s="107"/>
      <c r="J225" s="107"/>
      <c r="K225" s="107"/>
      <c r="L225" s="107"/>
      <c r="M225" s="107"/>
      <c r="N225" s="107"/>
      <c r="O225" s="107"/>
      <c r="P225" s="101"/>
      <c r="Q225" s="108"/>
      <c r="R225" s="109"/>
      <c r="S225" s="110"/>
    </row>
    <row r="226" spans="1:19">
      <c r="A226" s="100"/>
      <c r="B226" s="101"/>
      <c r="C226" s="102"/>
      <c r="D226" s="101"/>
      <c r="E226" s="103"/>
      <c r="F226" s="104"/>
      <c r="G226" s="105"/>
      <c r="H226" s="106"/>
      <c r="I226" s="107"/>
      <c r="J226" s="107"/>
      <c r="K226" s="107"/>
      <c r="L226" s="107"/>
      <c r="M226" s="107"/>
      <c r="N226" s="107"/>
      <c r="O226" s="107"/>
      <c r="P226" s="101"/>
      <c r="Q226" s="108"/>
      <c r="R226" s="109"/>
      <c r="S226" s="110"/>
    </row>
    <row r="227" spans="1:19">
      <c r="A227" s="100"/>
      <c r="B227" s="101"/>
      <c r="C227" s="102"/>
      <c r="D227" s="101"/>
      <c r="E227" s="103"/>
      <c r="F227" s="104"/>
      <c r="G227" s="105"/>
      <c r="H227" s="106"/>
      <c r="I227" s="107"/>
      <c r="J227" s="107"/>
      <c r="K227" s="107"/>
      <c r="L227" s="107"/>
      <c r="M227" s="107"/>
      <c r="N227" s="107"/>
      <c r="O227" s="107"/>
      <c r="P227" s="101"/>
      <c r="Q227" s="108"/>
      <c r="R227" s="109"/>
      <c r="S227" s="110"/>
    </row>
    <row r="228" spans="1:19">
      <c r="A228" s="100"/>
      <c r="B228" s="101"/>
      <c r="C228" s="102"/>
      <c r="D228" s="101"/>
      <c r="E228" s="103"/>
      <c r="F228" s="104"/>
      <c r="G228" s="105"/>
      <c r="H228" s="106"/>
      <c r="I228" s="107"/>
      <c r="J228" s="107"/>
      <c r="K228" s="107"/>
      <c r="L228" s="107"/>
      <c r="M228" s="107"/>
      <c r="N228" s="107"/>
      <c r="O228" s="107"/>
      <c r="P228" s="101"/>
      <c r="Q228" s="108"/>
      <c r="R228" s="109"/>
      <c r="S228" s="110"/>
    </row>
    <row r="229" spans="1:19">
      <c r="A229" s="100"/>
      <c r="B229" s="101"/>
      <c r="C229" s="102"/>
      <c r="D229" s="101"/>
      <c r="E229" s="103"/>
      <c r="F229" s="104"/>
      <c r="G229" s="105"/>
      <c r="H229" s="106"/>
      <c r="I229" s="107"/>
      <c r="J229" s="107"/>
      <c r="K229" s="107"/>
      <c r="L229" s="107"/>
      <c r="M229" s="107"/>
      <c r="N229" s="107"/>
      <c r="O229" s="107"/>
      <c r="P229" s="101"/>
      <c r="Q229" s="108"/>
      <c r="R229" s="109"/>
      <c r="S229" s="110"/>
    </row>
    <row r="230" spans="1:19">
      <c r="A230" s="100"/>
      <c r="B230" s="101"/>
      <c r="C230" s="102"/>
      <c r="D230" s="101"/>
      <c r="E230" s="103"/>
      <c r="F230" s="104"/>
      <c r="G230" s="105"/>
      <c r="H230" s="106"/>
      <c r="I230" s="107"/>
      <c r="J230" s="107"/>
      <c r="K230" s="107"/>
      <c r="L230" s="107"/>
      <c r="M230" s="107"/>
      <c r="N230" s="107"/>
      <c r="O230" s="107"/>
      <c r="P230" s="101"/>
      <c r="Q230" s="108"/>
      <c r="R230" s="109"/>
      <c r="S230" s="110"/>
    </row>
    <row r="231" spans="1:19">
      <c r="A231" s="100"/>
      <c r="B231" s="101"/>
      <c r="C231" s="102"/>
      <c r="D231" s="101"/>
      <c r="E231" s="103"/>
      <c r="F231" s="104"/>
      <c r="G231" s="105"/>
      <c r="H231" s="106"/>
      <c r="I231" s="107"/>
      <c r="J231" s="107"/>
      <c r="K231" s="107"/>
      <c r="L231" s="107"/>
      <c r="M231" s="107"/>
      <c r="N231" s="107"/>
      <c r="O231" s="107"/>
      <c r="P231" s="101"/>
      <c r="Q231" s="108"/>
      <c r="R231" s="109"/>
      <c r="S231" s="110"/>
    </row>
    <row r="232" spans="1:19">
      <c r="A232" s="100"/>
      <c r="B232" s="101"/>
      <c r="C232" s="102"/>
      <c r="D232" s="101"/>
      <c r="E232" s="103"/>
      <c r="F232" s="104"/>
      <c r="G232" s="105"/>
      <c r="H232" s="106"/>
      <c r="I232" s="107"/>
      <c r="J232" s="107"/>
      <c r="K232" s="107"/>
      <c r="L232" s="107"/>
      <c r="M232" s="107"/>
      <c r="N232" s="107"/>
      <c r="O232" s="107"/>
      <c r="P232" s="101"/>
      <c r="Q232" s="108"/>
      <c r="R232" s="109"/>
      <c r="S232" s="110"/>
    </row>
    <row r="233" spans="1:19">
      <c r="A233" s="100"/>
      <c r="B233" s="101"/>
      <c r="C233" s="102"/>
      <c r="D233" s="101"/>
      <c r="E233" s="103"/>
      <c r="F233" s="104"/>
      <c r="G233" s="105"/>
      <c r="H233" s="106"/>
      <c r="I233" s="107"/>
      <c r="J233" s="107"/>
      <c r="K233" s="107"/>
      <c r="L233" s="107"/>
      <c r="M233" s="107"/>
      <c r="N233" s="107"/>
      <c r="O233" s="107"/>
      <c r="P233" s="101"/>
      <c r="Q233" s="108"/>
      <c r="R233" s="109"/>
      <c r="S233" s="110"/>
    </row>
    <row r="234" spans="1:19">
      <c r="A234" s="100"/>
      <c r="B234" s="101"/>
      <c r="C234" s="102"/>
      <c r="D234" s="101"/>
      <c r="E234" s="103"/>
      <c r="F234" s="104"/>
      <c r="G234" s="105"/>
      <c r="H234" s="106"/>
      <c r="I234" s="107"/>
      <c r="J234" s="107"/>
      <c r="K234" s="107"/>
      <c r="L234" s="107"/>
      <c r="M234" s="107"/>
      <c r="N234" s="107"/>
      <c r="O234" s="107"/>
      <c r="P234" s="101"/>
      <c r="Q234" s="108"/>
      <c r="R234" s="109"/>
      <c r="S234" s="110"/>
    </row>
    <row r="235" spans="1:19">
      <c r="A235" s="100"/>
      <c r="B235" s="101"/>
      <c r="C235" s="102"/>
      <c r="D235" s="101"/>
      <c r="E235" s="103"/>
      <c r="F235" s="104"/>
      <c r="G235" s="105"/>
      <c r="H235" s="106"/>
      <c r="I235" s="107"/>
      <c r="J235" s="107"/>
      <c r="K235" s="107"/>
      <c r="L235" s="107"/>
      <c r="M235" s="107"/>
      <c r="N235" s="107"/>
      <c r="O235" s="107"/>
      <c r="P235" s="101"/>
      <c r="Q235" s="108"/>
      <c r="R235" s="109"/>
      <c r="S235" s="110"/>
    </row>
    <row r="236" spans="1:19">
      <c r="A236" s="100"/>
      <c r="B236" s="101"/>
      <c r="C236" s="102"/>
      <c r="D236" s="101"/>
      <c r="E236" s="103"/>
      <c r="F236" s="104"/>
      <c r="G236" s="105"/>
      <c r="H236" s="106"/>
      <c r="I236" s="107"/>
      <c r="J236" s="107"/>
      <c r="K236" s="107"/>
      <c r="L236" s="107"/>
      <c r="M236" s="107"/>
      <c r="N236" s="107"/>
      <c r="O236" s="107"/>
      <c r="P236" s="101"/>
      <c r="Q236" s="108"/>
      <c r="R236" s="109"/>
      <c r="S236" s="110"/>
    </row>
    <row r="237" spans="1:19">
      <c r="A237" s="100"/>
      <c r="B237" s="101"/>
      <c r="C237" s="102"/>
      <c r="D237" s="101"/>
      <c r="E237" s="103"/>
      <c r="F237" s="104"/>
      <c r="G237" s="105"/>
      <c r="H237" s="106"/>
      <c r="I237" s="107"/>
      <c r="J237" s="107"/>
      <c r="K237" s="107"/>
      <c r="L237" s="107"/>
      <c r="M237" s="107"/>
      <c r="N237" s="107"/>
      <c r="O237" s="107"/>
      <c r="P237" s="101"/>
      <c r="Q237" s="108"/>
      <c r="R237" s="109"/>
      <c r="S237" s="110"/>
    </row>
    <row r="238" spans="1:19">
      <c r="A238" s="100"/>
      <c r="B238" s="101"/>
      <c r="C238" s="102"/>
      <c r="D238" s="101"/>
      <c r="E238" s="103"/>
      <c r="F238" s="104"/>
      <c r="G238" s="105"/>
      <c r="H238" s="106"/>
      <c r="I238" s="107"/>
      <c r="J238" s="107"/>
      <c r="K238" s="107"/>
      <c r="L238" s="107"/>
      <c r="M238" s="107"/>
      <c r="N238" s="107"/>
      <c r="O238" s="107"/>
      <c r="P238" s="101"/>
      <c r="Q238" s="108"/>
      <c r="R238" s="109"/>
      <c r="S238" s="110"/>
    </row>
    <row r="239" spans="1:19">
      <c r="A239" s="100"/>
      <c r="B239" s="101"/>
      <c r="C239" s="102"/>
      <c r="D239" s="101"/>
      <c r="E239" s="103"/>
      <c r="F239" s="104"/>
      <c r="G239" s="105"/>
      <c r="H239" s="106"/>
      <c r="I239" s="107"/>
      <c r="J239" s="107"/>
      <c r="K239" s="107"/>
      <c r="L239" s="107"/>
      <c r="M239" s="107"/>
      <c r="N239" s="107"/>
      <c r="O239" s="107"/>
      <c r="P239" s="101"/>
      <c r="Q239" s="108"/>
      <c r="R239" s="109"/>
      <c r="S239" s="110"/>
    </row>
    <row r="240" spans="1:19">
      <c r="A240" s="100"/>
      <c r="B240" s="101"/>
      <c r="C240" s="102"/>
      <c r="D240" s="101"/>
      <c r="E240" s="103"/>
      <c r="F240" s="104"/>
      <c r="G240" s="105"/>
      <c r="H240" s="106"/>
      <c r="I240" s="107"/>
      <c r="J240" s="107"/>
      <c r="K240" s="107"/>
      <c r="L240" s="107"/>
      <c r="M240" s="107"/>
      <c r="N240" s="107"/>
      <c r="O240" s="107"/>
      <c r="P240" s="101"/>
      <c r="Q240" s="108"/>
      <c r="R240" s="109"/>
      <c r="S240" s="110"/>
    </row>
    <row r="241" spans="1:19">
      <c r="A241" s="100"/>
      <c r="B241" s="101"/>
      <c r="C241" s="102"/>
      <c r="D241" s="101"/>
      <c r="E241" s="103"/>
      <c r="F241" s="104"/>
      <c r="G241" s="105"/>
      <c r="H241" s="106"/>
      <c r="I241" s="107"/>
      <c r="J241" s="107"/>
      <c r="K241" s="107"/>
      <c r="L241" s="107"/>
      <c r="M241" s="107"/>
      <c r="N241" s="107"/>
      <c r="O241" s="107"/>
      <c r="P241" s="101"/>
      <c r="Q241" s="108"/>
      <c r="R241" s="109"/>
      <c r="S241" s="110"/>
    </row>
    <row r="242" spans="1:19">
      <c r="A242" s="100"/>
      <c r="B242" s="101"/>
      <c r="C242" s="102"/>
      <c r="D242" s="101"/>
      <c r="E242" s="103"/>
      <c r="F242" s="104"/>
      <c r="G242" s="105"/>
      <c r="H242" s="106"/>
      <c r="I242" s="107"/>
      <c r="J242" s="107"/>
      <c r="K242" s="107"/>
      <c r="L242" s="107"/>
      <c r="M242" s="107"/>
      <c r="N242" s="107"/>
      <c r="O242" s="107"/>
      <c r="P242" s="101"/>
      <c r="Q242" s="108"/>
      <c r="R242" s="109"/>
      <c r="S242" s="110"/>
    </row>
    <row r="243" spans="1:19">
      <c r="A243" s="100"/>
      <c r="B243" s="101"/>
      <c r="C243" s="102"/>
      <c r="D243" s="101"/>
      <c r="E243" s="103"/>
      <c r="F243" s="104"/>
      <c r="G243" s="105"/>
      <c r="H243" s="106"/>
      <c r="I243" s="107"/>
      <c r="J243" s="107"/>
      <c r="K243" s="107"/>
      <c r="L243" s="107"/>
      <c r="M243" s="107"/>
      <c r="N243" s="107"/>
      <c r="O243" s="107"/>
      <c r="P243" s="101"/>
      <c r="Q243" s="108"/>
      <c r="R243" s="109"/>
      <c r="S243" s="110"/>
    </row>
    <row r="244" spans="1:19">
      <c r="A244" s="100"/>
      <c r="B244" s="101"/>
      <c r="C244" s="102"/>
      <c r="D244" s="101"/>
      <c r="E244" s="103"/>
      <c r="F244" s="104"/>
      <c r="G244" s="105"/>
      <c r="H244" s="106"/>
      <c r="I244" s="107"/>
      <c r="J244" s="107"/>
      <c r="K244" s="107"/>
      <c r="L244" s="107"/>
      <c r="M244" s="107"/>
      <c r="N244" s="107"/>
      <c r="O244" s="107"/>
      <c r="P244" s="101"/>
      <c r="Q244" s="108"/>
      <c r="R244" s="109"/>
      <c r="S244" s="110"/>
    </row>
    <row r="245" spans="1:19">
      <c r="A245" s="100"/>
      <c r="B245" s="101"/>
      <c r="C245" s="102"/>
      <c r="D245" s="101"/>
      <c r="E245" s="103"/>
      <c r="F245" s="104"/>
      <c r="G245" s="105"/>
      <c r="H245" s="106"/>
      <c r="I245" s="107"/>
      <c r="J245" s="107"/>
      <c r="K245" s="107"/>
      <c r="L245" s="107"/>
      <c r="M245" s="107"/>
      <c r="N245" s="107"/>
      <c r="O245" s="107"/>
      <c r="P245" s="101"/>
      <c r="Q245" s="108"/>
      <c r="R245" s="109"/>
      <c r="S245" s="110"/>
    </row>
    <row r="246" spans="1:19">
      <c r="A246" s="100"/>
      <c r="B246" s="101"/>
      <c r="C246" s="102"/>
      <c r="D246" s="101"/>
      <c r="E246" s="103"/>
      <c r="F246" s="104"/>
      <c r="G246" s="105"/>
      <c r="H246" s="106"/>
      <c r="I246" s="107"/>
      <c r="J246" s="107"/>
      <c r="K246" s="107"/>
      <c r="L246" s="107"/>
      <c r="M246" s="107"/>
      <c r="N246" s="107"/>
      <c r="O246" s="107"/>
      <c r="P246" s="101"/>
      <c r="Q246" s="108"/>
      <c r="R246" s="109"/>
      <c r="S246" s="110"/>
    </row>
    <row r="247" spans="1:19">
      <c r="A247" s="100"/>
      <c r="B247" s="101"/>
      <c r="C247" s="102"/>
      <c r="D247" s="101"/>
      <c r="E247" s="103"/>
      <c r="F247" s="104"/>
      <c r="G247" s="105"/>
      <c r="H247" s="106"/>
      <c r="I247" s="107"/>
      <c r="J247" s="107"/>
      <c r="K247" s="107"/>
      <c r="L247" s="107"/>
      <c r="M247" s="107"/>
      <c r="N247" s="107"/>
      <c r="O247" s="107"/>
      <c r="P247" s="101"/>
      <c r="Q247" s="108"/>
      <c r="R247" s="109"/>
      <c r="S247" s="110"/>
    </row>
    <row r="248" spans="1:19">
      <c r="A248" s="100"/>
      <c r="B248" s="101"/>
      <c r="C248" s="102"/>
      <c r="D248" s="101"/>
      <c r="E248" s="103"/>
      <c r="F248" s="104"/>
      <c r="G248" s="105"/>
      <c r="H248" s="106"/>
      <c r="I248" s="107"/>
      <c r="J248" s="107"/>
      <c r="K248" s="107"/>
      <c r="L248" s="107"/>
      <c r="M248" s="107"/>
      <c r="N248" s="107"/>
      <c r="O248" s="107"/>
      <c r="P248" s="101"/>
      <c r="Q248" s="108"/>
      <c r="R248" s="109"/>
      <c r="S248" s="110"/>
    </row>
    <row r="249" spans="1:19">
      <c r="A249" s="100"/>
      <c r="B249" s="101"/>
      <c r="C249" s="102"/>
      <c r="D249" s="101"/>
      <c r="E249" s="103"/>
      <c r="F249" s="104"/>
      <c r="G249" s="105"/>
      <c r="H249" s="106"/>
      <c r="I249" s="107"/>
      <c r="J249" s="107"/>
      <c r="K249" s="107"/>
      <c r="L249" s="107"/>
      <c r="M249" s="107"/>
      <c r="N249" s="107"/>
      <c r="O249" s="107"/>
      <c r="P249" s="101"/>
      <c r="Q249" s="108"/>
      <c r="R249" s="109"/>
      <c r="S249" s="110"/>
    </row>
    <row r="250" spans="1:19">
      <c r="A250" s="100"/>
      <c r="B250" s="101"/>
      <c r="C250" s="102"/>
      <c r="D250" s="101"/>
      <c r="E250" s="103"/>
      <c r="F250" s="104"/>
      <c r="G250" s="105"/>
      <c r="H250" s="106"/>
      <c r="I250" s="107"/>
      <c r="J250" s="107"/>
      <c r="K250" s="107"/>
      <c r="L250" s="107"/>
      <c r="M250" s="107"/>
      <c r="N250" s="107"/>
      <c r="O250" s="107"/>
      <c r="P250" s="101"/>
      <c r="Q250" s="108"/>
      <c r="R250" s="109"/>
      <c r="S250" s="110"/>
    </row>
    <row r="251" spans="1:19">
      <c r="A251" s="100"/>
      <c r="B251" s="101"/>
      <c r="C251" s="102"/>
      <c r="D251" s="101"/>
      <c r="E251" s="103"/>
      <c r="F251" s="104"/>
      <c r="G251" s="105"/>
      <c r="H251" s="106"/>
      <c r="I251" s="107"/>
      <c r="J251" s="107"/>
      <c r="K251" s="107"/>
      <c r="L251" s="107"/>
      <c r="M251" s="107"/>
      <c r="N251" s="107"/>
      <c r="O251" s="107"/>
      <c r="P251" s="101"/>
      <c r="Q251" s="108"/>
      <c r="R251" s="109"/>
      <c r="S251" s="110"/>
    </row>
    <row r="252" spans="1:19">
      <c r="A252" s="100"/>
      <c r="B252" s="101"/>
      <c r="C252" s="102"/>
      <c r="D252" s="101"/>
      <c r="E252" s="103"/>
      <c r="F252" s="104"/>
      <c r="G252" s="105"/>
      <c r="H252" s="106"/>
      <c r="I252" s="107"/>
      <c r="J252" s="107"/>
      <c r="K252" s="107"/>
      <c r="L252" s="107"/>
      <c r="M252" s="107"/>
      <c r="N252" s="107"/>
      <c r="O252" s="107"/>
      <c r="P252" s="101"/>
      <c r="Q252" s="108"/>
      <c r="R252" s="109"/>
      <c r="S252" s="110"/>
    </row>
    <row r="253" spans="1:19">
      <c r="A253" s="100"/>
      <c r="B253" s="101"/>
      <c r="C253" s="102"/>
      <c r="D253" s="101"/>
      <c r="E253" s="103"/>
      <c r="F253" s="104"/>
      <c r="G253" s="105"/>
      <c r="H253" s="106"/>
      <c r="I253" s="107"/>
      <c r="J253" s="107"/>
      <c r="K253" s="107"/>
      <c r="L253" s="107"/>
      <c r="M253" s="107"/>
      <c r="N253" s="107"/>
      <c r="O253" s="107"/>
      <c r="P253" s="101"/>
      <c r="Q253" s="108"/>
      <c r="R253" s="109"/>
      <c r="S253" s="110"/>
    </row>
    <row r="254" spans="1:19">
      <c r="A254" s="100"/>
      <c r="B254" s="101"/>
      <c r="C254" s="102"/>
      <c r="D254" s="101"/>
      <c r="E254" s="103"/>
      <c r="F254" s="104"/>
      <c r="G254" s="105"/>
      <c r="H254" s="106"/>
      <c r="I254" s="107"/>
      <c r="J254" s="107"/>
      <c r="K254" s="107"/>
      <c r="L254" s="107"/>
      <c r="M254" s="107"/>
      <c r="N254" s="107"/>
      <c r="O254" s="107"/>
      <c r="P254" s="101"/>
      <c r="Q254" s="108"/>
      <c r="R254" s="109"/>
      <c r="S254" s="110"/>
    </row>
    <row r="255" spans="1:19">
      <c r="A255" s="100"/>
      <c r="B255" s="101"/>
      <c r="C255" s="102"/>
      <c r="D255" s="101"/>
      <c r="E255" s="103"/>
      <c r="F255" s="104"/>
      <c r="G255" s="105"/>
      <c r="H255" s="106"/>
      <c r="I255" s="107"/>
      <c r="J255" s="107"/>
      <c r="K255" s="107"/>
      <c r="L255" s="107"/>
      <c r="M255" s="107"/>
      <c r="N255" s="107"/>
      <c r="O255" s="107"/>
      <c r="P255" s="101"/>
      <c r="Q255" s="108"/>
      <c r="R255" s="109"/>
      <c r="S255" s="110"/>
    </row>
    <row r="256" spans="1:19">
      <c r="A256" s="100"/>
      <c r="B256" s="101"/>
      <c r="C256" s="102"/>
      <c r="D256" s="101"/>
      <c r="E256" s="103"/>
      <c r="F256" s="104"/>
      <c r="G256" s="105"/>
      <c r="H256" s="106"/>
      <c r="I256" s="107"/>
      <c r="J256" s="107"/>
      <c r="K256" s="107"/>
      <c r="L256" s="107"/>
      <c r="M256" s="107"/>
      <c r="N256" s="107"/>
      <c r="O256" s="107"/>
      <c r="P256" s="101"/>
      <c r="Q256" s="108"/>
      <c r="R256" s="109"/>
      <c r="S256" s="110"/>
    </row>
    <row r="257" spans="1:19">
      <c r="A257" s="100"/>
      <c r="B257" s="101"/>
      <c r="C257" s="102"/>
      <c r="D257" s="101"/>
      <c r="E257" s="103"/>
      <c r="F257" s="104"/>
      <c r="G257" s="105"/>
      <c r="H257" s="106"/>
      <c r="I257" s="107"/>
      <c r="J257" s="107"/>
      <c r="K257" s="107"/>
      <c r="L257" s="107"/>
      <c r="M257" s="107"/>
      <c r="N257" s="107"/>
      <c r="O257" s="107"/>
      <c r="P257" s="101"/>
      <c r="Q257" s="108"/>
      <c r="R257" s="109"/>
      <c r="S257" s="110"/>
    </row>
    <row r="258" spans="1:19">
      <c r="A258" s="100"/>
      <c r="B258" s="101"/>
      <c r="C258" s="102"/>
      <c r="D258" s="101"/>
      <c r="E258" s="103"/>
      <c r="F258" s="104"/>
      <c r="G258" s="105"/>
      <c r="H258" s="106"/>
      <c r="I258" s="107"/>
      <c r="J258" s="107"/>
      <c r="K258" s="107"/>
      <c r="L258" s="107"/>
      <c r="M258" s="107"/>
      <c r="N258" s="107"/>
      <c r="O258" s="107"/>
      <c r="P258" s="101"/>
      <c r="Q258" s="108"/>
      <c r="R258" s="109"/>
      <c r="S258" s="110"/>
    </row>
    <row r="259" spans="1:19">
      <c r="A259" s="100"/>
      <c r="B259" s="101"/>
      <c r="C259" s="102"/>
      <c r="D259" s="101"/>
      <c r="E259" s="103"/>
      <c r="F259" s="104"/>
      <c r="G259" s="105"/>
      <c r="H259" s="106"/>
      <c r="I259" s="107"/>
      <c r="J259" s="107"/>
      <c r="K259" s="107"/>
      <c r="L259" s="107"/>
      <c r="M259" s="107"/>
      <c r="N259" s="107"/>
      <c r="O259" s="107"/>
      <c r="P259" s="101"/>
      <c r="Q259" s="108"/>
      <c r="R259" s="109"/>
      <c r="S259" s="110"/>
    </row>
    <row r="260" spans="1:19">
      <c r="A260" s="100"/>
      <c r="B260" s="101"/>
      <c r="C260" s="102"/>
      <c r="D260" s="101"/>
      <c r="E260" s="103"/>
      <c r="F260" s="104"/>
      <c r="G260" s="105"/>
      <c r="H260" s="106"/>
      <c r="I260" s="107"/>
      <c r="J260" s="107"/>
      <c r="K260" s="107"/>
      <c r="L260" s="107"/>
      <c r="M260" s="107"/>
      <c r="N260" s="107"/>
      <c r="O260" s="107"/>
      <c r="P260" s="101"/>
      <c r="Q260" s="108"/>
      <c r="R260" s="109"/>
      <c r="S260" s="110"/>
    </row>
    <row r="261" spans="1:19">
      <c r="A261" s="100"/>
      <c r="B261" s="101"/>
      <c r="C261" s="102"/>
      <c r="D261" s="101"/>
      <c r="E261" s="103"/>
      <c r="F261" s="104"/>
      <c r="G261" s="105"/>
      <c r="H261" s="106"/>
      <c r="I261" s="107"/>
      <c r="J261" s="107"/>
      <c r="K261" s="107"/>
      <c r="L261" s="107"/>
      <c r="M261" s="107"/>
      <c r="N261" s="107"/>
      <c r="O261" s="107"/>
      <c r="P261" s="101"/>
      <c r="Q261" s="108"/>
      <c r="R261" s="109"/>
      <c r="S261" s="110"/>
    </row>
    <row r="262" spans="1:19">
      <c r="A262" s="100"/>
      <c r="B262" s="101"/>
      <c r="C262" s="102"/>
      <c r="D262" s="101"/>
      <c r="E262" s="103"/>
      <c r="F262" s="104"/>
      <c r="G262" s="105"/>
      <c r="H262" s="106"/>
      <c r="I262" s="107"/>
      <c r="J262" s="107"/>
      <c r="K262" s="107"/>
      <c r="L262" s="107"/>
      <c r="M262" s="107"/>
      <c r="N262" s="107"/>
      <c r="O262" s="107"/>
      <c r="P262" s="101"/>
      <c r="Q262" s="108"/>
      <c r="R262" s="109"/>
      <c r="S262" s="110"/>
    </row>
    <row r="263" spans="1:19">
      <c r="A263" s="100"/>
      <c r="B263" s="101"/>
      <c r="C263" s="102"/>
      <c r="D263" s="101"/>
      <c r="E263" s="103"/>
      <c r="F263" s="104"/>
      <c r="G263" s="105"/>
      <c r="H263" s="106"/>
      <c r="I263" s="107"/>
      <c r="J263" s="107"/>
      <c r="K263" s="107"/>
      <c r="L263" s="107"/>
      <c r="M263" s="107"/>
      <c r="N263" s="107"/>
      <c r="O263" s="107"/>
      <c r="P263" s="101"/>
      <c r="Q263" s="108"/>
      <c r="R263" s="109"/>
      <c r="S263" s="110"/>
    </row>
    <row r="264" spans="1:19">
      <c r="A264" s="100"/>
      <c r="B264" s="101"/>
      <c r="C264" s="102"/>
      <c r="D264" s="101"/>
      <c r="E264" s="103"/>
      <c r="F264" s="104"/>
      <c r="G264" s="105"/>
      <c r="H264" s="106"/>
      <c r="I264" s="107"/>
      <c r="J264" s="107"/>
      <c r="K264" s="107"/>
      <c r="L264" s="107"/>
      <c r="M264" s="107"/>
      <c r="N264" s="107"/>
      <c r="O264" s="107"/>
      <c r="P264" s="101"/>
      <c r="Q264" s="108"/>
      <c r="R264" s="109"/>
      <c r="S264" s="110"/>
    </row>
    <row r="265" spans="1:19">
      <c r="A265" s="100"/>
      <c r="B265" s="101"/>
      <c r="C265" s="102"/>
      <c r="D265" s="101"/>
      <c r="E265" s="103"/>
      <c r="F265" s="104"/>
      <c r="G265" s="105"/>
      <c r="H265" s="106"/>
      <c r="I265" s="107"/>
      <c r="J265" s="107"/>
      <c r="K265" s="107"/>
      <c r="L265" s="107"/>
      <c r="M265" s="107"/>
      <c r="N265" s="107"/>
      <c r="O265" s="107"/>
      <c r="P265" s="101"/>
      <c r="Q265" s="108"/>
      <c r="R265" s="109"/>
      <c r="S265" s="110"/>
    </row>
    <row r="266" spans="1:19">
      <c r="A266" s="100"/>
      <c r="B266" s="101"/>
      <c r="C266" s="102"/>
      <c r="D266" s="101"/>
      <c r="E266" s="103"/>
      <c r="F266" s="104"/>
      <c r="G266" s="105"/>
      <c r="H266" s="106"/>
      <c r="I266" s="107"/>
      <c r="J266" s="107"/>
      <c r="K266" s="107"/>
      <c r="L266" s="107"/>
      <c r="M266" s="107"/>
      <c r="N266" s="107"/>
      <c r="O266" s="107"/>
      <c r="P266" s="101"/>
      <c r="Q266" s="108"/>
      <c r="R266" s="109"/>
      <c r="S266" s="110"/>
    </row>
    <row r="267" spans="1:19">
      <c r="A267" s="100"/>
      <c r="B267" s="101"/>
      <c r="C267" s="102"/>
      <c r="D267" s="101"/>
      <c r="E267" s="103"/>
      <c r="F267" s="104"/>
      <c r="G267" s="105"/>
      <c r="H267" s="106"/>
      <c r="I267" s="107"/>
      <c r="J267" s="107"/>
      <c r="K267" s="107"/>
      <c r="L267" s="107"/>
      <c r="M267" s="107"/>
      <c r="N267" s="107"/>
      <c r="O267" s="107"/>
      <c r="P267" s="101"/>
      <c r="Q267" s="108"/>
      <c r="R267" s="109"/>
      <c r="S267" s="110"/>
    </row>
    <row r="268" spans="1:19">
      <c r="A268" s="100"/>
      <c r="B268" s="101"/>
      <c r="C268" s="102"/>
      <c r="D268" s="101"/>
      <c r="E268" s="103"/>
      <c r="F268" s="104"/>
      <c r="G268" s="105"/>
      <c r="H268" s="106"/>
      <c r="I268" s="107"/>
      <c r="J268" s="107"/>
      <c r="K268" s="107"/>
      <c r="L268" s="107"/>
      <c r="M268" s="107"/>
      <c r="N268" s="107"/>
      <c r="O268" s="107"/>
      <c r="P268" s="101"/>
      <c r="Q268" s="108"/>
      <c r="R268" s="109"/>
      <c r="S268" s="110"/>
    </row>
    <row r="269" spans="1:19">
      <c r="A269" s="100"/>
      <c r="B269" s="101"/>
      <c r="C269" s="102"/>
      <c r="D269" s="101"/>
      <c r="E269" s="103"/>
      <c r="F269" s="104"/>
      <c r="G269" s="105"/>
      <c r="H269" s="106"/>
      <c r="I269" s="107"/>
      <c r="J269" s="107"/>
      <c r="K269" s="107"/>
      <c r="L269" s="107"/>
      <c r="M269" s="107"/>
      <c r="N269" s="107"/>
      <c r="O269" s="107"/>
      <c r="P269" s="101"/>
      <c r="Q269" s="108"/>
      <c r="R269" s="109"/>
      <c r="S269" s="110"/>
    </row>
    <row r="270" spans="1:19">
      <c r="A270" s="100"/>
      <c r="B270" s="101"/>
      <c r="C270" s="102"/>
      <c r="D270" s="101"/>
      <c r="E270" s="103"/>
      <c r="F270" s="104"/>
      <c r="G270" s="105"/>
      <c r="H270" s="106"/>
      <c r="I270" s="107"/>
      <c r="J270" s="107"/>
      <c r="K270" s="107"/>
      <c r="L270" s="107"/>
      <c r="M270" s="107"/>
      <c r="N270" s="107"/>
      <c r="O270" s="107"/>
      <c r="P270" s="101"/>
      <c r="Q270" s="108"/>
      <c r="R270" s="109"/>
      <c r="S270" s="110"/>
    </row>
    <row r="271" spans="1:19">
      <c r="A271" s="100"/>
      <c r="B271" s="101"/>
      <c r="C271" s="102"/>
      <c r="D271" s="101"/>
      <c r="E271" s="103"/>
      <c r="F271" s="104"/>
      <c r="G271" s="105"/>
      <c r="H271" s="106"/>
      <c r="I271" s="107"/>
      <c r="J271" s="107"/>
      <c r="K271" s="107"/>
      <c r="L271" s="107"/>
      <c r="M271" s="107"/>
      <c r="N271" s="107"/>
      <c r="O271" s="107"/>
      <c r="P271" s="101"/>
      <c r="Q271" s="108"/>
      <c r="R271" s="109"/>
      <c r="S271" s="110"/>
    </row>
    <row r="272" spans="1:19">
      <c r="A272" s="100"/>
      <c r="B272" s="101"/>
      <c r="C272" s="102"/>
      <c r="D272" s="101"/>
      <c r="E272" s="103"/>
      <c r="F272" s="104"/>
      <c r="G272" s="105"/>
      <c r="H272" s="106"/>
      <c r="I272" s="107"/>
      <c r="J272" s="107"/>
      <c r="K272" s="107"/>
      <c r="L272" s="107"/>
      <c r="M272" s="107"/>
      <c r="N272" s="107"/>
      <c r="O272" s="107"/>
      <c r="P272" s="101"/>
      <c r="Q272" s="108"/>
      <c r="R272" s="109"/>
      <c r="S272" s="110"/>
    </row>
    <row r="273" spans="1:19">
      <c r="A273" s="100"/>
      <c r="B273" s="101"/>
      <c r="C273" s="102"/>
      <c r="D273" s="101"/>
      <c r="E273" s="103"/>
      <c r="F273" s="104"/>
      <c r="G273" s="105"/>
      <c r="H273" s="106"/>
      <c r="I273" s="107"/>
      <c r="J273" s="107"/>
      <c r="K273" s="107"/>
      <c r="L273" s="107"/>
      <c r="M273" s="107"/>
      <c r="N273" s="107"/>
      <c r="O273" s="107"/>
      <c r="P273" s="101"/>
      <c r="Q273" s="108"/>
      <c r="R273" s="109"/>
      <c r="S273" s="110"/>
    </row>
    <row r="274" spans="1:19">
      <c r="A274" s="100"/>
      <c r="B274" s="101"/>
      <c r="C274" s="102"/>
      <c r="D274" s="101"/>
      <c r="E274" s="103"/>
      <c r="F274" s="104"/>
      <c r="G274" s="105"/>
      <c r="H274" s="106"/>
      <c r="I274" s="107"/>
      <c r="J274" s="107"/>
      <c r="K274" s="107"/>
      <c r="L274" s="107"/>
      <c r="M274" s="107"/>
      <c r="N274" s="107"/>
      <c r="O274" s="107"/>
      <c r="P274" s="101"/>
      <c r="Q274" s="108"/>
      <c r="R274" s="109"/>
      <c r="S274" s="110"/>
    </row>
    <row r="275" spans="1:19">
      <c r="A275" s="100"/>
      <c r="B275" s="101"/>
      <c r="C275" s="102"/>
      <c r="D275" s="101"/>
      <c r="E275" s="103"/>
      <c r="F275" s="104"/>
      <c r="G275" s="105"/>
      <c r="H275" s="106"/>
      <c r="I275" s="107"/>
      <c r="J275" s="107"/>
      <c r="K275" s="107"/>
      <c r="L275" s="107"/>
      <c r="M275" s="107"/>
      <c r="N275" s="107"/>
      <c r="O275" s="107"/>
      <c r="P275" s="101"/>
      <c r="Q275" s="108"/>
      <c r="R275" s="109"/>
      <c r="S275" s="110"/>
    </row>
    <row r="276" spans="1:19">
      <c r="A276" s="100"/>
      <c r="B276" s="101"/>
      <c r="C276" s="102"/>
      <c r="D276" s="101"/>
      <c r="E276" s="103"/>
      <c r="F276" s="104"/>
      <c r="G276" s="105"/>
      <c r="H276" s="106"/>
      <c r="I276" s="107"/>
      <c r="J276" s="107"/>
      <c r="K276" s="107"/>
      <c r="L276" s="107"/>
      <c r="M276" s="107"/>
      <c r="N276" s="107"/>
      <c r="O276" s="107"/>
      <c r="P276" s="101"/>
      <c r="Q276" s="108"/>
      <c r="R276" s="109"/>
      <c r="S276" s="110"/>
    </row>
    <row r="277" spans="1:19">
      <c r="A277" s="100"/>
      <c r="B277" s="101"/>
      <c r="C277" s="102"/>
      <c r="D277" s="101"/>
      <c r="E277" s="103"/>
      <c r="F277" s="104"/>
      <c r="G277" s="105"/>
      <c r="H277" s="106"/>
      <c r="I277" s="107"/>
      <c r="J277" s="107"/>
      <c r="K277" s="107"/>
      <c r="L277" s="107"/>
      <c r="M277" s="107"/>
      <c r="N277" s="107"/>
      <c r="O277" s="107"/>
      <c r="P277" s="101"/>
      <c r="Q277" s="108"/>
      <c r="R277" s="109"/>
      <c r="S277" s="110"/>
    </row>
    <row r="278" spans="1:19">
      <c r="A278" s="100"/>
      <c r="B278" s="101"/>
      <c r="C278" s="102"/>
      <c r="D278" s="101"/>
      <c r="E278" s="103"/>
      <c r="F278" s="104"/>
      <c r="G278" s="105"/>
      <c r="H278" s="106"/>
      <c r="I278" s="107"/>
      <c r="J278" s="107"/>
      <c r="K278" s="107"/>
      <c r="L278" s="107"/>
      <c r="M278" s="107"/>
      <c r="N278" s="107"/>
      <c r="O278" s="107"/>
      <c r="P278" s="101"/>
      <c r="Q278" s="108"/>
      <c r="R278" s="109"/>
      <c r="S278" s="110"/>
    </row>
    <row r="279" spans="1:19">
      <c r="A279" s="100"/>
      <c r="B279" s="101"/>
      <c r="C279" s="102"/>
      <c r="D279" s="101"/>
      <c r="E279" s="103"/>
      <c r="F279" s="104"/>
      <c r="G279" s="105"/>
      <c r="H279" s="106"/>
      <c r="I279" s="107"/>
      <c r="J279" s="107"/>
      <c r="K279" s="107"/>
      <c r="L279" s="107"/>
      <c r="M279" s="107"/>
      <c r="N279" s="107"/>
      <c r="O279" s="107"/>
      <c r="P279" s="101"/>
      <c r="Q279" s="108"/>
      <c r="R279" s="109"/>
      <c r="S279" s="110"/>
    </row>
    <row r="280" spans="1:19">
      <c r="A280" s="100"/>
      <c r="B280" s="101"/>
      <c r="C280" s="102"/>
      <c r="D280" s="101"/>
      <c r="E280" s="103"/>
      <c r="F280" s="104"/>
      <c r="G280" s="105"/>
      <c r="H280" s="106"/>
      <c r="I280" s="107"/>
      <c r="J280" s="107"/>
      <c r="K280" s="107"/>
      <c r="L280" s="107"/>
      <c r="M280" s="107"/>
      <c r="N280" s="107"/>
      <c r="O280" s="107"/>
      <c r="P280" s="101"/>
      <c r="Q280" s="108"/>
      <c r="R280" s="109"/>
      <c r="S280" s="110"/>
    </row>
    <row r="281" spans="1:19">
      <c r="A281" s="100"/>
      <c r="B281" s="101"/>
      <c r="C281" s="102"/>
      <c r="D281" s="101"/>
      <c r="E281" s="103"/>
      <c r="F281" s="104"/>
      <c r="G281" s="105"/>
      <c r="H281" s="106"/>
      <c r="I281" s="107"/>
      <c r="J281" s="107"/>
      <c r="K281" s="107"/>
      <c r="L281" s="107"/>
      <c r="M281" s="107"/>
      <c r="N281" s="107"/>
      <c r="O281" s="107"/>
      <c r="P281" s="101"/>
      <c r="Q281" s="108"/>
      <c r="R281" s="109"/>
      <c r="S281" s="110"/>
    </row>
    <row r="282" spans="1:19">
      <c r="A282" s="100"/>
      <c r="B282" s="101"/>
      <c r="C282" s="102"/>
      <c r="D282" s="101"/>
      <c r="E282" s="103"/>
      <c r="F282" s="104"/>
      <c r="G282" s="105"/>
      <c r="H282" s="106"/>
      <c r="I282" s="107"/>
      <c r="J282" s="107"/>
      <c r="K282" s="107"/>
      <c r="L282" s="107"/>
      <c r="M282" s="107"/>
      <c r="N282" s="107"/>
      <c r="O282" s="107"/>
      <c r="P282" s="101"/>
      <c r="Q282" s="108"/>
      <c r="R282" s="109"/>
      <c r="S282" s="110"/>
    </row>
    <row r="283" spans="1:19">
      <c r="A283" s="100"/>
      <c r="B283" s="101"/>
      <c r="C283" s="102"/>
      <c r="D283" s="101"/>
      <c r="E283" s="103"/>
      <c r="F283" s="104"/>
      <c r="G283" s="105"/>
      <c r="H283" s="106"/>
      <c r="I283" s="107"/>
      <c r="J283" s="107"/>
      <c r="K283" s="107"/>
      <c r="L283" s="107"/>
      <c r="M283" s="107"/>
      <c r="N283" s="107"/>
      <c r="O283" s="107"/>
      <c r="P283" s="101"/>
      <c r="Q283" s="108"/>
      <c r="R283" s="109"/>
      <c r="S283" s="110"/>
    </row>
    <row r="284" spans="1:19">
      <c r="A284" s="100"/>
      <c r="B284" s="101"/>
      <c r="C284" s="102"/>
      <c r="D284" s="101"/>
      <c r="E284" s="103"/>
      <c r="F284" s="104"/>
      <c r="G284" s="105"/>
      <c r="H284" s="106"/>
      <c r="I284" s="107"/>
      <c r="J284" s="107"/>
      <c r="K284" s="107"/>
      <c r="L284" s="107"/>
      <c r="M284" s="107"/>
      <c r="N284" s="107"/>
      <c r="O284" s="107"/>
      <c r="P284" s="101"/>
      <c r="Q284" s="108"/>
      <c r="R284" s="109"/>
      <c r="S284" s="110"/>
    </row>
    <row r="285" spans="1:19">
      <c r="A285" s="100"/>
      <c r="B285" s="101"/>
      <c r="C285" s="102"/>
      <c r="D285" s="101"/>
      <c r="E285" s="103"/>
      <c r="F285" s="104"/>
      <c r="G285" s="105"/>
      <c r="H285" s="106"/>
      <c r="I285" s="107"/>
      <c r="J285" s="107"/>
      <c r="K285" s="107"/>
      <c r="L285" s="107"/>
      <c r="M285" s="107"/>
      <c r="N285" s="107"/>
      <c r="O285" s="107"/>
      <c r="P285" s="101"/>
      <c r="Q285" s="108"/>
      <c r="R285" s="109"/>
      <c r="S285" s="110"/>
    </row>
    <row r="286" spans="1:19">
      <c r="A286" s="100"/>
      <c r="B286" s="101"/>
      <c r="C286" s="102"/>
      <c r="D286" s="101"/>
      <c r="E286" s="103"/>
      <c r="F286" s="104"/>
      <c r="G286" s="105"/>
      <c r="H286" s="106"/>
      <c r="I286" s="107"/>
      <c r="J286" s="107"/>
      <c r="K286" s="107"/>
      <c r="L286" s="107"/>
      <c r="M286" s="107"/>
      <c r="N286" s="107"/>
      <c r="O286" s="107"/>
      <c r="P286" s="101"/>
      <c r="Q286" s="108"/>
      <c r="R286" s="109"/>
      <c r="S286" s="110"/>
    </row>
    <row r="287" spans="1:19">
      <c r="A287" s="100"/>
      <c r="B287" s="101"/>
      <c r="C287" s="102"/>
      <c r="D287" s="101"/>
      <c r="E287" s="103"/>
      <c r="F287" s="104"/>
      <c r="G287" s="105"/>
      <c r="H287" s="106"/>
      <c r="I287" s="107"/>
      <c r="J287" s="107"/>
      <c r="K287" s="107"/>
      <c r="L287" s="107"/>
      <c r="M287" s="107"/>
      <c r="N287" s="107"/>
      <c r="O287" s="107"/>
      <c r="P287" s="101"/>
      <c r="Q287" s="108"/>
      <c r="R287" s="109"/>
      <c r="S287" s="110"/>
    </row>
    <row r="288" spans="1:19">
      <c r="A288" s="100"/>
      <c r="B288" s="101"/>
      <c r="C288" s="102"/>
      <c r="D288" s="101"/>
      <c r="E288" s="103"/>
      <c r="F288" s="104"/>
      <c r="G288" s="105"/>
      <c r="H288" s="106"/>
      <c r="I288" s="107"/>
      <c r="J288" s="107"/>
      <c r="K288" s="107"/>
      <c r="L288" s="107"/>
      <c r="M288" s="107"/>
      <c r="N288" s="107"/>
      <c r="O288" s="107"/>
      <c r="P288" s="101"/>
      <c r="Q288" s="108"/>
      <c r="R288" s="109"/>
      <c r="S288" s="110"/>
    </row>
    <row r="289" spans="1:19">
      <c r="A289" s="100"/>
      <c r="B289" s="101"/>
      <c r="C289" s="102"/>
      <c r="D289" s="101"/>
      <c r="E289" s="103"/>
      <c r="F289" s="104"/>
      <c r="G289" s="105"/>
      <c r="H289" s="106"/>
      <c r="I289" s="107"/>
      <c r="J289" s="107"/>
      <c r="K289" s="107"/>
      <c r="L289" s="107"/>
      <c r="M289" s="107"/>
      <c r="N289" s="107"/>
      <c r="O289" s="107"/>
      <c r="P289" s="101"/>
      <c r="Q289" s="108"/>
      <c r="R289" s="109"/>
      <c r="S289" s="110"/>
    </row>
    <row r="290" spans="1:19">
      <c r="A290" s="100"/>
      <c r="B290" s="101"/>
      <c r="C290" s="102"/>
      <c r="D290" s="101"/>
      <c r="E290" s="103"/>
      <c r="F290" s="104"/>
      <c r="G290" s="105"/>
      <c r="H290" s="106"/>
      <c r="I290" s="107"/>
      <c r="J290" s="107"/>
      <c r="K290" s="107"/>
      <c r="L290" s="107"/>
      <c r="M290" s="107"/>
      <c r="N290" s="107"/>
      <c r="O290" s="107"/>
      <c r="P290" s="101"/>
      <c r="Q290" s="108"/>
      <c r="R290" s="109"/>
      <c r="S290" s="110"/>
    </row>
    <row r="291" spans="1:19">
      <c r="A291" s="100"/>
      <c r="B291" s="101"/>
      <c r="C291" s="102"/>
      <c r="D291" s="101"/>
      <c r="E291" s="103"/>
      <c r="F291" s="104"/>
      <c r="G291" s="105"/>
      <c r="H291" s="106"/>
      <c r="I291" s="107"/>
      <c r="J291" s="107"/>
      <c r="K291" s="107"/>
      <c r="L291" s="107"/>
      <c r="M291" s="107"/>
      <c r="N291" s="107"/>
      <c r="O291" s="107"/>
      <c r="P291" s="101"/>
      <c r="Q291" s="108"/>
      <c r="R291" s="109"/>
      <c r="S291" s="110"/>
    </row>
    <row r="292" spans="1:19">
      <c r="A292" s="100"/>
      <c r="B292" s="101"/>
      <c r="C292" s="102"/>
      <c r="D292" s="101"/>
      <c r="E292" s="103"/>
      <c r="F292" s="104"/>
      <c r="G292" s="105"/>
      <c r="H292" s="106"/>
      <c r="I292" s="107"/>
      <c r="J292" s="107"/>
      <c r="K292" s="107"/>
      <c r="L292" s="107"/>
      <c r="M292" s="107"/>
      <c r="N292" s="107"/>
      <c r="O292" s="107"/>
      <c r="P292" s="101"/>
      <c r="Q292" s="108"/>
      <c r="R292" s="109"/>
      <c r="S292" s="110"/>
    </row>
    <row r="293" spans="1:19">
      <c r="A293" s="100"/>
      <c r="B293" s="101"/>
      <c r="C293" s="102"/>
      <c r="D293" s="101"/>
      <c r="E293" s="103"/>
      <c r="F293" s="104"/>
      <c r="G293" s="105"/>
      <c r="H293" s="106"/>
      <c r="I293" s="107"/>
      <c r="J293" s="107"/>
      <c r="K293" s="107"/>
      <c r="L293" s="107"/>
      <c r="M293" s="107"/>
      <c r="N293" s="107"/>
      <c r="O293" s="107"/>
      <c r="P293" s="101"/>
      <c r="Q293" s="108"/>
      <c r="R293" s="109"/>
      <c r="S293" s="110"/>
    </row>
    <row r="294" spans="1:19">
      <c r="A294" s="100"/>
      <c r="B294" s="101"/>
      <c r="C294" s="102"/>
      <c r="D294" s="101"/>
      <c r="E294" s="103"/>
      <c r="F294" s="104"/>
      <c r="G294" s="105"/>
      <c r="H294" s="106"/>
      <c r="I294" s="107"/>
      <c r="J294" s="107"/>
      <c r="K294" s="107"/>
      <c r="L294" s="107"/>
      <c r="M294" s="107"/>
      <c r="N294" s="107"/>
      <c r="O294" s="107"/>
      <c r="P294" s="101"/>
      <c r="Q294" s="108"/>
      <c r="R294" s="109"/>
      <c r="S294" s="110"/>
    </row>
    <row r="295" spans="1:19">
      <c r="A295" s="100"/>
      <c r="B295" s="101"/>
      <c r="C295" s="102"/>
      <c r="D295" s="101"/>
      <c r="E295" s="103"/>
      <c r="F295" s="104"/>
      <c r="G295" s="105"/>
      <c r="H295" s="106"/>
      <c r="I295" s="107"/>
      <c r="J295" s="107"/>
      <c r="K295" s="107"/>
      <c r="L295" s="107"/>
      <c r="M295" s="107"/>
      <c r="N295" s="107"/>
      <c r="O295" s="107"/>
      <c r="P295" s="101"/>
      <c r="Q295" s="108"/>
      <c r="R295" s="109"/>
      <c r="S295" s="110"/>
    </row>
    <row r="296" spans="1:19">
      <c r="A296" s="100"/>
      <c r="B296" s="101"/>
      <c r="C296" s="102"/>
      <c r="D296" s="101"/>
      <c r="E296" s="103"/>
      <c r="F296" s="104"/>
      <c r="G296" s="105"/>
      <c r="H296" s="106"/>
      <c r="I296" s="107"/>
      <c r="J296" s="107"/>
      <c r="K296" s="107"/>
      <c r="L296" s="107"/>
      <c r="M296" s="107"/>
      <c r="N296" s="107"/>
      <c r="O296" s="107"/>
      <c r="P296" s="101"/>
      <c r="Q296" s="108"/>
      <c r="R296" s="109"/>
      <c r="S296" s="110"/>
    </row>
    <row r="297" spans="1:19">
      <c r="A297" s="100"/>
      <c r="B297" s="101"/>
      <c r="C297" s="102"/>
      <c r="D297" s="101"/>
      <c r="E297" s="103"/>
      <c r="F297" s="104"/>
      <c r="G297" s="105"/>
      <c r="H297" s="106"/>
      <c r="I297" s="107"/>
      <c r="J297" s="107"/>
      <c r="K297" s="107"/>
      <c r="L297" s="107"/>
      <c r="M297" s="107"/>
      <c r="N297" s="107"/>
      <c r="O297" s="107"/>
      <c r="P297" s="101"/>
      <c r="Q297" s="108"/>
      <c r="R297" s="109"/>
      <c r="S297" s="110"/>
    </row>
    <row r="298" spans="1:19">
      <c r="A298" s="100"/>
      <c r="B298" s="101"/>
      <c r="C298" s="102"/>
      <c r="D298" s="101"/>
      <c r="E298" s="103"/>
      <c r="F298" s="104"/>
      <c r="G298" s="105"/>
      <c r="H298" s="106"/>
      <c r="I298" s="107"/>
      <c r="J298" s="107"/>
      <c r="K298" s="107"/>
      <c r="L298" s="107"/>
      <c r="M298" s="107"/>
      <c r="N298" s="107"/>
      <c r="O298" s="107"/>
      <c r="P298" s="101"/>
      <c r="Q298" s="108"/>
      <c r="R298" s="109"/>
      <c r="S298" s="110"/>
    </row>
    <row r="299" spans="1:19">
      <c r="A299" s="100"/>
      <c r="B299" s="101"/>
      <c r="C299" s="102"/>
      <c r="D299" s="101"/>
      <c r="E299" s="103"/>
      <c r="F299" s="104"/>
      <c r="G299" s="105"/>
      <c r="H299" s="106"/>
      <c r="I299" s="107"/>
      <c r="J299" s="107"/>
      <c r="K299" s="107"/>
      <c r="L299" s="107"/>
      <c r="M299" s="107"/>
      <c r="N299" s="107"/>
      <c r="O299" s="107"/>
      <c r="P299" s="101"/>
      <c r="Q299" s="108"/>
      <c r="R299" s="109"/>
      <c r="S299" s="110"/>
    </row>
    <row r="300" spans="1:19">
      <c r="A300" s="100"/>
      <c r="B300" s="101"/>
      <c r="C300" s="102"/>
      <c r="D300" s="101"/>
      <c r="E300" s="103"/>
      <c r="F300" s="104"/>
      <c r="G300" s="105"/>
      <c r="H300" s="106"/>
      <c r="I300" s="107"/>
      <c r="J300" s="107"/>
      <c r="K300" s="107"/>
      <c r="L300" s="107"/>
      <c r="M300" s="107"/>
      <c r="N300" s="107"/>
      <c r="O300" s="107"/>
      <c r="P300" s="101"/>
      <c r="Q300" s="108"/>
      <c r="R300" s="109"/>
      <c r="S300" s="110"/>
    </row>
    <row r="301" spans="1:19">
      <c r="A301" s="100"/>
      <c r="B301" s="101"/>
      <c r="C301" s="102"/>
      <c r="D301" s="101"/>
      <c r="E301" s="103"/>
      <c r="F301" s="104"/>
      <c r="G301" s="105"/>
      <c r="H301" s="106"/>
      <c r="I301" s="107"/>
      <c r="J301" s="107"/>
      <c r="K301" s="107"/>
      <c r="L301" s="107"/>
      <c r="M301" s="107"/>
      <c r="N301" s="107"/>
      <c r="O301" s="107"/>
      <c r="P301" s="101"/>
      <c r="Q301" s="108"/>
      <c r="R301" s="109"/>
      <c r="S301" s="110"/>
    </row>
    <row r="302" spans="1:19">
      <c r="A302" s="100"/>
      <c r="B302" s="101"/>
      <c r="C302" s="102"/>
      <c r="D302" s="101"/>
      <c r="E302" s="103"/>
      <c r="F302" s="104"/>
      <c r="G302" s="105"/>
      <c r="H302" s="106"/>
      <c r="I302" s="107"/>
      <c r="J302" s="107"/>
      <c r="K302" s="107"/>
      <c r="L302" s="107"/>
      <c r="M302" s="107"/>
      <c r="N302" s="107"/>
      <c r="O302" s="107"/>
      <c r="P302" s="101"/>
      <c r="Q302" s="108"/>
      <c r="R302" s="109"/>
      <c r="S302" s="110"/>
    </row>
    <row r="303" spans="1:19">
      <c r="A303" s="100"/>
      <c r="B303" s="101"/>
      <c r="C303" s="102"/>
      <c r="D303" s="101"/>
      <c r="E303" s="103"/>
      <c r="F303" s="104"/>
      <c r="G303" s="105"/>
      <c r="H303" s="106"/>
      <c r="I303" s="107"/>
      <c r="J303" s="107"/>
      <c r="K303" s="107"/>
      <c r="L303" s="107"/>
      <c r="M303" s="107"/>
      <c r="N303" s="107"/>
      <c r="O303" s="107"/>
      <c r="P303" s="101"/>
      <c r="Q303" s="108"/>
      <c r="R303" s="109"/>
      <c r="S303" s="110"/>
    </row>
    <row r="304" spans="1:19">
      <c r="A304" s="100"/>
      <c r="B304" s="101"/>
      <c r="C304" s="102"/>
      <c r="D304" s="101"/>
      <c r="E304" s="103"/>
      <c r="F304" s="104"/>
      <c r="G304" s="105"/>
      <c r="H304" s="106"/>
      <c r="I304" s="107"/>
      <c r="J304" s="107"/>
      <c r="K304" s="107"/>
      <c r="L304" s="107"/>
      <c r="M304" s="107"/>
      <c r="N304" s="107"/>
      <c r="O304" s="107"/>
      <c r="P304" s="101"/>
      <c r="Q304" s="108"/>
      <c r="R304" s="109"/>
      <c r="S304" s="110"/>
    </row>
    <row r="305" spans="1:19">
      <c r="A305" s="100"/>
      <c r="B305" s="101"/>
      <c r="C305" s="102"/>
      <c r="D305" s="101"/>
      <c r="E305" s="103"/>
      <c r="F305" s="104"/>
      <c r="G305" s="105"/>
      <c r="H305" s="106"/>
      <c r="I305" s="107"/>
      <c r="J305" s="107"/>
      <c r="K305" s="107"/>
      <c r="L305" s="107"/>
      <c r="M305" s="107"/>
      <c r="N305" s="107"/>
      <c r="O305" s="107"/>
      <c r="P305" s="101"/>
      <c r="Q305" s="108"/>
      <c r="R305" s="109"/>
      <c r="S305" s="110"/>
    </row>
    <row r="306" spans="1:19">
      <c r="A306" s="100"/>
      <c r="B306" s="101"/>
      <c r="C306" s="102"/>
      <c r="D306" s="101"/>
      <c r="E306" s="103"/>
      <c r="F306" s="104"/>
      <c r="G306" s="105"/>
      <c r="H306" s="106"/>
      <c r="I306" s="107"/>
      <c r="J306" s="107"/>
      <c r="K306" s="107"/>
      <c r="L306" s="107"/>
      <c r="M306" s="107"/>
      <c r="N306" s="107"/>
      <c r="O306" s="107"/>
      <c r="P306" s="101"/>
      <c r="Q306" s="108"/>
      <c r="R306" s="109"/>
      <c r="S306" s="110"/>
    </row>
    <row r="307" spans="1:19">
      <c r="A307" s="100"/>
      <c r="B307" s="101"/>
      <c r="C307" s="102"/>
      <c r="D307" s="101"/>
      <c r="E307" s="103"/>
      <c r="F307" s="104"/>
      <c r="G307" s="105"/>
      <c r="H307" s="106"/>
      <c r="I307" s="107"/>
      <c r="J307" s="107"/>
      <c r="K307" s="107"/>
      <c r="L307" s="107"/>
      <c r="M307" s="107"/>
      <c r="N307" s="107"/>
      <c r="O307" s="107"/>
      <c r="P307" s="101"/>
      <c r="Q307" s="108"/>
      <c r="R307" s="109"/>
      <c r="S307" s="110"/>
    </row>
    <row r="308" spans="1:19">
      <c r="A308" s="100"/>
      <c r="B308" s="101"/>
      <c r="C308" s="102"/>
      <c r="D308" s="101"/>
      <c r="E308" s="103"/>
      <c r="F308" s="104"/>
      <c r="G308" s="105"/>
      <c r="H308" s="106"/>
      <c r="I308" s="107"/>
      <c r="J308" s="107"/>
      <c r="K308" s="107"/>
      <c r="L308" s="107"/>
      <c r="M308" s="107"/>
      <c r="N308" s="107"/>
      <c r="O308" s="107"/>
      <c r="P308" s="101"/>
      <c r="Q308" s="108"/>
      <c r="R308" s="109"/>
      <c r="S308" s="110"/>
    </row>
    <row r="309" spans="1:19">
      <c r="A309" s="100"/>
      <c r="B309" s="101"/>
      <c r="C309" s="102"/>
      <c r="D309" s="101"/>
      <c r="E309" s="103"/>
      <c r="F309" s="104"/>
      <c r="G309" s="105"/>
      <c r="H309" s="106"/>
      <c r="I309" s="107"/>
      <c r="J309" s="107"/>
      <c r="K309" s="107"/>
      <c r="L309" s="107"/>
      <c r="M309" s="107"/>
      <c r="N309" s="107"/>
      <c r="O309" s="107"/>
      <c r="P309" s="101"/>
      <c r="Q309" s="108"/>
      <c r="R309" s="109"/>
      <c r="S309" s="110"/>
    </row>
    <row r="310" spans="1:19">
      <c r="A310" s="100"/>
      <c r="B310" s="101"/>
      <c r="C310" s="102"/>
      <c r="D310" s="101"/>
      <c r="E310" s="103"/>
      <c r="F310" s="104"/>
      <c r="G310" s="105"/>
      <c r="H310" s="106"/>
      <c r="I310" s="107"/>
      <c r="J310" s="107"/>
      <c r="K310" s="107"/>
      <c r="L310" s="107"/>
      <c r="M310" s="107"/>
      <c r="N310" s="107"/>
      <c r="O310" s="107"/>
      <c r="P310" s="101"/>
      <c r="Q310" s="108"/>
      <c r="R310" s="109"/>
      <c r="S310" s="110"/>
    </row>
    <row r="311" spans="1:19">
      <c r="A311" s="100"/>
      <c r="B311" s="101"/>
      <c r="C311" s="102"/>
      <c r="D311" s="101"/>
      <c r="E311" s="103"/>
      <c r="F311" s="104"/>
      <c r="G311" s="105"/>
      <c r="H311" s="106"/>
      <c r="I311" s="107"/>
      <c r="J311" s="107"/>
      <c r="K311" s="107"/>
      <c r="L311" s="107"/>
      <c r="M311" s="107"/>
      <c r="N311" s="107"/>
      <c r="O311" s="107"/>
      <c r="P311" s="101"/>
      <c r="Q311" s="108"/>
      <c r="R311" s="109"/>
      <c r="S311" s="110"/>
    </row>
    <row r="312" spans="1:19">
      <c r="A312" s="100"/>
      <c r="B312" s="101"/>
      <c r="C312" s="102"/>
      <c r="D312" s="101"/>
      <c r="E312" s="103"/>
      <c r="F312" s="104"/>
      <c r="G312" s="105"/>
      <c r="H312" s="106"/>
      <c r="I312" s="107"/>
      <c r="J312" s="107"/>
      <c r="K312" s="107"/>
      <c r="L312" s="107"/>
      <c r="M312" s="107"/>
      <c r="N312" s="107"/>
      <c r="O312" s="107"/>
      <c r="P312" s="101"/>
      <c r="Q312" s="108"/>
      <c r="R312" s="109"/>
      <c r="S312" s="110"/>
    </row>
    <row r="313" spans="1:19">
      <c r="A313" s="100"/>
      <c r="B313" s="101"/>
      <c r="C313" s="102"/>
      <c r="D313" s="101"/>
      <c r="E313" s="103"/>
      <c r="F313" s="104"/>
      <c r="G313" s="105"/>
      <c r="H313" s="106"/>
      <c r="I313" s="107"/>
      <c r="J313" s="107"/>
      <c r="K313" s="107"/>
      <c r="L313" s="107"/>
      <c r="M313" s="107"/>
      <c r="N313" s="107"/>
      <c r="O313" s="107"/>
      <c r="P313" s="101"/>
      <c r="Q313" s="108"/>
      <c r="R313" s="109"/>
      <c r="S313" s="110"/>
    </row>
    <row r="314" spans="1:19">
      <c r="A314" s="100"/>
      <c r="B314" s="101"/>
      <c r="C314" s="102"/>
      <c r="D314" s="101"/>
      <c r="E314" s="103"/>
      <c r="F314" s="104"/>
      <c r="G314" s="105"/>
      <c r="H314" s="106"/>
      <c r="I314" s="107"/>
      <c r="J314" s="107"/>
      <c r="K314" s="107"/>
      <c r="L314" s="107"/>
      <c r="M314" s="107"/>
      <c r="N314" s="107"/>
      <c r="O314" s="107"/>
      <c r="P314" s="101"/>
      <c r="Q314" s="108"/>
      <c r="R314" s="109"/>
      <c r="S314" s="110"/>
    </row>
    <row r="315" spans="1:19">
      <c r="A315" s="100"/>
      <c r="B315" s="101"/>
      <c r="C315" s="102"/>
      <c r="D315" s="101"/>
      <c r="E315" s="103"/>
      <c r="F315" s="104"/>
      <c r="G315" s="105"/>
      <c r="H315" s="106"/>
      <c r="I315" s="107"/>
      <c r="J315" s="107"/>
      <c r="K315" s="107"/>
      <c r="L315" s="107"/>
      <c r="M315" s="107"/>
      <c r="N315" s="107"/>
      <c r="O315" s="107"/>
      <c r="P315" s="101"/>
      <c r="Q315" s="108"/>
      <c r="R315" s="109"/>
      <c r="S315" s="110"/>
    </row>
    <row r="316" spans="1:19">
      <c r="A316" s="100"/>
      <c r="B316" s="101"/>
      <c r="C316" s="102"/>
      <c r="D316" s="101"/>
      <c r="E316" s="103"/>
      <c r="F316" s="104"/>
      <c r="G316" s="105"/>
      <c r="H316" s="106"/>
      <c r="I316" s="107"/>
      <c r="J316" s="107"/>
      <c r="K316" s="107"/>
      <c r="L316" s="107"/>
      <c r="M316" s="107"/>
      <c r="N316" s="107"/>
      <c r="O316" s="107"/>
      <c r="P316" s="101"/>
      <c r="Q316" s="108"/>
      <c r="R316" s="109"/>
      <c r="S316" s="110"/>
    </row>
    <row r="317" spans="1:19">
      <c r="A317" s="100"/>
      <c r="B317" s="101"/>
      <c r="C317" s="102"/>
      <c r="D317" s="101"/>
      <c r="E317" s="103"/>
      <c r="F317" s="104"/>
      <c r="G317" s="105"/>
      <c r="H317" s="106"/>
      <c r="I317" s="107"/>
      <c r="J317" s="107"/>
      <c r="K317" s="107"/>
      <c r="L317" s="107"/>
      <c r="M317" s="107"/>
      <c r="N317" s="107"/>
      <c r="O317" s="107"/>
      <c r="P317" s="101"/>
      <c r="Q317" s="108"/>
      <c r="R317" s="109"/>
      <c r="S317" s="110"/>
    </row>
    <row r="318" spans="1:19">
      <c r="A318" s="100"/>
      <c r="B318" s="101"/>
      <c r="C318" s="102"/>
      <c r="D318" s="101"/>
      <c r="E318" s="103"/>
      <c r="F318" s="104"/>
      <c r="G318" s="105"/>
      <c r="H318" s="106"/>
      <c r="I318" s="107"/>
      <c r="J318" s="107"/>
      <c r="K318" s="107"/>
      <c r="L318" s="107"/>
      <c r="M318" s="107"/>
      <c r="N318" s="107"/>
      <c r="O318" s="107"/>
      <c r="P318" s="101"/>
      <c r="Q318" s="108"/>
      <c r="R318" s="109"/>
      <c r="S318" s="110"/>
    </row>
    <row r="319" spans="1:19">
      <c r="A319" s="100"/>
      <c r="B319" s="101"/>
      <c r="C319" s="102"/>
      <c r="D319" s="101"/>
      <c r="E319" s="103"/>
      <c r="F319" s="104"/>
      <c r="G319" s="105"/>
      <c r="H319" s="106"/>
      <c r="I319" s="107"/>
      <c r="J319" s="107"/>
      <c r="K319" s="107"/>
      <c r="L319" s="107"/>
      <c r="M319" s="107"/>
      <c r="N319" s="107"/>
      <c r="O319" s="107"/>
      <c r="P319" s="101"/>
      <c r="Q319" s="108"/>
      <c r="R319" s="109"/>
      <c r="S319" s="110"/>
    </row>
    <row r="320" spans="1:19">
      <c r="A320" s="100"/>
      <c r="B320" s="101"/>
      <c r="C320" s="102"/>
      <c r="D320" s="101"/>
      <c r="E320" s="103"/>
      <c r="F320" s="104"/>
      <c r="G320" s="105"/>
      <c r="H320" s="106"/>
      <c r="I320" s="107"/>
      <c r="J320" s="107"/>
      <c r="K320" s="107"/>
      <c r="L320" s="107"/>
      <c r="M320" s="107"/>
      <c r="N320" s="107"/>
      <c r="O320" s="107"/>
      <c r="P320" s="101"/>
      <c r="Q320" s="108"/>
      <c r="R320" s="109"/>
      <c r="S320" s="110"/>
    </row>
    <row r="321" spans="1:19">
      <c r="A321" s="100"/>
      <c r="B321" s="101"/>
      <c r="C321" s="102"/>
      <c r="D321" s="101"/>
      <c r="E321" s="103"/>
      <c r="F321" s="104"/>
      <c r="G321" s="105"/>
      <c r="H321" s="106"/>
      <c r="I321" s="107"/>
      <c r="J321" s="107"/>
      <c r="K321" s="107"/>
      <c r="L321" s="107"/>
      <c r="M321" s="107"/>
      <c r="N321" s="107"/>
      <c r="O321" s="107"/>
      <c r="P321" s="101"/>
      <c r="Q321" s="108"/>
      <c r="R321" s="109"/>
      <c r="S321" s="110"/>
    </row>
    <row r="322" spans="1:19">
      <c r="A322" s="100"/>
      <c r="B322" s="101"/>
      <c r="C322" s="102"/>
      <c r="D322" s="101"/>
      <c r="E322" s="103"/>
      <c r="F322" s="104"/>
      <c r="G322" s="105"/>
      <c r="H322" s="106"/>
      <c r="I322" s="107"/>
      <c r="J322" s="107"/>
      <c r="K322" s="107"/>
      <c r="L322" s="107"/>
      <c r="M322" s="107"/>
      <c r="N322" s="107"/>
      <c r="O322" s="107"/>
      <c r="P322" s="101"/>
      <c r="Q322" s="108"/>
      <c r="R322" s="109"/>
      <c r="S322" s="110"/>
    </row>
    <row r="323" spans="1:19">
      <c r="A323" s="100"/>
      <c r="B323" s="101"/>
      <c r="C323" s="102"/>
      <c r="D323" s="101"/>
      <c r="E323" s="103"/>
      <c r="F323" s="104"/>
      <c r="G323" s="105"/>
      <c r="H323" s="106"/>
      <c r="I323" s="107"/>
      <c r="J323" s="107"/>
      <c r="K323" s="107"/>
      <c r="L323" s="107"/>
      <c r="M323" s="107"/>
      <c r="N323" s="107"/>
      <c r="O323" s="107"/>
      <c r="P323" s="101"/>
      <c r="Q323" s="108"/>
      <c r="R323" s="109"/>
      <c r="S323" s="110"/>
    </row>
    <row r="324" spans="1:19">
      <c r="A324" s="100"/>
      <c r="B324" s="101"/>
      <c r="C324" s="102"/>
      <c r="D324" s="101"/>
      <c r="E324" s="103"/>
      <c r="F324" s="104"/>
      <c r="G324" s="105"/>
      <c r="H324" s="106"/>
      <c r="I324" s="107"/>
      <c r="J324" s="107"/>
      <c r="K324" s="107"/>
      <c r="L324" s="107"/>
      <c r="M324" s="107"/>
      <c r="N324" s="107"/>
      <c r="O324" s="107"/>
      <c r="P324" s="101"/>
      <c r="Q324" s="108"/>
      <c r="R324" s="109"/>
      <c r="S324" s="110"/>
    </row>
    <row r="325" spans="1:19">
      <c r="A325" s="100"/>
      <c r="B325" s="101"/>
      <c r="C325" s="102"/>
      <c r="D325" s="101"/>
      <c r="E325" s="103"/>
      <c r="F325" s="104"/>
      <c r="G325" s="105"/>
      <c r="H325" s="106"/>
      <c r="I325" s="107"/>
      <c r="J325" s="107"/>
      <c r="K325" s="107"/>
      <c r="L325" s="107"/>
      <c r="M325" s="107"/>
      <c r="N325" s="107"/>
      <c r="O325" s="107"/>
      <c r="P325" s="101"/>
      <c r="Q325" s="108"/>
      <c r="R325" s="109"/>
      <c r="S325" s="110"/>
    </row>
    <row r="326" spans="1:19">
      <c r="A326" s="100"/>
      <c r="B326" s="101"/>
      <c r="C326" s="102"/>
      <c r="D326" s="101"/>
      <c r="E326" s="103"/>
      <c r="F326" s="104"/>
      <c r="G326" s="105"/>
      <c r="H326" s="106"/>
      <c r="I326" s="107"/>
      <c r="J326" s="107"/>
      <c r="K326" s="107"/>
      <c r="L326" s="107"/>
      <c r="M326" s="107"/>
      <c r="N326" s="107"/>
      <c r="O326" s="107"/>
      <c r="P326" s="101"/>
      <c r="Q326" s="108"/>
      <c r="R326" s="109"/>
      <c r="S326" s="110"/>
    </row>
    <row r="327" spans="1:19">
      <c r="A327" s="100"/>
      <c r="B327" s="101"/>
      <c r="C327" s="102"/>
      <c r="D327" s="101"/>
      <c r="E327" s="103"/>
      <c r="F327" s="104"/>
      <c r="G327" s="105"/>
      <c r="H327" s="106"/>
      <c r="I327" s="107"/>
      <c r="J327" s="107"/>
      <c r="K327" s="107"/>
      <c r="L327" s="107"/>
      <c r="M327" s="107"/>
      <c r="N327" s="107"/>
      <c r="O327" s="107"/>
      <c r="P327" s="101"/>
      <c r="Q327" s="108"/>
      <c r="R327" s="109"/>
      <c r="S327" s="110"/>
    </row>
    <row r="328" spans="1:19">
      <c r="A328" s="100"/>
      <c r="B328" s="101"/>
      <c r="C328" s="102"/>
      <c r="D328" s="101"/>
      <c r="E328" s="103"/>
      <c r="F328" s="104"/>
      <c r="G328" s="105"/>
      <c r="H328" s="106"/>
      <c r="I328" s="107"/>
      <c r="J328" s="107"/>
      <c r="K328" s="107"/>
      <c r="L328" s="107"/>
      <c r="M328" s="107"/>
      <c r="N328" s="107"/>
      <c r="O328" s="107"/>
      <c r="P328" s="101"/>
      <c r="Q328" s="108"/>
      <c r="R328" s="109"/>
      <c r="S328" s="110"/>
    </row>
    <row r="329" spans="1:19">
      <c r="A329" s="100"/>
      <c r="B329" s="101"/>
      <c r="C329" s="102"/>
      <c r="D329" s="101"/>
      <c r="E329" s="103"/>
      <c r="F329" s="104"/>
      <c r="G329" s="105"/>
      <c r="H329" s="106"/>
      <c r="I329" s="107"/>
      <c r="J329" s="107"/>
      <c r="K329" s="107"/>
      <c r="L329" s="107"/>
      <c r="M329" s="107"/>
      <c r="N329" s="107"/>
      <c r="O329" s="107"/>
      <c r="P329" s="101"/>
      <c r="Q329" s="108"/>
      <c r="R329" s="109"/>
      <c r="S329" s="110"/>
    </row>
    <row r="330" spans="1:19">
      <c r="A330" s="100"/>
      <c r="B330" s="101"/>
      <c r="C330" s="102"/>
      <c r="D330" s="101"/>
      <c r="E330" s="103"/>
      <c r="F330" s="104"/>
      <c r="G330" s="105"/>
      <c r="H330" s="106"/>
      <c r="I330" s="107"/>
      <c r="J330" s="107"/>
      <c r="K330" s="107"/>
      <c r="L330" s="107"/>
      <c r="M330" s="107"/>
      <c r="N330" s="107"/>
      <c r="O330" s="107"/>
      <c r="P330" s="101"/>
      <c r="Q330" s="108"/>
      <c r="R330" s="109"/>
      <c r="S330" s="110"/>
    </row>
    <row r="331" spans="1:19">
      <c r="A331" s="100"/>
      <c r="B331" s="101"/>
      <c r="C331" s="102"/>
      <c r="D331" s="101"/>
      <c r="E331" s="103"/>
      <c r="F331" s="104"/>
      <c r="G331" s="105"/>
      <c r="H331" s="106"/>
      <c r="I331" s="107"/>
      <c r="J331" s="107"/>
      <c r="K331" s="107"/>
      <c r="L331" s="107"/>
      <c r="M331" s="107"/>
      <c r="N331" s="107"/>
      <c r="O331" s="107"/>
      <c r="P331" s="101"/>
      <c r="Q331" s="108"/>
      <c r="R331" s="109"/>
      <c r="S331" s="110"/>
    </row>
    <row r="332" spans="1:19">
      <c r="A332" s="100"/>
      <c r="B332" s="101"/>
      <c r="C332" s="102"/>
      <c r="D332" s="101"/>
      <c r="E332" s="103"/>
      <c r="F332" s="104"/>
      <c r="G332" s="105"/>
      <c r="H332" s="106"/>
      <c r="I332" s="107"/>
      <c r="J332" s="107"/>
      <c r="K332" s="107"/>
      <c r="L332" s="107"/>
      <c r="M332" s="107"/>
      <c r="N332" s="107"/>
      <c r="O332" s="107"/>
      <c r="P332" s="101"/>
      <c r="Q332" s="108"/>
      <c r="R332" s="109"/>
      <c r="S332" s="110"/>
    </row>
    <row r="333" spans="1:19">
      <c r="A333" s="100"/>
      <c r="B333" s="101"/>
      <c r="C333" s="102"/>
      <c r="D333" s="101"/>
      <c r="E333" s="103"/>
      <c r="F333" s="104"/>
      <c r="G333" s="105"/>
      <c r="H333" s="106"/>
      <c r="I333" s="107"/>
      <c r="J333" s="107"/>
      <c r="K333" s="107"/>
      <c r="L333" s="107"/>
      <c r="M333" s="107"/>
      <c r="N333" s="107"/>
      <c r="O333" s="107"/>
      <c r="P333" s="101"/>
      <c r="Q333" s="108"/>
      <c r="R333" s="109"/>
      <c r="S333" s="110"/>
    </row>
    <row r="334" spans="1:19">
      <c r="A334" s="100"/>
      <c r="B334" s="101"/>
      <c r="C334" s="102"/>
      <c r="D334" s="101"/>
      <c r="E334" s="103"/>
      <c r="F334" s="104"/>
      <c r="G334" s="105"/>
      <c r="H334" s="106"/>
      <c r="I334" s="107"/>
      <c r="J334" s="107"/>
      <c r="K334" s="107"/>
      <c r="L334" s="107"/>
      <c r="M334" s="107"/>
      <c r="N334" s="107"/>
      <c r="O334" s="107"/>
      <c r="P334" s="101"/>
      <c r="Q334" s="108"/>
      <c r="R334" s="109"/>
      <c r="S334" s="110"/>
    </row>
    <row r="335" spans="1:19">
      <c r="A335" s="100"/>
      <c r="B335" s="101"/>
      <c r="C335" s="102"/>
      <c r="D335" s="101"/>
      <c r="E335" s="103"/>
      <c r="F335" s="104"/>
      <c r="G335" s="105"/>
      <c r="H335" s="106"/>
      <c r="I335" s="107"/>
      <c r="J335" s="107"/>
      <c r="K335" s="107"/>
      <c r="L335" s="107"/>
      <c r="M335" s="107"/>
      <c r="N335" s="107"/>
      <c r="O335" s="107"/>
      <c r="P335" s="101"/>
      <c r="Q335" s="108"/>
      <c r="R335" s="109"/>
      <c r="S335" s="110"/>
    </row>
    <row r="336" spans="1:19">
      <c r="A336" s="100"/>
      <c r="B336" s="101"/>
      <c r="C336" s="102"/>
      <c r="D336" s="101"/>
      <c r="E336" s="103"/>
      <c r="F336" s="104"/>
      <c r="G336" s="105"/>
      <c r="H336" s="106"/>
      <c r="I336" s="107"/>
      <c r="J336" s="107"/>
      <c r="K336" s="107"/>
      <c r="L336" s="107"/>
      <c r="M336" s="107"/>
      <c r="N336" s="107"/>
      <c r="O336" s="107"/>
      <c r="P336" s="101"/>
      <c r="Q336" s="108"/>
      <c r="R336" s="109"/>
      <c r="S336" s="110"/>
    </row>
    <row r="337" spans="1:19">
      <c r="A337" s="100"/>
      <c r="B337" s="101"/>
      <c r="C337" s="102"/>
      <c r="D337" s="101"/>
      <c r="E337" s="103"/>
      <c r="F337" s="104"/>
      <c r="G337" s="105"/>
      <c r="H337" s="106"/>
      <c r="I337" s="107"/>
      <c r="J337" s="107"/>
      <c r="K337" s="107"/>
      <c r="L337" s="107"/>
      <c r="M337" s="107"/>
      <c r="N337" s="107"/>
      <c r="O337" s="107"/>
      <c r="P337" s="101"/>
      <c r="Q337" s="108"/>
      <c r="R337" s="109"/>
      <c r="S337" s="110"/>
    </row>
    <row r="338" spans="1:19">
      <c r="A338" s="100"/>
      <c r="B338" s="101"/>
      <c r="C338" s="102"/>
      <c r="D338" s="101"/>
      <c r="E338" s="103"/>
      <c r="F338" s="104"/>
      <c r="G338" s="105"/>
      <c r="H338" s="106"/>
      <c r="I338" s="107"/>
      <c r="J338" s="107"/>
      <c r="K338" s="107"/>
      <c r="L338" s="107"/>
      <c r="M338" s="107"/>
      <c r="N338" s="107"/>
      <c r="O338" s="107"/>
      <c r="P338" s="101"/>
      <c r="Q338" s="108"/>
      <c r="R338" s="109"/>
      <c r="S338" s="110"/>
    </row>
    <row r="339" spans="1:19">
      <c r="A339" s="100"/>
      <c r="B339" s="101"/>
      <c r="C339" s="102"/>
      <c r="D339" s="101"/>
      <c r="E339" s="103"/>
      <c r="F339" s="104"/>
      <c r="G339" s="105"/>
      <c r="H339" s="106"/>
      <c r="I339" s="107"/>
      <c r="J339" s="107"/>
      <c r="K339" s="107"/>
      <c r="L339" s="107"/>
      <c r="M339" s="107"/>
      <c r="N339" s="107"/>
      <c r="O339" s="107"/>
      <c r="P339" s="101"/>
      <c r="Q339" s="108"/>
      <c r="R339" s="109"/>
      <c r="S339" s="110"/>
    </row>
    <row r="340" spans="1:19">
      <c r="A340" s="100"/>
      <c r="B340" s="101"/>
      <c r="C340" s="102"/>
      <c r="D340" s="101"/>
      <c r="E340" s="103"/>
      <c r="F340" s="104"/>
      <c r="G340" s="105"/>
      <c r="H340" s="106"/>
      <c r="I340" s="107"/>
      <c r="J340" s="107"/>
      <c r="K340" s="107"/>
      <c r="L340" s="107"/>
      <c r="M340" s="107"/>
      <c r="N340" s="107"/>
      <c r="O340" s="107"/>
      <c r="P340" s="101"/>
      <c r="Q340" s="108"/>
      <c r="R340" s="109"/>
      <c r="S340" s="110"/>
    </row>
    <row r="341" spans="1:19">
      <c r="A341" s="100"/>
      <c r="B341" s="101"/>
      <c r="C341" s="102"/>
      <c r="D341" s="101"/>
      <c r="E341" s="103"/>
      <c r="F341" s="104"/>
      <c r="G341" s="105"/>
      <c r="H341" s="106"/>
      <c r="I341" s="107"/>
      <c r="J341" s="107"/>
      <c r="K341" s="107"/>
      <c r="L341" s="107"/>
      <c r="M341" s="107"/>
      <c r="N341" s="107"/>
      <c r="O341" s="107"/>
      <c r="P341" s="101"/>
      <c r="Q341" s="108"/>
      <c r="R341" s="109"/>
      <c r="S341" s="110"/>
    </row>
    <row r="342" spans="1:19">
      <c r="A342" s="100"/>
      <c r="B342" s="101"/>
      <c r="C342" s="102"/>
      <c r="D342" s="101"/>
      <c r="E342" s="103"/>
      <c r="F342" s="104"/>
      <c r="G342" s="105"/>
      <c r="H342" s="106"/>
      <c r="I342" s="107"/>
      <c r="J342" s="107"/>
      <c r="K342" s="107"/>
      <c r="L342" s="107"/>
      <c r="M342" s="107"/>
      <c r="N342" s="107"/>
      <c r="O342" s="107"/>
      <c r="P342" s="101"/>
      <c r="Q342" s="108"/>
      <c r="R342" s="109"/>
      <c r="S342" s="110"/>
    </row>
    <row r="343" spans="1:19">
      <c r="A343" s="100"/>
      <c r="B343" s="101"/>
      <c r="C343" s="102"/>
      <c r="D343" s="101"/>
      <c r="E343" s="103"/>
      <c r="F343" s="104"/>
      <c r="G343" s="105"/>
      <c r="H343" s="106"/>
      <c r="I343" s="107"/>
      <c r="J343" s="107"/>
      <c r="K343" s="107"/>
      <c r="L343" s="107"/>
      <c r="M343" s="107"/>
      <c r="N343" s="107"/>
      <c r="O343" s="107"/>
      <c r="P343" s="101"/>
      <c r="Q343" s="108"/>
      <c r="R343" s="109"/>
      <c r="S343" s="110"/>
    </row>
    <row r="344" spans="1:19">
      <c r="A344" s="100"/>
      <c r="B344" s="101"/>
      <c r="C344" s="102"/>
      <c r="D344" s="101"/>
      <c r="E344" s="103"/>
      <c r="F344" s="104"/>
      <c r="G344" s="105"/>
      <c r="H344" s="106"/>
      <c r="I344" s="107"/>
      <c r="J344" s="107"/>
      <c r="K344" s="107"/>
      <c r="L344" s="107"/>
      <c r="M344" s="107"/>
      <c r="N344" s="107"/>
      <c r="O344" s="107"/>
      <c r="P344" s="101"/>
      <c r="Q344" s="108"/>
      <c r="R344" s="109"/>
      <c r="S344" s="110"/>
    </row>
    <row r="345" spans="1:19">
      <c r="A345" s="100"/>
      <c r="B345" s="101"/>
      <c r="C345" s="102"/>
      <c r="D345" s="101"/>
      <c r="E345" s="103"/>
      <c r="F345" s="104"/>
      <c r="G345" s="105"/>
      <c r="H345" s="106"/>
      <c r="I345" s="107"/>
      <c r="J345" s="107"/>
      <c r="K345" s="107"/>
      <c r="L345" s="107"/>
      <c r="M345" s="107"/>
      <c r="N345" s="107"/>
      <c r="O345" s="107"/>
      <c r="P345" s="101"/>
      <c r="Q345" s="108"/>
      <c r="R345" s="109"/>
      <c r="S345" s="110"/>
    </row>
    <row r="346" spans="1:19">
      <c r="A346" s="100"/>
      <c r="B346" s="101"/>
      <c r="C346" s="102"/>
      <c r="D346" s="101"/>
      <c r="E346" s="103"/>
      <c r="F346" s="104"/>
      <c r="G346" s="105"/>
      <c r="H346" s="106"/>
      <c r="I346" s="107"/>
      <c r="J346" s="107"/>
      <c r="K346" s="107"/>
      <c r="L346" s="107"/>
      <c r="M346" s="107"/>
      <c r="N346" s="107"/>
      <c r="O346" s="107"/>
      <c r="P346" s="101"/>
      <c r="Q346" s="108"/>
      <c r="R346" s="109"/>
      <c r="S346" s="110"/>
    </row>
    <row r="347" spans="1:19">
      <c r="A347" s="100"/>
      <c r="B347" s="101"/>
      <c r="C347" s="102"/>
      <c r="D347" s="101"/>
      <c r="E347" s="103"/>
      <c r="F347" s="104"/>
      <c r="G347" s="105"/>
      <c r="H347" s="106"/>
      <c r="I347" s="107"/>
      <c r="J347" s="107"/>
      <c r="K347" s="107"/>
      <c r="L347" s="107"/>
      <c r="M347" s="107"/>
      <c r="N347" s="107"/>
      <c r="O347" s="107"/>
      <c r="P347" s="101"/>
      <c r="Q347" s="108"/>
      <c r="R347" s="109"/>
      <c r="S347" s="110"/>
    </row>
    <row r="348" spans="1:19">
      <c r="A348" s="100"/>
      <c r="B348" s="101"/>
      <c r="C348" s="102"/>
      <c r="D348" s="101"/>
      <c r="E348" s="103"/>
      <c r="F348" s="104"/>
      <c r="G348" s="105"/>
      <c r="H348" s="106"/>
      <c r="I348" s="107"/>
      <c r="J348" s="107"/>
      <c r="K348" s="107"/>
      <c r="L348" s="107"/>
      <c r="M348" s="107"/>
      <c r="N348" s="107"/>
      <c r="O348" s="107"/>
      <c r="P348" s="101"/>
      <c r="Q348" s="108"/>
      <c r="R348" s="109"/>
      <c r="S348" s="110"/>
    </row>
    <row r="349" spans="1:19">
      <c r="A349" s="100"/>
      <c r="B349" s="101"/>
      <c r="C349" s="102"/>
      <c r="D349" s="101"/>
      <c r="E349" s="103"/>
      <c r="F349" s="104"/>
      <c r="G349" s="105"/>
      <c r="H349" s="106"/>
      <c r="I349" s="107"/>
      <c r="J349" s="107"/>
      <c r="K349" s="107"/>
      <c r="L349" s="107"/>
      <c r="M349" s="107"/>
      <c r="N349" s="107"/>
      <c r="O349" s="107"/>
      <c r="P349" s="101"/>
      <c r="Q349" s="108"/>
      <c r="R349" s="109"/>
      <c r="S349" s="110"/>
    </row>
    <row r="350" spans="1:19">
      <c r="A350" s="100"/>
      <c r="B350" s="101"/>
      <c r="C350" s="102"/>
      <c r="D350" s="101"/>
      <c r="E350" s="103"/>
      <c r="F350" s="104"/>
      <c r="G350" s="105"/>
      <c r="H350" s="106"/>
      <c r="I350" s="107"/>
      <c r="J350" s="107"/>
      <c r="K350" s="107"/>
      <c r="L350" s="107"/>
      <c r="M350" s="107"/>
      <c r="N350" s="107"/>
      <c r="O350" s="107"/>
      <c r="P350" s="101"/>
      <c r="Q350" s="108"/>
      <c r="R350" s="109"/>
      <c r="S350" s="110"/>
    </row>
    <row r="351" spans="1:19">
      <c r="A351" s="100"/>
      <c r="B351" s="101"/>
      <c r="C351" s="102"/>
      <c r="D351" s="101"/>
      <c r="E351" s="103"/>
      <c r="F351" s="104"/>
      <c r="G351" s="105"/>
      <c r="H351" s="106"/>
      <c r="I351" s="107"/>
      <c r="J351" s="107"/>
      <c r="K351" s="107"/>
      <c r="L351" s="107"/>
      <c r="M351" s="107"/>
      <c r="N351" s="107"/>
      <c r="O351" s="107"/>
      <c r="P351" s="101"/>
      <c r="Q351" s="108"/>
      <c r="R351" s="109"/>
      <c r="S351" s="110"/>
    </row>
    <row r="352" spans="1:19">
      <c r="A352" s="100"/>
      <c r="B352" s="101"/>
      <c r="C352" s="102"/>
      <c r="D352" s="101"/>
      <c r="E352" s="103"/>
      <c r="F352" s="104"/>
      <c r="G352" s="105"/>
      <c r="H352" s="106"/>
      <c r="I352" s="107"/>
      <c r="J352" s="107"/>
      <c r="K352" s="107"/>
      <c r="L352" s="107"/>
      <c r="M352" s="107"/>
      <c r="N352" s="107"/>
      <c r="O352" s="107"/>
      <c r="P352" s="101"/>
      <c r="Q352" s="108"/>
      <c r="R352" s="109"/>
      <c r="S352" s="110"/>
    </row>
    <row r="353" spans="1:19">
      <c r="A353" s="100"/>
      <c r="B353" s="101"/>
      <c r="C353" s="102"/>
      <c r="D353" s="101"/>
      <c r="E353" s="103"/>
      <c r="F353" s="104"/>
      <c r="G353" s="105"/>
      <c r="H353" s="106"/>
      <c r="I353" s="107"/>
      <c r="J353" s="107"/>
      <c r="K353" s="107"/>
      <c r="L353" s="107"/>
      <c r="M353" s="107"/>
      <c r="N353" s="107"/>
      <c r="O353" s="107"/>
      <c r="P353" s="101"/>
      <c r="Q353" s="108"/>
      <c r="R353" s="109"/>
      <c r="S353" s="110"/>
    </row>
    <row r="354" spans="1:19">
      <c r="A354" s="100"/>
      <c r="B354" s="101"/>
      <c r="C354" s="102"/>
      <c r="D354" s="101"/>
      <c r="E354" s="103"/>
      <c r="F354" s="104"/>
      <c r="G354" s="105"/>
      <c r="H354" s="106"/>
      <c r="I354" s="107"/>
      <c r="J354" s="107"/>
      <c r="K354" s="107"/>
      <c r="L354" s="107"/>
      <c r="M354" s="107"/>
      <c r="N354" s="107"/>
      <c r="O354" s="107"/>
      <c r="P354" s="101"/>
      <c r="Q354" s="108"/>
      <c r="R354" s="109"/>
      <c r="S354" s="110"/>
    </row>
    <row r="355" spans="1:19">
      <c r="A355" s="100"/>
      <c r="B355" s="101"/>
      <c r="C355" s="102"/>
      <c r="D355" s="101"/>
      <c r="E355" s="103"/>
      <c r="F355" s="104"/>
      <c r="G355" s="105"/>
      <c r="H355" s="106"/>
      <c r="I355" s="107"/>
      <c r="J355" s="107"/>
      <c r="K355" s="107"/>
      <c r="L355" s="107"/>
      <c r="M355" s="107"/>
      <c r="N355" s="107"/>
      <c r="O355" s="107"/>
      <c r="P355" s="101"/>
      <c r="Q355" s="108"/>
      <c r="R355" s="109"/>
      <c r="S355" s="110"/>
    </row>
    <row r="356" spans="1:19">
      <c r="A356" s="100"/>
      <c r="B356" s="101"/>
      <c r="C356" s="102"/>
      <c r="D356" s="101"/>
      <c r="E356" s="103"/>
      <c r="F356" s="104"/>
      <c r="G356" s="105"/>
      <c r="H356" s="106"/>
      <c r="I356" s="107"/>
      <c r="J356" s="107"/>
      <c r="K356" s="107"/>
      <c r="L356" s="107"/>
      <c r="M356" s="107"/>
      <c r="N356" s="107"/>
      <c r="O356" s="107"/>
      <c r="P356" s="101"/>
      <c r="Q356" s="108"/>
      <c r="R356" s="109"/>
      <c r="S356" s="110"/>
    </row>
    <row r="357" spans="1:19">
      <c r="A357" s="100"/>
      <c r="B357" s="101"/>
      <c r="C357" s="102"/>
      <c r="D357" s="101"/>
      <c r="E357" s="103"/>
      <c r="F357" s="104"/>
      <c r="G357" s="105"/>
      <c r="H357" s="106"/>
      <c r="I357" s="107"/>
      <c r="J357" s="107"/>
      <c r="K357" s="107"/>
      <c r="L357" s="107"/>
      <c r="M357" s="107"/>
      <c r="N357" s="107"/>
      <c r="O357" s="107"/>
      <c r="P357" s="101"/>
      <c r="Q357" s="108"/>
      <c r="R357" s="109"/>
      <c r="S357" s="110"/>
    </row>
    <row r="358" spans="1:19">
      <c r="A358" s="100"/>
      <c r="B358" s="101"/>
      <c r="C358" s="102"/>
      <c r="D358" s="101"/>
      <c r="E358" s="103"/>
      <c r="F358" s="104"/>
      <c r="G358" s="105"/>
      <c r="H358" s="106"/>
      <c r="I358" s="107"/>
      <c r="J358" s="107"/>
      <c r="K358" s="107"/>
      <c r="L358" s="107"/>
      <c r="M358" s="107"/>
      <c r="N358" s="107"/>
      <c r="O358" s="107"/>
      <c r="P358" s="101"/>
      <c r="Q358" s="108"/>
      <c r="R358" s="109"/>
      <c r="S358" s="110"/>
    </row>
    <row r="359" spans="1:19">
      <c r="A359" s="100"/>
      <c r="B359" s="101"/>
      <c r="C359" s="102"/>
      <c r="D359" s="101"/>
      <c r="E359" s="103"/>
      <c r="F359" s="104"/>
      <c r="G359" s="105"/>
      <c r="H359" s="106"/>
      <c r="I359" s="107"/>
      <c r="J359" s="107"/>
      <c r="K359" s="107"/>
      <c r="L359" s="107"/>
      <c r="M359" s="107"/>
      <c r="N359" s="107"/>
      <c r="O359" s="107"/>
      <c r="P359" s="101"/>
      <c r="Q359" s="108"/>
      <c r="R359" s="109"/>
      <c r="S359" s="110"/>
    </row>
    <row r="360" spans="1:19">
      <c r="A360" s="100"/>
      <c r="B360" s="101"/>
      <c r="C360" s="102"/>
      <c r="D360" s="101"/>
      <c r="E360" s="103"/>
      <c r="F360" s="104"/>
      <c r="G360" s="105"/>
      <c r="H360" s="106"/>
      <c r="I360" s="107"/>
      <c r="J360" s="107"/>
      <c r="K360" s="107"/>
      <c r="L360" s="107"/>
      <c r="M360" s="107"/>
      <c r="N360" s="107"/>
      <c r="O360" s="107"/>
      <c r="P360" s="101"/>
      <c r="Q360" s="108"/>
      <c r="R360" s="109"/>
      <c r="S360" s="110"/>
    </row>
    <row r="361" spans="1:19">
      <c r="A361" s="100"/>
      <c r="B361" s="101"/>
      <c r="C361" s="102"/>
      <c r="D361" s="101"/>
      <c r="E361" s="103"/>
      <c r="F361" s="104"/>
      <c r="G361" s="105"/>
      <c r="H361" s="106"/>
      <c r="I361" s="107"/>
      <c r="J361" s="107"/>
      <c r="K361" s="107"/>
      <c r="L361" s="107"/>
      <c r="M361" s="107"/>
      <c r="N361" s="107"/>
      <c r="O361" s="107"/>
      <c r="P361" s="101"/>
      <c r="Q361" s="108"/>
      <c r="R361" s="109"/>
      <c r="S361" s="110"/>
    </row>
    <row r="362" spans="1:19">
      <c r="A362" s="100"/>
      <c r="B362" s="101"/>
      <c r="C362" s="102"/>
      <c r="D362" s="101"/>
      <c r="E362" s="103"/>
      <c r="F362" s="104"/>
      <c r="G362" s="105"/>
      <c r="H362" s="106"/>
      <c r="I362" s="107"/>
      <c r="J362" s="107"/>
      <c r="K362" s="107"/>
      <c r="L362" s="107"/>
      <c r="M362" s="107"/>
      <c r="N362" s="107"/>
      <c r="O362" s="107"/>
      <c r="P362" s="101"/>
      <c r="Q362" s="108"/>
      <c r="R362" s="109"/>
      <c r="S362" s="110"/>
    </row>
    <row r="363" spans="1:19">
      <c r="A363" s="100"/>
      <c r="B363" s="101"/>
      <c r="C363" s="102"/>
      <c r="D363" s="101"/>
      <c r="E363" s="103"/>
      <c r="F363" s="104"/>
      <c r="G363" s="105"/>
      <c r="H363" s="106"/>
      <c r="I363" s="107"/>
      <c r="J363" s="107"/>
      <c r="K363" s="107"/>
      <c r="L363" s="107"/>
      <c r="M363" s="107"/>
      <c r="N363" s="107"/>
      <c r="O363" s="107"/>
      <c r="P363" s="101"/>
      <c r="Q363" s="108"/>
      <c r="R363" s="109"/>
      <c r="S363" s="110"/>
    </row>
    <row r="364" spans="1:19">
      <c r="A364" s="100"/>
      <c r="B364" s="101"/>
      <c r="C364" s="102"/>
      <c r="D364" s="101"/>
      <c r="E364" s="103"/>
      <c r="F364" s="104"/>
      <c r="G364" s="105"/>
      <c r="H364" s="106"/>
      <c r="I364" s="107"/>
      <c r="J364" s="107"/>
      <c r="K364" s="107"/>
      <c r="L364" s="107"/>
      <c r="M364" s="107"/>
      <c r="N364" s="107"/>
      <c r="O364" s="107"/>
      <c r="P364" s="101"/>
      <c r="Q364" s="108"/>
      <c r="R364" s="109"/>
      <c r="S364" s="110"/>
    </row>
    <row r="365" spans="1:19">
      <c r="A365" s="100"/>
      <c r="B365" s="101"/>
      <c r="C365" s="102"/>
      <c r="D365" s="101"/>
      <c r="E365" s="103"/>
      <c r="F365" s="104"/>
      <c r="G365" s="105"/>
      <c r="H365" s="106"/>
      <c r="I365" s="107"/>
      <c r="J365" s="107"/>
      <c r="K365" s="107"/>
      <c r="L365" s="107"/>
      <c r="M365" s="107"/>
      <c r="N365" s="107"/>
      <c r="O365" s="107"/>
      <c r="P365" s="101"/>
      <c r="Q365" s="108"/>
      <c r="R365" s="109"/>
      <c r="S365" s="110"/>
    </row>
    <row r="366" spans="1:19">
      <c r="A366" s="100"/>
      <c r="B366" s="101"/>
      <c r="C366" s="102"/>
      <c r="D366" s="101"/>
      <c r="E366" s="103"/>
      <c r="F366" s="104"/>
      <c r="G366" s="105"/>
      <c r="H366" s="106"/>
      <c r="I366" s="107"/>
      <c r="J366" s="107"/>
      <c r="K366" s="107"/>
      <c r="L366" s="107"/>
      <c r="M366" s="107"/>
      <c r="N366" s="107"/>
      <c r="O366" s="107"/>
      <c r="P366" s="101"/>
      <c r="Q366" s="108"/>
      <c r="R366" s="109"/>
      <c r="S366" s="110"/>
    </row>
    <row r="367" spans="1:19">
      <c r="A367" s="100"/>
      <c r="B367" s="101"/>
      <c r="C367" s="102"/>
      <c r="D367" s="101"/>
      <c r="E367" s="103"/>
      <c r="F367" s="104"/>
      <c r="G367" s="105"/>
      <c r="H367" s="106"/>
      <c r="I367" s="107"/>
      <c r="J367" s="107"/>
      <c r="K367" s="107"/>
      <c r="L367" s="107"/>
      <c r="M367" s="107"/>
      <c r="N367" s="107"/>
      <c r="O367" s="107"/>
      <c r="P367" s="101"/>
      <c r="Q367" s="108"/>
      <c r="R367" s="109"/>
      <c r="S367" s="110"/>
    </row>
    <row r="368" spans="1:19">
      <c r="A368" s="100"/>
      <c r="B368" s="101"/>
      <c r="C368" s="102"/>
      <c r="D368" s="101"/>
      <c r="E368" s="103"/>
      <c r="F368" s="104"/>
      <c r="G368" s="105"/>
      <c r="H368" s="106"/>
      <c r="I368" s="107"/>
      <c r="J368" s="107"/>
      <c r="K368" s="107"/>
      <c r="L368" s="107"/>
      <c r="M368" s="107"/>
      <c r="N368" s="107"/>
      <c r="O368" s="107"/>
      <c r="P368" s="101"/>
      <c r="Q368" s="108"/>
      <c r="R368" s="109"/>
      <c r="S368" s="110"/>
    </row>
    <row r="369" spans="1:19">
      <c r="A369" s="100"/>
      <c r="B369" s="101"/>
      <c r="C369" s="102"/>
      <c r="D369" s="101"/>
      <c r="E369" s="103"/>
      <c r="F369" s="104"/>
      <c r="G369" s="105"/>
      <c r="H369" s="106"/>
      <c r="I369" s="107"/>
      <c r="J369" s="107"/>
      <c r="K369" s="107"/>
      <c r="L369" s="107"/>
      <c r="M369" s="107"/>
      <c r="N369" s="107"/>
      <c r="O369" s="107"/>
      <c r="P369" s="101"/>
      <c r="Q369" s="108"/>
      <c r="R369" s="109"/>
      <c r="S369" s="110"/>
    </row>
    <row r="370" spans="1:19">
      <c r="A370" s="100"/>
      <c r="B370" s="101"/>
      <c r="C370" s="102"/>
      <c r="D370" s="101"/>
      <c r="E370" s="103"/>
      <c r="F370" s="104"/>
      <c r="G370" s="105"/>
      <c r="H370" s="106"/>
      <c r="I370" s="107"/>
      <c r="J370" s="107"/>
      <c r="K370" s="107"/>
      <c r="L370" s="107"/>
      <c r="M370" s="107"/>
      <c r="N370" s="107"/>
      <c r="O370" s="107"/>
      <c r="P370" s="101"/>
      <c r="Q370" s="108"/>
      <c r="R370" s="109"/>
      <c r="S370" s="110"/>
    </row>
    <row r="371" spans="1:19">
      <c r="A371" s="100"/>
      <c r="B371" s="101"/>
      <c r="C371" s="102"/>
      <c r="D371" s="101"/>
      <c r="E371" s="103"/>
      <c r="F371" s="104"/>
      <c r="G371" s="105"/>
      <c r="H371" s="106"/>
      <c r="I371" s="107"/>
      <c r="J371" s="107"/>
      <c r="K371" s="107"/>
      <c r="L371" s="107"/>
      <c r="M371" s="107"/>
      <c r="N371" s="107"/>
      <c r="O371" s="107"/>
      <c r="P371" s="101"/>
      <c r="Q371" s="108"/>
      <c r="R371" s="109"/>
      <c r="S371" s="110"/>
    </row>
    <row r="372" spans="1:19">
      <c r="A372" s="100"/>
      <c r="B372" s="101"/>
      <c r="C372" s="102"/>
      <c r="D372" s="101"/>
      <c r="E372" s="103"/>
      <c r="F372" s="104"/>
      <c r="G372" s="105"/>
      <c r="H372" s="106"/>
      <c r="I372" s="107"/>
      <c r="J372" s="107"/>
      <c r="K372" s="107"/>
      <c r="L372" s="107"/>
      <c r="M372" s="107"/>
      <c r="N372" s="107"/>
      <c r="O372" s="107"/>
      <c r="P372" s="101"/>
      <c r="Q372" s="108"/>
      <c r="R372" s="109"/>
      <c r="S372" s="110"/>
    </row>
    <row r="373" spans="1:19">
      <c r="A373" s="100"/>
      <c r="B373" s="101"/>
      <c r="C373" s="102"/>
      <c r="D373" s="101"/>
      <c r="E373" s="103"/>
      <c r="F373" s="104"/>
      <c r="G373" s="105"/>
      <c r="H373" s="106"/>
      <c r="I373" s="107"/>
      <c r="J373" s="107"/>
      <c r="K373" s="107"/>
      <c r="L373" s="107"/>
      <c r="M373" s="107"/>
      <c r="N373" s="107"/>
      <c r="O373" s="107"/>
      <c r="P373" s="101"/>
      <c r="Q373" s="108"/>
      <c r="R373" s="109"/>
      <c r="S373" s="110"/>
    </row>
    <row r="374" spans="1:19">
      <c r="A374" s="100"/>
      <c r="B374" s="101"/>
      <c r="C374" s="102"/>
      <c r="D374" s="101"/>
      <c r="E374" s="103"/>
      <c r="F374" s="104"/>
      <c r="G374" s="105"/>
      <c r="H374" s="106"/>
      <c r="I374" s="107"/>
      <c r="J374" s="107"/>
      <c r="K374" s="107"/>
      <c r="L374" s="107"/>
      <c r="M374" s="107"/>
      <c r="N374" s="107"/>
      <c r="O374" s="107"/>
      <c r="P374" s="101"/>
      <c r="Q374" s="108"/>
      <c r="R374" s="109"/>
      <c r="S374" s="110"/>
    </row>
    <row r="375" spans="1:19">
      <c r="A375" s="100"/>
      <c r="B375" s="101"/>
      <c r="C375" s="102"/>
      <c r="D375" s="101"/>
      <c r="E375" s="103"/>
      <c r="F375" s="104"/>
      <c r="G375" s="105"/>
      <c r="H375" s="106"/>
      <c r="I375" s="107"/>
      <c r="J375" s="107"/>
      <c r="K375" s="107"/>
      <c r="L375" s="107"/>
      <c r="M375" s="107"/>
      <c r="N375" s="107"/>
      <c r="O375" s="107"/>
      <c r="P375" s="101"/>
      <c r="Q375" s="108"/>
      <c r="R375" s="109"/>
      <c r="S375" s="110"/>
    </row>
    <row r="376" spans="1:19">
      <c r="A376" s="100"/>
      <c r="B376" s="101"/>
      <c r="C376" s="102"/>
      <c r="D376" s="101"/>
      <c r="E376" s="103"/>
      <c r="F376" s="104"/>
      <c r="G376" s="105"/>
      <c r="H376" s="106"/>
      <c r="I376" s="107"/>
      <c r="J376" s="107"/>
      <c r="K376" s="107"/>
      <c r="L376" s="107"/>
      <c r="M376" s="107"/>
      <c r="N376" s="107"/>
      <c r="O376" s="107"/>
      <c r="P376" s="101"/>
      <c r="Q376" s="108"/>
      <c r="R376" s="109"/>
      <c r="S376" s="110"/>
    </row>
    <row r="377" spans="1:19">
      <c r="A377" s="100"/>
      <c r="B377" s="101"/>
      <c r="C377" s="102"/>
      <c r="D377" s="101"/>
      <c r="E377" s="103"/>
      <c r="F377" s="104"/>
      <c r="G377" s="105"/>
      <c r="H377" s="106"/>
      <c r="I377" s="107"/>
      <c r="J377" s="107"/>
      <c r="K377" s="107"/>
      <c r="L377" s="107"/>
      <c r="M377" s="107"/>
      <c r="N377" s="107"/>
      <c r="O377" s="107"/>
      <c r="P377" s="101"/>
      <c r="Q377" s="108"/>
      <c r="R377" s="109"/>
      <c r="S377" s="110"/>
    </row>
    <row r="378" spans="1:19">
      <c r="A378" s="100"/>
      <c r="B378" s="101"/>
      <c r="C378" s="102"/>
      <c r="D378" s="101"/>
      <c r="E378" s="103"/>
      <c r="F378" s="104"/>
      <c r="G378" s="105"/>
      <c r="H378" s="106"/>
      <c r="I378" s="107"/>
      <c r="J378" s="107"/>
      <c r="K378" s="107"/>
      <c r="L378" s="107"/>
      <c r="M378" s="107"/>
      <c r="N378" s="107"/>
      <c r="O378" s="107"/>
      <c r="P378" s="101"/>
      <c r="Q378" s="108"/>
      <c r="R378" s="109"/>
      <c r="S378" s="110"/>
    </row>
    <row r="379" spans="1:19">
      <c r="A379" s="100"/>
      <c r="B379" s="101"/>
      <c r="C379" s="102"/>
      <c r="D379" s="101"/>
      <c r="E379" s="103"/>
      <c r="F379" s="104"/>
      <c r="G379" s="105"/>
      <c r="H379" s="106"/>
      <c r="I379" s="107"/>
      <c r="J379" s="107"/>
      <c r="K379" s="107"/>
      <c r="L379" s="107"/>
      <c r="M379" s="107"/>
      <c r="N379" s="107"/>
      <c r="O379" s="107"/>
      <c r="P379" s="101"/>
      <c r="Q379" s="108"/>
      <c r="R379" s="109"/>
      <c r="S379" s="110"/>
    </row>
    <row r="380" spans="1:19">
      <c r="A380" s="100"/>
      <c r="B380" s="101"/>
      <c r="C380" s="102"/>
      <c r="D380" s="101"/>
      <c r="E380" s="103"/>
      <c r="F380" s="104"/>
      <c r="G380" s="105"/>
      <c r="H380" s="106"/>
      <c r="I380" s="107"/>
      <c r="J380" s="107"/>
      <c r="K380" s="107"/>
      <c r="L380" s="107"/>
      <c r="M380" s="107"/>
      <c r="N380" s="107"/>
      <c r="O380" s="107"/>
      <c r="P380" s="101"/>
      <c r="Q380" s="108"/>
      <c r="R380" s="109"/>
      <c r="S380" s="110"/>
    </row>
    <row r="381" spans="1:19">
      <c r="A381" s="100"/>
      <c r="B381" s="101"/>
      <c r="C381" s="102"/>
      <c r="D381" s="101"/>
      <c r="E381" s="103"/>
      <c r="F381" s="104"/>
      <c r="G381" s="105"/>
      <c r="H381" s="106"/>
      <c r="I381" s="107"/>
      <c r="J381" s="107"/>
      <c r="K381" s="107"/>
      <c r="L381" s="107"/>
      <c r="M381" s="107"/>
      <c r="N381" s="107"/>
      <c r="O381" s="107"/>
      <c r="P381" s="101"/>
      <c r="Q381" s="108"/>
      <c r="R381" s="109"/>
      <c r="S381" s="110"/>
    </row>
    <row r="382" spans="1:19">
      <c r="A382" s="100"/>
      <c r="B382" s="101"/>
      <c r="C382" s="102"/>
      <c r="D382" s="101"/>
      <c r="E382" s="103"/>
      <c r="F382" s="104"/>
      <c r="G382" s="105"/>
      <c r="H382" s="106"/>
      <c r="I382" s="107"/>
      <c r="J382" s="107"/>
      <c r="K382" s="107"/>
      <c r="L382" s="107"/>
      <c r="M382" s="107"/>
      <c r="N382" s="107"/>
      <c r="O382" s="107"/>
      <c r="P382" s="101"/>
      <c r="Q382" s="108"/>
      <c r="R382" s="109"/>
      <c r="S382" s="110"/>
    </row>
    <row r="383" spans="1:19">
      <c r="A383" s="100"/>
      <c r="B383" s="101"/>
      <c r="C383" s="102"/>
      <c r="D383" s="101"/>
      <c r="E383" s="103"/>
      <c r="F383" s="104"/>
      <c r="G383" s="105"/>
      <c r="H383" s="106"/>
      <c r="I383" s="107"/>
      <c r="J383" s="107"/>
      <c r="K383" s="107"/>
      <c r="L383" s="107"/>
      <c r="M383" s="107"/>
      <c r="N383" s="107"/>
      <c r="O383" s="107"/>
      <c r="P383" s="101"/>
      <c r="Q383" s="108"/>
      <c r="R383" s="109"/>
      <c r="S383" s="110"/>
    </row>
    <row r="384" spans="1:19">
      <c r="A384" s="100"/>
      <c r="B384" s="101"/>
      <c r="C384" s="102"/>
      <c r="D384" s="101"/>
      <c r="E384" s="103"/>
      <c r="F384" s="104"/>
      <c r="G384" s="105"/>
      <c r="H384" s="106"/>
      <c r="I384" s="107"/>
      <c r="J384" s="107"/>
      <c r="K384" s="107"/>
      <c r="L384" s="107"/>
      <c r="M384" s="107"/>
      <c r="N384" s="107"/>
      <c r="O384" s="107"/>
      <c r="P384" s="101"/>
      <c r="Q384" s="108"/>
      <c r="R384" s="109"/>
      <c r="S384" s="110"/>
    </row>
    <row r="385" spans="1:19">
      <c r="A385" s="100"/>
      <c r="B385" s="101"/>
      <c r="C385" s="102"/>
      <c r="D385" s="101"/>
      <c r="E385" s="103"/>
      <c r="F385" s="104"/>
      <c r="G385" s="105"/>
      <c r="H385" s="106"/>
      <c r="I385" s="107"/>
      <c r="J385" s="107"/>
      <c r="K385" s="107"/>
      <c r="L385" s="107"/>
      <c r="M385" s="107"/>
      <c r="N385" s="107"/>
      <c r="O385" s="107"/>
      <c r="P385" s="101"/>
      <c r="Q385" s="108"/>
      <c r="R385" s="109"/>
      <c r="S385" s="110"/>
    </row>
    <row r="386" spans="1:19">
      <c r="A386" s="100"/>
      <c r="B386" s="101"/>
      <c r="C386" s="102"/>
      <c r="D386" s="101"/>
      <c r="E386" s="103"/>
      <c r="F386" s="104"/>
      <c r="G386" s="105"/>
      <c r="H386" s="106"/>
      <c r="I386" s="107"/>
      <c r="J386" s="107"/>
      <c r="K386" s="107"/>
      <c r="L386" s="107"/>
      <c r="M386" s="107"/>
      <c r="N386" s="107"/>
      <c r="O386" s="107"/>
      <c r="P386" s="101"/>
      <c r="Q386" s="108"/>
      <c r="R386" s="109"/>
      <c r="S386" s="110"/>
    </row>
    <row r="387" spans="1:19">
      <c r="A387" s="100"/>
      <c r="B387" s="101"/>
      <c r="C387" s="102"/>
      <c r="D387" s="101"/>
      <c r="E387" s="103"/>
      <c r="F387" s="104"/>
      <c r="G387" s="105"/>
      <c r="H387" s="106"/>
      <c r="I387" s="107"/>
      <c r="J387" s="107"/>
      <c r="K387" s="107"/>
      <c r="L387" s="107"/>
      <c r="M387" s="107"/>
      <c r="N387" s="107"/>
      <c r="O387" s="107"/>
      <c r="P387" s="101"/>
      <c r="Q387" s="108"/>
      <c r="R387" s="109"/>
      <c r="S387" s="110"/>
    </row>
    <row r="388" spans="1:19">
      <c r="A388" s="100"/>
      <c r="B388" s="101"/>
      <c r="C388" s="102"/>
      <c r="D388" s="101"/>
      <c r="E388" s="103"/>
      <c r="F388" s="104"/>
      <c r="G388" s="105"/>
      <c r="H388" s="106"/>
      <c r="I388" s="107"/>
      <c r="J388" s="107"/>
      <c r="K388" s="107"/>
      <c r="L388" s="107"/>
      <c r="M388" s="107"/>
      <c r="N388" s="107"/>
      <c r="O388" s="107"/>
      <c r="P388" s="101"/>
      <c r="Q388" s="108"/>
      <c r="R388" s="109"/>
      <c r="S388" s="110"/>
    </row>
    <row r="389" spans="1:19">
      <c r="A389" s="100"/>
      <c r="B389" s="101"/>
      <c r="C389" s="102"/>
      <c r="D389" s="101"/>
      <c r="E389" s="103"/>
      <c r="F389" s="104"/>
      <c r="G389" s="105"/>
      <c r="H389" s="106"/>
      <c r="I389" s="107"/>
      <c r="J389" s="107"/>
      <c r="K389" s="107"/>
      <c r="L389" s="107"/>
      <c r="M389" s="107"/>
      <c r="N389" s="107"/>
      <c r="O389" s="107"/>
      <c r="P389" s="101"/>
      <c r="Q389" s="108"/>
      <c r="R389" s="109"/>
      <c r="S389" s="110"/>
    </row>
    <row r="390" spans="1:19">
      <c r="A390" s="100"/>
      <c r="B390" s="101"/>
      <c r="C390" s="102"/>
      <c r="D390" s="101"/>
      <c r="E390" s="103"/>
      <c r="F390" s="104"/>
      <c r="G390" s="105"/>
      <c r="H390" s="106"/>
      <c r="I390" s="107"/>
      <c r="J390" s="107"/>
      <c r="K390" s="107"/>
      <c r="L390" s="107"/>
      <c r="M390" s="107"/>
      <c r="N390" s="107"/>
      <c r="O390" s="107"/>
      <c r="P390" s="101"/>
      <c r="Q390" s="108"/>
      <c r="R390" s="109"/>
      <c r="S390" s="110"/>
    </row>
    <row r="391" spans="1:19">
      <c r="A391" s="100"/>
      <c r="B391" s="101"/>
      <c r="C391" s="102"/>
      <c r="D391" s="101"/>
      <c r="E391" s="103"/>
      <c r="F391" s="104"/>
      <c r="G391" s="105"/>
      <c r="H391" s="106"/>
      <c r="I391" s="107"/>
      <c r="J391" s="107"/>
      <c r="K391" s="107"/>
      <c r="L391" s="107"/>
      <c r="M391" s="107"/>
      <c r="N391" s="107"/>
      <c r="O391" s="107"/>
      <c r="P391" s="101"/>
      <c r="Q391" s="108"/>
      <c r="R391" s="109"/>
      <c r="S391" s="110"/>
    </row>
    <row r="392" spans="1:19">
      <c r="A392" s="100"/>
      <c r="B392" s="101"/>
      <c r="C392" s="102"/>
      <c r="D392" s="101"/>
      <c r="E392" s="103"/>
      <c r="F392" s="104"/>
      <c r="G392" s="105"/>
      <c r="H392" s="106"/>
      <c r="I392" s="107"/>
      <c r="J392" s="107"/>
      <c r="K392" s="107"/>
      <c r="L392" s="107"/>
      <c r="M392" s="107"/>
      <c r="N392" s="107"/>
      <c r="O392" s="107"/>
      <c r="P392" s="101"/>
      <c r="Q392" s="108"/>
      <c r="R392" s="109"/>
      <c r="S392" s="110"/>
    </row>
    <row r="393" spans="1:19">
      <c r="A393" s="100"/>
      <c r="B393" s="101"/>
      <c r="C393" s="102"/>
      <c r="D393" s="101"/>
      <c r="E393" s="103"/>
      <c r="F393" s="104"/>
      <c r="G393" s="105"/>
      <c r="H393" s="106"/>
      <c r="I393" s="107"/>
      <c r="J393" s="107"/>
      <c r="K393" s="107"/>
      <c r="L393" s="107"/>
      <c r="M393" s="107"/>
      <c r="N393" s="107"/>
      <c r="O393" s="107"/>
      <c r="P393" s="101"/>
      <c r="Q393" s="108"/>
      <c r="R393" s="109"/>
      <c r="S393" s="110"/>
    </row>
    <row r="394" spans="1:19">
      <c r="A394" s="100"/>
      <c r="B394" s="101"/>
      <c r="C394" s="102"/>
      <c r="D394" s="101"/>
      <c r="E394" s="103"/>
      <c r="F394" s="104"/>
      <c r="G394" s="105"/>
      <c r="H394" s="106"/>
      <c r="I394" s="107"/>
      <c r="J394" s="107"/>
      <c r="K394" s="107"/>
      <c r="L394" s="107"/>
      <c r="M394" s="107"/>
      <c r="N394" s="107"/>
      <c r="O394" s="107"/>
      <c r="P394" s="101"/>
      <c r="Q394" s="108"/>
      <c r="R394" s="109"/>
      <c r="S394" s="110"/>
    </row>
    <row r="395" spans="1:19">
      <c r="A395" s="100"/>
      <c r="B395" s="101"/>
      <c r="C395" s="102"/>
      <c r="D395" s="101"/>
      <c r="E395" s="103"/>
      <c r="F395" s="104"/>
      <c r="G395" s="105"/>
      <c r="H395" s="106"/>
      <c r="I395" s="107"/>
      <c r="J395" s="107"/>
      <c r="K395" s="107"/>
      <c r="L395" s="107"/>
      <c r="M395" s="107"/>
      <c r="N395" s="107"/>
      <c r="O395" s="107"/>
      <c r="P395" s="101"/>
      <c r="Q395" s="108"/>
      <c r="R395" s="109"/>
      <c r="S395" s="110"/>
    </row>
    <row r="396" spans="1:19">
      <c r="A396" s="100"/>
      <c r="B396" s="101"/>
      <c r="C396" s="102"/>
      <c r="D396" s="101"/>
      <c r="E396" s="103"/>
      <c r="F396" s="104"/>
      <c r="G396" s="105"/>
      <c r="H396" s="106"/>
      <c r="I396" s="107"/>
      <c r="J396" s="107"/>
      <c r="K396" s="107"/>
      <c r="L396" s="107"/>
      <c r="M396" s="107"/>
      <c r="N396" s="107"/>
      <c r="O396" s="107"/>
      <c r="P396" s="101"/>
      <c r="Q396" s="108"/>
      <c r="R396" s="109"/>
      <c r="S396" s="110"/>
    </row>
    <row r="397" spans="1:19">
      <c r="A397" s="100"/>
      <c r="B397" s="101"/>
      <c r="C397" s="102"/>
      <c r="D397" s="101"/>
      <c r="E397" s="103"/>
      <c r="F397" s="104"/>
      <c r="G397" s="105"/>
      <c r="H397" s="106"/>
      <c r="I397" s="107"/>
      <c r="J397" s="107"/>
      <c r="K397" s="107"/>
      <c r="L397" s="107"/>
      <c r="M397" s="107"/>
      <c r="N397" s="107"/>
      <c r="O397" s="107"/>
      <c r="P397" s="101"/>
      <c r="Q397" s="108"/>
      <c r="R397" s="109"/>
      <c r="S397" s="110"/>
    </row>
    <row r="398" spans="1:19">
      <c r="A398" s="100"/>
      <c r="B398" s="101"/>
      <c r="C398" s="102"/>
      <c r="D398" s="101"/>
      <c r="E398" s="103"/>
      <c r="F398" s="104"/>
      <c r="G398" s="105"/>
      <c r="H398" s="106"/>
      <c r="I398" s="107"/>
      <c r="J398" s="107"/>
      <c r="K398" s="107"/>
      <c r="L398" s="107"/>
      <c r="M398" s="107"/>
      <c r="N398" s="107"/>
      <c r="O398" s="107"/>
      <c r="P398" s="101"/>
      <c r="Q398" s="108"/>
      <c r="R398" s="109"/>
      <c r="S398" s="110"/>
    </row>
    <row r="399" spans="1:19">
      <c r="A399" s="100"/>
      <c r="B399" s="101"/>
      <c r="C399" s="102"/>
      <c r="D399" s="101"/>
      <c r="E399" s="103"/>
      <c r="F399" s="104"/>
      <c r="G399" s="105"/>
      <c r="H399" s="106"/>
      <c r="I399" s="107"/>
      <c r="J399" s="107"/>
      <c r="K399" s="107"/>
      <c r="L399" s="107"/>
      <c r="M399" s="107"/>
      <c r="N399" s="107"/>
      <c r="O399" s="107"/>
      <c r="P399" s="101"/>
      <c r="Q399" s="108"/>
      <c r="R399" s="109"/>
      <c r="S399" s="110"/>
    </row>
    <row r="400" spans="1:19">
      <c r="A400" s="100"/>
      <c r="B400" s="101"/>
      <c r="C400" s="102"/>
      <c r="D400" s="101"/>
      <c r="E400" s="103"/>
      <c r="F400" s="104"/>
      <c r="G400" s="105"/>
      <c r="H400" s="106"/>
      <c r="I400" s="107"/>
      <c r="J400" s="107"/>
      <c r="K400" s="107"/>
      <c r="L400" s="107"/>
      <c r="M400" s="107"/>
      <c r="N400" s="107"/>
      <c r="O400" s="107"/>
      <c r="P400" s="101"/>
      <c r="Q400" s="108"/>
      <c r="R400" s="109"/>
      <c r="S400" s="110"/>
    </row>
    <row r="401" spans="1:19">
      <c r="A401" s="100"/>
      <c r="B401" s="101"/>
      <c r="C401" s="102"/>
      <c r="D401" s="101"/>
      <c r="E401" s="103"/>
      <c r="F401" s="104"/>
      <c r="G401" s="105"/>
      <c r="H401" s="106"/>
      <c r="I401" s="107"/>
      <c r="J401" s="107"/>
      <c r="K401" s="107"/>
      <c r="L401" s="107"/>
      <c r="M401" s="107"/>
      <c r="N401" s="107"/>
      <c r="O401" s="107"/>
      <c r="P401" s="101"/>
      <c r="Q401" s="108"/>
      <c r="R401" s="109"/>
      <c r="S401" s="110"/>
    </row>
    <row r="402" spans="1:19">
      <c r="A402" s="100"/>
      <c r="B402" s="101"/>
      <c r="C402" s="102"/>
      <c r="D402" s="101"/>
      <c r="E402" s="103"/>
      <c r="F402" s="104"/>
      <c r="G402" s="105"/>
      <c r="H402" s="106"/>
      <c r="I402" s="107"/>
      <c r="J402" s="107"/>
      <c r="K402" s="107"/>
      <c r="L402" s="107"/>
      <c r="M402" s="107"/>
      <c r="N402" s="107"/>
      <c r="O402" s="107"/>
      <c r="P402" s="101"/>
      <c r="Q402" s="108"/>
      <c r="R402" s="109"/>
      <c r="S402" s="110"/>
    </row>
    <row r="403" spans="1:19">
      <c r="A403" s="100"/>
      <c r="B403" s="101"/>
      <c r="C403" s="102"/>
      <c r="D403" s="101"/>
      <c r="E403" s="103"/>
      <c r="F403" s="104"/>
      <c r="G403" s="105"/>
      <c r="H403" s="106"/>
      <c r="I403" s="107"/>
      <c r="J403" s="107"/>
      <c r="K403" s="107"/>
      <c r="L403" s="107"/>
      <c r="M403" s="107"/>
      <c r="N403" s="107"/>
      <c r="O403" s="107"/>
      <c r="P403" s="101"/>
      <c r="Q403" s="108"/>
      <c r="R403" s="109"/>
      <c r="S403" s="110"/>
    </row>
    <row r="404" spans="1:19">
      <c r="A404" s="100"/>
      <c r="B404" s="101"/>
      <c r="C404" s="102"/>
      <c r="D404" s="101"/>
      <c r="E404" s="103"/>
      <c r="F404" s="104"/>
      <c r="G404" s="105"/>
      <c r="H404" s="106"/>
      <c r="I404" s="107"/>
      <c r="J404" s="107"/>
      <c r="K404" s="107"/>
      <c r="L404" s="107"/>
      <c r="M404" s="107"/>
      <c r="N404" s="107"/>
      <c r="O404" s="107"/>
      <c r="P404" s="101"/>
      <c r="Q404" s="108"/>
      <c r="R404" s="109"/>
      <c r="S404" s="110"/>
    </row>
    <row r="405" spans="1:19">
      <c r="A405" s="100"/>
      <c r="B405" s="101"/>
      <c r="C405" s="102"/>
      <c r="D405" s="101"/>
      <c r="E405" s="103"/>
      <c r="F405" s="104"/>
      <c r="G405" s="105"/>
      <c r="H405" s="106"/>
      <c r="I405" s="107"/>
      <c r="J405" s="107"/>
      <c r="K405" s="107"/>
      <c r="L405" s="107"/>
      <c r="M405" s="107"/>
      <c r="N405" s="107"/>
      <c r="O405" s="107"/>
      <c r="P405" s="101"/>
      <c r="Q405" s="108"/>
      <c r="R405" s="109"/>
      <c r="S405" s="110"/>
    </row>
    <row r="406" spans="1:19">
      <c r="A406" s="100"/>
      <c r="B406" s="101"/>
      <c r="C406" s="102"/>
      <c r="D406" s="101"/>
      <c r="E406" s="103"/>
      <c r="F406" s="104"/>
      <c r="G406" s="105"/>
      <c r="H406" s="106"/>
      <c r="I406" s="107"/>
      <c r="J406" s="107"/>
      <c r="K406" s="107"/>
      <c r="L406" s="107"/>
      <c r="M406" s="107"/>
      <c r="N406" s="107"/>
      <c r="O406" s="107"/>
      <c r="P406" s="101"/>
      <c r="Q406" s="108"/>
      <c r="R406" s="109"/>
      <c r="S406" s="110"/>
    </row>
    <row r="407" spans="1:19">
      <c r="A407" s="100"/>
      <c r="B407" s="101"/>
      <c r="C407" s="102"/>
      <c r="D407" s="101"/>
      <c r="E407" s="103"/>
      <c r="F407" s="104"/>
      <c r="G407" s="105"/>
      <c r="H407" s="106"/>
      <c r="I407" s="107"/>
      <c r="J407" s="107"/>
      <c r="K407" s="107"/>
      <c r="L407" s="107"/>
      <c r="M407" s="107"/>
      <c r="N407" s="107"/>
      <c r="O407" s="107"/>
      <c r="P407" s="101"/>
      <c r="Q407" s="108"/>
      <c r="R407" s="109"/>
      <c r="S407" s="110"/>
    </row>
    <row r="408" spans="1:19">
      <c r="A408" s="100"/>
      <c r="B408" s="101"/>
      <c r="C408" s="102"/>
      <c r="D408" s="101"/>
      <c r="E408" s="103"/>
      <c r="F408" s="104"/>
      <c r="G408" s="105"/>
      <c r="H408" s="106"/>
      <c r="I408" s="107"/>
      <c r="J408" s="107"/>
      <c r="K408" s="107"/>
      <c r="L408" s="107"/>
      <c r="M408" s="107"/>
      <c r="N408" s="107"/>
      <c r="O408" s="107"/>
      <c r="P408" s="101"/>
      <c r="Q408" s="108"/>
      <c r="R408" s="109"/>
      <c r="S408" s="110"/>
    </row>
    <row r="409" spans="1:19">
      <c r="A409" s="100"/>
      <c r="B409" s="101"/>
      <c r="C409" s="102"/>
      <c r="D409" s="101"/>
      <c r="E409" s="103"/>
      <c r="F409" s="104"/>
      <c r="G409" s="105"/>
      <c r="H409" s="106"/>
      <c r="I409" s="107"/>
      <c r="J409" s="107"/>
      <c r="K409" s="107"/>
      <c r="L409" s="107"/>
      <c r="M409" s="107"/>
      <c r="N409" s="107"/>
      <c r="O409" s="107"/>
      <c r="P409" s="101"/>
      <c r="Q409" s="108"/>
      <c r="R409" s="109"/>
      <c r="S409" s="110"/>
    </row>
    <row r="410" spans="1:19">
      <c r="A410" s="100"/>
      <c r="B410" s="101"/>
      <c r="C410" s="102"/>
      <c r="D410" s="101"/>
      <c r="E410" s="103"/>
      <c r="F410" s="104"/>
      <c r="G410" s="105"/>
      <c r="H410" s="106"/>
      <c r="I410" s="107"/>
      <c r="J410" s="107"/>
      <c r="K410" s="107"/>
      <c r="L410" s="107"/>
      <c r="M410" s="107"/>
      <c r="N410" s="107"/>
      <c r="O410" s="107"/>
      <c r="P410" s="101"/>
      <c r="Q410" s="108"/>
      <c r="R410" s="109"/>
      <c r="S410" s="110"/>
    </row>
    <row r="411" spans="1:19">
      <c r="A411" s="100"/>
      <c r="B411" s="101"/>
      <c r="C411" s="102"/>
      <c r="D411" s="101"/>
      <c r="E411" s="103"/>
      <c r="F411" s="104"/>
      <c r="G411" s="105"/>
      <c r="H411" s="106"/>
      <c r="I411" s="107"/>
      <c r="J411" s="107"/>
      <c r="K411" s="107"/>
      <c r="L411" s="107"/>
      <c r="M411" s="107"/>
      <c r="N411" s="107"/>
      <c r="O411" s="107"/>
      <c r="P411" s="101"/>
      <c r="Q411" s="108"/>
      <c r="R411" s="109"/>
      <c r="S411" s="110"/>
    </row>
    <row r="412" spans="1:19">
      <c r="A412" s="100"/>
      <c r="B412" s="101"/>
      <c r="C412" s="102"/>
      <c r="D412" s="101"/>
      <c r="E412" s="103"/>
      <c r="F412" s="104"/>
      <c r="G412" s="105"/>
      <c r="H412" s="106"/>
      <c r="I412" s="107"/>
      <c r="J412" s="107"/>
      <c r="K412" s="107"/>
      <c r="L412" s="107"/>
      <c r="M412" s="107"/>
      <c r="N412" s="107"/>
      <c r="O412" s="107"/>
      <c r="P412" s="101"/>
      <c r="Q412" s="108"/>
      <c r="R412" s="109"/>
      <c r="S412" s="110"/>
    </row>
    <row r="413" spans="1:19">
      <c r="A413" s="100"/>
      <c r="B413" s="101"/>
      <c r="C413" s="102"/>
      <c r="D413" s="101"/>
      <c r="E413" s="103"/>
      <c r="F413" s="104"/>
      <c r="G413" s="105"/>
      <c r="H413" s="106"/>
      <c r="I413" s="107"/>
      <c r="J413" s="107"/>
      <c r="K413" s="107"/>
      <c r="L413" s="107"/>
      <c r="M413" s="107"/>
      <c r="N413" s="107"/>
      <c r="O413" s="107"/>
      <c r="P413" s="101"/>
      <c r="Q413" s="108"/>
      <c r="R413" s="109"/>
      <c r="S413" s="110"/>
    </row>
    <row r="414" spans="1:19">
      <c r="A414" s="100"/>
      <c r="B414" s="101"/>
      <c r="C414" s="102"/>
      <c r="D414" s="101"/>
      <c r="E414" s="103"/>
      <c r="F414" s="104"/>
      <c r="G414" s="105"/>
      <c r="H414" s="106"/>
      <c r="I414" s="107"/>
      <c r="J414" s="107"/>
      <c r="K414" s="107"/>
      <c r="L414" s="107"/>
      <c r="M414" s="107"/>
      <c r="N414" s="107"/>
      <c r="O414" s="107"/>
      <c r="P414" s="101"/>
      <c r="Q414" s="108"/>
      <c r="R414" s="109"/>
      <c r="S414" s="110"/>
    </row>
    <row r="415" spans="1:19">
      <c r="A415" s="100"/>
      <c r="B415" s="101"/>
      <c r="C415" s="102"/>
      <c r="D415" s="101"/>
      <c r="E415" s="103"/>
      <c r="F415" s="104"/>
      <c r="G415" s="105"/>
      <c r="H415" s="106"/>
      <c r="I415" s="107"/>
      <c r="J415" s="107"/>
      <c r="K415" s="107"/>
      <c r="L415" s="107"/>
      <c r="M415" s="107"/>
      <c r="N415" s="107"/>
      <c r="O415" s="107"/>
      <c r="P415" s="101"/>
      <c r="Q415" s="108"/>
      <c r="R415" s="109"/>
      <c r="S415" s="110"/>
    </row>
    <row r="416" spans="1:19">
      <c r="A416" s="100"/>
      <c r="B416" s="101"/>
      <c r="C416" s="102"/>
      <c r="D416" s="101"/>
      <c r="E416" s="103"/>
      <c r="F416" s="104"/>
      <c r="G416" s="105"/>
      <c r="H416" s="106"/>
      <c r="I416" s="107"/>
      <c r="J416" s="107"/>
      <c r="K416" s="107"/>
      <c r="L416" s="107"/>
      <c r="M416" s="107"/>
      <c r="N416" s="107"/>
      <c r="O416" s="107"/>
      <c r="P416" s="101"/>
      <c r="Q416" s="108"/>
      <c r="R416" s="109"/>
      <c r="S416" s="110"/>
    </row>
    <row r="417" spans="1:19">
      <c r="A417" s="100"/>
      <c r="B417" s="101"/>
      <c r="C417" s="102"/>
      <c r="D417" s="101"/>
      <c r="E417" s="103"/>
      <c r="F417" s="104"/>
      <c r="G417" s="105"/>
      <c r="H417" s="106"/>
      <c r="I417" s="107"/>
      <c r="J417" s="107"/>
      <c r="K417" s="107"/>
      <c r="L417" s="107"/>
      <c r="M417" s="107"/>
      <c r="N417" s="107"/>
      <c r="O417" s="107"/>
      <c r="P417" s="101"/>
      <c r="Q417" s="108"/>
      <c r="R417" s="109"/>
      <c r="S417" s="110"/>
    </row>
    <row r="418" spans="1:19">
      <c r="A418" s="100"/>
      <c r="B418" s="101"/>
      <c r="C418" s="102"/>
      <c r="D418" s="101"/>
      <c r="E418" s="103"/>
      <c r="F418" s="104"/>
      <c r="G418" s="105"/>
      <c r="H418" s="106"/>
      <c r="I418" s="107"/>
      <c r="J418" s="107"/>
      <c r="K418" s="107"/>
      <c r="L418" s="107"/>
      <c r="M418" s="107"/>
      <c r="N418" s="107"/>
      <c r="O418" s="107"/>
      <c r="P418" s="101"/>
      <c r="Q418" s="108"/>
      <c r="R418" s="109"/>
      <c r="S418" s="110"/>
    </row>
    <row r="419" spans="1:19">
      <c r="A419" s="100"/>
      <c r="B419" s="101"/>
      <c r="C419" s="102"/>
      <c r="D419" s="101"/>
      <c r="E419" s="103"/>
      <c r="F419" s="104"/>
      <c r="G419" s="105"/>
      <c r="H419" s="106"/>
      <c r="I419" s="107"/>
      <c r="J419" s="107"/>
      <c r="K419" s="107"/>
      <c r="L419" s="107"/>
      <c r="M419" s="107"/>
      <c r="N419" s="107"/>
      <c r="O419" s="107"/>
      <c r="P419" s="101"/>
      <c r="Q419" s="108"/>
      <c r="R419" s="109"/>
      <c r="S419" s="110"/>
    </row>
    <row r="420" spans="1:19">
      <c r="A420" s="100"/>
      <c r="B420" s="101"/>
      <c r="C420" s="102"/>
      <c r="D420" s="101"/>
      <c r="E420" s="103"/>
      <c r="F420" s="104"/>
      <c r="G420" s="105"/>
      <c r="H420" s="106"/>
      <c r="I420" s="107"/>
      <c r="J420" s="107"/>
      <c r="K420" s="107"/>
      <c r="L420" s="107"/>
      <c r="M420" s="107"/>
      <c r="N420" s="107"/>
      <c r="O420" s="107"/>
      <c r="P420" s="101"/>
      <c r="Q420" s="108"/>
      <c r="R420" s="109"/>
      <c r="S420" s="110"/>
    </row>
    <row r="421" spans="1:19">
      <c r="A421" s="100"/>
      <c r="B421" s="101"/>
      <c r="C421" s="102"/>
      <c r="D421" s="101"/>
      <c r="E421" s="103"/>
      <c r="F421" s="104"/>
      <c r="G421" s="105"/>
      <c r="H421" s="106"/>
      <c r="I421" s="107"/>
      <c r="J421" s="107"/>
      <c r="K421" s="107"/>
      <c r="L421" s="107"/>
      <c r="M421" s="107"/>
      <c r="N421" s="107"/>
      <c r="O421" s="107"/>
      <c r="P421" s="101"/>
      <c r="Q421" s="108"/>
      <c r="R421" s="109"/>
      <c r="S421" s="110"/>
    </row>
    <row r="422" spans="1:19">
      <c r="A422" s="100"/>
      <c r="B422" s="101"/>
      <c r="C422" s="102"/>
      <c r="D422" s="101"/>
      <c r="E422" s="103"/>
      <c r="F422" s="104"/>
      <c r="G422" s="105"/>
      <c r="H422" s="106"/>
      <c r="I422" s="107"/>
      <c r="J422" s="107"/>
      <c r="K422" s="107"/>
      <c r="L422" s="107"/>
      <c r="M422" s="107"/>
      <c r="N422" s="107"/>
      <c r="O422" s="107"/>
      <c r="P422" s="101"/>
      <c r="Q422" s="108"/>
      <c r="R422" s="109"/>
      <c r="S422" s="110"/>
    </row>
    <row r="423" spans="1:19">
      <c r="A423" s="100"/>
      <c r="B423" s="101"/>
      <c r="C423" s="102"/>
      <c r="D423" s="101"/>
      <c r="E423" s="103"/>
      <c r="F423" s="104"/>
      <c r="G423" s="105"/>
      <c r="H423" s="106"/>
      <c r="I423" s="107"/>
      <c r="J423" s="107"/>
      <c r="K423" s="107"/>
      <c r="L423" s="107"/>
      <c r="M423" s="107"/>
      <c r="N423" s="107"/>
      <c r="O423" s="107"/>
      <c r="P423" s="101"/>
      <c r="Q423" s="108"/>
      <c r="R423" s="109"/>
      <c r="S423" s="110"/>
    </row>
    <row r="424" spans="1:19">
      <c r="A424" s="100"/>
      <c r="B424" s="101"/>
      <c r="C424" s="102"/>
      <c r="D424" s="101"/>
      <c r="E424" s="103"/>
      <c r="F424" s="104"/>
      <c r="G424" s="105"/>
      <c r="H424" s="106"/>
      <c r="I424" s="107"/>
      <c r="J424" s="107"/>
      <c r="K424" s="107"/>
      <c r="L424" s="107"/>
      <c r="M424" s="107"/>
      <c r="N424" s="107"/>
      <c r="O424" s="107"/>
      <c r="P424" s="101"/>
      <c r="Q424" s="108"/>
      <c r="R424" s="109"/>
      <c r="S424" s="110"/>
    </row>
    <row r="425" spans="1:19">
      <c r="A425" s="100"/>
      <c r="B425" s="101"/>
      <c r="C425" s="102"/>
      <c r="D425" s="101"/>
      <c r="E425" s="103"/>
      <c r="F425" s="104"/>
      <c r="G425" s="105"/>
      <c r="H425" s="106"/>
      <c r="I425" s="107"/>
      <c r="J425" s="107"/>
      <c r="K425" s="107"/>
      <c r="L425" s="107"/>
      <c r="M425" s="107"/>
      <c r="N425" s="107"/>
      <c r="O425" s="107"/>
      <c r="P425" s="101"/>
      <c r="Q425" s="108"/>
      <c r="R425" s="109"/>
      <c r="S425" s="110"/>
    </row>
    <row r="426" spans="1:19">
      <c r="A426" s="100"/>
      <c r="B426" s="101"/>
      <c r="C426" s="102"/>
      <c r="D426" s="101"/>
      <c r="E426" s="103"/>
      <c r="F426" s="104"/>
      <c r="G426" s="105"/>
      <c r="H426" s="106"/>
      <c r="I426" s="107"/>
      <c r="J426" s="107"/>
      <c r="K426" s="107"/>
      <c r="L426" s="107"/>
      <c r="M426" s="107"/>
      <c r="N426" s="107"/>
      <c r="O426" s="107"/>
      <c r="P426" s="101"/>
      <c r="Q426" s="108"/>
      <c r="R426" s="109"/>
      <c r="S426" s="110"/>
    </row>
    <row r="427" spans="1:19">
      <c r="A427" s="100"/>
      <c r="B427" s="101"/>
      <c r="C427" s="102"/>
      <c r="D427" s="101"/>
      <c r="E427" s="103"/>
      <c r="F427" s="104"/>
      <c r="G427" s="105"/>
      <c r="H427" s="106"/>
      <c r="I427" s="107"/>
      <c r="J427" s="107"/>
      <c r="K427" s="107"/>
      <c r="L427" s="107"/>
      <c r="M427" s="107"/>
      <c r="N427" s="107"/>
      <c r="O427" s="107"/>
      <c r="P427" s="101"/>
      <c r="Q427" s="108"/>
      <c r="R427" s="109"/>
      <c r="S427" s="110"/>
    </row>
    <row r="428" spans="1:19">
      <c r="A428" s="100"/>
      <c r="B428" s="101"/>
      <c r="C428" s="102"/>
      <c r="D428" s="101"/>
      <c r="E428" s="103"/>
      <c r="F428" s="104"/>
      <c r="G428" s="105"/>
      <c r="H428" s="106"/>
      <c r="I428" s="107"/>
      <c r="J428" s="107"/>
      <c r="K428" s="107"/>
      <c r="L428" s="107"/>
      <c r="M428" s="107"/>
      <c r="N428" s="107"/>
      <c r="O428" s="107"/>
      <c r="P428" s="101"/>
      <c r="Q428" s="108"/>
      <c r="R428" s="109"/>
      <c r="S428" s="110"/>
    </row>
    <row r="429" spans="1:19">
      <c r="A429" s="100"/>
      <c r="B429" s="101"/>
      <c r="C429" s="102"/>
      <c r="D429" s="101"/>
      <c r="E429" s="103"/>
      <c r="F429" s="104"/>
      <c r="G429" s="105"/>
      <c r="H429" s="106"/>
      <c r="I429" s="107"/>
      <c r="J429" s="107"/>
      <c r="K429" s="107"/>
      <c r="L429" s="107"/>
      <c r="M429" s="107"/>
      <c r="N429" s="107"/>
      <c r="O429" s="107"/>
      <c r="P429" s="101"/>
      <c r="Q429" s="108"/>
      <c r="R429" s="109"/>
      <c r="S429" s="110"/>
    </row>
    <row r="430" spans="1:19">
      <c r="A430" s="100"/>
      <c r="B430" s="101"/>
      <c r="C430" s="102"/>
      <c r="D430" s="101"/>
      <c r="E430" s="103"/>
      <c r="F430" s="104"/>
      <c r="G430" s="105"/>
      <c r="H430" s="106"/>
      <c r="I430" s="107"/>
      <c r="J430" s="107"/>
      <c r="K430" s="107"/>
      <c r="L430" s="107"/>
      <c r="M430" s="107"/>
      <c r="N430" s="107"/>
      <c r="O430" s="107"/>
      <c r="P430" s="101"/>
      <c r="Q430" s="108"/>
      <c r="R430" s="109"/>
      <c r="S430" s="110"/>
    </row>
    <row r="431" spans="1:19">
      <c r="A431" s="100"/>
      <c r="B431" s="101"/>
      <c r="C431" s="102"/>
      <c r="D431" s="101"/>
      <c r="E431" s="103"/>
      <c r="F431" s="104"/>
      <c r="G431" s="105"/>
      <c r="H431" s="106"/>
      <c r="I431" s="107"/>
      <c r="J431" s="107"/>
      <c r="K431" s="107"/>
      <c r="L431" s="107"/>
      <c r="M431" s="107"/>
      <c r="N431" s="107"/>
      <c r="O431" s="107"/>
      <c r="P431" s="101"/>
      <c r="Q431" s="108"/>
      <c r="R431" s="109"/>
      <c r="S431" s="110"/>
    </row>
    <row r="432" spans="1:19">
      <c r="A432" s="100"/>
      <c r="B432" s="101"/>
      <c r="C432" s="102"/>
      <c r="D432" s="101"/>
      <c r="E432" s="103"/>
      <c r="F432" s="104"/>
      <c r="G432" s="105"/>
      <c r="H432" s="106"/>
      <c r="I432" s="107"/>
      <c r="J432" s="107"/>
      <c r="K432" s="107"/>
      <c r="L432" s="107"/>
      <c r="M432" s="107"/>
      <c r="N432" s="107"/>
      <c r="O432" s="107"/>
      <c r="P432" s="101"/>
      <c r="Q432" s="108"/>
      <c r="R432" s="109"/>
      <c r="S432" s="110"/>
    </row>
    <row r="433" spans="1:19">
      <c r="A433" s="100"/>
      <c r="B433" s="101"/>
      <c r="C433" s="102"/>
      <c r="D433" s="101"/>
      <c r="E433" s="103"/>
      <c r="F433" s="104"/>
      <c r="G433" s="105"/>
      <c r="H433" s="106"/>
      <c r="I433" s="107"/>
      <c r="J433" s="107"/>
      <c r="K433" s="107"/>
      <c r="L433" s="107"/>
      <c r="M433" s="107"/>
      <c r="N433" s="107"/>
      <c r="O433" s="107"/>
      <c r="P433" s="101"/>
      <c r="Q433" s="108"/>
      <c r="R433" s="109"/>
      <c r="S433" s="110"/>
    </row>
    <row r="434" spans="1:19">
      <c r="A434" s="100"/>
      <c r="B434" s="101"/>
      <c r="C434" s="102"/>
      <c r="D434" s="101"/>
      <c r="E434" s="103"/>
      <c r="F434" s="104"/>
      <c r="G434" s="105"/>
      <c r="H434" s="106"/>
      <c r="I434" s="107"/>
      <c r="J434" s="107"/>
      <c r="K434" s="107"/>
      <c r="L434" s="107"/>
      <c r="M434" s="107"/>
      <c r="N434" s="107"/>
      <c r="O434" s="107"/>
      <c r="P434" s="101"/>
      <c r="Q434" s="108"/>
      <c r="R434" s="109"/>
      <c r="S434" s="110"/>
    </row>
    <row r="435" spans="1:19">
      <c r="A435" s="111"/>
      <c r="B435" s="112"/>
      <c r="C435" s="113"/>
      <c r="D435" s="101"/>
      <c r="E435" s="114"/>
      <c r="F435" s="115"/>
      <c r="G435" s="116"/>
      <c r="H435" s="117"/>
      <c r="I435" s="118"/>
      <c r="J435" s="118"/>
      <c r="K435" s="118"/>
      <c r="L435" s="118"/>
      <c r="M435" s="118"/>
      <c r="N435" s="118"/>
      <c r="O435" s="118"/>
      <c r="P435" s="112"/>
      <c r="Q435" s="119"/>
      <c r="R435" s="120"/>
      <c r="S435" s="121"/>
    </row>
  </sheetData>
  <dataValidations count="2">
    <dataValidation type="list" allowBlank="1" showInputMessage="1" showErrorMessage="1" sqref="D173">
      <formula1>$G$2:$G$799</formula1>
    </dataValidation>
    <dataValidation type="list" allowBlank="1" showInputMessage="1" showErrorMessage="1" sqref="D174:D435">
      <formula1>$G$2:$G$550</formula1>
    </dataValidation>
  </dataValidations>
  <pageMargins left="0.7" right="0.7" top="0.75" bottom="0.75" header="0.3" footer="0.3"/>
  <pageSetup orientation="portrait" r:id="rId1"/>
  <legacy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14:formula1>
            <xm:f>CATEGORIES!$G$2:$G$635</xm:f>
          </x14:formula1>
          <xm:sqref>D2:D8</xm:sqref>
        </x14:dataValidation>
        <x14:dataValidation type="list" allowBlank="1" showInputMessage="1" showErrorMessage="1">
          <x14:formula1>
            <xm:f>CATEGORIES!$G$2:$G$805</xm:f>
          </x14:formula1>
          <xm:sqref>D9:D12</xm:sqref>
        </x14:dataValidation>
        <x14:dataValidation type="list" allowBlank="1" showInputMessage="1" showErrorMessage="1">
          <x14:formula1>
            <xm:f>CATEGORIES!$G$2:$G$556</xm:f>
          </x14:formula1>
          <xm:sqref>D13:D172</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48235"/>
  </sheetPr>
  <dimension ref="A1:S1279"/>
  <sheetViews>
    <sheetView zoomScale="85" zoomScaleNormal="85" workbookViewId="0">
      <pane ySplit="1" topLeftCell="A8" activePane="bottomLeft" state="frozen"/>
      <selection activeCell="E5663" sqref="E5663:F5665"/>
      <selection pane="bottomLeft" activeCell="E29" sqref="E29"/>
    </sheetView>
  </sheetViews>
  <sheetFormatPr defaultRowHeight="14.5"/>
  <cols>
    <col min="1" max="1" width="5.6328125" customWidth="1"/>
    <col min="2" max="2" width="6.1796875" customWidth="1"/>
    <col min="3" max="3" width="6.7265625" customWidth="1"/>
    <col min="4" max="4" width="20.08984375" customWidth="1"/>
    <col min="5" max="6" width="62.08984375" customWidth="1"/>
    <col min="7" max="7" width="72.90625" customWidth="1"/>
    <col min="8" max="8" width="9.08984375" customWidth="1"/>
    <col min="9" max="9" width="27.7265625" customWidth="1"/>
    <col min="10" max="10" width="14.1796875" customWidth="1"/>
    <col min="11" max="11" width="37.36328125" customWidth="1"/>
    <col min="12" max="12" width="16.6328125" customWidth="1"/>
    <col min="13" max="13" width="53.6328125" customWidth="1"/>
    <col min="14" max="14" width="11.54296875" customWidth="1"/>
    <col min="15" max="15" width="31.08984375" customWidth="1"/>
    <col min="16" max="16" width="15" customWidth="1"/>
    <col min="17" max="17" width="12.81640625" customWidth="1"/>
    <col min="18" max="18" width="13.36328125" customWidth="1"/>
    <col min="19" max="19" width="16.36328125" customWidth="1"/>
    <col min="20" max="20" width="12.08984375" customWidth="1"/>
    <col min="21" max="22" width="9.36328125" customWidth="1"/>
    <col min="23" max="23" width="11.08984375" customWidth="1"/>
    <col min="24" max="25" width="19" customWidth="1"/>
    <col min="26" max="26" width="15.7265625" customWidth="1"/>
    <col min="27" max="27" width="16.08984375" customWidth="1"/>
    <col min="28" max="1029" width="8.453125" customWidth="1"/>
  </cols>
  <sheetData>
    <row r="1" spans="1:19">
      <c r="A1" s="54" t="s">
        <v>103</v>
      </c>
      <c r="B1" s="55" t="s">
        <v>15</v>
      </c>
      <c r="C1" s="55" t="s">
        <v>10</v>
      </c>
      <c r="D1" s="55" t="s">
        <v>105</v>
      </c>
      <c r="E1" s="122" t="s">
        <v>17521</v>
      </c>
      <c r="F1" s="55" t="s">
        <v>108</v>
      </c>
      <c r="G1" s="55" t="s">
        <v>107</v>
      </c>
      <c r="H1" s="55" t="s">
        <v>109</v>
      </c>
      <c r="I1" s="55" t="s">
        <v>110</v>
      </c>
      <c r="J1" s="55" t="s">
        <v>111</v>
      </c>
      <c r="K1" s="99" t="s">
        <v>112</v>
      </c>
      <c r="L1" s="99" t="s">
        <v>113</v>
      </c>
      <c r="M1" s="99" t="s">
        <v>114</v>
      </c>
      <c r="N1" s="55" t="s">
        <v>115</v>
      </c>
      <c r="O1" s="55" t="s">
        <v>116</v>
      </c>
      <c r="P1" s="55" t="s">
        <v>117</v>
      </c>
      <c r="Q1" s="55" t="s">
        <v>118</v>
      </c>
      <c r="R1" s="55" t="s">
        <v>119</v>
      </c>
      <c r="S1" s="55" t="s">
        <v>120</v>
      </c>
    </row>
    <row r="2" spans="1:19">
      <c r="A2" s="92"/>
      <c r="B2" s="61"/>
      <c r="C2" s="94"/>
      <c r="D2" s="61"/>
      <c r="E2" s="13" t="s">
        <v>16413</v>
      </c>
      <c r="F2" s="19" t="s">
        <v>16414</v>
      </c>
      <c r="G2" s="89"/>
      <c r="H2" s="61"/>
      <c r="I2" s="61"/>
      <c r="J2" s="61"/>
      <c r="K2" s="61"/>
      <c r="L2" s="61"/>
      <c r="M2" s="61"/>
      <c r="N2" s="61"/>
      <c r="O2" s="61"/>
      <c r="P2" s="61"/>
      <c r="Q2" s="61"/>
      <c r="R2" s="93"/>
      <c r="S2" s="93"/>
    </row>
    <row r="3" spans="1:19">
      <c r="A3" s="92"/>
      <c r="B3" s="61"/>
      <c r="C3" s="94"/>
      <c r="D3" s="2" t="s">
        <v>75</v>
      </c>
      <c r="E3" s="13" t="s">
        <v>16415</v>
      </c>
      <c r="F3" s="62" t="s">
        <v>16416</v>
      </c>
      <c r="G3" s="89"/>
      <c r="H3" s="61"/>
      <c r="I3" s="61"/>
      <c r="J3" s="61"/>
      <c r="K3" s="61"/>
      <c r="L3" s="61"/>
      <c r="M3" s="61"/>
      <c r="N3" s="61"/>
      <c r="O3" s="61"/>
      <c r="P3" s="61"/>
      <c r="Q3" s="61"/>
      <c r="R3" s="93"/>
      <c r="S3" s="93"/>
    </row>
    <row r="4" spans="1:19">
      <c r="A4" s="92"/>
      <c r="B4" s="61"/>
      <c r="C4" s="94"/>
      <c r="D4" s="61"/>
      <c r="E4" s="13" t="s">
        <v>16472</v>
      </c>
      <c r="F4" s="19" t="s">
        <v>16473</v>
      </c>
      <c r="G4" s="89"/>
      <c r="H4" s="20"/>
      <c r="I4" s="61"/>
      <c r="J4" s="61"/>
      <c r="K4" s="61"/>
      <c r="L4" s="61"/>
      <c r="M4" s="61"/>
      <c r="N4" s="61"/>
      <c r="O4" s="61"/>
      <c r="P4" s="61"/>
      <c r="Q4" s="61"/>
      <c r="R4" s="93"/>
      <c r="S4" s="93"/>
    </row>
    <row r="5" spans="1:19">
      <c r="A5" s="92"/>
      <c r="B5" s="61"/>
      <c r="C5" s="94"/>
      <c r="D5" s="61"/>
      <c r="E5" s="13" t="s">
        <v>16484</v>
      </c>
      <c r="F5" s="19" t="s">
        <v>16485</v>
      </c>
      <c r="G5" s="89"/>
      <c r="H5" s="20"/>
      <c r="I5" s="61"/>
      <c r="J5" s="61"/>
      <c r="K5" s="61"/>
      <c r="L5" s="61"/>
      <c r="M5" s="61"/>
      <c r="N5" s="61"/>
      <c r="O5" s="61"/>
      <c r="P5" s="61"/>
      <c r="Q5" s="61"/>
      <c r="R5" s="93"/>
      <c r="S5" s="93"/>
    </row>
    <row r="6" spans="1:19">
      <c r="A6" s="92"/>
      <c r="B6" s="61"/>
      <c r="C6" s="94"/>
      <c r="D6" s="61"/>
      <c r="E6" s="13" t="s">
        <v>16541</v>
      </c>
      <c r="F6" s="19" t="s">
        <v>16485</v>
      </c>
      <c r="G6" s="89"/>
      <c r="H6" s="20"/>
      <c r="I6" s="61"/>
      <c r="J6" s="61"/>
      <c r="K6" s="61"/>
      <c r="L6" s="61"/>
      <c r="M6" s="61"/>
      <c r="N6" s="61"/>
      <c r="O6" s="61"/>
      <c r="P6" s="61"/>
      <c r="Q6" s="61"/>
      <c r="R6" s="93"/>
      <c r="S6" s="93"/>
    </row>
    <row r="7" spans="1:19">
      <c r="A7" s="92"/>
      <c r="B7" s="61"/>
      <c r="C7" s="94"/>
      <c r="D7" s="61"/>
      <c r="E7" s="13" t="s">
        <v>16695</v>
      </c>
      <c r="F7" s="19" t="s">
        <v>16696</v>
      </c>
      <c r="G7" s="89"/>
      <c r="H7" s="20"/>
      <c r="I7" s="61"/>
      <c r="J7" s="61"/>
      <c r="K7" s="61"/>
      <c r="L7" s="61"/>
      <c r="M7" s="61"/>
      <c r="N7" s="61"/>
      <c r="O7" s="61"/>
      <c r="P7" s="61"/>
      <c r="Q7" s="61"/>
      <c r="R7" s="93"/>
      <c r="S7" s="93"/>
    </row>
    <row r="8" spans="1:19">
      <c r="A8" s="92"/>
      <c r="B8" s="61"/>
      <c r="C8" s="94"/>
      <c r="D8" s="61"/>
      <c r="E8" s="13" t="s">
        <v>16852</v>
      </c>
      <c r="F8" s="19" t="s">
        <v>16853</v>
      </c>
      <c r="G8" s="89"/>
      <c r="H8" s="20"/>
      <c r="I8" s="61"/>
      <c r="J8" s="61"/>
      <c r="K8" s="61"/>
      <c r="L8" s="61"/>
      <c r="M8" s="61"/>
      <c r="N8" s="61"/>
      <c r="O8" s="61"/>
      <c r="P8" s="61"/>
      <c r="Q8" s="61"/>
      <c r="R8" s="93"/>
      <c r="S8" s="93"/>
    </row>
    <row r="9" spans="1:19">
      <c r="A9" s="92"/>
      <c r="B9" s="61"/>
      <c r="C9" s="94"/>
      <c r="D9" s="61"/>
      <c r="E9" s="13" t="s">
        <v>16970</v>
      </c>
      <c r="F9" s="19" t="s">
        <v>16971</v>
      </c>
      <c r="G9" s="89"/>
      <c r="H9" s="20"/>
      <c r="I9" s="61"/>
      <c r="J9" s="61"/>
      <c r="K9" s="61"/>
      <c r="L9" s="61"/>
      <c r="M9" s="61"/>
      <c r="N9" s="61"/>
      <c r="O9" s="61"/>
      <c r="P9" s="61"/>
      <c r="Q9" s="61"/>
      <c r="R9" s="93"/>
      <c r="S9" s="93"/>
    </row>
    <row r="10" spans="1:19">
      <c r="A10" s="92"/>
      <c r="B10" s="61"/>
      <c r="C10" s="94"/>
      <c r="D10" s="61"/>
      <c r="E10" s="13" t="s">
        <v>17510</v>
      </c>
      <c r="F10" s="19"/>
      <c r="G10" s="89"/>
      <c r="H10" s="20"/>
      <c r="I10" s="61"/>
      <c r="J10" s="61"/>
      <c r="K10" s="61"/>
      <c r="L10" s="61"/>
      <c r="M10" s="61"/>
      <c r="N10" s="61"/>
      <c r="O10" s="61"/>
      <c r="P10" s="61"/>
      <c r="Q10" s="61"/>
      <c r="R10" s="93"/>
      <c r="S10" s="93"/>
    </row>
    <row r="11" spans="1:19">
      <c r="A11" s="92"/>
      <c r="B11" s="61"/>
      <c r="C11" s="94"/>
      <c r="D11" s="61"/>
      <c r="E11" s="13" t="s">
        <v>18057</v>
      </c>
      <c r="F11" s="19" t="s">
        <v>18058</v>
      </c>
      <c r="G11" s="89"/>
      <c r="H11" s="20"/>
      <c r="I11" s="61"/>
      <c r="J11" s="61"/>
      <c r="K11" s="61"/>
      <c r="L11" s="61"/>
      <c r="M11" s="61"/>
      <c r="N11" s="61"/>
      <c r="O11" s="61"/>
      <c r="P11" s="61"/>
      <c r="Q11" s="61"/>
      <c r="R11" s="93"/>
      <c r="S11" s="93"/>
    </row>
    <row r="12" spans="1:19">
      <c r="A12" s="92"/>
      <c r="B12" s="61"/>
      <c r="C12" s="94"/>
      <c r="D12" s="101"/>
      <c r="E12" s="103" t="s">
        <v>18087</v>
      </c>
      <c r="F12" s="104" t="s">
        <v>18088</v>
      </c>
      <c r="G12" s="89"/>
      <c r="H12" s="20"/>
      <c r="I12" s="61"/>
      <c r="J12" s="61"/>
      <c r="K12" s="61"/>
      <c r="L12" s="61"/>
      <c r="M12" s="61"/>
      <c r="N12" s="61"/>
      <c r="O12" s="61"/>
      <c r="P12" s="61"/>
      <c r="Q12" s="61"/>
      <c r="R12" s="93"/>
      <c r="S12" s="93"/>
    </row>
    <row r="13" spans="1:19">
      <c r="A13" s="92"/>
      <c r="B13" s="61"/>
      <c r="C13" s="94"/>
      <c r="D13" s="101"/>
      <c r="E13" s="13" t="s">
        <v>18098</v>
      </c>
      <c r="F13" s="62" t="s">
        <v>18097</v>
      </c>
      <c r="G13" s="89"/>
      <c r="H13" s="20"/>
      <c r="I13" s="61"/>
      <c r="J13" s="61"/>
      <c r="K13" s="61"/>
      <c r="L13" s="61"/>
      <c r="M13" s="61"/>
      <c r="N13" s="61"/>
      <c r="O13" s="61"/>
      <c r="P13" s="61"/>
      <c r="Q13" s="61"/>
      <c r="R13" s="93"/>
      <c r="S13" s="93"/>
    </row>
    <row r="14" spans="1:19">
      <c r="A14" s="92"/>
      <c r="B14" s="61"/>
      <c r="C14" s="94"/>
      <c r="D14" s="101"/>
      <c r="E14" s="13" t="s">
        <v>18098</v>
      </c>
      <c r="F14" s="104" t="s">
        <v>18113</v>
      </c>
      <c r="G14" s="89"/>
      <c r="H14" s="20"/>
      <c r="I14" s="61"/>
      <c r="J14" s="61"/>
      <c r="K14" s="61"/>
      <c r="L14" s="61"/>
      <c r="M14" s="61"/>
      <c r="N14" s="61"/>
      <c r="O14" s="61"/>
      <c r="P14" s="61"/>
      <c r="Q14" s="61"/>
      <c r="R14" s="93"/>
      <c r="S14" s="93"/>
    </row>
    <row r="15" spans="1:19">
      <c r="A15" s="92"/>
      <c r="B15" s="61"/>
      <c r="C15" s="94"/>
      <c r="D15" s="101"/>
      <c r="E15" s="103" t="s">
        <v>4685</v>
      </c>
      <c r="F15" s="104"/>
      <c r="G15" s="89"/>
      <c r="H15" s="20"/>
      <c r="I15" s="61"/>
      <c r="J15" s="61"/>
      <c r="K15" s="61"/>
      <c r="L15" s="61"/>
      <c r="M15" s="61"/>
      <c r="N15" s="61"/>
      <c r="O15" s="61"/>
      <c r="P15" s="61"/>
      <c r="Q15" s="61"/>
      <c r="R15" s="93"/>
      <c r="S15" s="93"/>
    </row>
    <row r="16" spans="1:19">
      <c r="A16" s="92"/>
      <c r="B16" s="61"/>
      <c r="C16" s="94"/>
      <c r="D16" s="101"/>
      <c r="E16" s="103" t="s">
        <v>18131</v>
      </c>
      <c r="F16" s="104"/>
      <c r="G16" s="89"/>
      <c r="H16" s="20"/>
      <c r="I16" s="61"/>
      <c r="J16" s="61"/>
      <c r="K16" s="61"/>
      <c r="L16" s="61"/>
      <c r="M16" s="61"/>
      <c r="N16" s="61"/>
      <c r="O16" s="61"/>
      <c r="P16" s="61"/>
      <c r="Q16" s="61"/>
      <c r="R16" s="93"/>
      <c r="S16" s="93"/>
    </row>
    <row r="17" spans="1:19">
      <c r="A17" s="92"/>
      <c r="B17" s="61"/>
      <c r="C17" s="94"/>
      <c r="D17" s="101"/>
      <c r="E17" s="103" t="s">
        <v>13509</v>
      </c>
      <c r="F17" s="104"/>
      <c r="G17" s="89"/>
      <c r="H17" s="20"/>
      <c r="I17" s="61"/>
      <c r="J17" s="61"/>
      <c r="K17" s="61"/>
      <c r="L17" s="61"/>
      <c r="M17" s="61"/>
      <c r="N17" s="61"/>
      <c r="O17" s="61"/>
      <c r="P17" s="61"/>
      <c r="Q17" s="61"/>
      <c r="R17" s="93"/>
      <c r="S17" s="93"/>
    </row>
    <row r="18" spans="1:19">
      <c r="A18" s="92"/>
      <c r="B18" s="61"/>
      <c r="C18" s="94"/>
      <c r="D18" s="101"/>
      <c r="E18" s="103" t="s">
        <v>5190</v>
      </c>
      <c r="F18" s="104"/>
      <c r="G18" s="89"/>
      <c r="H18" s="20"/>
      <c r="I18" s="61"/>
      <c r="J18" s="61"/>
      <c r="K18" s="61"/>
      <c r="L18" s="61"/>
      <c r="M18" s="61"/>
      <c r="N18" s="61"/>
      <c r="O18" s="61"/>
      <c r="P18" s="61"/>
      <c r="Q18" s="61"/>
      <c r="R18" s="93"/>
      <c r="S18" s="93"/>
    </row>
    <row r="19" spans="1:19">
      <c r="A19" s="123"/>
      <c r="B19" s="124"/>
      <c r="C19" s="125"/>
      <c r="D19" s="124"/>
      <c r="E19" s="103" t="s">
        <v>19489</v>
      </c>
      <c r="F19" s="104"/>
      <c r="G19" s="105"/>
      <c r="H19" s="126"/>
      <c r="I19" s="124"/>
      <c r="J19" s="124"/>
      <c r="K19" s="124"/>
      <c r="L19" s="124"/>
      <c r="M19" s="124"/>
      <c r="N19" s="124"/>
      <c r="O19" s="124"/>
      <c r="P19" s="124"/>
      <c r="Q19" s="124"/>
      <c r="R19" s="127"/>
      <c r="S19" s="127"/>
    </row>
    <row r="20" spans="1:19">
      <c r="A20" s="123"/>
      <c r="B20" s="124"/>
      <c r="C20" s="125"/>
      <c r="D20" s="124"/>
      <c r="E20" s="103" t="s">
        <v>19490</v>
      </c>
      <c r="F20" s="104"/>
      <c r="G20" s="105"/>
      <c r="H20" s="126"/>
      <c r="I20" s="124"/>
      <c r="J20" s="124"/>
      <c r="K20" s="124"/>
      <c r="L20" s="124"/>
      <c r="M20" s="124"/>
      <c r="N20" s="124"/>
      <c r="O20" s="124"/>
      <c r="P20" s="124"/>
      <c r="Q20" s="124"/>
      <c r="R20" s="127"/>
      <c r="S20" s="127"/>
    </row>
    <row r="21" spans="1:19">
      <c r="A21" s="123"/>
      <c r="B21" s="124"/>
      <c r="C21" s="125"/>
      <c r="D21" s="124"/>
      <c r="E21" s="103"/>
      <c r="F21" s="104"/>
      <c r="G21" s="105"/>
      <c r="H21" s="126"/>
      <c r="I21" s="124"/>
      <c r="J21" s="124"/>
      <c r="K21" s="124"/>
      <c r="L21" s="124"/>
      <c r="M21" s="124"/>
      <c r="N21" s="124"/>
      <c r="O21" s="124"/>
      <c r="P21" s="124"/>
      <c r="Q21" s="124"/>
      <c r="R21" s="127"/>
      <c r="S21" s="127"/>
    </row>
    <row r="22" spans="1:19">
      <c r="A22" s="123"/>
      <c r="B22" s="124"/>
      <c r="C22" s="125"/>
      <c r="D22" s="124"/>
      <c r="E22" s="103"/>
      <c r="F22" s="104"/>
      <c r="G22" s="105"/>
      <c r="H22" s="126"/>
      <c r="I22" s="124"/>
      <c r="J22" s="124"/>
      <c r="K22" s="124"/>
      <c r="L22" s="124"/>
      <c r="M22" s="124"/>
      <c r="N22" s="124"/>
      <c r="O22" s="124"/>
      <c r="P22" s="124"/>
      <c r="Q22" s="124"/>
      <c r="R22" s="127"/>
      <c r="S22" s="127"/>
    </row>
    <row r="23" spans="1:19">
      <c r="A23" s="123"/>
      <c r="B23" s="124"/>
      <c r="C23" s="125"/>
      <c r="D23" s="124"/>
      <c r="E23" s="103"/>
      <c r="F23" s="104"/>
      <c r="G23" s="105"/>
      <c r="H23" s="126"/>
      <c r="I23" s="124"/>
      <c r="J23" s="124"/>
      <c r="K23" s="124"/>
      <c r="L23" s="124"/>
      <c r="M23" s="124"/>
      <c r="N23" s="124"/>
      <c r="O23" s="124"/>
      <c r="P23" s="124"/>
      <c r="Q23" s="124"/>
      <c r="R23" s="127"/>
      <c r="S23" s="127"/>
    </row>
    <row r="24" spans="1:19">
      <c r="A24" s="123"/>
      <c r="B24" s="124"/>
      <c r="C24" s="125"/>
      <c r="D24" s="124"/>
      <c r="E24" s="103"/>
      <c r="F24" s="104"/>
      <c r="G24" s="105"/>
      <c r="H24" s="126"/>
      <c r="I24" s="124"/>
      <c r="J24" s="124"/>
      <c r="K24" s="124"/>
      <c r="L24" s="124"/>
      <c r="M24" s="124"/>
      <c r="N24" s="124"/>
      <c r="O24" s="124"/>
      <c r="P24" s="124"/>
      <c r="Q24" s="124"/>
      <c r="R24" s="127"/>
      <c r="S24" s="127"/>
    </row>
    <row r="25" spans="1:19">
      <c r="A25" s="92"/>
      <c r="B25" s="61"/>
      <c r="C25" s="94"/>
      <c r="D25" s="101"/>
      <c r="E25" s="13" t="s">
        <v>19415</v>
      </c>
      <c r="F25" s="19" t="s">
        <v>19152</v>
      </c>
      <c r="G25" s="89"/>
      <c r="H25" s="20"/>
      <c r="I25" s="61"/>
      <c r="J25" s="61"/>
      <c r="K25" s="61"/>
      <c r="L25" s="61"/>
      <c r="M25" s="61"/>
      <c r="N25" s="61"/>
      <c r="O25" s="61"/>
      <c r="P25" s="61"/>
      <c r="Q25" s="61"/>
      <c r="R25" s="93"/>
      <c r="S25" s="93"/>
    </row>
    <row r="26" spans="1:19">
      <c r="A26" s="92"/>
      <c r="B26" s="61"/>
      <c r="C26" s="94"/>
      <c r="D26" s="101"/>
      <c r="E26" s="13" t="s">
        <v>19239</v>
      </c>
      <c r="F26" s="19" t="s">
        <v>19240</v>
      </c>
      <c r="G26" s="89"/>
      <c r="H26" s="20"/>
      <c r="I26" s="61"/>
      <c r="J26" s="61"/>
      <c r="K26" s="61"/>
      <c r="L26" s="61"/>
      <c r="M26" s="61"/>
      <c r="N26" s="61"/>
      <c r="O26" s="61"/>
      <c r="P26" s="61"/>
      <c r="Q26" s="61"/>
      <c r="R26" s="93"/>
      <c r="S26" s="93"/>
    </row>
    <row r="27" spans="1:19">
      <c r="A27" s="92"/>
      <c r="B27" s="61"/>
      <c r="C27" s="94"/>
      <c r="D27" s="101"/>
      <c r="E27" s="13" t="s">
        <v>19292</v>
      </c>
      <c r="F27" s="19"/>
      <c r="G27" s="89"/>
      <c r="H27" s="20"/>
      <c r="I27" s="61"/>
      <c r="J27" s="61"/>
      <c r="K27" s="61"/>
      <c r="L27" s="61"/>
      <c r="M27" s="61"/>
      <c r="N27" s="61"/>
      <c r="O27" s="61"/>
      <c r="P27" s="61"/>
      <c r="Q27" s="61"/>
      <c r="R27" s="93"/>
      <c r="S27" s="93"/>
    </row>
    <row r="28" spans="1:19">
      <c r="A28" s="92"/>
      <c r="B28" s="61"/>
      <c r="C28" s="94"/>
      <c r="D28" s="101"/>
      <c r="E28" s="13" t="s">
        <v>19293</v>
      </c>
      <c r="F28" s="19"/>
      <c r="G28" s="89"/>
      <c r="H28" s="20"/>
      <c r="I28" s="61"/>
      <c r="J28" s="61"/>
      <c r="K28" s="61"/>
      <c r="L28" s="61"/>
      <c r="M28" s="61"/>
      <c r="N28" s="61"/>
      <c r="O28" s="61"/>
      <c r="P28" s="61"/>
      <c r="Q28" s="61"/>
      <c r="R28" s="93"/>
      <c r="S28" s="93"/>
    </row>
    <row r="29" spans="1:19">
      <c r="A29" s="92"/>
      <c r="B29" s="61"/>
      <c r="C29" s="94"/>
      <c r="D29" s="101"/>
      <c r="E29" s="13" t="s">
        <v>19291</v>
      </c>
      <c r="F29" s="19"/>
      <c r="G29" s="89"/>
      <c r="H29" s="20"/>
      <c r="I29" s="61"/>
      <c r="J29" s="61"/>
      <c r="K29" s="61"/>
      <c r="L29" s="61"/>
      <c r="M29" s="61"/>
      <c r="N29" s="61"/>
      <c r="O29" s="61"/>
      <c r="P29" s="61"/>
      <c r="Q29" s="61"/>
      <c r="R29" s="93"/>
      <c r="S29" s="93"/>
    </row>
    <row r="30" spans="1:19">
      <c r="A30" s="92"/>
      <c r="B30" s="61"/>
      <c r="C30" s="94"/>
      <c r="D30" s="101"/>
      <c r="E30" s="13" t="s">
        <v>6065</v>
      </c>
      <c r="F30" s="19"/>
      <c r="G30" s="89"/>
      <c r="H30" s="20"/>
      <c r="I30" s="61"/>
      <c r="J30" s="61"/>
      <c r="K30" s="61"/>
      <c r="L30" s="61"/>
      <c r="M30" s="61"/>
      <c r="N30" s="61"/>
      <c r="O30" s="61"/>
      <c r="P30" s="61"/>
      <c r="Q30" s="61"/>
      <c r="R30" s="93"/>
      <c r="S30" s="93"/>
    </row>
    <row r="31" spans="1:19">
      <c r="A31" s="92"/>
      <c r="B31" s="61"/>
      <c r="C31" s="94"/>
      <c r="D31" s="101"/>
      <c r="E31" s="13" t="s">
        <v>6891</v>
      </c>
      <c r="F31" s="19"/>
      <c r="G31" s="89"/>
      <c r="H31" s="20"/>
      <c r="I31" s="61"/>
      <c r="J31" s="61"/>
      <c r="K31" s="61"/>
      <c r="L31" s="61"/>
      <c r="M31" s="61"/>
      <c r="N31" s="61"/>
      <c r="O31" s="61"/>
      <c r="P31" s="61"/>
      <c r="Q31" s="61"/>
      <c r="R31" s="93"/>
      <c r="S31" s="93"/>
    </row>
    <row r="32" spans="1:19">
      <c r="A32" s="92"/>
      <c r="B32" s="61"/>
      <c r="C32" s="94"/>
      <c r="D32" s="101"/>
      <c r="E32" s="13" t="s">
        <v>6898</v>
      </c>
      <c r="F32" s="19" t="s">
        <v>19488</v>
      </c>
      <c r="G32" s="89"/>
      <c r="H32" s="20"/>
      <c r="I32" s="61"/>
      <c r="J32" s="61"/>
      <c r="K32" s="61"/>
      <c r="L32" s="61"/>
      <c r="M32" s="61"/>
      <c r="N32" s="61"/>
      <c r="O32" s="61"/>
      <c r="P32" s="61"/>
      <c r="Q32" s="61"/>
      <c r="R32" s="93"/>
      <c r="S32" s="93"/>
    </row>
    <row r="33" spans="1:19">
      <c r="A33" s="123"/>
      <c r="B33" s="124"/>
      <c r="C33" s="125"/>
      <c r="D33" s="124"/>
      <c r="E33" s="103" t="s">
        <v>19296</v>
      </c>
      <c r="F33" s="104" t="s">
        <v>19297</v>
      </c>
      <c r="G33" s="105"/>
      <c r="H33" s="126"/>
      <c r="I33" s="124"/>
      <c r="J33" s="124"/>
      <c r="K33" s="124"/>
      <c r="L33" s="124"/>
      <c r="M33" s="124"/>
      <c r="N33" s="124"/>
      <c r="O33" s="124"/>
      <c r="P33" s="124"/>
      <c r="Q33" s="124"/>
      <c r="R33" s="127"/>
      <c r="S33" s="127"/>
    </row>
    <row r="34" spans="1:19">
      <c r="A34" s="123"/>
      <c r="B34" s="124"/>
      <c r="C34" s="125"/>
      <c r="D34" s="124"/>
      <c r="E34" s="103" t="s">
        <v>3997</v>
      </c>
      <c r="F34" s="104"/>
      <c r="G34" s="105"/>
      <c r="H34" s="126"/>
      <c r="I34" s="124"/>
      <c r="J34" s="124"/>
      <c r="K34" s="124"/>
      <c r="L34" s="124"/>
      <c r="M34" s="124"/>
      <c r="N34" s="124"/>
      <c r="O34" s="124"/>
      <c r="P34" s="124"/>
      <c r="Q34" s="124"/>
      <c r="R34" s="127"/>
      <c r="S34" s="127"/>
    </row>
    <row r="35" spans="1:19">
      <c r="A35" s="123"/>
      <c r="B35" s="124"/>
      <c r="C35" s="125"/>
      <c r="D35" s="124"/>
      <c r="E35" s="103" t="s">
        <v>19363</v>
      </c>
      <c r="F35" s="104" t="s">
        <v>19364</v>
      </c>
      <c r="G35" s="105"/>
      <c r="H35" s="126"/>
      <c r="I35" s="124"/>
      <c r="J35" s="124"/>
      <c r="K35" s="124"/>
      <c r="L35" s="124"/>
      <c r="M35" s="124"/>
      <c r="N35" s="124"/>
      <c r="O35" s="124"/>
      <c r="P35" s="124"/>
      <c r="Q35" s="124"/>
      <c r="R35" s="127"/>
      <c r="S35" s="127"/>
    </row>
    <row r="36" spans="1:19">
      <c r="A36" s="123"/>
      <c r="B36" s="124"/>
      <c r="C36" s="125"/>
      <c r="D36" s="124"/>
      <c r="E36" s="103" t="s">
        <v>19523</v>
      </c>
      <c r="F36" s="19"/>
      <c r="G36" s="105"/>
      <c r="H36" s="126"/>
      <c r="I36" s="124"/>
      <c r="J36" s="124"/>
      <c r="K36" s="124"/>
      <c r="L36" s="124"/>
      <c r="M36" s="124"/>
      <c r="N36" s="124"/>
      <c r="O36" s="124"/>
      <c r="P36" s="124"/>
      <c r="Q36" s="124"/>
      <c r="R36" s="127"/>
      <c r="S36" s="127"/>
    </row>
    <row r="37" spans="1:19">
      <c r="A37" s="123"/>
      <c r="B37" s="124"/>
      <c r="C37" s="125"/>
      <c r="D37" s="124"/>
      <c r="E37" s="103" t="s">
        <v>19725</v>
      </c>
      <c r="F37" s="19" t="s">
        <v>19726</v>
      </c>
      <c r="G37" s="105"/>
      <c r="H37" s="126"/>
      <c r="I37" s="124"/>
      <c r="J37" s="124"/>
      <c r="K37" s="124"/>
      <c r="L37" s="124"/>
      <c r="M37" s="124"/>
      <c r="N37" s="124"/>
      <c r="O37" s="124"/>
      <c r="P37" s="124"/>
      <c r="Q37" s="124"/>
      <c r="R37" s="127"/>
      <c r="S37" s="127"/>
    </row>
    <row r="38" spans="1:19">
      <c r="A38" s="123"/>
      <c r="B38" s="124"/>
      <c r="C38" s="125"/>
      <c r="D38" s="124"/>
      <c r="E38" s="103" t="s">
        <v>5022</v>
      </c>
      <c r="F38" s="104"/>
      <c r="G38" s="105"/>
      <c r="H38" s="126"/>
      <c r="I38" s="124"/>
      <c r="J38" s="124"/>
      <c r="K38" s="124"/>
      <c r="L38" s="124"/>
      <c r="M38" s="124"/>
      <c r="N38" s="124"/>
      <c r="O38" s="124"/>
      <c r="P38" s="124"/>
      <c r="Q38" s="124"/>
      <c r="R38" s="127"/>
      <c r="S38" s="127"/>
    </row>
    <row r="39" spans="1:19">
      <c r="A39" s="123"/>
      <c r="B39" s="124"/>
      <c r="C39" s="125"/>
      <c r="D39" s="124"/>
      <c r="E39" s="103" t="s">
        <v>6891</v>
      </c>
      <c r="F39" s="104"/>
      <c r="G39" s="105"/>
      <c r="H39" s="126"/>
      <c r="I39" s="124"/>
      <c r="J39" s="124"/>
      <c r="K39" s="124"/>
      <c r="L39" s="124"/>
      <c r="M39" s="124"/>
      <c r="N39" s="124"/>
      <c r="O39" s="124"/>
      <c r="P39" s="124"/>
      <c r="Q39" s="124"/>
      <c r="R39" s="127"/>
      <c r="S39" s="127"/>
    </row>
    <row r="40" spans="1:19">
      <c r="A40" s="123"/>
      <c r="B40" s="124"/>
      <c r="C40" s="125"/>
      <c r="D40" s="124"/>
      <c r="E40" s="103" t="s">
        <v>19527</v>
      </c>
      <c r="F40" s="104" t="s">
        <v>19727</v>
      </c>
      <c r="G40" s="105"/>
      <c r="H40" s="126"/>
      <c r="I40" s="124"/>
      <c r="J40" s="124"/>
      <c r="K40" s="124"/>
      <c r="L40" s="124"/>
      <c r="M40" s="124"/>
      <c r="N40" s="124"/>
      <c r="O40" s="124"/>
      <c r="P40" s="124"/>
      <c r="Q40" s="124"/>
      <c r="R40" s="127"/>
      <c r="S40" s="127"/>
    </row>
    <row r="41" spans="1:19">
      <c r="A41" s="123"/>
      <c r="B41" s="124"/>
      <c r="C41" s="125"/>
      <c r="D41" s="124"/>
      <c r="E41" s="103" t="s">
        <v>19528</v>
      </c>
      <c r="F41" s="104"/>
      <c r="G41" s="105"/>
      <c r="H41" s="126"/>
      <c r="I41" s="124"/>
      <c r="J41" s="124"/>
      <c r="K41" s="124"/>
      <c r="L41" s="124"/>
      <c r="M41" s="124"/>
      <c r="N41" s="124"/>
      <c r="O41" s="124"/>
      <c r="P41" s="124"/>
      <c r="Q41" s="124"/>
      <c r="R41" s="127"/>
      <c r="S41" s="127"/>
    </row>
    <row r="42" spans="1:19">
      <c r="A42" s="123"/>
      <c r="B42" s="124"/>
      <c r="C42" s="125"/>
      <c r="D42" s="124"/>
      <c r="E42" s="103" t="s">
        <v>4366</v>
      </c>
      <c r="F42" s="104"/>
      <c r="G42" s="105"/>
      <c r="H42" s="126"/>
      <c r="I42" s="124"/>
      <c r="J42" s="124"/>
      <c r="K42" s="124"/>
      <c r="L42" s="124"/>
      <c r="M42" s="124"/>
      <c r="N42" s="124"/>
      <c r="O42" s="124"/>
      <c r="P42" s="124"/>
      <c r="Q42" s="124"/>
      <c r="R42" s="127"/>
      <c r="S42" s="127"/>
    </row>
    <row r="43" spans="1:19">
      <c r="A43" s="123"/>
      <c r="B43" s="124"/>
      <c r="C43" s="125"/>
      <c r="D43" s="124"/>
      <c r="E43" s="103"/>
      <c r="F43" s="104"/>
      <c r="G43" s="105"/>
      <c r="H43" s="126"/>
      <c r="I43" s="124"/>
      <c r="J43" s="124"/>
      <c r="K43" s="124"/>
      <c r="L43" s="124"/>
      <c r="M43" s="124"/>
      <c r="N43" s="124"/>
      <c r="O43" s="124"/>
      <c r="P43" s="124"/>
      <c r="Q43" s="124"/>
      <c r="R43" s="127"/>
      <c r="S43" s="127"/>
    </row>
    <row r="44" spans="1:19">
      <c r="A44" s="123"/>
      <c r="B44" s="124"/>
      <c r="C44" s="125"/>
      <c r="D44" s="124"/>
      <c r="E44" s="103"/>
      <c r="F44" s="104"/>
      <c r="G44" s="105"/>
      <c r="H44" s="126"/>
      <c r="I44" s="124"/>
      <c r="J44" s="124"/>
      <c r="K44" s="124"/>
      <c r="L44" s="124"/>
      <c r="M44" s="124"/>
      <c r="N44" s="124"/>
      <c r="O44" s="124"/>
      <c r="P44" s="124"/>
      <c r="Q44" s="124"/>
      <c r="R44" s="127"/>
      <c r="S44" s="127"/>
    </row>
    <row r="45" spans="1:19">
      <c r="A45" s="123"/>
      <c r="B45" s="124"/>
      <c r="C45" s="125"/>
      <c r="D45" s="124"/>
      <c r="E45" s="103"/>
      <c r="F45" s="104"/>
      <c r="G45" s="105"/>
      <c r="H45" s="126"/>
      <c r="I45" s="124"/>
      <c r="J45" s="124"/>
      <c r="K45" s="124"/>
      <c r="L45" s="124"/>
      <c r="M45" s="124"/>
      <c r="N45" s="124"/>
      <c r="O45" s="124"/>
      <c r="P45" s="124"/>
      <c r="Q45" s="124"/>
      <c r="R45" s="127"/>
      <c r="S45" s="127"/>
    </row>
    <row r="46" spans="1:19">
      <c r="A46" s="123"/>
      <c r="B46" s="124"/>
      <c r="C46" s="125"/>
      <c r="D46" s="124"/>
      <c r="E46" s="103"/>
      <c r="F46" s="104"/>
      <c r="G46" s="105"/>
      <c r="H46" s="126"/>
      <c r="I46" s="124"/>
      <c r="J46" s="124"/>
      <c r="K46" s="124"/>
      <c r="L46" s="124"/>
      <c r="M46" s="124"/>
      <c r="N46" s="124"/>
      <c r="O46" s="124"/>
      <c r="P46" s="124"/>
      <c r="Q46" s="124"/>
      <c r="R46" s="127"/>
      <c r="S46" s="127"/>
    </row>
    <row r="47" spans="1:19">
      <c r="A47" s="123"/>
      <c r="B47" s="124"/>
      <c r="C47" s="125"/>
      <c r="D47" s="124"/>
      <c r="E47" s="103"/>
      <c r="F47" s="104"/>
      <c r="G47" s="105"/>
      <c r="H47" s="126"/>
      <c r="I47" s="124"/>
      <c r="J47" s="124"/>
      <c r="K47" s="124"/>
      <c r="L47" s="124"/>
      <c r="M47" s="124"/>
      <c r="N47" s="124"/>
      <c r="O47" s="124"/>
      <c r="P47" s="124"/>
      <c r="Q47" s="124"/>
      <c r="R47" s="127"/>
      <c r="S47" s="127"/>
    </row>
    <row r="48" spans="1:19">
      <c r="A48" s="123"/>
      <c r="B48" s="124"/>
      <c r="C48" s="125"/>
      <c r="D48" s="124"/>
      <c r="E48" s="103"/>
      <c r="F48" s="104"/>
      <c r="G48" s="105"/>
      <c r="H48" s="126"/>
      <c r="I48" s="124"/>
      <c r="J48" s="124"/>
      <c r="K48" s="124"/>
      <c r="L48" s="124"/>
      <c r="M48" s="124"/>
      <c r="N48" s="124"/>
      <c r="O48" s="124"/>
      <c r="P48" s="124"/>
      <c r="Q48" s="124"/>
      <c r="R48" s="127"/>
      <c r="S48" s="127"/>
    </row>
    <row r="49" spans="1:19">
      <c r="A49" s="123"/>
      <c r="B49" s="124"/>
      <c r="C49" s="125"/>
      <c r="D49" s="124"/>
      <c r="E49" s="103"/>
      <c r="F49" s="104"/>
      <c r="G49" s="105"/>
      <c r="H49" s="126"/>
      <c r="I49" s="124"/>
      <c r="J49" s="124"/>
      <c r="K49" s="124"/>
      <c r="L49" s="124"/>
      <c r="M49" s="124"/>
      <c r="N49" s="124"/>
      <c r="O49" s="124"/>
      <c r="P49" s="124"/>
      <c r="Q49" s="124"/>
      <c r="R49" s="127"/>
      <c r="S49" s="127"/>
    </row>
    <row r="50" spans="1:19">
      <c r="A50" s="123"/>
      <c r="B50" s="124"/>
      <c r="C50" s="125"/>
      <c r="D50" s="124"/>
      <c r="E50" s="103"/>
      <c r="F50" s="104"/>
      <c r="G50" s="105"/>
      <c r="H50" s="126"/>
      <c r="I50" s="124"/>
      <c r="J50" s="124"/>
      <c r="K50" s="124"/>
      <c r="L50" s="124"/>
      <c r="M50" s="124"/>
      <c r="N50" s="124"/>
      <c r="O50" s="124"/>
      <c r="P50" s="124"/>
      <c r="Q50" s="124"/>
      <c r="R50" s="127"/>
      <c r="S50" s="127"/>
    </row>
    <row r="51" spans="1:19">
      <c r="A51" s="123"/>
      <c r="B51" s="124"/>
      <c r="C51" s="125"/>
      <c r="D51" s="124"/>
      <c r="E51" s="103"/>
      <c r="F51" s="104"/>
      <c r="G51" s="105"/>
      <c r="H51" s="126"/>
      <c r="I51" s="124"/>
      <c r="J51" s="124"/>
      <c r="K51" s="124"/>
      <c r="L51" s="124"/>
      <c r="M51" s="124"/>
      <c r="N51" s="124"/>
      <c r="O51" s="124"/>
      <c r="P51" s="124"/>
      <c r="Q51" s="124"/>
      <c r="R51" s="127"/>
      <c r="S51" s="127"/>
    </row>
    <row r="52" spans="1:19">
      <c r="A52" s="123"/>
      <c r="B52" s="124"/>
      <c r="C52" s="125"/>
      <c r="D52" s="124"/>
      <c r="E52" s="103"/>
      <c r="F52" s="104"/>
      <c r="G52" s="105"/>
      <c r="H52" s="126"/>
      <c r="I52" s="124"/>
      <c r="J52" s="124"/>
      <c r="K52" s="124"/>
      <c r="L52" s="124"/>
      <c r="M52" s="124"/>
      <c r="N52" s="124"/>
      <c r="O52" s="124"/>
      <c r="P52" s="124"/>
      <c r="Q52" s="124"/>
      <c r="R52" s="127"/>
      <c r="S52" s="127"/>
    </row>
    <row r="53" spans="1:19">
      <c r="A53" s="123"/>
      <c r="B53" s="124"/>
      <c r="C53" s="125"/>
      <c r="D53" s="124"/>
      <c r="E53" s="103"/>
      <c r="F53" s="104"/>
      <c r="G53" s="105"/>
      <c r="H53" s="126"/>
      <c r="I53" s="124"/>
      <c r="J53" s="124"/>
      <c r="K53" s="124"/>
      <c r="L53" s="124"/>
      <c r="M53" s="124"/>
      <c r="N53" s="124"/>
      <c r="O53" s="124"/>
      <c r="P53" s="124"/>
      <c r="Q53" s="124"/>
      <c r="R53" s="127"/>
      <c r="S53" s="127"/>
    </row>
    <row r="54" spans="1:19">
      <c r="A54" s="123"/>
      <c r="B54" s="124"/>
      <c r="C54" s="125"/>
      <c r="D54" s="124"/>
      <c r="E54" s="103"/>
      <c r="F54" s="104"/>
      <c r="G54" s="105"/>
      <c r="H54" s="126"/>
      <c r="I54" s="124"/>
      <c r="J54" s="124"/>
      <c r="K54" s="124"/>
      <c r="L54" s="124"/>
      <c r="M54" s="124"/>
      <c r="N54" s="124"/>
      <c r="O54" s="124"/>
      <c r="P54" s="124"/>
      <c r="Q54" s="124"/>
      <c r="R54" s="127"/>
      <c r="S54" s="127"/>
    </row>
    <row r="55" spans="1:19">
      <c r="A55" s="123"/>
      <c r="B55" s="124"/>
      <c r="C55" s="125"/>
      <c r="D55" s="124"/>
      <c r="E55" s="103"/>
      <c r="F55" s="104"/>
      <c r="G55" s="105"/>
      <c r="H55" s="126"/>
      <c r="I55" s="124"/>
      <c r="J55" s="124"/>
      <c r="K55" s="124"/>
      <c r="L55" s="124"/>
      <c r="M55" s="124"/>
      <c r="N55" s="124"/>
      <c r="O55" s="124"/>
      <c r="P55" s="124"/>
      <c r="Q55" s="124"/>
      <c r="R55" s="127"/>
      <c r="S55" s="127"/>
    </row>
    <row r="56" spans="1:19">
      <c r="A56" s="123"/>
      <c r="B56" s="124"/>
      <c r="C56" s="125"/>
      <c r="D56" s="124"/>
      <c r="E56" s="103"/>
      <c r="F56" s="104"/>
      <c r="G56" s="105"/>
      <c r="H56" s="126"/>
      <c r="I56" s="124"/>
      <c r="J56" s="124"/>
      <c r="K56" s="124"/>
      <c r="L56" s="124"/>
      <c r="M56" s="124"/>
      <c r="N56" s="124"/>
      <c r="O56" s="124"/>
      <c r="P56" s="124"/>
      <c r="Q56" s="124"/>
      <c r="R56" s="127"/>
      <c r="S56" s="127"/>
    </row>
    <row r="57" spans="1:19">
      <c r="A57" s="123"/>
      <c r="B57" s="124"/>
      <c r="C57" s="125"/>
      <c r="D57" s="124"/>
      <c r="E57" s="103"/>
      <c r="F57" s="104"/>
      <c r="G57" s="105"/>
      <c r="H57" s="126"/>
      <c r="I57" s="124"/>
      <c r="J57" s="124"/>
      <c r="K57" s="124"/>
      <c r="L57" s="124"/>
      <c r="M57" s="124"/>
      <c r="N57" s="124"/>
      <c r="O57" s="124"/>
      <c r="P57" s="124"/>
      <c r="Q57" s="124"/>
      <c r="R57" s="127"/>
      <c r="S57" s="127"/>
    </row>
    <row r="58" spans="1:19">
      <c r="A58" s="123"/>
      <c r="B58" s="124"/>
      <c r="C58" s="125"/>
      <c r="D58" s="124"/>
      <c r="E58" s="103"/>
      <c r="F58" s="104"/>
      <c r="G58" s="105"/>
      <c r="H58" s="126"/>
      <c r="I58" s="124"/>
      <c r="J58" s="124"/>
      <c r="K58" s="124"/>
      <c r="L58" s="124"/>
      <c r="M58" s="124"/>
      <c r="N58" s="124"/>
      <c r="O58" s="124"/>
      <c r="P58" s="124"/>
      <c r="Q58" s="124"/>
      <c r="R58" s="127"/>
      <c r="S58" s="127"/>
    </row>
    <row r="59" spans="1:19">
      <c r="A59" s="123"/>
      <c r="B59" s="124"/>
      <c r="C59" s="125"/>
      <c r="D59" s="124"/>
      <c r="E59" s="103"/>
      <c r="F59" s="104"/>
      <c r="G59" s="105"/>
      <c r="H59" s="126"/>
      <c r="I59" s="124"/>
      <c r="J59" s="124"/>
      <c r="K59" s="124"/>
      <c r="L59" s="124"/>
      <c r="M59" s="124"/>
      <c r="N59" s="124"/>
      <c r="O59" s="124"/>
      <c r="P59" s="124"/>
      <c r="Q59" s="124"/>
      <c r="R59" s="127"/>
      <c r="S59" s="127"/>
    </row>
    <row r="60" spans="1:19">
      <c r="A60" s="123"/>
      <c r="B60" s="124"/>
      <c r="C60" s="125"/>
      <c r="D60" s="124"/>
      <c r="E60" s="103"/>
      <c r="F60" s="104"/>
      <c r="G60" s="105"/>
      <c r="H60" s="126"/>
      <c r="I60" s="124"/>
      <c r="J60" s="124"/>
      <c r="K60" s="124"/>
      <c r="L60" s="124"/>
      <c r="M60" s="124"/>
      <c r="N60" s="124"/>
      <c r="O60" s="124"/>
      <c r="P60" s="124"/>
      <c r="Q60" s="124"/>
      <c r="R60" s="127"/>
      <c r="S60" s="127"/>
    </row>
    <row r="61" spans="1:19">
      <c r="A61" s="123"/>
      <c r="B61" s="124"/>
      <c r="C61" s="125"/>
      <c r="D61" s="124"/>
      <c r="E61" s="103"/>
      <c r="F61" s="104"/>
      <c r="G61" s="105"/>
      <c r="H61" s="126"/>
      <c r="I61" s="124"/>
      <c r="J61" s="124"/>
      <c r="K61" s="124"/>
      <c r="L61" s="124"/>
      <c r="M61" s="124"/>
      <c r="N61" s="124"/>
      <c r="O61" s="124"/>
      <c r="P61" s="124"/>
      <c r="Q61" s="124"/>
      <c r="R61" s="127"/>
      <c r="S61" s="127"/>
    </row>
    <row r="62" spans="1:19">
      <c r="A62" s="123"/>
      <c r="B62" s="124"/>
      <c r="C62" s="125"/>
      <c r="D62" s="124"/>
      <c r="E62" s="103"/>
      <c r="F62" s="104"/>
      <c r="G62" s="105"/>
      <c r="H62" s="126"/>
      <c r="I62" s="124"/>
      <c r="J62" s="124"/>
      <c r="K62" s="124"/>
      <c r="L62" s="124"/>
      <c r="M62" s="124"/>
      <c r="N62" s="124"/>
      <c r="O62" s="124"/>
      <c r="P62" s="124"/>
      <c r="Q62" s="124"/>
      <c r="R62" s="127"/>
      <c r="S62" s="127"/>
    </row>
    <row r="63" spans="1:19">
      <c r="A63" s="123"/>
      <c r="B63" s="124"/>
      <c r="C63" s="125"/>
      <c r="D63" s="124"/>
      <c r="E63" s="103"/>
      <c r="F63" s="104"/>
      <c r="G63" s="105"/>
      <c r="H63" s="126"/>
      <c r="I63" s="124"/>
      <c r="J63" s="124"/>
      <c r="K63" s="124"/>
      <c r="L63" s="124"/>
      <c r="M63" s="124"/>
      <c r="N63" s="124"/>
      <c r="O63" s="124"/>
      <c r="P63" s="124"/>
      <c r="Q63" s="124"/>
      <c r="R63" s="127"/>
      <c r="S63" s="127"/>
    </row>
    <row r="64" spans="1:19">
      <c r="A64" s="123"/>
      <c r="B64" s="124"/>
      <c r="C64" s="125"/>
      <c r="D64" s="124"/>
      <c r="E64" s="103"/>
      <c r="F64" s="104"/>
      <c r="G64" s="105"/>
      <c r="H64" s="126"/>
      <c r="I64" s="124"/>
      <c r="J64" s="124"/>
      <c r="K64" s="124"/>
      <c r="L64" s="124"/>
      <c r="M64" s="124"/>
      <c r="N64" s="124"/>
      <c r="O64" s="124"/>
      <c r="P64" s="124"/>
      <c r="Q64" s="124"/>
      <c r="R64" s="127"/>
      <c r="S64" s="127"/>
    </row>
    <row r="65" spans="1:19">
      <c r="A65" s="123"/>
      <c r="B65" s="124"/>
      <c r="C65" s="125"/>
      <c r="D65" s="124"/>
      <c r="E65" s="103"/>
      <c r="F65" s="104"/>
      <c r="G65" s="105"/>
      <c r="H65" s="126"/>
      <c r="I65" s="124"/>
      <c r="J65" s="124"/>
      <c r="K65" s="124"/>
      <c r="L65" s="124"/>
      <c r="M65" s="124"/>
      <c r="N65" s="124"/>
      <c r="O65" s="124"/>
      <c r="P65" s="124"/>
      <c r="Q65" s="124"/>
      <c r="R65" s="127"/>
      <c r="S65" s="127"/>
    </row>
    <row r="66" spans="1:19">
      <c r="A66" s="123"/>
      <c r="B66" s="124"/>
      <c r="C66" s="125"/>
      <c r="D66" s="124"/>
      <c r="E66" s="103"/>
      <c r="F66" s="104"/>
      <c r="G66" s="105"/>
      <c r="H66" s="126"/>
      <c r="I66" s="124"/>
      <c r="J66" s="124"/>
      <c r="K66" s="124"/>
      <c r="L66" s="124"/>
      <c r="M66" s="124"/>
      <c r="N66" s="124"/>
      <c r="O66" s="124"/>
      <c r="P66" s="124"/>
      <c r="Q66" s="124"/>
      <c r="R66" s="127"/>
      <c r="S66" s="127"/>
    </row>
    <row r="67" spans="1:19">
      <c r="A67" s="123"/>
      <c r="B67" s="124"/>
      <c r="C67" s="125"/>
      <c r="D67" s="124"/>
      <c r="E67" s="103"/>
      <c r="F67" s="104"/>
      <c r="G67" s="105"/>
      <c r="H67" s="126"/>
      <c r="I67" s="124"/>
      <c r="J67" s="124"/>
      <c r="K67" s="124"/>
      <c r="L67" s="124"/>
      <c r="M67" s="124"/>
      <c r="N67" s="124"/>
      <c r="O67" s="124"/>
      <c r="P67" s="124"/>
      <c r="Q67" s="124"/>
      <c r="R67" s="127"/>
      <c r="S67" s="127"/>
    </row>
    <row r="68" spans="1:19">
      <c r="A68" s="123"/>
      <c r="B68" s="124"/>
      <c r="C68" s="125"/>
      <c r="D68" s="124"/>
      <c r="E68" s="103"/>
      <c r="F68" s="104"/>
      <c r="G68" s="105"/>
      <c r="H68" s="126"/>
      <c r="I68" s="124"/>
      <c r="J68" s="124"/>
      <c r="K68" s="124"/>
      <c r="L68" s="124"/>
      <c r="M68" s="124"/>
      <c r="N68" s="124"/>
      <c r="O68" s="124"/>
      <c r="P68" s="124"/>
      <c r="Q68" s="124"/>
      <c r="R68" s="127"/>
      <c r="S68" s="127"/>
    </row>
    <row r="69" spans="1:19">
      <c r="A69" s="123"/>
      <c r="B69" s="124"/>
      <c r="C69" s="125"/>
      <c r="D69" s="124"/>
      <c r="E69" s="103"/>
      <c r="F69" s="104"/>
      <c r="G69" s="105"/>
      <c r="H69" s="126"/>
      <c r="I69" s="124"/>
      <c r="J69" s="124"/>
      <c r="K69" s="124"/>
      <c r="L69" s="124"/>
      <c r="M69" s="124"/>
      <c r="N69" s="124"/>
      <c r="O69" s="124"/>
      <c r="P69" s="124"/>
      <c r="Q69" s="124"/>
      <c r="R69" s="127"/>
      <c r="S69" s="127"/>
    </row>
    <row r="70" spans="1:19">
      <c r="A70" s="123"/>
      <c r="B70" s="124"/>
      <c r="C70" s="125"/>
      <c r="D70" s="124"/>
      <c r="E70" s="103"/>
      <c r="F70" s="104"/>
      <c r="G70" s="105"/>
      <c r="H70" s="126"/>
      <c r="I70" s="124"/>
      <c r="J70" s="124"/>
      <c r="K70" s="124"/>
      <c r="L70" s="124"/>
      <c r="M70" s="124"/>
      <c r="N70" s="124"/>
      <c r="O70" s="124"/>
      <c r="P70" s="124"/>
      <c r="Q70" s="124"/>
      <c r="R70" s="127"/>
      <c r="S70" s="127"/>
    </row>
    <row r="71" spans="1:19">
      <c r="A71" s="123"/>
      <c r="B71" s="124"/>
      <c r="C71" s="125"/>
      <c r="D71" s="124"/>
      <c r="E71" s="103"/>
      <c r="F71" s="104"/>
      <c r="G71" s="105"/>
      <c r="H71" s="126"/>
      <c r="I71" s="124"/>
      <c r="J71" s="124"/>
      <c r="K71" s="124"/>
      <c r="L71" s="124"/>
      <c r="M71" s="124"/>
      <c r="N71" s="124"/>
      <c r="O71" s="124"/>
      <c r="P71" s="124"/>
      <c r="Q71" s="124"/>
      <c r="R71" s="127"/>
      <c r="S71" s="127"/>
    </row>
    <row r="72" spans="1:19">
      <c r="A72" s="123"/>
      <c r="B72" s="124"/>
      <c r="C72" s="125"/>
      <c r="D72" s="124"/>
      <c r="E72" s="103"/>
      <c r="F72" s="104"/>
      <c r="G72" s="105"/>
      <c r="H72" s="126"/>
      <c r="I72" s="124"/>
      <c r="J72" s="124"/>
      <c r="K72" s="124"/>
      <c r="L72" s="124"/>
      <c r="M72" s="124"/>
      <c r="N72" s="124"/>
      <c r="O72" s="124"/>
      <c r="P72" s="124"/>
      <c r="Q72" s="124"/>
      <c r="R72" s="127"/>
      <c r="S72" s="127"/>
    </row>
    <row r="73" spans="1:19">
      <c r="A73" s="123"/>
      <c r="B73" s="124"/>
      <c r="C73" s="125"/>
      <c r="D73" s="124"/>
      <c r="E73" s="103"/>
      <c r="F73" s="104"/>
      <c r="G73" s="105"/>
      <c r="H73" s="126"/>
      <c r="I73" s="124"/>
      <c r="J73" s="124"/>
      <c r="K73" s="124"/>
      <c r="L73" s="124"/>
      <c r="M73" s="124"/>
      <c r="N73" s="124"/>
      <c r="O73" s="124"/>
      <c r="P73" s="124"/>
      <c r="Q73" s="124"/>
      <c r="R73" s="127"/>
      <c r="S73" s="127"/>
    </row>
    <row r="74" spans="1:19">
      <c r="A74" s="123"/>
      <c r="B74" s="124"/>
      <c r="C74" s="125"/>
      <c r="D74" s="124"/>
      <c r="E74" s="103"/>
      <c r="F74" s="104"/>
      <c r="G74" s="105"/>
      <c r="H74" s="126"/>
      <c r="I74" s="124"/>
      <c r="J74" s="124"/>
      <c r="K74" s="124"/>
      <c r="L74" s="124"/>
      <c r="M74" s="124"/>
      <c r="N74" s="124"/>
      <c r="O74" s="124"/>
      <c r="P74" s="124"/>
      <c r="Q74" s="124"/>
      <c r="R74" s="127"/>
      <c r="S74" s="127"/>
    </row>
    <row r="75" spans="1:19">
      <c r="A75" s="123"/>
      <c r="B75" s="124"/>
      <c r="C75" s="125"/>
      <c r="D75" s="124"/>
      <c r="E75" s="103"/>
      <c r="F75" s="104"/>
      <c r="G75" s="105"/>
      <c r="H75" s="126"/>
      <c r="I75" s="124"/>
      <c r="J75" s="124"/>
      <c r="K75" s="124"/>
      <c r="L75" s="124"/>
      <c r="M75" s="124"/>
      <c r="N75" s="124"/>
      <c r="O75" s="124"/>
      <c r="P75" s="124"/>
      <c r="Q75" s="124"/>
      <c r="R75" s="127"/>
      <c r="S75" s="127"/>
    </row>
    <row r="76" spans="1:19">
      <c r="A76" s="123"/>
      <c r="B76" s="124"/>
      <c r="C76" s="125"/>
      <c r="D76" s="124"/>
      <c r="E76" s="103"/>
      <c r="F76" s="104"/>
      <c r="G76" s="105"/>
      <c r="H76" s="126"/>
      <c r="I76" s="124"/>
      <c r="J76" s="124"/>
      <c r="K76" s="124"/>
      <c r="L76" s="124"/>
      <c r="M76" s="124"/>
      <c r="N76" s="124"/>
      <c r="O76" s="124"/>
      <c r="P76" s="124"/>
      <c r="Q76" s="124"/>
      <c r="R76" s="127"/>
      <c r="S76" s="127"/>
    </row>
    <row r="77" spans="1:19">
      <c r="A77" s="123"/>
      <c r="B77" s="124"/>
      <c r="C77" s="125"/>
      <c r="D77" s="124"/>
      <c r="E77" s="103"/>
      <c r="F77" s="104"/>
      <c r="G77" s="105"/>
      <c r="H77" s="126"/>
      <c r="I77" s="124"/>
      <c r="J77" s="124"/>
      <c r="K77" s="124"/>
      <c r="L77" s="124"/>
      <c r="M77" s="124"/>
      <c r="N77" s="124"/>
      <c r="O77" s="124"/>
      <c r="P77" s="124"/>
      <c r="Q77" s="124"/>
      <c r="R77" s="127"/>
      <c r="S77" s="127"/>
    </row>
    <row r="78" spans="1:19">
      <c r="A78" s="123"/>
      <c r="B78" s="124"/>
      <c r="C78" s="125"/>
      <c r="D78" s="124"/>
      <c r="E78" s="103"/>
      <c r="F78" s="104"/>
      <c r="G78" s="105"/>
      <c r="H78" s="126"/>
      <c r="I78" s="124"/>
      <c r="J78" s="124"/>
      <c r="K78" s="124"/>
      <c r="L78" s="124"/>
      <c r="M78" s="124"/>
      <c r="N78" s="124"/>
      <c r="O78" s="124"/>
      <c r="P78" s="124"/>
      <c r="Q78" s="124"/>
      <c r="R78" s="127"/>
      <c r="S78" s="127"/>
    </row>
    <row r="79" spans="1:19">
      <c r="A79" s="123"/>
      <c r="B79" s="124"/>
      <c r="C79" s="125"/>
      <c r="D79" s="124"/>
      <c r="E79" s="103"/>
      <c r="F79" s="104"/>
      <c r="G79" s="105"/>
      <c r="H79" s="126"/>
      <c r="I79" s="124"/>
      <c r="J79" s="124"/>
      <c r="K79" s="124"/>
      <c r="L79" s="124"/>
      <c r="M79" s="124"/>
      <c r="N79" s="124"/>
      <c r="O79" s="124"/>
      <c r="P79" s="124"/>
      <c r="Q79" s="124"/>
      <c r="R79" s="127"/>
      <c r="S79" s="127"/>
    </row>
    <row r="80" spans="1:19">
      <c r="A80" s="123"/>
      <c r="B80" s="124"/>
      <c r="C80" s="125"/>
      <c r="D80" s="124"/>
      <c r="E80" s="103"/>
      <c r="F80" s="104"/>
      <c r="G80" s="105"/>
      <c r="H80" s="126"/>
      <c r="I80" s="124"/>
      <c r="J80" s="124"/>
      <c r="K80" s="124"/>
      <c r="L80" s="124"/>
      <c r="M80" s="124"/>
      <c r="N80" s="124"/>
      <c r="O80" s="124"/>
      <c r="P80" s="124"/>
      <c r="Q80" s="124"/>
      <c r="R80" s="127"/>
      <c r="S80" s="127"/>
    </row>
    <row r="81" spans="1:19">
      <c r="A81" s="123"/>
      <c r="B81" s="124"/>
      <c r="C81" s="125"/>
      <c r="D81" s="124"/>
      <c r="E81" s="103"/>
      <c r="F81" s="104"/>
      <c r="G81" s="105"/>
      <c r="H81" s="126"/>
      <c r="I81" s="124"/>
      <c r="J81" s="124"/>
      <c r="K81" s="124"/>
      <c r="L81" s="124"/>
      <c r="M81" s="124"/>
      <c r="N81" s="124"/>
      <c r="O81" s="124"/>
      <c r="P81" s="124"/>
      <c r="Q81" s="124"/>
      <c r="R81" s="127"/>
      <c r="S81" s="127"/>
    </row>
    <row r="82" spans="1:19">
      <c r="A82" s="123"/>
      <c r="B82" s="124"/>
      <c r="C82" s="125"/>
      <c r="D82" s="124"/>
      <c r="E82" s="103"/>
      <c r="F82" s="104"/>
      <c r="G82" s="105"/>
      <c r="H82" s="126"/>
      <c r="I82" s="124"/>
      <c r="J82" s="124"/>
      <c r="K82" s="124"/>
      <c r="L82" s="124"/>
      <c r="M82" s="124"/>
      <c r="N82" s="124"/>
      <c r="O82" s="124"/>
      <c r="P82" s="124"/>
      <c r="Q82" s="124"/>
      <c r="R82" s="127"/>
      <c r="S82" s="127"/>
    </row>
    <row r="83" spans="1:19">
      <c r="A83" s="123"/>
      <c r="B83" s="124"/>
      <c r="C83" s="125"/>
      <c r="D83" s="124"/>
      <c r="E83" s="103"/>
      <c r="F83" s="104"/>
      <c r="G83" s="105"/>
      <c r="H83" s="126"/>
      <c r="I83" s="124"/>
      <c r="J83" s="124"/>
      <c r="K83" s="124"/>
      <c r="L83" s="124"/>
      <c r="M83" s="124"/>
      <c r="N83" s="124"/>
      <c r="O83" s="124"/>
      <c r="P83" s="124"/>
      <c r="Q83" s="124"/>
      <c r="R83" s="127"/>
      <c r="S83" s="127"/>
    </row>
    <row r="84" spans="1:19">
      <c r="A84" s="123"/>
      <c r="B84" s="124"/>
      <c r="C84" s="125"/>
      <c r="D84" s="124"/>
      <c r="E84" s="103"/>
      <c r="F84" s="104"/>
      <c r="G84" s="105"/>
      <c r="H84" s="126"/>
      <c r="I84" s="124"/>
      <c r="J84" s="124"/>
      <c r="K84" s="124"/>
      <c r="L84" s="124"/>
      <c r="M84" s="124"/>
      <c r="N84" s="124"/>
      <c r="O84" s="124"/>
      <c r="P84" s="124"/>
      <c r="Q84" s="124"/>
      <c r="R84" s="127"/>
      <c r="S84" s="127"/>
    </row>
    <row r="85" spans="1:19">
      <c r="A85" s="123"/>
      <c r="B85" s="124"/>
      <c r="C85" s="125"/>
      <c r="D85" s="124"/>
      <c r="E85" s="103"/>
      <c r="F85" s="104"/>
      <c r="G85" s="105"/>
      <c r="H85" s="126"/>
      <c r="I85" s="124"/>
      <c r="J85" s="124"/>
      <c r="K85" s="124"/>
      <c r="L85" s="124"/>
      <c r="M85" s="124"/>
      <c r="N85" s="124"/>
      <c r="O85" s="124"/>
      <c r="P85" s="124"/>
      <c r="Q85" s="124"/>
      <c r="R85" s="127"/>
      <c r="S85" s="127"/>
    </row>
    <row r="86" spans="1:19">
      <c r="A86" s="123"/>
      <c r="B86" s="124"/>
      <c r="C86" s="125"/>
      <c r="D86" s="124"/>
      <c r="E86" s="103"/>
      <c r="F86" s="104"/>
      <c r="G86" s="105"/>
      <c r="H86" s="126"/>
      <c r="I86" s="124"/>
      <c r="J86" s="124"/>
      <c r="K86" s="124"/>
      <c r="L86" s="124"/>
      <c r="M86" s="124"/>
      <c r="N86" s="124"/>
      <c r="O86" s="124"/>
      <c r="P86" s="124"/>
      <c r="Q86" s="124"/>
      <c r="R86" s="127"/>
      <c r="S86" s="127"/>
    </row>
    <row r="87" spans="1:19">
      <c r="A87" s="123"/>
      <c r="B87" s="124"/>
      <c r="C87" s="125"/>
      <c r="D87" s="124"/>
      <c r="E87" s="103"/>
      <c r="F87" s="104"/>
      <c r="G87" s="105"/>
      <c r="H87" s="126"/>
      <c r="I87" s="124"/>
      <c r="J87" s="124"/>
      <c r="K87" s="124"/>
      <c r="L87" s="124"/>
      <c r="M87" s="124"/>
      <c r="N87" s="124"/>
      <c r="O87" s="124"/>
      <c r="P87" s="124"/>
      <c r="Q87" s="124"/>
      <c r="R87" s="127"/>
      <c r="S87" s="127"/>
    </row>
    <row r="88" spans="1:19">
      <c r="A88" s="123"/>
      <c r="B88" s="124"/>
      <c r="C88" s="125"/>
      <c r="D88" s="124"/>
      <c r="E88" s="103"/>
      <c r="F88" s="104"/>
      <c r="G88" s="105"/>
      <c r="H88" s="126"/>
      <c r="I88" s="124"/>
      <c r="J88" s="124"/>
      <c r="K88" s="124"/>
      <c r="L88" s="124"/>
      <c r="M88" s="124"/>
      <c r="N88" s="124"/>
      <c r="O88" s="124"/>
      <c r="P88" s="124"/>
      <c r="Q88" s="124"/>
      <c r="R88" s="127"/>
      <c r="S88" s="127"/>
    </row>
    <row r="89" spans="1:19">
      <c r="A89" s="123"/>
      <c r="B89" s="124"/>
      <c r="C89" s="125"/>
      <c r="D89" s="124"/>
      <c r="E89" s="103"/>
      <c r="F89" s="104"/>
      <c r="G89" s="105"/>
      <c r="H89" s="126"/>
      <c r="I89" s="124"/>
      <c r="J89" s="124"/>
      <c r="K89" s="124"/>
      <c r="L89" s="124"/>
      <c r="M89" s="124"/>
      <c r="N89" s="124"/>
      <c r="O89" s="124"/>
      <c r="P89" s="124"/>
      <c r="Q89" s="124"/>
      <c r="R89" s="127"/>
      <c r="S89" s="127"/>
    </row>
    <row r="90" spans="1:19">
      <c r="A90" s="123"/>
      <c r="B90" s="124"/>
      <c r="C90" s="125"/>
      <c r="D90" s="124"/>
      <c r="E90" s="103"/>
      <c r="F90" s="104"/>
      <c r="G90" s="105"/>
      <c r="H90" s="126"/>
      <c r="I90" s="124"/>
      <c r="J90" s="124"/>
      <c r="K90" s="124"/>
      <c r="L90" s="124"/>
      <c r="M90" s="124"/>
      <c r="N90" s="124"/>
      <c r="O90" s="124"/>
      <c r="P90" s="124"/>
      <c r="Q90" s="124"/>
      <c r="R90" s="127"/>
      <c r="S90" s="127"/>
    </row>
    <row r="91" spans="1:19">
      <c r="A91" s="123"/>
      <c r="B91" s="124"/>
      <c r="C91" s="125"/>
      <c r="D91" s="124"/>
      <c r="E91" s="103"/>
      <c r="F91" s="104"/>
      <c r="G91" s="105"/>
      <c r="H91" s="126"/>
      <c r="I91" s="124"/>
      <c r="J91" s="124"/>
      <c r="K91" s="124"/>
      <c r="L91" s="124"/>
      <c r="M91" s="124"/>
      <c r="N91" s="124"/>
      <c r="O91" s="124"/>
      <c r="P91" s="124"/>
      <c r="Q91" s="124"/>
      <c r="R91" s="127"/>
      <c r="S91" s="127"/>
    </row>
    <row r="92" spans="1:19">
      <c r="A92" s="123"/>
      <c r="B92" s="124"/>
      <c r="C92" s="125"/>
      <c r="D92" s="124"/>
      <c r="E92" s="103"/>
      <c r="F92" s="104"/>
      <c r="G92" s="105"/>
      <c r="H92" s="126"/>
      <c r="I92" s="124"/>
      <c r="J92" s="124"/>
      <c r="K92" s="124"/>
      <c r="L92" s="124"/>
      <c r="M92" s="124"/>
      <c r="N92" s="124"/>
      <c r="O92" s="124"/>
      <c r="P92" s="124"/>
      <c r="Q92" s="124"/>
      <c r="R92" s="127"/>
      <c r="S92" s="127"/>
    </row>
    <row r="93" spans="1:19">
      <c r="A93" s="123"/>
      <c r="B93" s="124"/>
      <c r="C93" s="125"/>
      <c r="D93" s="124"/>
      <c r="E93" s="103"/>
      <c r="F93" s="104"/>
      <c r="G93" s="105"/>
      <c r="H93" s="126"/>
      <c r="I93" s="124"/>
      <c r="J93" s="124"/>
      <c r="K93" s="124"/>
      <c r="L93" s="124"/>
      <c r="M93" s="124"/>
      <c r="N93" s="124"/>
      <c r="O93" s="124"/>
      <c r="P93" s="124"/>
      <c r="Q93" s="124"/>
      <c r="R93" s="127"/>
      <c r="S93" s="127"/>
    </row>
    <row r="94" spans="1:19">
      <c r="A94" s="123"/>
      <c r="B94" s="124"/>
      <c r="C94" s="125"/>
      <c r="D94" s="124"/>
      <c r="E94" s="103"/>
      <c r="F94" s="104"/>
      <c r="G94" s="105"/>
      <c r="H94" s="126"/>
      <c r="I94" s="124"/>
      <c r="J94" s="124"/>
      <c r="K94" s="124"/>
      <c r="L94" s="124"/>
      <c r="M94" s="124"/>
      <c r="N94" s="124"/>
      <c r="O94" s="124"/>
      <c r="P94" s="124"/>
      <c r="Q94" s="124"/>
      <c r="R94" s="127"/>
      <c r="S94" s="127"/>
    </row>
    <row r="95" spans="1:19">
      <c r="A95" s="123"/>
      <c r="B95" s="124"/>
      <c r="C95" s="125"/>
      <c r="D95" s="124"/>
      <c r="E95" s="103"/>
      <c r="F95" s="104"/>
      <c r="G95" s="105"/>
      <c r="H95" s="126"/>
      <c r="I95" s="124"/>
      <c r="J95" s="124"/>
      <c r="K95" s="124"/>
      <c r="L95" s="124"/>
      <c r="M95" s="124"/>
      <c r="N95" s="124"/>
      <c r="O95" s="124"/>
      <c r="P95" s="124"/>
      <c r="Q95" s="124"/>
      <c r="R95" s="127"/>
      <c r="S95" s="127"/>
    </row>
    <row r="96" spans="1:19">
      <c r="A96" s="123"/>
      <c r="B96" s="124"/>
      <c r="C96" s="125"/>
      <c r="D96" s="124"/>
      <c r="E96" s="103"/>
      <c r="F96" s="104"/>
      <c r="G96" s="105"/>
      <c r="H96" s="126"/>
      <c r="I96" s="124"/>
      <c r="J96" s="124"/>
      <c r="K96" s="124"/>
      <c r="L96" s="124"/>
      <c r="M96" s="124"/>
      <c r="N96" s="124"/>
      <c r="O96" s="124"/>
      <c r="P96" s="124"/>
      <c r="Q96" s="124"/>
      <c r="R96" s="127"/>
      <c r="S96" s="127"/>
    </row>
    <row r="97" spans="1:19">
      <c r="A97" s="123"/>
      <c r="B97" s="124"/>
      <c r="C97" s="125"/>
      <c r="D97" s="124"/>
      <c r="E97" s="103"/>
      <c r="F97" s="104"/>
      <c r="G97" s="105"/>
      <c r="H97" s="126"/>
      <c r="I97" s="124"/>
      <c r="J97" s="124"/>
      <c r="K97" s="124"/>
      <c r="L97" s="124"/>
      <c r="M97" s="124"/>
      <c r="N97" s="124"/>
      <c r="O97" s="124"/>
      <c r="P97" s="124"/>
      <c r="Q97" s="124"/>
      <c r="R97" s="127"/>
      <c r="S97" s="127"/>
    </row>
    <row r="98" spans="1:19">
      <c r="A98" s="123"/>
      <c r="B98" s="124"/>
      <c r="C98" s="125"/>
      <c r="D98" s="124"/>
      <c r="E98" s="103"/>
      <c r="F98" s="104"/>
      <c r="G98" s="105"/>
      <c r="H98" s="126"/>
      <c r="I98" s="124"/>
      <c r="J98" s="124"/>
      <c r="K98" s="124"/>
      <c r="L98" s="124"/>
      <c r="M98" s="124"/>
      <c r="N98" s="124"/>
      <c r="O98" s="124"/>
      <c r="P98" s="124"/>
      <c r="Q98" s="124"/>
      <c r="R98" s="127"/>
      <c r="S98" s="127"/>
    </row>
    <row r="99" spans="1:19">
      <c r="A99" s="123"/>
      <c r="B99" s="124"/>
      <c r="C99" s="125"/>
      <c r="D99" s="124"/>
      <c r="E99" s="103"/>
      <c r="F99" s="104"/>
      <c r="G99" s="105"/>
      <c r="H99" s="126"/>
      <c r="I99" s="124"/>
      <c r="J99" s="124"/>
      <c r="K99" s="124"/>
      <c r="L99" s="124"/>
      <c r="M99" s="124"/>
      <c r="N99" s="124"/>
      <c r="O99" s="124"/>
      <c r="P99" s="124"/>
      <c r="Q99" s="124"/>
      <c r="R99" s="127"/>
      <c r="S99" s="127"/>
    </row>
    <row r="100" spans="1:19">
      <c r="A100" s="123"/>
      <c r="B100" s="124"/>
      <c r="C100" s="125"/>
      <c r="D100" s="124"/>
      <c r="E100" s="103"/>
      <c r="F100" s="104"/>
      <c r="G100" s="105"/>
      <c r="H100" s="126"/>
      <c r="I100" s="124"/>
      <c r="J100" s="124"/>
      <c r="K100" s="124"/>
      <c r="L100" s="124"/>
      <c r="M100" s="124"/>
      <c r="N100" s="124"/>
      <c r="O100" s="124"/>
      <c r="P100" s="124"/>
      <c r="Q100" s="124"/>
      <c r="R100" s="127"/>
      <c r="S100" s="127"/>
    </row>
    <row r="101" spans="1:19">
      <c r="A101" s="123"/>
      <c r="B101" s="124"/>
      <c r="C101" s="125"/>
      <c r="D101" s="124"/>
      <c r="E101" s="103"/>
      <c r="F101" s="104"/>
      <c r="G101" s="105"/>
      <c r="H101" s="126"/>
      <c r="I101" s="124"/>
      <c r="J101" s="124"/>
      <c r="K101" s="124"/>
      <c r="L101" s="124"/>
      <c r="M101" s="124"/>
      <c r="N101" s="124"/>
      <c r="O101" s="124"/>
      <c r="P101" s="124"/>
      <c r="Q101" s="124"/>
      <c r="R101" s="127"/>
      <c r="S101" s="127"/>
    </row>
    <row r="102" spans="1:19">
      <c r="A102" s="123"/>
      <c r="B102" s="124"/>
      <c r="C102" s="125"/>
      <c r="D102" s="124"/>
      <c r="E102" s="103"/>
      <c r="F102" s="104"/>
      <c r="G102" s="105"/>
      <c r="H102" s="126"/>
      <c r="I102" s="124"/>
      <c r="J102" s="124"/>
      <c r="K102" s="124"/>
      <c r="L102" s="124"/>
      <c r="M102" s="124"/>
      <c r="N102" s="124"/>
      <c r="O102" s="124"/>
      <c r="P102" s="124"/>
      <c r="Q102" s="124"/>
      <c r="R102" s="127"/>
      <c r="S102" s="127"/>
    </row>
    <row r="103" spans="1:19">
      <c r="A103" s="123"/>
      <c r="B103" s="124"/>
      <c r="C103" s="125"/>
      <c r="D103" s="124"/>
      <c r="E103" s="103"/>
      <c r="F103" s="104"/>
      <c r="G103" s="105"/>
      <c r="H103" s="126"/>
      <c r="I103" s="124"/>
      <c r="J103" s="124"/>
      <c r="K103" s="124"/>
      <c r="L103" s="124"/>
      <c r="M103" s="124"/>
      <c r="N103" s="124"/>
      <c r="O103" s="124"/>
      <c r="P103" s="124"/>
      <c r="Q103" s="124"/>
      <c r="R103" s="127"/>
      <c r="S103" s="127"/>
    </row>
    <row r="104" spans="1:19">
      <c r="A104" s="123"/>
      <c r="B104" s="124"/>
      <c r="C104" s="125"/>
      <c r="D104" s="124"/>
      <c r="E104" s="103"/>
      <c r="F104" s="104"/>
      <c r="G104" s="105"/>
      <c r="H104" s="126"/>
      <c r="I104" s="124"/>
      <c r="J104" s="124"/>
      <c r="K104" s="124"/>
      <c r="L104" s="124"/>
      <c r="M104" s="124"/>
      <c r="N104" s="124"/>
      <c r="O104" s="124"/>
      <c r="P104" s="124"/>
      <c r="Q104" s="124"/>
      <c r="R104" s="127"/>
      <c r="S104" s="127"/>
    </row>
    <row r="105" spans="1:19">
      <c r="A105" s="123"/>
      <c r="B105" s="124"/>
      <c r="C105" s="125"/>
      <c r="D105" s="124"/>
      <c r="E105" s="103"/>
      <c r="F105" s="104"/>
      <c r="G105" s="105"/>
      <c r="H105" s="126"/>
      <c r="I105" s="124"/>
      <c r="J105" s="124"/>
      <c r="K105" s="124"/>
      <c r="L105" s="124"/>
      <c r="M105" s="124"/>
      <c r="N105" s="124"/>
      <c r="O105" s="124"/>
      <c r="P105" s="124"/>
      <c r="Q105" s="124"/>
      <c r="R105" s="127"/>
      <c r="S105" s="127"/>
    </row>
    <row r="106" spans="1:19">
      <c r="A106" s="123"/>
      <c r="B106" s="124"/>
      <c r="C106" s="125"/>
      <c r="D106" s="124"/>
      <c r="E106" s="103"/>
      <c r="F106" s="104"/>
      <c r="G106" s="105"/>
      <c r="H106" s="126"/>
      <c r="I106" s="124"/>
      <c r="J106" s="124"/>
      <c r="K106" s="124"/>
      <c r="L106" s="124"/>
      <c r="M106" s="124"/>
      <c r="N106" s="124"/>
      <c r="O106" s="124"/>
      <c r="P106" s="124"/>
      <c r="Q106" s="124"/>
      <c r="R106" s="127"/>
      <c r="S106" s="127"/>
    </row>
    <row r="107" spans="1:19">
      <c r="A107" s="123"/>
      <c r="B107" s="124"/>
      <c r="C107" s="125"/>
      <c r="D107" s="124"/>
      <c r="E107" s="103"/>
      <c r="F107" s="104"/>
      <c r="G107" s="105"/>
      <c r="H107" s="126"/>
      <c r="I107" s="124"/>
      <c r="J107" s="124"/>
      <c r="K107" s="124"/>
      <c r="L107" s="124"/>
      <c r="M107" s="124"/>
      <c r="N107" s="124"/>
      <c r="O107" s="124"/>
      <c r="P107" s="124"/>
      <c r="Q107" s="124"/>
      <c r="R107" s="127"/>
      <c r="S107" s="127"/>
    </row>
    <row r="108" spans="1:19">
      <c r="A108" s="123"/>
      <c r="B108" s="124"/>
      <c r="C108" s="125"/>
      <c r="D108" s="124"/>
      <c r="E108" s="103"/>
      <c r="F108" s="104"/>
      <c r="G108" s="105"/>
      <c r="H108" s="126"/>
      <c r="I108" s="124"/>
      <c r="J108" s="124"/>
      <c r="K108" s="124"/>
      <c r="L108" s="124"/>
      <c r="M108" s="124"/>
      <c r="N108" s="124"/>
      <c r="O108" s="124"/>
      <c r="P108" s="124"/>
      <c r="Q108" s="124"/>
      <c r="R108" s="127"/>
      <c r="S108" s="127"/>
    </row>
    <row r="109" spans="1:19">
      <c r="A109" s="123"/>
      <c r="B109" s="124"/>
      <c r="C109" s="125"/>
      <c r="D109" s="124"/>
      <c r="E109" s="103"/>
      <c r="F109" s="104"/>
      <c r="G109" s="105"/>
      <c r="H109" s="126"/>
      <c r="I109" s="124"/>
      <c r="J109" s="124"/>
      <c r="K109" s="124"/>
      <c r="L109" s="124"/>
      <c r="M109" s="124"/>
      <c r="N109" s="124"/>
      <c r="O109" s="124"/>
      <c r="P109" s="124"/>
      <c r="Q109" s="124"/>
      <c r="R109" s="127"/>
      <c r="S109" s="127"/>
    </row>
    <row r="110" spans="1:19">
      <c r="A110" s="123"/>
      <c r="B110" s="124"/>
      <c r="C110" s="125"/>
      <c r="D110" s="124"/>
      <c r="E110" s="103"/>
      <c r="F110" s="104"/>
      <c r="G110" s="105"/>
      <c r="H110" s="126"/>
      <c r="I110" s="124"/>
      <c r="J110" s="124"/>
      <c r="K110" s="124"/>
      <c r="L110" s="124"/>
      <c r="M110" s="124"/>
      <c r="N110" s="124"/>
      <c r="O110" s="124"/>
      <c r="P110" s="124"/>
      <c r="Q110" s="124"/>
      <c r="R110" s="127"/>
      <c r="S110" s="127"/>
    </row>
    <row r="111" spans="1:19">
      <c r="A111" s="123"/>
      <c r="B111" s="124"/>
      <c r="C111" s="125"/>
      <c r="D111" s="124"/>
      <c r="E111" s="103"/>
      <c r="F111" s="104"/>
      <c r="G111" s="105"/>
      <c r="H111" s="126"/>
      <c r="I111" s="124"/>
      <c r="J111" s="124"/>
      <c r="K111" s="124"/>
      <c r="L111" s="124"/>
      <c r="M111" s="124"/>
      <c r="N111" s="124"/>
      <c r="O111" s="124"/>
      <c r="P111" s="124"/>
      <c r="Q111" s="124"/>
      <c r="R111" s="127"/>
      <c r="S111" s="127"/>
    </row>
    <row r="112" spans="1:19">
      <c r="A112" s="123"/>
      <c r="B112" s="124"/>
      <c r="C112" s="125"/>
      <c r="D112" s="124"/>
      <c r="E112" s="103"/>
      <c r="F112" s="104"/>
      <c r="G112" s="105"/>
      <c r="H112" s="126"/>
      <c r="I112" s="124"/>
      <c r="J112" s="124"/>
      <c r="K112" s="124"/>
      <c r="L112" s="124"/>
      <c r="M112" s="124"/>
      <c r="N112" s="124"/>
      <c r="O112" s="124"/>
      <c r="P112" s="124"/>
      <c r="Q112" s="124"/>
      <c r="R112" s="127"/>
      <c r="S112" s="127"/>
    </row>
    <row r="113" spans="1:19">
      <c r="A113" s="123"/>
      <c r="B113" s="124"/>
      <c r="C113" s="125"/>
      <c r="D113" s="124"/>
      <c r="E113" s="103"/>
      <c r="F113" s="104"/>
      <c r="G113" s="105"/>
      <c r="H113" s="126"/>
      <c r="I113" s="124"/>
      <c r="J113" s="124"/>
      <c r="K113" s="124"/>
      <c r="L113" s="124"/>
      <c r="M113" s="124"/>
      <c r="N113" s="124"/>
      <c r="O113" s="124"/>
      <c r="P113" s="124"/>
      <c r="Q113" s="124"/>
      <c r="R113" s="127"/>
      <c r="S113" s="127"/>
    </row>
    <row r="114" spans="1:19">
      <c r="A114" s="123"/>
      <c r="B114" s="124"/>
      <c r="C114" s="125"/>
      <c r="D114" s="124"/>
      <c r="E114" s="103"/>
      <c r="F114" s="104"/>
      <c r="G114" s="105"/>
      <c r="H114" s="126"/>
      <c r="I114" s="124"/>
      <c r="J114" s="124"/>
      <c r="K114" s="124"/>
      <c r="L114" s="124"/>
      <c r="M114" s="124"/>
      <c r="N114" s="124"/>
      <c r="O114" s="124"/>
      <c r="P114" s="124"/>
      <c r="Q114" s="124"/>
      <c r="R114" s="127"/>
      <c r="S114" s="127"/>
    </row>
    <row r="115" spans="1:19">
      <c r="A115" s="123"/>
      <c r="B115" s="124"/>
      <c r="C115" s="125"/>
      <c r="D115" s="124"/>
      <c r="E115" s="103"/>
      <c r="F115" s="104"/>
      <c r="G115" s="105"/>
      <c r="H115" s="126"/>
      <c r="I115" s="124"/>
      <c r="J115" s="124"/>
      <c r="K115" s="124"/>
      <c r="L115" s="124"/>
      <c r="M115" s="124"/>
      <c r="N115" s="124"/>
      <c r="O115" s="124"/>
      <c r="P115" s="124"/>
      <c r="Q115" s="124"/>
      <c r="R115" s="127"/>
      <c r="S115" s="127"/>
    </row>
    <row r="116" spans="1:19">
      <c r="A116" s="123"/>
      <c r="B116" s="124"/>
      <c r="C116" s="125"/>
      <c r="D116" s="124"/>
      <c r="E116" s="103"/>
      <c r="F116" s="104"/>
      <c r="G116" s="105"/>
      <c r="H116" s="126"/>
      <c r="I116" s="124"/>
      <c r="J116" s="124"/>
      <c r="K116" s="124"/>
      <c r="L116" s="124"/>
      <c r="M116" s="124"/>
      <c r="N116" s="124"/>
      <c r="O116" s="124"/>
      <c r="P116" s="124"/>
      <c r="Q116" s="124"/>
      <c r="R116" s="127"/>
      <c r="S116" s="127"/>
    </row>
    <row r="117" spans="1:19">
      <c r="A117" s="123"/>
      <c r="B117" s="124"/>
      <c r="C117" s="125"/>
      <c r="D117" s="124"/>
      <c r="E117" s="103"/>
      <c r="F117" s="104"/>
      <c r="G117" s="105"/>
      <c r="H117" s="126"/>
      <c r="I117" s="124"/>
      <c r="J117" s="124"/>
      <c r="K117" s="124"/>
      <c r="L117" s="124"/>
      <c r="M117" s="124"/>
      <c r="N117" s="124"/>
      <c r="O117" s="124"/>
      <c r="P117" s="124"/>
      <c r="Q117" s="124"/>
      <c r="R117" s="127"/>
      <c r="S117" s="127"/>
    </row>
    <row r="118" spans="1:19">
      <c r="A118" s="123"/>
      <c r="B118" s="124"/>
      <c r="C118" s="125"/>
      <c r="D118" s="124"/>
      <c r="E118" s="103"/>
      <c r="F118" s="104"/>
      <c r="G118" s="105"/>
      <c r="H118" s="126"/>
      <c r="I118" s="124"/>
      <c r="J118" s="124"/>
      <c r="K118" s="124"/>
      <c r="L118" s="124"/>
      <c r="M118" s="124"/>
      <c r="N118" s="124"/>
      <c r="O118" s="124"/>
      <c r="P118" s="124"/>
      <c r="Q118" s="124"/>
      <c r="R118" s="127"/>
      <c r="S118" s="127"/>
    </row>
    <row r="119" spans="1:19">
      <c r="A119" s="123"/>
      <c r="B119" s="124"/>
      <c r="C119" s="125"/>
      <c r="D119" s="124"/>
      <c r="E119" s="103"/>
      <c r="F119" s="104"/>
      <c r="G119" s="105"/>
      <c r="H119" s="126"/>
      <c r="I119" s="124"/>
      <c r="J119" s="124"/>
      <c r="K119" s="124"/>
      <c r="L119" s="124"/>
      <c r="M119" s="124"/>
      <c r="N119" s="124"/>
      <c r="O119" s="124"/>
      <c r="P119" s="124"/>
      <c r="Q119" s="124"/>
      <c r="R119" s="127"/>
      <c r="S119" s="127"/>
    </row>
    <row r="120" spans="1:19">
      <c r="A120" s="123"/>
      <c r="B120" s="124"/>
      <c r="C120" s="125"/>
      <c r="D120" s="124"/>
      <c r="E120" s="103"/>
      <c r="F120" s="104"/>
      <c r="G120" s="105"/>
      <c r="H120" s="126"/>
      <c r="I120" s="124"/>
      <c r="J120" s="124"/>
      <c r="K120" s="124"/>
      <c r="L120" s="124"/>
      <c r="M120" s="124"/>
      <c r="N120" s="124"/>
      <c r="O120" s="124"/>
      <c r="P120" s="124"/>
      <c r="Q120" s="124"/>
      <c r="R120" s="127"/>
      <c r="S120" s="127"/>
    </row>
    <row r="121" spans="1:19">
      <c r="A121" s="123"/>
      <c r="B121" s="124"/>
      <c r="C121" s="125"/>
      <c r="D121" s="124"/>
      <c r="E121" s="103"/>
      <c r="F121" s="104"/>
      <c r="G121" s="105"/>
      <c r="H121" s="126"/>
      <c r="I121" s="124"/>
      <c r="J121" s="124"/>
      <c r="K121" s="124"/>
      <c r="L121" s="124"/>
      <c r="M121" s="124"/>
      <c r="N121" s="124"/>
      <c r="O121" s="124"/>
      <c r="P121" s="124"/>
      <c r="Q121" s="124"/>
      <c r="R121" s="127"/>
      <c r="S121" s="127"/>
    </row>
    <row r="122" spans="1:19">
      <c r="A122" s="123"/>
      <c r="B122" s="124"/>
      <c r="C122" s="125"/>
      <c r="D122" s="124"/>
      <c r="E122" s="103"/>
      <c r="F122" s="104"/>
      <c r="G122" s="105"/>
      <c r="H122" s="126"/>
      <c r="I122" s="124"/>
      <c r="J122" s="124"/>
      <c r="K122" s="124"/>
      <c r="L122" s="124"/>
      <c r="M122" s="124"/>
      <c r="N122" s="124"/>
      <c r="O122" s="124"/>
      <c r="P122" s="124"/>
      <c r="Q122" s="124"/>
      <c r="R122" s="127"/>
      <c r="S122" s="127"/>
    </row>
    <row r="123" spans="1:19">
      <c r="A123" s="123"/>
      <c r="B123" s="124"/>
      <c r="C123" s="125"/>
      <c r="D123" s="124"/>
      <c r="E123" s="103"/>
      <c r="F123" s="104"/>
      <c r="G123" s="105"/>
      <c r="H123" s="126"/>
      <c r="I123" s="124"/>
      <c r="J123" s="124"/>
      <c r="K123" s="124"/>
      <c r="L123" s="124"/>
      <c r="M123" s="124"/>
      <c r="N123" s="124"/>
      <c r="O123" s="124"/>
      <c r="P123" s="124"/>
      <c r="Q123" s="124"/>
      <c r="R123" s="127"/>
      <c r="S123" s="127"/>
    </row>
    <row r="124" spans="1:19">
      <c r="A124" s="123"/>
      <c r="B124" s="124"/>
      <c r="C124" s="125"/>
      <c r="D124" s="124"/>
      <c r="E124" s="103"/>
      <c r="F124" s="104"/>
      <c r="G124" s="105"/>
      <c r="H124" s="126"/>
      <c r="I124" s="124"/>
      <c r="J124" s="124"/>
      <c r="K124" s="124"/>
      <c r="L124" s="124"/>
      <c r="M124" s="124"/>
      <c r="N124" s="124"/>
      <c r="O124" s="124"/>
      <c r="P124" s="124"/>
      <c r="Q124" s="124"/>
      <c r="R124" s="127"/>
      <c r="S124" s="127"/>
    </row>
    <row r="125" spans="1:19">
      <c r="A125" s="123"/>
      <c r="B125" s="124"/>
      <c r="C125" s="125"/>
      <c r="D125" s="124"/>
      <c r="E125" s="103"/>
      <c r="F125" s="104"/>
      <c r="G125" s="105"/>
      <c r="H125" s="126"/>
      <c r="I125" s="124"/>
      <c r="J125" s="124"/>
      <c r="K125" s="124"/>
      <c r="L125" s="124"/>
      <c r="M125" s="124"/>
      <c r="N125" s="124"/>
      <c r="O125" s="124"/>
      <c r="P125" s="124"/>
      <c r="Q125" s="124"/>
      <c r="R125" s="127"/>
      <c r="S125" s="127"/>
    </row>
    <row r="126" spans="1:19">
      <c r="A126" s="123"/>
      <c r="B126" s="124"/>
      <c r="C126" s="125"/>
      <c r="D126" s="124"/>
      <c r="E126" s="103"/>
      <c r="F126" s="104"/>
      <c r="G126" s="105"/>
      <c r="H126" s="126"/>
      <c r="I126" s="124"/>
      <c r="J126" s="124"/>
      <c r="K126" s="124"/>
      <c r="L126" s="124"/>
      <c r="M126" s="124"/>
      <c r="N126" s="124"/>
      <c r="O126" s="124"/>
      <c r="P126" s="124"/>
      <c r="Q126" s="124"/>
      <c r="R126" s="127"/>
      <c r="S126" s="127"/>
    </row>
    <row r="127" spans="1:19">
      <c r="A127" s="123"/>
      <c r="B127" s="124"/>
      <c r="C127" s="125"/>
      <c r="D127" s="124"/>
      <c r="E127" s="103"/>
      <c r="F127" s="104"/>
      <c r="G127" s="105"/>
      <c r="H127" s="126"/>
      <c r="I127" s="124"/>
      <c r="J127" s="124"/>
      <c r="K127" s="124"/>
      <c r="L127" s="124"/>
      <c r="M127" s="124"/>
      <c r="N127" s="124"/>
      <c r="O127" s="124"/>
      <c r="P127" s="124"/>
      <c r="Q127" s="124"/>
      <c r="R127" s="127"/>
      <c r="S127" s="127"/>
    </row>
    <row r="128" spans="1:19">
      <c r="A128" s="123"/>
      <c r="B128" s="124"/>
      <c r="C128" s="125"/>
      <c r="D128" s="124"/>
      <c r="E128" s="103"/>
      <c r="F128" s="104"/>
      <c r="G128" s="105"/>
      <c r="H128" s="126"/>
      <c r="I128" s="124"/>
      <c r="J128" s="124"/>
      <c r="K128" s="124"/>
      <c r="L128" s="124"/>
      <c r="M128" s="124"/>
      <c r="N128" s="124"/>
      <c r="O128" s="124"/>
      <c r="P128" s="124"/>
      <c r="Q128" s="124"/>
      <c r="R128" s="127"/>
      <c r="S128" s="127"/>
    </row>
    <row r="129" spans="1:19">
      <c r="A129" s="123"/>
      <c r="B129" s="124"/>
      <c r="C129" s="125"/>
      <c r="D129" s="124"/>
      <c r="E129" s="103"/>
      <c r="F129" s="104"/>
      <c r="G129" s="105"/>
      <c r="H129" s="126"/>
      <c r="I129" s="124"/>
      <c r="J129" s="124"/>
      <c r="K129" s="124"/>
      <c r="L129" s="124"/>
      <c r="M129" s="124"/>
      <c r="N129" s="124"/>
      <c r="O129" s="124"/>
      <c r="P129" s="124"/>
      <c r="Q129" s="124"/>
      <c r="R129" s="127"/>
      <c r="S129" s="127"/>
    </row>
    <row r="130" spans="1:19">
      <c r="A130" s="123"/>
      <c r="B130" s="124"/>
      <c r="C130" s="125"/>
      <c r="D130" s="124"/>
      <c r="E130" s="103"/>
      <c r="F130" s="104"/>
      <c r="G130" s="105"/>
      <c r="H130" s="126"/>
      <c r="I130" s="124"/>
      <c r="J130" s="124"/>
      <c r="K130" s="124"/>
      <c r="L130" s="124"/>
      <c r="M130" s="124"/>
      <c r="N130" s="124"/>
      <c r="O130" s="124"/>
      <c r="P130" s="124"/>
      <c r="Q130" s="124"/>
      <c r="R130" s="127"/>
      <c r="S130" s="127"/>
    </row>
    <row r="131" spans="1:19">
      <c r="A131" s="123"/>
      <c r="B131" s="124"/>
      <c r="C131" s="125"/>
      <c r="D131" s="124"/>
      <c r="E131" s="103"/>
      <c r="F131" s="104"/>
      <c r="G131" s="105"/>
      <c r="H131" s="126"/>
      <c r="I131" s="124"/>
      <c r="J131" s="124"/>
      <c r="K131" s="124"/>
      <c r="L131" s="124"/>
      <c r="M131" s="124"/>
      <c r="N131" s="124"/>
      <c r="O131" s="124"/>
      <c r="P131" s="124"/>
      <c r="Q131" s="124"/>
      <c r="R131" s="127"/>
      <c r="S131" s="127"/>
    </row>
    <row r="132" spans="1:19">
      <c r="A132" s="123"/>
      <c r="B132" s="124"/>
      <c r="C132" s="125"/>
      <c r="D132" s="124"/>
      <c r="E132" s="103"/>
      <c r="F132" s="104"/>
      <c r="G132" s="105"/>
      <c r="H132" s="126"/>
      <c r="I132" s="124"/>
      <c r="J132" s="124"/>
      <c r="K132" s="124"/>
      <c r="L132" s="124"/>
      <c r="M132" s="124"/>
      <c r="N132" s="124"/>
      <c r="O132" s="124"/>
      <c r="P132" s="124"/>
      <c r="Q132" s="124"/>
      <c r="R132" s="127"/>
      <c r="S132" s="127"/>
    </row>
    <row r="133" spans="1:19">
      <c r="A133" s="123"/>
      <c r="B133" s="124"/>
      <c r="C133" s="125"/>
      <c r="D133" s="124"/>
      <c r="E133" s="103"/>
      <c r="F133" s="104"/>
      <c r="G133" s="105"/>
      <c r="H133" s="126"/>
      <c r="I133" s="124"/>
      <c r="J133" s="124"/>
      <c r="K133" s="124"/>
      <c r="L133" s="124"/>
      <c r="M133" s="124"/>
      <c r="N133" s="124"/>
      <c r="O133" s="124"/>
      <c r="P133" s="124"/>
      <c r="Q133" s="124"/>
      <c r="R133" s="127"/>
      <c r="S133" s="127"/>
    </row>
    <row r="134" spans="1:19">
      <c r="A134" s="123"/>
      <c r="B134" s="124"/>
      <c r="C134" s="125"/>
      <c r="D134" s="124"/>
      <c r="E134" s="103"/>
      <c r="F134" s="104"/>
      <c r="G134" s="105"/>
      <c r="H134" s="126"/>
      <c r="I134" s="124"/>
      <c r="J134" s="124"/>
      <c r="K134" s="124"/>
      <c r="L134" s="124"/>
      <c r="M134" s="124"/>
      <c r="N134" s="124"/>
      <c r="O134" s="124"/>
      <c r="P134" s="124"/>
      <c r="Q134" s="124"/>
      <c r="R134" s="127"/>
      <c r="S134" s="127"/>
    </row>
    <row r="135" spans="1:19">
      <c r="A135" s="123"/>
      <c r="B135" s="124"/>
      <c r="C135" s="125"/>
      <c r="D135" s="124"/>
      <c r="E135" s="103"/>
      <c r="F135" s="104"/>
      <c r="G135" s="105"/>
      <c r="H135" s="126"/>
      <c r="I135" s="124"/>
      <c r="J135" s="124"/>
      <c r="K135" s="124"/>
      <c r="L135" s="124"/>
      <c r="M135" s="124"/>
      <c r="N135" s="124"/>
      <c r="O135" s="124"/>
      <c r="P135" s="124"/>
      <c r="Q135" s="124"/>
      <c r="R135" s="127"/>
      <c r="S135" s="127"/>
    </row>
    <row r="136" spans="1:19">
      <c r="A136" s="123"/>
      <c r="B136" s="124"/>
      <c r="C136" s="125"/>
      <c r="D136" s="124"/>
      <c r="E136" s="103"/>
      <c r="F136" s="104"/>
      <c r="G136" s="105"/>
      <c r="H136" s="126"/>
      <c r="I136" s="124"/>
      <c r="J136" s="124"/>
      <c r="K136" s="124"/>
      <c r="L136" s="124"/>
      <c r="M136" s="124"/>
      <c r="N136" s="124"/>
      <c r="O136" s="124"/>
      <c r="P136" s="124"/>
      <c r="Q136" s="124"/>
      <c r="R136" s="127"/>
      <c r="S136" s="127"/>
    </row>
    <row r="137" spans="1:19">
      <c r="A137" s="123"/>
      <c r="B137" s="124"/>
      <c r="C137" s="125"/>
      <c r="D137" s="124"/>
      <c r="E137" s="103"/>
      <c r="F137" s="104"/>
      <c r="G137" s="105"/>
      <c r="H137" s="126"/>
      <c r="I137" s="124"/>
      <c r="J137" s="124"/>
      <c r="K137" s="124"/>
      <c r="L137" s="124"/>
      <c r="M137" s="124"/>
      <c r="N137" s="124"/>
      <c r="O137" s="124"/>
      <c r="P137" s="124"/>
      <c r="Q137" s="124"/>
      <c r="R137" s="127"/>
      <c r="S137" s="127"/>
    </row>
    <row r="138" spans="1:19">
      <c r="A138" s="123"/>
      <c r="B138" s="124"/>
      <c r="C138" s="125"/>
      <c r="D138" s="124"/>
      <c r="E138" s="103"/>
      <c r="F138" s="104"/>
      <c r="G138" s="105"/>
      <c r="H138" s="126"/>
      <c r="I138" s="124"/>
      <c r="J138" s="124"/>
      <c r="K138" s="124"/>
      <c r="L138" s="124"/>
      <c r="M138" s="124"/>
      <c r="N138" s="124"/>
      <c r="O138" s="124"/>
      <c r="P138" s="124"/>
      <c r="Q138" s="124"/>
      <c r="R138" s="127"/>
      <c r="S138" s="127"/>
    </row>
    <row r="139" spans="1:19">
      <c r="A139" s="123"/>
      <c r="B139" s="124"/>
      <c r="C139" s="125"/>
      <c r="D139" s="124"/>
      <c r="E139" s="103"/>
      <c r="F139" s="104"/>
      <c r="G139" s="105"/>
      <c r="H139" s="126"/>
      <c r="I139" s="124"/>
      <c r="J139" s="124"/>
      <c r="K139" s="124"/>
      <c r="L139" s="124"/>
      <c r="M139" s="124"/>
      <c r="N139" s="124"/>
      <c r="O139" s="124"/>
      <c r="P139" s="124"/>
      <c r="Q139" s="124"/>
      <c r="R139" s="127"/>
      <c r="S139" s="127"/>
    </row>
    <row r="140" spans="1:19">
      <c r="A140" s="123"/>
      <c r="B140" s="124"/>
      <c r="C140" s="125"/>
      <c r="D140" s="124"/>
      <c r="E140" s="103"/>
      <c r="F140" s="104"/>
      <c r="G140" s="105"/>
      <c r="H140" s="126"/>
      <c r="I140" s="124"/>
      <c r="J140" s="124"/>
      <c r="K140" s="124"/>
      <c r="L140" s="124"/>
      <c r="M140" s="124"/>
      <c r="N140" s="124"/>
      <c r="O140" s="124"/>
      <c r="P140" s="124"/>
      <c r="Q140" s="124"/>
      <c r="R140" s="127"/>
      <c r="S140" s="127"/>
    </row>
    <row r="141" spans="1:19">
      <c r="A141" s="123"/>
      <c r="B141" s="124"/>
      <c r="C141" s="125"/>
      <c r="D141" s="124"/>
      <c r="E141" s="103"/>
      <c r="F141" s="104"/>
      <c r="G141" s="105"/>
      <c r="H141" s="126"/>
      <c r="I141" s="124"/>
      <c r="J141" s="124"/>
      <c r="K141" s="124"/>
      <c r="L141" s="124"/>
      <c r="M141" s="124"/>
      <c r="N141" s="124"/>
      <c r="O141" s="124"/>
      <c r="P141" s="124"/>
      <c r="Q141" s="124"/>
      <c r="R141" s="127"/>
      <c r="S141" s="127"/>
    </row>
    <row r="142" spans="1:19">
      <c r="A142" s="123"/>
      <c r="B142" s="124"/>
      <c r="C142" s="125"/>
      <c r="D142" s="124"/>
      <c r="E142" s="103"/>
      <c r="F142" s="104"/>
      <c r="G142" s="105"/>
      <c r="H142" s="126"/>
      <c r="I142" s="124"/>
      <c r="J142" s="124"/>
      <c r="K142" s="124"/>
      <c r="L142" s="124"/>
      <c r="M142" s="124"/>
      <c r="N142" s="124"/>
      <c r="O142" s="124"/>
      <c r="P142" s="124"/>
      <c r="Q142" s="124"/>
      <c r="R142" s="127"/>
      <c r="S142" s="127"/>
    </row>
    <row r="143" spans="1:19">
      <c r="A143" s="123"/>
      <c r="B143" s="124"/>
      <c r="C143" s="125"/>
      <c r="D143" s="124"/>
      <c r="E143" s="103"/>
      <c r="F143" s="104"/>
      <c r="G143" s="105"/>
      <c r="H143" s="126"/>
      <c r="I143" s="124"/>
      <c r="J143" s="124"/>
      <c r="K143" s="124"/>
      <c r="L143" s="124"/>
      <c r="M143" s="124"/>
      <c r="N143" s="124"/>
      <c r="O143" s="124"/>
      <c r="P143" s="124"/>
      <c r="Q143" s="124"/>
      <c r="R143" s="127"/>
      <c r="S143" s="127"/>
    </row>
    <row r="144" spans="1:19">
      <c r="A144" s="123"/>
      <c r="B144" s="124"/>
      <c r="C144" s="125"/>
      <c r="D144" s="124"/>
      <c r="E144" s="103"/>
      <c r="F144" s="104"/>
      <c r="G144" s="105"/>
      <c r="H144" s="126"/>
      <c r="I144" s="124"/>
      <c r="J144" s="124"/>
      <c r="K144" s="124"/>
      <c r="L144" s="124"/>
      <c r="M144" s="124"/>
      <c r="N144" s="124"/>
      <c r="O144" s="124"/>
      <c r="P144" s="124"/>
      <c r="Q144" s="124"/>
      <c r="R144" s="127"/>
      <c r="S144" s="127"/>
    </row>
    <row r="145" spans="1:19">
      <c r="A145" s="123"/>
      <c r="B145" s="124"/>
      <c r="C145" s="125"/>
      <c r="D145" s="124"/>
      <c r="E145" s="103"/>
      <c r="F145" s="104"/>
      <c r="G145" s="105"/>
      <c r="H145" s="126"/>
      <c r="I145" s="124"/>
      <c r="J145" s="124"/>
      <c r="K145" s="124"/>
      <c r="L145" s="124"/>
      <c r="M145" s="124"/>
      <c r="N145" s="124"/>
      <c r="O145" s="124"/>
      <c r="P145" s="124"/>
      <c r="Q145" s="124"/>
      <c r="R145" s="127"/>
      <c r="S145" s="127"/>
    </row>
    <row r="146" spans="1:19">
      <c r="A146" s="123"/>
      <c r="B146" s="124"/>
      <c r="C146" s="125"/>
      <c r="D146" s="124"/>
      <c r="E146" s="103"/>
      <c r="F146" s="104"/>
      <c r="G146" s="105"/>
      <c r="H146" s="126"/>
      <c r="I146" s="124"/>
      <c r="J146" s="124"/>
      <c r="K146" s="124"/>
      <c r="L146" s="124"/>
      <c r="M146" s="124"/>
      <c r="N146" s="124"/>
      <c r="O146" s="124"/>
      <c r="P146" s="124"/>
      <c r="Q146" s="124"/>
      <c r="R146" s="127"/>
      <c r="S146" s="127"/>
    </row>
    <row r="147" spans="1:19">
      <c r="A147" s="123"/>
      <c r="B147" s="124"/>
      <c r="C147" s="125"/>
      <c r="D147" s="124"/>
      <c r="E147" s="103"/>
      <c r="F147" s="104"/>
      <c r="G147" s="105"/>
      <c r="H147" s="126"/>
      <c r="I147" s="124"/>
      <c r="J147" s="124"/>
      <c r="K147" s="124"/>
      <c r="L147" s="124"/>
      <c r="M147" s="124"/>
      <c r="N147" s="124"/>
      <c r="O147" s="124"/>
      <c r="P147" s="124"/>
      <c r="Q147" s="124"/>
      <c r="R147" s="127"/>
      <c r="S147" s="127"/>
    </row>
    <row r="148" spans="1:19">
      <c r="A148" s="123"/>
      <c r="B148" s="124"/>
      <c r="C148" s="125"/>
      <c r="D148" s="124"/>
      <c r="E148" s="103"/>
      <c r="F148" s="104"/>
      <c r="G148" s="105"/>
      <c r="H148" s="126"/>
      <c r="I148" s="124"/>
      <c r="J148" s="124"/>
      <c r="K148" s="124"/>
      <c r="L148" s="124"/>
      <c r="M148" s="124"/>
      <c r="N148" s="124"/>
      <c r="O148" s="124"/>
      <c r="P148" s="124"/>
      <c r="Q148" s="124"/>
      <c r="R148" s="127"/>
      <c r="S148" s="127"/>
    </row>
    <row r="149" spans="1:19">
      <c r="A149" s="123"/>
      <c r="B149" s="124"/>
      <c r="C149" s="125"/>
      <c r="D149" s="124"/>
      <c r="E149" s="103"/>
      <c r="F149" s="104"/>
      <c r="G149" s="105"/>
      <c r="H149" s="126"/>
      <c r="I149" s="124"/>
      <c r="J149" s="124"/>
      <c r="K149" s="124"/>
      <c r="L149" s="124"/>
      <c r="M149" s="124"/>
      <c r="N149" s="124"/>
      <c r="O149" s="124"/>
      <c r="P149" s="124"/>
      <c r="Q149" s="124"/>
      <c r="R149" s="127"/>
      <c r="S149" s="127"/>
    </row>
    <row r="150" spans="1:19">
      <c r="A150" s="123"/>
      <c r="B150" s="124"/>
      <c r="C150" s="125"/>
      <c r="D150" s="124"/>
      <c r="E150" s="103"/>
      <c r="F150" s="104"/>
      <c r="G150" s="105"/>
      <c r="H150" s="126"/>
      <c r="I150" s="124"/>
      <c r="J150" s="124"/>
      <c r="K150" s="124"/>
      <c r="L150" s="124"/>
      <c r="M150" s="124"/>
      <c r="N150" s="124"/>
      <c r="O150" s="124"/>
      <c r="P150" s="124"/>
      <c r="Q150" s="124"/>
      <c r="R150" s="127"/>
      <c r="S150" s="127"/>
    </row>
    <row r="151" spans="1:19">
      <c r="A151" s="123"/>
      <c r="B151" s="124"/>
      <c r="C151" s="125"/>
      <c r="D151" s="124"/>
      <c r="E151" s="103"/>
      <c r="F151" s="104"/>
      <c r="G151" s="105"/>
      <c r="H151" s="126"/>
      <c r="I151" s="124"/>
      <c r="J151" s="124"/>
      <c r="K151" s="124"/>
      <c r="L151" s="124"/>
      <c r="M151" s="124"/>
      <c r="N151" s="124"/>
      <c r="O151" s="124"/>
      <c r="P151" s="124"/>
      <c r="Q151" s="124"/>
      <c r="R151" s="127"/>
      <c r="S151" s="127"/>
    </row>
    <row r="152" spans="1:19">
      <c r="A152" s="123"/>
      <c r="B152" s="124"/>
      <c r="C152" s="125"/>
      <c r="D152" s="124"/>
      <c r="E152" s="103"/>
      <c r="F152" s="104"/>
      <c r="G152" s="105"/>
      <c r="H152" s="126"/>
      <c r="I152" s="124"/>
      <c r="J152" s="124"/>
      <c r="K152" s="124"/>
      <c r="L152" s="124"/>
      <c r="M152" s="124"/>
      <c r="N152" s="124"/>
      <c r="O152" s="124"/>
      <c r="P152" s="124"/>
      <c r="Q152" s="124"/>
      <c r="R152" s="127"/>
      <c r="S152" s="127"/>
    </row>
    <row r="153" spans="1:19">
      <c r="A153" s="123"/>
      <c r="B153" s="124"/>
      <c r="C153" s="125"/>
      <c r="D153" s="124"/>
      <c r="E153" s="103"/>
      <c r="F153" s="104"/>
      <c r="G153" s="105"/>
      <c r="H153" s="126"/>
      <c r="I153" s="124"/>
      <c r="J153" s="124"/>
      <c r="K153" s="124"/>
      <c r="L153" s="124"/>
      <c r="M153" s="124"/>
      <c r="N153" s="124"/>
      <c r="O153" s="124"/>
      <c r="P153" s="124"/>
      <c r="Q153" s="124"/>
      <c r="R153" s="127"/>
      <c r="S153" s="127"/>
    </row>
    <row r="154" spans="1:19">
      <c r="A154" s="123"/>
      <c r="B154" s="124"/>
      <c r="C154" s="125"/>
      <c r="D154" s="124"/>
      <c r="E154" s="103"/>
      <c r="F154" s="104"/>
      <c r="G154" s="105"/>
      <c r="H154" s="126"/>
      <c r="I154" s="124"/>
      <c r="J154" s="124"/>
      <c r="K154" s="124"/>
      <c r="L154" s="124"/>
      <c r="M154" s="124"/>
      <c r="N154" s="124"/>
      <c r="O154" s="124"/>
      <c r="P154" s="124"/>
      <c r="Q154" s="124"/>
      <c r="R154" s="127"/>
      <c r="S154" s="127"/>
    </row>
    <row r="155" spans="1:19">
      <c r="A155" s="123"/>
      <c r="B155" s="124"/>
      <c r="C155" s="125"/>
      <c r="D155" s="124"/>
      <c r="E155" s="103"/>
      <c r="F155" s="104"/>
      <c r="G155" s="105"/>
      <c r="H155" s="126"/>
      <c r="I155" s="124"/>
      <c r="J155" s="124"/>
      <c r="K155" s="124"/>
      <c r="L155" s="124"/>
      <c r="M155" s="124"/>
      <c r="N155" s="124"/>
      <c r="O155" s="124"/>
      <c r="P155" s="124"/>
      <c r="Q155" s="124"/>
      <c r="R155" s="127"/>
      <c r="S155" s="127"/>
    </row>
    <row r="156" spans="1:19">
      <c r="A156" s="123"/>
      <c r="B156" s="124"/>
      <c r="C156" s="125"/>
      <c r="D156" s="124"/>
      <c r="E156" s="103"/>
      <c r="F156" s="104"/>
      <c r="G156" s="105"/>
      <c r="H156" s="126"/>
      <c r="I156" s="124"/>
      <c r="J156" s="124"/>
      <c r="K156" s="124"/>
      <c r="L156" s="124"/>
      <c r="M156" s="124"/>
      <c r="N156" s="124"/>
      <c r="O156" s="124"/>
      <c r="P156" s="124"/>
      <c r="Q156" s="124"/>
      <c r="R156" s="127"/>
      <c r="S156" s="127"/>
    </row>
    <row r="157" spans="1:19">
      <c r="A157" s="123"/>
      <c r="B157" s="124"/>
      <c r="C157" s="125"/>
      <c r="D157" s="124"/>
      <c r="E157" s="103"/>
      <c r="F157" s="104"/>
      <c r="G157" s="105"/>
      <c r="H157" s="126"/>
      <c r="I157" s="124"/>
      <c r="J157" s="124"/>
      <c r="K157" s="124"/>
      <c r="L157" s="124"/>
      <c r="M157" s="124"/>
      <c r="N157" s="124"/>
      <c r="O157" s="124"/>
      <c r="P157" s="124"/>
      <c r="Q157" s="124"/>
      <c r="R157" s="127"/>
      <c r="S157" s="127"/>
    </row>
    <row r="158" spans="1:19">
      <c r="A158" s="123"/>
      <c r="B158" s="124"/>
      <c r="C158" s="125"/>
      <c r="D158" s="124"/>
      <c r="E158" s="103"/>
      <c r="F158" s="104"/>
      <c r="G158" s="105"/>
      <c r="H158" s="126"/>
      <c r="I158" s="124"/>
      <c r="J158" s="124"/>
      <c r="K158" s="124"/>
      <c r="L158" s="124"/>
      <c r="M158" s="124"/>
      <c r="N158" s="124"/>
      <c r="O158" s="124"/>
      <c r="P158" s="124"/>
      <c r="Q158" s="124"/>
      <c r="R158" s="127"/>
      <c r="S158" s="127"/>
    </row>
    <row r="159" spans="1:19">
      <c r="A159" s="123"/>
      <c r="B159" s="124"/>
      <c r="C159" s="125"/>
      <c r="D159" s="124"/>
      <c r="E159" s="103"/>
      <c r="F159" s="104"/>
      <c r="G159" s="105"/>
      <c r="H159" s="126"/>
      <c r="I159" s="124"/>
      <c r="J159" s="124"/>
      <c r="K159" s="124"/>
      <c r="L159" s="124"/>
      <c r="M159" s="124"/>
      <c r="N159" s="124"/>
      <c r="O159" s="124"/>
      <c r="P159" s="124"/>
      <c r="Q159" s="124"/>
      <c r="R159" s="127"/>
      <c r="S159" s="127"/>
    </row>
    <row r="160" spans="1:19">
      <c r="A160" s="123"/>
      <c r="B160" s="124"/>
      <c r="C160" s="125"/>
      <c r="D160" s="124"/>
      <c r="E160" s="103"/>
      <c r="F160" s="104"/>
      <c r="G160" s="105"/>
      <c r="H160" s="126"/>
      <c r="I160" s="124"/>
      <c r="J160" s="124"/>
      <c r="K160" s="124"/>
      <c r="L160" s="124"/>
      <c r="M160" s="124"/>
      <c r="N160" s="124"/>
      <c r="O160" s="124"/>
      <c r="P160" s="124"/>
      <c r="Q160" s="124"/>
      <c r="R160" s="127"/>
      <c r="S160" s="127"/>
    </row>
    <row r="161" spans="1:19">
      <c r="A161" s="123"/>
      <c r="B161" s="124"/>
      <c r="C161" s="125"/>
      <c r="D161" s="124"/>
      <c r="E161" s="103"/>
      <c r="F161" s="104"/>
      <c r="G161" s="105"/>
      <c r="H161" s="126"/>
      <c r="I161" s="124"/>
      <c r="J161" s="124"/>
      <c r="K161" s="124"/>
      <c r="L161" s="124"/>
      <c r="M161" s="124"/>
      <c r="N161" s="124"/>
      <c r="O161" s="124"/>
      <c r="P161" s="124"/>
      <c r="Q161" s="124"/>
      <c r="R161" s="127"/>
      <c r="S161" s="127"/>
    </row>
    <row r="162" spans="1:19">
      <c r="A162" s="123"/>
      <c r="B162" s="124"/>
      <c r="C162" s="125"/>
      <c r="D162" s="124"/>
      <c r="E162" s="103"/>
      <c r="F162" s="104"/>
      <c r="G162" s="105"/>
      <c r="H162" s="126"/>
      <c r="I162" s="124"/>
      <c r="J162" s="124"/>
      <c r="K162" s="124"/>
      <c r="L162" s="124"/>
      <c r="M162" s="124"/>
      <c r="N162" s="124"/>
      <c r="O162" s="124"/>
      <c r="P162" s="124"/>
      <c r="Q162" s="124"/>
      <c r="R162" s="127"/>
      <c r="S162" s="127"/>
    </row>
    <row r="163" spans="1:19">
      <c r="A163" s="123"/>
      <c r="B163" s="124"/>
      <c r="C163" s="125"/>
      <c r="D163" s="124"/>
      <c r="E163" s="103"/>
      <c r="F163" s="104"/>
      <c r="G163" s="105"/>
      <c r="H163" s="126"/>
      <c r="I163" s="124"/>
      <c r="J163" s="124"/>
      <c r="K163" s="124"/>
      <c r="L163" s="124"/>
      <c r="M163" s="124"/>
      <c r="N163" s="124"/>
      <c r="O163" s="124"/>
      <c r="P163" s="124"/>
      <c r="Q163" s="124"/>
      <c r="R163" s="127"/>
      <c r="S163" s="127"/>
    </row>
    <row r="164" spans="1:19">
      <c r="A164" s="123"/>
      <c r="B164" s="124"/>
      <c r="C164" s="125"/>
      <c r="D164" s="124"/>
      <c r="E164" s="103"/>
      <c r="F164" s="104"/>
      <c r="G164" s="105"/>
      <c r="H164" s="126"/>
      <c r="I164" s="124"/>
      <c r="J164" s="124"/>
      <c r="K164" s="124"/>
      <c r="L164" s="124"/>
      <c r="M164" s="124"/>
      <c r="N164" s="124"/>
      <c r="O164" s="124"/>
      <c r="P164" s="124"/>
      <c r="Q164" s="124"/>
      <c r="R164" s="127"/>
      <c r="S164" s="127"/>
    </row>
    <row r="165" spans="1:19">
      <c r="A165" s="123"/>
      <c r="B165" s="124"/>
      <c r="C165" s="125"/>
      <c r="D165" s="124"/>
      <c r="E165" s="103"/>
      <c r="F165" s="104"/>
      <c r="G165" s="105"/>
      <c r="H165" s="126"/>
      <c r="I165" s="124"/>
      <c r="J165" s="124"/>
      <c r="K165" s="124"/>
      <c r="L165" s="124"/>
      <c r="M165" s="124"/>
      <c r="N165" s="124"/>
      <c r="O165" s="124"/>
      <c r="P165" s="124"/>
      <c r="Q165" s="124"/>
      <c r="R165" s="127"/>
      <c r="S165" s="127"/>
    </row>
    <row r="166" spans="1:19">
      <c r="A166" s="123"/>
      <c r="B166" s="124"/>
      <c r="C166" s="125"/>
      <c r="D166" s="124"/>
      <c r="E166" s="103"/>
      <c r="F166" s="104"/>
      <c r="G166" s="105"/>
      <c r="H166" s="126"/>
      <c r="I166" s="124"/>
      <c r="J166" s="124"/>
      <c r="K166" s="124"/>
      <c r="L166" s="124"/>
      <c r="M166" s="124"/>
      <c r="N166" s="124"/>
      <c r="O166" s="124"/>
      <c r="P166" s="124"/>
      <c r="Q166" s="124"/>
      <c r="R166" s="127"/>
      <c r="S166" s="127"/>
    </row>
    <row r="167" spans="1:19">
      <c r="A167" s="123"/>
      <c r="B167" s="124"/>
      <c r="C167" s="125"/>
      <c r="D167" s="124"/>
      <c r="E167" s="103"/>
      <c r="F167" s="104"/>
      <c r="G167" s="105"/>
      <c r="H167" s="126"/>
      <c r="I167" s="124"/>
      <c r="J167" s="124"/>
      <c r="K167" s="124"/>
      <c r="L167" s="124"/>
      <c r="M167" s="124"/>
      <c r="N167" s="124"/>
      <c r="O167" s="124"/>
      <c r="P167" s="124"/>
      <c r="Q167" s="124"/>
      <c r="R167" s="127"/>
      <c r="S167" s="127"/>
    </row>
    <row r="168" spans="1:19">
      <c r="A168" s="123"/>
      <c r="B168" s="124"/>
      <c r="C168" s="125"/>
      <c r="D168" s="124"/>
      <c r="E168" s="103"/>
      <c r="F168" s="104"/>
      <c r="G168" s="105"/>
      <c r="H168" s="126"/>
      <c r="I168" s="124"/>
      <c r="J168" s="124"/>
      <c r="K168" s="124"/>
      <c r="L168" s="124"/>
      <c r="M168" s="124"/>
      <c r="N168" s="124"/>
      <c r="O168" s="124"/>
      <c r="P168" s="124"/>
      <c r="Q168" s="124"/>
      <c r="R168" s="127"/>
      <c r="S168" s="127"/>
    </row>
    <row r="169" spans="1:19">
      <c r="A169" s="123"/>
      <c r="B169" s="124"/>
      <c r="C169" s="125"/>
      <c r="D169" s="124"/>
      <c r="E169" s="103"/>
      <c r="F169" s="104"/>
      <c r="G169" s="105"/>
      <c r="H169" s="126"/>
      <c r="I169" s="124"/>
      <c r="J169" s="124"/>
      <c r="K169" s="124"/>
      <c r="L169" s="124"/>
      <c r="M169" s="124"/>
      <c r="N169" s="124"/>
      <c r="O169" s="124"/>
      <c r="P169" s="124"/>
      <c r="Q169" s="124"/>
      <c r="R169" s="127"/>
      <c r="S169" s="127"/>
    </row>
    <row r="170" spans="1:19">
      <c r="A170" s="123"/>
      <c r="B170" s="124"/>
      <c r="C170" s="125"/>
      <c r="D170" s="124"/>
      <c r="E170" s="103"/>
      <c r="F170" s="104"/>
      <c r="G170" s="105"/>
      <c r="H170" s="126"/>
      <c r="I170" s="124"/>
      <c r="J170" s="124"/>
      <c r="K170" s="124"/>
      <c r="L170" s="124"/>
      <c r="M170" s="124"/>
      <c r="N170" s="124"/>
      <c r="O170" s="124"/>
      <c r="P170" s="124"/>
      <c r="Q170" s="124"/>
      <c r="R170" s="127"/>
      <c r="S170" s="127"/>
    </row>
    <row r="171" spans="1:19">
      <c r="A171" s="123"/>
      <c r="B171" s="124"/>
      <c r="C171" s="125"/>
      <c r="D171" s="124"/>
      <c r="E171" s="103"/>
      <c r="F171" s="104"/>
      <c r="G171" s="105"/>
      <c r="H171" s="126"/>
      <c r="I171" s="124"/>
      <c r="J171" s="124"/>
      <c r="K171" s="124"/>
      <c r="L171" s="124"/>
      <c r="M171" s="124"/>
      <c r="N171" s="124"/>
      <c r="O171" s="124"/>
      <c r="P171" s="124"/>
      <c r="Q171" s="124"/>
      <c r="R171" s="127"/>
      <c r="S171" s="127"/>
    </row>
    <row r="172" spans="1:19">
      <c r="A172" s="123"/>
      <c r="B172" s="124"/>
      <c r="C172" s="125"/>
      <c r="D172" s="124"/>
      <c r="E172" s="103"/>
      <c r="F172" s="104"/>
      <c r="G172" s="105"/>
      <c r="H172" s="126"/>
      <c r="I172" s="124"/>
      <c r="J172" s="124"/>
      <c r="K172" s="124"/>
      <c r="L172" s="124"/>
      <c r="M172" s="124"/>
      <c r="N172" s="124"/>
      <c r="O172" s="124"/>
      <c r="P172" s="124"/>
      <c r="Q172" s="124"/>
      <c r="R172" s="127"/>
      <c r="S172" s="127"/>
    </row>
    <row r="173" spans="1:19">
      <c r="A173" s="123"/>
      <c r="B173" s="124"/>
      <c r="C173" s="125"/>
      <c r="D173" s="124"/>
      <c r="E173" s="103"/>
      <c r="F173" s="104"/>
      <c r="G173" s="105"/>
      <c r="H173" s="126"/>
      <c r="I173" s="124"/>
      <c r="J173" s="124"/>
      <c r="K173" s="124"/>
      <c r="L173" s="124"/>
      <c r="M173" s="124"/>
      <c r="N173" s="124"/>
      <c r="O173" s="124"/>
      <c r="P173" s="124"/>
      <c r="Q173" s="124"/>
      <c r="R173" s="127"/>
      <c r="S173" s="127"/>
    </row>
    <row r="174" spans="1:19">
      <c r="A174" s="123"/>
      <c r="B174" s="124"/>
      <c r="C174" s="125"/>
      <c r="D174" s="124"/>
      <c r="E174" s="103"/>
      <c r="F174" s="104"/>
      <c r="G174" s="105"/>
      <c r="H174" s="126"/>
      <c r="I174" s="124"/>
      <c r="J174" s="124"/>
      <c r="K174" s="124"/>
      <c r="L174" s="124"/>
      <c r="M174" s="124"/>
      <c r="N174" s="124"/>
      <c r="O174" s="124"/>
      <c r="P174" s="124"/>
      <c r="Q174" s="124"/>
      <c r="R174" s="127"/>
      <c r="S174" s="127"/>
    </row>
    <row r="175" spans="1:19">
      <c r="A175" s="123"/>
      <c r="B175" s="124"/>
      <c r="C175" s="125"/>
      <c r="D175" s="124"/>
      <c r="E175" s="103"/>
      <c r="F175" s="104"/>
      <c r="G175" s="105"/>
      <c r="H175" s="126"/>
      <c r="I175" s="124"/>
      <c r="J175" s="124"/>
      <c r="K175" s="124"/>
      <c r="L175" s="124"/>
      <c r="M175" s="124"/>
      <c r="N175" s="124"/>
      <c r="O175" s="124"/>
      <c r="P175" s="124"/>
      <c r="Q175" s="124"/>
      <c r="R175" s="127"/>
      <c r="S175" s="127"/>
    </row>
    <row r="176" spans="1:19">
      <c r="A176" s="123"/>
      <c r="B176" s="124"/>
      <c r="C176" s="125"/>
      <c r="D176" s="124"/>
      <c r="E176" s="103"/>
      <c r="F176" s="104"/>
      <c r="G176" s="105"/>
      <c r="H176" s="126"/>
      <c r="I176" s="124"/>
      <c r="J176" s="124"/>
      <c r="K176" s="124"/>
      <c r="L176" s="124"/>
      <c r="M176" s="124"/>
      <c r="N176" s="124"/>
      <c r="O176" s="124"/>
      <c r="P176" s="124"/>
      <c r="Q176" s="124"/>
      <c r="R176" s="127"/>
      <c r="S176" s="127"/>
    </row>
    <row r="177" spans="1:19">
      <c r="A177" s="123"/>
      <c r="B177" s="124"/>
      <c r="C177" s="125"/>
      <c r="D177" s="124"/>
      <c r="E177" s="103"/>
      <c r="F177" s="104"/>
      <c r="G177" s="105"/>
      <c r="H177" s="126"/>
      <c r="I177" s="124"/>
      <c r="J177" s="124"/>
      <c r="K177" s="124"/>
      <c r="L177" s="124"/>
      <c r="M177" s="124"/>
      <c r="N177" s="124"/>
      <c r="O177" s="124"/>
      <c r="P177" s="124"/>
      <c r="Q177" s="124"/>
      <c r="R177" s="127"/>
      <c r="S177" s="127"/>
    </row>
    <row r="178" spans="1:19">
      <c r="A178" s="123"/>
      <c r="B178" s="124"/>
      <c r="C178" s="125"/>
      <c r="D178" s="124"/>
      <c r="E178" s="103"/>
      <c r="F178" s="104"/>
      <c r="G178" s="105"/>
      <c r="H178" s="126"/>
      <c r="I178" s="124"/>
      <c r="J178" s="124"/>
      <c r="K178" s="124"/>
      <c r="L178" s="124"/>
      <c r="M178" s="124"/>
      <c r="N178" s="124"/>
      <c r="O178" s="124"/>
      <c r="P178" s="124"/>
      <c r="Q178" s="124"/>
      <c r="R178" s="127"/>
      <c r="S178" s="127"/>
    </row>
    <row r="179" spans="1:19">
      <c r="A179" s="123"/>
      <c r="B179" s="124"/>
      <c r="C179" s="125"/>
      <c r="D179" s="124"/>
      <c r="E179" s="103"/>
      <c r="F179" s="104"/>
      <c r="G179" s="105"/>
      <c r="H179" s="126"/>
      <c r="I179" s="124"/>
      <c r="J179" s="124"/>
      <c r="K179" s="124"/>
      <c r="L179" s="124"/>
      <c r="M179" s="124"/>
      <c r="N179" s="124"/>
      <c r="O179" s="124"/>
      <c r="P179" s="124"/>
      <c r="Q179" s="124"/>
      <c r="R179" s="127"/>
      <c r="S179" s="127"/>
    </row>
    <row r="180" spans="1:19">
      <c r="A180" s="123"/>
      <c r="B180" s="124"/>
      <c r="C180" s="125"/>
      <c r="D180" s="124"/>
      <c r="E180" s="103"/>
      <c r="F180" s="104"/>
      <c r="G180" s="105"/>
      <c r="H180" s="126"/>
      <c r="I180" s="124"/>
      <c r="J180" s="124"/>
      <c r="K180" s="124"/>
      <c r="L180" s="124"/>
      <c r="M180" s="124"/>
      <c r="N180" s="124"/>
      <c r="O180" s="124"/>
      <c r="P180" s="124"/>
      <c r="Q180" s="124"/>
      <c r="R180" s="127"/>
      <c r="S180" s="127"/>
    </row>
    <row r="181" spans="1:19">
      <c r="A181" s="123"/>
      <c r="B181" s="124"/>
      <c r="C181" s="125"/>
      <c r="D181" s="124"/>
      <c r="E181" s="103"/>
      <c r="F181" s="104"/>
      <c r="G181" s="105"/>
      <c r="H181" s="126"/>
      <c r="I181" s="124"/>
      <c r="J181" s="124"/>
      <c r="K181" s="124"/>
      <c r="L181" s="124"/>
      <c r="M181" s="124"/>
      <c r="N181" s="124"/>
      <c r="O181" s="124"/>
      <c r="P181" s="124"/>
      <c r="Q181" s="124"/>
      <c r="R181" s="127"/>
      <c r="S181" s="127"/>
    </row>
    <row r="182" spans="1:19">
      <c r="A182" s="123"/>
      <c r="B182" s="124"/>
      <c r="C182" s="125"/>
      <c r="D182" s="124"/>
      <c r="E182" s="103"/>
      <c r="F182" s="104"/>
      <c r="G182" s="105"/>
      <c r="H182" s="126"/>
      <c r="I182" s="124"/>
      <c r="J182" s="124"/>
      <c r="K182" s="124"/>
      <c r="L182" s="124"/>
      <c r="M182" s="124"/>
      <c r="N182" s="124"/>
      <c r="O182" s="124"/>
      <c r="P182" s="124"/>
      <c r="Q182" s="124"/>
      <c r="R182" s="127"/>
      <c r="S182" s="127"/>
    </row>
    <row r="183" spans="1:19">
      <c r="A183" s="123"/>
      <c r="B183" s="124"/>
      <c r="C183" s="125"/>
      <c r="D183" s="124"/>
      <c r="E183" s="103"/>
      <c r="F183" s="104"/>
      <c r="G183" s="105"/>
      <c r="H183" s="126"/>
      <c r="I183" s="124"/>
      <c r="J183" s="124"/>
      <c r="K183" s="124"/>
      <c r="L183" s="124"/>
      <c r="M183" s="124"/>
      <c r="N183" s="124"/>
      <c r="O183" s="124"/>
      <c r="P183" s="124"/>
      <c r="Q183" s="124"/>
      <c r="R183" s="127"/>
      <c r="S183" s="127"/>
    </row>
    <row r="184" spans="1:19">
      <c r="A184" s="123"/>
      <c r="B184" s="124"/>
      <c r="C184" s="125"/>
      <c r="D184" s="124"/>
      <c r="E184" s="103"/>
      <c r="F184" s="104"/>
      <c r="G184" s="105"/>
      <c r="H184" s="126"/>
      <c r="I184" s="124"/>
      <c r="J184" s="124"/>
      <c r="K184" s="124"/>
      <c r="L184" s="124"/>
      <c r="M184" s="124"/>
      <c r="N184" s="124"/>
      <c r="O184" s="124"/>
      <c r="P184" s="124"/>
      <c r="Q184" s="124"/>
      <c r="R184" s="127"/>
      <c r="S184" s="127"/>
    </row>
    <row r="185" spans="1:19">
      <c r="A185" s="123"/>
      <c r="B185" s="124"/>
      <c r="C185" s="125"/>
      <c r="D185" s="124"/>
      <c r="E185" s="103"/>
      <c r="F185" s="104"/>
      <c r="G185" s="105"/>
      <c r="H185" s="126"/>
      <c r="I185" s="124"/>
      <c r="J185" s="124"/>
      <c r="K185" s="124"/>
      <c r="L185" s="124"/>
      <c r="M185" s="124"/>
      <c r="N185" s="124"/>
      <c r="O185" s="124"/>
      <c r="P185" s="124"/>
      <c r="Q185" s="124"/>
      <c r="R185" s="127"/>
      <c r="S185" s="127"/>
    </row>
    <row r="186" spans="1:19">
      <c r="A186" s="123"/>
      <c r="B186" s="124"/>
      <c r="C186" s="125"/>
      <c r="D186" s="124"/>
      <c r="E186" s="103"/>
      <c r="F186" s="104"/>
      <c r="G186" s="105"/>
      <c r="H186" s="126"/>
      <c r="I186" s="124"/>
      <c r="J186" s="124"/>
      <c r="K186" s="124"/>
      <c r="L186" s="124"/>
      <c r="M186" s="124"/>
      <c r="N186" s="124"/>
      <c r="O186" s="124"/>
      <c r="P186" s="124"/>
      <c r="Q186" s="124"/>
      <c r="R186" s="127"/>
      <c r="S186" s="127"/>
    </row>
    <row r="187" spans="1:19">
      <c r="A187" s="123"/>
      <c r="B187" s="124"/>
      <c r="C187" s="125"/>
      <c r="D187" s="124"/>
      <c r="E187" s="103"/>
      <c r="F187" s="104"/>
      <c r="G187" s="105"/>
      <c r="H187" s="126"/>
      <c r="I187" s="124"/>
      <c r="J187" s="124"/>
      <c r="K187" s="124"/>
      <c r="L187" s="124"/>
      <c r="M187" s="124"/>
      <c r="N187" s="124"/>
      <c r="O187" s="124"/>
      <c r="P187" s="124"/>
      <c r="Q187" s="124"/>
      <c r="R187" s="127"/>
      <c r="S187" s="127"/>
    </row>
    <row r="188" spans="1:19">
      <c r="A188" s="123"/>
      <c r="B188" s="124"/>
      <c r="C188" s="125"/>
      <c r="D188" s="124"/>
      <c r="E188" s="103"/>
      <c r="F188" s="104"/>
      <c r="G188" s="105"/>
      <c r="H188" s="126"/>
      <c r="I188" s="124"/>
      <c r="J188" s="124"/>
      <c r="K188" s="124"/>
      <c r="L188" s="124"/>
      <c r="M188" s="124"/>
      <c r="N188" s="124"/>
      <c r="O188" s="124"/>
      <c r="P188" s="124"/>
      <c r="Q188" s="124"/>
      <c r="R188" s="127"/>
      <c r="S188" s="127"/>
    </row>
    <row r="189" spans="1:19">
      <c r="A189" s="123"/>
      <c r="B189" s="124"/>
      <c r="C189" s="125"/>
      <c r="D189" s="124"/>
      <c r="E189" s="103"/>
      <c r="F189" s="104"/>
      <c r="G189" s="105"/>
      <c r="H189" s="126"/>
      <c r="I189" s="124"/>
      <c r="J189" s="124"/>
      <c r="K189" s="124"/>
      <c r="L189" s="124"/>
      <c r="M189" s="124"/>
      <c r="N189" s="124"/>
      <c r="O189" s="124"/>
      <c r="P189" s="124"/>
      <c r="Q189" s="124"/>
      <c r="R189" s="127"/>
      <c r="S189" s="127"/>
    </row>
    <row r="190" spans="1:19">
      <c r="A190" s="123"/>
      <c r="B190" s="124"/>
      <c r="C190" s="125"/>
      <c r="D190" s="124"/>
      <c r="E190" s="103"/>
      <c r="F190" s="104"/>
      <c r="G190" s="105"/>
      <c r="H190" s="126"/>
      <c r="I190" s="124"/>
      <c r="J190" s="124"/>
      <c r="K190" s="124"/>
      <c r="L190" s="124"/>
      <c r="M190" s="124"/>
      <c r="N190" s="124"/>
      <c r="O190" s="124"/>
      <c r="P190" s="124"/>
      <c r="Q190" s="124"/>
      <c r="R190" s="127"/>
      <c r="S190" s="127"/>
    </row>
    <row r="191" spans="1:19">
      <c r="A191" s="123"/>
      <c r="B191" s="124"/>
      <c r="C191" s="125"/>
      <c r="D191" s="124"/>
      <c r="E191" s="103"/>
      <c r="F191" s="104"/>
      <c r="G191" s="105"/>
      <c r="H191" s="126"/>
      <c r="I191" s="124"/>
      <c r="J191" s="124"/>
      <c r="K191" s="124"/>
      <c r="L191" s="124"/>
      <c r="M191" s="124"/>
      <c r="N191" s="124"/>
      <c r="O191" s="124"/>
      <c r="P191" s="124"/>
      <c r="Q191" s="124"/>
      <c r="R191" s="127"/>
      <c r="S191" s="127"/>
    </row>
    <row r="192" spans="1:19">
      <c r="A192" s="123"/>
      <c r="B192" s="124"/>
      <c r="C192" s="125"/>
      <c r="D192" s="124"/>
      <c r="E192" s="103"/>
      <c r="F192" s="104"/>
      <c r="G192" s="105"/>
      <c r="H192" s="126"/>
      <c r="I192" s="124"/>
      <c r="J192" s="124"/>
      <c r="K192" s="124"/>
      <c r="L192" s="124"/>
      <c r="M192" s="124"/>
      <c r="N192" s="124"/>
      <c r="O192" s="124"/>
      <c r="P192" s="124"/>
      <c r="Q192" s="124"/>
      <c r="R192" s="127"/>
      <c r="S192" s="127"/>
    </row>
    <row r="193" spans="1:19">
      <c r="A193" s="123"/>
      <c r="B193" s="124"/>
      <c r="C193" s="125"/>
      <c r="D193" s="124"/>
      <c r="E193" s="103"/>
      <c r="F193" s="104"/>
      <c r="G193" s="105"/>
      <c r="H193" s="126"/>
      <c r="I193" s="124"/>
      <c r="J193" s="124"/>
      <c r="K193" s="124"/>
      <c r="L193" s="124"/>
      <c r="M193" s="124"/>
      <c r="N193" s="124"/>
      <c r="O193" s="124"/>
      <c r="P193" s="124"/>
      <c r="Q193" s="124"/>
      <c r="R193" s="127"/>
      <c r="S193" s="127"/>
    </row>
    <row r="194" spans="1:19">
      <c r="A194" s="123"/>
      <c r="B194" s="124"/>
      <c r="C194" s="125"/>
      <c r="D194" s="124"/>
      <c r="E194" s="103"/>
      <c r="F194" s="104"/>
      <c r="G194" s="105"/>
      <c r="H194" s="126"/>
      <c r="I194" s="124"/>
      <c r="J194" s="124"/>
      <c r="K194" s="124"/>
      <c r="L194" s="124"/>
      <c r="M194" s="124"/>
      <c r="N194" s="124"/>
      <c r="O194" s="124"/>
      <c r="P194" s="124"/>
      <c r="Q194" s="124"/>
      <c r="R194" s="127"/>
      <c r="S194" s="127"/>
    </row>
    <row r="195" spans="1:19">
      <c r="A195" s="123"/>
      <c r="B195" s="124"/>
      <c r="C195" s="125"/>
      <c r="D195" s="124"/>
      <c r="E195" s="103"/>
      <c r="F195" s="104"/>
      <c r="G195" s="105"/>
      <c r="H195" s="126"/>
      <c r="I195" s="124"/>
      <c r="J195" s="124"/>
      <c r="K195" s="124"/>
      <c r="L195" s="124"/>
      <c r="M195" s="124"/>
      <c r="N195" s="124"/>
      <c r="O195" s="124"/>
      <c r="P195" s="124"/>
      <c r="Q195" s="124"/>
      <c r="R195" s="127"/>
      <c r="S195" s="127"/>
    </row>
    <row r="196" spans="1:19">
      <c r="A196" s="123"/>
      <c r="B196" s="124"/>
      <c r="C196" s="125"/>
      <c r="D196" s="124"/>
      <c r="E196" s="103"/>
      <c r="F196" s="104"/>
      <c r="G196" s="105"/>
      <c r="H196" s="126"/>
      <c r="I196" s="124"/>
      <c r="J196" s="124"/>
      <c r="K196" s="124"/>
      <c r="L196" s="124"/>
      <c r="M196" s="124"/>
      <c r="N196" s="124"/>
      <c r="O196" s="124"/>
      <c r="P196" s="124"/>
      <c r="Q196" s="124"/>
      <c r="R196" s="127"/>
      <c r="S196" s="127"/>
    </row>
    <row r="197" spans="1:19">
      <c r="A197" s="123"/>
      <c r="B197" s="124"/>
      <c r="C197" s="125"/>
      <c r="D197" s="124"/>
      <c r="E197" s="103"/>
      <c r="F197" s="104"/>
      <c r="G197" s="105"/>
      <c r="H197" s="126"/>
      <c r="I197" s="124"/>
      <c r="J197" s="124"/>
      <c r="K197" s="124"/>
      <c r="L197" s="124"/>
      <c r="M197" s="124"/>
      <c r="N197" s="124"/>
      <c r="O197" s="124"/>
      <c r="P197" s="124"/>
      <c r="Q197" s="124"/>
      <c r="R197" s="127"/>
      <c r="S197" s="127"/>
    </row>
    <row r="198" spans="1:19">
      <c r="A198" s="123"/>
      <c r="B198" s="124"/>
      <c r="C198" s="125"/>
      <c r="D198" s="124"/>
      <c r="E198" s="103"/>
      <c r="F198" s="104"/>
      <c r="G198" s="105"/>
      <c r="H198" s="126"/>
      <c r="I198" s="124"/>
      <c r="J198" s="124"/>
      <c r="K198" s="124"/>
      <c r="L198" s="124"/>
      <c r="M198" s="124"/>
      <c r="N198" s="124"/>
      <c r="O198" s="124"/>
      <c r="P198" s="124"/>
      <c r="Q198" s="124"/>
      <c r="R198" s="127"/>
      <c r="S198" s="127"/>
    </row>
    <row r="199" spans="1:19">
      <c r="A199" s="123"/>
      <c r="B199" s="124"/>
      <c r="C199" s="125"/>
      <c r="D199" s="124"/>
      <c r="E199" s="103"/>
      <c r="F199" s="104"/>
      <c r="G199" s="105"/>
      <c r="H199" s="126"/>
      <c r="I199" s="124"/>
      <c r="J199" s="124"/>
      <c r="K199" s="124"/>
      <c r="L199" s="124"/>
      <c r="M199" s="124"/>
      <c r="N199" s="124"/>
      <c r="O199" s="124"/>
      <c r="P199" s="124"/>
      <c r="Q199" s="124"/>
      <c r="R199" s="127"/>
      <c r="S199" s="127"/>
    </row>
    <row r="200" spans="1:19">
      <c r="A200" s="123"/>
      <c r="B200" s="124"/>
      <c r="C200" s="125"/>
      <c r="D200" s="124"/>
      <c r="E200" s="103"/>
      <c r="F200" s="104"/>
      <c r="G200" s="105"/>
      <c r="H200" s="126"/>
      <c r="I200" s="124"/>
      <c r="J200" s="124"/>
      <c r="K200" s="124"/>
      <c r="L200" s="124"/>
      <c r="M200" s="124"/>
      <c r="N200" s="124"/>
      <c r="O200" s="124"/>
      <c r="P200" s="124"/>
      <c r="Q200" s="124"/>
      <c r="R200" s="127"/>
      <c r="S200" s="127"/>
    </row>
    <row r="201" spans="1:19">
      <c r="A201" s="123"/>
      <c r="B201" s="124"/>
      <c r="C201" s="125"/>
      <c r="D201" s="124"/>
      <c r="E201" s="103"/>
      <c r="F201" s="104"/>
      <c r="G201" s="105"/>
      <c r="H201" s="126"/>
      <c r="I201" s="124"/>
      <c r="J201" s="124"/>
      <c r="K201" s="124"/>
      <c r="L201" s="124"/>
      <c r="M201" s="124"/>
      <c r="N201" s="124"/>
      <c r="O201" s="124"/>
      <c r="P201" s="124"/>
      <c r="Q201" s="124"/>
      <c r="R201" s="127"/>
      <c r="S201" s="127"/>
    </row>
    <row r="202" spans="1:19">
      <c r="A202" s="123"/>
      <c r="B202" s="124"/>
      <c r="C202" s="125"/>
      <c r="D202" s="124"/>
      <c r="E202" s="103"/>
      <c r="F202" s="104"/>
      <c r="G202" s="105"/>
      <c r="H202" s="126"/>
      <c r="I202" s="124"/>
      <c r="J202" s="124"/>
      <c r="K202" s="124"/>
      <c r="L202" s="124"/>
      <c r="M202" s="124"/>
      <c r="N202" s="124"/>
      <c r="O202" s="124"/>
      <c r="P202" s="124"/>
      <c r="Q202" s="124"/>
      <c r="R202" s="127"/>
      <c r="S202" s="127"/>
    </row>
    <row r="203" spans="1:19">
      <c r="A203" s="123"/>
      <c r="B203" s="124"/>
      <c r="C203" s="125"/>
      <c r="D203" s="124"/>
      <c r="E203" s="103"/>
      <c r="F203" s="104"/>
      <c r="G203" s="105"/>
      <c r="H203" s="126"/>
      <c r="I203" s="124"/>
      <c r="J203" s="124"/>
      <c r="K203" s="124"/>
      <c r="L203" s="124"/>
      <c r="M203" s="124"/>
      <c r="N203" s="124"/>
      <c r="O203" s="124"/>
      <c r="P203" s="124"/>
      <c r="Q203" s="124"/>
      <c r="R203" s="127"/>
      <c r="S203" s="127"/>
    </row>
    <row r="204" spans="1:19">
      <c r="A204" s="123"/>
      <c r="B204" s="124"/>
      <c r="C204" s="125"/>
      <c r="D204" s="124"/>
      <c r="E204" s="103"/>
      <c r="F204" s="104"/>
      <c r="G204" s="105"/>
      <c r="H204" s="126"/>
      <c r="I204" s="124"/>
      <c r="J204" s="124"/>
      <c r="K204" s="124"/>
      <c r="L204" s="124"/>
      <c r="M204" s="124"/>
      <c r="N204" s="124"/>
      <c r="O204" s="124"/>
      <c r="P204" s="124"/>
      <c r="Q204" s="124"/>
      <c r="R204" s="127"/>
      <c r="S204" s="127"/>
    </row>
    <row r="205" spans="1:19">
      <c r="A205" s="123"/>
      <c r="B205" s="124"/>
      <c r="C205" s="125"/>
      <c r="D205" s="124"/>
      <c r="E205" s="103"/>
      <c r="F205" s="104"/>
      <c r="G205" s="105"/>
      <c r="H205" s="126"/>
      <c r="I205" s="124"/>
      <c r="J205" s="124"/>
      <c r="K205" s="124"/>
      <c r="L205" s="124"/>
      <c r="M205" s="124"/>
      <c r="N205" s="124"/>
      <c r="O205" s="124"/>
      <c r="P205" s="124"/>
      <c r="Q205" s="124"/>
      <c r="R205" s="127"/>
      <c r="S205" s="127"/>
    </row>
    <row r="206" spans="1:19">
      <c r="A206" s="123"/>
      <c r="B206" s="124"/>
      <c r="C206" s="125"/>
      <c r="D206" s="124"/>
      <c r="E206" s="103"/>
      <c r="F206" s="104"/>
      <c r="G206" s="105"/>
      <c r="H206" s="126"/>
      <c r="I206" s="124"/>
      <c r="J206" s="124"/>
      <c r="K206" s="124"/>
      <c r="L206" s="124"/>
      <c r="M206" s="124"/>
      <c r="N206" s="124"/>
      <c r="O206" s="124"/>
      <c r="P206" s="124"/>
      <c r="Q206" s="124"/>
      <c r="R206" s="127"/>
      <c r="S206" s="127"/>
    </row>
    <row r="207" spans="1:19">
      <c r="A207" s="123"/>
      <c r="B207" s="124"/>
      <c r="C207" s="125"/>
      <c r="D207" s="124"/>
      <c r="E207" s="103"/>
      <c r="F207" s="104"/>
      <c r="G207" s="105"/>
      <c r="H207" s="126"/>
      <c r="I207" s="124"/>
      <c r="J207" s="124"/>
      <c r="K207" s="124"/>
      <c r="L207" s="124"/>
      <c r="M207" s="124"/>
      <c r="N207" s="124"/>
      <c r="O207" s="124"/>
      <c r="P207" s="124"/>
      <c r="Q207" s="124"/>
      <c r="R207" s="127"/>
      <c r="S207" s="127"/>
    </row>
    <row r="208" spans="1:19">
      <c r="A208" s="123"/>
      <c r="B208" s="124"/>
      <c r="C208" s="125"/>
      <c r="D208" s="124"/>
      <c r="E208" s="103"/>
      <c r="F208" s="104"/>
      <c r="G208" s="105"/>
      <c r="H208" s="126"/>
      <c r="I208" s="124"/>
      <c r="J208" s="124"/>
      <c r="K208" s="124"/>
      <c r="L208" s="124"/>
      <c r="M208" s="124"/>
      <c r="N208" s="124"/>
      <c r="O208" s="124"/>
      <c r="P208" s="124"/>
      <c r="Q208" s="124"/>
      <c r="R208" s="127"/>
      <c r="S208" s="127"/>
    </row>
    <row r="209" spans="1:19">
      <c r="A209" s="123"/>
      <c r="B209" s="124"/>
      <c r="C209" s="125"/>
      <c r="D209" s="124"/>
      <c r="E209" s="103"/>
      <c r="F209" s="104"/>
      <c r="G209" s="105"/>
      <c r="H209" s="126"/>
      <c r="I209" s="124"/>
      <c r="J209" s="124"/>
      <c r="K209" s="124"/>
      <c r="L209" s="124"/>
      <c r="M209" s="124"/>
      <c r="N209" s="124"/>
      <c r="O209" s="124"/>
      <c r="P209" s="124"/>
      <c r="Q209" s="124"/>
      <c r="R209" s="127"/>
      <c r="S209" s="127"/>
    </row>
    <row r="210" spans="1:19">
      <c r="A210" s="123"/>
      <c r="B210" s="124"/>
      <c r="C210" s="125"/>
      <c r="D210" s="124"/>
      <c r="E210" s="103"/>
      <c r="F210" s="104"/>
      <c r="G210" s="105"/>
      <c r="H210" s="126"/>
      <c r="I210" s="124"/>
      <c r="J210" s="124"/>
      <c r="K210" s="124"/>
      <c r="L210" s="124"/>
      <c r="M210" s="124"/>
      <c r="N210" s="124"/>
      <c r="O210" s="124"/>
      <c r="P210" s="124"/>
      <c r="Q210" s="124"/>
      <c r="R210" s="127"/>
      <c r="S210" s="127"/>
    </row>
    <row r="211" spans="1:19">
      <c r="A211" s="123"/>
      <c r="B211" s="124"/>
      <c r="C211" s="125"/>
      <c r="D211" s="124"/>
      <c r="E211" s="103"/>
      <c r="F211" s="104"/>
      <c r="G211" s="105"/>
      <c r="H211" s="126"/>
      <c r="I211" s="124"/>
      <c r="J211" s="124"/>
      <c r="K211" s="124"/>
      <c r="L211" s="124"/>
      <c r="M211" s="124"/>
      <c r="N211" s="124"/>
      <c r="O211" s="124"/>
      <c r="P211" s="124"/>
      <c r="Q211" s="124"/>
      <c r="R211" s="127"/>
      <c r="S211" s="127"/>
    </row>
    <row r="212" spans="1:19">
      <c r="A212" s="123"/>
      <c r="B212" s="124"/>
      <c r="C212" s="125"/>
      <c r="D212" s="124"/>
      <c r="E212" s="103"/>
      <c r="F212" s="104"/>
      <c r="G212" s="105"/>
      <c r="H212" s="126"/>
      <c r="I212" s="124"/>
      <c r="J212" s="124"/>
      <c r="K212" s="124"/>
      <c r="L212" s="124"/>
      <c r="M212" s="124"/>
      <c r="N212" s="124"/>
      <c r="O212" s="124"/>
      <c r="P212" s="124"/>
      <c r="Q212" s="124"/>
      <c r="R212" s="127"/>
      <c r="S212" s="127"/>
    </row>
    <row r="213" spans="1:19">
      <c r="A213" s="123"/>
      <c r="B213" s="124"/>
      <c r="C213" s="125"/>
      <c r="D213" s="124"/>
      <c r="E213" s="103"/>
      <c r="F213" s="104"/>
      <c r="G213" s="105"/>
      <c r="H213" s="126"/>
      <c r="I213" s="124"/>
      <c r="J213" s="124"/>
      <c r="K213" s="124"/>
      <c r="L213" s="124"/>
      <c r="M213" s="124"/>
      <c r="N213" s="124"/>
      <c r="O213" s="124"/>
      <c r="P213" s="124"/>
      <c r="Q213" s="124"/>
      <c r="R213" s="127"/>
      <c r="S213" s="127"/>
    </row>
    <row r="214" spans="1:19">
      <c r="A214" s="123"/>
      <c r="B214" s="124"/>
      <c r="C214" s="125"/>
      <c r="D214" s="124"/>
      <c r="E214" s="103"/>
      <c r="F214" s="104"/>
      <c r="G214" s="105"/>
      <c r="H214" s="126"/>
      <c r="I214" s="124"/>
      <c r="J214" s="124"/>
      <c r="K214" s="124"/>
      <c r="L214" s="124"/>
      <c r="M214" s="124"/>
      <c r="N214" s="124"/>
      <c r="O214" s="124"/>
      <c r="P214" s="124"/>
      <c r="Q214" s="124"/>
      <c r="R214" s="127"/>
      <c r="S214" s="127"/>
    </row>
    <row r="215" spans="1:19">
      <c r="A215" s="123"/>
      <c r="B215" s="124"/>
      <c r="C215" s="125"/>
      <c r="D215" s="124"/>
      <c r="E215" s="103"/>
      <c r="F215" s="104"/>
      <c r="G215" s="105"/>
      <c r="H215" s="126"/>
      <c r="I215" s="124"/>
      <c r="J215" s="124"/>
      <c r="K215" s="124"/>
      <c r="L215" s="124"/>
      <c r="M215" s="124"/>
      <c r="N215" s="124"/>
      <c r="O215" s="124"/>
      <c r="P215" s="124"/>
      <c r="Q215" s="124"/>
      <c r="R215" s="127"/>
      <c r="S215" s="127"/>
    </row>
    <row r="216" spans="1:19">
      <c r="A216" s="123"/>
      <c r="B216" s="124"/>
      <c r="C216" s="125"/>
      <c r="D216" s="124"/>
      <c r="E216" s="103"/>
      <c r="F216" s="104"/>
      <c r="G216" s="105"/>
      <c r="H216" s="126"/>
      <c r="I216" s="124"/>
      <c r="J216" s="124"/>
      <c r="K216" s="124"/>
      <c r="L216" s="124"/>
      <c r="M216" s="124"/>
      <c r="N216" s="124"/>
      <c r="O216" s="124"/>
      <c r="P216" s="124"/>
      <c r="Q216" s="124"/>
      <c r="R216" s="127"/>
      <c r="S216" s="127"/>
    </row>
    <row r="217" spans="1:19">
      <c r="A217" s="123"/>
      <c r="B217" s="124"/>
      <c r="C217" s="125"/>
      <c r="D217" s="124"/>
      <c r="E217" s="103"/>
      <c r="F217" s="104"/>
      <c r="G217" s="105"/>
      <c r="H217" s="126"/>
      <c r="I217" s="124"/>
      <c r="J217" s="124"/>
      <c r="K217" s="124"/>
      <c r="L217" s="124"/>
      <c r="M217" s="124"/>
      <c r="N217" s="124"/>
      <c r="O217" s="124"/>
      <c r="P217" s="124"/>
      <c r="Q217" s="124"/>
      <c r="R217" s="127"/>
      <c r="S217" s="127"/>
    </row>
    <row r="218" spans="1:19">
      <c r="A218" s="123"/>
      <c r="B218" s="124"/>
      <c r="C218" s="125"/>
      <c r="D218" s="124"/>
      <c r="E218" s="103"/>
      <c r="F218" s="104"/>
      <c r="G218" s="105"/>
      <c r="H218" s="126"/>
      <c r="I218" s="124"/>
      <c r="J218" s="124"/>
      <c r="K218" s="124"/>
      <c r="L218" s="124"/>
      <c r="M218" s="124"/>
      <c r="N218" s="124"/>
      <c r="O218" s="124"/>
      <c r="P218" s="124"/>
      <c r="Q218" s="124"/>
      <c r="R218" s="127"/>
      <c r="S218" s="127"/>
    </row>
    <row r="219" spans="1:19">
      <c r="A219" s="123"/>
      <c r="B219" s="124"/>
      <c r="C219" s="125"/>
      <c r="D219" s="124"/>
      <c r="E219" s="103"/>
      <c r="F219" s="104"/>
      <c r="G219" s="105"/>
      <c r="H219" s="126"/>
      <c r="I219" s="124"/>
      <c r="J219" s="124"/>
      <c r="K219" s="124"/>
      <c r="L219" s="124"/>
      <c r="M219" s="124"/>
      <c r="N219" s="124"/>
      <c r="O219" s="124"/>
      <c r="P219" s="124"/>
      <c r="Q219" s="124"/>
      <c r="R219" s="127"/>
      <c r="S219" s="127"/>
    </row>
    <row r="220" spans="1:19">
      <c r="A220" s="123"/>
      <c r="B220" s="124"/>
      <c r="C220" s="125"/>
      <c r="D220" s="124"/>
      <c r="E220" s="103"/>
      <c r="F220" s="104"/>
      <c r="G220" s="105"/>
      <c r="H220" s="126"/>
      <c r="I220" s="124"/>
      <c r="J220" s="124"/>
      <c r="K220" s="124"/>
      <c r="L220" s="124"/>
      <c r="M220" s="124"/>
      <c r="N220" s="124"/>
      <c r="O220" s="124"/>
      <c r="P220" s="124"/>
      <c r="Q220" s="124"/>
      <c r="R220" s="127"/>
      <c r="S220" s="127"/>
    </row>
    <row r="221" spans="1:19">
      <c r="A221" s="123"/>
      <c r="B221" s="124"/>
      <c r="C221" s="125"/>
      <c r="D221" s="124"/>
      <c r="E221" s="103"/>
      <c r="F221" s="104"/>
      <c r="G221" s="105"/>
      <c r="H221" s="126"/>
      <c r="I221" s="124"/>
      <c r="J221" s="124"/>
      <c r="K221" s="124"/>
      <c r="L221" s="124"/>
      <c r="M221" s="124"/>
      <c r="N221" s="124"/>
      <c r="O221" s="124"/>
      <c r="P221" s="124"/>
      <c r="Q221" s="124"/>
      <c r="R221" s="127"/>
      <c r="S221" s="127"/>
    </row>
    <row r="222" spans="1:19">
      <c r="A222" s="123"/>
      <c r="B222" s="124"/>
      <c r="C222" s="125"/>
      <c r="D222" s="124"/>
      <c r="E222" s="103"/>
      <c r="F222" s="104"/>
      <c r="G222" s="105"/>
      <c r="H222" s="126"/>
      <c r="I222" s="124"/>
      <c r="J222" s="124"/>
      <c r="K222" s="124"/>
      <c r="L222" s="124"/>
      <c r="M222" s="124"/>
      <c r="N222" s="124"/>
      <c r="O222" s="124"/>
      <c r="P222" s="124"/>
      <c r="Q222" s="124"/>
      <c r="R222" s="127"/>
      <c r="S222" s="127"/>
    </row>
    <row r="223" spans="1:19">
      <c r="A223" s="123"/>
      <c r="B223" s="124"/>
      <c r="C223" s="125"/>
      <c r="D223" s="124"/>
      <c r="E223" s="103"/>
      <c r="F223" s="104"/>
      <c r="G223" s="105"/>
      <c r="H223" s="126"/>
      <c r="I223" s="124"/>
      <c r="J223" s="124"/>
      <c r="K223" s="124"/>
      <c r="L223" s="124"/>
      <c r="M223" s="124"/>
      <c r="N223" s="124"/>
      <c r="O223" s="124"/>
      <c r="P223" s="124"/>
      <c r="Q223" s="124"/>
      <c r="R223" s="127"/>
      <c r="S223" s="127"/>
    </row>
    <row r="224" spans="1:19">
      <c r="A224" s="123"/>
      <c r="B224" s="124"/>
      <c r="C224" s="125"/>
      <c r="D224" s="124"/>
      <c r="E224" s="103"/>
      <c r="F224" s="104"/>
      <c r="G224" s="105"/>
      <c r="H224" s="126"/>
      <c r="I224" s="124"/>
      <c r="J224" s="124"/>
      <c r="K224" s="124"/>
      <c r="L224" s="124"/>
      <c r="M224" s="124"/>
      <c r="N224" s="124"/>
      <c r="O224" s="124"/>
      <c r="P224" s="124"/>
      <c r="Q224" s="124"/>
      <c r="R224" s="127"/>
      <c r="S224" s="127"/>
    </row>
    <row r="225" spans="1:19">
      <c r="A225" s="123"/>
      <c r="B225" s="124"/>
      <c r="C225" s="125"/>
      <c r="D225" s="124"/>
      <c r="E225" s="103"/>
      <c r="F225" s="104"/>
      <c r="G225" s="105"/>
      <c r="H225" s="126"/>
      <c r="I225" s="124"/>
      <c r="J225" s="124"/>
      <c r="K225" s="124"/>
      <c r="L225" s="124"/>
      <c r="M225" s="124"/>
      <c r="N225" s="124"/>
      <c r="O225" s="124"/>
      <c r="P225" s="124"/>
      <c r="Q225" s="124"/>
      <c r="R225" s="127"/>
      <c r="S225" s="127"/>
    </row>
    <row r="226" spans="1:19">
      <c r="A226" s="123"/>
      <c r="B226" s="124"/>
      <c r="C226" s="125"/>
      <c r="D226" s="124"/>
      <c r="E226" s="103"/>
      <c r="F226" s="104"/>
      <c r="G226" s="105"/>
      <c r="H226" s="126"/>
      <c r="I226" s="124"/>
      <c r="J226" s="124"/>
      <c r="K226" s="124"/>
      <c r="L226" s="124"/>
      <c r="M226" s="124"/>
      <c r="N226" s="124"/>
      <c r="O226" s="124"/>
      <c r="P226" s="124"/>
      <c r="Q226" s="124"/>
      <c r="R226" s="127"/>
      <c r="S226" s="127"/>
    </row>
    <row r="227" spans="1:19">
      <c r="A227" s="123"/>
      <c r="B227" s="124"/>
      <c r="C227" s="125"/>
      <c r="D227" s="124"/>
      <c r="E227" s="103"/>
      <c r="F227" s="104"/>
      <c r="G227" s="105"/>
      <c r="H227" s="126"/>
      <c r="I227" s="124"/>
      <c r="J227" s="124"/>
      <c r="K227" s="124"/>
      <c r="L227" s="124"/>
      <c r="M227" s="124"/>
      <c r="N227" s="124"/>
      <c r="O227" s="124"/>
      <c r="P227" s="124"/>
      <c r="Q227" s="124"/>
      <c r="R227" s="127"/>
      <c r="S227" s="127"/>
    </row>
    <row r="228" spans="1:19">
      <c r="A228" s="123"/>
      <c r="B228" s="124"/>
      <c r="C228" s="125"/>
      <c r="D228" s="124"/>
      <c r="E228" s="103"/>
      <c r="F228" s="104"/>
      <c r="G228" s="105"/>
      <c r="H228" s="126"/>
      <c r="I228" s="124"/>
      <c r="J228" s="124"/>
      <c r="K228" s="124"/>
      <c r="L228" s="124"/>
      <c r="M228" s="124"/>
      <c r="N228" s="124"/>
      <c r="O228" s="124"/>
      <c r="P228" s="124"/>
      <c r="Q228" s="124"/>
      <c r="R228" s="127"/>
      <c r="S228" s="127"/>
    </row>
    <row r="229" spans="1:19">
      <c r="A229" s="123"/>
      <c r="B229" s="124"/>
      <c r="C229" s="125"/>
      <c r="D229" s="124"/>
      <c r="E229" s="103"/>
      <c r="F229" s="104"/>
      <c r="G229" s="105"/>
      <c r="H229" s="126"/>
      <c r="I229" s="124"/>
      <c r="J229" s="124"/>
      <c r="K229" s="124"/>
      <c r="L229" s="124"/>
      <c r="M229" s="124"/>
      <c r="N229" s="124"/>
      <c r="O229" s="124"/>
      <c r="P229" s="124"/>
      <c r="Q229" s="124"/>
      <c r="R229" s="127"/>
      <c r="S229" s="127"/>
    </row>
    <row r="230" spans="1:19">
      <c r="A230" s="123"/>
      <c r="B230" s="124"/>
      <c r="C230" s="125"/>
      <c r="D230" s="124"/>
      <c r="E230" s="103"/>
      <c r="F230" s="104"/>
      <c r="G230" s="105"/>
      <c r="H230" s="126"/>
      <c r="I230" s="124"/>
      <c r="J230" s="124"/>
      <c r="K230" s="124"/>
      <c r="L230" s="124"/>
      <c r="M230" s="124"/>
      <c r="N230" s="124"/>
      <c r="O230" s="124"/>
      <c r="P230" s="124"/>
      <c r="Q230" s="124"/>
      <c r="R230" s="127"/>
      <c r="S230" s="127"/>
    </row>
    <row r="231" spans="1:19">
      <c r="A231" s="123"/>
      <c r="B231" s="124"/>
      <c r="C231" s="125"/>
      <c r="D231" s="124"/>
      <c r="E231" s="103"/>
      <c r="F231" s="104"/>
      <c r="G231" s="105"/>
      <c r="H231" s="126"/>
      <c r="I231" s="124"/>
      <c r="J231" s="124"/>
      <c r="K231" s="124"/>
      <c r="L231" s="124"/>
      <c r="M231" s="124"/>
      <c r="N231" s="124"/>
      <c r="O231" s="124"/>
      <c r="P231" s="124"/>
      <c r="Q231" s="124"/>
      <c r="R231" s="127"/>
      <c r="S231" s="127"/>
    </row>
    <row r="232" spans="1:19">
      <c r="A232" s="123"/>
      <c r="B232" s="124"/>
      <c r="C232" s="125"/>
      <c r="D232" s="124"/>
      <c r="E232" s="103"/>
      <c r="F232" s="104"/>
      <c r="G232" s="105"/>
      <c r="H232" s="126"/>
      <c r="I232" s="124"/>
      <c r="J232" s="124"/>
      <c r="K232" s="124"/>
      <c r="L232" s="124"/>
      <c r="M232" s="124"/>
      <c r="N232" s="124"/>
      <c r="O232" s="124"/>
      <c r="P232" s="124"/>
      <c r="Q232" s="124"/>
      <c r="R232" s="127"/>
      <c r="S232" s="127"/>
    </row>
    <row r="233" spans="1:19">
      <c r="A233" s="123"/>
      <c r="B233" s="124"/>
      <c r="C233" s="125"/>
      <c r="D233" s="124"/>
      <c r="E233" s="103"/>
      <c r="F233" s="104"/>
      <c r="G233" s="105"/>
      <c r="H233" s="126"/>
      <c r="I233" s="124"/>
      <c r="J233" s="124"/>
      <c r="K233" s="124"/>
      <c r="L233" s="124"/>
      <c r="M233" s="124"/>
      <c r="N233" s="124"/>
      <c r="O233" s="124"/>
      <c r="P233" s="124"/>
      <c r="Q233" s="124"/>
      <c r="R233" s="127"/>
      <c r="S233" s="127"/>
    </row>
    <row r="234" spans="1:19">
      <c r="A234" s="123"/>
      <c r="B234" s="124"/>
      <c r="C234" s="125"/>
      <c r="D234" s="124"/>
      <c r="E234" s="103"/>
      <c r="F234" s="104"/>
      <c r="G234" s="105"/>
      <c r="H234" s="126"/>
      <c r="I234" s="124"/>
      <c r="J234" s="124"/>
      <c r="K234" s="124"/>
      <c r="L234" s="124"/>
      <c r="M234" s="124"/>
      <c r="N234" s="124"/>
      <c r="O234" s="124"/>
      <c r="P234" s="124"/>
      <c r="Q234" s="124"/>
      <c r="R234" s="127"/>
      <c r="S234" s="127"/>
    </row>
    <row r="235" spans="1:19">
      <c r="A235" s="123"/>
      <c r="B235" s="124"/>
      <c r="C235" s="125"/>
      <c r="D235" s="124"/>
      <c r="E235" s="103"/>
      <c r="F235" s="104"/>
      <c r="G235" s="105"/>
      <c r="H235" s="126"/>
      <c r="I235" s="124"/>
      <c r="J235" s="124"/>
      <c r="K235" s="124"/>
      <c r="L235" s="124"/>
      <c r="M235" s="124"/>
      <c r="N235" s="124"/>
      <c r="O235" s="124"/>
      <c r="P235" s="124"/>
      <c r="Q235" s="124"/>
      <c r="R235" s="127"/>
      <c r="S235" s="127"/>
    </row>
    <row r="236" spans="1:19">
      <c r="A236" s="123"/>
      <c r="B236" s="124"/>
      <c r="C236" s="125"/>
      <c r="D236" s="124"/>
      <c r="E236" s="103"/>
      <c r="F236" s="104"/>
      <c r="G236" s="105"/>
      <c r="H236" s="126"/>
      <c r="I236" s="124"/>
      <c r="J236" s="124"/>
      <c r="K236" s="124"/>
      <c r="L236" s="124"/>
      <c r="M236" s="124"/>
      <c r="N236" s="124"/>
      <c r="O236" s="124"/>
      <c r="P236" s="124"/>
      <c r="Q236" s="124"/>
      <c r="R236" s="127"/>
      <c r="S236" s="127"/>
    </row>
    <row r="237" spans="1:19">
      <c r="A237" s="123"/>
      <c r="B237" s="124"/>
      <c r="C237" s="125"/>
      <c r="D237" s="124"/>
      <c r="E237" s="103"/>
      <c r="F237" s="104"/>
      <c r="G237" s="105"/>
      <c r="H237" s="126"/>
      <c r="I237" s="124"/>
      <c r="J237" s="124"/>
      <c r="K237" s="124"/>
      <c r="L237" s="124"/>
      <c r="M237" s="124"/>
      <c r="N237" s="124"/>
      <c r="O237" s="124"/>
      <c r="P237" s="124"/>
      <c r="Q237" s="124"/>
      <c r="R237" s="127"/>
      <c r="S237" s="127"/>
    </row>
    <row r="238" spans="1:19">
      <c r="A238" s="123"/>
      <c r="B238" s="124"/>
      <c r="C238" s="125"/>
      <c r="D238" s="124"/>
      <c r="E238" s="103"/>
      <c r="F238" s="104"/>
      <c r="G238" s="105"/>
      <c r="H238" s="126"/>
      <c r="I238" s="124"/>
      <c r="J238" s="124"/>
      <c r="K238" s="124"/>
      <c r="L238" s="124"/>
      <c r="M238" s="124"/>
      <c r="N238" s="124"/>
      <c r="O238" s="124"/>
      <c r="P238" s="124"/>
      <c r="Q238" s="124"/>
      <c r="R238" s="127"/>
      <c r="S238" s="127"/>
    </row>
    <row r="239" spans="1:19">
      <c r="A239" s="123"/>
      <c r="B239" s="124"/>
      <c r="C239" s="125"/>
      <c r="D239" s="124"/>
      <c r="E239" s="103"/>
      <c r="F239" s="104"/>
      <c r="G239" s="105"/>
      <c r="H239" s="126"/>
      <c r="I239" s="124"/>
      <c r="J239" s="124"/>
      <c r="K239" s="124"/>
      <c r="L239" s="124"/>
      <c r="M239" s="124"/>
      <c r="N239" s="124"/>
      <c r="O239" s="124"/>
      <c r="P239" s="124"/>
      <c r="Q239" s="124"/>
      <c r="R239" s="127"/>
      <c r="S239" s="127"/>
    </row>
    <row r="240" spans="1:19">
      <c r="A240" s="123"/>
      <c r="B240" s="124"/>
      <c r="C240" s="125"/>
      <c r="D240" s="124"/>
      <c r="E240" s="103"/>
      <c r="F240" s="104"/>
      <c r="G240" s="105"/>
      <c r="H240" s="126"/>
      <c r="I240" s="124"/>
      <c r="J240" s="124"/>
      <c r="K240" s="124"/>
      <c r="L240" s="124"/>
      <c r="M240" s="124"/>
      <c r="N240" s="124"/>
      <c r="O240" s="124"/>
      <c r="P240" s="124"/>
      <c r="Q240" s="124"/>
      <c r="R240" s="127"/>
      <c r="S240" s="127"/>
    </row>
    <row r="241" spans="1:19">
      <c r="A241" s="123"/>
      <c r="B241" s="124"/>
      <c r="C241" s="125"/>
      <c r="D241" s="124"/>
      <c r="E241" s="103"/>
      <c r="F241" s="104"/>
      <c r="G241" s="105"/>
      <c r="H241" s="126"/>
      <c r="I241" s="124"/>
      <c r="J241" s="124"/>
      <c r="K241" s="124"/>
      <c r="L241" s="124"/>
      <c r="M241" s="124"/>
      <c r="N241" s="124"/>
      <c r="O241" s="124"/>
      <c r="P241" s="124"/>
      <c r="Q241" s="124"/>
      <c r="R241" s="127"/>
      <c r="S241" s="127"/>
    </row>
    <row r="242" spans="1:19">
      <c r="A242" s="123"/>
      <c r="B242" s="124"/>
      <c r="C242" s="125"/>
      <c r="D242" s="124"/>
      <c r="E242" s="103"/>
      <c r="F242" s="104"/>
      <c r="G242" s="105"/>
      <c r="H242" s="126"/>
      <c r="I242" s="124"/>
      <c r="J242" s="124"/>
      <c r="K242" s="124"/>
      <c r="L242" s="124"/>
      <c r="M242" s="124"/>
      <c r="N242" s="124"/>
      <c r="O242" s="124"/>
      <c r="P242" s="124"/>
      <c r="Q242" s="124"/>
      <c r="R242" s="127"/>
      <c r="S242" s="127"/>
    </row>
    <row r="243" spans="1:19">
      <c r="A243" s="123"/>
      <c r="B243" s="124"/>
      <c r="C243" s="125"/>
      <c r="D243" s="124"/>
      <c r="E243" s="103"/>
      <c r="F243" s="104"/>
      <c r="G243" s="105"/>
      <c r="H243" s="126"/>
      <c r="I243" s="124"/>
      <c r="J243" s="124"/>
      <c r="K243" s="124"/>
      <c r="L243" s="124"/>
      <c r="M243" s="124"/>
      <c r="N243" s="124"/>
      <c r="O243" s="124"/>
      <c r="P243" s="124"/>
      <c r="Q243" s="124"/>
      <c r="R243" s="127"/>
      <c r="S243" s="127"/>
    </row>
    <row r="244" spans="1:19">
      <c r="A244" s="123"/>
      <c r="B244" s="124"/>
      <c r="C244" s="125"/>
      <c r="D244" s="124"/>
      <c r="E244" s="103"/>
      <c r="F244" s="104"/>
      <c r="G244" s="105"/>
      <c r="H244" s="126"/>
      <c r="I244" s="124"/>
      <c r="J244" s="124"/>
      <c r="K244" s="124"/>
      <c r="L244" s="124"/>
      <c r="M244" s="124"/>
      <c r="N244" s="124"/>
      <c r="O244" s="124"/>
      <c r="P244" s="124"/>
      <c r="Q244" s="124"/>
      <c r="R244" s="127"/>
      <c r="S244" s="127"/>
    </row>
    <row r="245" spans="1:19">
      <c r="A245" s="123"/>
      <c r="B245" s="124"/>
      <c r="C245" s="125"/>
      <c r="D245" s="124"/>
      <c r="E245" s="103"/>
      <c r="F245" s="104"/>
      <c r="G245" s="105"/>
      <c r="H245" s="126"/>
      <c r="I245" s="124"/>
      <c r="J245" s="124"/>
      <c r="K245" s="124"/>
      <c r="L245" s="124"/>
      <c r="M245" s="124"/>
      <c r="N245" s="124"/>
      <c r="O245" s="124"/>
      <c r="P245" s="124"/>
      <c r="Q245" s="124"/>
      <c r="R245" s="127"/>
      <c r="S245" s="127"/>
    </row>
    <row r="246" spans="1:19">
      <c r="A246" s="123"/>
      <c r="B246" s="124"/>
      <c r="C246" s="125"/>
      <c r="D246" s="124"/>
      <c r="E246" s="103"/>
      <c r="F246" s="104"/>
      <c r="G246" s="105"/>
      <c r="H246" s="126"/>
      <c r="I246" s="124"/>
      <c r="J246" s="124"/>
      <c r="K246" s="124"/>
      <c r="L246" s="124"/>
      <c r="M246" s="124"/>
      <c r="N246" s="124"/>
      <c r="O246" s="124"/>
      <c r="P246" s="124"/>
      <c r="Q246" s="124"/>
      <c r="R246" s="127"/>
      <c r="S246" s="127"/>
    </row>
    <row r="247" spans="1:19">
      <c r="A247" s="123"/>
      <c r="B247" s="124"/>
      <c r="C247" s="125"/>
      <c r="D247" s="124"/>
      <c r="E247" s="103"/>
      <c r="F247" s="104"/>
      <c r="G247" s="105"/>
      <c r="H247" s="126"/>
      <c r="I247" s="124"/>
      <c r="J247" s="124"/>
      <c r="K247" s="124"/>
      <c r="L247" s="124"/>
      <c r="M247" s="124"/>
      <c r="N247" s="124"/>
      <c r="O247" s="124"/>
      <c r="P247" s="124"/>
      <c r="Q247" s="124"/>
      <c r="R247" s="127"/>
      <c r="S247" s="127"/>
    </row>
    <row r="248" spans="1:19">
      <c r="A248" s="123"/>
      <c r="B248" s="124"/>
      <c r="C248" s="125"/>
      <c r="D248" s="124"/>
      <c r="E248" s="103"/>
      <c r="F248" s="104"/>
      <c r="G248" s="105"/>
      <c r="H248" s="126"/>
      <c r="I248" s="124"/>
      <c r="J248" s="124"/>
      <c r="K248" s="124"/>
      <c r="L248" s="124"/>
      <c r="M248" s="124"/>
      <c r="N248" s="124"/>
      <c r="O248" s="124"/>
      <c r="P248" s="124"/>
      <c r="Q248" s="124"/>
      <c r="R248" s="127"/>
      <c r="S248" s="127"/>
    </row>
    <row r="249" spans="1:19">
      <c r="A249" s="123"/>
      <c r="B249" s="124"/>
      <c r="C249" s="125"/>
      <c r="D249" s="124"/>
      <c r="E249" s="103"/>
      <c r="F249" s="104"/>
      <c r="G249" s="105"/>
      <c r="H249" s="126"/>
      <c r="I249" s="124"/>
      <c r="J249" s="124"/>
      <c r="K249" s="124"/>
      <c r="L249" s="124"/>
      <c r="M249" s="124"/>
      <c r="N249" s="124"/>
      <c r="O249" s="124"/>
      <c r="P249" s="124"/>
      <c r="Q249" s="124"/>
      <c r="R249" s="127"/>
      <c r="S249" s="127"/>
    </row>
    <row r="250" spans="1:19">
      <c r="A250" s="123"/>
      <c r="B250" s="124"/>
      <c r="C250" s="125"/>
      <c r="D250" s="124"/>
      <c r="E250" s="103"/>
      <c r="F250" s="104"/>
      <c r="G250" s="105"/>
      <c r="H250" s="126"/>
      <c r="I250" s="124"/>
      <c r="J250" s="124"/>
      <c r="K250" s="124"/>
      <c r="L250" s="124"/>
      <c r="M250" s="124"/>
      <c r="N250" s="124"/>
      <c r="O250" s="124"/>
      <c r="P250" s="124"/>
      <c r="Q250" s="124"/>
      <c r="R250" s="127"/>
      <c r="S250" s="127"/>
    </row>
    <row r="251" spans="1:19">
      <c r="A251" s="123"/>
      <c r="B251" s="124"/>
      <c r="C251" s="125"/>
      <c r="D251" s="124"/>
      <c r="E251" s="103"/>
      <c r="F251" s="104"/>
      <c r="G251" s="105"/>
      <c r="H251" s="126"/>
      <c r="I251" s="124"/>
      <c r="J251" s="124"/>
      <c r="K251" s="124"/>
      <c r="L251" s="124"/>
      <c r="M251" s="124"/>
      <c r="N251" s="124"/>
      <c r="O251" s="124"/>
      <c r="P251" s="124"/>
      <c r="Q251" s="124"/>
      <c r="R251" s="127"/>
      <c r="S251" s="127"/>
    </row>
    <row r="252" spans="1:19">
      <c r="A252" s="123"/>
      <c r="B252" s="124"/>
      <c r="C252" s="125"/>
      <c r="D252" s="124"/>
      <c r="E252" s="103"/>
      <c r="F252" s="104"/>
      <c r="G252" s="105"/>
      <c r="H252" s="126"/>
      <c r="I252" s="124"/>
      <c r="J252" s="124"/>
      <c r="K252" s="124"/>
      <c r="L252" s="124"/>
      <c r="M252" s="124"/>
      <c r="N252" s="124"/>
      <c r="O252" s="124"/>
      <c r="P252" s="124"/>
      <c r="Q252" s="124"/>
      <c r="R252" s="127"/>
      <c r="S252" s="127"/>
    </row>
    <row r="253" spans="1:19">
      <c r="A253" s="123"/>
      <c r="B253" s="124"/>
      <c r="C253" s="125"/>
      <c r="D253" s="124"/>
      <c r="E253" s="103"/>
      <c r="F253" s="104"/>
      <c r="G253" s="105"/>
      <c r="H253" s="126"/>
      <c r="I253" s="124"/>
      <c r="J253" s="124"/>
      <c r="K253" s="124"/>
      <c r="L253" s="124"/>
      <c r="M253" s="124"/>
      <c r="N253" s="124"/>
      <c r="O253" s="124"/>
      <c r="P253" s="124"/>
      <c r="Q253" s="124"/>
      <c r="R253" s="127"/>
      <c r="S253" s="127"/>
    </row>
    <row r="254" spans="1:19">
      <c r="A254" s="123"/>
      <c r="B254" s="124"/>
      <c r="C254" s="125"/>
      <c r="D254" s="124"/>
      <c r="E254" s="103"/>
      <c r="F254" s="104"/>
      <c r="G254" s="105"/>
      <c r="H254" s="126"/>
      <c r="I254" s="124"/>
      <c r="J254" s="124"/>
      <c r="K254" s="124"/>
      <c r="L254" s="124"/>
      <c r="M254" s="124"/>
      <c r="N254" s="124"/>
      <c r="O254" s="124"/>
      <c r="P254" s="124"/>
      <c r="Q254" s="124"/>
      <c r="R254" s="127"/>
      <c r="S254" s="127"/>
    </row>
    <row r="255" spans="1:19">
      <c r="A255" s="123"/>
      <c r="B255" s="124"/>
      <c r="C255" s="125"/>
      <c r="D255" s="124"/>
      <c r="E255" s="103"/>
      <c r="F255" s="104"/>
      <c r="G255" s="105"/>
      <c r="H255" s="126"/>
      <c r="I255" s="124"/>
      <c r="J255" s="124"/>
      <c r="K255" s="124"/>
      <c r="L255" s="124"/>
      <c r="M255" s="124"/>
      <c r="N255" s="124"/>
      <c r="O255" s="124"/>
      <c r="P255" s="124"/>
      <c r="Q255" s="124"/>
      <c r="R255" s="127"/>
      <c r="S255" s="127"/>
    </row>
    <row r="256" spans="1:19">
      <c r="A256" s="123"/>
      <c r="B256" s="124"/>
      <c r="C256" s="125"/>
      <c r="D256" s="124"/>
      <c r="E256" s="103"/>
      <c r="F256" s="104"/>
      <c r="G256" s="105"/>
      <c r="H256" s="126"/>
      <c r="I256" s="124"/>
      <c r="J256" s="124"/>
      <c r="K256" s="124"/>
      <c r="L256" s="124"/>
      <c r="M256" s="124"/>
      <c r="N256" s="124"/>
      <c r="O256" s="124"/>
      <c r="P256" s="124"/>
      <c r="Q256" s="124"/>
      <c r="R256" s="127"/>
      <c r="S256" s="127"/>
    </row>
    <row r="257" spans="1:19">
      <c r="A257" s="123"/>
      <c r="B257" s="124"/>
      <c r="C257" s="125"/>
      <c r="D257" s="124"/>
      <c r="E257" s="103"/>
      <c r="F257" s="104"/>
      <c r="G257" s="105"/>
      <c r="H257" s="126"/>
      <c r="I257" s="124"/>
      <c r="J257" s="124"/>
      <c r="K257" s="124"/>
      <c r="L257" s="124"/>
      <c r="M257" s="124"/>
      <c r="N257" s="124"/>
      <c r="O257" s="124"/>
      <c r="P257" s="124"/>
      <c r="Q257" s="124"/>
      <c r="R257" s="127"/>
      <c r="S257" s="127"/>
    </row>
    <row r="258" spans="1:19">
      <c r="A258" s="123"/>
      <c r="B258" s="124"/>
      <c r="C258" s="125"/>
      <c r="D258" s="124"/>
      <c r="E258" s="103"/>
      <c r="F258" s="104"/>
      <c r="G258" s="105"/>
      <c r="H258" s="126"/>
      <c r="I258" s="124"/>
      <c r="J258" s="124"/>
      <c r="K258" s="124"/>
      <c r="L258" s="124"/>
      <c r="M258" s="124"/>
      <c r="N258" s="124"/>
      <c r="O258" s="124"/>
      <c r="P258" s="124"/>
      <c r="Q258" s="124"/>
      <c r="R258" s="127"/>
      <c r="S258" s="127"/>
    </row>
    <row r="259" spans="1:19">
      <c r="A259" s="123"/>
      <c r="B259" s="124"/>
      <c r="C259" s="125"/>
      <c r="D259" s="124"/>
      <c r="E259" s="103"/>
      <c r="F259" s="104"/>
      <c r="G259" s="105"/>
      <c r="H259" s="126"/>
      <c r="I259" s="124"/>
      <c r="J259" s="124"/>
      <c r="K259" s="124"/>
      <c r="L259" s="124"/>
      <c r="M259" s="124"/>
      <c r="N259" s="124"/>
      <c r="O259" s="124"/>
      <c r="P259" s="124"/>
      <c r="Q259" s="124"/>
      <c r="R259" s="127"/>
      <c r="S259" s="127"/>
    </row>
    <row r="260" spans="1:19">
      <c r="A260" s="123"/>
      <c r="B260" s="124"/>
      <c r="C260" s="125"/>
      <c r="D260" s="124"/>
      <c r="E260" s="103"/>
      <c r="F260" s="104"/>
      <c r="G260" s="105"/>
      <c r="H260" s="126"/>
      <c r="I260" s="124"/>
      <c r="J260" s="124"/>
      <c r="K260" s="124"/>
      <c r="L260" s="124"/>
      <c r="M260" s="124"/>
      <c r="N260" s="124"/>
      <c r="O260" s="124"/>
      <c r="P260" s="124"/>
      <c r="Q260" s="124"/>
      <c r="R260" s="127"/>
      <c r="S260" s="127"/>
    </row>
    <row r="261" spans="1:19">
      <c r="A261" s="123"/>
      <c r="B261" s="124"/>
      <c r="C261" s="125"/>
      <c r="D261" s="124"/>
      <c r="E261" s="103"/>
      <c r="F261" s="104"/>
      <c r="G261" s="105"/>
      <c r="H261" s="126"/>
      <c r="I261" s="124"/>
      <c r="J261" s="124"/>
      <c r="K261" s="124"/>
      <c r="L261" s="124"/>
      <c r="M261" s="124"/>
      <c r="N261" s="124"/>
      <c r="O261" s="124"/>
      <c r="P261" s="124"/>
      <c r="Q261" s="124"/>
      <c r="R261" s="127"/>
      <c r="S261" s="127"/>
    </row>
    <row r="262" spans="1:19">
      <c r="A262" s="123"/>
      <c r="B262" s="124"/>
      <c r="C262" s="125"/>
      <c r="D262" s="124"/>
      <c r="E262" s="103"/>
      <c r="F262" s="104"/>
      <c r="G262" s="105"/>
      <c r="H262" s="126"/>
      <c r="I262" s="124"/>
      <c r="J262" s="124"/>
      <c r="K262" s="124"/>
      <c r="L262" s="124"/>
      <c r="M262" s="124"/>
      <c r="N262" s="124"/>
      <c r="O262" s="124"/>
      <c r="P262" s="124"/>
      <c r="Q262" s="124"/>
      <c r="R262" s="127"/>
      <c r="S262" s="127"/>
    </row>
    <row r="263" spans="1:19">
      <c r="A263" s="123"/>
      <c r="B263" s="124"/>
      <c r="C263" s="125"/>
      <c r="D263" s="124"/>
      <c r="E263" s="103"/>
      <c r="F263" s="104"/>
      <c r="G263" s="105"/>
      <c r="H263" s="126"/>
      <c r="I263" s="124"/>
      <c r="J263" s="124"/>
      <c r="K263" s="124"/>
      <c r="L263" s="124"/>
      <c r="M263" s="124"/>
      <c r="N263" s="124"/>
      <c r="O263" s="124"/>
      <c r="P263" s="124"/>
      <c r="Q263" s="124"/>
      <c r="R263" s="127"/>
      <c r="S263" s="127"/>
    </row>
    <row r="264" spans="1:19">
      <c r="A264" s="123"/>
      <c r="B264" s="124"/>
      <c r="C264" s="125"/>
      <c r="D264" s="124"/>
      <c r="E264" s="103"/>
      <c r="F264" s="104"/>
      <c r="G264" s="105"/>
      <c r="H264" s="126"/>
      <c r="I264" s="124"/>
      <c r="J264" s="124"/>
      <c r="K264" s="124"/>
      <c r="L264" s="124"/>
      <c r="M264" s="124"/>
      <c r="N264" s="124"/>
      <c r="O264" s="124"/>
      <c r="P264" s="124"/>
      <c r="Q264" s="124"/>
      <c r="R264" s="127"/>
      <c r="S264" s="127"/>
    </row>
    <row r="265" spans="1:19">
      <c r="A265" s="123"/>
      <c r="B265" s="124"/>
      <c r="C265" s="125"/>
      <c r="D265" s="124"/>
      <c r="E265" s="103"/>
      <c r="F265" s="104"/>
      <c r="G265" s="105"/>
      <c r="H265" s="126"/>
      <c r="I265" s="124"/>
      <c r="J265" s="124"/>
      <c r="K265" s="124"/>
      <c r="L265" s="124"/>
      <c r="M265" s="124"/>
      <c r="N265" s="124"/>
      <c r="O265" s="124"/>
      <c r="P265" s="124"/>
      <c r="Q265" s="124"/>
      <c r="R265" s="127"/>
      <c r="S265" s="127"/>
    </row>
    <row r="266" spans="1:19">
      <c r="A266" s="123"/>
      <c r="B266" s="124"/>
      <c r="C266" s="125"/>
      <c r="D266" s="124"/>
      <c r="E266" s="103"/>
      <c r="F266" s="104"/>
      <c r="G266" s="105"/>
      <c r="H266" s="126"/>
      <c r="I266" s="124"/>
      <c r="J266" s="124"/>
      <c r="K266" s="124"/>
      <c r="L266" s="124"/>
      <c r="M266" s="124"/>
      <c r="N266" s="124"/>
      <c r="O266" s="124"/>
      <c r="P266" s="124"/>
      <c r="Q266" s="124"/>
      <c r="R266" s="127"/>
      <c r="S266" s="127"/>
    </row>
    <row r="267" spans="1:19">
      <c r="A267" s="123"/>
      <c r="B267" s="124"/>
      <c r="C267" s="125"/>
      <c r="D267" s="124"/>
      <c r="E267" s="103"/>
      <c r="F267" s="104"/>
      <c r="G267" s="105"/>
      <c r="H267" s="126"/>
      <c r="I267" s="124"/>
      <c r="J267" s="124"/>
      <c r="K267" s="124"/>
      <c r="L267" s="124"/>
      <c r="M267" s="124"/>
      <c r="N267" s="124"/>
      <c r="O267" s="124"/>
      <c r="P267" s="124"/>
      <c r="Q267" s="124"/>
      <c r="R267" s="127"/>
      <c r="S267" s="127"/>
    </row>
    <row r="268" spans="1:19">
      <c r="A268" s="123"/>
      <c r="B268" s="124"/>
      <c r="C268" s="125"/>
      <c r="D268" s="124"/>
      <c r="E268" s="103"/>
      <c r="F268" s="104"/>
      <c r="G268" s="105"/>
      <c r="H268" s="126"/>
      <c r="I268" s="124"/>
      <c r="J268" s="124"/>
      <c r="K268" s="124"/>
      <c r="L268" s="124"/>
      <c r="M268" s="124"/>
      <c r="N268" s="124"/>
      <c r="O268" s="124"/>
      <c r="P268" s="124"/>
      <c r="Q268" s="124"/>
      <c r="R268" s="127"/>
      <c r="S268" s="127"/>
    </row>
    <row r="269" spans="1:19">
      <c r="A269" s="123"/>
      <c r="B269" s="124"/>
      <c r="C269" s="125"/>
      <c r="D269" s="124"/>
      <c r="E269" s="103"/>
      <c r="F269" s="104"/>
      <c r="G269" s="105"/>
      <c r="H269" s="126"/>
      <c r="I269" s="124"/>
      <c r="J269" s="124"/>
      <c r="K269" s="124"/>
      <c r="L269" s="124"/>
      <c r="M269" s="124"/>
      <c r="N269" s="124"/>
      <c r="O269" s="124"/>
      <c r="P269" s="124"/>
      <c r="Q269" s="124"/>
      <c r="R269" s="127"/>
      <c r="S269" s="127"/>
    </row>
    <row r="270" spans="1:19">
      <c r="A270" s="123"/>
      <c r="B270" s="124"/>
      <c r="C270" s="125"/>
      <c r="D270" s="124"/>
      <c r="E270" s="103"/>
      <c r="F270" s="104"/>
      <c r="G270" s="105"/>
      <c r="H270" s="126"/>
      <c r="I270" s="124"/>
      <c r="J270" s="124"/>
      <c r="K270" s="124"/>
      <c r="L270" s="124"/>
      <c r="M270" s="124"/>
      <c r="N270" s="124"/>
      <c r="O270" s="124"/>
      <c r="P270" s="124"/>
      <c r="Q270" s="124"/>
      <c r="R270" s="127"/>
      <c r="S270" s="127"/>
    </row>
    <row r="271" spans="1:19">
      <c r="A271" s="123"/>
      <c r="B271" s="124"/>
      <c r="C271" s="125"/>
      <c r="D271" s="124"/>
      <c r="E271" s="103"/>
      <c r="F271" s="104"/>
      <c r="G271" s="105"/>
      <c r="H271" s="126"/>
      <c r="I271" s="124"/>
      <c r="J271" s="124"/>
      <c r="K271" s="124"/>
      <c r="L271" s="124"/>
      <c r="M271" s="124"/>
      <c r="N271" s="124"/>
      <c r="O271" s="124"/>
      <c r="P271" s="124"/>
      <c r="Q271" s="124"/>
      <c r="R271" s="127"/>
      <c r="S271" s="127"/>
    </row>
    <row r="272" spans="1:19">
      <c r="A272" s="123"/>
      <c r="B272" s="124"/>
      <c r="C272" s="125"/>
      <c r="D272" s="124"/>
      <c r="E272" s="103"/>
      <c r="F272" s="104"/>
      <c r="G272" s="105"/>
      <c r="H272" s="126"/>
      <c r="I272" s="124"/>
      <c r="J272" s="124"/>
      <c r="K272" s="124"/>
      <c r="L272" s="124"/>
      <c r="M272" s="124"/>
      <c r="N272" s="124"/>
      <c r="O272" s="124"/>
      <c r="P272" s="124"/>
      <c r="Q272" s="124"/>
      <c r="R272" s="127"/>
      <c r="S272" s="127"/>
    </row>
    <row r="273" spans="1:19">
      <c r="A273" s="123"/>
      <c r="B273" s="124"/>
      <c r="C273" s="125"/>
      <c r="D273" s="124"/>
      <c r="E273" s="103"/>
      <c r="F273" s="104"/>
      <c r="G273" s="105"/>
      <c r="H273" s="126"/>
      <c r="I273" s="124"/>
      <c r="J273" s="124"/>
      <c r="K273" s="124"/>
      <c r="L273" s="124"/>
      <c r="M273" s="124"/>
      <c r="N273" s="124"/>
      <c r="O273" s="124"/>
      <c r="P273" s="124"/>
      <c r="Q273" s="124"/>
      <c r="R273" s="127"/>
      <c r="S273" s="127"/>
    </row>
    <row r="274" spans="1:19">
      <c r="A274" s="123"/>
      <c r="B274" s="124"/>
      <c r="C274" s="125"/>
      <c r="D274" s="124"/>
      <c r="E274" s="103"/>
      <c r="F274" s="104"/>
      <c r="G274" s="105"/>
      <c r="H274" s="126"/>
      <c r="I274" s="124"/>
      <c r="J274" s="124"/>
      <c r="K274" s="124"/>
      <c r="L274" s="124"/>
      <c r="M274" s="124"/>
      <c r="N274" s="124"/>
      <c r="O274" s="124"/>
      <c r="P274" s="124"/>
      <c r="Q274" s="124"/>
      <c r="R274" s="127"/>
      <c r="S274" s="127"/>
    </row>
    <row r="275" spans="1:19">
      <c r="A275" s="123"/>
      <c r="B275" s="124"/>
      <c r="C275" s="125"/>
      <c r="D275" s="124"/>
      <c r="E275" s="103"/>
      <c r="F275" s="104"/>
      <c r="G275" s="105"/>
      <c r="H275" s="126"/>
      <c r="I275" s="124"/>
      <c r="J275" s="124"/>
      <c r="K275" s="124"/>
      <c r="L275" s="124"/>
      <c r="M275" s="124"/>
      <c r="N275" s="124"/>
      <c r="O275" s="124"/>
      <c r="P275" s="124"/>
      <c r="Q275" s="124"/>
      <c r="R275" s="127"/>
      <c r="S275" s="127"/>
    </row>
    <row r="276" spans="1:19">
      <c r="A276" s="123"/>
      <c r="B276" s="124"/>
      <c r="C276" s="125"/>
      <c r="D276" s="124"/>
      <c r="E276" s="103"/>
      <c r="F276" s="104"/>
      <c r="G276" s="105"/>
      <c r="H276" s="126"/>
      <c r="I276" s="124"/>
      <c r="J276" s="124"/>
      <c r="K276" s="124"/>
      <c r="L276" s="124"/>
      <c r="M276" s="124"/>
      <c r="N276" s="124"/>
      <c r="O276" s="124"/>
      <c r="P276" s="124"/>
      <c r="Q276" s="124"/>
      <c r="R276" s="127"/>
      <c r="S276" s="127"/>
    </row>
    <row r="277" spans="1:19">
      <c r="A277" s="123"/>
      <c r="B277" s="124"/>
      <c r="C277" s="125"/>
      <c r="D277" s="124"/>
      <c r="E277" s="103"/>
      <c r="F277" s="104"/>
      <c r="G277" s="105"/>
      <c r="H277" s="126"/>
      <c r="I277" s="124"/>
      <c r="J277" s="124"/>
      <c r="K277" s="124"/>
      <c r="L277" s="124"/>
      <c r="M277" s="124"/>
      <c r="N277" s="124"/>
      <c r="O277" s="124"/>
      <c r="P277" s="124"/>
      <c r="Q277" s="124"/>
      <c r="R277" s="127"/>
      <c r="S277" s="127"/>
    </row>
    <row r="278" spans="1:19">
      <c r="A278" s="123"/>
      <c r="B278" s="124"/>
      <c r="C278" s="125"/>
      <c r="D278" s="124"/>
      <c r="E278" s="103"/>
      <c r="F278" s="104"/>
      <c r="G278" s="105"/>
      <c r="H278" s="126"/>
      <c r="I278" s="124"/>
      <c r="J278" s="124"/>
      <c r="K278" s="124"/>
      <c r="L278" s="124"/>
      <c r="M278" s="124"/>
      <c r="N278" s="124"/>
      <c r="O278" s="124"/>
      <c r="P278" s="124"/>
      <c r="Q278" s="124"/>
      <c r="R278" s="127"/>
      <c r="S278" s="127"/>
    </row>
    <row r="279" spans="1:19">
      <c r="A279" s="123"/>
      <c r="B279" s="124"/>
      <c r="C279" s="125"/>
      <c r="D279" s="124"/>
      <c r="E279" s="103"/>
      <c r="F279" s="104"/>
      <c r="G279" s="105"/>
      <c r="H279" s="126"/>
      <c r="I279" s="124"/>
      <c r="J279" s="124"/>
      <c r="K279" s="124"/>
      <c r="L279" s="124"/>
      <c r="M279" s="124"/>
      <c r="N279" s="124"/>
      <c r="O279" s="124"/>
      <c r="P279" s="124"/>
      <c r="Q279" s="124"/>
      <c r="R279" s="127"/>
      <c r="S279" s="127"/>
    </row>
    <row r="280" spans="1:19">
      <c r="A280" s="123"/>
      <c r="B280" s="124"/>
      <c r="C280" s="125"/>
      <c r="D280" s="124"/>
      <c r="E280" s="103"/>
      <c r="F280" s="104"/>
      <c r="G280" s="105"/>
      <c r="H280" s="126"/>
      <c r="I280" s="124"/>
      <c r="J280" s="124"/>
      <c r="K280" s="124"/>
      <c r="L280" s="124"/>
      <c r="M280" s="124"/>
      <c r="N280" s="124"/>
      <c r="O280" s="124"/>
      <c r="P280" s="124"/>
      <c r="Q280" s="124"/>
      <c r="R280" s="127"/>
      <c r="S280" s="127"/>
    </row>
    <row r="281" spans="1:19">
      <c r="A281" s="123"/>
      <c r="B281" s="124"/>
      <c r="C281" s="125"/>
      <c r="D281" s="124"/>
      <c r="E281" s="103"/>
      <c r="F281" s="104"/>
      <c r="G281" s="105"/>
      <c r="H281" s="126"/>
      <c r="I281" s="124"/>
      <c r="J281" s="124"/>
      <c r="K281" s="124"/>
      <c r="L281" s="124"/>
      <c r="M281" s="124"/>
      <c r="N281" s="124"/>
      <c r="O281" s="124"/>
      <c r="P281" s="124"/>
      <c r="Q281" s="124"/>
      <c r="R281" s="127"/>
      <c r="S281" s="127"/>
    </row>
    <row r="282" spans="1:19">
      <c r="A282" s="123"/>
      <c r="B282" s="124"/>
      <c r="C282" s="125"/>
      <c r="D282" s="124"/>
      <c r="E282" s="103"/>
      <c r="F282" s="104"/>
      <c r="G282" s="105"/>
      <c r="H282" s="126"/>
      <c r="I282" s="124"/>
      <c r="J282" s="124"/>
      <c r="K282" s="124"/>
      <c r="L282" s="124"/>
      <c r="M282" s="124"/>
      <c r="N282" s="124"/>
      <c r="O282" s="124"/>
      <c r="P282" s="124"/>
      <c r="Q282" s="124"/>
      <c r="R282" s="127"/>
      <c r="S282" s="127"/>
    </row>
    <row r="283" spans="1:19">
      <c r="A283" s="123"/>
      <c r="B283" s="124"/>
      <c r="C283" s="125"/>
      <c r="D283" s="124"/>
      <c r="E283" s="103"/>
      <c r="F283" s="104"/>
      <c r="G283" s="105"/>
      <c r="H283" s="126"/>
      <c r="I283" s="124"/>
      <c r="J283" s="124"/>
      <c r="K283" s="124"/>
      <c r="L283" s="124"/>
      <c r="M283" s="124"/>
      <c r="N283" s="124"/>
      <c r="O283" s="124"/>
      <c r="P283" s="124"/>
      <c r="Q283" s="124"/>
      <c r="R283" s="127"/>
      <c r="S283" s="127"/>
    </row>
    <row r="284" spans="1:19">
      <c r="A284" s="123"/>
      <c r="B284" s="124"/>
      <c r="C284" s="125"/>
      <c r="D284" s="124"/>
      <c r="E284" s="103"/>
      <c r="F284" s="104"/>
      <c r="G284" s="105"/>
      <c r="H284" s="126"/>
      <c r="I284" s="124"/>
      <c r="J284" s="124"/>
      <c r="K284" s="124"/>
      <c r="L284" s="124"/>
      <c r="M284" s="124"/>
      <c r="N284" s="124"/>
      <c r="O284" s="124"/>
      <c r="P284" s="124"/>
      <c r="Q284" s="124"/>
      <c r="R284" s="127"/>
      <c r="S284" s="127"/>
    </row>
    <row r="285" spans="1:19">
      <c r="A285" s="123"/>
      <c r="B285" s="124"/>
      <c r="C285" s="125"/>
      <c r="D285" s="124"/>
      <c r="E285" s="103"/>
      <c r="F285" s="104"/>
      <c r="G285" s="105"/>
      <c r="H285" s="126"/>
      <c r="I285" s="124"/>
      <c r="J285" s="124"/>
      <c r="K285" s="124"/>
      <c r="L285" s="124"/>
      <c r="M285" s="124"/>
      <c r="N285" s="124"/>
      <c r="O285" s="124"/>
      <c r="P285" s="124"/>
      <c r="Q285" s="124"/>
      <c r="R285" s="127"/>
      <c r="S285" s="127"/>
    </row>
    <row r="286" spans="1:19">
      <c r="A286" s="123"/>
      <c r="B286" s="124"/>
      <c r="C286" s="125"/>
      <c r="D286" s="124"/>
      <c r="E286" s="103"/>
      <c r="F286" s="104"/>
      <c r="G286" s="105"/>
      <c r="H286" s="126"/>
      <c r="I286" s="124"/>
      <c r="J286" s="124"/>
      <c r="K286" s="124"/>
      <c r="L286" s="124"/>
      <c r="M286" s="124"/>
      <c r="N286" s="124"/>
      <c r="O286" s="124"/>
      <c r="P286" s="124"/>
      <c r="Q286" s="124"/>
      <c r="R286" s="127"/>
      <c r="S286" s="127"/>
    </row>
    <row r="287" spans="1:19">
      <c r="A287" s="123"/>
      <c r="B287" s="124"/>
      <c r="C287" s="125"/>
      <c r="D287" s="124"/>
      <c r="E287" s="103"/>
      <c r="F287" s="104"/>
      <c r="G287" s="105"/>
      <c r="H287" s="126"/>
      <c r="I287" s="124"/>
      <c r="J287" s="124"/>
      <c r="K287" s="124"/>
      <c r="L287" s="124"/>
      <c r="M287" s="124"/>
      <c r="N287" s="124"/>
      <c r="O287" s="124"/>
      <c r="P287" s="124"/>
      <c r="Q287" s="124"/>
      <c r="R287" s="127"/>
      <c r="S287" s="127"/>
    </row>
    <row r="288" spans="1:19">
      <c r="A288" s="123"/>
      <c r="B288" s="124"/>
      <c r="C288" s="125"/>
      <c r="D288" s="124"/>
      <c r="E288" s="103"/>
      <c r="F288" s="104"/>
      <c r="G288" s="105"/>
      <c r="H288" s="126"/>
      <c r="I288" s="124"/>
      <c r="J288" s="124"/>
      <c r="K288" s="124"/>
      <c r="L288" s="124"/>
      <c r="M288" s="124"/>
      <c r="N288" s="124"/>
      <c r="O288" s="124"/>
      <c r="P288" s="124"/>
      <c r="Q288" s="124"/>
      <c r="R288" s="127"/>
      <c r="S288" s="127"/>
    </row>
    <row r="289" spans="1:19">
      <c r="A289" s="123"/>
      <c r="B289" s="124"/>
      <c r="C289" s="125"/>
      <c r="D289" s="124"/>
      <c r="E289" s="103"/>
      <c r="F289" s="104"/>
      <c r="G289" s="105"/>
      <c r="H289" s="126"/>
      <c r="I289" s="124"/>
      <c r="J289" s="124"/>
      <c r="K289" s="124"/>
      <c r="L289" s="124"/>
      <c r="M289" s="124"/>
      <c r="N289" s="124"/>
      <c r="O289" s="124"/>
      <c r="P289" s="124"/>
      <c r="Q289" s="124"/>
      <c r="R289" s="127"/>
      <c r="S289" s="127"/>
    </row>
    <row r="290" spans="1:19">
      <c r="A290" s="123"/>
      <c r="B290" s="124"/>
      <c r="C290" s="125"/>
      <c r="D290" s="124"/>
      <c r="E290" s="103"/>
      <c r="F290" s="104"/>
      <c r="G290" s="105"/>
      <c r="H290" s="126"/>
      <c r="I290" s="124"/>
      <c r="J290" s="124"/>
      <c r="K290" s="124"/>
      <c r="L290" s="124"/>
      <c r="M290" s="124"/>
      <c r="N290" s="124"/>
      <c r="O290" s="124"/>
      <c r="P290" s="124"/>
      <c r="Q290" s="124"/>
      <c r="R290" s="127"/>
      <c r="S290" s="127"/>
    </row>
    <row r="291" spans="1:19">
      <c r="A291" s="123"/>
      <c r="B291" s="124"/>
      <c r="C291" s="125"/>
      <c r="D291" s="124"/>
      <c r="E291" s="103"/>
      <c r="F291" s="104"/>
      <c r="G291" s="105"/>
      <c r="H291" s="126"/>
      <c r="I291" s="124"/>
      <c r="J291" s="124"/>
      <c r="K291" s="124"/>
      <c r="L291" s="124"/>
      <c r="M291" s="124"/>
      <c r="N291" s="124"/>
      <c r="O291" s="124"/>
      <c r="P291" s="124"/>
      <c r="Q291" s="124"/>
      <c r="R291" s="127"/>
      <c r="S291" s="127"/>
    </row>
    <row r="292" spans="1:19">
      <c r="A292" s="123"/>
      <c r="B292" s="124"/>
      <c r="C292" s="125"/>
      <c r="D292" s="124"/>
      <c r="E292" s="103"/>
      <c r="F292" s="104"/>
      <c r="G292" s="105"/>
      <c r="H292" s="126"/>
      <c r="I292" s="124"/>
      <c r="J292" s="124"/>
      <c r="K292" s="124"/>
      <c r="L292" s="124"/>
      <c r="M292" s="124"/>
      <c r="N292" s="124"/>
      <c r="O292" s="124"/>
      <c r="P292" s="124"/>
      <c r="Q292" s="124"/>
      <c r="R292" s="127"/>
      <c r="S292" s="127"/>
    </row>
    <row r="293" spans="1:19">
      <c r="A293" s="123"/>
      <c r="B293" s="124"/>
      <c r="C293" s="125"/>
      <c r="D293" s="124"/>
      <c r="E293" s="103"/>
      <c r="F293" s="104"/>
      <c r="G293" s="105"/>
      <c r="H293" s="126"/>
      <c r="I293" s="124"/>
      <c r="J293" s="124"/>
      <c r="K293" s="124"/>
      <c r="L293" s="124"/>
      <c r="M293" s="124"/>
      <c r="N293" s="124"/>
      <c r="O293" s="124"/>
      <c r="P293" s="124"/>
      <c r="Q293" s="124"/>
      <c r="R293" s="127"/>
      <c r="S293" s="127"/>
    </row>
    <row r="294" spans="1:19">
      <c r="A294" s="123"/>
      <c r="B294" s="124"/>
      <c r="C294" s="125"/>
      <c r="D294" s="124"/>
      <c r="E294" s="103"/>
      <c r="F294" s="104"/>
      <c r="G294" s="105"/>
      <c r="H294" s="126"/>
      <c r="I294" s="124"/>
      <c r="J294" s="124"/>
      <c r="K294" s="124"/>
      <c r="L294" s="124"/>
      <c r="M294" s="124"/>
      <c r="N294" s="124"/>
      <c r="O294" s="124"/>
      <c r="P294" s="124"/>
      <c r="Q294" s="124"/>
      <c r="R294" s="127"/>
      <c r="S294" s="127"/>
    </row>
    <row r="295" spans="1:19">
      <c r="A295" s="123"/>
      <c r="B295" s="124"/>
      <c r="C295" s="125"/>
      <c r="D295" s="124"/>
      <c r="E295" s="103"/>
      <c r="F295" s="104"/>
      <c r="G295" s="105"/>
      <c r="H295" s="126"/>
      <c r="I295" s="124"/>
      <c r="J295" s="124"/>
      <c r="K295" s="124"/>
      <c r="L295" s="124"/>
      <c r="M295" s="124"/>
      <c r="N295" s="124"/>
      <c r="O295" s="124"/>
      <c r="P295" s="124"/>
      <c r="Q295" s="124"/>
      <c r="R295" s="127"/>
      <c r="S295" s="127"/>
    </row>
    <row r="296" spans="1:19">
      <c r="A296" s="123"/>
      <c r="B296" s="124"/>
      <c r="C296" s="125"/>
      <c r="D296" s="124"/>
      <c r="E296" s="103"/>
      <c r="F296" s="104"/>
      <c r="G296" s="105"/>
      <c r="H296" s="126"/>
      <c r="I296" s="124"/>
      <c r="J296" s="124"/>
      <c r="K296" s="124"/>
      <c r="L296" s="124"/>
      <c r="M296" s="124"/>
      <c r="N296" s="124"/>
      <c r="O296" s="124"/>
      <c r="P296" s="124"/>
      <c r="Q296" s="124"/>
      <c r="R296" s="127"/>
      <c r="S296" s="127"/>
    </row>
    <row r="297" spans="1:19">
      <c r="A297" s="123"/>
      <c r="B297" s="124"/>
      <c r="C297" s="125"/>
      <c r="D297" s="124"/>
      <c r="E297" s="103"/>
      <c r="F297" s="104"/>
      <c r="G297" s="105"/>
      <c r="H297" s="126"/>
      <c r="I297" s="124"/>
      <c r="J297" s="124"/>
      <c r="K297" s="124"/>
      <c r="L297" s="124"/>
      <c r="M297" s="124"/>
      <c r="N297" s="124"/>
      <c r="O297" s="124"/>
      <c r="P297" s="124"/>
      <c r="Q297" s="124"/>
      <c r="R297" s="127"/>
      <c r="S297" s="127"/>
    </row>
    <row r="298" spans="1:19">
      <c r="A298" s="123"/>
      <c r="B298" s="124"/>
      <c r="C298" s="125"/>
      <c r="D298" s="124"/>
      <c r="E298" s="103"/>
      <c r="F298" s="104"/>
      <c r="G298" s="105"/>
      <c r="H298" s="126"/>
      <c r="I298" s="124"/>
      <c r="J298" s="124"/>
      <c r="K298" s="124"/>
      <c r="L298" s="124"/>
      <c r="M298" s="124"/>
      <c r="N298" s="124"/>
      <c r="O298" s="124"/>
      <c r="P298" s="124"/>
      <c r="Q298" s="124"/>
      <c r="R298" s="127"/>
      <c r="S298" s="127"/>
    </row>
    <row r="299" spans="1:19">
      <c r="A299" s="123"/>
      <c r="B299" s="124"/>
      <c r="C299" s="125"/>
      <c r="D299" s="124"/>
      <c r="E299" s="103"/>
      <c r="F299" s="104"/>
      <c r="G299" s="105"/>
      <c r="H299" s="126"/>
      <c r="I299" s="124"/>
      <c r="J299" s="124"/>
      <c r="K299" s="124"/>
      <c r="L299" s="124"/>
      <c r="M299" s="124"/>
      <c r="N299" s="124"/>
      <c r="O299" s="124"/>
      <c r="P299" s="124"/>
      <c r="Q299" s="124"/>
      <c r="R299" s="127"/>
      <c r="S299" s="127"/>
    </row>
    <row r="300" spans="1:19">
      <c r="A300" s="123"/>
      <c r="B300" s="124"/>
      <c r="C300" s="125"/>
      <c r="D300" s="124"/>
      <c r="E300" s="103"/>
      <c r="F300" s="104"/>
      <c r="G300" s="105"/>
      <c r="H300" s="126"/>
      <c r="I300" s="124"/>
      <c r="J300" s="124"/>
      <c r="K300" s="124"/>
      <c r="L300" s="124"/>
      <c r="M300" s="124"/>
      <c r="N300" s="124"/>
      <c r="O300" s="124"/>
      <c r="P300" s="124"/>
      <c r="Q300" s="124"/>
      <c r="R300" s="127"/>
      <c r="S300" s="127"/>
    </row>
    <row r="301" spans="1:19">
      <c r="A301" s="123"/>
      <c r="B301" s="124"/>
      <c r="C301" s="125"/>
      <c r="D301" s="124"/>
      <c r="E301" s="103"/>
      <c r="F301" s="104"/>
      <c r="G301" s="105"/>
      <c r="H301" s="126"/>
      <c r="I301" s="124"/>
      <c r="J301" s="124"/>
      <c r="K301" s="124"/>
      <c r="L301" s="124"/>
      <c r="M301" s="124"/>
      <c r="N301" s="124"/>
      <c r="O301" s="124"/>
      <c r="P301" s="124"/>
      <c r="Q301" s="124"/>
      <c r="R301" s="127"/>
      <c r="S301" s="127"/>
    </row>
    <row r="302" spans="1:19">
      <c r="A302" s="123"/>
      <c r="B302" s="124"/>
      <c r="C302" s="125"/>
      <c r="D302" s="124"/>
      <c r="E302" s="103"/>
      <c r="F302" s="104"/>
      <c r="G302" s="105"/>
      <c r="H302" s="126"/>
      <c r="I302" s="124"/>
      <c r="J302" s="124"/>
      <c r="K302" s="124"/>
      <c r="L302" s="124"/>
      <c r="M302" s="124"/>
      <c r="N302" s="124"/>
      <c r="O302" s="124"/>
      <c r="P302" s="124"/>
      <c r="Q302" s="124"/>
      <c r="R302" s="127"/>
      <c r="S302" s="127"/>
    </row>
    <row r="303" spans="1:19">
      <c r="A303" s="123"/>
      <c r="B303" s="124"/>
      <c r="C303" s="125"/>
      <c r="D303" s="124"/>
      <c r="E303" s="103"/>
      <c r="F303" s="104"/>
      <c r="G303" s="105"/>
      <c r="H303" s="126"/>
      <c r="I303" s="124"/>
      <c r="J303" s="124"/>
      <c r="K303" s="124"/>
      <c r="L303" s="124"/>
      <c r="M303" s="124"/>
      <c r="N303" s="124"/>
      <c r="O303" s="124"/>
      <c r="P303" s="124"/>
      <c r="Q303" s="124"/>
      <c r="R303" s="127"/>
      <c r="S303" s="127"/>
    </row>
    <row r="304" spans="1:19">
      <c r="A304" s="123"/>
      <c r="B304" s="124"/>
      <c r="C304" s="125"/>
      <c r="D304" s="124"/>
      <c r="E304" s="103"/>
      <c r="F304" s="104"/>
      <c r="G304" s="105"/>
      <c r="H304" s="126"/>
      <c r="I304" s="124"/>
      <c r="J304" s="124"/>
      <c r="K304" s="124"/>
      <c r="L304" s="124"/>
      <c r="M304" s="124"/>
      <c r="N304" s="124"/>
      <c r="O304" s="124"/>
      <c r="P304" s="124"/>
      <c r="Q304" s="124"/>
      <c r="R304" s="127"/>
      <c r="S304" s="127"/>
    </row>
    <row r="305" spans="1:19">
      <c r="A305" s="123"/>
      <c r="B305" s="124"/>
      <c r="C305" s="125"/>
      <c r="D305" s="124"/>
      <c r="E305" s="103"/>
      <c r="F305" s="104"/>
      <c r="G305" s="105"/>
      <c r="H305" s="126"/>
      <c r="I305" s="124"/>
      <c r="J305" s="124"/>
      <c r="K305" s="124"/>
      <c r="L305" s="124"/>
      <c r="M305" s="124"/>
      <c r="N305" s="124"/>
      <c r="O305" s="124"/>
      <c r="P305" s="124"/>
      <c r="Q305" s="124"/>
      <c r="R305" s="127"/>
      <c r="S305" s="127"/>
    </row>
    <row r="306" spans="1:19">
      <c r="A306" s="123"/>
      <c r="B306" s="124"/>
      <c r="C306" s="125"/>
      <c r="D306" s="124"/>
      <c r="E306" s="103"/>
      <c r="F306" s="104"/>
      <c r="G306" s="105"/>
      <c r="H306" s="126"/>
      <c r="I306" s="124"/>
      <c r="J306" s="124"/>
      <c r="K306" s="124"/>
      <c r="L306" s="124"/>
      <c r="M306" s="124"/>
      <c r="N306" s="124"/>
      <c r="O306" s="124"/>
      <c r="P306" s="124"/>
      <c r="Q306" s="124"/>
      <c r="R306" s="127"/>
      <c r="S306" s="127"/>
    </row>
    <row r="307" spans="1:19">
      <c r="A307" s="123"/>
      <c r="B307" s="124"/>
      <c r="C307" s="125"/>
      <c r="D307" s="124"/>
      <c r="E307" s="103"/>
      <c r="F307" s="104"/>
      <c r="G307" s="105"/>
      <c r="H307" s="126"/>
      <c r="I307" s="124"/>
      <c r="J307" s="124"/>
      <c r="K307" s="124"/>
      <c r="L307" s="124"/>
      <c r="M307" s="124"/>
      <c r="N307" s="124"/>
      <c r="O307" s="124"/>
      <c r="P307" s="124"/>
      <c r="Q307" s="124"/>
      <c r="R307" s="127"/>
      <c r="S307" s="127"/>
    </row>
    <row r="308" spans="1:19">
      <c r="A308" s="123"/>
      <c r="B308" s="124"/>
      <c r="C308" s="125"/>
      <c r="D308" s="124"/>
      <c r="E308" s="103"/>
      <c r="F308" s="104"/>
      <c r="G308" s="105"/>
      <c r="H308" s="126"/>
      <c r="I308" s="124"/>
      <c r="J308" s="124"/>
      <c r="K308" s="124"/>
      <c r="L308" s="124"/>
      <c r="M308" s="124"/>
      <c r="N308" s="124"/>
      <c r="O308" s="124"/>
      <c r="P308" s="124"/>
      <c r="Q308" s="124"/>
      <c r="R308" s="127"/>
      <c r="S308" s="127"/>
    </row>
    <row r="309" spans="1:19">
      <c r="A309" s="123"/>
      <c r="B309" s="124"/>
      <c r="C309" s="125"/>
      <c r="D309" s="124"/>
      <c r="E309" s="103"/>
      <c r="F309" s="104"/>
      <c r="G309" s="105"/>
      <c r="H309" s="126"/>
      <c r="I309" s="124"/>
      <c r="J309" s="124"/>
      <c r="K309" s="124"/>
      <c r="L309" s="124"/>
      <c r="M309" s="124"/>
      <c r="N309" s="124"/>
      <c r="O309" s="124"/>
      <c r="P309" s="124"/>
      <c r="Q309" s="124"/>
      <c r="R309" s="127"/>
      <c r="S309" s="127"/>
    </row>
    <row r="310" spans="1:19">
      <c r="A310" s="123"/>
      <c r="B310" s="124"/>
      <c r="C310" s="125"/>
      <c r="D310" s="124"/>
      <c r="E310" s="103"/>
      <c r="F310" s="104"/>
      <c r="G310" s="105"/>
      <c r="H310" s="126"/>
      <c r="I310" s="124"/>
      <c r="J310" s="124"/>
      <c r="K310" s="124"/>
      <c r="L310" s="124"/>
      <c r="M310" s="124"/>
      <c r="N310" s="124"/>
      <c r="O310" s="124"/>
      <c r="P310" s="124"/>
      <c r="Q310" s="124"/>
      <c r="R310" s="127"/>
      <c r="S310" s="127"/>
    </row>
    <row r="311" spans="1:19">
      <c r="A311" s="123"/>
      <c r="B311" s="124"/>
      <c r="C311" s="125"/>
      <c r="D311" s="124"/>
      <c r="E311" s="103"/>
      <c r="F311" s="104"/>
      <c r="G311" s="105"/>
      <c r="H311" s="126"/>
      <c r="I311" s="124"/>
      <c r="J311" s="124"/>
      <c r="K311" s="124"/>
      <c r="L311" s="124"/>
      <c r="M311" s="124"/>
      <c r="N311" s="124"/>
      <c r="O311" s="124"/>
      <c r="P311" s="124"/>
      <c r="Q311" s="124"/>
      <c r="R311" s="127"/>
      <c r="S311" s="127"/>
    </row>
    <row r="312" spans="1:19">
      <c r="A312" s="123"/>
      <c r="B312" s="124"/>
      <c r="C312" s="125"/>
      <c r="D312" s="124"/>
      <c r="E312" s="103"/>
      <c r="F312" s="104"/>
      <c r="G312" s="105"/>
      <c r="H312" s="126"/>
      <c r="I312" s="124"/>
      <c r="J312" s="124"/>
      <c r="K312" s="124"/>
      <c r="L312" s="124"/>
      <c r="M312" s="124"/>
      <c r="N312" s="124"/>
      <c r="O312" s="124"/>
      <c r="P312" s="124"/>
      <c r="Q312" s="124"/>
      <c r="R312" s="127"/>
      <c r="S312" s="127"/>
    </row>
    <row r="313" spans="1:19">
      <c r="A313" s="123"/>
      <c r="B313" s="124"/>
      <c r="C313" s="125"/>
      <c r="D313" s="124"/>
      <c r="E313" s="103"/>
      <c r="F313" s="104"/>
      <c r="G313" s="105"/>
      <c r="H313" s="126"/>
      <c r="I313" s="124"/>
      <c r="J313" s="124"/>
      <c r="K313" s="124"/>
      <c r="L313" s="124"/>
      <c r="M313" s="124"/>
      <c r="N313" s="124"/>
      <c r="O313" s="124"/>
      <c r="P313" s="124"/>
      <c r="Q313" s="124"/>
      <c r="R313" s="127"/>
      <c r="S313" s="127"/>
    </row>
    <row r="314" spans="1:19">
      <c r="A314" s="123"/>
      <c r="B314" s="124"/>
      <c r="C314" s="125"/>
      <c r="D314" s="124"/>
      <c r="E314" s="103"/>
      <c r="F314" s="104"/>
      <c r="G314" s="105"/>
      <c r="H314" s="126"/>
      <c r="I314" s="124"/>
      <c r="J314" s="124"/>
      <c r="K314" s="124"/>
      <c r="L314" s="124"/>
      <c r="M314" s="124"/>
      <c r="N314" s="124"/>
      <c r="O314" s="124"/>
      <c r="P314" s="124"/>
      <c r="Q314" s="124"/>
      <c r="R314" s="127"/>
      <c r="S314" s="127"/>
    </row>
    <row r="315" spans="1:19">
      <c r="A315" s="123"/>
      <c r="B315" s="124"/>
      <c r="C315" s="125"/>
      <c r="D315" s="124"/>
      <c r="E315" s="103"/>
      <c r="F315" s="104"/>
      <c r="G315" s="105"/>
      <c r="H315" s="126"/>
      <c r="I315" s="124"/>
      <c r="J315" s="124"/>
      <c r="K315" s="124"/>
      <c r="L315" s="124"/>
      <c r="M315" s="124"/>
      <c r="N315" s="124"/>
      <c r="O315" s="124"/>
      <c r="P315" s="124"/>
      <c r="Q315" s="124"/>
      <c r="R315" s="127"/>
      <c r="S315" s="127"/>
    </row>
    <row r="316" spans="1:19">
      <c r="A316" s="123"/>
      <c r="B316" s="124"/>
      <c r="C316" s="125"/>
      <c r="D316" s="124"/>
      <c r="E316" s="103"/>
      <c r="F316" s="104"/>
      <c r="G316" s="105"/>
      <c r="H316" s="126"/>
      <c r="I316" s="124"/>
      <c r="J316" s="124"/>
      <c r="K316" s="124"/>
      <c r="L316" s="124"/>
      <c r="M316" s="124"/>
      <c r="N316" s="124"/>
      <c r="O316" s="124"/>
      <c r="P316" s="124"/>
      <c r="Q316" s="124"/>
      <c r="R316" s="127"/>
      <c r="S316" s="127"/>
    </row>
    <row r="317" spans="1:19">
      <c r="A317" s="123"/>
      <c r="B317" s="124"/>
      <c r="C317" s="125"/>
      <c r="D317" s="124"/>
      <c r="E317" s="103"/>
      <c r="F317" s="104"/>
      <c r="G317" s="105"/>
      <c r="H317" s="126"/>
      <c r="I317" s="124"/>
      <c r="J317" s="124"/>
      <c r="K317" s="124"/>
      <c r="L317" s="124"/>
      <c r="M317" s="124"/>
      <c r="N317" s="124"/>
      <c r="O317" s="124"/>
      <c r="P317" s="124"/>
      <c r="Q317" s="124"/>
      <c r="R317" s="127"/>
      <c r="S317" s="127"/>
    </row>
    <row r="318" spans="1:19">
      <c r="A318" s="123"/>
      <c r="B318" s="124"/>
      <c r="C318" s="125"/>
      <c r="D318" s="124"/>
      <c r="E318" s="103"/>
      <c r="F318" s="104"/>
      <c r="G318" s="105"/>
      <c r="H318" s="126"/>
      <c r="I318" s="124"/>
      <c r="J318" s="124"/>
      <c r="K318" s="124"/>
      <c r="L318" s="124"/>
      <c r="M318" s="124"/>
      <c r="N318" s="124"/>
      <c r="O318" s="124"/>
      <c r="P318" s="124"/>
      <c r="Q318" s="124"/>
      <c r="R318" s="127"/>
      <c r="S318" s="127"/>
    </row>
    <row r="319" spans="1:19">
      <c r="A319" s="123"/>
      <c r="B319" s="124"/>
      <c r="C319" s="125"/>
      <c r="D319" s="124"/>
      <c r="E319" s="103"/>
      <c r="F319" s="104"/>
      <c r="G319" s="105"/>
      <c r="H319" s="126"/>
      <c r="I319" s="124"/>
      <c r="J319" s="124"/>
      <c r="K319" s="124"/>
      <c r="L319" s="124"/>
      <c r="M319" s="124"/>
      <c r="N319" s="124"/>
      <c r="O319" s="124"/>
      <c r="P319" s="124"/>
      <c r="Q319" s="124"/>
      <c r="R319" s="127"/>
      <c r="S319" s="127"/>
    </row>
    <row r="320" spans="1:19">
      <c r="A320" s="123"/>
      <c r="B320" s="124"/>
      <c r="C320" s="125"/>
      <c r="D320" s="124"/>
      <c r="E320" s="103"/>
      <c r="F320" s="104"/>
      <c r="G320" s="105"/>
      <c r="H320" s="126"/>
      <c r="I320" s="124"/>
      <c r="J320" s="124"/>
      <c r="K320" s="124"/>
      <c r="L320" s="124"/>
      <c r="M320" s="124"/>
      <c r="N320" s="124"/>
      <c r="O320" s="124"/>
      <c r="P320" s="124"/>
      <c r="Q320" s="124"/>
      <c r="R320" s="127"/>
      <c r="S320" s="127"/>
    </row>
    <row r="321" spans="1:19">
      <c r="A321" s="123"/>
      <c r="B321" s="124"/>
      <c r="C321" s="125"/>
      <c r="D321" s="124"/>
      <c r="E321" s="103"/>
      <c r="F321" s="104"/>
      <c r="G321" s="105"/>
      <c r="H321" s="126"/>
      <c r="I321" s="124"/>
      <c r="J321" s="124"/>
      <c r="K321" s="124"/>
      <c r="L321" s="124"/>
      <c r="M321" s="124"/>
      <c r="N321" s="124"/>
      <c r="O321" s="124"/>
      <c r="P321" s="124"/>
      <c r="Q321" s="124"/>
      <c r="R321" s="127"/>
      <c r="S321" s="127"/>
    </row>
    <row r="322" spans="1:19">
      <c r="A322" s="123"/>
      <c r="B322" s="124"/>
      <c r="C322" s="125"/>
      <c r="D322" s="124"/>
      <c r="E322" s="103"/>
      <c r="F322" s="104"/>
      <c r="G322" s="105"/>
      <c r="H322" s="126"/>
      <c r="I322" s="124"/>
      <c r="J322" s="124"/>
      <c r="K322" s="124"/>
      <c r="L322" s="124"/>
      <c r="M322" s="124"/>
      <c r="N322" s="124"/>
      <c r="O322" s="124"/>
      <c r="P322" s="124"/>
      <c r="Q322" s="124"/>
      <c r="R322" s="127"/>
      <c r="S322" s="127"/>
    </row>
    <row r="323" spans="1:19">
      <c r="A323" s="123"/>
      <c r="B323" s="124"/>
      <c r="C323" s="125"/>
      <c r="D323" s="124"/>
      <c r="E323" s="103"/>
      <c r="F323" s="104"/>
      <c r="G323" s="105"/>
      <c r="H323" s="126"/>
      <c r="I323" s="124"/>
      <c r="J323" s="124"/>
      <c r="K323" s="124"/>
      <c r="L323" s="124"/>
      <c r="M323" s="124"/>
      <c r="N323" s="124"/>
      <c r="O323" s="124"/>
      <c r="P323" s="124"/>
      <c r="Q323" s="124"/>
      <c r="R323" s="127"/>
      <c r="S323" s="127"/>
    </row>
    <row r="324" spans="1:19">
      <c r="A324" s="123"/>
      <c r="B324" s="124"/>
      <c r="C324" s="125"/>
      <c r="D324" s="124"/>
      <c r="E324" s="103"/>
      <c r="F324" s="104"/>
      <c r="G324" s="105"/>
      <c r="H324" s="126"/>
      <c r="I324" s="124"/>
      <c r="J324" s="124"/>
      <c r="K324" s="124"/>
      <c r="L324" s="124"/>
      <c r="M324" s="124"/>
      <c r="N324" s="124"/>
      <c r="O324" s="124"/>
      <c r="P324" s="124"/>
      <c r="Q324" s="124"/>
      <c r="R324" s="127"/>
      <c r="S324" s="127"/>
    </row>
    <row r="325" spans="1:19">
      <c r="A325" s="123"/>
      <c r="B325" s="124"/>
      <c r="C325" s="125"/>
      <c r="D325" s="124"/>
      <c r="E325" s="103"/>
      <c r="F325" s="104"/>
      <c r="G325" s="105"/>
      <c r="H325" s="126"/>
      <c r="I325" s="124"/>
      <c r="J325" s="124"/>
      <c r="K325" s="124"/>
      <c r="L325" s="124"/>
      <c r="M325" s="124"/>
      <c r="N325" s="124"/>
      <c r="O325" s="124"/>
      <c r="P325" s="124"/>
      <c r="Q325" s="124"/>
      <c r="R325" s="127"/>
      <c r="S325" s="127"/>
    </row>
    <row r="326" spans="1:19">
      <c r="A326" s="123"/>
      <c r="B326" s="124"/>
      <c r="C326" s="125"/>
      <c r="D326" s="124"/>
      <c r="E326" s="103"/>
      <c r="F326" s="104"/>
      <c r="G326" s="105"/>
      <c r="H326" s="126"/>
      <c r="I326" s="124"/>
      <c r="J326" s="124"/>
      <c r="K326" s="124"/>
      <c r="L326" s="124"/>
      <c r="M326" s="124"/>
      <c r="N326" s="124"/>
      <c r="O326" s="124"/>
      <c r="P326" s="124"/>
      <c r="Q326" s="124"/>
      <c r="R326" s="127"/>
      <c r="S326" s="127"/>
    </row>
    <row r="327" spans="1:19">
      <c r="A327" s="123"/>
      <c r="B327" s="124"/>
      <c r="C327" s="125"/>
      <c r="D327" s="124"/>
      <c r="E327" s="103"/>
      <c r="F327" s="104"/>
      <c r="G327" s="105"/>
      <c r="H327" s="126"/>
      <c r="I327" s="124"/>
      <c r="J327" s="124"/>
      <c r="K327" s="124"/>
      <c r="L327" s="124"/>
      <c r="M327" s="124"/>
      <c r="N327" s="124"/>
      <c r="O327" s="124"/>
      <c r="P327" s="124"/>
      <c r="Q327" s="124"/>
      <c r="R327" s="127"/>
      <c r="S327" s="127"/>
    </row>
    <row r="328" spans="1:19">
      <c r="A328" s="123"/>
      <c r="B328" s="124"/>
      <c r="C328" s="125"/>
      <c r="D328" s="124"/>
      <c r="E328" s="103"/>
      <c r="F328" s="104"/>
      <c r="G328" s="105"/>
      <c r="H328" s="126"/>
      <c r="I328" s="124"/>
      <c r="J328" s="124"/>
      <c r="K328" s="124"/>
      <c r="L328" s="124"/>
      <c r="M328" s="124"/>
      <c r="N328" s="124"/>
      <c r="O328" s="124"/>
      <c r="P328" s="124"/>
      <c r="Q328" s="124"/>
      <c r="R328" s="127"/>
      <c r="S328" s="127"/>
    </row>
    <row r="329" spans="1:19">
      <c r="A329" s="123"/>
      <c r="B329" s="124"/>
      <c r="C329" s="125"/>
      <c r="D329" s="124"/>
      <c r="E329" s="103"/>
      <c r="F329" s="104"/>
      <c r="G329" s="105"/>
      <c r="H329" s="126"/>
      <c r="I329" s="124"/>
      <c r="J329" s="124"/>
      <c r="K329" s="124"/>
      <c r="L329" s="124"/>
      <c r="M329" s="124"/>
      <c r="N329" s="124"/>
      <c r="O329" s="124"/>
      <c r="P329" s="124"/>
      <c r="Q329" s="124"/>
      <c r="R329" s="127"/>
      <c r="S329" s="127"/>
    </row>
    <row r="330" spans="1:19">
      <c r="A330" s="123"/>
      <c r="B330" s="124"/>
      <c r="C330" s="125"/>
      <c r="D330" s="124"/>
      <c r="E330" s="103"/>
      <c r="F330" s="104"/>
      <c r="G330" s="105"/>
      <c r="H330" s="126"/>
      <c r="I330" s="124"/>
      <c r="J330" s="124"/>
      <c r="K330" s="124"/>
      <c r="L330" s="124"/>
      <c r="M330" s="124"/>
      <c r="N330" s="124"/>
      <c r="O330" s="124"/>
      <c r="P330" s="124"/>
      <c r="Q330" s="124"/>
      <c r="R330" s="127"/>
      <c r="S330" s="127"/>
    </row>
    <row r="331" spans="1:19">
      <c r="A331" s="123"/>
      <c r="B331" s="124"/>
      <c r="C331" s="125"/>
      <c r="D331" s="124"/>
      <c r="E331" s="103"/>
      <c r="F331" s="104"/>
      <c r="G331" s="105"/>
      <c r="H331" s="126"/>
      <c r="I331" s="124"/>
      <c r="J331" s="124"/>
      <c r="K331" s="124"/>
      <c r="L331" s="124"/>
      <c r="M331" s="124"/>
      <c r="N331" s="124"/>
      <c r="O331" s="124"/>
      <c r="P331" s="124"/>
      <c r="Q331" s="124"/>
      <c r="R331" s="127"/>
      <c r="S331" s="127"/>
    </row>
    <row r="332" spans="1:19">
      <c r="A332" s="123"/>
      <c r="B332" s="124"/>
      <c r="C332" s="125"/>
      <c r="D332" s="124"/>
      <c r="E332" s="103"/>
      <c r="F332" s="104"/>
      <c r="G332" s="105"/>
      <c r="H332" s="126"/>
      <c r="I332" s="124"/>
      <c r="J332" s="124"/>
      <c r="K332" s="124"/>
      <c r="L332" s="124"/>
      <c r="M332" s="124"/>
      <c r="N332" s="124"/>
      <c r="O332" s="124"/>
      <c r="P332" s="124"/>
      <c r="Q332" s="124"/>
      <c r="R332" s="127"/>
      <c r="S332" s="127"/>
    </row>
    <row r="333" spans="1:19">
      <c r="A333" s="123"/>
      <c r="B333" s="124"/>
      <c r="C333" s="125"/>
      <c r="D333" s="124"/>
      <c r="E333" s="103"/>
      <c r="F333" s="104"/>
      <c r="G333" s="105"/>
      <c r="H333" s="126"/>
      <c r="I333" s="124"/>
      <c r="J333" s="124"/>
      <c r="K333" s="124"/>
      <c r="L333" s="124"/>
      <c r="M333" s="124"/>
      <c r="N333" s="124"/>
      <c r="O333" s="124"/>
      <c r="P333" s="124"/>
      <c r="Q333" s="124"/>
      <c r="R333" s="127"/>
      <c r="S333" s="127"/>
    </row>
    <row r="334" spans="1:19">
      <c r="A334" s="123"/>
      <c r="B334" s="124"/>
      <c r="C334" s="125"/>
      <c r="D334" s="124"/>
      <c r="E334" s="103"/>
      <c r="F334" s="104"/>
      <c r="G334" s="105"/>
      <c r="H334" s="126"/>
      <c r="I334" s="124"/>
      <c r="J334" s="124"/>
      <c r="K334" s="124"/>
      <c r="L334" s="124"/>
      <c r="M334" s="124"/>
      <c r="N334" s="124"/>
      <c r="O334" s="124"/>
      <c r="P334" s="124"/>
      <c r="Q334" s="124"/>
      <c r="R334" s="127"/>
      <c r="S334" s="127"/>
    </row>
    <row r="335" spans="1:19">
      <c r="A335" s="123"/>
      <c r="B335" s="124"/>
      <c r="C335" s="125"/>
      <c r="D335" s="124"/>
      <c r="E335" s="103"/>
      <c r="F335" s="104"/>
      <c r="G335" s="105"/>
      <c r="H335" s="126"/>
      <c r="I335" s="124"/>
      <c r="J335" s="124"/>
      <c r="K335" s="124"/>
      <c r="L335" s="124"/>
      <c r="M335" s="124"/>
      <c r="N335" s="124"/>
      <c r="O335" s="124"/>
      <c r="P335" s="124"/>
      <c r="Q335" s="124"/>
      <c r="R335" s="127"/>
      <c r="S335" s="127"/>
    </row>
    <row r="336" spans="1:19">
      <c r="A336" s="123"/>
      <c r="B336" s="124"/>
      <c r="C336" s="125"/>
      <c r="D336" s="124"/>
      <c r="E336" s="103"/>
      <c r="F336" s="104"/>
      <c r="G336" s="105"/>
      <c r="H336" s="126"/>
      <c r="I336" s="124"/>
      <c r="J336" s="124"/>
      <c r="K336" s="124"/>
      <c r="L336" s="124"/>
      <c r="M336" s="124"/>
      <c r="N336" s="124"/>
      <c r="O336" s="124"/>
      <c r="P336" s="124"/>
      <c r="Q336" s="124"/>
      <c r="R336" s="127"/>
      <c r="S336" s="127"/>
    </row>
    <row r="337" spans="1:19">
      <c r="A337" s="123"/>
      <c r="B337" s="124"/>
      <c r="C337" s="125"/>
      <c r="D337" s="124"/>
      <c r="E337" s="103"/>
      <c r="F337" s="104"/>
      <c r="G337" s="105"/>
      <c r="H337" s="126"/>
      <c r="I337" s="124"/>
      <c r="J337" s="124"/>
      <c r="K337" s="124"/>
      <c r="L337" s="124"/>
      <c r="M337" s="124"/>
      <c r="N337" s="124"/>
      <c r="O337" s="124"/>
      <c r="P337" s="124"/>
      <c r="Q337" s="124"/>
      <c r="R337" s="127"/>
      <c r="S337" s="127"/>
    </row>
    <row r="338" spans="1:19">
      <c r="A338" s="123"/>
      <c r="B338" s="124"/>
      <c r="C338" s="125"/>
      <c r="D338" s="124"/>
      <c r="E338" s="103"/>
      <c r="F338" s="104"/>
      <c r="G338" s="105"/>
      <c r="H338" s="126"/>
      <c r="I338" s="124"/>
      <c r="J338" s="124"/>
      <c r="K338" s="124"/>
      <c r="L338" s="124"/>
      <c r="M338" s="124"/>
      <c r="N338" s="124"/>
      <c r="O338" s="124"/>
      <c r="P338" s="124"/>
      <c r="Q338" s="124"/>
      <c r="R338" s="127"/>
      <c r="S338" s="127"/>
    </row>
    <row r="339" spans="1:19">
      <c r="A339" s="123"/>
      <c r="B339" s="124"/>
      <c r="C339" s="125"/>
      <c r="D339" s="124"/>
      <c r="E339" s="103"/>
      <c r="F339" s="104"/>
      <c r="G339" s="105"/>
      <c r="H339" s="126"/>
      <c r="I339" s="124"/>
      <c r="J339" s="124"/>
      <c r="K339" s="124"/>
      <c r="L339" s="124"/>
      <c r="M339" s="124"/>
      <c r="N339" s="124"/>
      <c r="O339" s="124"/>
      <c r="P339" s="124"/>
      <c r="Q339" s="124"/>
      <c r="R339" s="127"/>
      <c r="S339" s="127"/>
    </row>
    <row r="340" spans="1:19">
      <c r="A340" s="123"/>
      <c r="B340" s="124"/>
      <c r="C340" s="125"/>
      <c r="D340" s="124"/>
      <c r="E340" s="103"/>
      <c r="F340" s="104"/>
      <c r="G340" s="105"/>
      <c r="H340" s="126"/>
      <c r="I340" s="124"/>
      <c r="J340" s="124"/>
      <c r="K340" s="124"/>
      <c r="L340" s="124"/>
      <c r="M340" s="124"/>
      <c r="N340" s="124"/>
      <c r="O340" s="124"/>
      <c r="P340" s="124"/>
      <c r="Q340" s="124"/>
      <c r="R340" s="127"/>
      <c r="S340" s="127"/>
    </row>
    <row r="341" spans="1:19">
      <c r="A341" s="123"/>
      <c r="B341" s="124"/>
      <c r="C341" s="125"/>
      <c r="D341" s="124"/>
      <c r="E341" s="103"/>
      <c r="F341" s="104"/>
      <c r="G341" s="105"/>
      <c r="H341" s="126"/>
      <c r="I341" s="124"/>
      <c r="J341" s="124"/>
      <c r="K341" s="124"/>
      <c r="L341" s="124"/>
      <c r="M341" s="124"/>
      <c r="N341" s="124"/>
      <c r="O341" s="124"/>
      <c r="P341" s="124"/>
      <c r="Q341" s="124"/>
      <c r="R341" s="127"/>
      <c r="S341" s="127"/>
    </row>
    <row r="342" spans="1:19">
      <c r="A342" s="123"/>
      <c r="B342" s="124"/>
      <c r="C342" s="125"/>
      <c r="D342" s="124"/>
      <c r="E342" s="103"/>
      <c r="F342" s="104"/>
      <c r="G342" s="105"/>
      <c r="H342" s="126"/>
      <c r="I342" s="124"/>
      <c r="J342" s="124"/>
      <c r="K342" s="124"/>
      <c r="L342" s="124"/>
      <c r="M342" s="124"/>
      <c r="N342" s="124"/>
      <c r="O342" s="124"/>
      <c r="P342" s="124"/>
      <c r="Q342" s="124"/>
      <c r="R342" s="127"/>
      <c r="S342" s="127"/>
    </row>
    <row r="343" spans="1:19">
      <c r="A343" s="123"/>
      <c r="B343" s="124"/>
      <c r="C343" s="125"/>
      <c r="D343" s="124"/>
      <c r="E343" s="103"/>
      <c r="F343" s="104"/>
      <c r="G343" s="105"/>
      <c r="H343" s="126"/>
      <c r="I343" s="124"/>
      <c r="J343" s="124"/>
      <c r="K343" s="124"/>
      <c r="L343" s="124"/>
      <c r="M343" s="124"/>
      <c r="N343" s="124"/>
      <c r="O343" s="124"/>
      <c r="P343" s="124"/>
      <c r="Q343" s="124"/>
      <c r="R343" s="127"/>
      <c r="S343" s="127"/>
    </row>
    <row r="344" spans="1:19">
      <c r="A344" s="123"/>
      <c r="B344" s="124"/>
      <c r="C344" s="125"/>
      <c r="D344" s="124"/>
      <c r="E344" s="103"/>
      <c r="F344" s="104"/>
      <c r="G344" s="105"/>
      <c r="H344" s="126"/>
      <c r="I344" s="124"/>
      <c r="J344" s="124"/>
      <c r="K344" s="124"/>
      <c r="L344" s="124"/>
      <c r="M344" s="124"/>
      <c r="N344" s="124"/>
      <c r="O344" s="124"/>
      <c r="P344" s="124"/>
      <c r="Q344" s="124"/>
      <c r="R344" s="127"/>
      <c r="S344" s="127"/>
    </row>
    <row r="345" spans="1:19">
      <c r="A345" s="123"/>
      <c r="B345" s="124"/>
      <c r="C345" s="125"/>
      <c r="D345" s="124"/>
      <c r="E345" s="103"/>
      <c r="F345" s="104"/>
      <c r="G345" s="105"/>
      <c r="H345" s="126"/>
      <c r="I345" s="124"/>
      <c r="J345" s="124"/>
      <c r="K345" s="124"/>
      <c r="L345" s="124"/>
      <c r="M345" s="124"/>
      <c r="N345" s="124"/>
      <c r="O345" s="124"/>
      <c r="P345" s="124"/>
      <c r="Q345" s="124"/>
      <c r="R345" s="127"/>
      <c r="S345" s="127"/>
    </row>
    <row r="346" spans="1:19">
      <c r="A346" s="123"/>
      <c r="B346" s="124"/>
      <c r="C346" s="125"/>
      <c r="D346" s="124"/>
      <c r="E346" s="103"/>
      <c r="F346" s="104"/>
      <c r="G346" s="105"/>
      <c r="H346" s="126"/>
      <c r="I346" s="124"/>
      <c r="J346" s="124"/>
      <c r="K346" s="124"/>
      <c r="L346" s="124"/>
      <c r="M346" s="124"/>
      <c r="N346" s="124"/>
      <c r="O346" s="124"/>
      <c r="P346" s="124"/>
      <c r="Q346" s="124"/>
      <c r="R346" s="127"/>
      <c r="S346" s="127"/>
    </row>
    <row r="347" spans="1:19">
      <c r="A347" s="123"/>
      <c r="B347" s="124"/>
      <c r="C347" s="125"/>
      <c r="D347" s="124"/>
      <c r="E347" s="103"/>
      <c r="F347" s="104"/>
      <c r="G347" s="105"/>
      <c r="H347" s="126"/>
      <c r="I347" s="124"/>
      <c r="J347" s="124"/>
      <c r="K347" s="124"/>
      <c r="L347" s="124"/>
      <c r="M347" s="124"/>
      <c r="N347" s="124"/>
      <c r="O347" s="124"/>
      <c r="P347" s="124"/>
      <c r="Q347" s="124"/>
      <c r="R347" s="127"/>
      <c r="S347" s="127"/>
    </row>
    <row r="348" spans="1:19">
      <c r="A348" s="123"/>
      <c r="B348" s="124"/>
      <c r="C348" s="125"/>
      <c r="D348" s="124"/>
      <c r="E348" s="103"/>
      <c r="F348" s="104"/>
      <c r="G348" s="105"/>
      <c r="H348" s="126"/>
      <c r="I348" s="124"/>
      <c r="J348" s="124"/>
      <c r="K348" s="124"/>
      <c r="L348" s="124"/>
      <c r="M348" s="124"/>
      <c r="N348" s="124"/>
      <c r="O348" s="124"/>
      <c r="P348" s="124"/>
      <c r="Q348" s="124"/>
      <c r="R348" s="127"/>
      <c r="S348" s="127"/>
    </row>
    <row r="349" spans="1:19">
      <c r="A349" s="123"/>
      <c r="B349" s="124"/>
      <c r="C349" s="125"/>
      <c r="D349" s="124"/>
      <c r="E349" s="103"/>
      <c r="F349" s="104"/>
      <c r="G349" s="105"/>
      <c r="H349" s="126"/>
      <c r="I349" s="124"/>
      <c r="J349" s="124"/>
      <c r="K349" s="124"/>
      <c r="L349" s="124"/>
      <c r="M349" s="124"/>
      <c r="N349" s="124"/>
      <c r="O349" s="124"/>
      <c r="P349" s="124"/>
      <c r="Q349" s="124"/>
      <c r="R349" s="127"/>
      <c r="S349" s="127"/>
    </row>
    <row r="350" spans="1:19">
      <c r="A350" s="123"/>
      <c r="B350" s="124"/>
      <c r="C350" s="125"/>
      <c r="D350" s="124"/>
      <c r="E350" s="103"/>
      <c r="F350" s="104"/>
      <c r="G350" s="105"/>
      <c r="H350" s="126"/>
      <c r="I350" s="124"/>
      <c r="J350" s="124"/>
      <c r="K350" s="124"/>
      <c r="L350" s="124"/>
      <c r="M350" s="124"/>
      <c r="N350" s="124"/>
      <c r="O350" s="124"/>
      <c r="P350" s="124"/>
      <c r="Q350" s="124"/>
      <c r="R350" s="127"/>
      <c r="S350" s="127"/>
    </row>
    <row r="351" spans="1:19">
      <c r="A351" s="123"/>
      <c r="B351" s="124"/>
      <c r="C351" s="125"/>
      <c r="D351" s="124"/>
      <c r="E351" s="103"/>
      <c r="F351" s="104"/>
      <c r="G351" s="105"/>
      <c r="H351" s="126"/>
      <c r="I351" s="124"/>
      <c r="J351" s="124"/>
      <c r="K351" s="124"/>
      <c r="L351" s="124"/>
      <c r="M351" s="124"/>
      <c r="N351" s="124"/>
      <c r="O351" s="124"/>
      <c r="P351" s="124"/>
      <c r="Q351" s="124"/>
      <c r="R351" s="127"/>
      <c r="S351" s="127"/>
    </row>
    <row r="352" spans="1:19">
      <c r="A352" s="123"/>
      <c r="B352" s="124"/>
      <c r="C352" s="125"/>
      <c r="D352" s="124"/>
      <c r="E352" s="103"/>
      <c r="F352" s="104"/>
      <c r="G352" s="105"/>
      <c r="H352" s="126"/>
      <c r="I352" s="124"/>
      <c r="J352" s="124"/>
      <c r="K352" s="124"/>
      <c r="L352" s="124"/>
      <c r="M352" s="124"/>
      <c r="N352" s="124"/>
      <c r="O352" s="124"/>
      <c r="P352" s="124"/>
      <c r="Q352" s="124"/>
      <c r="R352" s="127"/>
      <c r="S352" s="127"/>
    </row>
    <row r="353" spans="1:19">
      <c r="A353" s="123"/>
      <c r="B353" s="124"/>
      <c r="C353" s="125"/>
      <c r="D353" s="124"/>
      <c r="E353" s="103"/>
      <c r="F353" s="104"/>
      <c r="G353" s="105"/>
      <c r="H353" s="126"/>
      <c r="I353" s="124"/>
      <c r="J353" s="124"/>
      <c r="K353" s="124"/>
      <c r="L353" s="124"/>
      <c r="M353" s="124"/>
      <c r="N353" s="124"/>
      <c r="O353" s="124"/>
      <c r="P353" s="124"/>
      <c r="Q353" s="124"/>
      <c r="R353" s="127"/>
      <c r="S353" s="127"/>
    </row>
    <row r="354" spans="1:19">
      <c r="A354" s="123"/>
      <c r="B354" s="124"/>
      <c r="C354" s="125"/>
      <c r="D354" s="124"/>
      <c r="E354" s="103"/>
      <c r="F354" s="104"/>
      <c r="G354" s="105"/>
      <c r="H354" s="126"/>
      <c r="I354" s="124"/>
      <c r="J354" s="124"/>
      <c r="K354" s="124"/>
      <c r="L354" s="124"/>
      <c r="M354" s="124"/>
      <c r="N354" s="124"/>
      <c r="O354" s="124"/>
      <c r="P354" s="124"/>
      <c r="Q354" s="124"/>
      <c r="R354" s="127"/>
      <c r="S354" s="127"/>
    </row>
    <row r="355" spans="1:19">
      <c r="A355" s="123"/>
      <c r="B355" s="124"/>
      <c r="C355" s="125"/>
      <c r="D355" s="124"/>
      <c r="E355" s="103"/>
      <c r="F355" s="104"/>
      <c r="G355" s="105"/>
      <c r="H355" s="126"/>
      <c r="I355" s="124"/>
      <c r="J355" s="124"/>
      <c r="K355" s="124"/>
      <c r="L355" s="124"/>
      <c r="M355" s="124"/>
      <c r="N355" s="124"/>
      <c r="O355" s="124"/>
      <c r="P355" s="124"/>
      <c r="Q355" s="124"/>
      <c r="R355" s="127"/>
      <c r="S355" s="127"/>
    </row>
    <row r="356" spans="1:19">
      <c r="A356" s="123"/>
      <c r="B356" s="124"/>
      <c r="C356" s="125"/>
      <c r="D356" s="124"/>
      <c r="E356" s="103"/>
      <c r="F356" s="104"/>
      <c r="G356" s="105"/>
      <c r="H356" s="126"/>
      <c r="I356" s="124"/>
      <c r="J356" s="124"/>
      <c r="K356" s="124"/>
      <c r="L356" s="124"/>
      <c r="M356" s="124"/>
      <c r="N356" s="124"/>
      <c r="O356" s="124"/>
      <c r="P356" s="124"/>
      <c r="Q356" s="124"/>
      <c r="R356" s="127"/>
      <c r="S356" s="127"/>
    </row>
    <row r="357" spans="1:19">
      <c r="A357" s="123"/>
      <c r="B357" s="124"/>
      <c r="C357" s="125"/>
      <c r="D357" s="124"/>
      <c r="E357" s="103"/>
      <c r="F357" s="104"/>
      <c r="G357" s="105"/>
      <c r="H357" s="126"/>
      <c r="I357" s="124"/>
      <c r="J357" s="124"/>
      <c r="K357" s="124"/>
      <c r="L357" s="124"/>
      <c r="M357" s="124"/>
      <c r="N357" s="124"/>
      <c r="O357" s="124"/>
      <c r="P357" s="124"/>
      <c r="Q357" s="124"/>
      <c r="R357" s="127"/>
      <c r="S357" s="127"/>
    </row>
    <row r="358" spans="1:19">
      <c r="A358" s="123"/>
      <c r="B358" s="124"/>
      <c r="C358" s="125"/>
      <c r="D358" s="124"/>
      <c r="E358" s="103"/>
      <c r="F358" s="104"/>
      <c r="G358" s="105"/>
      <c r="H358" s="126"/>
      <c r="I358" s="124"/>
      <c r="J358" s="124"/>
      <c r="K358" s="124"/>
      <c r="L358" s="124"/>
      <c r="M358" s="124"/>
      <c r="N358" s="124"/>
      <c r="O358" s="124"/>
      <c r="P358" s="124"/>
      <c r="Q358" s="124"/>
      <c r="R358" s="127"/>
      <c r="S358" s="127"/>
    </row>
    <row r="359" spans="1:19">
      <c r="A359" s="123"/>
      <c r="B359" s="124"/>
      <c r="C359" s="125"/>
      <c r="D359" s="124"/>
      <c r="E359" s="103"/>
      <c r="F359" s="104"/>
      <c r="G359" s="105"/>
      <c r="H359" s="126"/>
      <c r="I359" s="124"/>
      <c r="J359" s="124"/>
      <c r="K359" s="124"/>
      <c r="L359" s="124"/>
      <c r="M359" s="124"/>
      <c r="N359" s="124"/>
      <c r="O359" s="124"/>
      <c r="P359" s="124"/>
      <c r="Q359" s="124"/>
      <c r="R359" s="127"/>
      <c r="S359" s="127"/>
    </row>
    <row r="360" spans="1:19">
      <c r="A360" s="123"/>
      <c r="B360" s="124"/>
      <c r="C360" s="125"/>
      <c r="D360" s="124"/>
      <c r="E360" s="103"/>
      <c r="F360" s="104"/>
      <c r="G360" s="105"/>
      <c r="H360" s="126"/>
      <c r="I360" s="124"/>
      <c r="J360" s="124"/>
      <c r="K360" s="124"/>
      <c r="L360" s="124"/>
      <c r="M360" s="124"/>
      <c r="N360" s="124"/>
      <c r="O360" s="124"/>
      <c r="P360" s="124"/>
      <c r="Q360" s="124"/>
      <c r="R360" s="127"/>
      <c r="S360" s="127"/>
    </row>
    <row r="361" spans="1:19">
      <c r="A361" s="123"/>
      <c r="B361" s="124"/>
      <c r="C361" s="125"/>
      <c r="D361" s="124"/>
      <c r="E361" s="103"/>
      <c r="F361" s="104"/>
      <c r="G361" s="105"/>
      <c r="H361" s="126"/>
      <c r="I361" s="124"/>
      <c r="J361" s="124"/>
      <c r="K361" s="124"/>
      <c r="L361" s="124"/>
      <c r="M361" s="124"/>
      <c r="N361" s="124"/>
      <c r="O361" s="124"/>
      <c r="P361" s="124"/>
      <c r="Q361" s="124"/>
      <c r="R361" s="127"/>
      <c r="S361" s="127"/>
    </row>
    <row r="362" spans="1:19">
      <c r="A362" s="123"/>
      <c r="B362" s="124"/>
      <c r="C362" s="125"/>
      <c r="D362" s="124"/>
      <c r="E362" s="103"/>
      <c r="F362" s="104"/>
      <c r="G362" s="105"/>
      <c r="H362" s="126"/>
      <c r="I362" s="124"/>
      <c r="J362" s="124"/>
      <c r="K362" s="124"/>
      <c r="L362" s="124"/>
      <c r="M362" s="124"/>
      <c r="N362" s="124"/>
      <c r="O362" s="124"/>
      <c r="P362" s="124"/>
      <c r="Q362" s="124"/>
      <c r="R362" s="127"/>
      <c r="S362" s="127"/>
    </row>
    <row r="363" spans="1:19">
      <c r="A363" s="123"/>
      <c r="B363" s="124"/>
      <c r="C363" s="125"/>
      <c r="D363" s="124"/>
      <c r="E363" s="103"/>
      <c r="F363" s="104"/>
      <c r="G363" s="105"/>
      <c r="H363" s="126"/>
      <c r="I363" s="124"/>
      <c r="J363" s="124"/>
      <c r="K363" s="124"/>
      <c r="L363" s="124"/>
      <c r="M363" s="124"/>
      <c r="N363" s="124"/>
      <c r="O363" s="124"/>
      <c r="P363" s="124"/>
      <c r="Q363" s="124"/>
      <c r="R363" s="127"/>
      <c r="S363" s="127"/>
    </row>
    <row r="364" spans="1:19">
      <c r="A364" s="123"/>
      <c r="B364" s="124"/>
      <c r="C364" s="125"/>
      <c r="D364" s="124"/>
      <c r="E364" s="103"/>
      <c r="F364" s="104"/>
      <c r="G364" s="105"/>
      <c r="H364" s="126"/>
      <c r="I364" s="124"/>
      <c r="J364" s="124"/>
      <c r="K364" s="124"/>
      <c r="L364" s="124"/>
      <c r="M364" s="124"/>
      <c r="N364" s="124"/>
      <c r="O364" s="124"/>
      <c r="P364" s="124"/>
      <c r="Q364" s="124"/>
      <c r="R364" s="127"/>
      <c r="S364" s="127"/>
    </row>
    <row r="365" spans="1:19">
      <c r="A365" s="123"/>
      <c r="B365" s="124"/>
      <c r="C365" s="125"/>
      <c r="D365" s="124"/>
      <c r="E365" s="103"/>
      <c r="F365" s="104"/>
      <c r="G365" s="105"/>
      <c r="H365" s="126"/>
      <c r="I365" s="124"/>
      <c r="J365" s="124"/>
      <c r="K365" s="124"/>
      <c r="L365" s="124"/>
      <c r="M365" s="124"/>
      <c r="N365" s="124"/>
      <c r="O365" s="124"/>
      <c r="P365" s="124"/>
      <c r="Q365" s="124"/>
      <c r="R365" s="127"/>
      <c r="S365" s="127"/>
    </row>
    <row r="366" spans="1:19">
      <c r="A366" s="123"/>
      <c r="B366" s="124"/>
      <c r="C366" s="125"/>
      <c r="D366" s="124"/>
      <c r="E366" s="103"/>
      <c r="F366" s="104"/>
      <c r="G366" s="105"/>
      <c r="H366" s="126"/>
      <c r="I366" s="124"/>
      <c r="J366" s="124"/>
      <c r="K366" s="124"/>
      <c r="L366" s="124"/>
      <c r="M366" s="124"/>
      <c r="N366" s="124"/>
      <c r="O366" s="124"/>
      <c r="P366" s="124"/>
      <c r="Q366" s="124"/>
      <c r="R366" s="127"/>
      <c r="S366" s="127"/>
    </row>
    <row r="367" spans="1:19">
      <c r="A367" s="123"/>
      <c r="B367" s="124"/>
      <c r="C367" s="125"/>
      <c r="D367" s="124"/>
      <c r="E367" s="103"/>
      <c r="F367" s="104"/>
      <c r="G367" s="105"/>
      <c r="H367" s="126"/>
      <c r="I367" s="124"/>
      <c r="J367" s="124"/>
      <c r="K367" s="124"/>
      <c r="L367" s="124"/>
      <c r="M367" s="124"/>
      <c r="N367" s="124"/>
      <c r="O367" s="124"/>
      <c r="P367" s="124"/>
      <c r="Q367" s="124"/>
      <c r="R367" s="127"/>
      <c r="S367" s="127"/>
    </row>
    <row r="368" spans="1:19">
      <c r="A368" s="123"/>
      <c r="B368" s="124"/>
      <c r="C368" s="125"/>
      <c r="D368" s="124"/>
      <c r="E368" s="103"/>
      <c r="F368" s="104"/>
      <c r="G368" s="105"/>
      <c r="H368" s="126"/>
      <c r="I368" s="124"/>
      <c r="J368" s="124"/>
      <c r="K368" s="124"/>
      <c r="L368" s="124"/>
      <c r="M368" s="124"/>
      <c r="N368" s="124"/>
      <c r="O368" s="124"/>
      <c r="P368" s="124"/>
      <c r="Q368" s="124"/>
      <c r="R368" s="127"/>
      <c r="S368" s="127"/>
    </row>
    <row r="369" spans="1:19">
      <c r="A369" s="123"/>
      <c r="B369" s="124"/>
      <c r="C369" s="125"/>
      <c r="D369" s="124"/>
      <c r="E369" s="103"/>
      <c r="F369" s="104"/>
      <c r="G369" s="105"/>
      <c r="H369" s="126"/>
      <c r="I369" s="124"/>
      <c r="J369" s="124"/>
      <c r="K369" s="124"/>
      <c r="L369" s="124"/>
      <c r="M369" s="124"/>
      <c r="N369" s="124"/>
      <c r="O369" s="124"/>
      <c r="P369" s="124"/>
      <c r="Q369" s="124"/>
      <c r="R369" s="127"/>
      <c r="S369" s="127"/>
    </row>
    <row r="370" spans="1:19">
      <c r="A370" s="123"/>
      <c r="B370" s="124"/>
      <c r="C370" s="125"/>
      <c r="D370" s="124"/>
      <c r="E370" s="103"/>
      <c r="F370" s="104"/>
      <c r="G370" s="105"/>
      <c r="H370" s="126"/>
      <c r="I370" s="124"/>
      <c r="J370" s="124"/>
      <c r="K370" s="124"/>
      <c r="L370" s="124"/>
      <c r="M370" s="124"/>
      <c r="N370" s="124"/>
      <c r="O370" s="124"/>
      <c r="P370" s="124"/>
      <c r="Q370" s="124"/>
      <c r="R370" s="127"/>
      <c r="S370" s="127"/>
    </row>
    <row r="371" spans="1:19">
      <c r="A371" s="123"/>
      <c r="B371" s="124"/>
      <c r="C371" s="125"/>
      <c r="D371" s="124"/>
      <c r="E371" s="103"/>
      <c r="F371" s="104"/>
      <c r="G371" s="105"/>
      <c r="H371" s="126"/>
      <c r="I371" s="124"/>
      <c r="J371" s="124"/>
      <c r="K371" s="124"/>
      <c r="L371" s="124"/>
      <c r="M371" s="124"/>
      <c r="N371" s="124"/>
      <c r="O371" s="124"/>
      <c r="P371" s="124"/>
      <c r="Q371" s="124"/>
      <c r="R371" s="127"/>
      <c r="S371" s="127"/>
    </row>
    <row r="372" spans="1:19">
      <c r="A372" s="123"/>
      <c r="B372" s="124"/>
      <c r="C372" s="125"/>
      <c r="D372" s="124"/>
      <c r="E372" s="103"/>
      <c r="F372" s="104"/>
      <c r="G372" s="105"/>
      <c r="H372" s="126"/>
      <c r="I372" s="124"/>
      <c r="J372" s="124"/>
      <c r="K372" s="124"/>
      <c r="L372" s="124"/>
      <c r="M372" s="124"/>
      <c r="N372" s="124"/>
      <c r="O372" s="124"/>
      <c r="P372" s="124"/>
      <c r="Q372" s="124"/>
      <c r="R372" s="127"/>
      <c r="S372" s="127"/>
    </row>
    <row r="373" spans="1:19">
      <c r="A373" s="123"/>
      <c r="B373" s="124"/>
      <c r="C373" s="125"/>
      <c r="D373" s="124"/>
      <c r="E373" s="103"/>
      <c r="F373" s="104"/>
      <c r="G373" s="105"/>
      <c r="H373" s="126"/>
      <c r="I373" s="124"/>
      <c r="J373" s="124"/>
      <c r="K373" s="124"/>
      <c r="L373" s="124"/>
      <c r="M373" s="124"/>
      <c r="N373" s="124"/>
      <c r="O373" s="124"/>
      <c r="P373" s="124"/>
      <c r="Q373" s="124"/>
      <c r="R373" s="127"/>
      <c r="S373" s="127"/>
    </row>
    <row r="374" spans="1:19">
      <c r="A374" s="123"/>
      <c r="B374" s="124"/>
      <c r="C374" s="125"/>
      <c r="D374" s="124"/>
      <c r="E374" s="103"/>
      <c r="F374" s="104"/>
      <c r="G374" s="105"/>
      <c r="H374" s="126"/>
      <c r="I374" s="124"/>
      <c r="J374" s="124"/>
      <c r="K374" s="124"/>
      <c r="L374" s="124"/>
      <c r="M374" s="124"/>
      <c r="N374" s="124"/>
      <c r="O374" s="124"/>
      <c r="P374" s="124"/>
      <c r="Q374" s="124"/>
      <c r="R374" s="127"/>
      <c r="S374" s="127"/>
    </row>
    <row r="375" spans="1:19">
      <c r="A375" s="123"/>
      <c r="B375" s="124"/>
      <c r="C375" s="125"/>
      <c r="D375" s="124"/>
      <c r="E375" s="103"/>
      <c r="F375" s="104"/>
      <c r="G375" s="105"/>
      <c r="H375" s="126"/>
      <c r="I375" s="124"/>
      <c r="J375" s="124"/>
      <c r="K375" s="124"/>
      <c r="L375" s="124"/>
      <c r="M375" s="124"/>
      <c r="N375" s="124"/>
      <c r="O375" s="124"/>
      <c r="P375" s="124"/>
      <c r="Q375" s="124"/>
      <c r="R375" s="127"/>
      <c r="S375" s="127"/>
    </row>
    <row r="376" spans="1:19">
      <c r="A376" s="123"/>
      <c r="B376" s="124"/>
      <c r="C376" s="125"/>
      <c r="D376" s="124"/>
      <c r="E376" s="103"/>
      <c r="F376" s="104"/>
      <c r="G376" s="105"/>
      <c r="H376" s="126"/>
      <c r="I376" s="124"/>
      <c r="J376" s="124"/>
      <c r="K376" s="124"/>
      <c r="L376" s="124"/>
      <c r="M376" s="124"/>
      <c r="N376" s="124"/>
      <c r="O376" s="124"/>
      <c r="P376" s="124"/>
      <c r="Q376" s="124"/>
      <c r="R376" s="127"/>
      <c r="S376" s="127"/>
    </row>
    <row r="377" spans="1:19">
      <c r="A377" s="123"/>
      <c r="B377" s="124"/>
      <c r="C377" s="125"/>
      <c r="D377" s="124"/>
      <c r="E377" s="103"/>
      <c r="F377" s="104"/>
      <c r="G377" s="105"/>
      <c r="H377" s="126"/>
      <c r="I377" s="124"/>
      <c r="J377" s="124"/>
      <c r="K377" s="124"/>
      <c r="L377" s="124"/>
      <c r="M377" s="124"/>
      <c r="N377" s="124"/>
      <c r="O377" s="124"/>
      <c r="P377" s="124"/>
      <c r="Q377" s="124"/>
      <c r="R377" s="127"/>
      <c r="S377" s="127"/>
    </row>
    <row r="378" spans="1:19">
      <c r="A378" s="123"/>
      <c r="B378" s="124"/>
      <c r="C378" s="125"/>
      <c r="D378" s="124"/>
      <c r="E378" s="103"/>
      <c r="F378" s="104"/>
      <c r="G378" s="105"/>
      <c r="H378" s="126"/>
      <c r="I378" s="124"/>
      <c r="J378" s="124"/>
      <c r="K378" s="124"/>
      <c r="L378" s="124"/>
      <c r="M378" s="124"/>
      <c r="N378" s="124"/>
      <c r="O378" s="124"/>
      <c r="P378" s="124"/>
      <c r="Q378" s="124"/>
      <c r="R378" s="127"/>
      <c r="S378" s="127"/>
    </row>
    <row r="379" spans="1:19">
      <c r="A379" s="123"/>
      <c r="B379" s="124"/>
      <c r="C379" s="125"/>
      <c r="D379" s="124"/>
      <c r="E379" s="103"/>
      <c r="F379" s="104"/>
      <c r="G379" s="105"/>
      <c r="H379" s="126"/>
      <c r="I379" s="124"/>
      <c r="J379" s="124"/>
      <c r="K379" s="124"/>
      <c r="L379" s="124"/>
      <c r="M379" s="124"/>
      <c r="N379" s="124"/>
      <c r="O379" s="124"/>
      <c r="P379" s="124"/>
      <c r="Q379" s="124"/>
      <c r="R379" s="127"/>
      <c r="S379" s="127"/>
    </row>
    <row r="380" spans="1:19">
      <c r="A380" s="123"/>
      <c r="B380" s="124"/>
      <c r="C380" s="125"/>
      <c r="D380" s="124"/>
      <c r="E380" s="103"/>
      <c r="F380" s="104"/>
      <c r="G380" s="105"/>
      <c r="H380" s="126"/>
      <c r="I380" s="124"/>
      <c r="J380" s="124"/>
      <c r="K380" s="124"/>
      <c r="L380" s="124"/>
      <c r="M380" s="124"/>
      <c r="N380" s="124"/>
      <c r="O380" s="124"/>
      <c r="P380" s="124"/>
      <c r="Q380" s="124"/>
      <c r="R380" s="127"/>
      <c r="S380" s="127"/>
    </row>
    <row r="381" spans="1:19">
      <c r="A381" s="123"/>
      <c r="B381" s="124"/>
      <c r="C381" s="125"/>
      <c r="D381" s="124"/>
      <c r="E381" s="103"/>
      <c r="F381" s="104"/>
      <c r="G381" s="105"/>
      <c r="H381" s="126"/>
      <c r="I381" s="124"/>
      <c r="J381" s="124"/>
      <c r="K381" s="124"/>
      <c r="L381" s="124"/>
      <c r="M381" s="124"/>
      <c r="N381" s="124"/>
      <c r="O381" s="124"/>
      <c r="P381" s="124"/>
      <c r="Q381" s="124"/>
      <c r="R381" s="127"/>
      <c r="S381" s="127"/>
    </row>
    <row r="382" spans="1:19">
      <c r="A382" s="123"/>
      <c r="B382" s="124"/>
      <c r="C382" s="125"/>
      <c r="D382" s="124"/>
      <c r="E382" s="103"/>
      <c r="F382" s="104"/>
      <c r="G382" s="105"/>
      <c r="H382" s="126"/>
      <c r="I382" s="124"/>
      <c r="J382" s="124"/>
      <c r="K382" s="124"/>
      <c r="L382" s="124"/>
      <c r="M382" s="124"/>
      <c r="N382" s="124"/>
      <c r="O382" s="124"/>
      <c r="P382" s="124"/>
      <c r="Q382" s="124"/>
      <c r="R382" s="127"/>
      <c r="S382" s="127"/>
    </row>
    <row r="383" spans="1:19">
      <c r="A383" s="123"/>
      <c r="B383" s="124"/>
      <c r="C383" s="125"/>
      <c r="D383" s="124"/>
      <c r="E383" s="103"/>
      <c r="F383" s="104"/>
      <c r="G383" s="105"/>
      <c r="H383" s="126"/>
      <c r="I383" s="124"/>
      <c r="J383" s="124"/>
      <c r="K383" s="124"/>
      <c r="L383" s="124"/>
      <c r="M383" s="124"/>
      <c r="N383" s="124"/>
      <c r="O383" s="124"/>
      <c r="P383" s="124"/>
      <c r="Q383" s="124"/>
      <c r="R383" s="127"/>
      <c r="S383" s="127"/>
    </row>
    <row r="384" spans="1:19">
      <c r="A384" s="123"/>
      <c r="B384" s="124"/>
      <c r="C384" s="125"/>
      <c r="D384" s="124"/>
      <c r="E384" s="103"/>
      <c r="F384" s="104"/>
      <c r="G384" s="105"/>
      <c r="H384" s="126"/>
      <c r="I384" s="124"/>
      <c r="J384" s="124"/>
      <c r="K384" s="124"/>
      <c r="L384" s="124"/>
      <c r="M384" s="124"/>
      <c r="N384" s="124"/>
      <c r="O384" s="124"/>
      <c r="P384" s="124"/>
      <c r="Q384" s="124"/>
      <c r="R384" s="127"/>
      <c r="S384" s="127"/>
    </row>
    <row r="385" spans="1:19">
      <c r="A385" s="123"/>
      <c r="B385" s="124"/>
      <c r="C385" s="125"/>
      <c r="D385" s="124"/>
      <c r="E385" s="103"/>
      <c r="F385" s="104"/>
      <c r="G385" s="105"/>
      <c r="H385" s="126"/>
      <c r="I385" s="124"/>
      <c r="J385" s="124"/>
      <c r="K385" s="124"/>
      <c r="L385" s="124"/>
      <c r="M385" s="124"/>
      <c r="N385" s="124"/>
      <c r="O385" s="124"/>
      <c r="P385" s="124"/>
      <c r="Q385" s="124"/>
      <c r="R385" s="127"/>
      <c r="S385" s="127"/>
    </row>
    <row r="386" spans="1:19">
      <c r="A386" s="123"/>
      <c r="B386" s="124"/>
      <c r="C386" s="125"/>
      <c r="D386" s="124"/>
      <c r="E386" s="103"/>
      <c r="F386" s="104"/>
      <c r="G386" s="105"/>
      <c r="H386" s="126"/>
      <c r="I386" s="124"/>
      <c r="J386" s="124"/>
      <c r="K386" s="124"/>
      <c r="L386" s="124"/>
      <c r="M386" s="124"/>
      <c r="N386" s="124"/>
      <c r="O386" s="124"/>
      <c r="P386" s="124"/>
      <c r="Q386" s="124"/>
      <c r="R386" s="127"/>
      <c r="S386" s="127"/>
    </row>
    <row r="387" spans="1:19">
      <c r="A387" s="123"/>
      <c r="B387" s="124"/>
      <c r="C387" s="125"/>
      <c r="D387" s="124"/>
      <c r="E387" s="103"/>
      <c r="F387" s="104"/>
      <c r="G387" s="105"/>
      <c r="H387" s="126"/>
      <c r="I387" s="124"/>
      <c r="J387" s="124"/>
      <c r="K387" s="124"/>
      <c r="L387" s="124"/>
      <c r="M387" s="124"/>
      <c r="N387" s="124"/>
      <c r="O387" s="124"/>
      <c r="P387" s="124"/>
      <c r="Q387" s="124"/>
      <c r="R387" s="127"/>
      <c r="S387" s="127"/>
    </row>
    <row r="388" spans="1:19">
      <c r="A388" s="123"/>
      <c r="B388" s="124"/>
      <c r="C388" s="125"/>
      <c r="D388" s="124"/>
      <c r="E388" s="103"/>
      <c r="F388" s="104"/>
      <c r="G388" s="105"/>
      <c r="H388" s="126"/>
      <c r="I388" s="124"/>
      <c r="J388" s="124"/>
      <c r="K388" s="124"/>
      <c r="L388" s="124"/>
      <c r="M388" s="124"/>
      <c r="N388" s="124"/>
      <c r="O388" s="124"/>
      <c r="P388" s="124"/>
      <c r="Q388" s="124"/>
      <c r="R388" s="127"/>
      <c r="S388" s="127"/>
    </row>
    <row r="389" spans="1:19">
      <c r="A389" s="123"/>
      <c r="B389" s="124"/>
      <c r="C389" s="125"/>
      <c r="D389" s="124"/>
      <c r="E389" s="103"/>
      <c r="F389" s="104"/>
      <c r="G389" s="105"/>
      <c r="H389" s="126"/>
      <c r="I389" s="124"/>
      <c r="J389" s="124"/>
      <c r="K389" s="124"/>
      <c r="L389" s="124"/>
      <c r="M389" s="124"/>
      <c r="N389" s="124"/>
      <c r="O389" s="124"/>
      <c r="P389" s="124"/>
      <c r="Q389" s="124"/>
      <c r="R389" s="127"/>
      <c r="S389" s="127"/>
    </row>
    <row r="390" spans="1:19">
      <c r="A390" s="123"/>
      <c r="B390" s="124"/>
      <c r="C390" s="125"/>
      <c r="D390" s="124"/>
      <c r="E390" s="103"/>
      <c r="F390" s="104"/>
      <c r="G390" s="105"/>
      <c r="H390" s="126"/>
      <c r="I390" s="124"/>
      <c r="J390" s="124"/>
      <c r="K390" s="124"/>
      <c r="L390" s="124"/>
      <c r="M390" s="124"/>
      <c r="N390" s="124"/>
      <c r="O390" s="124"/>
      <c r="P390" s="124"/>
      <c r="Q390" s="124"/>
      <c r="R390" s="127"/>
      <c r="S390" s="127"/>
    </row>
    <row r="391" spans="1:19">
      <c r="A391" s="123"/>
      <c r="B391" s="124"/>
      <c r="C391" s="125"/>
      <c r="D391" s="124"/>
      <c r="E391" s="103"/>
      <c r="F391" s="104"/>
      <c r="G391" s="105"/>
      <c r="H391" s="126"/>
      <c r="I391" s="124"/>
      <c r="J391" s="124"/>
      <c r="K391" s="124"/>
      <c r="L391" s="124"/>
      <c r="M391" s="124"/>
      <c r="N391" s="124"/>
      <c r="O391" s="124"/>
      <c r="P391" s="124"/>
      <c r="Q391" s="124"/>
      <c r="R391" s="127"/>
      <c r="S391" s="127"/>
    </row>
    <row r="392" spans="1:19">
      <c r="A392" s="123"/>
      <c r="B392" s="124"/>
      <c r="C392" s="125"/>
      <c r="D392" s="124"/>
      <c r="E392" s="103"/>
      <c r="F392" s="104"/>
      <c r="G392" s="105"/>
      <c r="H392" s="126"/>
      <c r="I392" s="124"/>
      <c r="J392" s="124"/>
      <c r="K392" s="124"/>
      <c r="L392" s="124"/>
      <c r="M392" s="124"/>
      <c r="N392" s="124"/>
      <c r="O392" s="124"/>
      <c r="P392" s="124"/>
      <c r="Q392" s="124"/>
      <c r="R392" s="127"/>
      <c r="S392" s="127"/>
    </row>
    <row r="393" spans="1:19">
      <c r="A393" s="123"/>
      <c r="B393" s="124"/>
      <c r="C393" s="125"/>
      <c r="D393" s="124"/>
      <c r="E393" s="103"/>
      <c r="F393" s="104"/>
      <c r="G393" s="105"/>
      <c r="H393" s="126"/>
      <c r="I393" s="124"/>
      <c r="J393" s="124"/>
      <c r="K393" s="124"/>
      <c r="L393" s="124"/>
      <c r="M393" s="124"/>
      <c r="N393" s="124"/>
      <c r="O393" s="124"/>
      <c r="P393" s="124"/>
      <c r="Q393" s="124"/>
      <c r="R393" s="127"/>
      <c r="S393" s="127"/>
    </row>
    <row r="394" spans="1:19">
      <c r="A394" s="123"/>
      <c r="B394" s="124"/>
      <c r="C394" s="125"/>
      <c r="D394" s="124"/>
      <c r="E394" s="103"/>
      <c r="F394" s="104"/>
      <c r="G394" s="105"/>
      <c r="H394" s="126"/>
      <c r="I394" s="124"/>
      <c r="J394" s="124"/>
      <c r="K394" s="124"/>
      <c r="L394" s="124"/>
      <c r="M394" s="124"/>
      <c r="N394" s="124"/>
      <c r="O394" s="124"/>
      <c r="P394" s="124"/>
      <c r="Q394" s="124"/>
      <c r="R394" s="127"/>
      <c r="S394" s="127"/>
    </row>
    <row r="395" spans="1:19">
      <c r="A395" s="123"/>
      <c r="B395" s="124"/>
      <c r="C395" s="125"/>
      <c r="D395" s="124"/>
      <c r="E395" s="103"/>
      <c r="F395" s="104"/>
      <c r="G395" s="105"/>
      <c r="H395" s="126"/>
      <c r="I395" s="124"/>
      <c r="J395" s="124"/>
      <c r="K395" s="124"/>
      <c r="L395" s="124"/>
      <c r="M395" s="124"/>
      <c r="N395" s="124"/>
      <c r="O395" s="124"/>
      <c r="P395" s="124"/>
      <c r="Q395" s="124"/>
      <c r="R395" s="127"/>
      <c r="S395" s="127"/>
    </row>
    <row r="396" spans="1:19">
      <c r="A396" s="123"/>
      <c r="B396" s="124"/>
      <c r="C396" s="125"/>
      <c r="D396" s="124"/>
      <c r="E396" s="103"/>
      <c r="F396" s="104"/>
      <c r="G396" s="105"/>
      <c r="H396" s="126"/>
      <c r="I396" s="124"/>
      <c r="J396" s="124"/>
      <c r="K396" s="124"/>
      <c r="L396" s="124"/>
      <c r="M396" s="124"/>
      <c r="N396" s="124"/>
      <c r="O396" s="124"/>
      <c r="P396" s="124"/>
      <c r="Q396" s="124"/>
      <c r="R396" s="127"/>
      <c r="S396" s="127"/>
    </row>
    <row r="397" spans="1:19">
      <c r="A397" s="123"/>
      <c r="B397" s="124"/>
      <c r="C397" s="125"/>
      <c r="D397" s="124"/>
      <c r="E397" s="103"/>
      <c r="F397" s="104"/>
      <c r="G397" s="105"/>
      <c r="H397" s="126"/>
      <c r="I397" s="124"/>
      <c r="J397" s="124"/>
      <c r="K397" s="124"/>
      <c r="L397" s="124"/>
      <c r="M397" s="124"/>
      <c r="N397" s="124"/>
      <c r="O397" s="124"/>
      <c r="P397" s="124"/>
      <c r="Q397" s="124"/>
      <c r="R397" s="127"/>
      <c r="S397" s="127"/>
    </row>
    <row r="398" spans="1:19">
      <c r="A398" s="123"/>
      <c r="B398" s="124"/>
      <c r="C398" s="125"/>
      <c r="D398" s="124"/>
      <c r="E398" s="103"/>
      <c r="F398" s="104"/>
      <c r="G398" s="105"/>
      <c r="H398" s="126"/>
      <c r="I398" s="124"/>
      <c r="J398" s="124"/>
      <c r="K398" s="124"/>
      <c r="L398" s="124"/>
      <c r="M398" s="124"/>
      <c r="N398" s="124"/>
      <c r="O398" s="124"/>
      <c r="P398" s="124"/>
      <c r="Q398" s="124"/>
      <c r="R398" s="127"/>
      <c r="S398" s="127"/>
    </row>
    <row r="399" spans="1:19">
      <c r="A399" s="123"/>
      <c r="B399" s="124"/>
      <c r="C399" s="125"/>
      <c r="D399" s="124"/>
      <c r="E399" s="103"/>
      <c r="F399" s="104"/>
      <c r="G399" s="105"/>
      <c r="H399" s="126"/>
      <c r="I399" s="124"/>
      <c r="J399" s="124"/>
      <c r="K399" s="124"/>
      <c r="L399" s="124"/>
      <c r="M399" s="124"/>
      <c r="N399" s="124"/>
      <c r="O399" s="124"/>
      <c r="P399" s="124"/>
      <c r="Q399" s="124"/>
      <c r="R399" s="127"/>
      <c r="S399" s="127"/>
    </row>
    <row r="400" spans="1:19">
      <c r="A400" s="123"/>
      <c r="B400" s="124"/>
      <c r="C400" s="125"/>
      <c r="D400" s="124"/>
      <c r="E400" s="103"/>
      <c r="F400" s="104"/>
      <c r="G400" s="105"/>
      <c r="H400" s="126"/>
      <c r="I400" s="124"/>
      <c r="J400" s="124"/>
      <c r="K400" s="124"/>
      <c r="L400" s="124"/>
      <c r="M400" s="124"/>
      <c r="N400" s="124"/>
      <c r="O400" s="124"/>
      <c r="P400" s="124"/>
      <c r="Q400" s="124"/>
      <c r="R400" s="127"/>
      <c r="S400" s="127"/>
    </row>
    <row r="401" spans="1:19">
      <c r="A401" s="123"/>
      <c r="B401" s="124"/>
      <c r="C401" s="125"/>
      <c r="D401" s="124"/>
      <c r="E401" s="103"/>
      <c r="F401" s="104"/>
      <c r="G401" s="105"/>
      <c r="H401" s="126"/>
      <c r="I401" s="124"/>
      <c r="J401" s="124"/>
      <c r="K401" s="124"/>
      <c r="L401" s="124"/>
      <c r="M401" s="124"/>
      <c r="N401" s="124"/>
      <c r="O401" s="124"/>
      <c r="P401" s="124"/>
      <c r="Q401" s="124"/>
      <c r="R401" s="127"/>
      <c r="S401" s="127"/>
    </row>
    <row r="402" spans="1:19">
      <c r="A402" s="123"/>
      <c r="B402" s="124"/>
      <c r="C402" s="125"/>
      <c r="D402" s="124"/>
      <c r="E402" s="103"/>
      <c r="F402" s="104"/>
      <c r="G402" s="105"/>
      <c r="H402" s="126"/>
      <c r="I402" s="124"/>
      <c r="J402" s="124"/>
      <c r="K402" s="124"/>
      <c r="L402" s="124"/>
      <c r="M402" s="124"/>
      <c r="N402" s="124"/>
      <c r="O402" s="124"/>
      <c r="P402" s="124"/>
      <c r="Q402" s="124"/>
      <c r="R402" s="127"/>
      <c r="S402" s="127"/>
    </row>
    <row r="403" spans="1:19">
      <c r="A403" s="123"/>
      <c r="B403" s="124"/>
      <c r="C403" s="125"/>
      <c r="D403" s="124"/>
      <c r="E403" s="103"/>
      <c r="F403" s="104"/>
      <c r="G403" s="105"/>
      <c r="H403" s="126"/>
      <c r="I403" s="124"/>
      <c r="J403" s="124"/>
      <c r="K403" s="124"/>
      <c r="L403" s="124"/>
      <c r="M403" s="124"/>
      <c r="N403" s="124"/>
      <c r="O403" s="124"/>
      <c r="P403" s="124"/>
      <c r="Q403" s="124"/>
      <c r="R403" s="127"/>
      <c r="S403" s="127"/>
    </row>
    <row r="404" spans="1:19">
      <c r="A404" s="123"/>
      <c r="B404" s="124"/>
      <c r="C404" s="125"/>
      <c r="D404" s="124"/>
      <c r="E404" s="103"/>
      <c r="F404" s="104"/>
      <c r="G404" s="105"/>
      <c r="H404" s="126"/>
      <c r="I404" s="124"/>
      <c r="J404" s="124"/>
      <c r="K404" s="124"/>
      <c r="L404" s="124"/>
      <c r="M404" s="124"/>
      <c r="N404" s="124"/>
      <c r="O404" s="124"/>
      <c r="P404" s="124"/>
      <c r="Q404" s="124"/>
      <c r="R404" s="127"/>
      <c r="S404" s="127"/>
    </row>
    <row r="405" spans="1:19">
      <c r="A405" s="123"/>
      <c r="B405" s="124"/>
      <c r="C405" s="125"/>
      <c r="D405" s="124"/>
      <c r="E405" s="103"/>
      <c r="F405" s="104"/>
      <c r="G405" s="105"/>
      <c r="H405" s="126"/>
      <c r="I405" s="124"/>
      <c r="J405" s="124"/>
      <c r="K405" s="124"/>
      <c r="L405" s="124"/>
      <c r="M405" s="124"/>
      <c r="N405" s="124"/>
      <c r="O405" s="124"/>
      <c r="P405" s="124"/>
      <c r="Q405" s="124"/>
      <c r="R405" s="127"/>
      <c r="S405" s="127"/>
    </row>
    <row r="406" spans="1:19">
      <c r="A406" s="123"/>
      <c r="B406" s="124"/>
      <c r="C406" s="125"/>
      <c r="D406" s="124"/>
      <c r="E406" s="103"/>
      <c r="F406" s="104"/>
      <c r="G406" s="105"/>
      <c r="H406" s="126"/>
      <c r="I406" s="124"/>
      <c r="J406" s="124"/>
      <c r="K406" s="124"/>
      <c r="L406" s="124"/>
      <c r="M406" s="124"/>
      <c r="N406" s="124"/>
      <c r="O406" s="124"/>
      <c r="P406" s="124"/>
      <c r="Q406" s="124"/>
      <c r="R406" s="127"/>
      <c r="S406" s="127"/>
    </row>
    <row r="407" spans="1:19">
      <c r="A407" s="123"/>
      <c r="B407" s="124"/>
      <c r="C407" s="125"/>
      <c r="D407" s="124"/>
      <c r="E407" s="103"/>
      <c r="F407" s="104"/>
      <c r="G407" s="105"/>
      <c r="H407" s="126"/>
      <c r="I407" s="124"/>
      <c r="J407" s="124"/>
      <c r="K407" s="124"/>
      <c r="L407" s="124"/>
      <c r="M407" s="124"/>
      <c r="N407" s="124"/>
      <c r="O407" s="124"/>
      <c r="P407" s="124"/>
      <c r="Q407" s="124"/>
      <c r="R407" s="127"/>
      <c r="S407" s="127"/>
    </row>
    <row r="408" spans="1:19">
      <c r="A408" s="123"/>
      <c r="B408" s="124"/>
      <c r="C408" s="125"/>
      <c r="D408" s="124"/>
      <c r="E408" s="103"/>
      <c r="F408" s="104"/>
      <c r="G408" s="105"/>
      <c r="H408" s="126"/>
      <c r="I408" s="124"/>
      <c r="J408" s="124"/>
      <c r="K408" s="124"/>
      <c r="L408" s="124"/>
      <c r="M408" s="124"/>
      <c r="N408" s="124"/>
      <c r="O408" s="124"/>
      <c r="P408" s="124"/>
      <c r="Q408" s="124"/>
      <c r="R408" s="127"/>
      <c r="S408" s="127"/>
    </row>
    <row r="409" spans="1:19">
      <c r="A409" s="123"/>
      <c r="B409" s="124"/>
      <c r="C409" s="125"/>
      <c r="D409" s="124"/>
      <c r="E409" s="103"/>
      <c r="F409" s="104"/>
      <c r="G409" s="105"/>
      <c r="H409" s="126"/>
      <c r="I409" s="124"/>
      <c r="J409" s="124"/>
      <c r="K409" s="124"/>
      <c r="L409" s="124"/>
      <c r="M409" s="124"/>
      <c r="N409" s="124"/>
      <c r="O409" s="124"/>
      <c r="P409" s="124"/>
      <c r="Q409" s="124"/>
      <c r="R409" s="127"/>
      <c r="S409" s="127"/>
    </row>
    <row r="410" spans="1:19">
      <c r="A410" s="123"/>
      <c r="B410" s="124"/>
      <c r="C410" s="125"/>
      <c r="D410" s="124"/>
      <c r="E410" s="103"/>
      <c r="F410" s="104"/>
      <c r="G410" s="105"/>
      <c r="H410" s="126"/>
      <c r="I410" s="124"/>
      <c r="J410" s="124"/>
      <c r="K410" s="124"/>
      <c r="L410" s="124"/>
      <c r="M410" s="124"/>
      <c r="N410" s="124"/>
      <c r="O410" s="124"/>
      <c r="P410" s="124"/>
      <c r="Q410" s="124"/>
      <c r="R410" s="127"/>
      <c r="S410" s="127"/>
    </row>
    <row r="411" spans="1:19">
      <c r="A411" s="123"/>
      <c r="B411" s="124"/>
      <c r="C411" s="125"/>
      <c r="D411" s="124"/>
      <c r="E411" s="103"/>
      <c r="F411" s="104"/>
      <c r="G411" s="105"/>
      <c r="H411" s="126"/>
      <c r="I411" s="124"/>
      <c r="J411" s="124"/>
      <c r="K411" s="124"/>
      <c r="L411" s="124"/>
      <c r="M411" s="124"/>
      <c r="N411" s="124"/>
      <c r="O411" s="124"/>
      <c r="P411" s="124"/>
      <c r="Q411" s="124"/>
      <c r="R411" s="127"/>
      <c r="S411" s="127"/>
    </row>
    <row r="412" spans="1:19">
      <c r="A412" s="123"/>
      <c r="B412" s="124"/>
      <c r="C412" s="125"/>
      <c r="D412" s="124"/>
      <c r="E412" s="103"/>
      <c r="F412" s="104"/>
      <c r="G412" s="105"/>
      <c r="H412" s="126"/>
      <c r="I412" s="124"/>
      <c r="J412" s="124"/>
      <c r="K412" s="124"/>
      <c r="L412" s="124"/>
      <c r="M412" s="124"/>
      <c r="N412" s="124"/>
      <c r="O412" s="124"/>
      <c r="P412" s="124"/>
      <c r="Q412" s="124"/>
      <c r="R412" s="127"/>
      <c r="S412" s="127"/>
    </row>
    <row r="413" spans="1:19">
      <c r="A413" s="123"/>
      <c r="B413" s="124"/>
      <c r="C413" s="125"/>
      <c r="D413" s="124"/>
      <c r="E413" s="103"/>
      <c r="F413" s="104"/>
      <c r="G413" s="105"/>
      <c r="H413" s="126"/>
      <c r="I413" s="124"/>
      <c r="J413" s="124"/>
      <c r="K413" s="124"/>
      <c r="L413" s="124"/>
      <c r="M413" s="124"/>
      <c r="N413" s="124"/>
      <c r="O413" s="124"/>
      <c r="P413" s="124"/>
      <c r="Q413" s="124"/>
      <c r="R413" s="127"/>
      <c r="S413" s="127"/>
    </row>
    <row r="414" spans="1:19">
      <c r="A414" s="123"/>
      <c r="B414" s="124"/>
      <c r="C414" s="125"/>
      <c r="D414" s="124"/>
      <c r="E414" s="103"/>
      <c r="F414" s="104"/>
      <c r="G414" s="105"/>
      <c r="H414" s="126"/>
      <c r="I414" s="124"/>
      <c r="J414" s="124"/>
      <c r="K414" s="124"/>
      <c r="L414" s="124"/>
      <c r="M414" s="124"/>
      <c r="N414" s="124"/>
      <c r="O414" s="124"/>
      <c r="P414" s="124"/>
      <c r="Q414" s="124"/>
      <c r="R414" s="127"/>
      <c r="S414" s="127"/>
    </row>
    <row r="415" spans="1:19">
      <c r="A415" s="123"/>
      <c r="B415" s="124"/>
      <c r="C415" s="125"/>
      <c r="D415" s="124"/>
      <c r="E415" s="103"/>
      <c r="F415" s="104"/>
      <c r="G415" s="105"/>
      <c r="H415" s="126"/>
      <c r="I415" s="124"/>
      <c r="J415" s="124"/>
      <c r="K415" s="124"/>
      <c r="L415" s="124"/>
      <c r="M415" s="124"/>
      <c r="N415" s="124"/>
      <c r="O415" s="124"/>
      <c r="P415" s="124"/>
      <c r="Q415" s="124"/>
      <c r="R415" s="127"/>
      <c r="S415" s="127"/>
    </row>
    <row r="416" spans="1:19">
      <c r="A416" s="123"/>
      <c r="B416" s="124"/>
      <c r="C416" s="125"/>
      <c r="D416" s="124"/>
      <c r="E416" s="103"/>
      <c r="F416" s="104"/>
      <c r="G416" s="105"/>
      <c r="H416" s="126"/>
      <c r="I416" s="124"/>
      <c r="J416" s="124"/>
      <c r="K416" s="124"/>
      <c r="L416" s="124"/>
      <c r="M416" s="124"/>
      <c r="N416" s="124"/>
      <c r="O416" s="124"/>
      <c r="P416" s="124"/>
      <c r="Q416" s="124"/>
      <c r="R416" s="127"/>
      <c r="S416" s="127"/>
    </row>
    <row r="417" spans="1:19">
      <c r="A417" s="123"/>
      <c r="B417" s="124"/>
      <c r="C417" s="125"/>
      <c r="D417" s="124"/>
      <c r="E417" s="103"/>
      <c r="F417" s="104"/>
      <c r="G417" s="105"/>
      <c r="H417" s="126"/>
      <c r="I417" s="124"/>
      <c r="J417" s="124"/>
      <c r="K417" s="124"/>
      <c r="L417" s="124"/>
      <c r="M417" s="124"/>
      <c r="N417" s="124"/>
      <c r="O417" s="124"/>
      <c r="P417" s="124"/>
      <c r="Q417" s="124"/>
      <c r="R417" s="127"/>
      <c r="S417" s="127"/>
    </row>
    <row r="418" spans="1:19">
      <c r="A418" s="123"/>
      <c r="B418" s="124"/>
      <c r="C418" s="125"/>
      <c r="D418" s="124"/>
      <c r="E418" s="103"/>
      <c r="F418" s="104"/>
      <c r="G418" s="105"/>
      <c r="H418" s="126"/>
      <c r="I418" s="124"/>
      <c r="J418" s="124"/>
      <c r="K418" s="124"/>
      <c r="L418" s="124"/>
      <c r="M418" s="124"/>
      <c r="N418" s="124"/>
      <c r="O418" s="124"/>
      <c r="P418" s="124"/>
      <c r="Q418" s="124"/>
      <c r="R418" s="127"/>
      <c r="S418" s="127"/>
    </row>
    <row r="419" spans="1:19">
      <c r="A419" s="123"/>
      <c r="B419" s="124"/>
      <c r="C419" s="125"/>
      <c r="D419" s="124"/>
      <c r="E419" s="103"/>
      <c r="F419" s="104"/>
      <c r="G419" s="105"/>
      <c r="H419" s="126"/>
      <c r="I419" s="124"/>
      <c r="J419" s="124"/>
      <c r="K419" s="124"/>
      <c r="L419" s="124"/>
      <c r="M419" s="124"/>
      <c r="N419" s="124"/>
      <c r="O419" s="124"/>
      <c r="P419" s="124"/>
      <c r="Q419" s="124"/>
      <c r="R419" s="127"/>
      <c r="S419" s="127"/>
    </row>
    <row r="420" spans="1:19">
      <c r="A420" s="123"/>
      <c r="B420" s="124"/>
      <c r="C420" s="125"/>
      <c r="D420" s="124"/>
      <c r="E420" s="103"/>
      <c r="F420" s="104"/>
      <c r="G420" s="105"/>
      <c r="H420" s="126"/>
      <c r="I420" s="124"/>
      <c r="J420" s="124"/>
      <c r="K420" s="124"/>
      <c r="L420" s="124"/>
      <c r="M420" s="124"/>
      <c r="N420" s="124"/>
      <c r="O420" s="124"/>
      <c r="P420" s="124"/>
      <c r="Q420" s="124"/>
      <c r="R420" s="127"/>
      <c r="S420" s="127"/>
    </row>
    <row r="421" spans="1:19">
      <c r="A421" s="123"/>
      <c r="B421" s="124"/>
      <c r="C421" s="125"/>
      <c r="D421" s="124"/>
      <c r="E421" s="103"/>
      <c r="F421" s="104"/>
      <c r="G421" s="105"/>
      <c r="H421" s="126"/>
      <c r="I421" s="124"/>
      <c r="J421" s="124"/>
      <c r="K421" s="124"/>
      <c r="L421" s="124"/>
      <c r="M421" s="124"/>
      <c r="N421" s="124"/>
      <c r="O421" s="124"/>
      <c r="P421" s="124"/>
      <c r="Q421" s="124"/>
      <c r="R421" s="127"/>
      <c r="S421" s="127"/>
    </row>
    <row r="422" spans="1:19">
      <c r="A422" s="123"/>
      <c r="B422" s="124"/>
      <c r="C422" s="125"/>
      <c r="D422" s="124"/>
      <c r="E422" s="103"/>
      <c r="F422" s="104"/>
      <c r="G422" s="105"/>
      <c r="H422" s="126"/>
      <c r="I422" s="124"/>
      <c r="J422" s="124"/>
      <c r="K422" s="124"/>
      <c r="L422" s="124"/>
      <c r="M422" s="124"/>
      <c r="N422" s="124"/>
      <c r="O422" s="124"/>
      <c r="P422" s="124"/>
      <c r="Q422" s="124"/>
      <c r="R422" s="127"/>
      <c r="S422" s="127"/>
    </row>
    <row r="423" spans="1:19">
      <c r="A423" s="123"/>
      <c r="B423" s="124"/>
      <c r="C423" s="125"/>
      <c r="D423" s="124"/>
      <c r="E423" s="103"/>
      <c r="F423" s="104"/>
      <c r="G423" s="105"/>
      <c r="H423" s="126"/>
      <c r="I423" s="124"/>
      <c r="J423" s="124"/>
      <c r="K423" s="124"/>
      <c r="L423" s="124"/>
      <c r="M423" s="124"/>
      <c r="N423" s="124"/>
      <c r="O423" s="124"/>
      <c r="P423" s="124"/>
      <c r="Q423" s="124"/>
      <c r="R423" s="127"/>
      <c r="S423" s="127"/>
    </row>
    <row r="424" spans="1:19">
      <c r="A424" s="123"/>
      <c r="B424" s="124"/>
      <c r="C424" s="125"/>
      <c r="D424" s="124"/>
      <c r="E424" s="103"/>
      <c r="F424" s="104"/>
      <c r="G424" s="105"/>
      <c r="H424" s="126"/>
      <c r="I424" s="124"/>
      <c r="J424" s="124"/>
      <c r="K424" s="124"/>
      <c r="L424" s="124"/>
      <c r="M424" s="124"/>
      <c r="N424" s="124"/>
      <c r="O424" s="124"/>
      <c r="P424" s="124"/>
      <c r="Q424" s="124"/>
      <c r="R424" s="127"/>
      <c r="S424" s="127"/>
    </row>
    <row r="425" spans="1:19">
      <c r="A425" s="123"/>
      <c r="B425" s="124"/>
      <c r="C425" s="125"/>
      <c r="D425" s="124"/>
      <c r="E425" s="103"/>
      <c r="F425" s="104"/>
      <c r="G425" s="105"/>
      <c r="H425" s="126"/>
      <c r="I425" s="124"/>
      <c r="J425" s="124"/>
      <c r="K425" s="124"/>
      <c r="L425" s="124"/>
      <c r="M425" s="124"/>
      <c r="N425" s="124"/>
      <c r="O425" s="124"/>
      <c r="P425" s="124"/>
      <c r="Q425" s="124"/>
      <c r="R425" s="127"/>
      <c r="S425" s="127"/>
    </row>
    <row r="426" spans="1:19">
      <c r="A426" s="123"/>
      <c r="B426" s="124"/>
      <c r="C426" s="125"/>
      <c r="D426" s="124"/>
      <c r="E426" s="103"/>
      <c r="F426" s="104"/>
      <c r="G426" s="105"/>
      <c r="H426" s="126"/>
      <c r="I426" s="124"/>
      <c r="J426" s="124"/>
      <c r="K426" s="124"/>
      <c r="L426" s="124"/>
      <c r="M426" s="124"/>
      <c r="N426" s="124"/>
      <c r="O426" s="124"/>
      <c r="P426" s="124"/>
      <c r="Q426" s="124"/>
      <c r="R426" s="127"/>
      <c r="S426" s="127"/>
    </row>
    <row r="427" spans="1:19">
      <c r="A427" s="123"/>
      <c r="B427" s="124"/>
      <c r="C427" s="125"/>
      <c r="D427" s="124"/>
      <c r="E427" s="103"/>
      <c r="F427" s="104"/>
      <c r="G427" s="105"/>
      <c r="H427" s="126"/>
      <c r="I427" s="124"/>
      <c r="J427" s="124"/>
      <c r="K427" s="124"/>
      <c r="L427" s="124"/>
      <c r="M427" s="124"/>
      <c r="N427" s="124"/>
      <c r="O427" s="124"/>
      <c r="P427" s="124"/>
      <c r="Q427" s="124"/>
      <c r="R427" s="127"/>
      <c r="S427" s="127"/>
    </row>
    <row r="428" spans="1:19">
      <c r="A428" s="123"/>
      <c r="B428" s="124"/>
      <c r="C428" s="125"/>
      <c r="D428" s="124"/>
      <c r="E428" s="103"/>
      <c r="F428" s="104"/>
      <c r="G428" s="105"/>
      <c r="H428" s="126"/>
      <c r="I428" s="124"/>
      <c r="J428" s="124"/>
      <c r="K428" s="124"/>
      <c r="L428" s="124"/>
      <c r="M428" s="124"/>
      <c r="N428" s="124"/>
      <c r="O428" s="124"/>
      <c r="P428" s="124"/>
      <c r="Q428" s="124"/>
      <c r="R428" s="127"/>
      <c r="S428" s="127"/>
    </row>
    <row r="429" spans="1:19">
      <c r="A429" s="123"/>
      <c r="B429" s="124"/>
      <c r="C429" s="125"/>
      <c r="D429" s="124"/>
      <c r="E429" s="103"/>
      <c r="F429" s="104"/>
      <c r="G429" s="105"/>
      <c r="H429" s="126"/>
      <c r="I429" s="124"/>
      <c r="J429" s="124"/>
      <c r="K429" s="124"/>
      <c r="L429" s="124"/>
      <c r="M429" s="124"/>
      <c r="N429" s="124"/>
      <c r="O429" s="124"/>
      <c r="P429" s="124"/>
      <c r="Q429" s="124"/>
      <c r="R429" s="127"/>
      <c r="S429" s="127"/>
    </row>
    <row r="430" spans="1:19">
      <c r="A430" s="123"/>
      <c r="B430" s="124"/>
      <c r="C430" s="125"/>
      <c r="D430" s="124"/>
      <c r="E430" s="103"/>
      <c r="F430" s="104"/>
      <c r="G430" s="105"/>
      <c r="H430" s="126"/>
      <c r="I430" s="124"/>
      <c r="J430" s="124"/>
      <c r="K430" s="124"/>
      <c r="L430" s="124"/>
      <c r="M430" s="124"/>
      <c r="N430" s="124"/>
      <c r="O430" s="124"/>
      <c r="P430" s="124"/>
      <c r="Q430" s="124"/>
      <c r="R430" s="127"/>
      <c r="S430" s="127"/>
    </row>
    <row r="431" spans="1:19">
      <c r="A431" s="123"/>
      <c r="B431" s="124"/>
      <c r="C431" s="125"/>
      <c r="D431" s="124"/>
      <c r="E431" s="103"/>
      <c r="F431" s="104"/>
      <c r="G431" s="105"/>
      <c r="H431" s="126"/>
      <c r="I431" s="124"/>
      <c r="J431" s="124"/>
      <c r="K431" s="124"/>
      <c r="L431" s="124"/>
      <c r="M431" s="124"/>
      <c r="N431" s="124"/>
      <c r="O431" s="124"/>
      <c r="P431" s="124"/>
      <c r="Q431" s="124"/>
      <c r="R431" s="127"/>
      <c r="S431" s="127"/>
    </row>
    <row r="432" spans="1:19">
      <c r="A432" s="123"/>
      <c r="B432" s="124"/>
      <c r="C432" s="125"/>
      <c r="D432" s="124"/>
      <c r="E432" s="103"/>
      <c r="F432" s="104"/>
      <c r="G432" s="105"/>
      <c r="H432" s="126"/>
      <c r="I432" s="124"/>
      <c r="J432" s="124"/>
      <c r="K432" s="124"/>
      <c r="L432" s="124"/>
      <c r="M432" s="124"/>
      <c r="N432" s="124"/>
      <c r="O432" s="124"/>
      <c r="P432" s="124"/>
      <c r="Q432" s="124"/>
      <c r="R432" s="127"/>
      <c r="S432" s="127"/>
    </row>
    <row r="433" spans="1:19">
      <c r="A433" s="123"/>
      <c r="B433" s="124"/>
      <c r="C433" s="125"/>
      <c r="D433" s="124"/>
      <c r="E433" s="103"/>
      <c r="F433" s="104"/>
      <c r="G433" s="105"/>
      <c r="H433" s="126"/>
      <c r="I433" s="124"/>
      <c r="J433" s="124"/>
      <c r="K433" s="124"/>
      <c r="L433" s="124"/>
      <c r="M433" s="124"/>
      <c r="N433" s="124"/>
      <c r="O433" s="124"/>
      <c r="P433" s="124"/>
      <c r="Q433" s="124"/>
      <c r="R433" s="127"/>
      <c r="S433" s="127"/>
    </row>
    <row r="434" spans="1:19">
      <c r="A434" s="123"/>
      <c r="B434" s="124"/>
      <c r="C434" s="125"/>
      <c r="D434" s="124"/>
      <c r="E434" s="103"/>
      <c r="F434" s="104"/>
      <c r="G434" s="105"/>
      <c r="H434" s="126"/>
      <c r="I434" s="124"/>
      <c r="J434" s="124"/>
      <c r="K434" s="124"/>
      <c r="L434" s="124"/>
      <c r="M434" s="124"/>
      <c r="N434" s="124"/>
      <c r="O434" s="124"/>
      <c r="P434" s="124"/>
      <c r="Q434" s="124"/>
      <c r="R434" s="127"/>
      <c r="S434" s="127"/>
    </row>
    <row r="435" spans="1:19">
      <c r="A435" s="123"/>
      <c r="B435" s="124"/>
      <c r="C435" s="125"/>
      <c r="D435" s="124"/>
      <c r="E435" s="103"/>
      <c r="F435" s="104"/>
      <c r="G435" s="105"/>
      <c r="H435" s="126"/>
      <c r="I435" s="124"/>
      <c r="J435" s="124"/>
      <c r="K435" s="124"/>
      <c r="L435" s="124"/>
      <c r="M435" s="124"/>
      <c r="N435" s="124"/>
      <c r="O435" s="124"/>
      <c r="P435" s="124"/>
      <c r="Q435" s="124"/>
      <c r="R435" s="127"/>
      <c r="S435" s="127"/>
    </row>
    <row r="436" spans="1:19">
      <c r="A436" s="123"/>
      <c r="B436" s="124"/>
      <c r="C436" s="125"/>
      <c r="D436" s="124"/>
      <c r="E436" s="103"/>
      <c r="F436" s="104"/>
      <c r="G436" s="105"/>
      <c r="H436" s="126"/>
      <c r="I436" s="124"/>
      <c r="J436" s="124"/>
      <c r="K436" s="124"/>
      <c r="L436" s="124"/>
      <c r="M436" s="124"/>
      <c r="N436" s="124"/>
      <c r="O436" s="124"/>
      <c r="P436" s="124"/>
      <c r="Q436" s="124"/>
      <c r="R436" s="127"/>
      <c r="S436" s="127"/>
    </row>
    <row r="437" spans="1:19">
      <c r="A437" s="123"/>
      <c r="B437" s="124"/>
      <c r="C437" s="125"/>
      <c r="D437" s="124"/>
      <c r="E437" s="103"/>
      <c r="F437" s="104"/>
      <c r="G437" s="105"/>
      <c r="H437" s="126"/>
      <c r="I437" s="124"/>
      <c r="J437" s="124"/>
      <c r="K437" s="124"/>
      <c r="L437" s="124"/>
      <c r="M437" s="124"/>
      <c r="N437" s="124"/>
      <c r="O437" s="124"/>
      <c r="P437" s="124"/>
      <c r="Q437" s="124"/>
      <c r="R437" s="127"/>
      <c r="S437" s="127"/>
    </row>
    <row r="438" spans="1:19">
      <c r="A438" s="123"/>
      <c r="B438" s="124"/>
      <c r="C438" s="125"/>
      <c r="D438" s="124"/>
      <c r="E438" s="103"/>
      <c r="F438" s="104"/>
      <c r="G438" s="105"/>
      <c r="H438" s="126"/>
      <c r="I438" s="124"/>
      <c r="J438" s="124"/>
      <c r="K438" s="124"/>
      <c r="L438" s="124"/>
      <c r="M438" s="124"/>
      <c r="N438" s="124"/>
      <c r="O438" s="124"/>
      <c r="P438" s="124"/>
      <c r="Q438" s="124"/>
      <c r="R438" s="127"/>
      <c r="S438" s="127"/>
    </row>
    <row r="439" spans="1:19">
      <c r="A439" s="123"/>
      <c r="B439" s="124"/>
      <c r="C439" s="125"/>
      <c r="D439" s="124"/>
      <c r="E439" s="103"/>
      <c r="F439" s="104"/>
      <c r="G439" s="105"/>
      <c r="H439" s="126"/>
      <c r="I439" s="124"/>
      <c r="J439" s="124"/>
      <c r="K439" s="124"/>
      <c r="L439" s="124"/>
      <c r="M439" s="124"/>
      <c r="N439" s="124"/>
      <c r="O439" s="124"/>
      <c r="P439" s="124"/>
      <c r="Q439" s="124"/>
      <c r="R439" s="127"/>
      <c r="S439" s="127"/>
    </row>
    <row r="440" spans="1:19">
      <c r="A440" s="123"/>
      <c r="B440" s="124"/>
      <c r="C440" s="125"/>
      <c r="D440" s="124"/>
      <c r="E440" s="103"/>
      <c r="F440" s="104"/>
      <c r="G440" s="105"/>
      <c r="H440" s="126"/>
      <c r="I440" s="124"/>
      <c r="J440" s="124"/>
      <c r="K440" s="124"/>
      <c r="L440" s="124"/>
      <c r="M440" s="124"/>
      <c r="N440" s="124"/>
      <c r="O440" s="124"/>
      <c r="P440" s="124"/>
      <c r="Q440" s="124"/>
      <c r="R440" s="127"/>
      <c r="S440" s="127"/>
    </row>
    <row r="441" spans="1:19">
      <c r="A441" s="123"/>
      <c r="B441" s="124"/>
      <c r="C441" s="125"/>
      <c r="D441" s="124"/>
      <c r="E441" s="103"/>
      <c r="F441" s="104"/>
      <c r="G441" s="105"/>
      <c r="H441" s="126"/>
      <c r="I441" s="124"/>
      <c r="J441" s="124"/>
      <c r="K441" s="124"/>
      <c r="L441" s="124"/>
      <c r="M441" s="124"/>
      <c r="N441" s="124"/>
      <c r="O441" s="124"/>
      <c r="P441" s="124"/>
      <c r="Q441" s="124"/>
      <c r="R441" s="127"/>
      <c r="S441" s="127"/>
    </row>
    <row r="442" spans="1:19">
      <c r="A442" s="123"/>
      <c r="B442" s="124"/>
      <c r="C442" s="125"/>
      <c r="D442" s="124"/>
      <c r="E442" s="103"/>
      <c r="F442" s="104"/>
      <c r="G442" s="105"/>
      <c r="H442" s="126"/>
      <c r="I442" s="124"/>
      <c r="J442" s="124"/>
      <c r="K442" s="124"/>
      <c r="L442" s="124"/>
      <c r="M442" s="124"/>
      <c r="N442" s="124"/>
      <c r="O442" s="124"/>
      <c r="P442" s="124"/>
      <c r="Q442" s="124"/>
      <c r="R442" s="127"/>
      <c r="S442" s="127"/>
    </row>
    <row r="443" spans="1:19">
      <c r="A443" s="123"/>
      <c r="B443" s="124"/>
      <c r="C443" s="125"/>
      <c r="D443" s="124"/>
      <c r="E443" s="103"/>
      <c r="F443" s="104"/>
      <c r="G443" s="105"/>
      <c r="H443" s="126"/>
      <c r="I443" s="124"/>
      <c r="J443" s="124"/>
      <c r="K443" s="124"/>
      <c r="L443" s="124"/>
      <c r="M443" s="124"/>
      <c r="N443" s="124"/>
      <c r="O443" s="124"/>
      <c r="P443" s="124"/>
      <c r="Q443" s="124"/>
      <c r="R443" s="127"/>
      <c r="S443" s="127"/>
    </row>
    <row r="444" spans="1:19">
      <c r="A444" s="123"/>
      <c r="B444" s="124"/>
      <c r="C444" s="125"/>
      <c r="D444" s="124"/>
      <c r="E444" s="103"/>
      <c r="F444" s="104"/>
      <c r="G444" s="105"/>
      <c r="H444" s="126"/>
      <c r="I444" s="124"/>
      <c r="J444" s="124"/>
      <c r="K444" s="124"/>
      <c r="L444" s="124"/>
      <c r="M444" s="124"/>
      <c r="N444" s="124"/>
      <c r="O444" s="124"/>
      <c r="P444" s="124"/>
      <c r="Q444" s="124"/>
      <c r="R444" s="127"/>
      <c r="S444" s="127"/>
    </row>
    <row r="445" spans="1:19">
      <c r="A445" s="123"/>
      <c r="B445" s="124"/>
      <c r="C445" s="125"/>
      <c r="D445" s="124"/>
      <c r="E445" s="103"/>
      <c r="F445" s="104"/>
      <c r="G445" s="105"/>
      <c r="H445" s="126"/>
      <c r="I445" s="124"/>
      <c r="J445" s="124"/>
      <c r="K445" s="124"/>
      <c r="L445" s="124"/>
      <c r="M445" s="124"/>
      <c r="N445" s="124"/>
      <c r="O445" s="124"/>
      <c r="P445" s="124"/>
      <c r="Q445" s="124"/>
      <c r="R445" s="127"/>
      <c r="S445" s="127"/>
    </row>
    <row r="446" spans="1:19">
      <c r="A446" s="123"/>
      <c r="B446" s="124"/>
      <c r="C446" s="125"/>
      <c r="D446" s="124"/>
      <c r="E446" s="103"/>
      <c r="F446" s="104"/>
      <c r="G446" s="105"/>
      <c r="H446" s="126"/>
      <c r="I446" s="124"/>
      <c r="J446" s="124"/>
      <c r="K446" s="124"/>
      <c r="L446" s="124"/>
      <c r="M446" s="124"/>
      <c r="N446" s="124"/>
      <c r="O446" s="124"/>
      <c r="P446" s="124"/>
      <c r="Q446" s="124"/>
      <c r="R446" s="127"/>
      <c r="S446" s="127"/>
    </row>
    <row r="447" spans="1:19">
      <c r="A447" s="123"/>
      <c r="B447" s="124"/>
      <c r="C447" s="125"/>
      <c r="D447" s="124"/>
      <c r="E447" s="103"/>
      <c r="F447" s="104"/>
      <c r="G447" s="105"/>
      <c r="H447" s="126"/>
      <c r="I447" s="124"/>
      <c r="J447" s="124"/>
      <c r="K447" s="124"/>
      <c r="L447" s="124"/>
      <c r="M447" s="124"/>
      <c r="N447" s="124"/>
      <c r="O447" s="124"/>
      <c r="P447" s="124"/>
      <c r="Q447" s="124"/>
      <c r="R447" s="127"/>
      <c r="S447" s="127"/>
    </row>
    <row r="448" spans="1:19">
      <c r="A448" s="123"/>
      <c r="B448" s="124"/>
      <c r="C448" s="125"/>
      <c r="D448" s="124"/>
      <c r="E448" s="103"/>
      <c r="F448" s="104"/>
      <c r="G448" s="105"/>
      <c r="H448" s="126"/>
      <c r="I448" s="124"/>
      <c r="J448" s="124"/>
      <c r="K448" s="124"/>
      <c r="L448" s="124"/>
      <c r="M448" s="124"/>
      <c r="N448" s="124"/>
      <c r="O448" s="124"/>
      <c r="P448" s="124"/>
      <c r="Q448" s="124"/>
      <c r="R448" s="127"/>
      <c r="S448" s="127"/>
    </row>
    <row r="449" spans="1:19">
      <c r="A449" s="123"/>
      <c r="B449" s="124"/>
      <c r="C449" s="125"/>
      <c r="D449" s="124"/>
      <c r="E449" s="103"/>
      <c r="F449" s="104"/>
      <c r="G449" s="105"/>
      <c r="H449" s="126"/>
      <c r="I449" s="124"/>
      <c r="J449" s="124"/>
      <c r="K449" s="124"/>
      <c r="L449" s="124"/>
      <c r="M449" s="124"/>
      <c r="N449" s="124"/>
      <c r="O449" s="124"/>
      <c r="P449" s="124"/>
      <c r="Q449" s="124"/>
      <c r="R449" s="127"/>
      <c r="S449" s="127"/>
    </row>
    <row r="450" spans="1:19">
      <c r="A450" s="123"/>
      <c r="B450" s="124"/>
      <c r="C450" s="125"/>
      <c r="D450" s="124"/>
      <c r="E450" s="103"/>
      <c r="F450" s="104"/>
      <c r="G450" s="105"/>
      <c r="H450" s="126"/>
      <c r="I450" s="124"/>
      <c r="J450" s="124"/>
      <c r="K450" s="124"/>
      <c r="L450" s="124"/>
      <c r="M450" s="124"/>
      <c r="N450" s="124"/>
      <c r="O450" s="124"/>
      <c r="P450" s="124"/>
      <c r="Q450" s="124"/>
      <c r="R450" s="127"/>
      <c r="S450" s="127"/>
    </row>
    <row r="451" spans="1:19">
      <c r="A451" s="123"/>
      <c r="B451" s="124"/>
      <c r="C451" s="125"/>
      <c r="D451" s="124"/>
      <c r="E451" s="103"/>
      <c r="F451" s="104"/>
      <c r="G451" s="105"/>
      <c r="H451" s="126"/>
      <c r="I451" s="124"/>
      <c r="J451" s="124"/>
      <c r="K451" s="124"/>
      <c r="L451" s="124"/>
      <c r="M451" s="124"/>
      <c r="N451" s="124"/>
      <c r="O451" s="124"/>
      <c r="P451" s="124"/>
      <c r="Q451" s="124"/>
      <c r="R451" s="127"/>
      <c r="S451" s="127"/>
    </row>
    <row r="452" spans="1:19">
      <c r="A452" s="123"/>
      <c r="B452" s="124"/>
      <c r="C452" s="125"/>
      <c r="D452" s="124"/>
      <c r="E452" s="103"/>
      <c r="F452" s="104"/>
      <c r="G452" s="105"/>
      <c r="H452" s="126"/>
      <c r="I452" s="124"/>
      <c r="J452" s="124"/>
      <c r="K452" s="124"/>
      <c r="L452" s="124"/>
      <c r="M452" s="124"/>
      <c r="N452" s="124"/>
      <c r="O452" s="124"/>
      <c r="P452" s="124"/>
      <c r="Q452" s="124"/>
      <c r="R452" s="127"/>
      <c r="S452" s="127"/>
    </row>
    <row r="453" spans="1:19">
      <c r="A453" s="123"/>
      <c r="B453" s="124"/>
      <c r="C453" s="125"/>
      <c r="D453" s="124"/>
      <c r="E453" s="103"/>
      <c r="F453" s="104"/>
      <c r="G453" s="105"/>
      <c r="H453" s="126"/>
      <c r="I453" s="124"/>
      <c r="J453" s="124"/>
      <c r="K453" s="124"/>
      <c r="L453" s="124"/>
      <c r="M453" s="124"/>
      <c r="N453" s="124"/>
      <c r="O453" s="124"/>
      <c r="P453" s="124"/>
      <c r="Q453" s="124"/>
      <c r="R453" s="127"/>
      <c r="S453" s="127"/>
    </row>
    <row r="454" spans="1:19">
      <c r="A454" s="123"/>
      <c r="B454" s="124"/>
      <c r="C454" s="125"/>
      <c r="D454" s="124"/>
      <c r="E454" s="103"/>
      <c r="F454" s="104"/>
      <c r="G454" s="105"/>
      <c r="H454" s="126"/>
      <c r="I454" s="124"/>
      <c r="J454" s="124"/>
      <c r="K454" s="124"/>
      <c r="L454" s="124"/>
      <c r="M454" s="124"/>
      <c r="N454" s="124"/>
      <c r="O454" s="124"/>
      <c r="P454" s="124"/>
      <c r="Q454" s="124"/>
      <c r="R454" s="127"/>
      <c r="S454" s="127"/>
    </row>
    <row r="455" spans="1:19">
      <c r="A455" s="123"/>
      <c r="B455" s="124"/>
      <c r="C455" s="125"/>
      <c r="D455" s="124"/>
      <c r="E455" s="103"/>
      <c r="F455" s="104"/>
      <c r="G455" s="105"/>
      <c r="H455" s="126"/>
      <c r="I455" s="124"/>
      <c r="J455" s="124"/>
      <c r="K455" s="124"/>
      <c r="L455" s="124"/>
      <c r="M455" s="124"/>
      <c r="N455" s="124"/>
      <c r="O455" s="124"/>
      <c r="P455" s="124"/>
      <c r="Q455" s="124"/>
      <c r="R455" s="127"/>
      <c r="S455" s="127"/>
    </row>
    <row r="456" spans="1:19">
      <c r="A456" s="123"/>
      <c r="B456" s="124"/>
      <c r="C456" s="125"/>
      <c r="D456" s="124"/>
      <c r="E456" s="103"/>
      <c r="F456" s="104"/>
      <c r="G456" s="105"/>
      <c r="H456" s="126"/>
      <c r="I456" s="124"/>
      <c r="J456" s="124"/>
      <c r="K456" s="124"/>
      <c r="L456" s="124"/>
      <c r="M456" s="124"/>
      <c r="N456" s="124"/>
      <c r="O456" s="124"/>
      <c r="P456" s="124"/>
      <c r="Q456" s="124"/>
      <c r="R456" s="127"/>
      <c r="S456" s="127"/>
    </row>
    <row r="457" spans="1:19">
      <c r="A457" s="123"/>
      <c r="B457" s="124"/>
      <c r="C457" s="125"/>
      <c r="D457" s="124"/>
      <c r="E457" s="103"/>
      <c r="F457" s="104"/>
      <c r="G457" s="105"/>
      <c r="H457" s="126"/>
      <c r="I457" s="124"/>
      <c r="J457" s="124"/>
      <c r="K457" s="124"/>
      <c r="L457" s="124"/>
      <c r="M457" s="124"/>
      <c r="N457" s="124"/>
      <c r="O457" s="124"/>
      <c r="P457" s="124"/>
      <c r="Q457" s="124"/>
      <c r="R457" s="127"/>
      <c r="S457" s="127"/>
    </row>
    <row r="458" spans="1:19">
      <c r="A458" s="123"/>
      <c r="B458" s="124"/>
      <c r="C458" s="125"/>
      <c r="D458" s="124"/>
      <c r="E458" s="103"/>
      <c r="F458" s="104"/>
      <c r="G458" s="105"/>
      <c r="H458" s="126"/>
      <c r="I458" s="124"/>
      <c r="J458" s="124"/>
      <c r="K458" s="124"/>
      <c r="L458" s="124"/>
      <c r="M458" s="124"/>
      <c r="N458" s="124"/>
      <c r="O458" s="124"/>
      <c r="P458" s="124"/>
      <c r="Q458" s="124"/>
      <c r="R458" s="127"/>
      <c r="S458" s="127"/>
    </row>
    <row r="459" spans="1:19">
      <c r="A459" s="123"/>
      <c r="B459" s="124"/>
      <c r="C459" s="125"/>
      <c r="D459" s="124"/>
      <c r="E459" s="103"/>
      <c r="F459" s="104"/>
      <c r="G459" s="105"/>
      <c r="H459" s="126"/>
      <c r="I459" s="124"/>
      <c r="J459" s="124"/>
      <c r="K459" s="124"/>
      <c r="L459" s="124"/>
      <c r="M459" s="124"/>
      <c r="N459" s="124"/>
      <c r="O459" s="124"/>
      <c r="P459" s="124"/>
      <c r="Q459" s="124"/>
      <c r="R459" s="127"/>
      <c r="S459" s="127"/>
    </row>
    <row r="460" spans="1:19">
      <c r="A460" s="123"/>
      <c r="B460" s="124"/>
      <c r="C460" s="125"/>
      <c r="D460" s="124"/>
      <c r="E460" s="103"/>
      <c r="F460" s="104"/>
      <c r="G460" s="105"/>
      <c r="H460" s="126"/>
      <c r="I460" s="124"/>
      <c r="J460" s="124"/>
      <c r="K460" s="124"/>
      <c r="L460" s="124"/>
      <c r="M460" s="124"/>
      <c r="N460" s="124"/>
      <c r="O460" s="124"/>
      <c r="P460" s="124"/>
      <c r="Q460" s="124"/>
      <c r="R460" s="127"/>
      <c r="S460" s="127"/>
    </row>
    <row r="461" spans="1:19">
      <c r="A461" s="123"/>
      <c r="B461" s="124"/>
      <c r="C461" s="125"/>
      <c r="D461" s="124"/>
      <c r="E461" s="103"/>
      <c r="F461" s="104"/>
      <c r="G461" s="105"/>
      <c r="H461" s="126"/>
      <c r="I461" s="124"/>
      <c r="J461" s="124"/>
      <c r="K461" s="124"/>
      <c r="L461" s="124"/>
      <c r="M461" s="124"/>
      <c r="N461" s="124"/>
      <c r="O461" s="124"/>
      <c r="P461" s="124"/>
      <c r="Q461" s="124"/>
      <c r="R461" s="127"/>
      <c r="S461" s="127"/>
    </row>
    <row r="462" spans="1:19">
      <c r="A462" s="123"/>
      <c r="B462" s="124"/>
      <c r="C462" s="125"/>
      <c r="D462" s="124"/>
      <c r="E462" s="103"/>
      <c r="F462" s="104"/>
      <c r="G462" s="105"/>
      <c r="H462" s="126"/>
      <c r="I462" s="124"/>
      <c r="J462" s="124"/>
      <c r="K462" s="124"/>
      <c r="L462" s="124"/>
      <c r="M462" s="124"/>
      <c r="N462" s="124"/>
      <c r="O462" s="124"/>
      <c r="P462" s="124"/>
      <c r="Q462" s="124"/>
      <c r="R462" s="127"/>
      <c r="S462" s="127"/>
    </row>
    <row r="463" spans="1:19">
      <c r="A463" s="123"/>
      <c r="B463" s="124"/>
      <c r="C463" s="125"/>
      <c r="D463" s="124"/>
      <c r="E463" s="103"/>
      <c r="F463" s="104"/>
      <c r="G463" s="105"/>
      <c r="H463" s="126"/>
      <c r="I463" s="124"/>
      <c r="J463" s="124"/>
      <c r="K463" s="124"/>
      <c r="L463" s="124"/>
      <c r="M463" s="124"/>
      <c r="N463" s="124"/>
      <c r="O463" s="124"/>
      <c r="P463" s="124"/>
      <c r="Q463" s="124"/>
      <c r="R463" s="127"/>
      <c r="S463" s="127"/>
    </row>
    <row r="464" spans="1:19">
      <c r="A464" s="123"/>
      <c r="B464" s="124"/>
      <c r="C464" s="125"/>
      <c r="D464" s="124"/>
      <c r="E464" s="103"/>
      <c r="F464" s="104"/>
      <c r="G464" s="105"/>
      <c r="H464" s="126"/>
      <c r="I464" s="124"/>
      <c r="J464" s="124"/>
      <c r="K464" s="124"/>
      <c r="L464" s="124"/>
      <c r="M464" s="124"/>
      <c r="N464" s="124"/>
      <c r="O464" s="124"/>
      <c r="P464" s="124"/>
      <c r="Q464" s="124"/>
      <c r="R464" s="127"/>
      <c r="S464" s="127"/>
    </row>
    <row r="465" spans="1:19">
      <c r="A465" s="123"/>
      <c r="B465" s="124"/>
      <c r="C465" s="125"/>
      <c r="D465" s="124"/>
      <c r="E465" s="103"/>
      <c r="F465" s="104"/>
      <c r="G465" s="105"/>
      <c r="H465" s="126"/>
      <c r="I465" s="124"/>
      <c r="J465" s="124"/>
      <c r="K465" s="124"/>
      <c r="L465" s="124"/>
      <c r="M465" s="124"/>
      <c r="N465" s="124"/>
      <c r="O465" s="124"/>
      <c r="P465" s="124"/>
      <c r="Q465" s="124"/>
      <c r="R465" s="127"/>
      <c r="S465" s="127"/>
    </row>
    <row r="466" spans="1:19">
      <c r="A466" s="123"/>
      <c r="B466" s="124"/>
      <c r="C466" s="125"/>
      <c r="D466" s="124"/>
      <c r="E466" s="103"/>
      <c r="F466" s="104"/>
      <c r="G466" s="105"/>
      <c r="H466" s="126"/>
      <c r="I466" s="124"/>
      <c r="J466" s="124"/>
      <c r="K466" s="124"/>
      <c r="L466" s="124"/>
      <c r="M466" s="124"/>
      <c r="N466" s="124"/>
      <c r="O466" s="124"/>
      <c r="P466" s="124"/>
      <c r="Q466" s="124"/>
      <c r="R466" s="127"/>
      <c r="S466" s="127"/>
    </row>
    <row r="467" spans="1:19">
      <c r="A467" s="123"/>
      <c r="B467" s="124"/>
      <c r="C467" s="125"/>
      <c r="D467" s="124"/>
      <c r="E467" s="103"/>
      <c r="F467" s="104"/>
      <c r="G467" s="105"/>
      <c r="H467" s="126"/>
      <c r="I467" s="124"/>
      <c r="J467" s="124"/>
      <c r="K467" s="124"/>
      <c r="L467" s="124"/>
      <c r="M467" s="124"/>
      <c r="N467" s="124"/>
      <c r="O467" s="124"/>
      <c r="P467" s="124"/>
      <c r="Q467" s="124"/>
      <c r="R467" s="127"/>
      <c r="S467" s="127"/>
    </row>
    <row r="468" spans="1:19">
      <c r="A468" s="123"/>
      <c r="B468" s="124"/>
      <c r="C468" s="125"/>
      <c r="D468" s="124"/>
      <c r="E468" s="103"/>
      <c r="F468" s="104"/>
      <c r="G468" s="105"/>
      <c r="H468" s="126"/>
      <c r="I468" s="124"/>
      <c r="J468" s="124"/>
      <c r="K468" s="124"/>
      <c r="L468" s="124"/>
      <c r="M468" s="124"/>
      <c r="N468" s="124"/>
      <c r="O468" s="124"/>
      <c r="P468" s="124"/>
      <c r="Q468" s="124"/>
      <c r="R468" s="127"/>
      <c r="S468" s="127"/>
    </row>
    <row r="469" spans="1:19">
      <c r="A469" s="123"/>
      <c r="B469" s="124"/>
      <c r="C469" s="125"/>
      <c r="D469" s="124"/>
      <c r="E469" s="103"/>
      <c r="F469" s="104"/>
      <c r="G469" s="105"/>
      <c r="H469" s="126"/>
      <c r="I469" s="124"/>
      <c r="J469" s="124"/>
      <c r="K469" s="124"/>
      <c r="L469" s="124"/>
      <c r="M469" s="124"/>
      <c r="N469" s="124"/>
      <c r="O469" s="124"/>
      <c r="P469" s="124"/>
      <c r="Q469" s="124"/>
      <c r="R469" s="127"/>
      <c r="S469" s="127"/>
    </row>
    <row r="470" spans="1:19">
      <c r="A470" s="123"/>
      <c r="B470" s="124"/>
      <c r="C470" s="125"/>
      <c r="D470" s="124"/>
      <c r="E470" s="103"/>
      <c r="F470" s="104"/>
      <c r="G470" s="105"/>
      <c r="H470" s="126"/>
      <c r="I470" s="124"/>
      <c r="J470" s="124"/>
      <c r="K470" s="124"/>
      <c r="L470" s="124"/>
      <c r="M470" s="124"/>
      <c r="N470" s="124"/>
      <c r="O470" s="124"/>
      <c r="P470" s="124"/>
      <c r="Q470" s="124"/>
      <c r="R470" s="127"/>
      <c r="S470" s="127"/>
    </row>
    <row r="471" spans="1:19">
      <c r="A471" s="123"/>
      <c r="B471" s="124"/>
      <c r="C471" s="125"/>
      <c r="D471" s="124"/>
      <c r="E471" s="103"/>
      <c r="F471" s="104"/>
      <c r="G471" s="105"/>
      <c r="H471" s="126"/>
      <c r="I471" s="124"/>
      <c r="J471" s="124"/>
      <c r="K471" s="124"/>
      <c r="L471" s="124"/>
      <c r="M471" s="124"/>
      <c r="N471" s="124"/>
      <c r="O471" s="124"/>
      <c r="P471" s="124"/>
      <c r="Q471" s="124"/>
      <c r="R471" s="127"/>
      <c r="S471" s="127"/>
    </row>
    <row r="472" spans="1:19">
      <c r="A472" s="123"/>
      <c r="B472" s="124"/>
      <c r="C472" s="125"/>
      <c r="D472" s="124"/>
      <c r="E472" s="103"/>
      <c r="F472" s="104"/>
      <c r="G472" s="105"/>
      <c r="H472" s="126"/>
      <c r="I472" s="124"/>
      <c r="J472" s="124"/>
      <c r="K472" s="124"/>
      <c r="L472" s="124"/>
      <c r="M472" s="124"/>
      <c r="N472" s="124"/>
      <c r="O472" s="124"/>
      <c r="P472" s="124"/>
      <c r="Q472" s="124"/>
      <c r="R472" s="127"/>
      <c r="S472" s="127"/>
    </row>
    <row r="473" spans="1:19">
      <c r="A473" s="123"/>
      <c r="B473" s="124"/>
      <c r="C473" s="125"/>
      <c r="D473" s="124"/>
      <c r="E473" s="103"/>
      <c r="F473" s="104"/>
      <c r="G473" s="105"/>
      <c r="H473" s="126"/>
      <c r="I473" s="124"/>
      <c r="J473" s="124"/>
      <c r="K473" s="124"/>
      <c r="L473" s="124"/>
      <c r="M473" s="124"/>
      <c r="N473" s="124"/>
      <c r="O473" s="124"/>
      <c r="P473" s="124"/>
      <c r="Q473" s="124"/>
      <c r="R473" s="127"/>
      <c r="S473" s="127"/>
    </row>
    <row r="474" spans="1:19">
      <c r="A474" s="123"/>
      <c r="B474" s="124"/>
      <c r="C474" s="125"/>
      <c r="D474" s="124"/>
      <c r="E474" s="103"/>
      <c r="F474" s="104"/>
      <c r="G474" s="105"/>
      <c r="H474" s="126"/>
      <c r="I474" s="124"/>
      <c r="J474" s="124"/>
      <c r="K474" s="124"/>
      <c r="L474" s="124"/>
      <c r="M474" s="124"/>
      <c r="N474" s="124"/>
      <c r="O474" s="124"/>
      <c r="P474" s="124"/>
      <c r="Q474" s="124"/>
      <c r="R474" s="127"/>
      <c r="S474" s="127"/>
    </row>
    <row r="475" spans="1:19">
      <c r="A475" s="123"/>
      <c r="B475" s="124"/>
      <c r="C475" s="125"/>
      <c r="D475" s="124"/>
      <c r="E475" s="103"/>
      <c r="F475" s="104"/>
      <c r="G475" s="105"/>
      <c r="H475" s="126"/>
      <c r="I475" s="124"/>
      <c r="J475" s="124"/>
      <c r="K475" s="124"/>
      <c r="L475" s="124"/>
      <c r="M475" s="124"/>
      <c r="N475" s="124"/>
      <c r="O475" s="124"/>
      <c r="P475" s="124"/>
      <c r="Q475" s="124"/>
      <c r="R475" s="127"/>
      <c r="S475" s="127"/>
    </row>
    <row r="476" spans="1:19">
      <c r="A476" s="123"/>
      <c r="B476" s="124"/>
      <c r="C476" s="125"/>
      <c r="D476" s="124"/>
      <c r="E476" s="103"/>
      <c r="F476" s="104"/>
      <c r="G476" s="105"/>
      <c r="H476" s="126"/>
      <c r="I476" s="124"/>
      <c r="J476" s="124"/>
      <c r="K476" s="124"/>
      <c r="L476" s="124"/>
      <c r="M476" s="124"/>
      <c r="N476" s="124"/>
      <c r="O476" s="124"/>
      <c r="P476" s="124"/>
      <c r="Q476" s="124"/>
      <c r="R476" s="127"/>
      <c r="S476" s="127"/>
    </row>
    <row r="477" spans="1:19">
      <c r="A477" s="123"/>
      <c r="B477" s="124"/>
      <c r="C477" s="125"/>
      <c r="D477" s="124"/>
      <c r="E477" s="103"/>
      <c r="F477" s="104"/>
      <c r="G477" s="105"/>
      <c r="H477" s="126"/>
      <c r="I477" s="124"/>
      <c r="J477" s="124"/>
      <c r="K477" s="124"/>
      <c r="L477" s="124"/>
      <c r="M477" s="124"/>
      <c r="N477" s="124"/>
      <c r="O477" s="124"/>
      <c r="P477" s="124"/>
      <c r="Q477" s="124"/>
      <c r="R477" s="127"/>
      <c r="S477" s="127"/>
    </row>
    <row r="478" spans="1:19">
      <c r="A478" s="123"/>
      <c r="B478" s="124"/>
      <c r="C478" s="125"/>
      <c r="D478" s="124"/>
      <c r="E478" s="103"/>
      <c r="F478" s="104"/>
      <c r="G478" s="105"/>
      <c r="H478" s="126"/>
      <c r="I478" s="124"/>
      <c r="J478" s="124"/>
      <c r="K478" s="124"/>
      <c r="L478" s="124"/>
      <c r="M478" s="124"/>
      <c r="N478" s="124"/>
      <c r="O478" s="124"/>
      <c r="P478" s="124"/>
      <c r="Q478" s="124"/>
      <c r="R478" s="127"/>
      <c r="S478" s="127"/>
    </row>
    <row r="479" spans="1:19">
      <c r="A479" s="123"/>
      <c r="B479" s="124"/>
      <c r="C479" s="125"/>
      <c r="D479" s="124"/>
      <c r="E479" s="103"/>
      <c r="F479" s="104"/>
      <c r="G479" s="105"/>
      <c r="H479" s="126"/>
      <c r="I479" s="124"/>
      <c r="J479" s="124"/>
      <c r="K479" s="124"/>
      <c r="L479" s="124"/>
      <c r="M479" s="124"/>
      <c r="N479" s="124"/>
      <c r="O479" s="124"/>
      <c r="P479" s="124"/>
      <c r="Q479" s="124"/>
      <c r="R479" s="127"/>
      <c r="S479" s="127"/>
    </row>
    <row r="480" spans="1:19">
      <c r="A480" s="123"/>
      <c r="B480" s="124"/>
      <c r="C480" s="125"/>
      <c r="D480" s="124"/>
      <c r="E480" s="103"/>
      <c r="F480" s="104"/>
      <c r="G480" s="105"/>
      <c r="H480" s="126"/>
      <c r="I480" s="124"/>
      <c r="J480" s="124"/>
      <c r="K480" s="124"/>
      <c r="L480" s="124"/>
      <c r="M480" s="124"/>
      <c r="N480" s="124"/>
      <c r="O480" s="124"/>
      <c r="P480" s="124"/>
      <c r="Q480" s="124"/>
      <c r="R480" s="127"/>
      <c r="S480" s="127"/>
    </row>
    <row r="481" spans="1:19">
      <c r="A481" s="123"/>
      <c r="B481" s="124"/>
      <c r="C481" s="125"/>
      <c r="D481" s="124"/>
      <c r="E481" s="103"/>
      <c r="F481" s="104"/>
      <c r="G481" s="105"/>
      <c r="H481" s="126"/>
      <c r="I481" s="124"/>
      <c r="J481" s="124"/>
      <c r="K481" s="124"/>
      <c r="L481" s="124"/>
      <c r="M481" s="124"/>
      <c r="N481" s="124"/>
      <c r="O481" s="124"/>
      <c r="P481" s="124"/>
      <c r="Q481" s="124"/>
      <c r="R481" s="127"/>
      <c r="S481" s="127"/>
    </row>
    <row r="482" spans="1:19">
      <c r="A482" s="123"/>
      <c r="B482" s="124"/>
      <c r="C482" s="125"/>
      <c r="D482" s="124"/>
      <c r="E482" s="103"/>
      <c r="F482" s="104"/>
      <c r="G482" s="105"/>
      <c r="H482" s="126"/>
      <c r="I482" s="124"/>
      <c r="J482" s="124"/>
      <c r="K482" s="124"/>
      <c r="L482" s="124"/>
      <c r="M482" s="124"/>
      <c r="N482" s="124"/>
      <c r="O482" s="124"/>
      <c r="P482" s="124"/>
      <c r="Q482" s="124"/>
      <c r="R482" s="127"/>
      <c r="S482" s="127"/>
    </row>
    <row r="483" spans="1:19">
      <c r="A483" s="123"/>
      <c r="B483" s="124"/>
      <c r="C483" s="125"/>
      <c r="D483" s="124"/>
      <c r="E483" s="103"/>
      <c r="F483" s="104"/>
      <c r="G483" s="105"/>
      <c r="H483" s="126"/>
      <c r="I483" s="124"/>
      <c r="J483" s="124"/>
      <c r="K483" s="124"/>
      <c r="L483" s="124"/>
      <c r="M483" s="124"/>
      <c r="N483" s="124"/>
      <c r="O483" s="124"/>
      <c r="P483" s="124"/>
      <c r="Q483" s="124"/>
      <c r="R483" s="127"/>
      <c r="S483" s="127"/>
    </row>
    <row r="484" spans="1:19">
      <c r="A484" s="123"/>
      <c r="B484" s="124"/>
      <c r="C484" s="125"/>
      <c r="D484" s="124"/>
      <c r="E484" s="103"/>
      <c r="F484" s="104"/>
      <c r="G484" s="105"/>
      <c r="H484" s="126"/>
      <c r="I484" s="124"/>
      <c r="J484" s="124"/>
      <c r="K484" s="124"/>
      <c r="L484" s="124"/>
      <c r="M484" s="124"/>
      <c r="N484" s="124"/>
      <c r="O484" s="124"/>
      <c r="P484" s="124"/>
      <c r="Q484" s="124"/>
      <c r="R484" s="127"/>
      <c r="S484" s="127"/>
    </row>
    <row r="485" spans="1:19">
      <c r="A485" s="123"/>
      <c r="B485" s="124"/>
      <c r="C485" s="125"/>
      <c r="D485" s="124"/>
      <c r="E485" s="103"/>
      <c r="F485" s="104"/>
      <c r="G485" s="105"/>
      <c r="H485" s="126"/>
      <c r="I485" s="124"/>
      <c r="J485" s="124"/>
      <c r="K485" s="124"/>
      <c r="L485" s="124"/>
      <c r="M485" s="124"/>
      <c r="N485" s="124"/>
      <c r="O485" s="124"/>
      <c r="P485" s="124"/>
      <c r="Q485" s="124"/>
      <c r="R485" s="127"/>
      <c r="S485" s="127"/>
    </row>
    <row r="486" spans="1:19">
      <c r="A486" s="123"/>
      <c r="B486" s="124"/>
      <c r="C486" s="125"/>
      <c r="D486" s="124"/>
      <c r="E486" s="103"/>
      <c r="F486" s="104"/>
      <c r="G486" s="105"/>
      <c r="H486" s="126"/>
      <c r="I486" s="124"/>
      <c r="J486" s="124"/>
      <c r="K486" s="124"/>
      <c r="L486" s="124"/>
      <c r="M486" s="124"/>
      <c r="N486" s="124"/>
      <c r="O486" s="124"/>
      <c r="P486" s="124"/>
      <c r="Q486" s="124"/>
      <c r="R486" s="127"/>
      <c r="S486" s="127"/>
    </row>
    <row r="487" spans="1:19">
      <c r="A487" s="123"/>
      <c r="B487" s="124"/>
      <c r="C487" s="125"/>
      <c r="D487" s="124"/>
      <c r="E487" s="103"/>
      <c r="F487" s="104"/>
      <c r="G487" s="105"/>
      <c r="H487" s="126"/>
      <c r="I487" s="124"/>
      <c r="J487" s="124"/>
      <c r="K487" s="124"/>
      <c r="L487" s="124"/>
      <c r="M487" s="124"/>
      <c r="N487" s="124"/>
      <c r="O487" s="124"/>
      <c r="P487" s="124"/>
      <c r="Q487" s="124"/>
      <c r="R487" s="127"/>
      <c r="S487" s="127"/>
    </row>
    <row r="488" spans="1:19">
      <c r="A488" s="123"/>
      <c r="B488" s="124"/>
      <c r="C488" s="125"/>
      <c r="D488" s="124"/>
      <c r="E488" s="103"/>
      <c r="F488" s="104"/>
      <c r="G488" s="105"/>
      <c r="H488" s="126"/>
      <c r="I488" s="124"/>
      <c r="J488" s="124"/>
      <c r="K488" s="124"/>
      <c r="L488" s="124"/>
      <c r="M488" s="124"/>
      <c r="N488" s="124"/>
      <c r="O488" s="124"/>
      <c r="P488" s="124"/>
      <c r="Q488" s="124"/>
      <c r="R488" s="127"/>
      <c r="S488" s="127"/>
    </row>
    <row r="489" spans="1:19">
      <c r="A489" s="123"/>
      <c r="B489" s="124"/>
      <c r="C489" s="125"/>
      <c r="D489" s="124"/>
      <c r="E489" s="103"/>
      <c r="F489" s="104"/>
      <c r="G489" s="105"/>
      <c r="H489" s="126"/>
      <c r="I489" s="124"/>
      <c r="J489" s="124"/>
      <c r="K489" s="124"/>
      <c r="L489" s="124"/>
      <c r="M489" s="124"/>
      <c r="N489" s="124"/>
      <c r="O489" s="124"/>
      <c r="P489" s="124"/>
      <c r="Q489" s="124"/>
      <c r="R489" s="127"/>
      <c r="S489" s="127"/>
    </row>
    <row r="490" spans="1:19">
      <c r="A490" s="123"/>
      <c r="B490" s="124"/>
      <c r="C490" s="125"/>
      <c r="D490" s="124"/>
      <c r="E490" s="103"/>
      <c r="F490" s="104"/>
      <c r="G490" s="105"/>
      <c r="H490" s="126"/>
      <c r="I490" s="124"/>
      <c r="J490" s="124"/>
      <c r="K490" s="124"/>
      <c r="L490" s="124"/>
      <c r="M490" s="124"/>
      <c r="N490" s="124"/>
      <c r="O490" s="124"/>
      <c r="P490" s="124"/>
      <c r="Q490" s="124"/>
      <c r="R490" s="127"/>
      <c r="S490" s="127"/>
    </row>
    <row r="491" spans="1:19">
      <c r="A491" s="123"/>
      <c r="B491" s="124"/>
      <c r="C491" s="125"/>
      <c r="D491" s="124"/>
      <c r="E491" s="103"/>
      <c r="F491" s="104"/>
      <c r="G491" s="105"/>
      <c r="H491" s="126"/>
      <c r="I491" s="124"/>
      <c r="J491" s="124"/>
      <c r="K491" s="124"/>
      <c r="L491" s="124"/>
      <c r="M491" s="124"/>
      <c r="N491" s="124"/>
      <c r="O491" s="124"/>
      <c r="P491" s="124"/>
      <c r="Q491" s="124"/>
      <c r="R491" s="127"/>
      <c r="S491" s="127"/>
    </row>
    <row r="492" spans="1:19">
      <c r="A492" s="123"/>
      <c r="B492" s="124"/>
      <c r="C492" s="125"/>
      <c r="D492" s="124"/>
      <c r="E492" s="103"/>
      <c r="F492" s="104"/>
      <c r="G492" s="105"/>
      <c r="H492" s="126"/>
      <c r="I492" s="124"/>
      <c r="J492" s="124"/>
      <c r="K492" s="124"/>
      <c r="L492" s="124"/>
      <c r="M492" s="124"/>
      <c r="N492" s="124"/>
      <c r="O492" s="124"/>
      <c r="P492" s="124"/>
      <c r="Q492" s="124"/>
      <c r="R492" s="127"/>
      <c r="S492" s="127"/>
    </row>
    <row r="493" spans="1:19">
      <c r="A493" s="123"/>
      <c r="B493" s="124"/>
      <c r="C493" s="125"/>
      <c r="D493" s="124"/>
      <c r="E493" s="103"/>
      <c r="F493" s="104"/>
      <c r="G493" s="105"/>
      <c r="H493" s="126"/>
      <c r="I493" s="124"/>
      <c r="J493" s="124"/>
      <c r="K493" s="124"/>
      <c r="L493" s="124"/>
      <c r="M493" s="124"/>
      <c r="N493" s="124"/>
      <c r="O493" s="124"/>
      <c r="P493" s="124"/>
      <c r="Q493" s="124"/>
      <c r="R493" s="127"/>
      <c r="S493" s="127"/>
    </row>
    <row r="494" spans="1:19">
      <c r="A494" s="123"/>
      <c r="B494" s="124"/>
      <c r="C494" s="125"/>
      <c r="D494" s="124"/>
      <c r="E494" s="103"/>
      <c r="F494" s="104"/>
      <c r="G494" s="105"/>
      <c r="H494" s="126"/>
      <c r="I494" s="124"/>
      <c r="J494" s="124"/>
      <c r="K494" s="124"/>
      <c r="L494" s="124"/>
      <c r="M494" s="124"/>
      <c r="N494" s="124"/>
      <c r="O494" s="124"/>
      <c r="P494" s="124"/>
      <c r="Q494" s="124"/>
      <c r="R494" s="127"/>
      <c r="S494" s="127"/>
    </row>
    <row r="495" spans="1:19">
      <c r="A495" s="123"/>
      <c r="B495" s="124"/>
      <c r="C495" s="125"/>
      <c r="D495" s="124"/>
      <c r="E495" s="103"/>
      <c r="F495" s="104"/>
      <c r="G495" s="105"/>
      <c r="H495" s="126"/>
      <c r="I495" s="124"/>
      <c r="J495" s="124"/>
      <c r="K495" s="124"/>
      <c r="L495" s="124"/>
      <c r="M495" s="124"/>
      <c r="N495" s="124"/>
      <c r="O495" s="124"/>
      <c r="P495" s="124"/>
      <c r="Q495" s="124"/>
      <c r="R495" s="127"/>
      <c r="S495" s="127"/>
    </row>
    <row r="496" spans="1:19">
      <c r="A496" s="123"/>
      <c r="B496" s="124"/>
      <c r="C496" s="125"/>
      <c r="D496" s="124"/>
      <c r="E496" s="103"/>
      <c r="F496" s="104"/>
      <c r="G496" s="105"/>
      <c r="H496" s="126"/>
      <c r="I496" s="124"/>
      <c r="J496" s="124"/>
      <c r="K496" s="124"/>
      <c r="L496" s="124"/>
      <c r="M496" s="124"/>
      <c r="N496" s="124"/>
      <c r="O496" s="124"/>
      <c r="P496" s="124"/>
      <c r="Q496" s="124"/>
      <c r="R496" s="127"/>
      <c r="S496" s="127"/>
    </row>
    <row r="497" spans="1:19">
      <c r="A497" s="123"/>
      <c r="B497" s="124"/>
      <c r="C497" s="125"/>
      <c r="D497" s="124"/>
      <c r="E497" s="103"/>
      <c r="F497" s="104"/>
      <c r="G497" s="105"/>
      <c r="H497" s="126"/>
      <c r="I497" s="124"/>
      <c r="J497" s="124"/>
      <c r="K497" s="124"/>
      <c r="L497" s="124"/>
      <c r="M497" s="124"/>
      <c r="N497" s="124"/>
      <c r="O497" s="124"/>
      <c r="P497" s="124"/>
      <c r="Q497" s="124"/>
      <c r="R497" s="127"/>
      <c r="S497" s="127"/>
    </row>
    <row r="498" spans="1:19">
      <c r="A498" s="123"/>
      <c r="B498" s="124"/>
      <c r="C498" s="125"/>
      <c r="D498" s="124"/>
      <c r="E498" s="103"/>
      <c r="F498" s="104"/>
      <c r="G498" s="105"/>
      <c r="H498" s="126"/>
      <c r="I498" s="124"/>
      <c r="J498" s="124"/>
      <c r="K498" s="124"/>
      <c r="L498" s="124"/>
      <c r="M498" s="124"/>
      <c r="N498" s="124"/>
      <c r="O498" s="124"/>
      <c r="P498" s="124"/>
      <c r="Q498" s="124"/>
      <c r="R498" s="127"/>
      <c r="S498" s="127"/>
    </row>
    <row r="499" spans="1:19">
      <c r="A499" s="123"/>
      <c r="B499" s="124"/>
      <c r="C499" s="125"/>
      <c r="D499" s="124"/>
      <c r="E499" s="103"/>
      <c r="F499" s="104"/>
      <c r="G499" s="105"/>
      <c r="H499" s="126"/>
      <c r="I499" s="124"/>
      <c r="J499" s="124"/>
      <c r="K499" s="124"/>
      <c r="L499" s="124"/>
      <c r="M499" s="124"/>
      <c r="N499" s="124"/>
      <c r="O499" s="124"/>
      <c r="P499" s="124"/>
      <c r="Q499" s="124"/>
      <c r="R499" s="127"/>
      <c r="S499" s="127"/>
    </row>
    <row r="500" spans="1:19">
      <c r="A500" s="123"/>
      <c r="B500" s="124"/>
      <c r="C500" s="125"/>
      <c r="D500" s="124"/>
      <c r="E500" s="103"/>
      <c r="F500" s="104"/>
      <c r="G500" s="105"/>
      <c r="H500" s="126"/>
      <c r="I500" s="124"/>
      <c r="J500" s="124"/>
      <c r="K500" s="124"/>
      <c r="L500" s="124"/>
      <c r="M500" s="124"/>
      <c r="N500" s="124"/>
      <c r="O500" s="124"/>
      <c r="P500" s="124"/>
      <c r="Q500" s="124"/>
      <c r="R500" s="127"/>
      <c r="S500" s="127"/>
    </row>
    <row r="501" spans="1:19">
      <c r="A501" s="123"/>
      <c r="B501" s="124"/>
      <c r="C501" s="125"/>
      <c r="D501" s="124"/>
      <c r="E501" s="103"/>
      <c r="F501" s="104"/>
      <c r="G501" s="105"/>
      <c r="H501" s="126"/>
      <c r="I501" s="124"/>
      <c r="J501" s="124"/>
      <c r="K501" s="124"/>
      <c r="L501" s="124"/>
      <c r="M501" s="124"/>
      <c r="N501" s="124"/>
      <c r="O501" s="124"/>
      <c r="P501" s="124"/>
      <c r="Q501" s="124"/>
      <c r="R501" s="127"/>
      <c r="S501" s="127"/>
    </row>
    <row r="502" spans="1:19">
      <c r="A502" s="123"/>
      <c r="B502" s="124"/>
      <c r="C502" s="125"/>
      <c r="D502" s="124"/>
      <c r="E502" s="103"/>
      <c r="F502" s="104"/>
      <c r="G502" s="105"/>
      <c r="H502" s="126"/>
      <c r="I502" s="124"/>
      <c r="J502" s="124"/>
      <c r="K502" s="124"/>
      <c r="L502" s="124"/>
      <c r="M502" s="124"/>
      <c r="N502" s="124"/>
      <c r="O502" s="124"/>
      <c r="P502" s="124"/>
      <c r="Q502" s="124"/>
      <c r="R502" s="127"/>
      <c r="S502" s="127"/>
    </row>
    <row r="503" spans="1:19">
      <c r="A503" s="123"/>
      <c r="B503" s="124"/>
      <c r="C503" s="125"/>
      <c r="D503" s="124"/>
      <c r="E503" s="103"/>
      <c r="F503" s="104"/>
      <c r="G503" s="105"/>
      <c r="H503" s="126"/>
      <c r="I503" s="124"/>
      <c r="J503" s="124"/>
      <c r="K503" s="124"/>
      <c r="L503" s="124"/>
      <c r="M503" s="124"/>
      <c r="N503" s="124"/>
      <c r="O503" s="124"/>
      <c r="P503" s="124"/>
      <c r="Q503" s="124"/>
      <c r="R503" s="127"/>
      <c r="S503" s="127"/>
    </row>
    <row r="504" spans="1:19">
      <c r="A504" s="123"/>
      <c r="B504" s="124"/>
      <c r="C504" s="125"/>
      <c r="D504" s="124"/>
      <c r="E504" s="103"/>
      <c r="F504" s="104"/>
      <c r="G504" s="105"/>
      <c r="H504" s="126"/>
      <c r="I504" s="124"/>
      <c r="J504" s="124"/>
      <c r="K504" s="124"/>
      <c r="L504" s="124"/>
      <c r="M504" s="124"/>
      <c r="N504" s="124"/>
      <c r="O504" s="124"/>
      <c r="P504" s="124"/>
      <c r="Q504" s="124"/>
      <c r="R504" s="127"/>
      <c r="S504" s="127"/>
    </row>
    <row r="505" spans="1:19">
      <c r="A505" s="123"/>
      <c r="B505" s="124"/>
      <c r="C505" s="125"/>
      <c r="D505" s="124"/>
      <c r="E505" s="103"/>
      <c r="F505" s="104"/>
      <c r="G505" s="105"/>
      <c r="H505" s="126"/>
      <c r="I505" s="124"/>
      <c r="J505" s="124"/>
      <c r="K505" s="124"/>
      <c r="L505" s="124"/>
      <c r="M505" s="124"/>
      <c r="N505" s="124"/>
      <c r="O505" s="124"/>
      <c r="P505" s="124"/>
      <c r="Q505" s="124"/>
      <c r="R505" s="127"/>
      <c r="S505" s="127"/>
    </row>
    <row r="506" spans="1:19">
      <c r="A506" s="123"/>
      <c r="B506" s="124"/>
      <c r="C506" s="125"/>
      <c r="D506" s="124"/>
      <c r="E506" s="103"/>
      <c r="F506" s="104"/>
      <c r="G506" s="105"/>
      <c r="H506" s="126"/>
      <c r="I506" s="124"/>
      <c r="J506" s="124"/>
      <c r="K506" s="124"/>
      <c r="L506" s="124"/>
      <c r="M506" s="124"/>
      <c r="N506" s="124"/>
      <c r="O506" s="124"/>
      <c r="P506" s="124"/>
      <c r="Q506" s="124"/>
      <c r="R506" s="127"/>
      <c r="S506" s="127"/>
    </row>
    <row r="507" spans="1:19">
      <c r="A507" s="123"/>
      <c r="B507" s="124"/>
      <c r="C507" s="125"/>
      <c r="D507" s="124"/>
      <c r="E507" s="103"/>
      <c r="F507" s="104"/>
      <c r="G507" s="105"/>
      <c r="H507" s="126"/>
      <c r="I507" s="124"/>
      <c r="J507" s="124"/>
      <c r="K507" s="124"/>
      <c r="L507" s="124"/>
      <c r="M507" s="124"/>
      <c r="N507" s="124"/>
      <c r="O507" s="124"/>
      <c r="P507" s="124"/>
      <c r="Q507" s="124"/>
      <c r="R507" s="127"/>
      <c r="S507" s="127"/>
    </row>
    <row r="508" spans="1:19">
      <c r="A508" s="123"/>
      <c r="B508" s="124"/>
      <c r="C508" s="125"/>
      <c r="D508" s="124"/>
      <c r="E508" s="103"/>
      <c r="F508" s="104"/>
      <c r="G508" s="105"/>
      <c r="H508" s="126"/>
      <c r="I508" s="124"/>
      <c r="J508" s="124"/>
      <c r="K508" s="124"/>
      <c r="L508" s="124"/>
      <c r="M508" s="124"/>
      <c r="N508" s="124"/>
      <c r="O508" s="124"/>
      <c r="P508" s="124"/>
      <c r="Q508" s="124"/>
      <c r="R508" s="127"/>
      <c r="S508" s="127"/>
    </row>
    <row r="509" spans="1:19">
      <c r="A509" s="123"/>
      <c r="B509" s="124"/>
      <c r="C509" s="125"/>
      <c r="D509" s="124"/>
      <c r="E509" s="103"/>
      <c r="F509" s="104"/>
      <c r="G509" s="105"/>
      <c r="H509" s="126"/>
      <c r="I509" s="124"/>
      <c r="J509" s="124"/>
      <c r="K509" s="124"/>
      <c r="L509" s="124"/>
      <c r="M509" s="124"/>
      <c r="N509" s="124"/>
      <c r="O509" s="124"/>
      <c r="P509" s="124"/>
      <c r="Q509" s="124"/>
      <c r="R509" s="127"/>
      <c r="S509" s="127"/>
    </row>
    <row r="510" spans="1:19">
      <c r="A510" s="123"/>
      <c r="B510" s="124"/>
      <c r="C510" s="125"/>
      <c r="D510" s="124"/>
      <c r="E510" s="103"/>
      <c r="F510" s="104"/>
      <c r="G510" s="105"/>
      <c r="H510" s="126"/>
      <c r="I510" s="124"/>
      <c r="J510" s="124"/>
      <c r="K510" s="124"/>
      <c r="L510" s="124"/>
      <c r="M510" s="124"/>
      <c r="N510" s="124"/>
      <c r="O510" s="124"/>
      <c r="P510" s="124"/>
      <c r="Q510" s="124"/>
      <c r="R510" s="127"/>
      <c r="S510" s="127"/>
    </row>
    <row r="511" spans="1:19">
      <c r="A511" s="123"/>
      <c r="B511" s="124"/>
      <c r="C511" s="125"/>
      <c r="D511" s="124"/>
      <c r="E511" s="103"/>
      <c r="F511" s="104"/>
      <c r="G511" s="105"/>
      <c r="H511" s="126"/>
      <c r="I511" s="124"/>
      <c r="J511" s="124"/>
      <c r="K511" s="124"/>
      <c r="L511" s="124"/>
      <c r="M511" s="124"/>
      <c r="N511" s="124"/>
      <c r="O511" s="124"/>
      <c r="P511" s="124"/>
      <c r="Q511" s="124"/>
      <c r="R511" s="127"/>
      <c r="S511" s="127"/>
    </row>
    <row r="512" spans="1:19">
      <c r="A512" s="123"/>
      <c r="B512" s="124"/>
      <c r="C512" s="125"/>
      <c r="D512" s="124"/>
      <c r="E512" s="103"/>
      <c r="F512" s="104"/>
      <c r="G512" s="105"/>
      <c r="H512" s="126"/>
      <c r="I512" s="124"/>
      <c r="J512" s="124"/>
      <c r="K512" s="124"/>
      <c r="L512" s="124"/>
      <c r="M512" s="124"/>
      <c r="N512" s="124"/>
      <c r="O512" s="124"/>
      <c r="P512" s="124"/>
      <c r="Q512" s="124"/>
      <c r="R512" s="127"/>
      <c r="S512" s="127"/>
    </row>
    <row r="513" spans="1:19">
      <c r="A513" s="123"/>
      <c r="B513" s="124"/>
      <c r="C513" s="125"/>
      <c r="D513" s="124"/>
      <c r="E513" s="103"/>
      <c r="F513" s="104"/>
      <c r="G513" s="105"/>
      <c r="H513" s="126"/>
      <c r="I513" s="124"/>
      <c r="J513" s="124"/>
      <c r="K513" s="124"/>
      <c r="L513" s="124"/>
      <c r="M513" s="124"/>
      <c r="N513" s="124"/>
      <c r="O513" s="124"/>
      <c r="P513" s="124"/>
      <c r="Q513" s="124"/>
      <c r="R513" s="127"/>
      <c r="S513" s="127"/>
    </row>
    <row r="514" spans="1:19">
      <c r="A514" s="123"/>
      <c r="B514" s="124"/>
      <c r="C514" s="125"/>
      <c r="D514" s="124"/>
      <c r="E514" s="103"/>
      <c r="F514" s="104"/>
      <c r="G514" s="105"/>
      <c r="H514" s="126"/>
      <c r="I514" s="124"/>
      <c r="J514" s="124"/>
      <c r="K514" s="124"/>
      <c r="L514" s="124"/>
      <c r="M514" s="124"/>
      <c r="N514" s="124"/>
      <c r="O514" s="124"/>
      <c r="P514" s="124"/>
      <c r="Q514" s="124"/>
      <c r="R514" s="127"/>
      <c r="S514" s="127"/>
    </row>
    <row r="515" spans="1:19">
      <c r="A515" s="123"/>
      <c r="B515" s="124"/>
      <c r="C515" s="125"/>
      <c r="D515" s="124"/>
      <c r="E515" s="103"/>
      <c r="F515" s="104"/>
      <c r="G515" s="105"/>
      <c r="H515" s="126"/>
      <c r="I515" s="124"/>
      <c r="J515" s="124"/>
      <c r="K515" s="124"/>
      <c r="L515" s="124"/>
      <c r="M515" s="124"/>
      <c r="N515" s="124"/>
      <c r="O515" s="124"/>
      <c r="P515" s="124"/>
      <c r="Q515" s="124"/>
      <c r="R515" s="127"/>
      <c r="S515" s="127"/>
    </row>
    <row r="516" spans="1:19">
      <c r="A516" s="123"/>
      <c r="B516" s="124"/>
      <c r="C516" s="125"/>
      <c r="D516" s="124"/>
      <c r="E516" s="103"/>
      <c r="F516" s="104"/>
      <c r="G516" s="105"/>
      <c r="H516" s="126"/>
      <c r="I516" s="124"/>
      <c r="J516" s="124"/>
      <c r="K516" s="124"/>
      <c r="L516" s="124"/>
      <c r="M516" s="124"/>
      <c r="N516" s="124"/>
      <c r="O516" s="124"/>
      <c r="P516" s="124"/>
      <c r="Q516" s="124"/>
      <c r="R516" s="127"/>
      <c r="S516" s="127"/>
    </row>
    <row r="517" spans="1:19">
      <c r="A517" s="123"/>
      <c r="B517" s="124"/>
      <c r="C517" s="125"/>
      <c r="D517" s="124"/>
      <c r="E517" s="103"/>
      <c r="F517" s="104"/>
      <c r="G517" s="105"/>
      <c r="H517" s="126"/>
      <c r="I517" s="124"/>
      <c r="J517" s="124"/>
      <c r="K517" s="124"/>
      <c r="L517" s="124"/>
      <c r="M517" s="124"/>
      <c r="N517" s="124"/>
      <c r="O517" s="124"/>
      <c r="P517" s="124"/>
      <c r="Q517" s="124"/>
      <c r="R517" s="127"/>
      <c r="S517" s="127"/>
    </row>
    <row r="518" spans="1:19">
      <c r="A518" s="123"/>
      <c r="B518" s="124"/>
      <c r="C518" s="125"/>
      <c r="D518" s="124"/>
      <c r="E518" s="103"/>
      <c r="F518" s="104"/>
      <c r="G518" s="105"/>
      <c r="H518" s="126"/>
      <c r="I518" s="124"/>
      <c r="J518" s="124"/>
      <c r="K518" s="124"/>
      <c r="L518" s="124"/>
      <c r="M518" s="124"/>
      <c r="N518" s="124"/>
      <c r="O518" s="124"/>
      <c r="P518" s="124"/>
      <c r="Q518" s="124"/>
      <c r="R518" s="127"/>
      <c r="S518" s="127"/>
    </row>
    <row r="519" spans="1:19">
      <c r="A519" s="123"/>
      <c r="B519" s="124"/>
      <c r="C519" s="125"/>
      <c r="D519" s="124"/>
      <c r="E519" s="103"/>
      <c r="F519" s="104"/>
      <c r="G519" s="105"/>
      <c r="H519" s="126"/>
      <c r="I519" s="124"/>
      <c r="J519" s="124"/>
      <c r="K519" s="124"/>
      <c r="L519" s="124"/>
      <c r="M519" s="124"/>
      <c r="N519" s="124"/>
      <c r="O519" s="124"/>
      <c r="P519" s="124"/>
      <c r="Q519" s="124"/>
      <c r="R519" s="127"/>
      <c r="S519" s="127"/>
    </row>
    <row r="520" spans="1:19">
      <c r="A520" s="123"/>
      <c r="B520" s="124"/>
      <c r="C520" s="125"/>
      <c r="D520" s="124"/>
      <c r="E520" s="103"/>
      <c r="F520" s="104"/>
      <c r="G520" s="105"/>
      <c r="H520" s="126"/>
      <c r="I520" s="124"/>
      <c r="J520" s="124"/>
      <c r="K520" s="124"/>
      <c r="L520" s="124"/>
      <c r="M520" s="124"/>
      <c r="N520" s="124"/>
      <c r="O520" s="124"/>
      <c r="P520" s="124"/>
      <c r="Q520" s="124"/>
      <c r="R520" s="127"/>
      <c r="S520" s="127"/>
    </row>
    <row r="521" spans="1:19">
      <c r="A521" s="123"/>
      <c r="B521" s="124"/>
      <c r="C521" s="125"/>
      <c r="D521" s="124"/>
      <c r="E521" s="103"/>
      <c r="F521" s="104"/>
      <c r="G521" s="105"/>
      <c r="H521" s="126"/>
      <c r="I521" s="124"/>
      <c r="J521" s="124"/>
      <c r="K521" s="124"/>
      <c r="L521" s="124"/>
      <c r="M521" s="124"/>
      <c r="N521" s="124"/>
      <c r="O521" s="124"/>
      <c r="P521" s="124"/>
      <c r="Q521" s="124"/>
      <c r="R521" s="127"/>
      <c r="S521" s="127"/>
    </row>
    <row r="522" spans="1:19">
      <c r="A522" s="123"/>
      <c r="B522" s="124"/>
      <c r="C522" s="125"/>
      <c r="D522" s="124"/>
      <c r="E522" s="103"/>
      <c r="F522" s="104"/>
      <c r="G522" s="105"/>
      <c r="H522" s="126"/>
      <c r="I522" s="124"/>
      <c r="J522" s="124"/>
      <c r="K522" s="124"/>
      <c r="L522" s="124"/>
      <c r="M522" s="124"/>
      <c r="N522" s="124"/>
      <c r="O522" s="124"/>
      <c r="P522" s="124"/>
      <c r="Q522" s="124"/>
      <c r="R522" s="127"/>
      <c r="S522" s="127"/>
    </row>
    <row r="523" spans="1:19">
      <c r="A523" s="123"/>
      <c r="B523" s="124"/>
      <c r="C523" s="125"/>
      <c r="D523" s="124"/>
      <c r="E523" s="103"/>
      <c r="F523" s="104"/>
      <c r="G523" s="105"/>
      <c r="H523" s="126"/>
      <c r="I523" s="124"/>
      <c r="J523" s="124"/>
      <c r="K523" s="124"/>
      <c r="L523" s="124"/>
      <c r="M523" s="124"/>
      <c r="N523" s="124"/>
      <c r="O523" s="124"/>
      <c r="P523" s="124"/>
      <c r="Q523" s="124"/>
      <c r="R523" s="127"/>
      <c r="S523" s="127"/>
    </row>
    <row r="524" spans="1:19">
      <c r="A524" s="123"/>
      <c r="B524" s="124"/>
      <c r="C524" s="125"/>
      <c r="D524" s="124"/>
      <c r="E524" s="103"/>
      <c r="F524" s="104"/>
      <c r="G524" s="105"/>
      <c r="H524" s="126"/>
      <c r="I524" s="124"/>
      <c r="J524" s="124"/>
      <c r="K524" s="124"/>
      <c r="L524" s="124"/>
      <c r="M524" s="124"/>
      <c r="N524" s="124"/>
      <c r="O524" s="124"/>
      <c r="P524" s="124"/>
      <c r="Q524" s="124"/>
      <c r="R524" s="127"/>
      <c r="S524" s="127"/>
    </row>
    <row r="525" spans="1:19">
      <c r="A525" s="123"/>
      <c r="B525" s="124"/>
      <c r="C525" s="125"/>
      <c r="D525" s="124"/>
      <c r="E525" s="103"/>
      <c r="F525" s="104"/>
      <c r="G525" s="105"/>
      <c r="H525" s="126"/>
      <c r="I525" s="124"/>
      <c r="J525" s="124"/>
      <c r="K525" s="124"/>
      <c r="L525" s="124"/>
      <c r="M525" s="124"/>
      <c r="N525" s="124"/>
      <c r="O525" s="124"/>
      <c r="P525" s="124"/>
      <c r="Q525" s="124"/>
      <c r="R525" s="127"/>
      <c r="S525" s="127"/>
    </row>
    <row r="526" spans="1:19">
      <c r="A526" s="123"/>
      <c r="B526" s="124"/>
      <c r="C526" s="125"/>
      <c r="D526" s="124"/>
      <c r="E526" s="103"/>
      <c r="F526" s="104"/>
      <c r="G526" s="105"/>
      <c r="H526" s="126"/>
      <c r="I526" s="124"/>
      <c r="J526" s="124"/>
      <c r="K526" s="124"/>
      <c r="L526" s="124"/>
      <c r="M526" s="124"/>
      <c r="N526" s="124"/>
      <c r="O526" s="124"/>
      <c r="P526" s="124"/>
      <c r="Q526" s="124"/>
      <c r="R526" s="127"/>
      <c r="S526" s="127"/>
    </row>
    <row r="527" spans="1:19">
      <c r="A527" s="123"/>
      <c r="B527" s="124"/>
      <c r="C527" s="125"/>
      <c r="D527" s="124"/>
      <c r="E527" s="103"/>
      <c r="F527" s="104"/>
      <c r="G527" s="105"/>
      <c r="H527" s="126"/>
      <c r="I527" s="124"/>
      <c r="J527" s="124"/>
      <c r="K527" s="124"/>
      <c r="L527" s="124"/>
      <c r="M527" s="124"/>
      <c r="N527" s="124"/>
      <c r="O527" s="124"/>
      <c r="P527" s="124"/>
      <c r="Q527" s="124"/>
      <c r="R527" s="127"/>
      <c r="S527" s="127"/>
    </row>
    <row r="528" spans="1:19">
      <c r="A528" s="123"/>
      <c r="B528" s="124"/>
      <c r="C528" s="125"/>
      <c r="D528" s="124"/>
      <c r="E528" s="103"/>
      <c r="F528" s="104"/>
      <c r="G528" s="105"/>
      <c r="H528" s="126"/>
      <c r="I528" s="124"/>
      <c r="J528" s="124"/>
      <c r="K528" s="124"/>
      <c r="L528" s="124"/>
      <c r="M528" s="124"/>
      <c r="N528" s="124"/>
      <c r="O528" s="124"/>
      <c r="P528" s="124"/>
      <c r="Q528" s="124"/>
      <c r="R528" s="127"/>
      <c r="S528" s="127"/>
    </row>
    <row r="529" spans="1:19">
      <c r="A529" s="123"/>
      <c r="B529" s="124"/>
      <c r="C529" s="125"/>
      <c r="D529" s="124"/>
      <c r="E529" s="103"/>
      <c r="F529" s="104"/>
      <c r="G529" s="105"/>
      <c r="H529" s="126"/>
      <c r="I529" s="124"/>
      <c r="J529" s="124"/>
      <c r="K529" s="124"/>
      <c r="L529" s="124"/>
      <c r="M529" s="124"/>
      <c r="N529" s="124"/>
      <c r="O529" s="124"/>
      <c r="P529" s="124"/>
      <c r="Q529" s="124"/>
      <c r="R529" s="127"/>
      <c r="S529" s="127"/>
    </row>
    <row r="530" spans="1:19">
      <c r="A530" s="123"/>
      <c r="B530" s="124"/>
      <c r="C530" s="125"/>
      <c r="D530" s="124"/>
      <c r="E530" s="103"/>
      <c r="F530" s="104"/>
      <c r="G530" s="105"/>
      <c r="H530" s="126"/>
      <c r="I530" s="124"/>
      <c r="J530" s="124"/>
      <c r="K530" s="124"/>
      <c r="L530" s="124"/>
      <c r="M530" s="124"/>
      <c r="N530" s="124"/>
      <c r="O530" s="124"/>
      <c r="P530" s="124"/>
      <c r="Q530" s="124"/>
      <c r="R530" s="127"/>
      <c r="S530" s="127"/>
    </row>
    <row r="531" spans="1:19">
      <c r="A531" s="123"/>
      <c r="B531" s="124"/>
      <c r="C531" s="125"/>
      <c r="D531" s="124"/>
      <c r="E531" s="103"/>
      <c r="F531" s="104"/>
      <c r="G531" s="105"/>
      <c r="H531" s="126"/>
      <c r="I531" s="124"/>
      <c r="J531" s="124"/>
      <c r="K531" s="124"/>
      <c r="L531" s="124"/>
      <c r="M531" s="124"/>
      <c r="N531" s="124"/>
      <c r="O531" s="124"/>
      <c r="P531" s="124"/>
      <c r="Q531" s="124"/>
      <c r="R531" s="127"/>
      <c r="S531" s="127"/>
    </row>
    <row r="532" spans="1:19">
      <c r="A532" s="123"/>
      <c r="B532" s="124"/>
      <c r="C532" s="125"/>
      <c r="D532" s="124"/>
      <c r="E532" s="103"/>
      <c r="F532" s="104"/>
      <c r="G532" s="105"/>
      <c r="H532" s="126"/>
      <c r="I532" s="124"/>
      <c r="J532" s="124"/>
      <c r="K532" s="124"/>
      <c r="L532" s="124"/>
      <c r="M532" s="124"/>
      <c r="N532" s="124"/>
      <c r="O532" s="124"/>
      <c r="P532" s="124"/>
      <c r="Q532" s="124"/>
      <c r="R532" s="127"/>
      <c r="S532" s="127"/>
    </row>
    <row r="533" spans="1:19">
      <c r="A533" s="123"/>
      <c r="B533" s="124"/>
      <c r="C533" s="125"/>
      <c r="D533" s="124"/>
      <c r="E533" s="103"/>
      <c r="F533" s="104"/>
      <c r="G533" s="105"/>
      <c r="H533" s="126"/>
      <c r="I533" s="124"/>
      <c r="J533" s="124"/>
      <c r="K533" s="124"/>
      <c r="L533" s="124"/>
      <c r="M533" s="124"/>
      <c r="N533" s="124"/>
      <c r="O533" s="124"/>
      <c r="P533" s="124"/>
      <c r="Q533" s="124"/>
      <c r="R533" s="127"/>
      <c r="S533" s="127"/>
    </row>
    <row r="534" spans="1:19">
      <c r="A534" s="123"/>
      <c r="B534" s="124"/>
      <c r="C534" s="125"/>
      <c r="D534" s="124"/>
      <c r="E534" s="103"/>
      <c r="F534" s="104"/>
      <c r="G534" s="105"/>
      <c r="H534" s="126"/>
      <c r="I534" s="124"/>
      <c r="J534" s="124"/>
      <c r="K534" s="124"/>
      <c r="L534" s="124"/>
      <c r="M534" s="124"/>
      <c r="N534" s="124"/>
      <c r="O534" s="124"/>
      <c r="P534" s="124"/>
      <c r="Q534" s="124"/>
      <c r="R534" s="127"/>
      <c r="S534" s="127"/>
    </row>
    <row r="535" spans="1:19">
      <c r="A535" s="123"/>
      <c r="B535" s="124"/>
      <c r="C535" s="125"/>
      <c r="D535" s="124"/>
      <c r="E535" s="103"/>
      <c r="F535" s="104"/>
      <c r="G535" s="105"/>
      <c r="H535" s="126"/>
      <c r="I535" s="124"/>
      <c r="J535" s="124"/>
      <c r="K535" s="124"/>
      <c r="L535" s="124"/>
      <c r="M535" s="124"/>
      <c r="N535" s="124"/>
      <c r="O535" s="124"/>
      <c r="P535" s="124"/>
      <c r="Q535" s="124"/>
      <c r="R535" s="127"/>
      <c r="S535" s="127"/>
    </row>
    <row r="536" spans="1:19">
      <c r="A536" s="123"/>
      <c r="B536" s="124"/>
      <c r="C536" s="125"/>
      <c r="D536" s="124"/>
      <c r="E536" s="103"/>
      <c r="F536" s="104"/>
      <c r="G536" s="105"/>
      <c r="H536" s="126"/>
      <c r="I536" s="124"/>
      <c r="J536" s="124"/>
      <c r="K536" s="124"/>
      <c r="L536" s="124"/>
      <c r="M536" s="124"/>
      <c r="N536" s="124"/>
      <c r="O536" s="124"/>
      <c r="P536" s="124"/>
      <c r="Q536" s="124"/>
      <c r="R536" s="127"/>
      <c r="S536" s="127"/>
    </row>
    <row r="537" spans="1:19">
      <c r="A537" s="123"/>
      <c r="B537" s="124"/>
      <c r="C537" s="125"/>
      <c r="D537" s="124"/>
      <c r="E537" s="103"/>
      <c r="F537" s="104"/>
      <c r="G537" s="105"/>
      <c r="H537" s="126"/>
      <c r="I537" s="124"/>
      <c r="J537" s="124"/>
      <c r="K537" s="124"/>
      <c r="L537" s="124"/>
      <c r="M537" s="124"/>
      <c r="N537" s="124"/>
      <c r="O537" s="124"/>
      <c r="P537" s="124"/>
      <c r="Q537" s="124"/>
      <c r="R537" s="127"/>
      <c r="S537" s="127"/>
    </row>
    <row r="538" spans="1:19">
      <c r="A538" s="123"/>
      <c r="B538" s="124"/>
      <c r="C538" s="125"/>
      <c r="D538" s="124"/>
      <c r="E538" s="103"/>
      <c r="F538" s="104"/>
      <c r="G538" s="105"/>
      <c r="H538" s="126"/>
      <c r="I538" s="124"/>
      <c r="J538" s="124"/>
      <c r="K538" s="124"/>
      <c r="L538" s="124"/>
      <c r="M538" s="124"/>
      <c r="N538" s="124"/>
      <c r="O538" s="124"/>
      <c r="P538" s="124"/>
      <c r="Q538" s="124"/>
      <c r="R538" s="127"/>
      <c r="S538" s="127"/>
    </row>
    <row r="539" spans="1:19">
      <c r="A539" s="123"/>
      <c r="B539" s="124"/>
      <c r="C539" s="125"/>
      <c r="D539" s="124"/>
      <c r="E539" s="103"/>
      <c r="F539" s="104"/>
      <c r="G539" s="105"/>
      <c r="H539" s="126"/>
      <c r="I539" s="124"/>
      <c r="J539" s="124"/>
      <c r="K539" s="124"/>
      <c r="L539" s="124"/>
      <c r="M539" s="124"/>
      <c r="N539" s="124"/>
      <c r="O539" s="124"/>
      <c r="P539" s="124"/>
      <c r="Q539" s="124"/>
      <c r="R539" s="127"/>
      <c r="S539" s="127"/>
    </row>
    <row r="540" spans="1:19">
      <c r="A540" s="123"/>
      <c r="B540" s="124"/>
      <c r="C540" s="125"/>
      <c r="D540" s="124"/>
      <c r="E540" s="103"/>
      <c r="F540" s="104"/>
      <c r="G540" s="105"/>
      <c r="H540" s="126"/>
      <c r="I540" s="124"/>
      <c r="J540" s="124"/>
      <c r="K540" s="124"/>
      <c r="L540" s="124"/>
      <c r="M540" s="124"/>
      <c r="N540" s="124"/>
      <c r="O540" s="124"/>
      <c r="P540" s="124"/>
      <c r="Q540" s="124"/>
      <c r="R540" s="127"/>
      <c r="S540" s="127"/>
    </row>
    <row r="541" spans="1:19">
      <c r="A541" s="123"/>
      <c r="B541" s="124"/>
      <c r="C541" s="125"/>
      <c r="D541" s="124"/>
      <c r="E541" s="103"/>
      <c r="F541" s="104"/>
      <c r="G541" s="105"/>
      <c r="H541" s="126"/>
      <c r="I541" s="124"/>
      <c r="J541" s="124"/>
      <c r="K541" s="124"/>
      <c r="L541" s="124"/>
      <c r="M541" s="124"/>
      <c r="N541" s="124"/>
      <c r="O541" s="124"/>
      <c r="P541" s="124"/>
      <c r="Q541" s="124"/>
      <c r="R541" s="127"/>
      <c r="S541" s="127"/>
    </row>
    <row r="542" spans="1:19">
      <c r="A542" s="123"/>
      <c r="B542" s="124"/>
      <c r="C542" s="125"/>
      <c r="D542" s="124"/>
      <c r="E542" s="103"/>
      <c r="F542" s="104"/>
      <c r="G542" s="105"/>
      <c r="H542" s="126"/>
      <c r="I542" s="124"/>
      <c r="J542" s="124"/>
      <c r="K542" s="124"/>
      <c r="L542" s="124"/>
      <c r="M542" s="124"/>
      <c r="N542" s="124"/>
      <c r="O542" s="124"/>
      <c r="P542" s="124"/>
      <c r="Q542" s="124"/>
      <c r="R542" s="127"/>
      <c r="S542" s="127"/>
    </row>
    <row r="543" spans="1:19">
      <c r="A543" s="123"/>
      <c r="B543" s="124"/>
      <c r="C543" s="125"/>
      <c r="D543" s="124"/>
      <c r="E543" s="103"/>
      <c r="F543" s="104"/>
      <c r="G543" s="105"/>
      <c r="H543" s="126"/>
      <c r="I543" s="124"/>
      <c r="J543" s="124"/>
      <c r="K543" s="124"/>
      <c r="L543" s="124"/>
      <c r="M543" s="124"/>
      <c r="N543" s="124"/>
      <c r="O543" s="124"/>
      <c r="P543" s="124"/>
      <c r="Q543" s="124"/>
      <c r="R543" s="127"/>
      <c r="S543" s="127"/>
    </row>
    <row r="544" spans="1:19">
      <c r="A544" s="123"/>
      <c r="B544" s="124"/>
      <c r="C544" s="125"/>
      <c r="D544" s="124"/>
      <c r="E544" s="103"/>
      <c r="F544" s="104"/>
      <c r="G544" s="105"/>
      <c r="H544" s="126"/>
      <c r="I544" s="124"/>
      <c r="J544" s="124"/>
      <c r="K544" s="124"/>
      <c r="L544" s="124"/>
      <c r="M544" s="124"/>
      <c r="N544" s="124"/>
      <c r="O544" s="124"/>
      <c r="P544" s="124"/>
      <c r="Q544" s="124"/>
      <c r="R544" s="127"/>
      <c r="S544" s="127"/>
    </row>
    <row r="545" spans="1:19">
      <c r="A545" s="123"/>
      <c r="B545" s="124"/>
      <c r="C545" s="125"/>
      <c r="D545" s="124"/>
      <c r="E545" s="103"/>
      <c r="F545" s="104"/>
      <c r="G545" s="105"/>
      <c r="H545" s="126"/>
      <c r="I545" s="124"/>
      <c r="J545" s="124"/>
      <c r="K545" s="124"/>
      <c r="L545" s="124"/>
      <c r="M545" s="124"/>
      <c r="N545" s="124"/>
      <c r="O545" s="124"/>
      <c r="P545" s="124"/>
      <c r="Q545" s="124"/>
      <c r="R545" s="127"/>
      <c r="S545" s="127"/>
    </row>
    <row r="546" spans="1:19">
      <c r="A546" s="123"/>
      <c r="B546" s="124"/>
      <c r="C546" s="125"/>
      <c r="D546" s="124"/>
      <c r="E546" s="103"/>
      <c r="F546" s="104"/>
      <c r="G546" s="105"/>
      <c r="H546" s="126"/>
      <c r="I546" s="124"/>
      <c r="J546" s="124"/>
      <c r="K546" s="124"/>
      <c r="L546" s="124"/>
      <c r="M546" s="124"/>
      <c r="N546" s="124"/>
      <c r="O546" s="124"/>
      <c r="P546" s="124"/>
      <c r="Q546" s="124"/>
      <c r="R546" s="127"/>
      <c r="S546" s="127"/>
    </row>
    <row r="547" spans="1:19">
      <c r="A547" s="123"/>
      <c r="B547" s="124"/>
      <c r="C547" s="125"/>
      <c r="D547" s="124"/>
      <c r="E547" s="103"/>
      <c r="F547" s="104"/>
      <c r="G547" s="105"/>
      <c r="H547" s="126"/>
      <c r="I547" s="124"/>
      <c r="J547" s="124"/>
      <c r="K547" s="124"/>
      <c r="L547" s="124"/>
      <c r="M547" s="124"/>
      <c r="N547" s="124"/>
      <c r="O547" s="124"/>
      <c r="P547" s="124"/>
      <c r="Q547" s="124"/>
      <c r="R547" s="127"/>
      <c r="S547" s="127"/>
    </row>
    <row r="548" spans="1:19">
      <c r="A548" s="123"/>
      <c r="B548" s="124"/>
      <c r="C548" s="125"/>
      <c r="D548" s="124"/>
      <c r="E548" s="103"/>
      <c r="F548" s="104"/>
      <c r="G548" s="105"/>
      <c r="H548" s="126"/>
      <c r="I548" s="124"/>
      <c r="J548" s="124"/>
      <c r="K548" s="124"/>
      <c r="L548" s="124"/>
      <c r="M548" s="124"/>
      <c r="N548" s="124"/>
      <c r="O548" s="124"/>
      <c r="P548" s="124"/>
      <c r="Q548" s="124"/>
      <c r="R548" s="127"/>
      <c r="S548" s="127"/>
    </row>
    <row r="549" spans="1:19">
      <c r="A549" s="123"/>
      <c r="B549" s="124"/>
      <c r="C549" s="125"/>
      <c r="D549" s="124"/>
      <c r="E549" s="103"/>
      <c r="F549" s="104"/>
      <c r="G549" s="105"/>
      <c r="H549" s="126"/>
      <c r="I549" s="124"/>
      <c r="J549" s="124"/>
      <c r="K549" s="124"/>
      <c r="L549" s="124"/>
      <c r="M549" s="124"/>
      <c r="N549" s="124"/>
      <c r="O549" s="124"/>
      <c r="P549" s="124"/>
      <c r="Q549" s="124"/>
      <c r="R549" s="127"/>
      <c r="S549" s="127"/>
    </row>
    <row r="550" spans="1:19">
      <c r="A550" s="123"/>
      <c r="B550" s="124"/>
      <c r="C550" s="125"/>
      <c r="D550" s="124"/>
      <c r="E550" s="103"/>
      <c r="F550" s="104"/>
      <c r="G550" s="105"/>
      <c r="H550" s="126"/>
      <c r="I550" s="124"/>
      <c r="J550" s="124"/>
      <c r="K550" s="124"/>
      <c r="L550" s="124"/>
      <c r="M550" s="124"/>
      <c r="N550" s="124"/>
      <c r="O550" s="124"/>
      <c r="P550" s="124"/>
      <c r="Q550" s="124"/>
      <c r="R550" s="127"/>
      <c r="S550" s="127"/>
    </row>
    <row r="551" spans="1:19">
      <c r="A551" s="123"/>
      <c r="B551" s="124"/>
      <c r="C551" s="125"/>
      <c r="D551" s="124"/>
      <c r="E551" s="103"/>
      <c r="F551" s="104"/>
      <c r="G551" s="105"/>
      <c r="H551" s="126"/>
      <c r="I551" s="124"/>
      <c r="J551" s="124"/>
      <c r="K551" s="124"/>
      <c r="L551" s="124"/>
      <c r="M551" s="124"/>
      <c r="N551" s="124"/>
      <c r="O551" s="124"/>
      <c r="P551" s="124"/>
      <c r="Q551" s="124"/>
      <c r="R551" s="127"/>
      <c r="S551" s="127"/>
    </row>
    <row r="552" spans="1:19">
      <c r="A552" s="123"/>
      <c r="B552" s="124"/>
      <c r="C552" s="125"/>
      <c r="D552" s="124"/>
      <c r="E552" s="103"/>
      <c r="F552" s="104"/>
      <c r="G552" s="105"/>
      <c r="H552" s="126"/>
      <c r="I552" s="124"/>
      <c r="J552" s="124"/>
      <c r="K552" s="124"/>
      <c r="L552" s="124"/>
      <c r="M552" s="124"/>
      <c r="N552" s="124"/>
      <c r="O552" s="124"/>
      <c r="P552" s="124"/>
      <c r="Q552" s="124"/>
      <c r="R552" s="127"/>
      <c r="S552" s="127"/>
    </row>
    <row r="553" spans="1:19">
      <c r="A553" s="123"/>
      <c r="B553" s="124"/>
      <c r="C553" s="125"/>
      <c r="D553" s="124"/>
      <c r="E553" s="103"/>
      <c r="F553" s="104"/>
      <c r="G553" s="105"/>
      <c r="H553" s="126"/>
      <c r="I553" s="124"/>
      <c r="J553" s="124"/>
      <c r="K553" s="124"/>
      <c r="L553" s="124"/>
      <c r="M553" s="124"/>
      <c r="N553" s="124"/>
      <c r="O553" s="124"/>
      <c r="P553" s="124"/>
      <c r="Q553" s="124"/>
      <c r="R553" s="127"/>
      <c r="S553" s="127"/>
    </row>
    <row r="554" spans="1:19">
      <c r="A554" s="123"/>
      <c r="B554" s="124"/>
      <c r="C554" s="125"/>
      <c r="D554" s="124"/>
      <c r="E554" s="103"/>
      <c r="F554" s="104"/>
      <c r="G554" s="105"/>
      <c r="H554" s="126"/>
      <c r="I554" s="124"/>
      <c r="J554" s="124"/>
      <c r="K554" s="124"/>
      <c r="L554" s="124"/>
      <c r="M554" s="124"/>
      <c r="N554" s="124"/>
      <c r="O554" s="124"/>
      <c r="P554" s="124"/>
      <c r="Q554" s="124"/>
      <c r="R554" s="127"/>
      <c r="S554" s="127"/>
    </row>
    <row r="555" spans="1:19">
      <c r="A555" s="123"/>
      <c r="B555" s="124"/>
      <c r="C555" s="125"/>
      <c r="D555" s="124"/>
      <c r="E555" s="103"/>
      <c r="F555" s="104"/>
      <c r="G555" s="105"/>
      <c r="H555" s="126"/>
      <c r="I555" s="124"/>
      <c r="J555" s="124"/>
      <c r="K555" s="124"/>
      <c r="L555" s="124"/>
      <c r="M555" s="124"/>
      <c r="N555" s="124"/>
      <c r="O555" s="124"/>
      <c r="P555" s="124"/>
      <c r="Q555" s="124"/>
      <c r="R555" s="127"/>
      <c r="S555" s="127"/>
    </row>
    <row r="556" spans="1:19">
      <c r="A556" s="123"/>
      <c r="B556" s="124"/>
      <c r="C556" s="125"/>
      <c r="D556" s="124"/>
      <c r="E556" s="103"/>
      <c r="F556" s="104"/>
      <c r="G556" s="105"/>
      <c r="H556" s="126"/>
      <c r="I556" s="124"/>
      <c r="J556" s="124"/>
      <c r="K556" s="124"/>
      <c r="L556" s="124"/>
      <c r="M556" s="124"/>
      <c r="N556" s="124"/>
      <c r="O556" s="124"/>
      <c r="P556" s="124"/>
      <c r="Q556" s="124"/>
      <c r="R556" s="127"/>
      <c r="S556" s="127"/>
    </row>
    <row r="557" spans="1:19">
      <c r="A557" s="123"/>
      <c r="B557" s="124"/>
      <c r="C557" s="125"/>
      <c r="D557" s="124"/>
      <c r="E557" s="103"/>
      <c r="F557" s="104"/>
      <c r="G557" s="105"/>
      <c r="H557" s="126"/>
      <c r="I557" s="124"/>
      <c r="J557" s="124"/>
      <c r="K557" s="124"/>
      <c r="L557" s="124"/>
      <c r="M557" s="124"/>
      <c r="N557" s="124"/>
      <c r="O557" s="124"/>
      <c r="P557" s="124"/>
      <c r="Q557" s="124"/>
      <c r="R557" s="127"/>
      <c r="S557" s="127"/>
    </row>
    <row r="558" spans="1:19">
      <c r="A558" s="123"/>
      <c r="B558" s="124"/>
      <c r="C558" s="125"/>
      <c r="D558" s="124"/>
      <c r="E558" s="103"/>
      <c r="F558" s="104"/>
      <c r="G558" s="105"/>
      <c r="H558" s="126"/>
      <c r="I558" s="124"/>
      <c r="J558" s="124"/>
      <c r="K558" s="124"/>
      <c r="L558" s="124"/>
      <c r="M558" s="124"/>
      <c r="N558" s="124"/>
      <c r="O558" s="124"/>
      <c r="P558" s="124"/>
      <c r="Q558" s="124"/>
      <c r="R558" s="127"/>
      <c r="S558" s="127"/>
    </row>
    <row r="559" spans="1:19">
      <c r="A559" s="123"/>
      <c r="B559" s="124"/>
      <c r="C559" s="125"/>
      <c r="D559" s="124"/>
      <c r="E559" s="103"/>
      <c r="F559" s="104"/>
      <c r="G559" s="105"/>
      <c r="H559" s="126"/>
      <c r="I559" s="124"/>
      <c r="J559" s="124"/>
      <c r="K559" s="124"/>
      <c r="L559" s="124"/>
      <c r="M559" s="124"/>
      <c r="N559" s="124"/>
      <c r="O559" s="124"/>
      <c r="P559" s="124"/>
      <c r="Q559" s="124"/>
      <c r="R559" s="127"/>
      <c r="S559" s="127"/>
    </row>
    <row r="560" spans="1:19">
      <c r="A560" s="123"/>
      <c r="B560" s="124"/>
      <c r="C560" s="125"/>
      <c r="D560" s="124"/>
      <c r="E560" s="103"/>
      <c r="F560" s="104"/>
      <c r="G560" s="105"/>
      <c r="H560" s="126"/>
      <c r="I560" s="124"/>
      <c r="J560" s="124"/>
      <c r="K560" s="124"/>
      <c r="L560" s="124"/>
      <c r="M560" s="124"/>
      <c r="N560" s="124"/>
      <c r="O560" s="124"/>
      <c r="P560" s="124"/>
      <c r="Q560" s="124"/>
      <c r="R560" s="127"/>
      <c r="S560" s="127"/>
    </row>
    <row r="561" spans="1:19">
      <c r="A561" s="123"/>
      <c r="B561" s="124"/>
      <c r="C561" s="125"/>
      <c r="D561" s="124"/>
      <c r="E561" s="103"/>
      <c r="F561" s="104"/>
      <c r="G561" s="105"/>
      <c r="H561" s="126"/>
      <c r="I561" s="124"/>
      <c r="J561" s="124"/>
      <c r="K561" s="124"/>
      <c r="L561" s="124"/>
      <c r="M561" s="124"/>
      <c r="N561" s="124"/>
      <c r="O561" s="124"/>
      <c r="P561" s="124"/>
      <c r="Q561" s="124"/>
      <c r="R561" s="127"/>
      <c r="S561" s="127"/>
    </row>
    <row r="562" spans="1:19">
      <c r="A562" s="123"/>
      <c r="B562" s="124"/>
      <c r="C562" s="125"/>
      <c r="D562" s="124"/>
      <c r="E562" s="103"/>
      <c r="F562" s="104"/>
      <c r="G562" s="105"/>
      <c r="H562" s="126"/>
      <c r="I562" s="124"/>
      <c r="J562" s="124"/>
      <c r="K562" s="124"/>
      <c r="L562" s="124"/>
      <c r="M562" s="124"/>
      <c r="N562" s="124"/>
      <c r="O562" s="124"/>
      <c r="P562" s="124"/>
      <c r="Q562" s="124"/>
      <c r="R562" s="127"/>
      <c r="S562" s="127"/>
    </row>
    <row r="563" spans="1:19">
      <c r="A563" s="123"/>
      <c r="B563" s="124"/>
      <c r="C563" s="125"/>
      <c r="D563" s="124"/>
      <c r="E563" s="103"/>
      <c r="F563" s="104"/>
      <c r="G563" s="105"/>
      <c r="H563" s="126"/>
      <c r="I563" s="124"/>
      <c r="J563" s="124"/>
      <c r="K563" s="124"/>
      <c r="L563" s="124"/>
      <c r="M563" s="124"/>
      <c r="N563" s="124"/>
      <c r="O563" s="124"/>
      <c r="P563" s="124"/>
      <c r="Q563" s="124"/>
      <c r="R563" s="127"/>
      <c r="S563" s="127"/>
    </row>
    <row r="564" spans="1:19">
      <c r="A564" s="123"/>
      <c r="B564" s="124"/>
      <c r="C564" s="125"/>
      <c r="D564" s="124"/>
      <c r="E564" s="103"/>
      <c r="F564" s="104"/>
      <c r="G564" s="105"/>
      <c r="H564" s="126"/>
      <c r="I564" s="124"/>
      <c r="J564" s="124"/>
      <c r="K564" s="124"/>
      <c r="L564" s="124"/>
      <c r="M564" s="124"/>
      <c r="N564" s="124"/>
      <c r="O564" s="124"/>
      <c r="P564" s="124"/>
      <c r="Q564" s="124"/>
      <c r="R564" s="127"/>
      <c r="S564" s="127"/>
    </row>
    <row r="565" spans="1:19">
      <c r="A565" s="123"/>
      <c r="B565" s="124"/>
      <c r="C565" s="125"/>
      <c r="D565" s="124"/>
      <c r="E565" s="103"/>
      <c r="F565" s="104"/>
      <c r="G565" s="105"/>
      <c r="H565" s="126"/>
      <c r="I565" s="124"/>
      <c r="J565" s="124"/>
      <c r="K565" s="124"/>
      <c r="L565" s="124"/>
      <c r="M565" s="124"/>
      <c r="N565" s="124"/>
      <c r="O565" s="124"/>
      <c r="P565" s="124"/>
      <c r="Q565" s="124"/>
      <c r="R565" s="127"/>
      <c r="S565" s="127"/>
    </row>
    <row r="566" spans="1:19">
      <c r="A566" s="123"/>
      <c r="B566" s="124"/>
      <c r="C566" s="125"/>
      <c r="D566" s="124"/>
      <c r="E566" s="103"/>
      <c r="F566" s="104"/>
      <c r="G566" s="105"/>
      <c r="H566" s="126"/>
      <c r="I566" s="124"/>
      <c r="J566" s="124"/>
      <c r="K566" s="124"/>
      <c r="L566" s="124"/>
      <c r="M566" s="124"/>
      <c r="N566" s="124"/>
      <c r="O566" s="124"/>
      <c r="P566" s="124"/>
      <c r="Q566" s="124"/>
      <c r="R566" s="127"/>
      <c r="S566" s="127"/>
    </row>
    <row r="567" spans="1:19">
      <c r="A567" s="123"/>
      <c r="B567" s="124"/>
      <c r="C567" s="125"/>
      <c r="D567" s="124"/>
      <c r="E567" s="103"/>
      <c r="F567" s="104"/>
      <c r="G567" s="105"/>
      <c r="H567" s="126"/>
      <c r="I567" s="124"/>
      <c r="J567" s="124"/>
      <c r="K567" s="124"/>
      <c r="L567" s="124"/>
      <c r="M567" s="124"/>
      <c r="N567" s="124"/>
      <c r="O567" s="124"/>
      <c r="P567" s="124"/>
      <c r="Q567" s="124"/>
      <c r="R567" s="127"/>
      <c r="S567" s="127"/>
    </row>
    <row r="568" spans="1:19">
      <c r="A568" s="123"/>
      <c r="B568" s="124"/>
      <c r="C568" s="125"/>
      <c r="D568" s="124"/>
      <c r="E568" s="103"/>
      <c r="F568" s="104"/>
      <c r="G568" s="105"/>
      <c r="H568" s="126"/>
      <c r="I568" s="124"/>
      <c r="J568" s="124"/>
      <c r="K568" s="124"/>
      <c r="L568" s="124"/>
      <c r="M568" s="124"/>
      <c r="N568" s="124"/>
      <c r="O568" s="124"/>
      <c r="P568" s="124"/>
      <c r="Q568" s="124"/>
      <c r="R568" s="127"/>
      <c r="S568" s="127"/>
    </row>
    <row r="569" spans="1:19">
      <c r="A569" s="123"/>
      <c r="B569" s="124"/>
      <c r="C569" s="125"/>
      <c r="D569" s="124"/>
      <c r="E569" s="103"/>
      <c r="F569" s="104"/>
      <c r="G569" s="105"/>
      <c r="H569" s="126"/>
      <c r="I569" s="124"/>
      <c r="J569" s="124"/>
      <c r="K569" s="124"/>
      <c r="L569" s="124"/>
      <c r="M569" s="124"/>
      <c r="N569" s="124"/>
      <c r="O569" s="124"/>
      <c r="P569" s="124"/>
      <c r="Q569" s="124"/>
      <c r="R569" s="127"/>
      <c r="S569" s="127"/>
    </row>
    <row r="570" spans="1:19">
      <c r="A570" s="123"/>
      <c r="B570" s="124"/>
      <c r="C570" s="125"/>
      <c r="D570" s="124"/>
      <c r="E570" s="103"/>
      <c r="F570" s="104"/>
      <c r="G570" s="105"/>
      <c r="H570" s="126"/>
      <c r="I570" s="124"/>
      <c r="J570" s="124"/>
      <c r="K570" s="124"/>
      <c r="L570" s="124"/>
      <c r="M570" s="124"/>
      <c r="N570" s="124"/>
      <c r="O570" s="124"/>
      <c r="P570" s="124"/>
      <c r="Q570" s="124"/>
      <c r="R570" s="127"/>
      <c r="S570" s="127"/>
    </row>
    <row r="571" spans="1:19">
      <c r="A571" s="123"/>
      <c r="B571" s="124"/>
      <c r="C571" s="125"/>
      <c r="D571" s="124"/>
      <c r="E571" s="103"/>
      <c r="F571" s="104"/>
      <c r="G571" s="105"/>
      <c r="H571" s="126"/>
      <c r="I571" s="124"/>
      <c r="J571" s="124"/>
      <c r="K571" s="124"/>
      <c r="L571" s="124"/>
      <c r="M571" s="124"/>
      <c r="N571" s="124"/>
      <c r="O571" s="124"/>
      <c r="P571" s="124"/>
      <c r="Q571" s="124"/>
      <c r="R571" s="127"/>
      <c r="S571" s="127"/>
    </row>
    <row r="572" spans="1:19">
      <c r="A572" s="123"/>
      <c r="B572" s="124"/>
      <c r="C572" s="125"/>
      <c r="D572" s="124"/>
      <c r="E572" s="103"/>
      <c r="F572" s="104"/>
      <c r="G572" s="105"/>
      <c r="H572" s="126"/>
      <c r="I572" s="124"/>
      <c r="J572" s="124"/>
      <c r="K572" s="124"/>
      <c r="L572" s="124"/>
      <c r="M572" s="124"/>
      <c r="N572" s="124"/>
      <c r="O572" s="124"/>
      <c r="P572" s="124"/>
      <c r="Q572" s="124"/>
      <c r="R572" s="127"/>
      <c r="S572" s="127"/>
    </row>
    <row r="573" spans="1:19">
      <c r="A573" s="123"/>
      <c r="B573" s="124"/>
      <c r="C573" s="125"/>
      <c r="D573" s="124"/>
      <c r="E573" s="103"/>
      <c r="F573" s="104"/>
      <c r="G573" s="105"/>
      <c r="H573" s="126"/>
      <c r="I573" s="124"/>
      <c r="J573" s="124"/>
      <c r="K573" s="124"/>
      <c r="L573" s="124"/>
      <c r="M573" s="124"/>
      <c r="N573" s="124"/>
      <c r="O573" s="124"/>
      <c r="P573" s="124"/>
      <c r="Q573" s="124"/>
      <c r="R573" s="127"/>
      <c r="S573" s="127"/>
    </row>
    <row r="574" spans="1:19">
      <c r="A574" s="123"/>
      <c r="B574" s="124"/>
      <c r="C574" s="125"/>
      <c r="D574" s="124"/>
      <c r="E574" s="103"/>
      <c r="F574" s="104"/>
      <c r="G574" s="105"/>
      <c r="H574" s="126"/>
      <c r="I574" s="124"/>
      <c r="J574" s="124"/>
      <c r="K574" s="124"/>
      <c r="L574" s="124"/>
      <c r="M574" s="124"/>
      <c r="N574" s="124"/>
      <c r="O574" s="124"/>
      <c r="P574" s="124"/>
      <c r="Q574" s="124"/>
      <c r="R574" s="127"/>
      <c r="S574" s="127"/>
    </row>
    <row r="575" spans="1:19">
      <c r="A575" s="123"/>
      <c r="B575" s="124"/>
      <c r="C575" s="125"/>
      <c r="D575" s="124"/>
      <c r="E575" s="103"/>
      <c r="F575" s="104"/>
      <c r="G575" s="105"/>
      <c r="H575" s="126"/>
      <c r="I575" s="124"/>
      <c r="J575" s="124"/>
      <c r="K575" s="124"/>
      <c r="L575" s="124"/>
      <c r="M575" s="124"/>
      <c r="N575" s="124"/>
      <c r="O575" s="124"/>
      <c r="P575" s="124"/>
      <c r="Q575" s="124"/>
      <c r="R575" s="127"/>
      <c r="S575" s="127"/>
    </row>
    <row r="576" spans="1:19">
      <c r="A576" s="123"/>
      <c r="B576" s="124"/>
      <c r="C576" s="125"/>
      <c r="D576" s="124"/>
      <c r="E576" s="103"/>
      <c r="F576" s="104"/>
      <c r="G576" s="105"/>
      <c r="H576" s="126"/>
      <c r="I576" s="124"/>
      <c r="J576" s="124"/>
      <c r="K576" s="124"/>
      <c r="L576" s="124"/>
      <c r="M576" s="124"/>
      <c r="N576" s="124"/>
      <c r="O576" s="124"/>
      <c r="P576" s="124"/>
      <c r="Q576" s="124"/>
      <c r="R576" s="127"/>
      <c r="S576" s="127"/>
    </row>
    <row r="577" spans="1:19">
      <c r="A577" s="123"/>
      <c r="B577" s="124"/>
      <c r="C577" s="125"/>
      <c r="D577" s="124"/>
      <c r="E577" s="103"/>
      <c r="F577" s="104"/>
      <c r="G577" s="105"/>
      <c r="H577" s="126"/>
      <c r="I577" s="124"/>
      <c r="J577" s="124"/>
      <c r="K577" s="124"/>
      <c r="L577" s="124"/>
      <c r="M577" s="124"/>
      <c r="N577" s="124"/>
      <c r="O577" s="124"/>
      <c r="P577" s="124"/>
      <c r="Q577" s="124"/>
      <c r="R577" s="127"/>
      <c r="S577" s="127"/>
    </row>
    <row r="578" spans="1:19">
      <c r="A578" s="123"/>
      <c r="B578" s="124"/>
      <c r="C578" s="125"/>
      <c r="D578" s="124"/>
      <c r="E578" s="103"/>
      <c r="F578" s="104"/>
      <c r="G578" s="105"/>
      <c r="H578" s="126"/>
      <c r="I578" s="124"/>
      <c r="J578" s="124"/>
      <c r="K578" s="124"/>
      <c r="L578" s="124"/>
      <c r="M578" s="124"/>
      <c r="N578" s="124"/>
      <c r="O578" s="124"/>
      <c r="P578" s="124"/>
      <c r="Q578" s="124"/>
      <c r="R578" s="127"/>
      <c r="S578" s="127"/>
    </row>
    <row r="579" spans="1:19">
      <c r="A579" s="123"/>
      <c r="B579" s="124"/>
      <c r="C579" s="125"/>
      <c r="D579" s="124"/>
      <c r="E579" s="103"/>
      <c r="F579" s="104"/>
      <c r="G579" s="105"/>
      <c r="H579" s="126"/>
      <c r="I579" s="124"/>
      <c r="J579" s="124"/>
      <c r="K579" s="124"/>
      <c r="L579" s="124"/>
      <c r="M579" s="124"/>
      <c r="N579" s="124"/>
      <c r="O579" s="124"/>
      <c r="P579" s="124"/>
      <c r="Q579" s="124"/>
      <c r="R579" s="127"/>
      <c r="S579" s="127"/>
    </row>
    <row r="580" spans="1:19">
      <c r="A580" s="123"/>
      <c r="B580" s="124"/>
      <c r="C580" s="125"/>
      <c r="D580" s="124"/>
      <c r="E580" s="103"/>
      <c r="F580" s="104"/>
      <c r="G580" s="105"/>
      <c r="H580" s="126"/>
      <c r="I580" s="124"/>
      <c r="J580" s="124"/>
      <c r="K580" s="124"/>
      <c r="L580" s="124"/>
      <c r="M580" s="124"/>
      <c r="N580" s="124"/>
      <c r="O580" s="124"/>
      <c r="P580" s="124"/>
      <c r="Q580" s="124"/>
      <c r="R580" s="127"/>
      <c r="S580" s="127"/>
    </row>
    <row r="581" spans="1:19">
      <c r="A581" s="123"/>
      <c r="B581" s="124"/>
      <c r="C581" s="125"/>
      <c r="D581" s="124"/>
      <c r="E581" s="103"/>
      <c r="F581" s="104"/>
      <c r="G581" s="105"/>
      <c r="H581" s="126"/>
      <c r="I581" s="124"/>
      <c r="J581" s="124"/>
      <c r="K581" s="124"/>
      <c r="L581" s="124"/>
      <c r="M581" s="124"/>
      <c r="N581" s="124"/>
      <c r="O581" s="124"/>
      <c r="P581" s="124"/>
      <c r="Q581" s="124"/>
      <c r="R581" s="127"/>
      <c r="S581" s="127"/>
    </row>
    <row r="582" spans="1:19">
      <c r="A582" s="123"/>
      <c r="B582" s="124"/>
      <c r="C582" s="125"/>
      <c r="D582" s="124"/>
      <c r="E582" s="103"/>
      <c r="F582" s="104"/>
      <c r="G582" s="105"/>
      <c r="H582" s="126"/>
      <c r="I582" s="124"/>
      <c r="J582" s="124"/>
      <c r="K582" s="124"/>
      <c r="L582" s="124"/>
      <c r="M582" s="124"/>
      <c r="N582" s="124"/>
      <c r="O582" s="124"/>
      <c r="P582" s="124"/>
      <c r="Q582" s="124"/>
      <c r="R582" s="127"/>
      <c r="S582" s="127"/>
    </row>
    <row r="583" spans="1:19">
      <c r="A583" s="123"/>
      <c r="B583" s="124"/>
      <c r="C583" s="125"/>
      <c r="D583" s="124"/>
      <c r="E583" s="103"/>
      <c r="F583" s="104"/>
      <c r="G583" s="105"/>
      <c r="H583" s="126"/>
      <c r="I583" s="124"/>
      <c r="J583" s="124"/>
      <c r="K583" s="124"/>
      <c r="L583" s="124"/>
      <c r="M583" s="124"/>
      <c r="N583" s="124"/>
      <c r="O583" s="124"/>
      <c r="P583" s="124"/>
      <c r="Q583" s="124"/>
      <c r="R583" s="127"/>
      <c r="S583" s="127"/>
    </row>
    <row r="584" spans="1:19">
      <c r="A584" s="123"/>
      <c r="B584" s="124"/>
      <c r="C584" s="125"/>
      <c r="D584" s="124"/>
      <c r="E584" s="103"/>
      <c r="F584" s="104"/>
      <c r="G584" s="105"/>
      <c r="H584" s="126"/>
      <c r="I584" s="124"/>
      <c r="J584" s="124"/>
      <c r="K584" s="124"/>
      <c r="L584" s="124"/>
      <c r="M584" s="124"/>
      <c r="N584" s="124"/>
      <c r="O584" s="124"/>
      <c r="P584" s="124"/>
      <c r="Q584" s="124"/>
      <c r="R584" s="127"/>
      <c r="S584" s="127"/>
    </row>
    <row r="585" spans="1:19">
      <c r="A585" s="123"/>
      <c r="B585" s="124"/>
      <c r="C585" s="125"/>
      <c r="D585" s="124"/>
      <c r="E585" s="103"/>
      <c r="F585" s="104"/>
      <c r="G585" s="105"/>
      <c r="H585" s="126"/>
      <c r="I585" s="124"/>
      <c r="J585" s="124"/>
      <c r="K585" s="124"/>
      <c r="L585" s="124"/>
      <c r="M585" s="124"/>
      <c r="N585" s="124"/>
      <c r="O585" s="124"/>
      <c r="P585" s="124"/>
      <c r="Q585" s="124"/>
      <c r="R585" s="127"/>
      <c r="S585" s="127"/>
    </row>
    <row r="586" spans="1:19">
      <c r="A586" s="123"/>
      <c r="B586" s="124"/>
      <c r="C586" s="125"/>
      <c r="D586" s="124"/>
      <c r="E586" s="103"/>
      <c r="F586" s="104"/>
      <c r="G586" s="105"/>
      <c r="H586" s="126"/>
      <c r="I586" s="124"/>
      <c r="J586" s="124"/>
      <c r="K586" s="124"/>
      <c r="L586" s="124"/>
      <c r="M586" s="124"/>
      <c r="N586" s="124"/>
      <c r="O586" s="124"/>
      <c r="P586" s="124"/>
      <c r="Q586" s="124"/>
      <c r="R586" s="127"/>
      <c r="S586" s="127"/>
    </row>
    <row r="587" spans="1:19">
      <c r="A587" s="123"/>
      <c r="B587" s="124"/>
      <c r="C587" s="125"/>
      <c r="D587" s="124"/>
      <c r="E587" s="103"/>
      <c r="F587" s="104"/>
      <c r="G587" s="105"/>
      <c r="H587" s="126"/>
      <c r="I587" s="124"/>
      <c r="J587" s="124"/>
      <c r="K587" s="124"/>
      <c r="L587" s="124"/>
      <c r="M587" s="124"/>
      <c r="N587" s="124"/>
      <c r="O587" s="124"/>
      <c r="P587" s="124"/>
      <c r="Q587" s="124"/>
      <c r="R587" s="127"/>
      <c r="S587" s="127"/>
    </row>
    <row r="588" spans="1:19">
      <c r="A588" s="123"/>
      <c r="B588" s="124"/>
      <c r="C588" s="125"/>
      <c r="D588" s="124"/>
      <c r="E588" s="103"/>
      <c r="F588" s="104"/>
      <c r="G588" s="105"/>
      <c r="H588" s="126"/>
      <c r="I588" s="124"/>
      <c r="J588" s="124"/>
      <c r="K588" s="124"/>
      <c r="L588" s="124"/>
      <c r="M588" s="124"/>
      <c r="N588" s="124"/>
      <c r="O588" s="124"/>
      <c r="P588" s="124"/>
      <c r="Q588" s="124"/>
      <c r="R588" s="127"/>
      <c r="S588" s="127"/>
    </row>
    <row r="589" spans="1:19">
      <c r="A589" s="123"/>
      <c r="B589" s="124"/>
      <c r="C589" s="125"/>
      <c r="D589" s="124"/>
      <c r="E589" s="103"/>
      <c r="F589" s="104"/>
      <c r="G589" s="105"/>
      <c r="H589" s="126"/>
      <c r="I589" s="124"/>
      <c r="J589" s="124"/>
      <c r="K589" s="124"/>
      <c r="L589" s="124"/>
      <c r="M589" s="124"/>
      <c r="N589" s="124"/>
      <c r="O589" s="124"/>
      <c r="P589" s="124"/>
      <c r="Q589" s="124"/>
      <c r="R589" s="127"/>
      <c r="S589" s="127"/>
    </row>
    <row r="590" spans="1:19">
      <c r="A590" s="123"/>
      <c r="B590" s="124"/>
      <c r="C590" s="125"/>
      <c r="D590" s="124"/>
      <c r="E590" s="103"/>
      <c r="F590" s="104"/>
      <c r="G590" s="105"/>
      <c r="H590" s="126"/>
      <c r="I590" s="124"/>
      <c r="J590" s="124"/>
      <c r="K590" s="124"/>
      <c r="L590" s="124"/>
      <c r="M590" s="124"/>
      <c r="N590" s="124"/>
      <c r="O590" s="124"/>
      <c r="P590" s="124"/>
      <c r="Q590" s="124"/>
      <c r="R590" s="127"/>
      <c r="S590" s="127"/>
    </row>
    <row r="591" spans="1:19">
      <c r="A591" s="123"/>
      <c r="B591" s="124"/>
      <c r="C591" s="125"/>
      <c r="D591" s="124"/>
      <c r="E591" s="103"/>
      <c r="F591" s="104"/>
      <c r="G591" s="105"/>
      <c r="H591" s="126"/>
      <c r="I591" s="124"/>
      <c r="J591" s="124"/>
      <c r="K591" s="124"/>
      <c r="L591" s="124"/>
      <c r="M591" s="124"/>
      <c r="N591" s="124"/>
      <c r="O591" s="124"/>
      <c r="P591" s="124"/>
      <c r="Q591" s="124"/>
      <c r="R591" s="127"/>
      <c r="S591" s="127"/>
    </row>
    <row r="592" spans="1:19">
      <c r="A592" s="123"/>
      <c r="B592" s="124"/>
      <c r="C592" s="125"/>
      <c r="D592" s="124"/>
      <c r="E592" s="103"/>
      <c r="F592" s="104"/>
      <c r="G592" s="105"/>
      <c r="H592" s="126"/>
      <c r="I592" s="124"/>
      <c r="J592" s="124"/>
      <c r="K592" s="124"/>
      <c r="L592" s="124"/>
      <c r="M592" s="124"/>
      <c r="N592" s="124"/>
      <c r="O592" s="124"/>
      <c r="P592" s="124"/>
      <c r="Q592" s="124"/>
      <c r="R592" s="127"/>
      <c r="S592" s="127"/>
    </row>
    <row r="593" spans="1:19">
      <c r="A593" s="123"/>
      <c r="B593" s="124"/>
      <c r="C593" s="125"/>
      <c r="D593" s="124"/>
      <c r="E593" s="103"/>
      <c r="F593" s="104"/>
      <c r="G593" s="105"/>
      <c r="H593" s="126"/>
      <c r="I593" s="124"/>
      <c r="J593" s="124"/>
      <c r="K593" s="124"/>
      <c r="L593" s="124"/>
      <c r="M593" s="124"/>
      <c r="N593" s="124"/>
      <c r="O593" s="124"/>
      <c r="P593" s="124"/>
      <c r="Q593" s="124"/>
      <c r="R593" s="127"/>
      <c r="S593" s="127"/>
    </row>
    <row r="594" spans="1:19">
      <c r="A594" s="123"/>
      <c r="B594" s="124"/>
      <c r="C594" s="125"/>
      <c r="D594" s="124"/>
      <c r="E594" s="103"/>
      <c r="F594" s="104"/>
      <c r="G594" s="105"/>
      <c r="H594" s="126"/>
      <c r="I594" s="124"/>
      <c r="J594" s="124"/>
      <c r="K594" s="124"/>
      <c r="L594" s="124"/>
      <c r="M594" s="124"/>
      <c r="N594" s="124"/>
      <c r="O594" s="124"/>
      <c r="P594" s="124"/>
      <c r="Q594" s="124"/>
      <c r="R594" s="127"/>
      <c r="S594" s="127"/>
    </row>
    <row r="595" spans="1:19">
      <c r="A595" s="123"/>
      <c r="B595" s="124"/>
      <c r="C595" s="125"/>
      <c r="D595" s="124"/>
      <c r="E595" s="103"/>
      <c r="F595" s="104"/>
      <c r="G595" s="105"/>
      <c r="H595" s="126"/>
      <c r="I595" s="124"/>
      <c r="J595" s="124"/>
      <c r="K595" s="124"/>
      <c r="L595" s="124"/>
      <c r="M595" s="124"/>
      <c r="N595" s="124"/>
      <c r="O595" s="124"/>
      <c r="P595" s="124"/>
      <c r="Q595" s="124"/>
      <c r="R595" s="127"/>
      <c r="S595" s="127"/>
    </row>
    <row r="596" spans="1:19">
      <c r="A596" s="123"/>
      <c r="B596" s="124"/>
      <c r="C596" s="125"/>
      <c r="D596" s="124"/>
      <c r="E596" s="103"/>
      <c r="F596" s="104"/>
      <c r="G596" s="105"/>
      <c r="H596" s="126"/>
      <c r="I596" s="124"/>
      <c r="J596" s="124"/>
      <c r="K596" s="124"/>
      <c r="L596" s="124"/>
      <c r="M596" s="124"/>
      <c r="N596" s="124"/>
      <c r="O596" s="124"/>
      <c r="P596" s="124"/>
      <c r="Q596" s="124"/>
      <c r="R596" s="127"/>
      <c r="S596" s="127"/>
    </row>
    <row r="597" spans="1:19">
      <c r="A597" s="123"/>
      <c r="B597" s="124"/>
      <c r="C597" s="125"/>
      <c r="D597" s="124"/>
      <c r="E597" s="103"/>
      <c r="F597" s="104"/>
      <c r="G597" s="105"/>
      <c r="H597" s="126"/>
      <c r="I597" s="124"/>
      <c r="J597" s="124"/>
      <c r="K597" s="124"/>
      <c r="L597" s="124"/>
      <c r="M597" s="124"/>
      <c r="N597" s="124"/>
      <c r="O597" s="124"/>
      <c r="P597" s="124"/>
      <c r="Q597" s="124"/>
      <c r="R597" s="127"/>
      <c r="S597" s="127"/>
    </row>
    <row r="598" spans="1:19">
      <c r="A598" s="123"/>
      <c r="B598" s="124"/>
      <c r="C598" s="125"/>
      <c r="D598" s="124"/>
      <c r="E598" s="103"/>
      <c r="F598" s="104"/>
      <c r="G598" s="105"/>
      <c r="H598" s="126"/>
      <c r="I598" s="124"/>
      <c r="J598" s="124"/>
      <c r="K598" s="124"/>
      <c r="L598" s="124"/>
      <c r="M598" s="124"/>
      <c r="N598" s="124"/>
      <c r="O598" s="124"/>
      <c r="P598" s="124"/>
      <c r="Q598" s="124"/>
      <c r="R598" s="127"/>
      <c r="S598" s="127"/>
    </row>
    <row r="599" spans="1:19">
      <c r="A599" s="123"/>
      <c r="B599" s="124"/>
      <c r="C599" s="125"/>
      <c r="D599" s="124"/>
      <c r="E599" s="103"/>
      <c r="F599" s="104"/>
      <c r="G599" s="105"/>
      <c r="H599" s="126"/>
      <c r="I599" s="124"/>
      <c r="J599" s="124"/>
      <c r="K599" s="124"/>
      <c r="L599" s="124"/>
      <c r="M599" s="124"/>
      <c r="N599" s="124"/>
      <c r="O599" s="124"/>
      <c r="P599" s="124"/>
      <c r="Q599" s="124"/>
      <c r="R599" s="127"/>
      <c r="S599" s="127"/>
    </row>
    <row r="600" spans="1:19">
      <c r="A600" s="123"/>
      <c r="B600" s="124"/>
      <c r="C600" s="125"/>
      <c r="D600" s="124"/>
      <c r="E600" s="103"/>
      <c r="F600" s="104"/>
      <c r="G600" s="105"/>
      <c r="H600" s="126"/>
      <c r="I600" s="124"/>
      <c r="J600" s="124"/>
      <c r="K600" s="124"/>
      <c r="L600" s="124"/>
      <c r="M600" s="124"/>
      <c r="N600" s="124"/>
      <c r="O600" s="124"/>
      <c r="P600" s="124"/>
      <c r="Q600" s="124"/>
      <c r="R600" s="127"/>
      <c r="S600" s="127"/>
    </row>
    <row r="601" spans="1:19">
      <c r="A601" s="123"/>
      <c r="B601" s="124"/>
      <c r="C601" s="125"/>
      <c r="D601" s="124"/>
      <c r="E601" s="103"/>
      <c r="F601" s="104"/>
      <c r="G601" s="105"/>
      <c r="H601" s="126"/>
      <c r="I601" s="124"/>
      <c r="J601" s="124"/>
      <c r="K601" s="124"/>
      <c r="L601" s="124"/>
      <c r="M601" s="124"/>
      <c r="N601" s="124"/>
      <c r="O601" s="124"/>
      <c r="P601" s="124"/>
      <c r="Q601" s="124"/>
      <c r="R601" s="127"/>
      <c r="S601" s="127"/>
    </row>
    <row r="602" spans="1:19">
      <c r="A602" s="123"/>
      <c r="B602" s="124"/>
      <c r="C602" s="125"/>
      <c r="D602" s="124"/>
      <c r="E602" s="103"/>
      <c r="F602" s="104"/>
      <c r="G602" s="105"/>
      <c r="H602" s="126"/>
      <c r="I602" s="124"/>
      <c r="J602" s="124"/>
      <c r="K602" s="124"/>
      <c r="L602" s="124"/>
      <c r="M602" s="124"/>
      <c r="N602" s="124"/>
      <c r="O602" s="124"/>
      <c r="P602" s="124"/>
      <c r="Q602" s="124"/>
      <c r="R602" s="127"/>
      <c r="S602" s="127"/>
    </row>
    <row r="603" spans="1:19">
      <c r="A603" s="123"/>
      <c r="B603" s="124"/>
      <c r="C603" s="125"/>
      <c r="D603" s="124"/>
      <c r="E603" s="103"/>
      <c r="F603" s="104"/>
      <c r="G603" s="105"/>
      <c r="H603" s="126"/>
      <c r="I603" s="124"/>
      <c r="J603" s="124"/>
      <c r="K603" s="124"/>
      <c r="L603" s="124"/>
      <c r="M603" s="124"/>
      <c r="N603" s="124"/>
      <c r="O603" s="124"/>
      <c r="P603" s="124"/>
      <c r="Q603" s="124"/>
      <c r="R603" s="127"/>
      <c r="S603" s="127"/>
    </row>
    <row r="604" spans="1:19">
      <c r="A604" s="123"/>
      <c r="B604" s="124"/>
      <c r="C604" s="125"/>
      <c r="D604" s="124"/>
      <c r="E604" s="103"/>
      <c r="F604" s="104"/>
      <c r="G604" s="105"/>
      <c r="H604" s="126"/>
      <c r="I604" s="124"/>
      <c r="J604" s="124"/>
      <c r="K604" s="124"/>
      <c r="L604" s="124"/>
      <c r="M604" s="124"/>
      <c r="N604" s="124"/>
      <c r="O604" s="124"/>
      <c r="P604" s="124"/>
      <c r="Q604" s="124"/>
      <c r="R604" s="127"/>
      <c r="S604" s="127"/>
    </row>
    <row r="605" spans="1:19">
      <c r="A605" s="123"/>
      <c r="B605" s="124"/>
      <c r="C605" s="125"/>
      <c r="D605" s="124"/>
      <c r="E605" s="103"/>
      <c r="F605" s="104"/>
      <c r="G605" s="105"/>
      <c r="H605" s="126"/>
      <c r="I605" s="124"/>
      <c r="J605" s="124"/>
      <c r="K605" s="124"/>
      <c r="L605" s="124"/>
      <c r="M605" s="124"/>
      <c r="N605" s="124"/>
      <c r="O605" s="124"/>
      <c r="P605" s="124"/>
      <c r="Q605" s="124"/>
      <c r="R605" s="127"/>
      <c r="S605" s="127"/>
    </row>
    <row r="606" spans="1:19">
      <c r="A606" s="123"/>
      <c r="B606" s="124"/>
      <c r="C606" s="125"/>
      <c r="D606" s="124"/>
      <c r="E606" s="103"/>
      <c r="F606" s="104"/>
      <c r="G606" s="105"/>
      <c r="H606" s="126"/>
      <c r="I606" s="124"/>
      <c r="J606" s="124"/>
      <c r="K606" s="124"/>
      <c r="L606" s="124"/>
      <c r="M606" s="124"/>
      <c r="N606" s="124"/>
      <c r="O606" s="124"/>
      <c r="P606" s="124"/>
      <c r="Q606" s="124"/>
      <c r="R606" s="127"/>
      <c r="S606" s="127"/>
    </row>
    <row r="607" spans="1:19">
      <c r="A607" s="123"/>
      <c r="B607" s="124"/>
      <c r="C607" s="125"/>
      <c r="D607" s="124"/>
      <c r="E607" s="103"/>
      <c r="F607" s="104"/>
      <c r="G607" s="105"/>
      <c r="H607" s="126"/>
      <c r="I607" s="124"/>
      <c r="J607" s="124"/>
      <c r="K607" s="124"/>
      <c r="L607" s="124"/>
      <c r="M607" s="124"/>
      <c r="N607" s="124"/>
      <c r="O607" s="124"/>
      <c r="P607" s="124"/>
      <c r="Q607" s="124"/>
      <c r="R607" s="127"/>
      <c r="S607" s="127"/>
    </row>
    <row r="608" spans="1:19">
      <c r="A608" s="123"/>
      <c r="B608" s="124"/>
      <c r="C608" s="125"/>
      <c r="D608" s="124"/>
      <c r="E608" s="103"/>
      <c r="F608" s="104"/>
      <c r="G608" s="105"/>
      <c r="H608" s="126"/>
      <c r="I608" s="124"/>
      <c r="J608" s="124"/>
      <c r="K608" s="124"/>
      <c r="L608" s="124"/>
      <c r="M608" s="124"/>
      <c r="N608" s="124"/>
      <c r="O608" s="124"/>
      <c r="P608" s="124"/>
      <c r="Q608" s="124"/>
      <c r="R608" s="127"/>
      <c r="S608" s="127"/>
    </row>
    <row r="609" spans="1:19">
      <c r="A609" s="123"/>
      <c r="B609" s="124"/>
      <c r="C609" s="125"/>
      <c r="D609" s="124"/>
      <c r="E609" s="103"/>
      <c r="F609" s="104"/>
      <c r="G609" s="105"/>
      <c r="H609" s="126"/>
      <c r="I609" s="124"/>
      <c r="J609" s="124"/>
      <c r="K609" s="124"/>
      <c r="L609" s="124"/>
      <c r="M609" s="124"/>
      <c r="N609" s="124"/>
      <c r="O609" s="124"/>
      <c r="P609" s="124"/>
      <c r="Q609" s="124"/>
      <c r="R609" s="127"/>
      <c r="S609" s="127"/>
    </row>
    <row r="610" spans="1:19">
      <c r="A610" s="123"/>
      <c r="B610" s="124"/>
      <c r="C610" s="125"/>
      <c r="D610" s="124"/>
      <c r="E610" s="103"/>
      <c r="F610" s="104"/>
      <c r="G610" s="105"/>
      <c r="H610" s="126"/>
      <c r="I610" s="124"/>
      <c r="J610" s="124"/>
      <c r="K610" s="124"/>
      <c r="L610" s="124"/>
      <c r="M610" s="124"/>
      <c r="N610" s="124"/>
      <c r="O610" s="124"/>
      <c r="P610" s="124"/>
      <c r="Q610" s="124"/>
      <c r="R610" s="127"/>
      <c r="S610" s="127"/>
    </row>
    <row r="611" spans="1:19">
      <c r="A611" s="123"/>
      <c r="B611" s="124"/>
      <c r="C611" s="125"/>
      <c r="D611" s="124"/>
      <c r="E611" s="103"/>
      <c r="F611" s="104"/>
      <c r="G611" s="105"/>
      <c r="H611" s="126"/>
      <c r="I611" s="124"/>
      <c r="J611" s="124"/>
      <c r="K611" s="124"/>
      <c r="L611" s="124"/>
      <c r="M611" s="124"/>
      <c r="N611" s="124"/>
      <c r="O611" s="124"/>
      <c r="P611" s="124"/>
      <c r="Q611" s="124"/>
      <c r="R611" s="127"/>
      <c r="S611" s="127"/>
    </row>
    <row r="612" spans="1:19">
      <c r="A612" s="123"/>
      <c r="B612" s="124"/>
      <c r="C612" s="125"/>
      <c r="D612" s="124"/>
      <c r="E612" s="103"/>
      <c r="F612" s="104"/>
      <c r="G612" s="105"/>
      <c r="H612" s="126"/>
      <c r="I612" s="124"/>
      <c r="J612" s="124"/>
      <c r="K612" s="124"/>
      <c r="L612" s="124"/>
      <c r="M612" s="124"/>
      <c r="N612" s="124"/>
      <c r="O612" s="124"/>
      <c r="P612" s="124"/>
      <c r="Q612" s="124"/>
      <c r="R612" s="127"/>
      <c r="S612" s="127"/>
    </row>
    <row r="613" spans="1:19">
      <c r="A613" s="123"/>
      <c r="B613" s="124"/>
      <c r="C613" s="125"/>
      <c r="D613" s="124"/>
      <c r="E613" s="103"/>
      <c r="F613" s="104"/>
      <c r="G613" s="105"/>
      <c r="H613" s="126"/>
      <c r="I613" s="124"/>
      <c r="J613" s="124"/>
      <c r="K613" s="124"/>
      <c r="L613" s="124"/>
      <c r="M613" s="124"/>
      <c r="N613" s="124"/>
      <c r="O613" s="124"/>
      <c r="P613" s="124"/>
      <c r="Q613" s="124"/>
      <c r="R613" s="127"/>
      <c r="S613" s="127"/>
    </row>
    <row r="614" spans="1:19">
      <c r="A614" s="123"/>
      <c r="B614" s="124"/>
      <c r="C614" s="125"/>
      <c r="D614" s="124"/>
      <c r="E614" s="103"/>
      <c r="F614" s="104"/>
      <c r="G614" s="105"/>
      <c r="H614" s="126"/>
      <c r="I614" s="124"/>
      <c r="J614" s="124"/>
      <c r="K614" s="124"/>
      <c r="L614" s="124"/>
      <c r="M614" s="124"/>
      <c r="N614" s="124"/>
      <c r="O614" s="124"/>
      <c r="P614" s="124"/>
      <c r="Q614" s="124"/>
      <c r="R614" s="127"/>
      <c r="S614" s="127"/>
    </row>
    <row r="615" spans="1:19">
      <c r="A615" s="123"/>
      <c r="B615" s="124"/>
      <c r="C615" s="125"/>
      <c r="D615" s="124"/>
      <c r="E615" s="103"/>
      <c r="F615" s="104"/>
      <c r="G615" s="105"/>
      <c r="H615" s="126"/>
      <c r="I615" s="124"/>
      <c r="J615" s="124"/>
      <c r="K615" s="124"/>
      <c r="L615" s="124"/>
      <c r="M615" s="124"/>
      <c r="N615" s="124"/>
      <c r="O615" s="124"/>
      <c r="P615" s="124"/>
      <c r="Q615" s="124"/>
      <c r="R615" s="127"/>
      <c r="S615" s="127"/>
    </row>
    <row r="616" spans="1:19">
      <c r="A616" s="123"/>
      <c r="B616" s="124"/>
      <c r="C616" s="125"/>
      <c r="D616" s="124"/>
      <c r="E616" s="103"/>
      <c r="F616" s="104"/>
      <c r="G616" s="105"/>
      <c r="H616" s="126"/>
      <c r="I616" s="124"/>
      <c r="J616" s="124"/>
      <c r="K616" s="124"/>
      <c r="L616" s="124"/>
      <c r="M616" s="124"/>
      <c r="N616" s="124"/>
      <c r="O616" s="124"/>
      <c r="P616" s="124"/>
      <c r="Q616" s="124"/>
      <c r="R616" s="127"/>
      <c r="S616" s="127"/>
    </row>
    <row r="617" spans="1:19">
      <c r="A617" s="123"/>
      <c r="B617" s="124"/>
      <c r="C617" s="125"/>
      <c r="D617" s="124"/>
      <c r="E617" s="103"/>
      <c r="F617" s="104"/>
      <c r="G617" s="105"/>
      <c r="H617" s="126"/>
      <c r="I617" s="124"/>
      <c r="J617" s="124"/>
      <c r="K617" s="124"/>
      <c r="L617" s="124"/>
      <c r="M617" s="124"/>
      <c r="N617" s="124"/>
      <c r="O617" s="124"/>
      <c r="P617" s="124"/>
      <c r="Q617" s="124"/>
      <c r="R617" s="127"/>
      <c r="S617" s="127"/>
    </row>
    <row r="618" spans="1:19">
      <c r="A618" s="123"/>
      <c r="B618" s="124"/>
      <c r="C618" s="125"/>
      <c r="D618" s="124"/>
      <c r="E618" s="103"/>
      <c r="F618" s="104"/>
      <c r="G618" s="105"/>
      <c r="H618" s="126"/>
      <c r="I618" s="124"/>
      <c r="J618" s="124"/>
      <c r="K618" s="124"/>
      <c r="L618" s="124"/>
      <c r="M618" s="124"/>
      <c r="N618" s="124"/>
      <c r="O618" s="124"/>
      <c r="P618" s="124"/>
      <c r="Q618" s="124"/>
      <c r="R618" s="127"/>
      <c r="S618" s="127"/>
    </row>
    <row r="619" spans="1:19">
      <c r="A619" s="123"/>
      <c r="B619" s="124"/>
      <c r="C619" s="125"/>
      <c r="D619" s="124"/>
      <c r="E619" s="103"/>
      <c r="F619" s="104"/>
      <c r="G619" s="105"/>
      <c r="H619" s="126"/>
      <c r="I619" s="124"/>
      <c r="J619" s="124"/>
      <c r="K619" s="124"/>
      <c r="L619" s="124"/>
      <c r="M619" s="124"/>
      <c r="N619" s="124"/>
      <c r="O619" s="124"/>
      <c r="P619" s="124"/>
      <c r="Q619" s="124"/>
      <c r="R619" s="127"/>
      <c r="S619" s="127"/>
    </row>
    <row r="620" spans="1:19">
      <c r="A620" s="123"/>
      <c r="B620" s="124"/>
      <c r="C620" s="125"/>
      <c r="D620" s="124"/>
      <c r="E620" s="103"/>
      <c r="F620" s="104"/>
      <c r="G620" s="105"/>
      <c r="H620" s="126"/>
      <c r="I620" s="124"/>
      <c r="J620" s="124"/>
      <c r="K620" s="124"/>
      <c r="L620" s="124"/>
      <c r="M620" s="124"/>
      <c r="N620" s="124"/>
      <c r="O620" s="124"/>
      <c r="P620" s="124"/>
      <c r="Q620" s="124"/>
      <c r="R620" s="127"/>
      <c r="S620" s="127"/>
    </row>
    <row r="621" spans="1:19">
      <c r="A621" s="123"/>
      <c r="B621" s="124"/>
      <c r="C621" s="125"/>
      <c r="D621" s="124"/>
      <c r="E621" s="103"/>
      <c r="F621" s="104"/>
      <c r="G621" s="105"/>
      <c r="H621" s="126"/>
      <c r="I621" s="124"/>
      <c r="J621" s="124"/>
      <c r="K621" s="124"/>
      <c r="L621" s="124"/>
      <c r="M621" s="124"/>
      <c r="N621" s="124"/>
      <c r="O621" s="124"/>
      <c r="P621" s="124"/>
      <c r="Q621" s="124"/>
      <c r="R621" s="127"/>
      <c r="S621" s="127"/>
    </row>
    <row r="622" spans="1:19">
      <c r="A622" s="123"/>
      <c r="B622" s="124"/>
      <c r="C622" s="125"/>
      <c r="D622" s="124"/>
      <c r="E622" s="103"/>
      <c r="F622" s="104"/>
      <c r="G622" s="105"/>
      <c r="H622" s="126"/>
      <c r="I622" s="124"/>
      <c r="J622" s="124"/>
      <c r="K622" s="124"/>
      <c r="L622" s="124"/>
      <c r="M622" s="124"/>
      <c r="N622" s="124"/>
      <c r="O622" s="124"/>
      <c r="P622" s="124"/>
      <c r="Q622" s="124"/>
      <c r="R622" s="127"/>
      <c r="S622" s="127"/>
    </row>
    <row r="623" spans="1:19">
      <c r="A623" s="123"/>
      <c r="B623" s="124"/>
      <c r="C623" s="125"/>
      <c r="D623" s="124"/>
      <c r="E623" s="103"/>
      <c r="F623" s="104"/>
      <c r="G623" s="105"/>
      <c r="H623" s="126"/>
      <c r="I623" s="124"/>
      <c r="J623" s="124"/>
      <c r="K623" s="124"/>
      <c r="L623" s="124"/>
      <c r="M623" s="124"/>
      <c r="N623" s="124"/>
      <c r="O623" s="124"/>
      <c r="P623" s="124"/>
      <c r="Q623" s="124"/>
      <c r="R623" s="127"/>
      <c r="S623" s="127"/>
    </row>
    <row r="624" spans="1:19">
      <c r="A624" s="123"/>
      <c r="B624" s="124"/>
      <c r="C624" s="125"/>
      <c r="D624" s="124"/>
      <c r="E624" s="103"/>
      <c r="F624" s="104"/>
      <c r="G624" s="105"/>
      <c r="H624" s="126"/>
      <c r="I624" s="124"/>
      <c r="J624" s="124"/>
      <c r="K624" s="124"/>
      <c r="L624" s="124"/>
      <c r="M624" s="124"/>
      <c r="N624" s="124"/>
      <c r="O624" s="124"/>
      <c r="P624" s="124"/>
      <c r="Q624" s="124"/>
      <c r="R624" s="127"/>
      <c r="S624" s="127"/>
    </row>
    <row r="625" spans="1:19">
      <c r="A625" s="123"/>
      <c r="B625" s="124"/>
      <c r="C625" s="125"/>
      <c r="D625" s="124"/>
      <c r="E625" s="103"/>
      <c r="F625" s="104"/>
      <c r="G625" s="105"/>
      <c r="H625" s="126"/>
      <c r="I625" s="124"/>
      <c r="J625" s="124"/>
      <c r="K625" s="124"/>
      <c r="L625" s="124"/>
      <c r="M625" s="124"/>
      <c r="N625" s="124"/>
      <c r="O625" s="124"/>
      <c r="P625" s="124"/>
      <c r="Q625" s="124"/>
      <c r="R625" s="127"/>
      <c r="S625" s="127"/>
    </row>
    <row r="626" spans="1:19">
      <c r="A626" s="123"/>
      <c r="B626" s="124"/>
      <c r="C626" s="125"/>
      <c r="D626" s="124"/>
      <c r="E626" s="103"/>
      <c r="F626" s="104"/>
      <c r="G626" s="105"/>
      <c r="H626" s="126"/>
      <c r="I626" s="124"/>
      <c r="J626" s="124"/>
      <c r="K626" s="124"/>
      <c r="L626" s="124"/>
      <c r="M626" s="124"/>
      <c r="N626" s="124"/>
      <c r="O626" s="124"/>
      <c r="P626" s="124"/>
      <c r="Q626" s="124"/>
      <c r="R626" s="127"/>
      <c r="S626" s="127"/>
    </row>
    <row r="627" spans="1:19">
      <c r="A627" s="123"/>
      <c r="B627" s="124"/>
      <c r="C627" s="125"/>
      <c r="D627" s="124"/>
      <c r="E627" s="103"/>
      <c r="F627" s="104"/>
      <c r="G627" s="105"/>
      <c r="H627" s="126"/>
      <c r="I627" s="124"/>
      <c r="J627" s="124"/>
      <c r="K627" s="124"/>
      <c r="L627" s="124"/>
      <c r="M627" s="124"/>
      <c r="N627" s="124"/>
      <c r="O627" s="124"/>
      <c r="P627" s="124"/>
      <c r="Q627" s="124"/>
      <c r="R627" s="127"/>
      <c r="S627" s="127"/>
    </row>
    <row r="628" spans="1:19">
      <c r="A628" s="123"/>
      <c r="B628" s="124"/>
      <c r="C628" s="125"/>
      <c r="D628" s="124"/>
      <c r="E628" s="103"/>
      <c r="F628" s="104"/>
      <c r="G628" s="105"/>
      <c r="H628" s="126"/>
      <c r="I628" s="124"/>
      <c r="J628" s="124"/>
      <c r="K628" s="124"/>
      <c r="L628" s="124"/>
      <c r="M628" s="124"/>
      <c r="N628" s="124"/>
      <c r="O628" s="124"/>
      <c r="P628" s="124"/>
      <c r="Q628" s="124"/>
      <c r="R628" s="127"/>
      <c r="S628" s="127"/>
    </row>
    <row r="629" spans="1:19">
      <c r="A629" s="123"/>
      <c r="B629" s="124"/>
      <c r="C629" s="125"/>
      <c r="D629" s="124"/>
      <c r="E629" s="103"/>
      <c r="F629" s="104"/>
      <c r="G629" s="105"/>
      <c r="H629" s="126"/>
      <c r="I629" s="124"/>
      <c r="J629" s="124"/>
      <c r="K629" s="124"/>
      <c r="L629" s="124"/>
      <c r="M629" s="124"/>
      <c r="N629" s="124"/>
      <c r="O629" s="124"/>
      <c r="P629" s="124"/>
      <c r="Q629" s="124"/>
      <c r="R629" s="127"/>
      <c r="S629" s="127"/>
    </row>
    <row r="630" spans="1:19">
      <c r="A630" s="123"/>
      <c r="B630" s="124"/>
      <c r="C630" s="125"/>
      <c r="D630" s="124"/>
      <c r="E630" s="103"/>
      <c r="F630" s="104"/>
      <c r="G630" s="105"/>
      <c r="H630" s="126"/>
      <c r="I630" s="124"/>
      <c r="J630" s="124"/>
      <c r="K630" s="124"/>
      <c r="L630" s="124"/>
      <c r="M630" s="124"/>
      <c r="N630" s="124"/>
      <c r="O630" s="124"/>
      <c r="P630" s="124"/>
      <c r="Q630" s="124"/>
      <c r="R630" s="127"/>
      <c r="S630" s="127"/>
    </row>
    <row r="631" spans="1:19">
      <c r="A631" s="123"/>
      <c r="B631" s="124"/>
      <c r="C631" s="125"/>
      <c r="D631" s="124"/>
      <c r="E631" s="103"/>
      <c r="F631" s="104"/>
      <c r="G631" s="105"/>
      <c r="H631" s="126"/>
      <c r="I631" s="124"/>
      <c r="J631" s="124"/>
      <c r="K631" s="124"/>
      <c r="L631" s="124"/>
      <c r="M631" s="124"/>
      <c r="N631" s="124"/>
      <c r="O631" s="124"/>
      <c r="P631" s="124"/>
      <c r="Q631" s="124"/>
      <c r="R631" s="127"/>
      <c r="S631" s="127"/>
    </row>
    <row r="632" spans="1:19">
      <c r="A632" s="123"/>
      <c r="B632" s="124"/>
      <c r="C632" s="125"/>
      <c r="D632" s="124"/>
      <c r="E632" s="103"/>
      <c r="F632" s="104"/>
      <c r="G632" s="105"/>
      <c r="H632" s="126"/>
      <c r="I632" s="124"/>
      <c r="J632" s="124"/>
      <c r="K632" s="124"/>
      <c r="L632" s="124"/>
      <c r="M632" s="124"/>
      <c r="N632" s="124"/>
      <c r="O632" s="124"/>
      <c r="P632" s="124"/>
      <c r="Q632" s="124"/>
      <c r="R632" s="127"/>
      <c r="S632" s="127"/>
    </row>
    <row r="633" spans="1:19">
      <c r="A633" s="123"/>
      <c r="B633" s="124"/>
      <c r="C633" s="125"/>
      <c r="D633" s="124"/>
      <c r="E633" s="103"/>
      <c r="F633" s="104"/>
      <c r="G633" s="105"/>
      <c r="H633" s="126"/>
      <c r="I633" s="124"/>
      <c r="J633" s="124"/>
      <c r="K633" s="124"/>
      <c r="L633" s="124"/>
      <c r="M633" s="124"/>
      <c r="N633" s="124"/>
      <c r="O633" s="124"/>
      <c r="P633" s="124"/>
      <c r="Q633" s="124"/>
      <c r="R633" s="127"/>
      <c r="S633" s="127"/>
    </row>
    <row r="634" spans="1:19">
      <c r="A634" s="123"/>
      <c r="B634" s="124"/>
      <c r="C634" s="125"/>
      <c r="D634" s="124"/>
      <c r="E634" s="103"/>
      <c r="F634" s="104"/>
      <c r="G634" s="105"/>
      <c r="H634" s="126"/>
      <c r="I634" s="124"/>
      <c r="J634" s="124"/>
      <c r="K634" s="124"/>
      <c r="L634" s="124"/>
      <c r="M634" s="124"/>
      <c r="N634" s="124"/>
      <c r="O634" s="124"/>
      <c r="P634" s="124"/>
      <c r="Q634" s="124"/>
      <c r="R634" s="127"/>
      <c r="S634" s="127"/>
    </row>
    <row r="635" spans="1:19">
      <c r="A635" s="123"/>
      <c r="B635" s="124"/>
      <c r="C635" s="125"/>
      <c r="D635" s="124"/>
      <c r="E635" s="103"/>
      <c r="F635" s="104"/>
      <c r="G635" s="105"/>
      <c r="H635" s="126"/>
      <c r="I635" s="124"/>
      <c r="J635" s="124"/>
      <c r="K635" s="124"/>
      <c r="L635" s="124"/>
      <c r="M635" s="124"/>
      <c r="N635" s="124"/>
      <c r="O635" s="124"/>
      <c r="P635" s="124"/>
      <c r="Q635" s="124"/>
      <c r="R635" s="127"/>
      <c r="S635" s="127"/>
    </row>
    <row r="636" spans="1:19">
      <c r="A636" s="123"/>
      <c r="B636" s="124"/>
      <c r="C636" s="125"/>
      <c r="D636" s="124"/>
      <c r="E636" s="103"/>
      <c r="F636" s="104"/>
      <c r="G636" s="105"/>
      <c r="H636" s="126"/>
      <c r="I636" s="124"/>
      <c r="J636" s="124"/>
      <c r="K636" s="124"/>
      <c r="L636" s="124"/>
      <c r="M636" s="124"/>
      <c r="N636" s="124"/>
      <c r="O636" s="124"/>
      <c r="P636" s="124"/>
      <c r="Q636" s="124"/>
      <c r="R636" s="127"/>
      <c r="S636" s="127"/>
    </row>
    <row r="637" spans="1:19">
      <c r="A637" s="123"/>
      <c r="B637" s="124"/>
      <c r="C637" s="125"/>
      <c r="D637" s="124"/>
      <c r="E637" s="103"/>
      <c r="F637" s="104"/>
      <c r="G637" s="105"/>
      <c r="H637" s="126"/>
      <c r="I637" s="124"/>
      <c r="J637" s="124"/>
      <c r="K637" s="124"/>
      <c r="L637" s="124"/>
      <c r="M637" s="124"/>
      <c r="N637" s="124"/>
      <c r="O637" s="124"/>
      <c r="P637" s="124"/>
      <c r="Q637" s="124"/>
      <c r="R637" s="127"/>
      <c r="S637" s="127"/>
    </row>
    <row r="638" spans="1:19">
      <c r="A638" s="123"/>
      <c r="B638" s="124"/>
      <c r="C638" s="125"/>
      <c r="D638" s="124"/>
      <c r="E638" s="103"/>
      <c r="F638" s="104"/>
      <c r="G638" s="105"/>
      <c r="H638" s="126"/>
      <c r="I638" s="124"/>
      <c r="J638" s="124"/>
      <c r="K638" s="124"/>
      <c r="L638" s="124"/>
      <c r="M638" s="124"/>
      <c r="N638" s="124"/>
      <c r="O638" s="124"/>
      <c r="P638" s="124"/>
      <c r="Q638" s="124"/>
      <c r="R638" s="127"/>
      <c r="S638" s="127"/>
    </row>
    <row r="639" spans="1:19">
      <c r="A639" s="123"/>
      <c r="B639" s="124"/>
      <c r="C639" s="125"/>
      <c r="D639" s="124"/>
      <c r="E639" s="103"/>
      <c r="F639" s="104"/>
      <c r="G639" s="105"/>
      <c r="H639" s="126"/>
      <c r="I639" s="124"/>
      <c r="J639" s="124"/>
      <c r="K639" s="124"/>
      <c r="L639" s="124"/>
      <c r="M639" s="124"/>
      <c r="N639" s="124"/>
      <c r="O639" s="124"/>
      <c r="P639" s="124"/>
      <c r="Q639" s="124"/>
      <c r="R639" s="127"/>
      <c r="S639" s="127"/>
    </row>
    <row r="640" spans="1:19">
      <c r="A640" s="123"/>
      <c r="B640" s="124"/>
      <c r="C640" s="125"/>
      <c r="D640" s="124"/>
      <c r="E640" s="103"/>
      <c r="F640" s="104"/>
      <c r="G640" s="105"/>
      <c r="H640" s="126"/>
      <c r="I640" s="124"/>
      <c r="J640" s="124"/>
      <c r="K640" s="124"/>
      <c r="L640" s="124"/>
      <c r="M640" s="124"/>
      <c r="N640" s="124"/>
      <c r="O640" s="124"/>
      <c r="P640" s="124"/>
      <c r="Q640" s="124"/>
      <c r="R640" s="127"/>
      <c r="S640" s="127"/>
    </row>
    <row r="641" spans="1:19">
      <c r="A641" s="123"/>
      <c r="B641" s="124"/>
      <c r="C641" s="125"/>
      <c r="D641" s="124"/>
      <c r="E641" s="103"/>
      <c r="F641" s="104"/>
      <c r="G641" s="105"/>
      <c r="H641" s="126"/>
      <c r="I641" s="124"/>
      <c r="J641" s="124"/>
      <c r="K641" s="124"/>
      <c r="L641" s="124"/>
      <c r="M641" s="124"/>
      <c r="N641" s="124"/>
      <c r="O641" s="124"/>
      <c r="P641" s="124"/>
      <c r="Q641" s="124"/>
      <c r="R641" s="127"/>
      <c r="S641" s="127"/>
    </row>
    <row r="642" spans="1:19">
      <c r="A642" s="123"/>
      <c r="B642" s="124"/>
      <c r="C642" s="125"/>
      <c r="D642" s="124"/>
      <c r="E642" s="103"/>
      <c r="F642" s="104"/>
      <c r="G642" s="105"/>
      <c r="H642" s="126"/>
      <c r="I642" s="124"/>
      <c r="J642" s="124"/>
      <c r="K642" s="124"/>
      <c r="L642" s="124"/>
      <c r="M642" s="124"/>
      <c r="N642" s="124"/>
      <c r="O642" s="124"/>
      <c r="P642" s="124"/>
      <c r="Q642" s="124"/>
      <c r="R642" s="127"/>
      <c r="S642" s="127"/>
    </row>
    <row r="643" spans="1:19">
      <c r="A643" s="123"/>
      <c r="B643" s="124"/>
      <c r="C643" s="125"/>
      <c r="D643" s="124"/>
      <c r="E643" s="103"/>
      <c r="F643" s="104"/>
      <c r="G643" s="105"/>
      <c r="H643" s="126"/>
      <c r="I643" s="124"/>
      <c r="J643" s="124"/>
      <c r="K643" s="124"/>
      <c r="L643" s="124"/>
      <c r="M643" s="124"/>
      <c r="N643" s="124"/>
      <c r="O643" s="124"/>
      <c r="P643" s="124"/>
      <c r="Q643" s="124"/>
      <c r="R643" s="127"/>
      <c r="S643" s="127"/>
    </row>
    <row r="644" spans="1:19">
      <c r="A644" s="123"/>
      <c r="B644" s="124"/>
      <c r="C644" s="125"/>
      <c r="D644" s="124"/>
      <c r="E644" s="103"/>
      <c r="F644" s="104"/>
      <c r="G644" s="105"/>
      <c r="H644" s="126"/>
      <c r="I644" s="124"/>
      <c r="J644" s="124"/>
      <c r="K644" s="124"/>
      <c r="L644" s="124"/>
      <c r="M644" s="124"/>
      <c r="N644" s="124"/>
      <c r="O644" s="124"/>
      <c r="P644" s="124"/>
      <c r="Q644" s="124"/>
      <c r="R644" s="127"/>
      <c r="S644" s="127"/>
    </row>
    <row r="645" spans="1:19">
      <c r="A645" s="123"/>
      <c r="B645" s="124"/>
      <c r="C645" s="125"/>
      <c r="D645" s="124"/>
      <c r="E645" s="103"/>
      <c r="F645" s="104"/>
      <c r="G645" s="105"/>
      <c r="H645" s="126"/>
      <c r="I645" s="124"/>
      <c r="J645" s="124"/>
      <c r="K645" s="124"/>
      <c r="L645" s="124"/>
      <c r="M645" s="124"/>
      <c r="N645" s="124"/>
      <c r="O645" s="124"/>
      <c r="P645" s="124"/>
      <c r="Q645" s="124"/>
      <c r="R645" s="127"/>
      <c r="S645" s="127"/>
    </row>
    <row r="646" spans="1:19">
      <c r="A646" s="123"/>
      <c r="B646" s="124"/>
      <c r="C646" s="125"/>
      <c r="D646" s="124"/>
      <c r="E646" s="103"/>
      <c r="F646" s="104"/>
      <c r="G646" s="105"/>
      <c r="H646" s="126"/>
      <c r="I646" s="124"/>
      <c r="J646" s="124"/>
      <c r="K646" s="124"/>
      <c r="L646" s="124"/>
      <c r="M646" s="124"/>
      <c r="N646" s="124"/>
      <c r="O646" s="124"/>
      <c r="P646" s="124"/>
      <c r="Q646" s="124"/>
      <c r="R646" s="127"/>
      <c r="S646" s="127"/>
    </row>
    <row r="647" spans="1:19">
      <c r="A647" s="123"/>
      <c r="B647" s="124"/>
      <c r="C647" s="125"/>
      <c r="D647" s="124"/>
      <c r="E647" s="103"/>
      <c r="F647" s="104"/>
      <c r="G647" s="105"/>
      <c r="H647" s="126"/>
      <c r="I647" s="124"/>
      <c r="J647" s="124"/>
      <c r="K647" s="124"/>
      <c r="L647" s="124"/>
      <c r="M647" s="124"/>
      <c r="N647" s="124"/>
      <c r="O647" s="124"/>
      <c r="P647" s="124"/>
      <c r="Q647" s="124"/>
      <c r="R647" s="127"/>
      <c r="S647" s="127"/>
    </row>
    <row r="648" spans="1:19">
      <c r="A648" s="123"/>
      <c r="B648" s="124"/>
      <c r="C648" s="125"/>
      <c r="D648" s="124"/>
      <c r="E648" s="103"/>
      <c r="F648" s="104"/>
      <c r="G648" s="105"/>
      <c r="H648" s="126"/>
      <c r="I648" s="124"/>
      <c r="J648" s="124"/>
      <c r="K648" s="124"/>
      <c r="L648" s="124"/>
      <c r="M648" s="124"/>
      <c r="N648" s="124"/>
      <c r="O648" s="124"/>
      <c r="P648" s="124"/>
      <c r="Q648" s="124"/>
      <c r="R648" s="127"/>
      <c r="S648" s="127"/>
    </row>
    <row r="649" spans="1:19">
      <c r="A649" s="123"/>
      <c r="B649" s="124"/>
      <c r="C649" s="125"/>
      <c r="D649" s="124"/>
      <c r="E649" s="103"/>
      <c r="F649" s="104"/>
      <c r="G649" s="105"/>
      <c r="H649" s="126"/>
      <c r="I649" s="124"/>
      <c r="J649" s="124"/>
      <c r="K649" s="124"/>
      <c r="L649" s="124"/>
      <c r="M649" s="124"/>
      <c r="N649" s="124"/>
      <c r="O649" s="124"/>
      <c r="P649" s="124"/>
      <c r="Q649" s="124"/>
      <c r="R649" s="127"/>
      <c r="S649" s="127"/>
    </row>
    <row r="650" spans="1:19">
      <c r="A650" s="123"/>
      <c r="B650" s="124"/>
      <c r="C650" s="125"/>
      <c r="D650" s="124"/>
      <c r="E650" s="103"/>
      <c r="F650" s="104"/>
      <c r="G650" s="105"/>
      <c r="H650" s="126"/>
      <c r="I650" s="124"/>
      <c r="J650" s="124"/>
      <c r="K650" s="124"/>
      <c r="L650" s="124"/>
      <c r="M650" s="124"/>
      <c r="N650" s="124"/>
      <c r="O650" s="124"/>
      <c r="P650" s="124"/>
      <c r="Q650" s="124"/>
      <c r="R650" s="127"/>
      <c r="S650" s="127"/>
    </row>
    <row r="651" spans="1:19">
      <c r="A651" s="123"/>
      <c r="B651" s="124"/>
      <c r="C651" s="125"/>
      <c r="D651" s="124"/>
      <c r="E651" s="103"/>
      <c r="F651" s="104"/>
      <c r="G651" s="105"/>
      <c r="H651" s="126"/>
      <c r="I651" s="124"/>
      <c r="J651" s="124"/>
      <c r="K651" s="124"/>
      <c r="L651" s="124"/>
      <c r="M651" s="124"/>
      <c r="N651" s="124"/>
      <c r="O651" s="124"/>
      <c r="P651" s="124"/>
      <c r="Q651" s="124"/>
      <c r="R651" s="127"/>
      <c r="S651" s="127"/>
    </row>
    <row r="652" spans="1:19">
      <c r="A652" s="123"/>
      <c r="B652" s="124"/>
      <c r="C652" s="125"/>
      <c r="D652" s="124"/>
      <c r="E652" s="103"/>
      <c r="F652" s="104"/>
      <c r="G652" s="105"/>
      <c r="H652" s="126"/>
      <c r="I652" s="124"/>
      <c r="J652" s="124"/>
      <c r="K652" s="124"/>
      <c r="L652" s="124"/>
      <c r="M652" s="124"/>
      <c r="N652" s="124"/>
      <c r="O652" s="124"/>
      <c r="P652" s="124"/>
      <c r="Q652" s="124"/>
      <c r="R652" s="127"/>
      <c r="S652" s="127"/>
    </row>
    <row r="653" spans="1:19">
      <c r="A653" s="123"/>
      <c r="B653" s="124"/>
      <c r="C653" s="125"/>
      <c r="D653" s="124"/>
      <c r="E653" s="103"/>
      <c r="F653" s="104"/>
      <c r="G653" s="105"/>
      <c r="H653" s="126"/>
      <c r="I653" s="124"/>
      <c r="J653" s="124"/>
      <c r="K653" s="124"/>
      <c r="L653" s="124"/>
      <c r="M653" s="124"/>
      <c r="N653" s="124"/>
      <c r="O653" s="124"/>
      <c r="P653" s="124"/>
      <c r="Q653" s="124"/>
      <c r="R653" s="127"/>
      <c r="S653" s="127"/>
    </row>
    <row r="654" spans="1:19">
      <c r="A654" s="123"/>
      <c r="B654" s="124"/>
      <c r="C654" s="125"/>
      <c r="D654" s="124"/>
      <c r="E654" s="103"/>
      <c r="F654" s="104"/>
      <c r="G654" s="105"/>
      <c r="H654" s="126"/>
      <c r="I654" s="124"/>
      <c r="J654" s="124"/>
      <c r="K654" s="124"/>
      <c r="L654" s="124"/>
      <c r="M654" s="124"/>
      <c r="N654" s="124"/>
      <c r="O654" s="124"/>
      <c r="P654" s="124"/>
      <c r="Q654" s="124"/>
      <c r="R654" s="127"/>
      <c r="S654" s="127"/>
    </row>
    <row r="655" spans="1:19">
      <c r="A655" s="123"/>
      <c r="B655" s="124"/>
      <c r="C655" s="125"/>
      <c r="D655" s="124"/>
      <c r="E655" s="103"/>
      <c r="F655" s="104"/>
      <c r="G655" s="105"/>
      <c r="H655" s="126"/>
      <c r="I655" s="124"/>
      <c r="J655" s="124"/>
      <c r="K655" s="124"/>
      <c r="L655" s="124"/>
      <c r="M655" s="124"/>
      <c r="N655" s="124"/>
      <c r="O655" s="124"/>
      <c r="P655" s="124"/>
      <c r="Q655" s="124"/>
      <c r="R655" s="127"/>
      <c r="S655" s="127"/>
    </row>
    <row r="656" spans="1:19">
      <c r="A656" s="123"/>
      <c r="B656" s="124"/>
      <c r="C656" s="125"/>
      <c r="D656" s="124"/>
      <c r="E656" s="103"/>
      <c r="F656" s="104"/>
      <c r="G656" s="105"/>
      <c r="H656" s="126"/>
      <c r="I656" s="124"/>
      <c r="J656" s="124"/>
      <c r="K656" s="124"/>
      <c r="L656" s="124"/>
      <c r="M656" s="124"/>
      <c r="N656" s="124"/>
      <c r="O656" s="124"/>
      <c r="P656" s="124"/>
      <c r="Q656" s="124"/>
      <c r="R656" s="127"/>
      <c r="S656" s="127"/>
    </row>
    <row r="657" spans="1:19">
      <c r="A657" s="123"/>
      <c r="B657" s="124"/>
      <c r="C657" s="125"/>
      <c r="D657" s="124"/>
      <c r="E657" s="103"/>
      <c r="F657" s="104"/>
      <c r="G657" s="105"/>
      <c r="H657" s="126"/>
      <c r="I657" s="124"/>
      <c r="J657" s="124"/>
      <c r="K657" s="124"/>
      <c r="L657" s="124"/>
      <c r="M657" s="124"/>
      <c r="N657" s="124"/>
      <c r="O657" s="124"/>
      <c r="P657" s="124"/>
      <c r="Q657" s="124"/>
      <c r="R657" s="127"/>
      <c r="S657" s="127"/>
    </row>
    <row r="658" spans="1:19">
      <c r="A658" s="123"/>
      <c r="B658" s="124"/>
      <c r="C658" s="125"/>
      <c r="D658" s="124"/>
      <c r="E658" s="103"/>
      <c r="F658" s="104"/>
      <c r="G658" s="105"/>
      <c r="H658" s="126"/>
      <c r="I658" s="124"/>
      <c r="J658" s="124"/>
      <c r="K658" s="124"/>
      <c r="L658" s="124"/>
      <c r="M658" s="124"/>
      <c r="N658" s="124"/>
      <c r="O658" s="124"/>
      <c r="P658" s="124"/>
      <c r="Q658" s="124"/>
      <c r="R658" s="127"/>
      <c r="S658" s="127"/>
    </row>
    <row r="659" spans="1:19">
      <c r="A659" s="123"/>
      <c r="B659" s="124"/>
      <c r="C659" s="125"/>
      <c r="D659" s="124"/>
      <c r="E659" s="103"/>
      <c r="F659" s="104"/>
      <c r="G659" s="105"/>
      <c r="H659" s="126"/>
      <c r="I659" s="124"/>
      <c r="J659" s="124"/>
      <c r="K659" s="124"/>
      <c r="L659" s="124"/>
      <c r="M659" s="124"/>
      <c r="N659" s="124"/>
      <c r="O659" s="124"/>
      <c r="P659" s="124"/>
      <c r="Q659" s="124"/>
      <c r="R659" s="127"/>
      <c r="S659" s="127"/>
    </row>
    <row r="660" spans="1:19">
      <c r="A660" s="123"/>
      <c r="B660" s="124"/>
      <c r="C660" s="125"/>
      <c r="D660" s="124"/>
      <c r="E660" s="103"/>
      <c r="F660" s="104"/>
      <c r="G660" s="105"/>
      <c r="H660" s="126"/>
      <c r="I660" s="124"/>
      <c r="J660" s="124"/>
      <c r="K660" s="124"/>
      <c r="L660" s="124"/>
      <c r="M660" s="124"/>
      <c r="N660" s="124"/>
      <c r="O660" s="124"/>
      <c r="P660" s="124"/>
      <c r="Q660" s="124"/>
      <c r="R660" s="127"/>
      <c r="S660" s="127"/>
    </row>
    <row r="661" spans="1:19">
      <c r="A661" s="123"/>
      <c r="B661" s="124"/>
      <c r="C661" s="125"/>
      <c r="D661" s="124"/>
      <c r="E661" s="103"/>
      <c r="F661" s="104"/>
      <c r="G661" s="105"/>
      <c r="H661" s="126"/>
      <c r="I661" s="124"/>
      <c r="J661" s="124"/>
      <c r="K661" s="124"/>
      <c r="L661" s="124"/>
      <c r="M661" s="124"/>
      <c r="N661" s="124"/>
      <c r="O661" s="124"/>
      <c r="P661" s="124"/>
      <c r="Q661" s="124"/>
      <c r="R661" s="127"/>
      <c r="S661" s="127"/>
    </row>
    <row r="662" spans="1:19">
      <c r="A662" s="123"/>
      <c r="B662" s="124"/>
      <c r="C662" s="125"/>
      <c r="D662" s="124"/>
      <c r="E662" s="103"/>
      <c r="F662" s="104"/>
      <c r="G662" s="105"/>
      <c r="H662" s="126"/>
      <c r="I662" s="124"/>
      <c r="J662" s="124"/>
      <c r="K662" s="124"/>
      <c r="L662" s="124"/>
      <c r="M662" s="124"/>
      <c r="N662" s="124"/>
      <c r="O662" s="124"/>
      <c r="P662" s="124"/>
      <c r="Q662" s="124"/>
      <c r="R662" s="127"/>
      <c r="S662" s="127"/>
    </row>
    <row r="663" spans="1:19">
      <c r="A663" s="123"/>
      <c r="B663" s="124"/>
      <c r="C663" s="125"/>
      <c r="D663" s="124"/>
      <c r="E663" s="103"/>
      <c r="F663" s="104"/>
      <c r="G663" s="105"/>
      <c r="H663" s="126"/>
      <c r="I663" s="124"/>
      <c r="J663" s="124"/>
      <c r="K663" s="124"/>
      <c r="L663" s="124"/>
      <c r="M663" s="124"/>
      <c r="N663" s="124"/>
      <c r="O663" s="124"/>
      <c r="P663" s="124"/>
      <c r="Q663" s="124"/>
      <c r="R663" s="127"/>
      <c r="S663" s="127"/>
    </row>
    <row r="664" spans="1:19">
      <c r="A664" s="123"/>
      <c r="B664" s="124"/>
      <c r="C664" s="125"/>
      <c r="D664" s="124"/>
      <c r="E664" s="103"/>
      <c r="F664" s="104"/>
      <c r="G664" s="105"/>
      <c r="H664" s="126"/>
      <c r="I664" s="124"/>
      <c r="J664" s="124"/>
      <c r="K664" s="124"/>
      <c r="L664" s="124"/>
      <c r="M664" s="124"/>
      <c r="N664" s="124"/>
      <c r="O664" s="124"/>
      <c r="P664" s="124"/>
      <c r="Q664" s="124"/>
      <c r="R664" s="127"/>
      <c r="S664" s="127"/>
    </row>
    <row r="665" spans="1:19">
      <c r="A665" s="123"/>
      <c r="B665" s="124"/>
      <c r="C665" s="125"/>
      <c r="D665" s="124"/>
      <c r="E665" s="103"/>
      <c r="F665" s="104"/>
      <c r="G665" s="105"/>
      <c r="H665" s="126"/>
      <c r="I665" s="124"/>
      <c r="J665" s="124"/>
      <c r="K665" s="124"/>
      <c r="L665" s="124"/>
      <c r="M665" s="124"/>
      <c r="N665" s="124"/>
      <c r="O665" s="124"/>
      <c r="P665" s="124"/>
      <c r="Q665" s="124"/>
      <c r="R665" s="127"/>
      <c r="S665" s="127"/>
    </row>
    <row r="666" spans="1:19">
      <c r="A666" s="123"/>
      <c r="B666" s="124"/>
      <c r="C666" s="125"/>
      <c r="D666" s="124"/>
      <c r="E666" s="103"/>
      <c r="F666" s="104"/>
      <c r="G666" s="105"/>
      <c r="H666" s="126"/>
      <c r="I666" s="124"/>
      <c r="J666" s="124"/>
      <c r="K666" s="124"/>
      <c r="L666" s="124"/>
      <c r="M666" s="124"/>
      <c r="N666" s="124"/>
      <c r="O666" s="124"/>
      <c r="P666" s="124"/>
      <c r="Q666" s="124"/>
      <c r="R666" s="127"/>
      <c r="S666" s="127"/>
    </row>
    <row r="667" spans="1:19">
      <c r="A667" s="123"/>
      <c r="B667" s="124"/>
      <c r="C667" s="125"/>
      <c r="D667" s="124"/>
      <c r="E667" s="103"/>
      <c r="F667" s="104"/>
      <c r="G667" s="105"/>
      <c r="H667" s="126"/>
      <c r="I667" s="124"/>
      <c r="J667" s="124"/>
      <c r="K667" s="124"/>
      <c r="L667" s="124"/>
      <c r="M667" s="124"/>
      <c r="N667" s="124"/>
      <c r="O667" s="124"/>
      <c r="P667" s="124"/>
      <c r="Q667" s="124"/>
      <c r="R667" s="127"/>
      <c r="S667" s="127"/>
    </row>
    <row r="668" spans="1:19">
      <c r="A668" s="123"/>
      <c r="B668" s="124"/>
      <c r="C668" s="125"/>
      <c r="D668" s="124"/>
      <c r="E668" s="103"/>
      <c r="F668" s="104"/>
      <c r="G668" s="105"/>
      <c r="H668" s="126"/>
      <c r="I668" s="124"/>
      <c r="J668" s="124"/>
      <c r="K668" s="124"/>
      <c r="L668" s="124"/>
      <c r="M668" s="124"/>
      <c r="N668" s="124"/>
      <c r="O668" s="124"/>
      <c r="P668" s="124"/>
      <c r="Q668" s="124"/>
      <c r="R668" s="127"/>
      <c r="S668" s="127"/>
    </row>
    <row r="669" spans="1:19">
      <c r="A669" s="123"/>
      <c r="B669" s="124"/>
      <c r="C669" s="125"/>
      <c r="D669" s="124"/>
      <c r="E669" s="103"/>
      <c r="F669" s="104"/>
      <c r="G669" s="105"/>
      <c r="H669" s="126"/>
      <c r="I669" s="124"/>
      <c r="J669" s="124"/>
      <c r="K669" s="124"/>
      <c r="L669" s="124"/>
      <c r="M669" s="124"/>
      <c r="N669" s="124"/>
      <c r="O669" s="124"/>
      <c r="P669" s="124"/>
      <c r="Q669" s="124"/>
      <c r="R669" s="127"/>
      <c r="S669" s="127"/>
    </row>
    <row r="670" spans="1:19">
      <c r="A670" s="123"/>
      <c r="B670" s="124"/>
      <c r="C670" s="125"/>
      <c r="D670" s="124"/>
      <c r="E670" s="103"/>
      <c r="F670" s="104"/>
      <c r="G670" s="105"/>
      <c r="H670" s="126"/>
      <c r="I670" s="124"/>
      <c r="J670" s="124"/>
      <c r="K670" s="124"/>
      <c r="L670" s="124"/>
      <c r="M670" s="124"/>
      <c r="N670" s="124"/>
      <c r="O670" s="124"/>
      <c r="P670" s="124"/>
      <c r="Q670" s="124"/>
      <c r="R670" s="127"/>
      <c r="S670" s="127"/>
    </row>
    <row r="671" spans="1:19">
      <c r="A671" s="123"/>
      <c r="B671" s="124"/>
      <c r="C671" s="125"/>
      <c r="D671" s="124"/>
      <c r="E671" s="103"/>
      <c r="F671" s="104"/>
      <c r="G671" s="105"/>
      <c r="H671" s="126"/>
      <c r="I671" s="124"/>
      <c r="J671" s="124"/>
      <c r="K671" s="124"/>
      <c r="L671" s="124"/>
      <c r="M671" s="124"/>
      <c r="N671" s="124"/>
      <c r="O671" s="124"/>
      <c r="P671" s="124"/>
      <c r="Q671" s="124"/>
      <c r="R671" s="127"/>
      <c r="S671" s="127"/>
    </row>
    <row r="672" spans="1:19">
      <c r="A672" s="123"/>
      <c r="B672" s="124"/>
      <c r="C672" s="125"/>
      <c r="D672" s="124"/>
      <c r="E672" s="103"/>
      <c r="F672" s="104"/>
      <c r="G672" s="105"/>
      <c r="H672" s="126"/>
      <c r="I672" s="124"/>
      <c r="J672" s="124"/>
      <c r="K672" s="124"/>
      <c r="L672" s="124"/>
      <c r="M672" s="124"/>
      <c r="N672" s="124"/>
      <c r="O672" s="124"/>
      <c r="P672" s="124"/>
      <c r="Q672" s="124"/>
      <c r="R672" s="127"/>
      <c r="S672" s="127"/>
    </row>
    <row r="673" spans="1:19">
      <c r="A673" s="123"/>
      <c r="B673" s="124"/>
      <c r="C673" s="125"/>
      <c r="D673" s="124"/>
      <c r="E673" s="103"/>
      <c r="F673" s="104"/>
      <c r="G673" s="105"/>
      <c r="H673" s="126"/>
      <c r="I673" s="124"/>
      <c r="J673" s="124"/>
      <c r="K673" s="124"/>
      <c r="L673" s="124"/>
      <c r="M673" s="124"/>
      <c r="N673" s="124"/>
      <c r="O673" s="124"/>
      <c r="P673" s="124"/>
      <c r="Q673" s="124"/>
      <c r="R673" s="127"/>
      <c r="S673" s="127"/>
    </row>
    <row r="674" spans="1:19">
      <c r="A674" s="123"/>
      <c r="B674" s="124"/>
      <c r="C674" s="125"/>
      <c r="D674" s="124"/>
      <c r="E674" s="103"/>
      <c r="F674" s="104"/>
      <c r="G674" s="105"/>
      <c r="H674" s="126"/>
      <c r="I674" s="124"/>
      <c r="J674" s="124"/>
      <c r="K674" s="124"/>
      <c r="L674" s="124"/>
      <c r="M674" s="124"/>
      <c r="N674" s="124"/>
      <c r="O674" s="124"/>
      <c r="P674" s="124"/>
      <c r="Q674" s="124"/>
      <c r="R674" s="127"/>
      <c r="S674" s="127"/>
    </row>
    <row r="675" spans="1:19">
      <c r="A675" s="123"/>
      <c r="B675" s="124"/>
      <c r="C675" s="125"/>
      <c r="D675" s="124"/>
      <c r="E675" s="103"/>
      <c r="F675" s="104"/>
      <c r="G675" s="105"/>
      <c r="H675" s="126"/>
      <c r="I675" s="124"/>
      <c r="J675" s="124"/>
      <c r="K675" s="124"/>
      <c r="L675" s="124"/>
      <c r="M675" s="124"/>
      <c r="N675" s="124"/>
      <c r="O675" s="124"/>
      <c r="P675" s="124"/>
      <c r="Q675" s="124"/>
      <c r="R675" s="127"/>
      <c r="S675" s="127"/>
    </row>
    <row r="676" spans="1:19">
      <c r="A676" s="123"/>
      <c r="B676" s="124"/>
      <c r="C676" s="125"/>
      <c r="D676" s="124"/>
      <c r="E676" s="103"/>
      <c r="F676" s="104"/>
      <c r="G676" s="105"/>
      <c r="H676" s="126"/>
      <c r="I676" s="124"/>
      <c r="J676" s="124"/>
      <c r="K676" s="124"/>
      <c r="L676" s="124"/>
      <c r="M676" s="124"/>
      <c r="N676" s="124"/>
      <c r="O676" s="124"/>
      <c r="P676" s="124"/>
      <c r="Q676" s="124"/>
      <c r="R676" s="127"/>
      <c r="S676" s="127"/>
    </row>
    <row r="677" spans="1:19">
      <c r="A677" s="123"/>
      <c r="B677" s="124"/>
      <c r="C677" s="125"/>
      <c r="D677" s="124"/>
      <c r="E677" s="103"/>
      <c r="F677" s="104"/>
      <c r="G677" s="105"/>
      <c r="H677" s="126"/>
      <c r="I677" s="124"/>
      <c r="J677" s="124"/>
      <c r="K677" s="124"/>
      <c r="L677" s="124"/>
      <c r="M677" s="124"/>
      <c r="N677" s="124"/>
      <c r="O677" s="124"/>
      <c r="P677" s="124"/>
      <c r="Q677" s="124"/>
      <c r="R677" s="127"/>
      <c r="S677" s="127"/>
    </row>
    <row r="678" spans="1:19">
      <c r="A678" s="123"/>
      <c r="B678" s="124"/>
      <c r="C678" s="125"/>
      <c r="D678" s="124"/>
      <c r="E678" s="103"/>
      <c r="F678" s="104"/>
      <c r="G678" s="105"/>
      <c r="H678" s="126"/>
      <c r="I678" s="124"/>
      <c r="J678" s="124"/>
      <c r="K678" s="124"/>
      <c r="L678" s="124"/>
      <c r="M678" s="124"/>
      <c r="N678" s="124"/>
      <c r="O678" s="124"/>
      <c r="P678" s="124"/>
      <c r="Q678" s="124"/>
      <c r="R678" s="127"/>
      <c r="S678" s="127"/>
    </row>
    <row r="679" spans="1:19">
      <c r="A679" s="123"/>
      <c r="B679" s="124"/>
      <c r="C679" s="125"/>
      <c r="D679" s="124"/>
      <c r="E679" s="103"/>
      <c r="F679" s="104"/>
      <c r="G679" s="105"/>
      <c r="H679" s="126"/>
      <c r="I679" s="124"/>
      <c r="J679" s="124"/>
      <c r="K679" s="124"/>
      <c r="L679" s="124"/>
      <c r="M679" s="124"/>
      <c r="N679" s="124"/>
      <c r="O679" s="124"/>
      <c r="P679" s="124"/>
      <c r="Q679" s="124"/>
      <c r="R679" s="127"/>
      <c r="S679" s="127"/>
    </row>
    <row r="680" spans="1:19">
      <c r="A680" s="123"/>
      <c r="B680" s="124"/>
      <c r="C680" s="125"/>
      <c r="D680" s="124"/>
      <c r="E680" s="103"/>
      <c r="F680" s="104"/>
      <c r="G680" s="105"/>
      <c r="H680" s="126"/>
      <c r="I680" s="124"/>
      <c r="J680" s="124"/>
      <c r="K680" s="124"/>
      <c r="L680" s="124"/>
      <c r="M680" s="124"/>
      <c r="N680" s="124"/>
      <c r="O680" s="124"/>
      <c r="P680" s="124"/>
      <c r="Q680" s="124"/>
      <c r="R680" s="127"/>
      <c r="S680" s="127"/>
    </row>
    <row r="681" spans="1:19">
      <c r="A681" s="123"/>
      <c r="B681" s="124"/>
      <c r="C681" s="125"/>
      <c r="D681" s="124"/>
      <c r="E681" s="103"/>
      <c r="F681" s="104"/>
      <c r="G681" s="105"/>
      <c r="H681" s="126"/>
      <c r="I681" s="124"/>
      <c r="J681" s="124"/>
      <c r="K681" s="124"/>
      <c r="L681" s="124"/>
      <c r="M681" s="124"/>
      <c r="N681" s="124"/>
      <c r="O681" s="124"/>
      <c r="P681" s="124"/>
      <c r="Q681" s="124"/>
      <c r="R681" s="127"/>
      <c r="S681" s="127"/>
    </row>
    <row r="682" spans="1:19">
      <c r="A682" s="123"/>
      <c r="B682" s="124"/>
      <c r="C682" s="125"/>
      <c r="D682" s="124"/>
      <c r="E682" s="103"/>
      <c r="F682" s="104"/>
      <c r="G682" s="105"/>
      <c r="H682" s="126"/>
      <c r="I682" s="124"/>
      <c r="J682" s="124"/>
      <c r="K682" s="124"/>
      <c r="L682" s="124"/>
      <c r="M682" s="124"/>
      <c r="N682" s="124"/>
      <c r="O682" s="124"/>
      <c r="P682" s="124"/>
      <c r="Q682" s="124"/>
      <c r="R682" s="127"/>
      <c r="S682" s="127"/>
    </row>
    <row r="683" spans="1:19">
      <c r="A683" s="123"/>
      <c r="B683" s="124"/>
      <c r="C683" s="125"/>
      <c r="D683" s="124"/>
      <c r="E683" s="103"/>
      <c r="F683" s="104"/>
      <c r="G683" s="105"/>
      <c r="H683" s="126"/>
      <c r="I683" s="124"/>
      <c r="J683" s="124"/>
      <c r="K683" s="124"/>
      <c r="L683" s="124"/>
      <c r="M683" s="124"/>
      <c r="N683" s="124"/>
      <c r="O683" s="124"/>
      <c r="P683" s="124"/>
      <c r="Q683" s="124"/>
      <c r="R683" s="127"/>
      <c r="S683" s="127"/>
    </row>
    <row r="684" spans="1:19">
      <c r="A684" s="123"/>
      <c r="B684" s="124"/>
      <c r="C684" s="125"/>
      <c r="D684" s="124"/>
      <c r="E684" s="103"/>
      <c r="F684" s="104"/>
      <c r="G684" s="105"/>
      <c r="H684" s="126"/>
      <c r="I684" s="124"/>
      <c r="J684" s="124"/>
      <c r="K684" s="124"/>
      <c r="L684" s="124"/>
      <c r="M684" s="124"/>
      <c r="N684" s="124"/>
      <c r="O684" s="124"/>
      <c r="P684" s="124"/>
      <c r="Q684" s="124"/>
      <c r="R684" s="127"/>
      <c r="S684" s="127"/>
    </row>
    <row r="685" spans="1:19">
      <c r="A685" s="123"/>
      <c r="B685" s="124"/>
      <c r="C685" s="125"/>
      <c r="D685" s="124"/>
      <c r="E685" s="103"/>
      <c r="F685" s="104"/>
      <c r="G685" s="105"/>
      <c r="H685" s="126"/>
      <c r="I685" s="124"/>
      <c r="J685" s="124"/>
      <c r="K685" s="124"/>
      <c r="L685" s="124"/>
      <c r="M685" s="124"/>
      <c r="N685" s="124"/>
      <c r="O685" s="124"/>
      <c r="P685" s="124"/>
      <c r="Q685" s="124"/>
      <c r="R685" s="127"/>
      <c r="S685" s="127"/>
    </row>
    <row r="686" spans="1:19">
      <c r="A686" s="123"/>
      <c r="B686" s="124"/>
      <c r="C686" s="125"/>
      <c r="D686" s="124"/>
      <c r="E686" s="103"/>
      <c r="F686" s="104"/>
      <c r="G686" s="105"/>
      <c r="H686" s="126"/>
      <c r="I686" s="124"/>
      <c r="J686" s="124"/>
      <c r="K686" s="124"/>
      <c r="L686" s="124"/>
      <c r="M686" s="124"/>
      <c r="N686" s="124"/>
      <c r="O686" s="124"/>
      <c r="P686" s="124"/>
      <c r="Q686" s="124"/>
      <c r="R686" s="127"/>
      <c r="S686" s="127"/>
    </row>
    <row r="687" spans="1:19">
      <c r="A687" s="123"/>
      <c r="B687" s="124"/>
      <c r="C687" s="125"/>
      <c r="D687" s="124"/>
      <c r="E687" s="103"/>
      <c r="F687" s="104"/>
      <c r="G687" s="105"/>
      <c r="H687" s="126"/>
      <c r="I687" s="124"/>
      <c r="J687" s="124"/>
      <c r="K687" s="124"/>
      <c r="L687" s="124"/>
      <c r="M687" s="124"/>
      <c r="N687" s="124"/>
      <c r="O687" s="124"/>
      <c r="P687" s="124"/>
      <c r="Q687" s="124"/>
      <c r="R687" s="127"/>
      <c r="S687" s="127"/>
    </row>
    <row r="688" spans="1:19">
      <c r="A688" s="123"/>
      <c r="B688" s="124"/>
      <c r="C688" s="125"/>
      <c r="D688" s="124"/>
      <c r="E688" s="103"/>
      <c r="F688" s="104"/>
      <c r="G688" s="105"/>
      <c r="H688" s="126"/>
      <c r="I688" s="124"/>
      <c r="J688" s="124"/>
      <c r="K688" s="124"/>
      <c r="L688" s="124"/>
      <c r="M688" s="124"/>
      <c r="N688" s="124"/>
      <c r="O688" s="124"/>
      <c r="P688" s="124"/>
      <c r="Q688" s="124"/>
      <c r="R688" s="127"/>
      <c r="S688" s="127"/>
    </row>
    <row r="689" spans="1:19">
      <c r="A689" s="123"/>
      <c r="B689" s="124"/>
      <c r="C689" s="125"/>
      <c r="D689" s="124"/>
      <c r="E689" s="103"/>
      <c r="F689" s="104"/>
      <c r="G689" s="105"/>
      <c r="H689" s="126"/>
      <c r="I689" s="124"/>
      <c r="J689" s="124"/>
      <c r="K689" s="124"/>
      <c r="L689" s="124"/>
      <c r="M689" s="124"/>
      <c r="N689" s="124"/>
      <c r="O689" s="124"/>
      <c r="P689" s="124"/>
      <c r="Q689" s="124"/>
      <c r="R689" s="127"/>
      <c r="S689" s="127"/>
    </row>
    <row r="690" spans="1:19">
      <c r="A690" s="123"/>
      <c r="B690" s="124"/>
      <c r="C690" s="125"/>
      <c r="D690" s="124"/>
      <c r="E690" s="103"/>
      <c r="F690" s="104"/>
      <c r="G690" s="105"/>
      <c r="H690" s="126"/>
      <c r="I690" s="124"/>
      <c r="J690" s="124"/>
      <c r="K690" s="124"/>
      <c r="L690" s="124"/>
      <c r="M690" s="124"/>
      <c r="N690" s="124"/>
      <c r="O690" s="124"/>
      <c r="P690" s="124"/>
      <c r="Q690" s="124"/>
      <c r="R690" s="127"/>
      <c r="S690" s="127"/>
    </row>
    <row r="691" spans="1:19">
      <c r="A691" s="123"/>
      <c r="B691" s="124"/>
      <c r="C691" s="125"/>
      <c r="D691" s="124"/>
      <c r="E691" s="103"/>
      <c r="F691" s="104"/>
      <c r="G691" s="105"/>
      <c r="H691" s="126"/>
      <c r="I691" s="124"/>
      <c r="J691" s="124"/>
      <c r="K691" s="124"/>
      <c r="L691" s="124"/>
      <c r="M691" s="124"/>
      <c r="N691" s="124"/>
      <c r="O691" s="124"/>
      <c r="P691" s="124"/>
      <c r="Q691" s="124"/>
      <c r="R691" s="127"/>
      <c r="S691" s="127"/>
    </row>
    <row r="692" spans="1:19">
      <c r="A692" s="123"/>
      <c r="B692" s="124"/>
      <c r="C692" s="125"/>
      <c r="D692" s="124"/>
      <c r="E692" s="103"/>
      <c r="F692" s="104"/>
      <c r="G692" s="105"/>
      <c r="H692" s="126"/>
      <c r="I692" s="124"/>
      <c r="J692" s="124"/>
      <c r="K692" s="124"/>
      <c r="L692" s="124"/>
      <c r="M692" s="124"/>
      <c r="N692" s="124"/>
      <c r="O692" s="124"/>
      <c r="P692" s="124"/>
      <c r="Q692" s="124"/>
      <c r="R692" s="127"/>
      <c r="S692" s="127"/>
    </row>
    <row r="693" spans="1:19">
      <c r="A693" s="123"/>
      <c r="B693" s="124"/>
      <c r="C693" s="125"/>
      <c r="D693" s="124"/>
      <c r="E693" s="103"/>
      <c r="F693" s="104"/>
      <c r="G693" s="105"/>
      <c r="H693" s="126"/>
      <c r="I693" s="124"/>
      <c r="J693" s="124"/>
      <c r="K693" s="124"/>
      <c r="L693" s="124"/>
      <c r="M693" s="124"/>
      <c r="N693" s="124"/>
      <c r="O693" s="124"/>
      <c r="P693" s="124"/>
      <c r="Q693" s="124"/>
      <c r="R693" s="127"/>
      <c r="S693" s="127"/>
    </row>
    <row r="694" spans="1:19">
      <c r="A694" s="123"/>
      <c r="B694" s="124"/>
      <c r="C694" s="125"/>
      <c r="D694" s="124"/>
      <c r="E694" s="103"/>
      <c r="F694" s="104"/>
      <c r="G694" s="105"/>
      <c r="H694" s="126"/>
      <c r="I694" s="124"/>
      <c r="J694" s="124"/>
      <c r="K694" s="124"/>
      <c r="L694" s="124"/>
      <c r="M694" s="124"/>
      <c r="N694" s="124"/>
      <c r="O694" s="124"/>
      <c r="P694" s="124"/>
      <c r="Q694" s="124"/>
      <c r="R694" s="127"/>
      <c r="S694" s="127"/>
    </row>
    <row r="695" spans="1:19">
      <c r="A695" s="123"/>
      <c r="B695" s="124"/>
      <c r="C695" s="125"/>
      <c r="D695" s="124"/>
      <c r="E695" s="103"/>
      <c r="F695" s="104"/>
      <c r="G695" s="105"/>
      <c r="H695" s="126"/>
      <c r="I695" s="124"/>
      <c r="J695" s="124"/>
      <c r="K695" s="124"/>
      <c r="L695" s="124"/>
      <c r="M695" s="124"/>
      <c r="N695" s="124"/>
      <c r="O695" s="124"/>
      <c r="P695" s="124"/>
      <c r="Q695" s="124"/>
      <c r="R695" s="127"/>
      <c r="S695" s="127"/>
    </row>
    <row r="696" spans="1:19">
      <c r="A696" s="123"/>
      <c r="B696" s="124"/>
      <c r="C696" s="125"/>
      <c r="D696" s="124"/>
      <c r="E696" s="103"/>
      <c r="F696" s="104"/>
      <c r="G696" s="105"/>
      <c r="H696" s="126"/>
      <c r="I696" s="124"/>
      <c r="J696" s="124"/>
      <c r="K696" s="124"/>
      <c r="L696" s="124"/>
      <c r="M696" s="124"/>
      <c r="N696" s="124"/>
      <c r="O696" s="124"/>
      <c r="P696" s="124"/>
      <c r="Q696" s="124"/>
      <c r="R696" s="127"/>
      <c r="S696" s="127"/>
    </row>
    <row r="697" spans="1:19">
      <c r="A697" s="123"/>
      <c r="B697" s="124"/>
      <c r="C697" s="125"/>
      <c r="D697" s="124"/>
      <c r="E697" s="103"/>
      <c r="F697" s="104"/>
      <c r="G697" s="105"/>
      <c r="H697" s="126"/>
      <c r="I697" s="124"/>
      <c r="J697" s="124"/>
      <c r="K697" s="124"/>
      <c r="L697" s="124"/>
      <c r="M697" s="124"/>
      <c r="N697" s="124"/>
      <c r="O697" s="124"/>
      <c r="P697" s="124"/>
      <c r="Q697" s="124"/>
      <c r="R697" s="127"/>
      <c r="S697" s="127"/>
    </row>
    <row r="698" spans="1:19">
      <c r="A698" s="123"/>
      <c r="B698" s="124"/>
      <c r="C698" s="125"/>
      <c r="D698" s="124"/>
      <c r="E698" s="103"/>
      <c r="F698" s="104"/>
      <c r="G698" s="105"/>
      <c r="H698" s="126"/>
      <c r="I698" s="124"/>
      <c r="J698" s="124"/>
      <c r="K698" s="124"/>
      <c r="L698" s="124"/>
      <c r="M698" s="124"/>
      <c r="N698" s="124"/>
      <c r="O698" s="124"/>
      <c r="P698" s="124"/>
      <c r="Q698" s="124"/>
      <c r="R698" s="127"/>
      <c r="S698" s="127"/>
    </row>
    <row r="699" spans="1:19">
      <c r="A699" s="123"/>
      <c r="B699" s="124"/>
      <c r="C699" s="125"/>
      <c r="D699" s="124"/>
      <c r="E699" s="103"/>
      <c r="F699" s="104"/>
      <c r="G699" s="105"/>
      <c r="H699" s="126"/>
      <c r="I699" s="124"/>
      <c r="J699" s="124"/>
      <c r="K699" s="124"/>
      <c r="L699" s="124"/>
      <c r="M699" s="124"/>
      <c r="N699" s="124"/>
      <c r="O699" s="124"/>
      <c r="P699" s="124"/>
      <c r="Q699" s="124"/>
      <c r="R699" s="127"/>
      <c r="S699" s="127"/>
    </row>
    <row r="700" spans="1:19">
      <c r="A700" s="123"/>
      <c r="B700" s="124"/>
      <c r="C700" s="125"/>
      <c r="D700" s="124"/>
      <c r="E700" s="103"/>
      <c r="F700" s="104"/>
      <c r="G700" s="105"/>
      <c r="H700" s="126"/>
      <c r="I700" s="124"/>
      <c r="J700" s="124"/>
      <c r="K700" s="124"/>
      <c r="L700" s="124"/>
      <c r="M700" s="124"/>
      <c r="N700" s="124"/>
      <c r="O700" s="124"/>
      <c r="P700" s="124"/>
      <c r="Q700" s="124"/>
      <c r="R700" s="127"/>
      <c r="S700" s="127"/>
    </row>
    <row r="701" spans="1:19">
      <c r="A701" s="123"/>
      <c r="B701" s="124"/>
      <c r="C701" s="125"/>
      <c r="D701" s="124"/>
      <c r="E701" s="103"/>
      <c r="F701" s="104"/>
      <c r="G701" s="105"/>
      <c r="H701" s="126"/>
      <c r="I701" s="124"/>
      <c r="J701" s="124"/>
      <c r="K701" s="124"/>
      <c r="L701" s="124"/>
      <c r="M701" s="124"/>
      <c r="N701" s="124"/>
      <c r="O701" s="124"/>
      <c r="P701" s="124"/>
      <c r="Q701" s="124"/>
      <c r="R701" s="127"/>
      <c r="S701" s="127"/>
    </row>
    <row r="702" spans="1:19">
      <c r="A702" s="123"/>
      <c r="B702" s="124"/>
      <c r="C702" s="125"/>
      <c r="D702" s="124"/>
      <c r="E702" s="103"/>
      <c r="F702" s="104"/>
      <c r="G702" s="105"/>
      <c r="H702" s="126"/>
      <c r="I702" s="124"/>
      <c r="J702" s="124"/>
      <c r="K702" s="124"/>
      <c r="L702" s="124"/>
      <c r="M702" s="124"/>
      <c r="N702" s="124"/>
      <c r="O702" s="124"/>
      <c r="P702" s="124"/>
      <c r="Q702" s="124"/>
      <c r="R702" s="127"/>
      <c r="S702" s="127"/>
    </row>
    <row r="703" spans="1:19">
      <c r="A703" s="123"/>
      <c r="B703" s="124"/>
      <c r="C703" s="125"/>
      <c r="D703" s="124"/>
      <c r="E703" s="103"/>
      <c r="F703" s="104"/>
      <c r="G703" s="105"/>
      <c r="H703" s="126"/>
      <c r="I703" s="124"/>
      <c r="J703" s="124"/>
      <c r="K703" s="124"/>
      <c r="L703" s="124"/>
      <c r="M703" s="124"/>
      <c r="N703" s="124"/>
      <c r="O703" s="124"/>
      <c r="P703" s="124"/>
      <c r="Q703" s="124"/>
      <c r="R703" s="127"/>
      <c r="S703" s="127"/>
    </row>
    <row r="704" spans="1:19">
      <c r="A704" s="123"/>
      <c r="B704" s="124"/>
      <c r="C704" s="125"/>
      <c r="D704" s="124"/>
      <c r="E704" s="103"/>
      <c r="F704" s="104"/>
      <c r="G704" s="105"/>
      <c r="H704" s="126"/>
      <c r="I704" s="124"/>
      <c r="J704" s="124"/>
      <c r="K704" s="124"/>
      <c r="L704" s="124"/>
      <c r="M704" s="124"/>
      <c r="N704" s="124"/>
      <c r="O704" s="124"/>
      <c r="P704" s="124"/>
      <c r="Q704" s="124"/>
      <c r="R704" s="127"/>
      <c r="S704" s="127"/>
    </row>
    <row r="705" spans="1:19">
      <c r="A705" s="123"/>
      <c r="B705" s="124"/>
      <c r="C705" s="125"/>
      <c r="D705" s="124"/>
      <c r="E705" s="103"/>
      <c r="F705" s="104"/>
      <c r="G705" s="105"/>
      <c r="H705" s="126"/>
      <c r="I705" s="124"/>
      <c r="J705" s="124"/>
      <c r="K705" s="124"/>
      <c r="L705" s="124"/>
      <c r="M705" s="124"/>
      <c r="N705" s="124"/>
      <c r="O705" s="124"/>
      <c r="P705" s="124"/>
      <c r="Q705" s="124"/>
      <c r="R705" s="127"/>
      <c r="S705" s="127"/>
    </row>
    <row r="706" spans="1:19">
      <c r="A706" s="123"/>
      <c r="B706" s="124"/>
      <c r="C706" s="125"/>
      <c r="D706" s="124"/>
      <c r="E706" s="103"/>
      <c r="F706" s="104"/>
      <c r="G706" s="105"/>
      <c r="H706" s="126"/>
      <c r="I706" s="124"/>
      <c r="J706" s="124"/>
      <c r="K706" s="124"/>
      <c r="L706" s="124"/>
      <c r="M706" s="124"/>
      <c r="N706" s="124"/>
      <c r="O706" s="124"/>
      <c r="P706" s="124"/>
      <c r="Q706" s="124"/>
      <c r="R706" s="127"/>
      <c r="S706" s="127"/>
    </row>
    <row r="707" spans="1:19">
      <c r="A707" s="123"/>
      <c r="B707" s="124"/>
      <c r="C707" s="125"/>
      <c r="D707" s="124"/>
      <c r="E707" s="103"/>
      <c r="F707" s="104"/>
      <c r="G707" s="105"/>
      <c r="H707" s="126"/>
      <c r="I707" s="124"/>
      <c r="J707" s="124"/>
      <c r="K707" s="124"/>
      <c r="L707" s="124"/>
      <c r="M707" s="124"/>
      <c r="N707" s="124"/>
      <c r="O707" s="124"/>
      <c r="P707" s="124"/>
      <c r="Q707" s="124"/>
      <c r="R707" s="127"/>
      <c r="S707" s="127"/>
    </row>
    <row r="708" spans="1:19">
      <c r="A708" s="123"/>
      <c r="B708" s="124"/>
      <c r="C708" s="125"/>
      <c r="D708" s="124"/>
      <c r="E708" s="103"/>
      <c r="F708" s="104"/>
      <c r="G708" s="105"/>
      <c r="H708" s="126"/>
      <c r="I708" s="124"/>
      <c r="J708" s="124"/>
      <c r="K708" s="124"/>
      <c r="L708" s="124"/>
      <c r="M708" s="124"/>
      <c r="N708" s="124"/>
      <c r="O708" s="124"/>
      <c r="P708" s="124"/>
      <c r="Q708" s="124"/>
      <c r="R708" s="127"/>
      <c r="S708" s="127"/>
    </row>
    <row r="709" spans="1:19">
      <c r="A709" s="123"/>
      <c r="B709" s="124"/>
      <c r="C709" s="125"/>
      <c r="D709" s="124"/>
      <c r="E709" s="103"/>
      <c r="F709" s="104"/>
      <c r="G709" s="105"/>
      <c r="H709" s="126"/>
      <c r="I709" s="124"/>
      <c r="J709" s="124"/>
      <c r="K709" s="124"/>
      <c r="L709" s="124"/>
      <c r="M709" s="124"/>
      <c r="N709" s="124"/>
      <c r="O709" s="124"/>
      <c r="P709" s="124"/>
      <c r="Q709" s="124"/>
      <c r="R709" s="127"/>
      <c r="S709" s="127"/>
    </row>
    <row r="710" spans="1:19">
      <c r="A710" s="123"/>
      <c r="B710" s="124"/>
      <c r="C710" s="125"/>
      <c r="D710" s="124"/>
      <c r="E710" s="103"/>
      <c r="F710" s="104"/>
      <c r="G710" s="105"/>
      <c r="H710" s="126"/>
      <c r="I710" s="124"/>
      <c r="J710" s="124"/>
      <c r="K710" s="124"/>
      <c r="L710" s="124"/>
      <c r="M710" s="124"/>
      <c r="N710" s="124"/>
      <c r="O710" s="124"/>
      <c r="P710" s="124"/>
      <c r="Q710" s="124"/>
      <c r="R710" s="127"/>
      <c r="S710" s="127"/>
    </row>
    <row r="711" spans="1:19">
      <c r="A711" s="123"/>
      <c r="B711" s="124"/>
      <c r="C711" s="125"/>
      <c r="D711" s="124"/>
      <c r="E711" s="103"/>
      <c r="F711" s="104"/>
      <c r="G711" s="105"/>
      <c r="H711" s="126"/>
      <c r="I711" s="124"/>
      <c r="J711" s="124"/>
      <c r="K711" s="124"/>
      <c r="L711" s="124"/>
      <c r="M711" s="124"/>
      <c r="N711" s="124"/>
      <c r="O711" s="124"/>
      <c r="P711" s="124"/>
      <c r="Q711" s="124"/>
      <c r="R711" s="127"/>
      <c r="S711" s="127"/>
    </row>
    <row r="712" spans="1:19">
      <c r="A712" s="123"/>
      <c r="B712" s="124"/>
      <c r="C712" s="125"/>
      <c r="D712" s="124"/>
      <c r="E712" s="103"/>
      <c r="F712" s="104"/>
      <c r="G712" s="105"/>
      <c r="H712" s="126"/>
      <c r="I712" s="124"/>
      <c r="J712" s="124"/>
      <c r="K712" s="124"/>
      <c r="L712" s="124"/>
      <c r="M712" s="124"/>
      <c r="N712" s="124"/>
      <c r="O712" s="124"/>
      <c r="P712" s="124"/>
      <c r="Q712" s="124"/>
      <c r="R712" s="127"/>
      <c r="S712" s="127"/>
    </row>
    <row r="713" spans="1:19">
      <c r="A713" s="123"/>
      <c r="B713" s="124"/>
      <c r="C713" s="125"/>
      <c r="D713" s="124"/>
      <c r="E713" s="103"/>
      <c r="F713" s="104"/>
      <c r="G713" s="105"/>
      <c r="H713" s="126"/>
      <c r="I713" s="124"/>
      <c r="J713" s="124"/>
      <c r="K713" s="124"/>
      <c r="L713" s="124"/>
      <c r="M713" s="124"/>
      <c r="N713" s="124"/>
      <c r="O713" s="124"/>
      <c r="P713" s="124"/>
      <c r="Q713" s="124"/>
      <c r="R713" s="127"/>
      <c r="S713" s="127"/>
    </row>
    <row r="714" spans="1:19">
      <c r="A714" s="123"/>
      <c r="B714" s="124"/>
      <c r="C714" s="125"/>
      <c r="D714" s="124"/>
      <c r="E714" s="103"/>
      <c r="F714" s="104"/>
      <c r="G714" s="105"/>
      <c r="H714" s="126"/>
      <c r="I714" s="124"/>
      <c r="J714" s="124"/>
      <c r="K714" s="124"/>
      <c r="L714" s="124"/>
      <c r="M714" s="124"/>
      <c r="N714" s="124"/>
      <c r="O714" s="124"/>
      <c r="P714" s="124"/>
      <c r="Q714" s="124"/>
      <c r="R714" s="127"/>
      <c r="S714" s="127"/>
    </row>
    <row r="715" spans="1:19">
      <c r="A715" s="123"/>
      <c r="B715" s="124"/>
      <c r="C715" s="125"/>
      <c r="D715" s="124"/>
      <c r="E715" s="103"/>
      <c r="F715" s="104"/>
      <c r="G715" s="105"/>
      <c r="H715" s="126"/>
      <c r="I715" s="124"/>
      <c r="J715" s="124"/>
      <c r="K715" s="124"/>
      <c r="L715" s="124"/>
      <c r="M715" s="124"/>
      <c r="N715" s="124"/>
      <c r="O715" s="124"/>
      <c r="P715" s="124"/>
      <c r="Q715" s="124"/>
      <c r="R715" s="127"/>
      <c r="S715" s="127"/>
    </row>
    <row r="716" spans="1:19">
      <c r="A716" s="123"/>
      <c r="B716" s="124"/>
      <c r="C716" s="125"/>
      <c r="D716" s="124"/>
      <c r="E716" s="103"/>
      <c r="F716" s="104"/>
      <c r="G716" s="105"/>
      <c r="H716" s="126"/>
      <c r="I716" s="124"/>
      <c r="J716" s="124"/>
      <c r="K716" s="124"/>
      <c r="L716" s="124"/>
      <c r="M716" s="124"/>
      <c r="N716" s="124"/>
      <c r="O716" s="124"/>
      <c r="P716" s="124"/>
      <c r="Q716" s="124"/>
      <c r="R716" s="127"/>
      <c r="S716" s="127"/>
    </row>
    <row r="717" spans="1:19">
      <c r="A717" s="123"/>
      <c r="B717" s="124"/>
      <c r="C717" s="125"/>
      <c r="D717" s="124"/>
      <c r="E717" s="103"/>
      <c r="F717" s="104"/>
      <c r="G717" s="105"/>
      <c r="H717" s="126"/>
      <c r="I717" s="124"/>
      <c r="J717" s="124"/>
      <c r="K717" s="124"/>
      <c r="L717" s="124"/>
      <c r="M717" s="124"/>
      <c r="N717" s="124"/>
      <c r="O717" s="124"/>
      <c r="P717" s="124"/>
      <c r="Q717" s="124"/>
      <c r="R717" s="127"/>
      <c r="S717" s="127"/>
    </row>
    <row r="718" spans="1:19">
      <c r="A718" s="123"/>
      <c r="B718" s="124"/>
      <c r="C718" s="125"/>
      <c r="D718" s="124"/>
      <c r="E718" s="103"/>
      <c r="F718" s="104"/>
      <c r="G718" s="105"/>
      <c r="H718" s="126"/>
      <c r="I718" s="124"/>
      <c r="J718" s="124"/>
      <c r="K718" s="124"/>
      <c r="L718" s="124"/>
      <c r="M718" s="124"/>
      <c r="N718" s="124"/>
      <c r="O718" s="124"/>
      <c r="P718" s="124"/>
      <c r="Q718" s="124"/>
      <c r="R718" s="127"/>
      <c r="S718" s="127"/>
    </row>
    <row r="719" spans="1:19">
      <c r="A719" s="123"/>
      <c r="B719" s="124"/>
      <c r="C719" s="125"/>
      <c r="D719" s="124"/>
      <c r="E719" s="103"/>
      <c r="F719" s="104"/>
      <c r="G719" s="105"/>
      <c r="H719" s="126"/>
      <c r="I719" s="124"/>
      <c r="J719" s="124"/>
      <c r="K719" s="124"/>
      <c r="L719" s="124"/>
      <c r="M719" s="124"/>
      <c r="N719" s="124"/>
      <c r="O719" s="124"/>
      <c r="P719" s="124"/>
      <c r="Q719" s="124"/>
      <c r="R719" s="127"/>
      <c r="S719" s="127"/>
    </row>
    <row r="720" spans="1:19">
      <c r="A720" s="123"/>
      <c r="B720" s="124"/>
      <c r="C720" s="125"/>
      <c r="D720" s="124"/>
      <c r="E720" s="103"/>
      <c r="F720" s="104"/>
      <c r="G720" s="105"/>
      <c r="H720" s="126"/>
      <c r="I720" s="124"/>
      <c r="J720" s="124"/>
      <c r="K720" s="124"/>
      <c r="L720" s="124"/>
      <c r="M720" s="124"/>
      <c r="N720" s="124"/>
      <c r="O720" s="124"/>
      <c r="P720" s="124"/>
      <c r="Q720" s="124"/>
      <c r="R720" s="127"/>
      <c r="S720" s="127"/>
    </row>
    <row r="721" spans="1:19">
      <c r="A721" s="123"/>
      <c r="B721" s="124"/>
      <c r="C721" s="125"/>
      <c r="D721" s="124"/>
      <c r="E721" s="103"/>
      <c r="F721" s="104"/>
      <c r="G721" s="105"/>
      <c r="H721" s="126"/>
      <c r="I721" s="124"/>
      <c r="J721" s="124"/>
      <c r="K721" s="124"/>
      <c r="L721" s="124"/>
      <c r="M721" s="124"/>
      <c r="N721" s="124"/>
      <c r="O721" s="124"/>
      <c r="P721" s="124"/>
      <c r="Q721" s="124"/>
      <c r="R721" s="127"/>
      <c r="S721" s="127"/>
    </row>
    <row r="722" spans="1:19">
      <c r="A722" s="123"/>
      <c r="B722" s="124"/>
      <c r="C722" s="125"/>
      <c r="D722" s="124"/>
      <c r="E722" s="103"/>
      <c r="F722" s="104"/>
      <c r="G722" s="105"/>
      <c r="H722" s="126"/>
      <c r="I722" s="124"/>
      <c r="J722" s="124"/>
      <c r="K722" s="124"/>
      <c r="L722" s="124"/>
      <c r="M722" s="124"/>
      <c r="N722" s="124"/>
      <c r="O722" s="124"/>
      <c r="P722" s="124"/>
      <c r="Q722" s="124"/>
      <c r="R722" s="127"/>
      <c r="S722" s="127"/>
    </row>
    <row r="723" spans="1:19">
      <c r="A723" s="123"/>
      <c r="B723" s="124"/>
      <c r="C723" s="125"/>
      <c r="D723" s="124"/>
      <c r="E723" s="103"/>
      <c r="F723" s="104"/>
      <c r="G723" s="105"/>
      <c r="H723" s="126"/>
      <c r="I723" s="124"/>
      <c r="J723" s="124"/>
      <c r="K723" s="124"/>
      <c r="L723" s="124"/>
      <c r="M723" s="124"/>
      <c r="N723" s="124"/>
      <c r="O723" s="124"/>
      <c r="P723" s="124"/>
      <c r="Q723" s="124"/>
      <c r="R723" s="127"/>
      <c r="S723" s="127"/>
    </row>
    <row r="724" spans="1:19">
      <c r="A724" s="123"/>
      <c r="B724" s="124"/>
      <c r="C724" s="125"/>
      <c r="D724" s="124"/>
      <c r="E724" s="103"/>
      <c r="F724" s="104"/>
      <c r="G724" s="105"/>
      <c r="H724" s="126"/>
      <c r="I724" s="124"/>
      <c r="J724" s="124"/>
      <c r="K724" s="124"/>
      <c r="L724" s="124"/>
      <c r="M724" s="124"/>
      <c r="N724" s="124"/>
      <c r="O724" s="124"/>
      <c r="P724" s="124"/>
      <c r="Q724" s="124"/>
      <c r="R724" s="127"/>
      <c r="S724" s="127"/>
    </row>
    <row r="725" spans="1:19">
      <c r="A725" s="123"/>
      <c r="B725" s="124"/>
      <c r="C725" s="125"/>
      <c r="D725" s="124"/>
      <c r="E725" s="103"/>
      <c r="F725" s="104"/>
      <c r="G725" s="105"/>
      <c r="H725" s="126"/>
      <c r="I725" s="124"/>
      <c r="J725" s="124"/>
      <c r="K725" s="124"/>
      <c r="L725" s="124"/>
      <c r="M725" s="124"/>
      <c r="N725" s="124"/>
      <c r="O725" s="124"/>
      <c r="P725" s="124"/>
      <c r="Q725" s="124"/>
      <c r="R725" s="127"/>
      <c r="S725" s="127"/>
    </row>
    <row r="726" spans="1:19">
      <c r="A726" s="123"/>
      <c r="B726" s="124"/>
      <c r="C726" s="125"/>
      <c r="D726" s="124"/>
      <c r="E726" s="103"/>
      <c r="F726" s="104"/>
      <c r="G726" s="105"/>
      <c r="H726" s="126"/>
      <c r="I726" s="124"/>
      <c r="J726" s="124"/>
      <c r="K726" s="124"/>
      <c r="L726" s="124"/>
      <c r="M726" s="124"/>
      <c r="N726" s="124"/>
      <c r="O726" s="124"/>
      <c r="P726" s="124"/>
      <c r="Q726" s="124"/>
      <c r="R726" s="127"/>
      <c r="S726" s="127"/>
    </row>
    <row r="727" spans="1:19">
      <c r="A727" s="123"/>
      <c r="B727" s="124"/>
      <c r="C727" s="125"/>
      <c r="D727" s="124"/>
      <c r="E727" s="103"/>
      <c r="F727" s="104"/>
      <c r="G727" s="105"/>
      <c r="H727" s="126"/>
      <c r="I727" s="124"/>
      <c r="J727" s="124"/>
      <c r="K727" s="124"/>
      <c r="L727" s="124"/>
      <c r="M727" s="124"/>
      <c r="N727" s="124"/>
      <c r="O727" s="124"/>
      <c r="P727" s="124"/>
      <c r="Q727" s="124"/>
      <c r="R727" s="127"/>
      <c r="S727" s="127"/>
    </row>
    <row r="728" spans="1:19">
      <c r="A728" s="123"/>
      <c r="B728" s="124"/>
      <c r="C728" s="125"/>
      <c r="D728" s="124"/>
      <c r="E728" s="103"/>
      <c r="F728" s="104"/>
      <c r="G728" s="105"/>
      <c r="H728" s="126"/>
      <c r="I728" s="124"/>
      <c r="J728" s="124"/>
      <c r="K728" s="124"/>
      <c r="L728" s="124"/>
      <c r="M728" s="124"/>
      <c r="N728" s="124"/>
      <c r="O728" s="124"/>
      <c r="P728" s="124"/>
      <c r="Q728" s="124"/>
      <c r="R728" s="127"/>
      <c r="S728" s="127"/>
    </row>
    <row r="729" spans="1:19">
      <c r="A729" s="123"/>
      <c r="B729" s="124"/>
      <c r="C729" s="125"/>
      <c r="D729" s="124"/>
      <c r="E729" s="103"/>
      <c r="F729" s="104"/>
      <c r="G729" s="105"/>
      <c r="H729" s="126"/>
      <c r="I729" s="124"/>
      <c r="J729" s="124"/>
      <c r="K729" s="124"/>
      <c r="L729" s="124"/>
      <c r="M729" s="124"/>
      <c r="N729" s="124"/>
      <c r="O729" s="124"/>
      <c r="P729" s="124"/>
      <c r="Q729" s="124"/>
      <c r="R729" s="127"/>
      <c r="S729" s="127"/>
    </row>
    <row r="730" spans="1:19">
      <c r="A730" s="123"/>
      <c r="B730" s="124"/>
      <c r="C730" s="125"/>
      <c r="D730" s="124"/>
      <c r="E730" s="103"/>
      <c r="F730" s="104"/>
      <c r="G730" s="105"/>
      <c r="H730" s="126"/>
      <c r="I730" s="124"/>
      <c r="J730" s="124"/>
      <c r="K730" s="124"/>
      <c r="L730" s="124"/>
      <c r="M730" s="124"/>
      <c r="N730" s="124"/>
      <c r="O730" s="124"/>
      <c r="P730" s="124"/>
      <c r="Q730" s="124"/>
      <c r="R730" s="127"/>
      <c r="S730" s="127"/>
    </row>
    <row r="731" spans="1:19">
      <c r="A731" s="123"/>
      <c r="B731" s="124"/>
      <c r="C731" s="125"/>
      <c r="D731" s="124"/>
      <c r="E731" s="103"/>
      <c r="F731" s="104"/>
      <c r="G731" s="105"/>
      <c r="H731" s="126"/>
      <c r="I731" s="124"/>
      <c r="J731" s="124"/>
      <c r="K731" s="124"/>
      <c r="L731" s="124"/>
      <c r="M731" s="124"/>
      <c r="N731" s="124"/>
      <c r="O731" s="124"/>
      <c r="P731" s="124"/>
      <c r="Q731" s="124"/>
      <c r="R731" s="127"/>
      <c r="S731" s="127"/>
    </row>
    <row r="732" spans="1:19">
      <c r="A732" s="123"/>
      <c r="B732" s="124"/>
      <c r="C732" s="125"/>
      <c r="D732" s="124"/>
      <c r="E732" s="103"/>
      <c r="F732" s="104"/>
      <c r="G732" s="105"/>
      <c r="H732" s="126"/>
      <c r="I732" s="124"/>
      <c r="J732" s="124"/>
      <c r="K732" s="124"/>
      <c r="L732" s="124"/>
      <c r="M732" s="124"/>
      <c r="N732" s="124"/>
      <c r="O732" s="124"/>
      <c r="P732" s="124"/>
      <c r="Q732" s="124"/>
      <c r="R732" s="127"/>
      <c r="S732" s="127"/>
    </row>
    <row r="733" spans="1:19">
      <c r="A733" s="123"/>
      <c r="B733" s="124"/>
      <c r="C733" s="125"/>
      <c r="D733" s="124"/>
      <c r="E733" s="103"/>
      <c r="F733" s="104"/>
      <c r="G733" s="105"/>
      <c r="H733" s="126"/>
      <c r="I733" s="124"/>
      <c r="J733" s="124"/>
      <c r="K733" s="124"/>
      <c r="L733" s="124"/>
      <c r="M733" s="124"/>
      <c r="N733" s="124"/>
      <c r="O733" s="124"/>
      <c r="P733" s="124"/>
      <c r="Q733" s="124"/>
      <c r="R733" s="127"/>
      <c r="S733" s="127"/>
    </row>
    <row r="734" spans="1:19">
      <c r="A734" s="123"/>
      <c r="B734" s="124"/>
      <c r="C734" s="125"/>
      <c r="D734" s="124"/>
      <c r="E734" s="103"/>
      <c r="F734" s="104"/>
      <c r="G734" s="105"/>
      <c r="H734" s="126"/>
      <c r="I734" s="124"/>
      <c r="J734" s="124"/>
      <c r="K734" s="124"/>
      <c r="L734" s="124"/>
      <c r="M734" s="124"/>
      <c r="N734" s="124"/>
      <c r="O734" s="124"/>
      <c r="P734" s="124"/>
      <c r="Q734" s="124"/>
      <c r="R734" s="127"/>
      <c r="S734" s="127"/>
    </row>
    <row r="735" spans="1:19">
      <c r="A735" s="123"/>
      <c r="B735" s="124"/>
      <c r="C735" s="125"/>
      <c r="D735" s="124"/>
      <c r="E735" s="103"/>
      <c r="F735" s="104"/>
      <c r="G735" s="105"/>
      <c r="H735" s="126"/>
      <c r="I735" s="124"/>
      <c r="J735" s="124"/>
      <c r="K735" s="124"/>
      <c r="L735" s="124"/>
      <c r="M735" s="124"/>
      <c r="N735" s="124"/>
      <c r="O735" s="124"/>
      <c r="P735" s="124"/>
      <c r="Q735" s="124"/>
      <c r="R735" s="127"/>
      <c r="S735" s="127"/>
    </row>
    <row r="736" spans="1:19">
      <c r="A736" s="123"/>
      <c r="B736" s="124"/>
      <c r="C736" s="125"/>
      <c r="D736" s="124"/>
      <c r="E736" s="103"/>
      <c r="F736" s="104"/>
      <c r="G736" s="105"/>
      <c r="H736" s="126"/>
      <c r="I736" s="124"/>
      <c r="J736" s="124"/>
      <c r="K736" s="124"/>
      <c r="L736" s="124"/>
      <c r="M736" s="124"/>
      <c r="N736" s="124"/>
      <c r="O736" s="124"/>
      <c r="P736" s="124"/>
      <c r="Q736" s="124"/>
      <c r="R736" s="127"/>
      <c r="S736" s="127"/>
    </row>
    <row r="737" spans="1:19">
      <c r="A737" s="123"/>
      <c r="B737" s="124"/>
      <c r="C737" s="125"/>
      <c r="D737" s="124"/>
      <c r="E737" s="103"/>
      <c r="F737" s="104"/>
      <c r="G737" s="105"/>
      <c r="H737" s="126"/>
      <c r="I737" s="124"/>
      <c r="J737" s="124"/>
      <c r="K737" s="124"/>
      <c r="L737" s="124"/>
      <c r="M737" s="124"/>
      <c r="N737" s="124"/>
      <c r="O737" s="124"/>
      <c r="P737" s="124"/>
      <c r="Q737" s="124"/>
      <c r="R737" s="127"/>
      <c r="S737" s="127"/>
    </row>
    <row r="738" spans="1:19">
      <c r="A738" s="123"/>
      <c r="B738" s="124"/>
      <c r="C738" s="125"/>
      <c r="D738" s="124"/>
      <c r="E738" s="103"/>
      <c r="F738" s="104"/>
      <c r="G738" s="105"/>
      <c r="H738" s="126"/>
      <c r="I738" s="124"/>
      <c r="J738" s="124"/>
      <c r="K738" s="124"/>
      <c r="L738" s="124"/>
      <c r="M738" s="124"/>
      <c r="N738" s="124"/>
      <c r="O738" s="124"/>
      <c r="P738" s="124"/>
      <c r="Q738" s="124"/>
      <c r="R738" s="127"/>
      <c r="S738" s="127"/>
    </row>
    <row r="739" spans="1:19">
      <c r="A739" s="123"/>
      <c r="B739" s="124"/>
      <c r="C739" s="125"/>
      <c r="D739" s="124"/>
      <c r="E739" s="103"/>
      <c r="F739" s="104"/>
      <c r="G739" s="105"/>
      <c r="H739" s="126"/>
      <c r="I739" s="124"/>
      <c r="J739" s="124"/>
      <c r="K739" s="124"/>
      <c r="L739" s="124"/>
      <c r="M739" s="124"/>
      <c r="N739" s="124"/>
      <c r="O739" s="124"/>
      <c r="P739" s="124"/>
      <c r="Q739" s="124"/>
      <c r="R739" s="127"/>
      <c r="S739" s="127"/>
    </row>
    <row r="740" spans="1:19">
      <c r="A740" s="123"/>
      <c r="B740" s="124"/>
      <c r="C740" s="125"/>
      <c r="D740" s="124"/>
      <c r="E740" s="103"/>
      <c r="F740" s="104"/>
      <c r="G740" s="105"/>
      <c r="H740" s="126"/>
      <c r="I740" s="124"/>
      <c r="J740" s="124"/>
      <c r="K740" s="124"/>
      <c r="L740" s="124"/>
      <c r="M740" s="124"/>
      <c r="N740" s="124"/>
      <c r="O740" s="124"/>
      <c r="P740" s="124"/>
      <c r="Q740" s="124"/>
      <c r="R740" s="127"/>
      <c r="S740" s="127"/>
    </row>
    <row r="741" spans="1:19">
      <c r="A741" s="123"/>
      <c r="B741" s="124"/>
      <c r="C741" s="125"/>
      <c r="D741" s="124"/>
      <c r="E741" s="103"/>
      <c r="F741" s="104"/>
      <c r="G741" s="105"/>
      <c r="H741" s="126"/>
      <c r="I741" s="124"/>
      <c r="J741" s="124"/>
      <c r="K741" s="124"/>
      <c r="L741" s="124"/>
      <c r="M741" s="124"/>
      <c r="N741" s="124"/>
      <c r="O741" s="124"/>
      <c r="P741" s="124"/>
      <c r="Q741" s="124"/>
      <c r="R741" s="127"/>
      <c r="S741" s="127"/>
    </row>
    <row r="742" spans="1:19">
      <c r="A742" s="123"/>
      <c r="B742" s="124"/>
      <c r="C742" s="125"/>
      <c r="D742" s="124"/>
      <c r="E742" s="103"/>
      <c r="F742" s="104"/>
      <c r="G742" s="105"/>
      <c r="H742" s="126"/>
      <c r="I742" s="124"/>
      <c r="J742" s="124"/>
      <c r="K742" s="124"/>
      <c r="L742" s="124"/>
      <c r="M742" s="124"/>
      <c r="N742" s="124"/>
      <c r="O742" s="124"/>
      <c r="P742" s="124"/>
      <c r="Q742" s="124"/>
      <c r="R742" s="127"/>
      <c r="S742" s="127"/>
    </row>
    <row r="743" spans="1:19">
      <c r="A743" s="123"/>
      <c r="B743" s="124"/>
      <c r="C743" s="125"/>
      <c r="D743" s="124"/>
      <c r="E743" s="103"/>
      <c r="F743" s="104"/>
      <c r="G743" s="105"/>
      <c r="H743" s="126"/>
      <c r="I743" s="124"/>
      <c r="J743" s="124"/>
      <c r="K743" s="124"/>
      <c r="L743" s="124"/>
      <c r="M743" s="124"/>
      <c r="N743" s="124"/>
      <c r="O743" s="124"/>
      <c r="P743" s="124"/>
      <c r="Q743" s="124"/>
      <c r="R743" s="127"/>
      <c r="S743" s="127"/>
    </row>
    <row r="744" spans="1:19">
      <c r="A744" s="123"/>
      <c r="B744" s="124"/>
      <c r="C744" s="125"/>
      <c r="D744" s="124"/>
      <c r="E744" s="103"/>
      <c r="F744" s="104"/>
      <c r="G744" s="105"/>
      <c r="H744" s="126"/>
      <c r="I744" s="124"/>
      <c r="J744" s="124"/>
      <c r="K744" s="124"/>
      <c r="L744" s="124"/>
      <c r="M744" s="124"/>
      <c r="N744" s="124"/>
      <c r="O744" s="124"/>
      <c r="P744" s="124"/>
      <c r="Q744" s="124"/>
      <c r="R744" s="127"/>
      <c r="S744" s="127"/>
    </row>
    <row r="745" spans="1:19">
      <c r="A745" s="123"/>
      <c r="B745" s="124"/>
      <c r="C745" s="125"/>
      <c r="D745" s="124"/>
      <c r="E745" s="103"/>
      <c r="F745" s="104"/>
      <c r="G745" s="105"/>
      <c r="H745" s="126"/>
      <c r="I745" s="124"/>
      <c r="J745" s="124"/>
      <c r="K745" s="124"/>
      <c r="L745" s="124"/>
      <c r="M745" s="124"/>
      <c r="N745" s="124"/>
      <c r="O745" s="124"/>
      <c r="P745" s="124"/>
      <c r="Q745" s="124"/>
      <c r="R745" s="127"/>
      <c r="S745" s="127"/>
    </row>
    <row r="746" spans="1:19">
      <c r="A746" s="123"/>
      <c r="B746" s="124"/>
      <c r="C746" s="125"/>
      <c r="D746" s="124"/>
      <c r="E746" s="103"/>
      <c r="F746" s="104"/>
      <c r="G746" s="105"/>
      <c r="H746" s="126"/>
      <c r="I746" s="124"/>
      <c r="J746" s="124"/>
      <c r="K746" s="124"/>
      <c r="L746" s="124"/>
      <c r="M746" s="124"/>
      <c r="N746" s="124"/>
      <c r="O746" s="124"/>
      <c r="P746" s="124"/>
      <c r="Q746" s="124"/>
      <c r="R746" s="127"/>
      <c r="S746" s="127"/>
    </row>
    <row r="747" spans="1:19">
      <c r="A747" s="123"/>
      <c r="B747" s="124"/>
      <c r="C747" s="125"/>
      <c r="D747" s="124"/>
      <c r="E747" s="103"/>
      <c r="F747" s="104"/>
      <c r="G747" s="105"/>
      <c r="H747" s="126"/>
      <c r="I747" s="124"/>
      <c r="J747" s="124"/>
      <c r="K747" s="124"/>
      <c r="L747" s="124"/>
      <c r="M747" s="124"/>
      <c r="N747" s="124"/>
      <c r="O747" s="124"/>
      <c r="P747" s="124"/>
      <c r="Q747" s="124"/>
      <c r="R747" s="127"/>
      <c r="S747" s="127"/>
    </row>
    <row r="748" spans="1:19">
      <c r="A748" s="123"/>
      <c r="B748" s="124"/>
      <c r="C748" s="125"/>
      <c r="D748" s="124"/>
      <c r="E748" s="103"/>
      <c r="F748" s="104"/>
      <c r="G748" s="105"/>
      <c r="H748" s="126"/>
      <c r="I748" s="124"/>
      <c r="J748" s="124"/>
      <c r="K748" s="124"/>
      <c r="L748" s="124"/>
      <c r="M748" s="124"/>
      <c r="N748" s="124"/>
      <c r="O748" s="124"/>
      <c r="P748" s="124"/>
      <c r="Q748" s="124"/>
      <c r="R748" s="127"/>
      <c r="S748" s="127"/>
    </row>
    <row r="749" spans="1:19">
      <c r="A749" s="123"/>
      <c r="B749" s="124"/>
      <c r="C749" s="125"/>
      <c r="D749" s="124"/>
      <c r="E749" s="103"/>
      <c r="F749" s="104"/>
      <c r="G749" s="105"/>
      <c r="H749" s="126"/>
      <c r="I749" s="124"/>
      <c r="J749" s="124"/>
      <c r="K749" s="124"/>
      <c r="L749" s="124"/>
      <c r="M749" s="124"/>
      <c r="N749" s="124"/>
      <c r="O749" s="124"/>
      <c r="P749" s="124"/>
      <c r="Q749" s="124"/>
      <c r="R749" s="127"/>
      <c r="S749" s="127"/>
    </row>
    <row r="750" spans="1:19">
      <c r="A750" s="123"/>
      <c r="B750" s="124"/>
      <c r="C750" s="125"/>
      <c r="D750" s="124"/>
      <c r="E750" s="103"/>
      <c r="F750" s="104"/>
      <c r="G750" s="105"/>
      <c r="H750" s="126"/>
      <c r="I750" s="124"/>
      <c r="J750" s="124"/>
      <c r="K750" s="124"/>
      <c r="L750" s="124"/>
      <c r="M750" s="124"/>
      <c r="N750" s="124"/>
      <c r="O750" s="124"/>
      <c r="P750" s="124"/>
      <c r="Q750" s="124"/>
      <c r="R750" s="127"/>
      <c r="S750" s="127"/>
    </row>
    <row r="751" spans="1:19">
      <c r="A751" s="123"/>
      <c r="B751" s="124"/>
      <c r="C751" s="125"/>
      <c r="D751" s="124"/>
      <c r="E751" s="103"/>
      <c r="F751" s="104"/>
      <c r="G751" s="105"/>
      <c r="H751" s="126"/>
      <c r="I751" s="124"/>
      <c r="J751" s="124"/>
      <c r="K751" s="124"/>
      <c r="L751" s="124"/>
      <c r="M751" s="124"/>
      <c r="N751" s="124"/>
      <c r="O751" s="124"/>
      <c r="P751" s="124"/>
      <c r="Q751" s="124"/>
      <c r="R751" s="127"/>
      <c r="S751" s="127"/>
    </row>
    <row r="752" spans="1:19">
      <c r="A752" s="123"/>
      <c r="B752" s="124"/>
      <c r="C752" s="125"/>
      <c r="D752" s="124"/>
      <c r="E752" s="103"/>
      <c r="F752" s="104"/>
      <c r="G752" s="105"/>
      <c r="H752" s="126"/>
      <c r="I752" s="124"/>
      <c r="J752" s="124"/>
      <c r="K752" s="124"/>
      <c r="L752" s="124"/>
      <c r="M752" s="124"/>
      <c r="N752" s="124"/>
      <c r="O752" s="124"/>
      <c r="P752" s="124"/>
      <c r="Q752" s="124"/>
      <c r="R752" s="127"/>
      <c r="S752" s="127"/>
    </row>
    <row r="753" spans="1:19">
      <c r="A753" s="123"/>
      <c r="B753" s="124"/>
      <c r="C753" s="125"/>
      <c r="D753" s="124"/>
      <c r="E753" s="103"/>
      <c r="F753" s="104"/>
      <c r="G753" s="105"/>
      <c r="H753" s="126"/>
      <c r="I753" s="124"/>
      <c r="J753" s="124"/>
      <c r="K753" s="124"/>
      <c r="L753" s="124"/>
      <c r="M753" s="124"/>
      <c r="N753" s="124"/>
      <c r="O753" s="124"/>
      <c r="P753" s="124"/>
      <c r="Q753" s="124"/>
      <c r="R753" s="127"/>
      <c r="S753" s="127"/>
    </row>
    <row r="754" spans="1:19">
      <c r="A754" s="123"/>
      <c r="B754" s="124"/>
      <c r="C754" s="125"/>
      <c r="D754" s="124"/>
      <c r="E754" s="103"/>
      <c r="F754" s="104"/>
      <c r="G754" s="105"/>
      <c r="H754" s="126"/>
      <c r="I754" s="124"/>
      <c r="J754" s="124"/>
      <c r="K754" s="124"/>
      <c r="L754" s="124"/>
      <c r="M754" s="124"/>
      <c r="N754" s="124"/>
      <c r="O754" s="124"/>
      <c r="P754" s="124"/>
      <c r="Q754" s="124"/>
      <c r="R754" s="127"/>
      <c r="S754" s="127"/>
    </row>
    <row r="755" spans="1:19">
      <c r="A755" s="123"/>
      <c r="B755" s="124"/>
      <c r="C755" s="125"/>
      <c r="D755" s="124"/>
      <c r="E755" s="103"/>
      <c r="F755" s="104"/>
      <c r="G755" s="105"/>
      <c r="H755" s="126"/>
      <c r="I755" s="124"/>
      <c r="J755" s="124"/>
      <c r="K755" s="124"/>
      <c r="L755" s="124"/>
      <c r="M755" s="124"/>
      <c r="N755" s="124"/>
      <c r="O755" s="124"/>
      <c r="P755" s="124"/>
      <c r="Q755" s="124"/>
      <c r="R755" s="127"/>
      <c r="S755" s="127"/>
    </row>
    <row r="756" spans="1:19">
      <c r="A756" s="123"/>
      <c r="B756" s="124"/>
      <c r="C756" s="125"/>
      <c r="D756" s="124"/>
      <c r="E756" s="103"/>
      <c r="F756" s="104"/>
      <c r="G756" s="105"/>
      <c r="H756" s="126"/>
      <c r="I756" s="124"/>
      <c r="J756" s="124"/>
      <c r="K756" s="124"/>
      <c r="L756" s="124"/>
      <c r="M756" s="124"/>
      <c r="N756" s="124"/>
      <c r="O756" s="124"/>
      <c r="P756" s="124"/>
      <c r="Q756" s="124"/>
      <c r="R756" s="127"/>
      <c r="S756" s="127"/>
    </row>
    <row r="757" spans="1:19">
      <c r="A757" s="123"/>
      <c r="B757" s="124"/>
      <c r="C757" s="125"/>
      <c r="D757" s="124"/>
      <c r="E757" s="103"/>
      <c r="F757" s="104"/>
      <c r="G757" s="105"/>
      <c r="H757" s="126"/>
      <c r="I757" s="124"/>
      <c r="J757" s="124"/>
      <c r="K757" s="124"/>
      <c r="L757" s="124"/>
      <c r="M757" s="124"/>
      <c r="N757" s="124"/>
      <c r="O757" s="124"/>
      <c r="P757" s="124"/>
      <c r="Q757" s="124"/>
      <c r="R757" s="127"/>
      <c r="S757" s="127"/>
    </row>
    <row r="758" spans="1:19">
      <c r="A758" s="123"/>
      <c r="B758" s="124"/>
      <c r="C758" s="125"/>
      <c r="D758" s="124"/>
      <c r="E758" s="103"/>
      <c r="F758" s="104"/>
      <c r="G758" s="105"/>
      <c r="H758" s="126"/>
      <c r="I758" s="124"/>
      <c r="J758" s="124"/>
      <c r="K758" s="124"/>
      <c r="L758" s="124"/>
      <c r="M758" s="124"/>
      <c r="N758" s="124"/>
      <c r="O758" s="124"/>
      <c r="P758" s="124"/>
      <c r="Q758" s="124"/>
      <c r="R758" s="127"/>
      <c r="S758" s="127"/>
    </row>
    <row r="759" spans="1:19">
      <c r="A759" s="123"/>
      <c r="B759" s="124"/>
      <c r="C759" s="125"/>
      <c r="D759" s="124"/>
      <c r="E759" s="103"/>
      <c r="F759" s="104"/>
      <c r="G759" s="105"/>
      <c r="H759" s="126"/>
      <c r="I759" s="124"/>
      <c r="J759" s="124"/>
      <c r="K759" s="124"/>
      <c r="L759" s="124"/>
      <c r="M759" s="124"/>
      <c r="N759" s="124"/>
      <c r="O759" s="124"/>
      <c r="P759" s="124"/>
      <c r="Q759" s="124"/>
      <c r="R759" s="127"/>
      <c r="S759" s="127"/>
    </row>
    <row r="760" spans="1:19">
      <c r="A760" s="123"/>
      <c r="B760" s="124"/>
      <c r="C760" s="125"/>
      <c r="D760" s="124"/>
      <c r="E760" s="103"/>
      <c r="F760" s="104"/>
      <c r="G760" s="105"/>
      <c r="H760" s="126"/>
      <c r="I760" s="124"/>
      <c r="J760" s="124"/>
      <c r="K760" s="124"/>
      <c r="L760" s="124"/>
      <c r="M760" s="124"/>
      <c r="N760" s="124"/>
      <c r="O760" s="124"/>
      <c r="P760" s="124"/>
      <c r="Q760" s="124"/>
      <c r="R760" s="127"/>
      <c r="S760" s="127"/>
    </row>
    <row r="761" spans="1:19">
      <c r="A761" s="123"/>
      <c r="B761" s="124"/>
      <c r="C761" s="125"/>
      <c r="D761" s="124"/>
      <c r="E761" s="103"/>
      <c r="F761" s="104"/>
      <c r="G761" s="105"/>
      <c r="H761" s="126"/>
      <c r="I761" s="124"/>
      <c r="J761" s="124"/>
      <c r="K761" s="124"/>
      <c r="L761" s="124"/>
      <c r="M761" s="124"/>
      <c r="N761" s="124"/>
      <c r="O761" s="124"/>
      <c r="P761" s="124"/>
      <c r="Q761" s="124"/>
      <c r="R761" s="127"/>
      <c r="S761" s="127"/>
    </row>
    <row r="762" spans="1:19">
      <c r="A762" s="123"/>
      <c r="B762" s="124"/>
      <c r="C762" s="125"/>
      <c r="D762" s="124"/>
      <c r="E762" s="103"/>
      <c r="F762" s="104"/>
      <c r="G762" s="105"/>
      <c r="H762" s="126"/>
      <c r="I762" s="124"/>
      <c r="J762" s="124"/>
      <c r="K762" s="124"/>
      <c r="L762" s="124"/>
      <c r="M762" s="124"/>
      <c r="N762" s="124"/>
      <c r="O762" s="124"/>
      <c r="P762" s="124"/>
      <c r="Q762" s="124"/>
      <c r="R762" s="127"/>
      <c r="S762" s="127"/>
    </row>
    <row r="763" spans="1:19">
      <c r="A763" s="123"/>
      <c r="B763" s="124"/>
      <c r="C763" s="125"/>
      <c r="D763" s="124"/>
      <c r="E763" s="103"/>
      <c r="F763" s="104"/>
      <c r="G763" s="105"/>
      <c r="H763" s="126"/>
      <c r="I763" s="124"/>
      <c r="J763" s="124"/>
      <c r="K763" s="124"/>
      <c r="L763" s="124"/>
      <c r="M763" s="124"/>
      <c r="N763" s="124"/>
      <c r="O763" s="124"/>
      <c r="P763" s="124"/>
      <c r="Q763" s="124"/>
      <c r="R763" s="127"/>
      <c r="S763" s="127"/>
    </row>
    <row r="764" spans="1:19">
      <c r="A764" s="123"/>
      <c r="B764" s="124"/>
      <c r="C764" s="125"/>
      <c r="D764" s="124"/>
      <c r="E764" s="103"/>
      <c r="F764" s="104"/>
      <c r="G764" s="105"/>
      <c r="H764" s="126"/>
      <c r="I764" s="124"/>
      <c r="J764" s="124"/>
      <c r="K764" s="124"/>
      <c r="L764" s="124"/>
      <c r="M764" s="124"/>
      <c r="N764" s="124"/>
      <c r="O764" s="124"/>
      <c r="P764" s="124"/>
      <c r="Q764" s="124"/>
      <c r="R764" s="127"/>
      <c r="S764" s="127"/>
    </row>
    <row r="765" spans="1:19">
      <c r="A765" s="123"/>
      <c r="B765" s="124"/>
      <c r="C765" s="125"/>
      <c r="D765" s="124"/>
      <c r="E765" s="103"/>
      <c r="F765" s="104"/>
      <c r="G765" s="105"/>
      <c r="H765" s="126"/>
      <c r="I765" s="124"/>
      <c r="J765" s="124"/>
      <c r="K765" s="124"/>
      <c r="L765" s="124"/>
      <c r="M765" s="124"/>
      <c r="N765" s="124"/>
      <c r="O765" s="124"/>
      <c r="P765" s="124"/>
      <c r="Q765" s="124"/>
      <c r="R765" s="127"/>
      <c r="S765" s="127"/>
    </row>
    <row r="766" spans="1:19">
      <c r="A766" s="123"/>
      <c r="B766" s="124"/>
      <c r="C766" s="125"/>
      <c r="D766" s="124"/>
      <c r="E766" s="103"/>
      <c r="F766" s="104"/>
      <c r="G766" s="105"/>
      <c r="H766" s="126"/>
      <c r="I766" s="124"/>
      <c r="J766" s="124"/>
      <c r="K766" s="124"/>
      <c r="L766" s="124"/>
      <c r="M766" s="124"/>
      <c r="N766" s="124"/>
      <c r="O766" s="124"/>
      <c r="P766" s="124"/>
      <c r="Q766" s="124"/>
      <c r="R766" s="127"/>
      <c r="S766" s="127"/>
    </row>
    <row r="767" spans="1:19">
      <c r="A767" s="123"/>
      <c r="B767" s="124"/>
      <c r="C767" s="125"/>
      <c r="D767" s="124"/>
      <c r="E767" s="103"/>
      <c r="F767" s="104"/>
      <c r="G767" s="105"/>
      <c r="H767" s="126"/>
      <c r="I767" s="124"/>
      <c r="J767" s="124"/>
      <c r="K767" s="124"/>
      <c r="L767" s="124"/>
      <c r="M767" s="124"/>
      <c r="N767" s="124"/>
      <c r="O767" s="124"/>
      <c r="P767" s="124"/>
      <c r="Q767" s="124"/>
      <c r="R767" s="127"/>
      <c r="S767" s="127"/>
    </row>
    <row r="768" spans="1:19">
      <c r="A768" s="123"/>
      <c r="B768" s="124"/>
      <c r="C768" s="125"/>
      <c r="D768" s="124"/>
      <c r="E768" s="103"/>
      <c r="F768" s="104"/>
      <c r="G768" s="105"/>
      <c r="H768" s="126"/>
      <c r="I768" s="124"/>
      <c r="J768" s="124"/>
      <c r="K768" s="124"/>
      <c r="L768" s="124"/>
      <c r="M768" s="124"/>
      <c r="N768" s="124"/>
      <c r="O768" s="124"/>
      <c r="P768" s="124"/>
      <c r="Q768" s="124"/>
      <c r="R768" s="127"/>
      <c r="S768" s="127"/>
    </row>
    <row r="769" spans="1:19">
      <c r="A769" s="123"/>
      <c r="B769" s="124"/>
      <c r="C769" s="125"/>
      <c r="D769" s="124"/>
      <c r="E769" s="103"/>
      <c r="F769" s="104"/>
      <c r="G769" s="105"/>
      <c r="H769" s="126"/>
      <c r="I769" s="124"/>
      <c r="J769" s="124"/>
      <c r="K769" s="124"/>
      <c r="L769" s="124"/>
      <c r="M769" s="124"/>
      <c r="N769" s="124"/>
      <c r="O769" s="124"/>
      <c r="P769" s="124"/>
      <c r="Q769" s="124"/>
      <c r="R769" s="127"/>
      <c r="S769" s="127"/>
    </row>
    <row r="770" spans="1:19">
      <c r="A770" s="123"/>
      <c r="B770" s="124"/>
      <c r="C770" s="125"/>
      <c r="D770" s="124"/>
      <c r="E770" s="103"/>
      <c r="F770" s="104"/>
      <c r="G770" s="105"/>
      <c r="H770" s="126"/>
      <c r="I770" s="124"/>
      <c r="J770" s="124"/>
      <c r="K770" s="124"/>
      <c r="L770" s="124"/>
      <c r="M770" s="124"/>
      <c r="N770" s="124"/>
      <c r="O770" s="124"/>
      <c r="P770" s="124"/>
      <c r="Q770" s="124"/>
      <c r="R770" s="127"/>
      <c r="S770" s="127"/>
    </row>
    <row r="771" spans="1:19">
      <c r="A771" s="123"/>
      <c r="B771" s="124"/>
      <c r="C771" s="125"/>
      <c r="D771" s="124"/>
      <c r="E771" s="103"/>
      <c r="F771" s="104"/>
      <c r="G771" s="105"/>
      <c r="H771" s="126"/>
      <c r="I771" s="124"/>
      <c r="J771" s="124"/>
      <c r="K771" s="124"/>
      <c r="L771" s="124"/>
      <c r="M771" s="124"/>
      <c r="N771" s="124"/>
      <c r="O771" s="124"/>
      <c r="P771" s="124"/>
      <c r="Q771" s="124"/>
      <c r="R771" s="127"/>
      <c r="S771" s="127"/>
    </row>
    <row r="772" spans="1:19">
      <c r="A772" s="123"/>
      <c r="B772" s="124"/>
      <c r="C772" s="125"/>
      <c r="D772" s="124"/>
      <c r="E772" s="103"/>
      <c r="F772" s="104"/>
      <c r="G772" s="105"/>
      <c r="H772" s="126"/>
      <c r="I772" s="124"/>
      <c r="J772" s="124"/>
      <c r="K772" s="124"/>
      <c r="L772" s="124"/>
      <c r="M772" s="124"/>
      <c r="N772" s="124"/>
      <c r="O772" s="124"/>
      <c r="P772" s="124"/>
      <c r="Q772" s="124"/>
      <c r="R772" s="127"/>
      <c r="S772" s="127"/>
    </row>
    <row r="773" spans="1:19">
      <c r="A773" s="123"/>
      <c r="B773" s="124"/>
      <c r="C773" s="125"/>
      <c r="D773" s="124"/>
      <c r="E773" s="103"/>
      <c r="F773" s="104"/>
      <c r="G773" s="105"/>
      <c r="H773" s="126"/>
      <c r="I773" s="124"/>
      <c r="J773" s="124"/>
      <c r="K773" s="124"/>
      <c r="L773" s="124"/>
      <c r="M773" s="124"/>
      <c r="N773" s="124"/>
      <c r="O773" s="124"/>
      <c r="P773" s="124"/>
      <c r="Q773" s="124"/>
      <c r="R773" s="127"/>
      <c r="S773" s="127"/>
    </row>
    <row r="774" spans="1:19">
      <c r="A774" s="123"/>
      <c r="B774" s="124"/>
      <c r="C774" s="125"/>
      <c r="D774" s="124"/>
      <c r="E774" s="103"/>
      <c r="F774" s="104"/>
      <c r="G774" s="105"/>
      <c r="H774" s="126"/>
      <c r="I774" s="124"/>
      <c r="J774" s="124"/>
      <c r="K774" s="124"/>
      <c r="L774" s="124"/>
      <c r="M774" s="124"/>
      <c r="N774" s="124"/>
      <c r="O774" s="124"/>
      <c r="P774" s="124"/>
      <c r="Q774" s="124"/>
      <c r="R774" s="127"/>
      <c r="S774" s="127"/>
    </row>
    <row r="775" spans="1:19">
      <c r="A775" s="123"/>
      <c r="B775" s="124"/>
      <c r="C775" s="125"/>
      <c r="D775" s="124"/>
      <c r="E775" s="103"/>
      <c r="F775" s="104"/>
      <c r="G775" s="105"/>
      <c r="H775" s="126"/>
      <c r="I775" s="124"/>
      <c r="J775" s="124"/>
      <c r="K775" s="124"/>
      <c r="L775" s="124"/>
      <c r="M775" s="124"/>
      <c r="N775" s="124"/>
      <c r="O775" s="124"/>
      <c r="P775" s="124"/>
      <c r="Q775" s="124"/>
      <c r="R775" s="127"/>
      <c r="S775" s="127"/>
    </row>
    <row r="776" spans="1:19">
      <c r="A776" s="123"/>
      <c r="B776" s="124"/>
      <c r="C776" s="125"/>
      <c r="D776" s="124"/>
      <c r="E776" s="103"/>
      <c r="F776" s="104"/>
      <c r="G776" s="105"/>
      <c r="H776" s="126"/>
      <c r="I776" s="124"/>
      <c r="J776" s="124"/>
      <c r="K776" s="124"/>
      <c r="L776" s="124"/>
      <c r="M776" s="124"/>
      <c r="N776" s="124"/>
      <c r="O776" s="124"/>
      <c r="P776" s="124"/>
      <c r="Q776" s="124"/>
      <c r="R776" s="127"/>
      <c r="S776" s="127"/>
    </row>
    <row r="777" spans="1:19">
      <c r="A777" s="123"/>
      <c r="B777" s="124"/>
      <c r="C777" s="125"/>
      <c r="D777" s="124"/>
      <c r="E777" s="103"/>
      <c r="F777" s="104"/>
      <c r="G777" s="105"/>
      <c r="H777" s="126"/>
      <c r="I777" s="124"/>
      <c r="J777" s="124"/>
      <c r="K777" s="124"/>
      <c r="L777" s="124"/>
      <c r="M777" s="124"/>
      <c r="N777" s="124"/>
      <c r="O777" s="124"/>
      <c r="P777" s="124"/>
      <c r="Q777" s="124"/>
      <c r="R777" s="127"/>
      <c r="S777" s="127"/>
    </row>
    <row r="778" spans="1:19">
      <c r="A778" s="123"/>
      <c r="B778" s="124"/>
      <c r="C778" s="125"/>
      <c r="D778" s="124"/>
      <c r="E778" s="103"/>
      <c r="F778" s="104"/>
      <c r="G778" s="105"/>
      <c r="H778" s="126"/>
      <c r="I778" s="124"/>
      <c r="J778" s="124"/>
      <c r="K778" s="124"/>
      <c r="L778" s="124"/>
      <c r="M778" s="124"/>
      <c r="N778" s="124"/>
      <c r="O778" s="124"/>
      <c r="P778" s="124"/>
      <c r="Q778" s="124"/>
      <c r="R778" s="127"/>
      <c r="S778" s="127"/>
    </row>
    <row r="779" spans="1:19">
      <c r="A779" s="123"/>
      <c r="B779" s="124"/>
      <c r="C779" s="125"/>
      <c r="D779" s="124"/>
      <c r="E779" s="103"/>
      <c r="F779" s="104"/>
      <c r="G779" s="105"/>
      <c r="H779" s="126"/>
      <c r="I779" s="124"/>
      <c r="J779" s="124"/>
      <c r="K779" s="124"/>
      <c r="L779" s="124"/>
      <c r="M779" s="124"/>
      <c r="N779" s="124"/>
      <c r="O779" s="124"/>
      <c r="P779" s="124"/>
      <c r="Q779" s="124"/>
      <c r="R779" s="127"/>
      <c r="S779" s="127"/>
    </row>
    <row r="780" spans="1:19">
      <c r="A780" s="123"/>
      <c r="B780" s="124"/>
      <c r="C780" s="125"/>
      <c r="D780" s="124"/>
      <c r="E780" s="103"/>
      <c r="F780" s="104"/>
      <c r="G780" s="105"/>
      <c r="H780" s="126"/>
      <c r="I780" s="124"/>
      <c r="J780" s="124"/>
      <c r="K780" s="124"/>
      <c r="L780" s="124"/>
      <c r="M780" s="124"/>
      <c r="N780" s="124"/>
      <c r="O780" s="124"/>
      <c r="P780" s="124"/>
      <c r="Q780" s="124"/>
      <c r="R780" s="127"/>
      <c r="S780" s="127"/>
    </row>
    <row r="781" spans="1:19">
      <c r="A781" s="123"/>
      <c r="B781" s="124"/>
      <c r="C781" s="125"/>
      <c r="D781" s="124"/>
      <c r="E781" s="103"/>
      <c r="F781" s="104"/>
      <c r="G781" s="105"/>
      <c r="H781" s="126"/>
      <c r="I781" s="124"/>
      <c r="J781" s="124"/>
      <c r="K781" s="124"/>
      <c r="L781" s="124"/>
      <c r="M781" s="124"/>
      <c r="N781" s="124"/>
      <c r="O781" s="124"/>
      <c r="P781" s="124"/>
      <c r="Q781" s="124"/>
      <c r="R781" s="127"/>
      <c r="S781" s="127"/>
    </row>
    <row r="782" spans="1:19">
      <c r="A782" s="123"/>
      <c r="B782" s="124"/>
      <c r="C782" s="125"/>
      <c r="D782" s="124"/>
      <c r="E782" s="103"/>
      <c r="F782" s="104"/>
      <c r="G782" s="105"/>
      <c r="H782" s="126"/>
      <c r="I782" s="124"/>
      <c r="J782" s="124"/>
      <c r="K782" s="124"/>
      <c r="L782" s="124"/>
      <c r="M782" s="124"/>
      <c r="N782" s="124"/>
      <c r="O782" s="124"/>
      <c r="P782" s="124"/>
      <c r="Q782" s="124"/>
      <c r="R782" s="127"/>
      <c r="S782" s="127"/>
    </row>
    <row r="783" spans="1:19">
      <c r="A783" s="123"/>
      <c r="B783" s="124"/>
      <c r="C783" s="125"/>
      <c r="D783" s="124"/>
      <c r="E783" s="103"/>
      <c r="F783" s="104"/>
      <c r="G783" s="105"/>
      <c r="H783" s="126"/>
      <c r="I783" s="124"/>
      <c r="J783" s="124"/>
      <c r="K783" s="124"/>
      <c r="L783" s="124"/>
      <c r="M783" s="124"/>
      <c r="N783" s="124"/>
      <c r="O783" s="124"/>
      <c r="P783" s="124"/>
      <c r="Q783" s="124"/>
      <c r="R783" s="127"/>
      <c r="S783" s="127"/>
    </row>
    <row r="784" spans="1:19">
      <c r="A784" s="123"/>
      <c r="B784" s="124"/>
      <c r="C784" s="125"/>
      <c r="D784" s="124"/>
      <c r="E784" s="103"/>
      <c r="F784" s="104"/>
      <c r="G784" s="105"/>
      <c r="H784" s="126"/>
      <c r="I784" s="124"/>
      <c r="J784" s="124"/>
      <c r="K784" s="124"/>
      <c r="L784" s="124"/>
      <c r="M784" s="124"/>
      <c r="N784" s="124"/>
      <c r="O784" s="124"/>
      <c r="P784" s="124"/>
      <c r="Q784" s="124"/>
      <c r="R784" s="127"/>
      <c r="S784" s="127"/>
    </row>
    <row r="785" spans="1:19">
      <c r="A785" s="123"/>
      <c r="B785" s="124"/>
      <c r="C785" s="125"/>
      <c r="D785" s="124"/>
      <c r="E785" s="103"/>
      <c r="F785" s="104"/>
      <c r="G785" s="105"/>
      <c r="H785" s="126"/>
      <c r="I785" s="124"/>
      <c r="J785" s="124"/>
      <c r="K785" s="124"/>
      <c r="L785" s="124"/>
      <c r="M785" s="124"/>
      <c r="N785" s="124"/>
      <c r="O785" s="124"/>
      <c r="P785" s="124"/>
      <c r="Q785" s="124"/>
      <c r="R785" s="127"/>
      <c r="S785" s="127"/>
    </row>
    <row r="786" spans="1:19">
      <c r="A786" s="123"/>
      <c r="B786" s="124"/>
      <c r="C786" s="125"/>
      <c r="D786" s="124"/>
      <c r="E786" s="103"/>
      <c r="F786" s="104"/>
      <c r="G786" s="105"/>
      <c r="H786" s="126"/>
      <c r="I786" s="124"/>
      <c r="J786" s="124"/>
      <c r="K786" s="124"/>
      <c r="L786" s="124"/>
      <c r="M786" s="124"/>
      <c r="N786" s="124"/>
      <c r="O786" s="124"/>
      <c r="P786" s="124"/>
      <c r="Q786" s="124"/>
      <c r="R786" s="127"/>
      <c r="S786" s="127"/>
    </row>
    <row r="787" spans="1:19">
      <c r="A787" s="123"/>
      <c r="B787" s="124"/>
      <c r="C787" s="125"/>
      <c r="D787" s="124"/>
      <c r="E787" s="103"/>
      <c r="F787" s="104"/>
      <c r="G787" s="105"/>
      <c r="H787" s="126"/>
      <c r="I787" s="124"/>
      <c r="J787" s="124"/>
      <c r="K787" s="124"/>
      <c r="L787" s="124"/>
      <c r="M787" s="124"/>
      <c r="N787" s="124"/>
      <c r="O787" s="124"/>
      <c r="P787" s="124"/>
      <c r="Q787" s="124"/>
      <c r="R787" s="127"/>
      <c r="S787" s="127"/>
    </row>
    <row r="788" spans="1:19">
      <c r="A788" s="123"/>
      <c r="B788" s="124"/>
      <c r="C788" s="125"/>
      <c r="D788" s="124"/>
      <c r="E788" s="103"/>
      <c r="F788" s="104"/>
      <c r="G788" s="105"/>
      <c r="H788" s="126"/>
      <c r="I788" s="124"/>
      <c r="J788" s="124"/>
      <c r="K788" s="124"/>
      <c r="L788" s="124"/>
      <c r="M788" s="124"/>
      <c r="N788" s="124"/>
      <c r="O788" s="124"/>
      <c r="P788" s="124"/>
      <c r="Q788" s="124"/>
      <c r="R788" s="127"/>
      <c r="S788" s="127"/>
    </row>
    <row r="789" spans="1:19">
      <c r="A789" s="123"/>
      <c r="B789" s="124"/>
      <c r="C789" s="125"/>
      <c r="D789" s="124"/>
      <c r="E789" s="103"/>
      <c r="F789" s="104"/>
      <c r="G789" s="105"/>
      <c r="H789" s="126"/>
      <c r="I789" s="124"/>
      <c r="J789" s="124"/>
      <c r="K789" s="124"/>
      <c r="L789" s="124"/>
      <c r="M789" s="124"/>
      <c r="N789" s="124"/>
      <c r="O789" s="124"/>
      <c r="P789" s="124"/>
      <c r="Q789" s="124"/>
      <c r="R789" s="127"/>
      <c r="S789" s="127"/>
    </row>
    <row r="790" spans="1:19">
      <c r="A790" s="123"/>
      <c r="B790" s="124"/>
      <c r="C790" s="125"/>
      <c r="D790" s="124"/>
      <c r="E790" s="103"/>
      <c r="F790" s="104"/>
      <c r="G790" s="105"/>
      <c r="H790" s="126"/>
      <c r="I790" s="124"/>
      <c r="J790" s="124"/>
      <c r="K790" s="124"/>
      <c r="L790" s="124"/>
      <c r="M790" s="124"/>
      <c r="N790" s="124"/>
      <c r="O790" s="124"/>
      <c r="P790" s="124"/>
      <c r="Q790" s="124"/>
      <c r="R790" s="127"/>
      <c r="S790" s="127"/>
    </row>
    <row r="791" spans="1:19">
      <c r="A791" s="123"/>
      <c r="B791" s="124"/>
      <c r="C791" s="125"/>
      <c r="D791" s="124"/>
      <c r="E791" s="103"/>
      <c r="F791" s="104"/>
      <c r="G791" s="105"/>
      <c r="H791" s="126"/>
      <c r="I791" s="124"/>
      <c r="J791" s="124"/>
      <c r="K791" s="124"/>
      <c r="L791" s="124"/>
      <c r="M791" s="124"/>
      <c r="N791" s="124"/>
      <c r="O791" s="124"/>
      <c r="P791" s="124"/>
      <c r="Q791" s="124"/>
      <c r="R791" s="127"/>
      <c r="S791" s="127"/>
    </row>
    <row r="792" spans="1:19">
      <c r="A792" s="123"/>
      <c r="B792" s="124"/>
      <c r="C792" s="125"/>
      <c r="D792" s="124"/>
      <c r="E792" s="103"/>
      <c r="F792" s="104"/>
      <c r="G792" s="105"/>
      <c r="H792" s="126"/>
      <c r="I792" s="124"/>
      <c r="J792" s="124"/>
      <c r="K792" s="124"/>
      <c r="L792" s="124"/>
      <c r="M792" s="124"/>
      <c r="N792" s="124"/>
      <c r="O792" s="124"/>
      <c r="P792" s="124"/>
      <c r="Q792" s="124"/>
      <c r="R792" s="127"/>
      <c r="S792" s="127"/>
    </row>
    <row r="793" spans="1:19">
      <c r="A793" s="123"/>
      <c r="B793" s="124"/>
      <c r="C793" s="125"/>
      <c r="D793" s="124"/>
      <c r="E793" s="103"/>
      <c r="F793" s="104"/>
      <c r="G793" s="105"/>
      <c r="H793" s="126"/>
      <c r="I793" s="124"/>
      <c r="J793" s="124"/>
      <c r="K793" s="124"/>
      <c r="L793" s="124"/>
      <c r="M793" s="124"/>
      <c r="N793" s="124"/>
      <c r="O793" s="124"/>
      <c r="P793" s="124"/>
      <c r="Q793" s="124"/>
      <c r="R793" s="127"/>
      <c r="S793" s="127"/>
    </row>
    <row r="794" spans="1:19">
      <c r="A794" s="123"/>
      <c r="B794" s="124"/>
      <c r="C794" s="125"/>
      <c r="D794" s="124"/>
      <c r="E794" s="103"/>
      <c r="F794" s="104"/>
      <c r="G794" s="105"/>
      <c r="H794" s="126"/>
      <c r="I794" s="124"/>
      <c r="J794" s="124"/>
      <c r="K794" s="124"/>
      <c r="L794" s="124"/>
      <c r="M794" s="124"/>
      <c r="N794" s="124"/>
      <c r="O794" s="124"/>
      <c r="P794" s="124"/>
      <c r="Q794" s="124"/>
      <c r="R794" s="127"/>
      <c r="S794" s="127"/>
    </row>
    <row r="795" spans="1:19">
      <c r="A795" s="123"/>
      <c r="B795" s="124"/>
      <c r="C795" s="125"/>
      <c r="D795" s="124"/>
      <c r="E795" s="103"/>
      <c r="F795" s="104"/>
      <c r="G795" s="105"/>
      <c r="H795" s="126"/>
      <c r="I795" s="124"/>
      <c r="J795" s="124"/>
      <c r="K795" s="124"/>
      <c r="L795" s="124"/>
      <c r="M795" s="124"/>
      <c r="N795" s="124"/>
      <c r="O795" s="124"/>
      <c r="P795" s="124"/>
      <c r="Q795" s="124"/>
      <c r="R795" s="127"/>
      <c r="S795" s="127"/>
    </row>
    <row r="796" spans="1:19">
      <c r="A796" s="123"/>
      <c r="B796" s="124"/>
      <c r="C796" s="125"/>
      <c r="D796" s="124"/>
      <c r="E796" s="103"/>
      <c r="F796" s="104"/>
      <c r="G796" s="105"/>
      <c r="H796" s="126"/>
      <c r="I796" s="124"/>
      <c r="J796" s="124"/>
      <c r="K796" s="124"/>
      <c r="L796" s="124"/>
      <c r="M796" s="124"/>
      <c r="N796" s="124"/>
      <c r="O796" s="124"/>
      <c r="P796" s="124"/>
      <c r="Q796" s="124"/>
      <c r="R796" s="127"/>
      <c r="S796" s="127"/>
    </row>
    <row r="797" spans="1:19">
      <c r="A797" s="123"/>
      <c r="B797" s="124"/>
      <c r="C797" s="125"/>
      <c r="D797" s="124"/>
      <c r="E797" s="103"/>
      <c r="F797" s="104"/>
      <c r="G797" s="105"/>
      <c r="H797" s="126"/>
      <c r="I797" s="124"/>
      <c r="J797" s="124"/>
      <c r="K797" s="124"/>
      <c r="L797" s="124"/>
      <c r="M797" s="124"/>
      <c r="N797" s="124"/>
      <c r="O797" s="124"/>
      <c r="P797" s="124"/>
      <c r="Q797" s="124"/>
      <c r="R797" s="127"/>
      <c r="S797" s="127"/>
    </row>
    <row r="798" spans="1:19">
      <c r="A798" s="123"/>
      <c r="B798" s="124"/>
      <c r="C798" s="125"/>
      <c r="D798" s="124"/>
      <c r="E798" s="103"/>
      <c r="F798" s="104"/>
      <c r="G798" s="105"/>
      <c r="H798" s="126"/>
      <c r="I798" s="124"/>
      <c r="J798" s="124"/>
      <c r="K798" s="124"/>
      <c r="L798" s="124"/>
      <c r="M798" s="124"/>
      <c r="N798" s="124"/>
      <c r="O798" s="124"/>
      <c r="P798" s="124"/>
      <c r="Q798" s="124"/>
      <c r="R798" s="127"/>
      <c r="S798" s="127"/>
    </row>
    <row r="799" spans="1:19">
      <c r="A799" s="123"/>
      <c r="B799" s="124"/>
      <c r="C799" s="125"/>
      <c r="D799" s="124"/>
      <c r="E799" s="103"/>
      <c r="F799" s="104"/>
      <c r="G799" s="105"/>
      <c r="H799" s="126"/>
      <c r="I799" s="124"/>
      <c r="J799" s="124"/>
      <c r="K799" s="124"/>
      <c r="L799" s="124"/>
      <c r="M799" s="124"/>
      <c r="N799" s="124"/>
      <c r="O799" s="124"/>
      <c r="P799" s="124"/>
      <c r="Q799" s="124"/>
      <c r="R799" s="127"/>
      <c r="S799" s="127"/>
    </row>
    <row r="800" spans="1:19">
      <c r="A800" s="123"/>
      <c r="B800" s="124"/>
      <c r="C800" s="125"/>
      <c r="D800" s="124"/>
      <c r="E800" s="103"/>
      <c r="F800" s="104"/>
      <c r="G800" s="105"/>
      <c r="H800" s="126"/>
      <c r="I800" s="124"/>
      <c r="J800" s="124"/>
      <c r="K800" s="124"/>
      <c r="L800" s="124"/>
      <c r="M800" s="124"/>
      <c r="N800" s="124"/>
      <c r="O800" s="124"/>
      <c r="P800" s="124"/>
      <c r="Q800" s="124"/>
      <c r="R800" s="127"/>
      <c r="S800" s="127"/>
    </row>
    <row r="801" spans="1:19">
      <c r="A801" s="123"/>
      <c r="B801" s="124"/>
      <c r="C801" s="125"/>
      <c r="D801" s="124"/>
      <c r="E801" s="103"/>
      <c r="F801" s="104"/>
      <c r="G801" s="105"/>
      <c r="H801" s="126"/>
      <c r="I801" s="124"/>
      <c r="J801" s="124"/>
      <c r="K801" s="124"/>
      <c r="L801" s="124"/>
      <c r="M801" s="124"/>
      <c r="N801" s="124"/>
      <c r="O801" s="124"/>
      <c r="P801" s="124"/>
      <c r="Q801" s="124"/>
      <c r="R801" s="127"/>
      <c r="S801" s="127"/>
    </row>
    <row r="802" spans="1:19">
      <c r="A802" s="123"/>
      <c r="B802" s="124"/>
      <c r="C802" s="125"/>
      <c r="D802" s="124"/>
      <c r="E802" s="103"/>
      <c r="F802" s="104"/>
      <c r="G802" s="105"/>
      <c r="H802" s="126"/>
      <c r="I802" s="124"/>
      <c r="J802" s="124"/>
      <c r="K802" s="124"/>
      <c r="L802" s="124"/>
      <c r="M802" s="124"/>
      <c r="N802" s="124"/>
      <c r="O802" s="124"/>
      <c r="P802" s="124"/>
      <c r="Q802" s="124"/>
      <c r="R802" s="127"/>
      <c r="S802" s="127"/>
    </row>
    <row r="803" spans="1:19">
      <c r="A803" s="123"/>
      <c r="B803" s="124"/>
      <c r="C803" s="125"/>
      <c r="D803" s="124"/>
      <c r="E803" s="103"/>
      <c r="F803" s="104"/>
      <c r="G803" s="105"/>
      <c r="H803" s="126"/>
      <c r="I803" s="124"/>
      <c r="J803" s="124"/>
      <c r="K803" s="124"/>
      <c r="L803" s="124"/>
      <c r="M803" s="124"/>
      <c r="N803" s="124"/>
      <c r="O803" s="124"/>
      <c r="P803" s="124"/>
      <c r="Q803" s="124"/>
      <c r="R803" s="127"/>
      <c r="S803" s="127"/>
    </row>
    <row r="804" spans="1:19">
      <c r="A804" s="123"/>
      <c r="B804" s="124"/>
      <c r="C804" s="125"/>
      <c r="D804" s="124"/>
      <c r="E804" s="103"/>
      <c r="F804" s="104"/>
      <c r="G804" s="105"/>
      <c r="H804" s="126"/>
      <c r="I804" s="124"/>
      <c r="J804" s="124"/>
      <c r="K804" s="124"/>
      <c r="L804" s="124"/>
      <c r="M804" s="124"/>
      <c r="N804" s="124"/>
      <c r="O804" s="124"/>
      <c r="P804" s="124"/>
      <c r="Q804" s="124"/>
      <c r="R804" s="127"/>
      <c r="S804" s="127"/>
    </row>
    <row r="805" spans="1:19">
      <c r="A805" s="123"/>
      <c r="B805" s="124"/>
      <c r="C805" s="125"/>
      <c r="D805" s="124"/>
      <c r="E805" s="103"/>
      <c r="F805" s="104"/>
      <c r="G805" s="105"/>
      <c r="H805" s="126"/>
      <c r="I805" s="124"/>
      <c r="J805" s="124"/>
      <c r="K805" s="124"/>
      <c r="L805" s="124"/>
      <c r="M805" s="124"/>
      <c r="N805" s="124"/>
      <c r="O805" s="124"/>
      <c r="P805" s="124"/>
      <c r="Q805" s="124"/>
      <c r="R805" s="127"/>
      <c r="S805" s="127"/>
    </row>
    <row r="806" spans="1:19">
      <c r="A806" s="123"/>
      <c r="B806" s="124"/>
      <c r="C806" s="125"/>
      <c r="D806" s="124"/>
      <c r="E806" s="103"/>
      <c r="F806" s="104"/>
      <c r="G806" s="105"/>
      <c r="H806" s="126"/>
      <c r="I806" s="124"/>
      <c r="J806" s="124"/>
      <c r="K806" s="124"/>
      <c r="L806" s="124"/>
      <c r="M806" s="124"/>
      <c r="N806" s="124"/>
      <c r="O806" s="124"/>
      <c r="P806" s="124"/>
      <c r="Q806" s="124"/>
      <c r="R806" s="127"/>
      <c r="S806" s="127"/>
    </row>
    <row r="807" spans="1:19">
      <c r="A807" s="123"/>
      <c r="B807" s="124"/>
      <c r="C807" s="125"/>
      <c r="D807" s="124"/>
      <c r="E807" s="103"/>
      <c r="F807" s="104"/>
      <c r="G807" s="105"/>
      <c r="H807" s="126"/>
      <c r="I807" s="124"/>
      <c r="J807" s="124"/>
      <c r="K807" s="124"/>
      <c r="L807" s="124"/>
      <c r="M807" s="124"/>
      <c r="N807" s="124"/>
      <c r="O807" s="124"/>
      <c r="P807" s="124"/>
      <c r="Q807" s="124"/>
      <c r="R807" s="127"/>
      <c r="S807" s="127"/>
    </row>
    <row r="808" spans="1:19">
      <c r="A808" s="123"/>
      <c r="B808" s="124"/>
      <c r="C808" s="125"/>
      <c r="D808" s="124"/>
      <c r="E808" s="103"/>
      <c r="F808" s="104"/>
      <c r="G808" s="105"/>
      <c r="H808" s="126"/>
      <c r="I808" s="124"/>
      <c r="J808" s="124"/>
      <c r="K808" s="124"/>
      <c r="L808" s="124"/>
      <c r="M808" s="124"/>
      <c r="N808" s="124"/>
      <c r="O808" s="124"/>
      <c r="P808" s="124"/>
      <c r="Q808" s="124"/>
      <c r="R808" s="127"/>
      <c r="S808" s="127"/>
    </row>
    <row r="809" spans="1:19">
      <c r="A809" s="123"/>
      <c r="B809" s="124"/>
      <c r="C809" s="125"/>
      <c r="D809" s="124"/>
      <c r="E809" s="103"/>
      <c r="F809" s="104"/>
      <c r="G809" s="105"/>
      <c r="H809" s="126"/>
      <c r="I809" s="124"/>
      <c r="J809" s="124"/>
      <c r="K809" s="124"/>
      <c r="L809" s="124"/>
      <c r="M809" s="124"/>
      <c r="N809" s="124"/>
      <c r="O809" s="124"/>
      <c r="P809" s="124"/>
      <c r="Q809" s="124"/>
      <c r="R809" s="127"/>
      <c r="S809" s="127"/>
    </row>
    <row r="810" spans="1:19">
      <c r="A810" s="123"/>
      <c r="B810" s="124"/>
      <c r="C810" s="125"/>
      <c r="D810" s="124"/>
      <c r="E810" s="103"/>
      <c r="F810" s="104"/>
      <c r="G810" s="105"/>
      <c r="H810" s="126"/>
      <c r="I810" s="124"/>
      <c r="J810" s="124"/>
      <c r="K810" s="124"/>
      <c r="L810" s="124"/>
      <c r="M810" s="124"/>
      <c r="N810" s="124"/>
      <c r="O810" s="124"/>
      <c r="P810" s="124"/>
      <c r="Q810" s="124"/>
      <c r="R810" s="127"/>
      <c r="S810" s="127"/>
    </row>
    <row r="811" spans="1:19">
      <c r="A811" s="123"/>
      <c r="B811" s="124"/>
      <c r="C811" s="125"/>
      <c r="D811" s="124"/>
      <c r="E811" s="103"/>
      <c r="F811" s="104"/>
      <c r="G811" s="105"/>
      <c r="H811" s="126"/>
      <c r="I811" s="124"/>
      <c r="J811" s="124"/>
      <c r="K811" s="124"/>
      <c r="L811" s="124"/>
      <c r="M811" s="124"/>
      <c r="N811" s="124"/>
      <c r="O811" s="124"/>
      <c r="P811" s="124"/>
      <c r="Q811" s="124"/>
      <c r="R811" s="127"/>
      <c r="S811" s="127"/>
    </row>
    <row r="812" spans="1:19">
      <c r="A812" s="123"/>
      <c r="B812" s="124"/>
      <c r="C812" s="125"/>
      <c r="D812" s="124"/>
      <c r="E812" s="103"/>
      <c r="F812" s="104"/>
      <c r="G812" s="105"/>
      <c r="H812" s="126"/>
      <c r="I812" s="124"/>
      <c r="J812" s="124"/>
      <c r="K812" s="124"/>
      <c r="L812" s="124"/>
      <c r="M812" s="124"/>
      <c r="N812" s="124"/>
      <c r="O812" s="124"/>
      <c r="P812" s="124"/>
      <c r="Q812" s="124"/>
      <c r="R812" s="127"/>
      <c r="S812" s="127"/>
    </row>
    <row r="813" spans="1:19">
      <c r="A813" s="123"/>
      <c r="B813" s="124"/>
      <c r="C813" s="125"/>
      <c r="D813" s="124"/>
      <c r="E813" s="103"/>
      <c r="F813" s="104"/>
      <c r="G813" s="105"/>
      <c r="H813" s="126"/>
      <c r="I813" s="124"/>
      <c r="J813" s="124"/>
      <c r="K813" s="124"/>
      <c r="L813" s="124"/>
      <c r="M813" s="124"/>
      <c r="N813" s="124"/>
      <c r="O813" s="124"/>
      <c r="P813" s="124"/>
      <c r="Q813" s="124"/>
      <c r="R813" s="127"/>
      <c r="S813" s="127"/>
    </row>
    <row r="814" spans="1:19">
      <c r="A814" s="123"/>
      <c r="B814" s="124"/>
      <c r="C814" s="125"/>
      <c r="D814" s="124"/>
      <c r="E814" s="103"/>
      <c r="F814" s="104"/>
      <c r="G814" s="105"/>
      <c r="H814" s="126"/>
      <c r="I814" s="124"/>
      <c r="J814" s="124"/>
      <c r="K814" s="124"/>
      <c r="L814" s="124"/>
      <c r="M814" s="124"/>
      <c r="N814" s="124"/>
      <c r="O814" s="124"/>
      <c r="P814" s="124"/>
      <c r="Q814" s="124"/>
      <c r="R814" s="127"/>
      <c r="S814" s="127"/>
    </row>
    <row r="815" spans="1:19">
      <c r="A815" s="123"/>
      <c r="B815" s="124"/>
      <c r="C815" s="125"/>
      <c r="D815" s="124"/>
      <c r="E815" s="103"/>
      <c r="F815" s="104"/>
      <c r="G815" s="105"/>
      <c r="H815" s="126"/>
      <c r="I815" s="124"/>
      <c r="J815" s="124"/>
      <c r="K815" s="124"/>
      <c r="L815" s="124"/>
      <c r="M815" s="124"/>
      <c r="N815" s="124"/>
      <c r="O815" s="124"/>
      <c r="P815" s="124"/>
      <c r="Q815" s="124"/>
      <c r="R815" s="127"/>
      <c r="S815" s="127"/>
    </row>
    <row r="816" spans="1:19">
      <c r="A816" s="123"/>
      <c r="B816" s="124"/>
      <c r="C816" s="125"/>
      <c r="D816" s="124"/>
      <c r="E816" s="103"/>
      <c r="F816" s="104"/>
      <c r="G816" s="105"/>
      <c r="H816" s="126"/>
      <c r="I816" s="124"/>
      <c r="J816" s="124"/>
      <c r="K816" s="124"/>
      <c r="L816" s="124"/>
      <c r="M816" s="124"/>
      <c r="N816" s="124"/>
      <c r="O816" s="124"/>
      <c r="P816" s="124"/>
      <c r="Q816" s="124"/>
      <c r="R816" s="127"/>
      <c r="S816" s="127"/>
    </row>
    <row r="817" spans="1:19">
      <c r="A817" s="123"/>
      <c r="B817" s="124"/>
      <c r="C817" s="125"/>
      <c r="D817" s="124"/>
      <c r="E817" s="103"/>
      <c r="F817" s="104"/>
      <c r="G817" s="105"/>
      <c r="H817" s="126"/>
      <c r="I817" s="124"/>
      <c r="J817" s="124"/>
      <c r="K817" s="124"/>
      <c r="L817" s="124"/>
      <c r="M817" s="124"/>
      <c r="N817" s="124"/>
      <c r="O817" s="124"/>
      <c r="P817" s="124"/>
      <c r="Q817" s="124"/>
      <c r="R817" s="127"/>
      <c r="S817" s="127"/>
    </row>
    <row r="818" spans="1:19">
      <c r="A818" s="123"/>
      <c r="B818" s="124"/>
      <c r="C818" s="125"/>
      <c r="D818" s="124"/>
      <c r="E818" s="103"/>
      <c r="F818" s="104"/>
      <c r="G818" s="105"/>
      <c r="H818" s="126"/>
      <c r="I818" s="124"/>
      <c r="J818" s="124"/>
      <c r="K818" s="124"/>
      <c r="L818" s="124"/>
      <c r="M818" s="124"/>
      <c r="N818" s="124"/>
      <c r="O818" s="124"/>
      <c r="P818" s="124"/>
      <c r="Q818" s="124"/>
      <c r="R818" s="127"/>
      <c r="S818" s="127"/>
    </row>
    <row r="819" spans="1:19">
      <c r="A819" s="123"/>
      <c r="B819" s="124"/>
      <c r="C819" s="125"/>
      <c r="D819" s="124"/>
      <c r="E819" s="103"/>
      <c r="F819" s="104"/>
      <c r="G819" s="105"/>
      <c r="H819" s="126"/>
      <c r="I819" s="124"/>
      <c r="J819" s="124"/>
      <c r="K819" s="124"/>
      <c r="L819" s="124"/>
      <c r="M819" s="124"/>
      <c r="N819" s="124"/>
      <c r="O819" s="124"/>
      <c r="P819" s="124"/>
      <c r="Q819" s="124"/>
      <c r="R819" s="127"/>
      <c r="S819" s="127"/>
    </row>
    <row r="820" spans="1:19">
      <c r="A820" s="123"/>
      <c r="B820" s="124"/>
      <c r="C820" s="125"/>
      <c r="D820" s="124"/>
      <c r="E820" s="103"/>
      <c r="F820" s="104"/>
      <c r="G820" s="105"/>
      <c r="H820" s="126"/>
      <c r="I820" s="124"/>
      <c r="J820" s="124"/>
      <c r="K820" s="124"/>
      <c r="L820" s="124"/>
      <c r="M820" s="124"/>
      <c r="N820" s="124"/>
      <c r="O820" s="124"/>
      <c r="P820" s="124"/>
      <c r="Q820" s="124"/>
      <c r="R820" s="127"/>
      <c r="S820" s="127"/>
    </row>
    <row r="821" spans="1:19">
      <c r="A821" s="123"/>
      <c r="B821" s="124"/>
      <c r="C821" s="125"/>
      <c r="D821" s="124"/>
      <c r="E821" s="103"/>
      <c r="F821" s="104"/>
      <c r="G821" s="105"/>
      <c r="H821" s="126"/>
      <c r="I821" s="124"/>
      <c r="J821" s="124"/>
      <c r="K821" s="124"/>
      <c r="L821" s="124"/>
      <c r="M821" s="124"/>
      <c r="N821" s="124"/>
      <c r="O821" s="124"/>
      <c r="P821" s="124"/>
      <c r="Q821" s="124"/>
      <c r="R821" s="127"/>
      <c r="S821" s="127"/>
    </row>
    <row r="822" spans="1:19">
      <c r="A822" s="123"/>
      <c r="B822" s="124"/>
      <c r="C822" s="125"/>
      <c r="D822" s="124"/>
      <c r="E822" s="103"/>
      <c r="F822" s="104"/>
      <c r="G822" s="105"/>
      <c r="H822" s="126"/>
      <c r="I822" s="124"/>
      <c r="J822" s="124"/>
      <c r="K822" s="124"/>
      <c r="L822" s="124"/>
      <c r="M822" s="124"/>
      <c r="N822" s="124"/>
      <c r="O822" s="124"/>
      <c r="P822" s="124"/>
      <c r="Q822" s="124"/>
      <c r="R822" s="127"/>
      <c r="S822" s="127"/>
    </row>
    <row r="823" spans="1:19">
      <c r="A823" s="123"/>
      <c r="B823" s="124"/>
      <c r="C823" s="125"/>
      <c r="D823" s="124"/>
      <c r="E823" s="103"/>
      <c r="F823" s="104"/>
      <c r="G823" s="105"/>
      <c r="H823" s="126"/>
      <c r="I823" s="124"/>
      <c r="J823" s="124"/>
      <c r="K823" s="124"/>
      <c r="L823" s="124"/>
      <c r="M823" s="124"/>
      <c r="N823" s="124"/>
      <c r="O823" s="124"/>
      <c r="P823" s="124"/>
      <c r="Q823" s="124"/>
      <c r="R823" s="127"/>
      <c r="S823" s="127"/>
    </row>
    <row r="824" spans="1:19">
      <c r="A824" s="123"/>
      <c r="B824" s="124"/>
      <c r="C824" s="125"/>
      <c r="D824" s="124"/>
      <c r="E824" s="103"/>
      <c r="F824" s="104"/>
      <c r="G824" s="105"/>
      <c r="H824" s="126"/>
      <c r="I824" s="124"/>
      <c r="J824" s="124"/>
      <c r="K824" s="124"/>
      <c r="L824" s="124"/>
      <c r="M824" s="124"/>
      <c r="N824" s="124"/>
      <c r="O824" s="124"/>
      <c r="P824" s="124"/>
      <c r="Q824" s="124"/>
      <c r="R824" s="127"/>
      <c r="S824" s="127"/>
    </row>
    <row r="825" spans="1:19">
      <c r="A825" s="123"/>
      <c r="B825" s="124"/>
      <c r="C825" s="125"/>
      <c r="D825" s="124"/>
      <c r="E825" s="103"/>
      <c r="F825" s="104"/>
      <c r="G825" s="105"/>
      <c r="H825" s="126"/>
      <c r="I825" s="124"/>
      <c r="J825" s="124"/>
      <c r="K825" s="124"/>
      <c r="L825" s="124"/>
      <c r="M825" s="124"/>
      <c r="N825" s="124"/>
      <c r="O825" s="124"/>
      <c r="P825" s="124"/>
      <c r="Q825" s="124"/>
      <c r="R825" s="127"/>
      <c r="S825" s="127"/>
    </row>
    <row r="826" spans="1:19">
      <c r="A826" s="123"/>
      <c r="B826" s="124"/>
      <c r="C826" s="125"/>
      <c r="D826" s="124"/>
      <c r="E826" s="103"/>
      <c r="F826" s="104"/>
      <c r="G826" s="105"/>
      <c r="H826" s="126"/>
      <c r="I826" s="124"/>
      <c r="J826" s="124"/>
      <c r="K826" s="124"/>
      <c r="L826" s="124"/>
      <c r="M826" s="124"/>
      <c r="N826" s="124"/>
      <c r="O826" s="124"/>
      <c r="P826" s="124"/>
      <c r="Q826" s="124"/>
      <c r="R826" s="127"/>
      <c r="S826" s="127"/>
    </row>
    <row r="827" spans="1:19">
      <c r="A827" s="123"/>
      <c r="B827" s="124"/>
      <c r="C827" s="125"/>
      <c r="D827" s="124"/>
      <c r="E827" s="103"/>
      <c r="F827" s="104"/>
      <c r="G827" s="105"/>
      <c r="H827" s="126"/>
      <c r="I827" s="124"/>
      <c r="J827" s="124"/>
      <c r="K827" s="124"/>
      <c r="L827" s="124"/>
      <c r="M827" s="124"/>
      <c r="N827" s="124"/>
      <c r="O827" s="124"/>
      <c r="P827" s="124"/>
      <c r="Q827" s="124"/>
      <c r="R827" s="127"/>
      <c r="S827" s="127"/>
    </row>
    <row r="828" spans="1:19">
      <c r="A828" s="123"/>
      <c r="B828" s="124"/>
      <c r="C828" s="125"/>
      <c r="D828" s="124"/>
      <c r="E828" s="103"/>
      <c r="F828" s="104"/>
      <c r="G828" s="105"/>
      <c r="H828" s="126"/>
      <c r="I828" s="124"/>
      <c r="J828" s="124"/>
      <c r="K828" s="124"/>
      <c r="L828" s="124"/>
      <c r="M828" s="124"/>
      <c r="N828" s="124"/>
      <c r="O828" s="124"/>
      <c r="P828" s="124"/>
      <c r="Q828" s="124"/>
      <c r="R828" s="127"/>
      <c r="S828" s="127"/>
    </row>
    <row r="829" spans="1:19">
      <c r="A829" s="123"/>
      <c r="B829" s="124"/>
      <c r="C829" s="125"/>
      <c r="D829" s="124"/>
      <c r="E829" s="103"/>
      <c r="F829" s="104"/>
      <c r="G829" s="105"/>
      <c r="H829" s="126"/>
      <c r="I829" s="124"/>
      <c r="J829" s="124"/>
      <c r="K829" s="124"/>
      <c r="L829" s="124"/>
      <c r="M829" s="124"/>
      <c r="N829" s="124"/>
      <c r="O829" s="124"/>
      <c r="P829" s="124"/>
      <c r="Q829" s="124"/>
      <c r="R829" s="127"/>
      <c r="S829" s="127"/>
    </row>
    <row r="830" spans="1:19">
      <c r="A830" s="123"/>
      <c r="B830" s="124"/>
      <c r="C830" s="125"/>
      <c r="D830" s="124"/>
      <c r="E830" s="103"/>
      <c r="F830" s="104"/>
      <c r="G830" s="105"/>
      <c r="H830" s="126"/>
      <c r="I830" s="124"/>
      <c r="J830" s="124"/>
      <c r="K830" s="124"/>
      <c r="L830" s="124"/>
      <c r="M830" s="124"/>
      <c r="N830" s="124"/>
      <c r="O830" s="124"/>
      <c r="P830" s="124"/>
      <c r="Q830" s="124"/>
      <c r="R830" s="127"/>
      <c r="S830" s="127"/>
    </row>
    <row r="831" spans="1:19">
      <c r="A831" s="123"/>
      <c r="B831" s="124"/>
      <c r="C831" s="125"/>
      <c r="D831" s="124"/>
      <c r="E831" s="103"/>
      <c r="F831" s="104"/>
      <c r="G831" s="105"/>
      <c r="H831" s="126"/>
      <c r="I831" s="124"/>
      <c r="J831" s="124"/>
      <c r="K831" s="124"/>
      <c r="L831" s="124"/>
      <c r="M831" s="124"/>
      <c r="N831" s="124"/>
      <c r="O831" s="124"/>
      <c r="P831" s="124"/>
      <c r="Q831" s="124"/>
      <c r="R831" s="127"/>
      <c r="S831" s="127"/>
    </row>
    <row r="832" spans="1:19">
      <c r="A832" s="123"/>
      <c r="B832" s="124"/>
      <c r="C832" s="125"/>
      <c r="D832" s="124"/>
      <c r="E832" s="103"/>
      <c r="F832" s="104"/>
      <c r="G832" s="105"/>
      <c r="H832" s="126"/>
      <c r="I832" s="124"/>
      <c r="J832" s="124"/>
      <c r="K832" s="124"/>
      <c r="L832" s="124"/>
      <c r="M832" s="124"/>
      <c r="N832" s="124"/>
      <c r="O832" s="124"/>
      <c r="P832" s="124"/>
      <c r="Q832" s="124"/>
      <c r="R832" s="127"/>
      <c r="S832" s="127"/>
    </row>
    <row r="833" spans="1:19">
      <c r="A833" s="123"/>
      <c r="B833" s="124"/>
      <c r="C833" s="125"/>
      <c r="D833" s="124"/>
      <c r="E833" s="103"/>
      <c r="F833" s="104"/>
      <c r="G833" s="105"/>
      <c r="H833" s="126"/>
      <c r="I833" s="124"/>
      <c r="J833" s="124"/>
      <c r="K833" s="124"/>
      <c r="L833" s="124"/>
      <c r="M833" s="124"/>
      <c r="N833" s="124"/>
      <c r="O833" s="124"/>
      <c r="P833" s="124"/>
      <c r="Q833" s="124"/>
      <c r="R833" s="127"/>
      <c r="S833" s="127"/>
    </row>
    <row r="834" spans="1:19">
      <c r="A834" s="123"/>
      <c r="B834" s="124"/>
      <c r="C834" s="125"/>
      <c r="D834" s="124"/>
      <c r="E834" s="103"/>
      <c r="F834" s="104"/>
      <c r="G834" s="105"/>
      <c r="H834" s="126"/>
      <c r="I834" s="124"/>
      <c r="J834" s="124"/>
      <c r="K834" s="124"/>
      <c r="L834" s="124"/>
      <c r="M834" s="124"/>
      <c r="N834" s="124"/>
      <c r="O834" s="124"/>
      <c r="P834" s="124"/>
      <c r="Q834" s="124"/>
      <c r="R834" s="127"/>
      <c r="S834" s="127"/>
    </row>
    <row r="835" spans="1:19">
      <c r="A835" s="123"/>
      <c r="B835" s="124"/>
      <c r="C835" s="125"/>
      <c r="D835" s="124"/>
      <c r="E835" s="103"/>
      <c r="F835" s="104"/>
      <c r="G835" s="105"/>
      <c r="H835" s="126"/>
      <c r="I835" s="124"/>
      <c r="J835" s="124"/>
      <c r="K835" s="124"/>
      <c r="L835" s="124"/>
      <c r="M835" s="124"/>
      <c r="N835" s="124"/>
      <c r="O835" s="124"/>
      <c r="P835" s="124"/>
      <c r="Q835" s="124"/>
      <c r="R835" s="127"/>
      <c r="S835" s="127"/>
    </row>
    <row r="836" spans="1:19">
      <c r="A836" s="123"/>
      <c r="B836" s="124"/>
      <c r="C836" s="125"/>
      <c r="D836" s="124"/>
      <c r="E836" s="103"/>
      <c r="F836" s="104"/>
      <c r="G836" s="105"/>
      <c r="H836" s="126"/>
      <c r="I836" s="124"/>
      <c r="J836" s="124"/>
      <c r="K836" s="124"/>
      <c r="L836" s="124"/>
      <c r="M836" s="124"/>
      <c r="N836" s="124"/>
      <c r="O836" s="124"/>
      <c r="P836" s="124"/>
      <c r="Q836" s="124"/>
      <c r="R836" s="127"/>
      <c r="S836" s="127"/>
    </row>
    <row r="837" spans="1:19">
      <c r="A837" s="123"/>
      <c r="B837" s="124"/>
      <c r="C837" s="125"/>
      <c r="D837" s="124"/>
      <c r="E837" s="103"/>
      <c r="F837" s="104"/>
      <c r="G837" s="105"/>
      <c r="H837" s="126"/>
      <c r="I837" s="124"/>
      <c r="J837" s="124"/>
      <c r="K837" s="124"/>
      <c r="L837" s="124"/>
      <c r="M837" s="124"/>
      <c r="N837" s="124"/>
      <c r="O837" s="124"/>
      <c r="P837" s="124"/>
      <c r="Q837" s="124"/>
      <c r="R837" s="127"/>
      <c r="S837" s="127"/>
    </row>
    <row r="838" spans="1:19">
      <c r="A838" s="123"/>
      <c r="B838" s="124"/>
      <c r="C838" s="125"/>
      <c r="D838" s="124"/>
      <c r="E838" s="103"/>
      <c r="F838" s="104"/>
      <c r="G838" s="105"/>
      <c r="H838" s="126"/>
      <c r="I838" s="124"/>
      <c r="J838" s="124"/>
      <c r="K838" s="124"/>
      <c r="L838" s="124"/>
      <c r="M838" s="124"/>
      <c r="N838" s="124"/>
      <c r="O838" s="124"/>
      <c r="P838" s="124"/>
      <c r="Q838" s="124"/>
      <c r="R838" s="127"/>
      <c r="S838" s="127"/>
    </row>
    <row r="839" spans="1:19">
      <c r="A839" s="123"/>
      <c r="B839" s="124"/>
      <c r="C839" s="125"/>
      <c r="D839" s="124"/>
      <c r="E839" s="103"/>
      <c r="F839" s="104"/>
      <c r="G839" s="105"/>
      <c r="H839" s="126"/>
      <c r="I839" s="124"/>
      <c r="J839" s="124"/>
      <c r="K839" s="124"/>
      <c r="L839" s="124"/>
      <c r="M839" s="124"/>
      <c r="N839" s="124"/>
      <c r="O839" s="124"/>
      <c r="P839" s="124"/>
      <c r="Q839" s="124"/>
      <c r="R839" s="127"/>
      <c r="S839" s="127"/>
    </row>
    <row r="840" spans="1:19">
      <c r="A840" s="123"/>
      <c r="B840" s="124"/>
      <c r="C840" s="125"/>
      <c r="D840" s="124"/>
      <c r="E840" s="103"/>
      <c r="F840" s="104"/>
      <c r="G840" s="105"/>
      <c r="H840" s="126"/>
      <c r="I840" s="124"/>
      <c r="J840" s="124"/>
      <c r="K840" s="124"/>
      <c r="L840" s="124"/>
      <c r="M840" s="124"/>
      <c r="N840" s="124"/>
      <c r="O840" s="124"/>
      <c r="P840" s="124"/>
      <c r="Q840" s="124"/>
      <c r="R840" s="127"/>
      <c r="S840" s="127"/>
    </row>
    <row r="841" spans="1:19">
      <c r="A841" s="123"/>
      <c r="B841" s="124"/>
      <c r="C841" s="125"/>
      <c r="D841" s="124"/>
      <c r="E841" s="103"/>
      <c r="F841" s="104"/>
      <c r="G841" s="105"/>
      <c r="H841" s="126"/>
      <c r="I841" s="124"/>
      <c r="J841" s="124"/>
      <c r="K841" s="124"/>
      <c r="L841" s="124"/>
      <c r="M841" s="124"/>
      <c r="N841" s="124"/>
      <c r="O841" s="124"/>
      <c r="P841" s="124"/>
      <c r="Q841" s="124"/>
      <c r="R841" s="127"/>
      <c r="S841" s="127"/>
    </row>
    <row r="842" spans="1:19">
      <c r="A842" s="123"/>
      <c r="B842" s="124"/>
      <c r="C842" s="125"/>
      <c r="D842" s="124"/>
      <c r="E842" s="103"/>
      <c r="F842" s="104"/>
      <c r="G842" s="105"/>
      <c r="H842" s="126"/>
      <c r="I842" s="124"/>
      <c r="J842" s="124"/>
      <c r="K842" s="124"/>
      <c r="L842" s="124"/>
      <c r="M842" s="124"/>
      <c r="N842" s="124"/>
      <c r="O842" s="124"/>
      <c r="P842" s="124"/>
      <c r="Q842" s="124"/>
      <c r="R842" s="127"/>
      <c r="S842" s="127"/>
    </row>
    <row r="843" spans="1:19">
      <c r="A843" s="123"/>
      <c r="B843" s="124"/>
      <c r="C843" s="125"/>
      <c r="D843" s="124"/>
      <c r="E843" s="103"/>
      <c r="F843" s="104"/>
      <c r="G843" s="105"/>
      <c r="H843" s="126"/>
      <c r="I843" s="124"/>
      <c r="J843" s="124"/>
      <c r="K843" s="124"/>
      <c r="L843" s="124"/>
      <c r="M843" s="124"/>
      <c r="N843" s="124"/>
      <c r="O843" s="124"/>
      <c r="P843" s="124"/>
      <c r="Q843" s="124"/>
      <c r="R843" s="127"/>
      <c r="S843" s="127"/>
    </row>
    <row r="844" spans="1:19">
      <c r="A844" s="123"/>
      <c r="B844" s="124"/>
      <c r="C844" s="125"/>
      <c r="D844" s="124"/>
      <c r="E844" s="103"/>
      <c r="F844" s="104"/>
      <c r="G844" s="105"/>
      <c r="H844" s="126"/>
      <c r="I844" s="124"/>
      <c r="J844" s="124"/>
      <c r="K844" s="124"/>
      <c r="L844" s="124"/>
      <c r="M844" s="124"/>
      <c r="N844" s="124"/>
      <c r="O844" s="124"/>
      <c r="P844" s="124"/>
      <c r="Q844" s="124"/>
      <c r="R844" s="127"/>
      <c r="S844" s="127"/>
    </row>
    <row r="845" spans="1:19">
      <c r="A845" s="123"/>
      <c r="B845" s="124"/>
      <c r="C845" s="125"/>
      <c r="D845" s="124"/>
      <c r="E845" s="103"/>
      <c r="F845" s="104"/>
      <c r="G845" s="105"/>
      <c r="H845" s="126"/>
      <c r="I845" s="124"/>
      <c r="J845" s="124"/>
      <c r="K845" s="124"/>
      <c r="L845" s="124"/>
      <c r="M845" s="124"/>
      <c r="N845" s="124"/>
      <c r="O845" s="124"/>
      <c r="P845" s="124"/>
      <c r="Q845" s="124"/>
      <c r="R845" s="127"/>
      <c r="S845" s="127"/>
    </row>
    <row r="846" spans="1:19">
      <c r="A846" s="123"/>
      <c r="B846" s="124"/>
      <c r="C846" s="125"/>
      <c r="D846" s="124"/>
      <c r="E846" s="103"/>
      <c r="F846" s="104"/>
      <c r="G846" s="105"/>
      <c r="H846" s="126"/>
      <c r="I846" s="124"/>
      <c r="J846" s="124"/>
      <c r="K846" s="124"/>
      <c r="L846" s="124"/>
      <c r="M846" s="124"/>
      <c r="N846" s="124"/>
      <c r="O846" s="124"/>
      <c r="P846" s="124"/>
      <c r="Q846" s="124"/>
      <c r="R846" s="127"/>
      <c r="S846" s="127"/>
    </row>
    <row r="847" spans="1:19">
      <c r="A847" s="123"/>
      <c r="B847" s="124"/>
      <c r="C847" s="125"/>
      <c r="D847" s="124"/>
      <c r="E847" s="103"/>
      <c r="F847" s="104"/>
      <c r="G847" s="105"/>
      <c r="H847" s="126"/>
      <c r="I847" s="124"/>
      <c r="J847" s="124"/>
      <c r="K847" s="124"/>
      <c r="L847" s="124"/>
      <c r="M847" s="124"/>
      <c r="N847" s="124"/>
      <c r="O847" s="124"/>
      <c r="P847" s="124"/>
      <c r="Q847" s="124"/>
      <c r="R847" s="127"/>
      <c r="S847" s="127"/>
    </row>
    <row r="848" spans="1:19">
      <c r="A848" s="123"/>
      <c r="B848" s="124"/>
      <c r="C848" s="125"/>
      <c r="D848" s="124"/>
      <c r="E848" s="103"/>
      <c r="F848" s="104"/>
      <c r="G848" s="105"/>
      <c r="H848" s="126"/>
      <c r="I848" s="124"/>
      <c r="J848" s="124"/>
      <c r="K848" s="124"/>
      <c r="L848" s="124"/>
      <c r="M848" s="124"/>
      <c r="N848" s="124"/>
      <c r="O848" s="124"/>
      <c r="P848" s="124"/>
      <c r="Q848" s="124"/>
      <c r="R848" s="127"/>
      <c r="S848" s="127"/>
    </row>
    <row r="849" spans="1:19">
      <c r="A849" s="123"/>
      <c r="B849" s="124"/>
      <c r="C849" s="125"/>
      <c r="D849" s="124"/>
      <c r="E849" s="103"/>
      <c r="F849" s="104"/>
      <c r="G849" s="105"/>
      <c r="H849" s="126"/>
      <c r="I849" s="124"/>
      <c r="J849" s="124"/>
      <c r="K849" s="124"/>
      <c r="L849" s="124"/>
      <c r="M849" s="124"/>
      <c r="N849" s="124"/>
      <c r="O849" s="124"/>
      <c r="P849" s="124"/>
      <c r="Q849" s="124"/>
      <c r="R849" s="127"/>
      <c r="S849" s="127"/>
    </row>
    <row r="850" spans="1:19">
      <c r="A850" s="123"/>
      <c r="B850" s="124"/>
      <c r="C850" s="125"/>
      <c r="D850" s="124"/>
      <c r="E850" s="103"/>
      <c r="F850" s="104"/>
      <c r="G850" s="105"/>
      <c r="H850" s="126"/>
      <c r="I850" s="124"/>
      <c r="J850" s="124"/>
      <c r="K850" s="124"/>
      <c r="L850" s="124"/>
      <c r="M850" s="124"/>
      <c r="N850" s="124"/>
      <c r="O850" s="124"/>
      <c r="P850" s="124"/>
      <c r="Q850" s="124"/>
      <c r="R850" s="127"/>
      <c r="S850" s="127"/>
    </row>
    <row r="851" spans="1:19">
      <c r="A851" s="123"/>
      <c r="B851" s="124"/>
      <c r="C851" s="125"/>
      <c r="D851" s="124"/>
      <c r="E851" s="103"/>
      <c r="F851" s="104"/>
      <c r="G851" s="105"/>
      <c r="H851" s="126"/>
      <c r="I851" s="124"/>
      <c r="J851" s="124"/>
      <c r="K851" s="124"/>
      <c r="L851" s="124"/>
      <c r="M851" s="124"/>
      <c r="N851" s="124"/>
      <c r="O851" s="124"/>
      <c r="P851" s="124"/>
      <c r="Q851" s="124"/>
      <c r="R851" s="127"/>
      <c r="S851" s="127"/>
    </row>
    <row r="852" spans="1:19">
      <c r="A852" s="123"/>
      <c r="B852" s="124"/>
      <c r="C852" s="125"/>
      <c r="D852" s="124"/>
      <c r="E852" s="103"/>
      <c r="F852" s="104"/>
      <c r="G852" s="105"/>
      <c r="H852" s="126"/>
      <c r="I852" s="124"/>
      <c r="J852" s="124"/>
      <c r="K852" s="124"/>
      <c r="L852" s="124"/>
      <c r="M852" s="124"/>
      <c r="N852" s="124"/>
      <c r="O852" s="124"/>
      <c r="P852" s="124"/>
      <c r="Q852" s="124"/>
      <c r="R852" s="127"/>
      <c r="S852" s="127"/>
    </row>
    <row r="853" spans="1:19">
      <c r="A853" s="123"/>
      <c r="B853" s="124"/>
      <c r="C853" s="125"/>
      <c r="D853" s="124"/>
      <c r="E853" s="103"/>
      <c r="F853" s="104"/>
      <c r="G853" s="105"/>
      <c r="H853" s="126"/>
      <c r="I853" s="124"/>
      <c r="J853" s="124"/>
      <c r="K853" s="124"/>
      <c r="L853" s="124"/>
      <c r="M853" s="124"/>
      <c r="N853" s="124"/>
      <c r="O853" s="124"/>
      <c r="P853" s="124"/>
      <c r="Q853" s="124"/>
      <c r="R853" s="127"/>
      <c r="S853" s="127"/>
    </row>
    <row r="854" spans="1:19">
      <c r="A854" s="123"/>
      <c r="B854" s="124"/>
      <c r="C854" s="125"/>
      <c r="D854" s="124"/>
      <c r="E854" s="103"/>
      <c r="F854" s="104"/>
      <c r="G854" s="105"/>
      <c r="H854" s="126"/>
      <c r="I854" s="124"/>
      <c r="J854" s="124"/>
      <c r="K854" s="124"/>
      <c r="L854" s="124"/>
      <c r="M854" s="124"/>
      <c r="N854" s="124"/>
      <c r="O854" s="124"/>
      <c r="P854" s="124"/>
      <c r="Q854" s="124"/>
      <c r="R854" s="127"/>
      <c r="S854" s="127"/>
    </row>
    <row r="855" spans="1:19">
      <c r="A855" s="123"/>
      <c r="B855" s="124"/>
      <c r="C855" s="125"/>
      <c r="D855" s="124"/>
      <c r="E855" s="103"/>
      <c r="F855" s="104"/>
      <c r="G855" s="105"/>
      <c r="H855" s="126"/>
      <c r="I855" s="124"/>
      <c r="J855" s="124"/>
      <c r="K855" s="124"/>
      <c r="L855" s="124"/>
      <c r="M855" s="124"/>
      <c r="N855" s="124"/>
      <c r="O855" s="124"/>
      <c r="P855" s="124"/>
      <c r="Q855" s="124"/>
      <c r="R855" s="127"/>
      <c r="S855" s="127"/>
    </row>
    <row r="856" spans="1:19">
      <c r="A856" s="123"/>
      <c r="B856" s="124"/>
      <c r="C856" s="125"/>
      <c r="D856" s="124"/>
      <c r="E856" s="103"/>
      <c r="F856" s="104"/>
      <c r="G856" s="105"/>
      <c r="H856" s="126"/>
      <c r="I856" s="124"/>
      <c r="J856" s="124"/>
      <c r="K856" s="124"/>
      <c r="L856" s="124"/>
      <c r="M856" s="124"/>
      <c r="N856" s="124"/>
      <c r="O856" s="124"/>
      <c r="P856" s="124"/>
      <c r="Q856" s="124"/>
      <c r="R856" s="127"/>
      <c r="S856" s="127"/>
    </row>
    <row r="857" spans="1:19">
      <c r="A857" s="123"/>
      <c r="B857" s="124"/>
      <c r="C857" s="125"/>
      <c r="D857" s="124"/>
      <c r="E857" s="103"/>
      <c r="F857" s="104"/>
      <c r="G857" s="105"/>
      <c r="H857" s="126"/>
      <c r="I857" s="124"/>
      <c r="J857" s="124"/>
      <c r="K857" s="124"/>
      <c r="L857" s="124"/>
      <c r="M857" s="124"/>
      <c r="N857" s="124"/>
      <c r="O857" s="124"/>
      <c r="P857" s="124"/>
      <c r="Q857" s="124"/>
      <c r="R857" s="127"/>
      <c r="S857" s="127"/>
    </row>
    <row r="858" spans="1:19">
      <c r="A858" s="123"/>
      <c r="B858" s="124"/>
      <c r="C858" s="125"/>
      <c r="D858" s="124"/>
      <c r="E858" s="103"/>
      <c r="F858" s="104"/>
      <c r="G858" s="105"/>
      <c r="H858" s="126"/>
      <c r="I858" s="124"/>
      <c r="J858" s="124"/>
      <c r="K858" s="124"/>
      <c r="L858" s="124"/>
      <c r="M858" s="124"/>
      <c r="N858" s="124"/>
      <c r="O858" s="124"/>
      <c r="P858" s="124"/>
      <c r="Q858" s="124"/>
      <c r="R858" s="127"/>
      <c r="S858" s="127"/>
    </row>
    <row r="859" spans="1:19">
      <c r="A859" s="123"/>
      <c r="B859" s="124"/>
      <c r="C859" s="125"/>
      <c r="D859" s="124"/>
      <c r="E859" s="103"/>
      <c r="F859" s="104"/>
      <c r="G859" s="105"/>
      <c r="H859" s="126"/>
      <c r="I859" s="124"/>
      <c r="J859" s="124"/>
      <c r="K859" s="124"/>
      <c r="L859" s="124"/>
      <c r="M859" s="124"/>
      <c r="N859" s="124"/>
      <c r="O859" s="124"/>
      <c r="P859" s="124"/>
      <c r="Q859" s="124"/>
      <c r="R859" s="127"/>
      <c r="S859" s="127"/>
    </row>
    <row r="860" spans="1:19">
      <c r="A860" s="123"/>
      <c r="B860" s="124"/>
      <c r="C860" s="125"/>
      <c r="D860" s="124"/>
      <c r="E860" s="103"/>
      <c r="F860" s="104"/>
      <c r="G860" s="105"/>
      <c r="H860" s="126"/>
      <c r="I860" s="124"/>
      <c r="J860" s="124"/>
      <c r="K860" s="124"/>
      <c r="L860" s="124"/>
      <c r="M860" s="124"/>
      <c r="N860" s="124"/>
      <c r="O860" s="124"/>
      <c r="P860" s="124"/>
      <c r="Q860" s="124"/>
      <c r="R860" s="127"/>
      <c r="S860" s="127"/>
    </row>
    <row r="861" spans="1:19">
      <c r="A861" s="123"/>
      <c r="B861" s="124"/>
      <c r="C861" s="125"/>
      <c r="D861" s="124"/>
      <c r="E861" s="103"/>
      <c r="F861" s="104"/>
      <c r="G861" s="105"/>
      <c r="H861" s="126"/>
      <c r="I861" s="124"/>
      <c r="J861" s="124"/>
      <c r="K861" s="124"/>
      <c r="L861" s="124"/>
      <c r="M861" s="124"/>
      <c r="N861" s="124"/>
      <c r="O861" s="124"/>
      <c r="P861" s="124"/>
      <c r="Q861" s="124"/>
      <c r="R861" s="127"/>
      <c r="S861" s="127"/>
    </row>
    <row r="862" spans="1:19">
      <c r="A862" s="123"/>
      <c r="B862" s="124"/>
      <c r="C862" s="125"/>
      <c r="D862" s="124"/>
      <c r="E862" s="103"/>
      <c r="F862" s="104"/>
      <c r="G862" s="105"/>
      <c r="H862" s="126"/>
      <c r="I862" s="124"/>
      <c r="J862" s="124"/>
      <c r="K862" s="124"/>
      <c r="L862" s="124"/>
      <c r="M862" s="124"/>
      <c r="N862" s="124"/>
      <c r="O862" s="124"/>
      <c r="P862" s="124"/>
      <c r="Q862" s="124"/>
      <c r="R862" s="127"/>
      <c r="S862" s="127"/>
    </row>
    <row r="863" spans="1:19">
      <c r="A863" s="123"/>
      <c r="B863" s="124"/>
      <c r="C863" s="125"/>
      <c r="D863" s="124"/>
      <c r="E863" s="103"/>
      <c r="F863" s="104"/>
      <c r="G863" s="105"/>
      <c r="H863" s="126"/>
      <c r="I863" s="124"/>
      <c r="J863" s="124"/>
      <c r="K863" s="124"/>
      <c r="L863" s="124"/>
      <c r="M863" s="124"/>
      <c r="N863" s="124"/>
      <c r="O863" s="124"/>
      <c r="P863" s="124"/>
      <c r="Q863" s="124"/>
      <c r="R863" s="127"/>
      <c r="S863" s="127"/>
    </row>
    <row r="864" spans="1:19">
      <c r="A864" s="123"/>
      <c r="B864" s="124"/>
      <c r="C864" s="125"/>
      <c r="D864" s="124"/>
      <c r="E864" s="103"/>
      <c r="F864" s="104"/>
      <c r="G864" s="105"/>
      <c r="H864" s="126"/>
      <c r="I864" s="124"/>
      <c r="J864" s="124"/>
      <c r="K864" s="124"/>
      <c r="L864" s="124"/>
      <c r="M864" s="124"/>
      <c r="N864" s="124"/>
      <c r="O864" s="124"/>
      <c r="P864" s="124"/>
      <c r="Q864" s="124"/>
      <c r="R864" s="127"/>
      <c r="S864" s="127"/>
    </row>
    <row r="865" spans="1:19">
      <c r="A865" s="123"/>
      <c r="B865" s="124"/>
      <c r="C865" s="125"/>
      <c r="D865" s="124"/>
      <c r="E865" s="103"/>
      <c r="F865" s="104"/>
      <c r="G865" s="105"/>
      <c r="H865" s="126"/>
      <c r="I865" s="124"/>
      <c r="J865" s="124"/>
      <c r="K865" s="124"/>
      <c r="L865" s="124"/>
      <c r="M865" s="124"/>
      <c r="N865" s="124"/>
      <c r="O865" s="124"/>
      <c r="P865" s="124"/>
      <c r="Q865" s="124"/>
      <c r="R865" s="127"/>
      <c r="S865" s="127"/>
    </row>
    <row r="866" spans="1:19">
      <c r="A866" s="123"/>
      <c r="B866" s="124"/>
      <c r="C866" s="125"/>
      <c r="D866" s="124"/>
      <c r="E866" s="103"/>
      <c r="F866" s="104"/>
      <c r="G866" s="105"/>
      <c r="H866" s="126"/>
      <c r="I866" s="124"/>
      <c r="J866" s="124"/>
      <c r="K866" s="124"/>
      <c r="L866" s="124"/>
      <c r="M866" s="124"/>
      <c r="N866" s="124"/>
      <c r="O866" s="124"/>
      <c r="P866" s="124"/>
      <c r="Q866" s="124"/>
      <c r="R866" s="127"/>
      <c r="S866" s="127"/>
    </row>
    <row r="867" spans="1:19">
      <c r="A867" s="123"/>
      <c r="B867" s="124"/>
      <c r="C867" s="125"/>
      <c r="D867" s="124"/>
      <c r="E867" s="103"/>
      <c r="F867" s="104"/>
      <c r="G867" s="105"/>
      <c r="H867" s="126"/>
      <c r="I867" s="124"/>
      <c r="J867" s="124"/>
      <c r="K867" s="124"/>
      <c r="L867" s="124"/>
      <c r="M867" s="124"/>
      <c r="N867" s="124"/>
      <c r="O867" s="124"/>
      <c r="P867" s="124"/>
      <c r="Q867" s="124"/>
      <c r="R867" s="127"/>
      <c r="S867" s="127"/>
    </row>
    <row r="868" spans="1:19">
      <c r="A868" s="123"/>
      <c r="B868" s="124"/>
      <c r="C868" s="125"/>
      <c r="D868" s="124"/>
      <c r="E868" s="103"/>
      <c r="F868" s="104"/>
      <c r="G868" s="105"/>
      <c r="H868" s="126"/>
      <c r="I868" s="124"/>
      <c r="J868" s="124"/>
      <c r="K868" s="124"/>
      <c r="L868" s="124"/>
      <c r="M868" s="124"/>
      <c r="N868" s="124"/>
      <c r="O868" s="124"/>
      <c r="P868" s="124"/>
      <c r="Q868" s="124"/>
      <c r="R868" s="127"/>
      <c r="S868" s="127"/>
    </row>
    <row r="869" spans="1:19">
      <c r="A869" s="123"/>
      <c r="B869" s="124"/>
      <c r="C869" s="125"/>
      <c r="D869" s="124"/>
      <c r="E869" s="103"/>
      <c r="F869" s="104"/>
      <c r="G869" s="105"/>
      <c r="H869" s="126"/>
      <c r="I869" s="124"/>
      <c r="J869" s="124"/>
      <c r="K869" s="124"/>
      <c r="L869" s="124"/>
      <c r="M869" s="124"/>
      <c r="N869" s="124"/>
      <c r="O869" s="124"/>
      <c r="P869" s="124"/>
      <c r="Q869" s="124"/>
      <c r="R869" s="127"/>
      <c r="S869" s="127"/>
    </row>
    <row r="870" spans="1:19">
      <c r="A870" s="123"/>
      <c r="B870" s="124"/>
      <c r="C870" s="125"/>
      <c r="D870" s="124"/>
      <c r="E870" s="103"/>
      <c r="F870" s="104"/>
      <c r="G870" s="105"/>
      <c r="H870" s="126"/>
      <c r="I870" s="124"/>
      <c r="J870" s="124"/>
      <c r="K870" s="124"/>
      <c r="L870" s="124"/>
      <c r="M870" s="124"/>
      <c r="N870" s="124"/>
      <c r="O870" s="124"/>
      <c r="P870" s="124"/>
      <c r="Q870" s="124"/>
      <c r="R870" s="127"/>
      <c r="S870" s="127"/>
    </row>
    <row r="871" spans="1:19">
      <c r="A871" s="123"/>
      <c r="B871" s="124"/>
      <c r="C871" s="125"/>
      <c r="D871" s="124"/>
      <c r="E871" s="103"/>
      <c r="F871" s="104"/>
      <c r="G871" s="105"/>
      <c r="H871" s="126"/>
      <c r="I871" s="124"/>
      <c r="J871" s="124"/>
      <c r="K871" s="124"/>
      <c r="L871" s="124"/>
      <c r="M871" s="124"/>
      <c r="N871" s="124"/>
      <c r="O871" s="124"/>
      <c r="P871" s="124"/>
      <c r="Q871" s="124"/>
      <c r="R871" s="127"/>
      <c r="S871" s="127"/>
    </row>
    <row r="872" spans="1:19">
      <c r="A872" s="123"/>
      <c r="B872" s="124"/>
      <c r="C872" s="125"/>
      <c r="D872" s="124"/>
      <c r="E872" s="103"/>
      <c r="F872" s="104"/>
      <c r="G872" s="105"/>
      <c r="H872" s="126"/>
      <c r="I872" s="124"/>
      <c r="J872" s="124"/>
      <c r="K872" s="124"/>
      <c r="L872" s="124"/>
      <c r="M872" s="124"/>
      <c r="N872" s="124"/>
      <c r="O872" s="124"/>
      <c r="P872" s="124"/>
      <c r="Q872" s="124"/>
      <c r="R872" s="127"/>
      <c r="S872" s="127"/>
    </row>
    <row r="873" spans="1:19">
      <c r="A873" s="123"/>
      <c r="B873" s="124"/>
      <c r="C873" s="125"/>
      <c r="D873" s="124"/>
      <c r="E873" s="103"/>
      <c r="F873" s="104"/>
      <c r="G873" s="105"/>
      <c r="H873" s="126"/>
      <c r="I873" s="124"/>
      <c r="J873" s="124"/>
      <c r="K873" s="124"/>
      <c r="L873" s="124"/>
      <c r="M873" s="124"/>
      <c r="N873" s="124"/>
      <c r="O873" s="124"/>
      <c r="P873" s="124"/>
      <c r="Q873" s="124"/>
      <c r="R873" s="127"/>
      <c r="S873" s="127"/>
    </row>
    <row r="874" spans="1:19">
      <c r="A874" s="123"/>
      <c r="B874" s="124"/>
      <c r="C874" s="125"/>
      <c r="D874" s="124"/>
      <c r="E874" s="103"/>
      <c r="F874" s="104"/>
      <c r="G874" s="105"/>
      <c r="H874" s="126"/>
      <c r="I874" s="124"/>
      <c r="J874" s="124"/>
      <c r="K874" s="124"/>
      <c r="L874" s="124"/>
      <c r="M874" s="124"/>
      <c r="N874" s="124"/>
      <c r="O874" s="124"/>
      <c r="P874" s="124"/>
      <c r="Q874" s="124"/>
      <c r="R874" s="127"/>
      <c r="S874" s="127"/>
    </row>
    <row r="875" spans="1:19">
      <c r="A875" s="123"/>
      <c r="B875" s="124"/>
      <c r="C875" s="125"/>
      <c r="D875" s="124"/>
      <c r="E875" s="103"/>
      <c r="F875" s="104"/>
      <c r="G875" s="105"/>
      <c r="H875" s="126"/>
      <c r="I875" s="124"/>
      <c r="J875" s="124"/>
      <c r="K875" s="124"/>
      <c r="L875" s="124"/>
      <c r="M875" s="124"/>
      <c r="N875" s="124"/>
      <c r="O875" s="124"/>
      <c r="P875" s="124"/>
      <c r="Q875" s="124"/>
      <c r="R875" s="127"/>
      <c r="S875" s="127"/>
    </row>
    <row r="876" spans="1:19">
      <c r="A876" s="123"/>
      <c r="B876" s="124"/>
      <c r="C876" s="125"/>
      <c r="D876" s="124"/>
      <c r="E876" s="103"/>
      <c r="F876" s="104"/>
      <c r="G876" s="105"/>
      <c r="H876" s="126"/>
      <c r="I876" s="124"/>
      <c r="J876" s="124"/>
      <c r="K876" s="124"/>
      <c r="L876" s="124"/>
      <c r="M876" s="124"/>
      <c r="N876" s="124"/>
      <c r="O876" s="124"/>
      <c r="P876" s="124"/>
      <c r="Q876" s="124"/>
      <c r="R876" s="127"/>
      <c r="S876" s="127"/>
    </row>
    <row r="877" spans="1:19">
      <c r="A877" s="123"/>
      <c r="B877" s="124"/>
      <c r="C877" s="125"/>
      <c r="D877" s="124"/>
      <c r="E877" s="103"/>
      <c r="F877" s="104"/>
      <c r="G877" s="105"/>
      <c r="H877" s="126"/>
      <c r="I877" s="124"/>
      <c r="J877" s="124"/>
      <c r="K877" s="124"/>
      <c r="L877" s="124"/>
      <c r="M877" s="124"/>
      <c r="N877" s="124"/>
      <c r="O877" s="124"/>
      <c r="P877" s="124"/>
      <c r="Q877" s="124"/>
      <c r="R877" s="127"/>
      <c r="S877" s="127"/>
    </row>
    <row r="878" spans="1:19">
      <c r="A878" s="123"/>
      <c r="B878" s="124"/>
      <c r="C878" s="125"/>
      <c r="D878" s="124"/>
      <c r="E878" s="103"/>
      <c r="F878" s="104"/>
      <c r="G878" s="105"/>
      <c r="H878" s="126"/>
      <c r="I878" s="124"/>
      <c r="J878" s="124"/>
      <c r="K878" s="124"/>
      <c r="L878" s="124"/>
      <c r="M878" s="124"/>
      <c r="N878" s="124"/>
      <c r="O878" s="124"/>
      <c r="P878" s="124"/>
      <c r="Q878" s="124"/>
      <c r="R878" s="127"/>
      <c r="S878" s="127"/>
    </row>
    <row r="879" spans="1:19">
      <c r="A879" s="123"/>
      <c r="B879" s="124"/>
      <c r="C879" s="125"/>
      <c r="D879" s="124"/>
      <c r="E879" s="103"/>
      <c r="F879" s="104"/>
      <c r="G879" s="105"/>
      <c r="H879" s="126"/>
      <c r="I879" s="124"/>
      <c r="J879" s="124"/>
      <c r="K879" s="124"/>
      <c r="L879" s="124"/>
      <c r="M879" s="124"/>
      <c r="N879" s="124"/>
      <c r="O879" s="124"/>
      <c r="P879" s="124"/>
      <c r="Q879" s="124"/>
      <c r="R879" s="127"/>
      <c r="S879" s="127"/>
    </row>
    <row r="880" spans="1:19">
      <c r="A880" s="123"/>
      <c r="B880" s="124"/>
      <c r="C880" s="125"/>
      <c r="D880" s="124"/>
      <c r="E880" s="103"/>
      <c r="F880" s="104"/>
      <c r="G880" s="105"/>
      <c r="H880" s="126"/>
      <c r="I880" s="124"/>
      <c r="J880" s="124"/>
      <c r="K880" s="124"/>
      <c r="L880" s="124"/>
      <c r="M880" s="124"/>
      <c r="N880" s="124"/>
      <c r="O880" s="124"/>
      <c r="P880" s="124"/>
      <c r="Q880" s="124"/>
      <c r="R880" s="127"/>
      <c r="S880" s="127"/>
    </row>
    <row r="881" spans="1:19">
      <c r="A881" s="123"/>
      <c r="B881" s="124"/>
      <c r="C881" s="125"/>
      <c r="D881" s="124"/>
      <c r="E881" s="103"/>
      <c r="F881" s="104"/>
      <c r="G881" s="105"/>
      <c r="H881" s="126"/>
      <c r="I881" s="124"/>
      <c r="J881" s="124"/>
      <c r="K881" s="124"/>
      <c r="L881" s="124"/>
      <c r="M881" s="124"/>
      <c r="N881" s="124"/>
      <c r="O881" s="124"/>
      <c r="P881" s="124"/>
      <c r="Q881" s="124"/>
      <c r="R881" s="127"/>
      <c r="S881" s="127"/>
    </row>
    <row r="882" spans="1:19">
      <c r="A882" s="123"/>
      <c r="B882" s="124"/>
      <c r="C882" s="125"/>
      <c r="D882" s="124"/>
      <c r="E882" s="103"/>
      <c r="F882" s="104"/>
      <c r="G882" s="105"/>
      <c r="H882" s="126"/>
      <c r="I882" s="124"/>
      <c r="J882" s="124"/>
      <c r="K882" s="124"/>
      <c r="L882" s="124"/>
      <c r="M882" s="124"/>
      <c r="N882" s="124"/>
      <c r="O882" s="124"/>
      <c r="P882" s="124"/>
      <c r="Q882" s="124"/>
      <c r="R882" s="127"/>
      <c r="S882" s="127"/>
    </row>
    <row r="883" spans="1:19">
      <c r="A883" s="123"/>
      <c r="B883" s="124"/>
      <c r="C883" s="125"/>
      <c r="D883" s="124"/>
      <c r="E883" s="103"/>
      <c r="F883" s="104"/>
      <c r="G883" s="105"/>
      <c r="H883" s="126"/>
      <c r="I883" s="124"/>
      <c r="J883" s="124"/>
      <c r="K883" s="124"/>
      <c r="L883" s="124"/>
      <c r="M883" s="124"/>
      <c r="N883" s="124"/>
      <c r="O883" s="124"/>
      <c r="P883" s="124"/>
      <c r="Q883" s="124"/>
      <c r="R883" s="127"/>
      <c r="S883" s="127"/>
    </row>
    <row r="884" spans="1:19">
      <c r="A884" s="123"/>
      <c r="B884" s="124"/>
      <c r="C884" s="125"/>
      <c r="D884" s="124"/>
      <c r="E884" s="103"/>
      <c r="F884" s="104"/>
      <c r="G884" s="105"/>
      <c r="H884" s="126"/>
      <c r="I884" s="124"/>
      <c r="J884" s="124"/>
      <c r="K884" s="124"/>
      <c r="L884" s="124"/>
      <c r="M884" s="124"/>
      <c r="N884" s="124"/>
      <c r="O884" s="124"/>
      <c r="P884" s="124"/>
      <c r="Q884" s="124"/>
      <c r="R884" s="127"/>
      <c r="S884" s="127"/>
    </row>
    <row r="885" spans="1:19">
      <c r="A885" s="123"/>
      <c r="B885" s="124"/>
      <c r="C885" s="125"/>
      <c r="D885" s="124"/>
      <c r="E885" s="103"/>
      <c r="F885" s="104"/>
      <c r="G885" s="105"/>
      <c r="H885" s="126"/>
      <c r="I885" s="124"/>
      <c r="J885" s="124"/>
      <c r="K885" s="124"/>
      <c r="L885" s="124"/>
      <c r="M885" s="124"/>
      <c r="N885" s="124"/>
      <c r="O885" s="124"/>
      <c r="P885" s="124"/>
      <c r="Q885" s="124"/>
      <c r="R885" s="127"/>
      <c r="S885" s="127"/>
    </row>
    <row r="886" spans="1:19">
      <c r="A886" s="123"/>
      <c r="B886" s="124"/>
      <c r="C886" s="125"/>
      <c r="D886" s="124"/>
      <c r="E886" s="103"/>
      <c r="F886" s="104"/>
      <c r="G886" s="105"/>
      <c r="H886" s="126"/>
      <c r="I886" s="124"/>
      <c r="J886" s="124"/>
      <c r="K886" s="124"/>
      <c r="L886" s="124"/>
      <c r="M886" s="124"/>
      <c r="N886" s="124"/>
      <c r="O886" s="124"/>
      <c r="P886" s="124"/>
      <c r="Q886" s="124"/>
      <c r="R886" s="127"/>
      <c r="S886" s="127"/>
    </row>
    <row r="887" spans="1:19">
      <c r="A887" s="123"/>
      <c r="B887" s="124"/>
      <c r="C887" s="125"/>
      <c r="D887" s="124"/>
      <c r="E887" s="103"/>
      <c r="F887" s="104"/>
      <c r="G887" s="105"/>
      <c r="H887" s="126"/>
      <c r="I887" s="124"/>
      <c r="J887" s="124"/>
      <c r="K887" s="124"/>
      <c r="L887" s="124"/>
      <c r="M887" s="124"/>
      <c r="N887" s="124"/>
      <c r="O887" s="124"/>
      <c r="P887" s="124"/>
      <c r="Q887" s="124"/>
      <c r="R887" s="127"/>
      <c r="S887" s="127"/>
    </row>
    <row r="888" spans="1:19">
      <c r="A888" s="123"/>
      <c r="B888" s="124"/>
      <c r="C888" s="125"/>
      <c r="D888" s="124"/>
      <c r="E888" s="103"/>
      <c r="F888" s="104"/>
      <c r="G888" s="105"/>
      <c r="H888" s="126"/>
      <c r="I888" s="124"/>
      <c r="J888" s="124"/>
      <c r="K888" s="124"/>
      <c r="L888" s="124"/>
      <c r="M888" s="124"/>
      <c r="N888" s="124"/>
      <c r="O888" s="124"/>
      <c r="P888" s="124"/>
      <c r="Q888" s="124"/>
      <c r="R888" s="127"/>
      <c r="S888" s="127"/>
    </row>
    <row r="889" spans="1:19">
      <c r="A889" s="123"/>
      <c r="B889" s="124"/>
      <c r="C889" s="125"/>
      <c r="D889" s="124"/>
      <c r="E889" s="103"/>
      <c r="F889" s="104"/>
      <c r="G889" s="105"/>
      <c r="H889" s="126"/>
      <c r="I889" s="124"/>
      <c r="J889" s="124"/>
      <c r="K889" s="124"/>
      <c r="L889" s="124"/>
      <c r="M889" s="124"/>
      <c r="N889" s="124"/>
      <c r="O889" s="124"/>
      <c r="P889" s="124"/>
      <c r="Q889" s="124"/>
      <c r="R889" s="127"/>
      <c r="S889" s="127"/>
    </row>
    <row r="890" spans="1:19">
      <c r="A890" s="123"/>
      <c r="B890" s="124"/>
      <c r="C890" s="125"/>
      <c r="D890" s="124"/>
      <c r="E890" s="103"/>
      <c r="F890" s="104"/>
      <c r="G890" s="105"/>
      <c r="H890" s="126"/>
      <c r="I890" s="124"/>
      <c r="J890" s="124"/>
      <c r="K890" s="124"/>
      <c r="L890" s="124"/>
      <c r="M890" s="124"/>
      <c r="N890" s="124"/>
      <c r="O890" s="124"/>
      <c r="P890" s="124"/>
      <c r="Q890" s="124"/>
      <c r="R890" s="127"/>
      <c r="S890" s="127"/>
    </row>
    <row r="891" spans="1:19">
      <c r="A891" s="123"/>
      <c r="B891" s="124"/>
      <c r="C891" s="125"/>
      <c r="D891" s="124"/>
      <c r="E891" s="103"/>
      <c r="F891" s="104"/>
      <c r="G891" s="105"/>
      <c r="H891" s="126"/>
      <c r="I891" s="124"/>
      <c r="J891" s="124"/>
      <c r="K891" s="124"/>
      <c r="L891" s="124"/>
      <c r="M891" s="124"/>
      <c r="N891" s="124"/>
      <c r="O891" s="124"/>
      <c r="P891" s="124"/>
      <c r="Q891" s="124"/>
      <c r="R891" s="127"/>
      <c r="S891" s="127"/>
    </row>
    <row r="892" spans="1:19">
      <c r="A892" s="123"/>
      <c r="B892" s="124"/>
      <c r="C892" s="125"/>
      <c r="D892" s="124"/>
      <c r="E892" s="103"/>
      <c r="F892" s="104"/>
      <c r="G892" s="105"/>
      <c r="H892" s="126"/>
      <c r="I892" s="124"/>
      <c r="J892" s="124"/>
      <c r="K892" s="124"/>
      <c r="L892" s="124"/>
      <c r="M892" s="124"/>
      <c r="N892" s="124"/>
      <c r="O892" s="124"/>
      <c r="P892" s="124"/>
      <c r="Q892" s="124"/>
      <c r="R892" s="127"/>
      <c r="S892" s="127"/>
    </row>
    <row r="893" spans="1:19">
      <c r="A893" s="123"/>
      <c r="B893" s="124"/>
      <c r="C893" s="125"/>
      <c r="D893" s="124"/>
      <c r="E893" s="103"/>
      <c r="F893" s="104"/>
      <c r="G893" s="105"/>
      <c r="H893" s="126"/>
      <c r="I893" s="124"/>
      <c r="J893" s="124"/>
      <c r="K893" s="124"/>
      <c r="L893" s="124"/>
      <c r="M893" s="124"/>
      <c r="N893" s="124"/>
      <c r="O893" s="124"/>
      <c r="P893" s="124"/>
      <c r="Q893" s="124"/>
      <c r="R893" s="127"/>
      <c r="S893" s="127"/>
    </row>
    <row r="894" spans="1:19">
      <c r="A894" s="123"/>
      <c r="B894" s="124"/>
      <c r="C894" s="125"/>
      <c r="D894" s="124"/>
      <c r="E894" s="103"/>
      <c r="F894" s="104"/>
      <c r="G894" s="105"/>
      <c r="H894" s="126"/>
      <c r="I894" s="124"/>
      <c r="J894" s="124"/>
      <c r="K894" s="124"/>
      <c r="L894" s="124"/>
      <c r="M894" s="124"/>
      <c r="N894" s="124"/>
      <c r="O894" s="124"/>
      <c r="P894" s="124"/>
      <c r="Q894" s="124"/>
      <c r="R894" s="127"/>
      <c r="S894" s="127"/>
    </row>
    <row r="895" spans="1:19">
      <c r="A895" s="123"/>
      <c r="B895" s="124"/>
      <c r="C895" s="125"/>
      <c r="D895" s="124"/>
      <c r="E895" s="103"/>
      <c r="F895" s="104"/>
      <c r="G895" s="105"/>
      <c r="H895" s="126"/>
      <c r="I895" s="124"/>
      <c r="J895" s="124"/>
      <c r="K895" s="124"/>
      <c r="L895" s="124"/>
      <c r="M895" s="124"/>
      <c r="N895" s="124"/>
      <c r="O895" s="124"/>
      <c r="P895" s="124"/>
      <c r="Q895" s="124"/>
      <c r="R895" s="127"/>
      <c r="S895" s="127"/>
    </row>
    <row r="896" spans="1:19">
      <c r="A896" s="123"/>
      <c r="B896" s="124"/>
      <c r="C896" s="125"/>
      <c r="D896" s="124"/>
      <c r="E896" s="103"/>
      <c r="F896" s="104"/>
      <c r="G896" s="105"/>
      <c r="H896" s="126"/>
      <c r="I896" s="124"/>
      <c r="J896" s="124"/>
      <c r="K896" s="124"/>
      <c r="L896" s="124"/>
      <c r="M896" s="124"/>
      <c r="N896" s="124"/>
      <c r="O896" s="124"/>
      <c r="P896" s="124"/>
      <c r="Q896" s="124"/>
      <c r="R896" s="127"/>
      <c r="S896" s="127"/>
    </row>
    <row r="897" spans="1:19">
      <c r="A897" s="123"/>
      <c r="B897" s="124"/>
      <c r="C897" s="125"/>
      <c r="D897" s="124"/>
      <c r="E897" s="103"/>
      <c r="F897" s="104"/>
      <c r="G897" s="105"/>
      <c r="H897" s="126"/>
      <c r="I897" s="124"/>
      <c r="J897" s="124"/>
      <c r="K897" s="124"/>
      <c r="L897" s="124"/>
      <c r="M897" s="124"/>
      <c r="N897" s="124"/>
      <c r="O897" s="124"/>
      <c r="P897" s="124"/>
      <c r="Q897" s="124"/>
      <c r="R897" s="127"/>
      <c r="S897" s="127"/>
    </row>
    <row r="898" spans="1:19">
      <c r="A898" s="123"/>
      <c r="B898" s="124"/>
      <c r="C898" s="125"/>
      <c r="D898" s="124"/>
      <c r="E898" s="103"/>
      <c r="F898" s="104"/>
      <c r="G898" s="105"/>
      <c r="H898" s="126"/>
      <c r="I898" s="124"/>
      <c r="J898" s="124"/>
      <c r="K898" s="124"/>
      <c r="L898" s="124"/>
      <c r="M898" s="124"/>
      <c r="N898" s="124"/>
      <c r="O898" s="124"/>
      <c r="P898" s="124"/>
      <c r="Q898" s="124"/>
      <c r="R898" s="127"/>
      <c r="S898" s="127"/>
    </row>
    <row r="899" spans="1:19">
      <c r="A899" s="123"/>
      <c r="B899" s="124"/>
      <c r="C899" s="125"/>
      <c r="D899" s="124"/>
      <c r="E899" s="103"/>
      <c r="F899" s="104"/>
      <c r="G899" s="105"/>
      <c r="H899" s="126"/>
      <c r="I899" s="124"/>
      <c r="J899" s="124"/>
      <c r="K899" s="124"/>
      <c r="L899" s="124"/>
      <c r="M899" s="124"/>
      <c r="N899" s="124"/>
      <c r="O899" s="124"/>
      <c r="P899" s="124"/>
      <c r="Q899" s="124"/>
      <c r="R899" s="127"/>
      <c r="S899" s="127"/>
    </row>
    <row r="900" spans="1:19">
      <c r="A900" s="123"/>
      <c r="B900" s="124"/>
      <c r="C900" s="125"/>
      <c r="D900" s="124"/>
      <c r="E900" s="103"/>
      <c r="F900" s="104"/>
      <c r="G900" s="105"/>
      <c r="H900" s="126"/>
      <c r="I900" s="124"/>
      <c r="J900" s="124"/>
      <c r="K900" s="124"/>
      <c r="L900" s="124"/>
      <c r="M900" s="124"/>
      <c r="N900" s="124"/>
      <c r="O900" s="124"/>
      <c r="P900" s="124"/>
      <c r="Q900" s="124"/>
      <c r="R900" s="127"/>
      <c r="S900" s="127"/>
    </row>
    <row r="901" spans="1:19">
      <c r="A901" s="123"/>
      <c r="B901" s="124"/>
      <c r="C901" s="125"/>
      <c r="D901" s="124"/>
      <c r="E901" s="103"/>
      <c r="F901" s="104"/>
      <c r="G901" s="105"/>
      <c r="H901" s="126"/>
      <c r="I901" s="124"/>
      <c r="J901" s="124"/>
      <c r="K901" s="124"/>
      <c r="L901" s="124"/>
      <c r="M901" s="124"/>
      <c r="N901" s="124"/>
      <c r="O901" s="124"/>
      <c r="P901" s="124"/>
      <c r="Q901" s="124"/>
      <c r="R901" s="127"/>
      <c r="S901" s="127"/>
    </row>
    <row r="902" spans="1:19">
      <c r="A902" s="123"/>
      <c r="B902" s="124"/>
      <c r="C902" s="125"/>
      <c r="D902" s="124"/>
      <c r="E902" s="103"/>
      <c r="F902" s="104"/>
      <c r="G902" s="105"/>
      <c r="H902" s="126"/>
      <c r="I902" s="124"/>
      <c r="J902" s="124"/>
      <c r="K902" s="124"/>
      <c r="L902" s="124"/>
      <c r="M902" s="124"/>
      <c r="N902" s="124"/>
      <c r="O902" s="124"/>
      <c r="P902" s="124"/>
      <c r="Q902" s="124"/>
      <c r="R902" s="127"/>
      <c r="S902" s="127"/>
    </row>
    <row r="903" spans="1:19">
      <c r="A903" s="123"/>
      <c r="B903" s="124"/>
      <c r="C903" s="125"/>
      <c r="D903" s="124"/>
      <c r="E903" s="103"/>
      <c r="F903" s="104"/>
      <c r="G903" s="105"/>
      <c r="H903" s="126"/>
      <c r="I903" s="124"/>
      <c r="J903" s="124"/>
      <c r="K903" s="124"/>
      <c r="L903" s="124"/>
      <c r="M903" s="124"/>
      <c r="N903" s="124"/>
      <c r="O903" s="124"/>
      <c r="P903" s="124"/>
      <c r="Q903" s="124"/>
      <c r="R903" s="127"/>
      <c r="S903" s="127"/>
    </row>
    <row r="904" spans="1:19">
      <c r="A904" s="123"/>
      <c r="B904" s="124"/>
      <c r="C904" s="125"/>
      <c r="D904" s="124"/>
      <c r="E904" s="103"/>
      <c r="F904" s="104"/>
      <c r="G904" s="105"/>
      <c r="H904" s="126"/>
      <c r="I904" s="124"/>
      <c r="J904" s="124"/>
      <c r="K904" s="124"/>
      <c r="L904" s="124"/>
      <c r="M904" s="124"/>
      <c r="N904" s="124"/>
      <c r="O904" s="124"/>
      <c r="P904" s="124"/>
      <c r="Q904" s="124"/>
      <c r="R904" s="127"/>
      <c r="S904" s="127"/>
    </row>
    <row r="905" spans="1:19">
      <c r="A905" s="123"/>
      <c r="B905" s="124"/>
      <c r="C905" s="125"/>
      <c r="D905" s="124"/>
      <c r="E905" s="103"/>
      <c r="F905" s="104"/>
      <c r="G905" s="105"/>
      <c r="H905" s="126"/>
      <c r="I905" s="124"/>
      <c r="J905" s="124"/>
      <c r="K905" s="124"/>
      <c r="L905" s="124"/>
      <c r="M905" s="124"/>
      <c r="N905" s="124"/>
      <c r="O905" s="124"/>
      <c r="P905" s="124"/>
      <c r="Q905" s="124"/>
      <c r="R905" s="127"/>
      <c r="S905" s="127"/>
    </row>
    <row r="906" spans="1:19">
      <c r="A906" s="123"/>
      <c r="B906" s="124"/>
      <c r="C906" s="125"/>
      <c r="D906" s="124"/>
      <c r="E906" s="103"/>
      <c r="F906" s="104"/>
      <c r="G906" s="105"/>
      <c r="H906" s="126"/>
      <c r="I906" s="124"/>
      <c r="J906" s="124"/>
      <c r="K906" s="124"/>
      <c r="L906" s="124"/>
      <c r="M906" s="124"/>
      <c r="N906" s="124"/>
      <c r="O906" s="124"/>
      <c r="P906" s="124"/>
      <c r="Q906" s="124"/>
      <c r="R906" s="127"/>
      <c r="S906" s="127"/>
    </row>
    <row r="907" spans="1:19">
      <c r="A907" s="123"/>
      <c r="B907" s="124"/>
      <c r="C907" s="125"/>
      <c r="D907" s="124"/>
      <c r="E907" s="103"/>
      <c r="F907" s="104"/>
      <c r="G907" s="105"/>
      <c r="H907" s="126"/>
      <c r="I907" s="124"/>
      <c r="J907" s="124"/>
      <c r="K907" s="124"/>
      <c r="L907" s="124"/>
      <c r="M907" s="124"/>
      <c r="N907" s="124"/>
      <c r="O907" s="124"/>
      <c r="P907" s="124"/>
      <c r="Q907" s="124"/>
      <c r="R907" s="127"/>
      <c r="S907" s="127"/>
    </row>
    <row r="908" spans="1:19">
      <c r="A908" s="123"/>
      <c r="B908" s="124"/>
      <c r="C908" s="125"/>
      <c r="D908" s="124"/>
      <c r="E908" s="103"/>
      <c r="F908" s="104"/>
      <c r="G908" s="105"/>
      <c r="H908" s="126"/>
      <c r="I908" s="124"/>
      <c r="J908" s="124"/>
      <c r="K908" s="124"/>
      <c r="L908" s="124"/>
      <c r="M908" s="124"/>
      <c r="N908" s="124"/>
      <c r="O908" s="124"/>
      <c r="P908" s="124"/>
      <c r="Q908" s="124"/>
      <c r="R908" s="127"/>
      <c r="S908" s="127"/>
    </row>
    <row r="909" spans="1:19">
      <c r="A909" s="123"/>
      <c r="B909" s="124"/>
      <c r="C909" s="125"/>
      <c r="D909" s="124"/>
      <c r="E909" s="103"/>
      <c r="F909" s="104"/>
      <c r="G909" s="105"/>
      <c r="H909" s="126"/>
      <c r="I909" s="124"/>
      <c r="J909" s="124"/>
      <c r="K909" s="124"/>
      <c r="L909" s="124"/>
      <c r="M909" s="124"/>
      <c r="N909" s="124"/>
      <c r="O909" s="124"/>
      <c r="P909" s="124"/>
      <c r="Q909" s="124"/>
      <c r="R909" s="127"/>
      <c r="S909" s="127"/>
    </row>
    <row r="910" spans="1:19">
      <c r="A910" s="123"/>
      <c r="B910" s="124"/>
      <c r="C910" s="125"/>
      <c r="D910" s="124"/>
      <c r="E910" s="103"/>
      <c r="F910" s="104"/>
      <c r="G910" s="105"/>
      <c r="H910" s="126"/>
      <c r="I910" s="124"/>
      <c r="J910" s="124"/>
      <c r="K910" s="124"/>
      <c r="L910" s="124"/>
      <c r="M910" s="124"/>
      <c r="N910" s="124"/>
      <c r="O910" s="124"/>
      <c r="P910" s="124"/>
      <c r="Q910" s="124"/>
      <c r="R910" s="127"/>
      <c r="S910" s="127"/>
    </row>
    <row r="911" spans="1:19">
      <c r="A911" s="123"/>
      <c r="B911" s="124"/>
      <c r="C911" s="125"/>
      <c r="D911" s="124"/>
      <c r="E911" s="103"/>
      <c r="F911" s="104"/>
      <c r="G911" s="105"/>
      <c r="H911" s="126"/>
      <c r="I911" s="124"/>
      <c r="J911" s="124"/>
      <c r="K911" s="124"/>
      <c r="L911" s="124"/>
      <c r="M911" s="124"/>
      <c r="N911" s="124"/>
      <c r="O911" s="124"/>
      <c r="P911" s="124"/>
      <c r="Q911" s="124"/>
      <c r="R911" s="127"/>
      <c r="S911" s="127"/>
    </row>
    <row r="912" spans="1:19">
      <c r="A912" s="123"/>
      <c r="B912" s="124"/>
      <c r="C912" s="125"/>
      <c r="D912" s="124"/>
      <c r="E912" s="103"/>
      <c r="F912" s="104"/>
      <c r="G912" s="105"/>
      <c r="H912" s="126"/>
      <c r="I912" s="124"/>
      <c r="J912" s="124"/>
      <c r="K912" s="124"/>
      <c r="L912" s="124"/>
      <c r="M912" s="124"/>
      <c r="N912" s="124"/>
      <c r="O912" s="124"/>
      <c r="P912" s="124"/>
      <c r="Q912" s="124"/>
      <c r="R912" s="127"/>
      <c r="S912" s="127"/>
    </row>
    <row r="913" spans="1:19">
      <c r="A913" s="123"/>
      <c r="B913" s="124"/>
      <c r="C913" s="125"/>
      <c r="D913" s="124"/>
      <c r="E913" s="103"/>
      <c r="F913" s="104"/>
      <c r="G913" s="105"/>
      <c r="H913" s="126"/>
      <c r="I913" s="124"/>
      <c r="J913" s="124"/>
      <c r="K913" s="124"/>
      <c r="L913" s="124"/>
      <c r="M913" s="124"/>
      <c r="N913" s="124"/>
      <c r="O913" s="124"/>
      <c r="P913" s="124"/>
      <c r="Q913" s="124"/>
      <c r="R913" s="127"/>
      <c r="S913" s="127"/>
    </row>
    <row r="914" spans="1:19">
      <c r="A914" s="123"/>
      <c r="B914" s="124"/>
      <c r="C914" s="125"/>
      <c r="D914" s="124"/>
      <c r="E914" s="103"/>
      <c r="F914" s="104"/>
      <c r="G914" s="105"/>
      <c r="H914" s="126"/>
      <c r="I914" s="124"/>
      <c r="J914" s="124"/>
      <c r="K914" s="124"/>
      <c r="L914" s="124"/>
      <c r="M914" s="124"/>
      <c r="N914" s="124"/>
      <c r="O914" s="124"/>
      <c r="P914" s="124"/>
      <c r="Q914" s="124"/>
      <c r="R914" s="127"/>
      <c r="S914" s="127"/>
    </row>
    <row r="915" spans="1:19">
      <c r="A915" s="123"/>
      <c r="B915" s="124"/>
      <c r="C915" s="125"/>
      <c r="D915" s="124"/>
      <c r="E915" s="103"/>
      <c r="F915" s="104"/>
      <c r="G915" s="105"/>
      <c r="H915" s="126"/>
      <c r="I915" s="124"/>
      <c r="J915" s="124"/>
      <c r="K915" s="124"/>
      <c r="L915" s="124"/>
      <c r="M915" s="124"/>
      <c r="N915" s="124"/>
      <c r="O915" s="124"/>
      <c r="P915" s="124"/>
      <c r="Q915" s="124"/>
      <c r="R915" s="127"/>
      <c r="S915" s="127"/>
    </row>
    <row r="916" spans="1:19">
      <c r="A916" s="123"/>
      <c r="B916" s="124"/>
      <c r="C916" s="125"/>
      <c r="D916" s="124"/>
      <c r="E916" s="103"/>
      <c r="F916" s="104"/>
      <c r="G916" s="105"/>
      <c r="H916" s="126"/>
      <c r="I916" s="124"/>
      <c r="J916" s="124"/>
      <c r="K916" s="124"/>
      <c r="L916" s="124"/>
      <c r="M916" s="124"/>
      <c r="N916" s="124"/>
      <c r="O916" s="124"/>
      <c r="P916" s="124"/>
      <c r="Q916" s="124"/>
      <c r="R916" s="127"/>
      <c r="S916" s="127"/>
    </row>
    <row r="917" spans="1:19">
      <c r="A917" s="123"/>
      <c r="B917" s="124"/>
      <c r="C917" s="125"/>
      <c r="D917" s="124"/>
      <c r="E917" s="103"/>
      <c r="F917" s="104"/>
      <c r="G917" s="105"/>
      <c r="H917" s="126"/>
      <c r="I917" s="124"/>
      <c r="J917" s="124"/>
      <c r="K917" s="124"/>
      <c r="L917" s="124"/>
      <c r="M917" s="124"/>
      <c r="N917" s="124"/>
      <c r="O917" s="124"/>
      <c r="P917" s="124"/>
      <c r="Q917" s="124"/>
      <c r="R917" s="127"/>
      <c r="S917" s="127"/>
    </row>
    <row r="918" spans="1:19">
      <c r="A918" s="123"/>
      <c r="B918" s="124"/>
      <c r="C918" s="125"/>
      <c r="D918" s="124"/>
      <c r="E918" s="103"/>
      <c r="F918" s="104"/>
      <c r="G918" s="105"/>
      <c r="H918" s="126"/>
      <c r="I918" s="124"/>
      <c r="J918" s="124"/>
      <c r="K918" s="124"/>
      <c r="L918" s="124"/>
      <c r="M918" s="124"/>
      <c r="N918" s="124"/>
      <c r="O918" s="124"/>
      <c r="P918" s="124"/>
      <c r="Q918" s="124"/>
      <c r="R918" s="127"/>
      <c r="S918" s="127"/>
    </row>
    <row r="919" spans="1:19">
      <c r="A919" s="123"/>
      <c r="B919" s="124"/>
      <c r="C919" s="125"/>
      <c r="D919" s="124"/>
      <c r="E919" s="103"/>
      <c r="F919" s="104"/>
      <c r="G919" s="105"/>
      <c r="H919" s="126"/>
      <c r="I919" s="124"/>
      <c r="J919" s="124"/>
      <c r="K919" s="124"/>
      <c r="L919" s="124"/>
      <c r="M919" s="124"/>
      <c r="N919" s="124"/>
      <c r="O919" s="124"/>
      <c r="P919" s="124"/>
      <c r="Q919" s="124"/>
      <c r="R919" s="127"/>
      <c r="S919" s="127"/>
    </row>
    <row r="920" spans="1:19">
      <c r="A920" s="123"/>
      <c r="B920" s="124"/>
      <c r="C920" s="125"/>
      <c r="D920" s="124"/>
      <c r="E920" s="103"/>
      <c r="F920" s="104"/>
      <c r="G920" s="105"/>
      <c r="H920" s="126"/>
      <c r="I920" s="124"/>
      <c r="J920" s="124"/>
      <c r="K920" s="124"/>
      <c r="L920" s="124"/>
      <c r="M920" s="124"/>
      <c r="N920" s="124"/>
      <c r="O920" s="124"/>
      <c r="P920" s="124"/>
      <c r="Q920" s="124"/>
      <c r="R920" s="127"/>
      <c r="S920" s="127"/>
    </row>
    <row r="921" spans="1:19">
      <c r="A921" s="123"/>
      <c r="B921" s="124"/>
      <c r="C921" s="125"/>
      <c r="D921" s="124"/>
      <c r="E921" s="103"/>
      <c r="F921" s="104"/>
      <c r="G921" s="105"/>
      <c r="H921" s="126"/>
      <c r="I921" s="124"/>
      <c r="J921" s="124"/>
      <c r="K921" s="124"/>
      <c r="L921" s="124"/>
      <c r="M921" s="124"/>
      <c r="N921" s="124"/>
      <c r="O921" s="124"/>
      <c r="P921" s="124"/>
      <c r="Q921" s="124"/>
      <c r="R921" s="127"/>
      <c r="S921" s="127"/>
    </row>
    <row r="922" spans="1:19">
      <c r="A922" s="123"/>
      <c r="B922" s="124"/>
      <c r="C922" s="125"/>
      <c r="D922" s="124"/>
      <c r="E922" s="103"/>
      <c r="F922" s="104"/>
      <c r="G922" s="105"/>
      <c r="H922" s="126"/>
      <c r="I922" s="124"/>
      <c r="J922" s="124"/>
      <c r="K922" s="124"/>
      <c r="L922" s="124"/>
      <c r="M922" s="124"/>
      <c r="N922" s="124"/>
      <c r="O922" s="124"/>
      <c r="P922" s="124"/>
      <c r="Q922" s="124"/>
      <c r="R922" s="127"/>
      <c r="S922" s="127"/>
    </row>
    <row r="923" spans="1:19">
      <c r="A923" s="123"/>
      <c r="B923" s="124"/>
      <c r="C923" s="125"/>
      <c r="D923" s="124"/>
      <c r="E923" s="103"/>
      <c r="F923" s="104"/>
      <c r="G923" s="105"/>
      <c r="H923" s="126"/>
      <c r="I923" s="124"/>
      <c r="J923" s="124"/>
      <c r="K923" s="124"/>
      <c r="L923" s="124"/>
      <c r="M923" s="124"/>
      <c r="N923" s="124"/>
      <c r="O923" s="124"/>
      <c r="P923" s="124"/>
      <c r="Q923" s="124"/>
      <c r="R923" s="127"/>
      <c r="S923" s="127"/>
    </row>
    <row r="924" spans="1:19">
      <c r="A924" s="123"/>
      <c r="B924" s="124"/>
      <c r="C924" s="125"/>
      <c r="D924" s="124"/>
      <c r="E924" s="103"/>
      <c r="F924" s="104"/>
      <c r="G924" s="105"/>
      <c r="H924" s="126"/>
      <c r="I924" s="124"/>
      <c r="J924" s="124"/>
      <c r="K924" s="124"/>
      <c r="L924" s="124"/>
      <c r="M924" s="124"/>
      <c r="N924" s="124"/>
      <c r="O924" s="124"/>
      <c r="P924" s="124"/>
      <c r="Q924" s="124"/>
      <c r="R924" s="127"/>
      <c r="S924" s="127"/>
    </row>
    <row r="925" spans="1:19">
      <c r="A925" s="123"/>
      <c r="B925" s="124"/>
      <c r="C925" s="125"/>
      <c r="D925" s="124"/>
      <c r="E925" s="103"/>
      <c r="F925" s="104"/>
      <c r="G925" s="105"/>
      <c r="H925" s="126"/>
      <c r="I925" s="124"/>
      <c r="J925" s="124"/>
      <c r="K925" s="124"/>
      <c r="L925" s="124"/>
      <c r="M925" s="124"/>
      <c r="N925" s="124"/>
      <c r="O925" s="124"/>
      <c r="P925" s="124"/>
      <c r="Q925" s="124"/>
      <c r="R925" s="127"/>
      <c r="S925" s="127"/>
    </row>
    <row r="926" spans="1:19">
      <c r="A926" s="123"/>
      <c r="B926" s="124"/>
      <c r="C926" s="125"/>
      <c r="D926" s="124"/>
      <c r="E926" s="103"/>
      <c r="F926" s="104"/>
      <c r="G926" s="105"/>
      <c r="H926" s="126"/>
      <c r="I926" s="124"/>
      <c r="J926" s="124"/>
      <c r="K926" s="124"/>
      <c r="L926" s="124"/>
      <c r="M926" s="124"/>
      <c r="N926" s="124"/>
      <c r="O926" s="124"/>
      <c r="P926" s="124"/>
      <c r="Q926" s="124"/>
      <c r="R926" s="127"/>
      <c r="S926" s="127"/>
    </row>
    <row r="927" spans="1:19">
      <c r="A927" s="123"/>
      <c r="B927" s="124"/>
      <c r="C927" s="125"/>
      <c r="D927" s="124"/>
      <c r="E927" s="103"/>
      <c r="F927" s="104"/>
      <c r="G927" s="105"/>
      <c r="H927" s="126"/>
      <c r="I927" s="124"/>
      <c r="J927" s="124"/>
      <c r="K927" s="124"/>
      <c r="L927" s="124"/>
      <c r="M927" s="124"/>
      <c r="N927" s="124"/>
      <c r="O927" s="124"/>
      <c r="P927" s="124"/>
      <c r="Q927" s="124"/>
      <c r="R927" s="127"/>
      <c r="S927" s="127"/>
    </row>
    <row r="928" spans="1:19">
      <c r="A928" s="123"/>
      <c r="B928" s="124"/>
      <c r="C928" s="125"/>
      <c r="D928" s="124"/>
      <c r="E928" s="103"/>
      <c r="F928" s="104"/>
      <c r="G928" s="105"/>
      <c r="H928" s="126"/>
      <c r="I928" s="124"/>
      <c r="J928" s="124"/>
      <c r="K928" s="124"/>
      <c r="L928" s="124"/>
      <c r="M928" s="124"/>
      <c r="N928" s="124"/>
      <c r="O928" s="124"/>
      <c r="P928" s="124"/>
      <c r="Q928" s="124"/>
      <c r="R928" s="127"/>
      <c r="S928" s="127"/>
    </row>
    <row r="929" spans="1:19">
      <c r="A929" s="123"/>
      <c r="B929" s="124"/>
      <c r="C929" s="125"/>
      <c r="D929" s="124"/>
      <c r="E929" s="103"/>
      <c r="F929" s="104"/>
      <c r="G929" s="105"/>
      <c r="H929" s="126"/>
      <c r="I929" s="124"/>
      <c r="J929" s="124"/>
      <c r="K929" s="124"/>
      <c r="L929" s="124"/>
      <c r="M929" s="124"/>
      <c r="N929" s="124"/>
      <c r="O929" s="124"/>
      <c r="P929" s="124"/>
      <c r="Q929" s="124"/>
      <c r="R929" s="127"/>
      <c r="S929" s="127"/>
    </row>
    <row r="930" spans="1:19">
      <c r="A930" s="123"/>
      <c r="B930" s="124"/>
      <c r="C930" s="125"/>
      <c r="D930" s="124"/>
      <c r="E930" s="103"/>
      <c r="F930" s="104"/>
      <c r="G930" s="105"/>
      <c r="H930" s="126"/>
      <c r="I930" s="124"/>
      <c r="J930" s="124"/>
      <c r="K930" s="124"/>
      <c r="L930" s="124"/>
      <c r="M930" s="124"/>
      <c r="N930" s="124"/>
      <c r="O930" s="124"/>
      <c r="P930" s="124"/>
      <c r="Q930" s="124"/>
      <c r="R930" s="127"/>
      <c r="S930" s="127"/>
    </row>
    <row r="931" spans="1:19">
      <c r="A931" s="123"/>
      <c r="B931" s="124"/>
      <c r="C931" s="125"/>
      <c r="D931" s="124"/>
      <c r="E931" s="103"/>
      <c r="F931" s="104"/>
      <c r="G931" s="105"/>
      <c r="H931" s="126"/>
      <c r="I931" s="124"/>
      <c r="J931" s="124"/>
      <c r="K931" s="124"/>
      <c r="L931" s="124"/>
      <c r="M931" s="124"/>
      <c r="N931" s="124"/>
      <c r="O931" s="124"/>
      <c r="P931" s="124"/>
      <c r="Q931" s="124"/>
      <c r="R931" s="127"/>
      <c r="S931" s="127"/>
    </row>
    <row r="932" spans="1:19">
      <c r="A932" s="123"/>
      <c r="B932" s="124"/>
      <c r="C932" s="125"/>
      <c r="D932" s="124"/>
      <c r="E932" s="103"/>
      <c r="F932" s="104"/>
      <c r="G932" s="105"/>
      <c r="H932" s="126"/>
      <c r="I932" s="124"/>
      <c r="J932" s="124"/>
      <c r="K932" s="124"/>
      <c r="L932" s="124"/>
      <c r="M932" s="124"/>
      <c r="N932" s="124"/>
      <c r="O932" s="124"/>
      <c r="P932" s="124"/>
      <c r="Q932" s="124"/>
      <c r="R932" s="127"/>
      <c r="S932" s="127"/>
    </row>
    <row r="933" spans="1:19">
      <c r="A933" s="123"/>
      <c r="B933" s="124"/>
      <c r="C933" s="125"/>
      <c r="D933" s="124"/>
      <c r="E933" s="103"/>
      <c r="F933" s="104"/>
      <c r="G933" s="105"/>
      <c r="H933" s="126"/>
      <c r="I933" s="124"/>
      <c r="J933" s="124"/>
      <c r="K933" s="124"/>
      <c r="L933" s="124"/>
      <c r="M933" s="124"/>
      <c r="N933" s="124"/>
      <c r="O933" s="124"/>
      <c r="P933" s="124"/>
      <c r="Q933" s="124"/>
      <c r="R933" s="127"/>
      <c r="S933" s="127"/>
    </row>
    <row r="934" spans="1:19">
      <c r="A934" s="123"/>
      <c r="B934" s="124"/>
      <c r="C934" s="125"/>
      <c r="D934" s="124"/>
      <c r="E934" s="103"/>
      <c r="F934" s="104"/>
      <c r="G934" s="105"/>
      <c r="H934" s="126"/>
      <c r="I934" s="124"/>
      <c r="J934" s="124"/>
      <c r="K934" s="124"/>
      <c r="L934" s="124"/>
      <c r="M934" s="124"/>
      <c r="N934" s="124"/>
      <c r="O934" s="124"/>
      <c r="P934" s="124"/>
      <c r="Q934" s="124"/>
      <c r="R934" s="127"/>
      <c r="S934" s="127"/>
    </row>
    <row r="935" spans="1:19">
      <c r="A935" s="123"/>
      <c r="B935" s="124"/>
      <c r="C935" s="125"/>
      <c r="D935" s="124"/>
      <c r="E935" s="103"/>
      <c r="F935" s="104"/>
      <c r="G935" s="105"/>
      <c r="H935" s="126"/>
      <c r="I935" s="124"/>
      <c r="J935" s="124"/>
      <c r="K935" s="124"/>
      <c r="L935" s="124"/>
      <c r="M935" s="124"/>
      <c r="N935" s="124"/>
      <c r="O935" s="124"/>
      <c r="P935" s="124"/>
      <c r="Q935" s="124"/>
      <c r="R935" s="127"/>
      <c r="S935" s="127"/>
    </row>
    <row r="936" spans="1:19">
      <c r="A936" s="123"/>
      <c r="B936" s="124"/>
      <c r="C936" s="125"/>
      <c r="D936" s="124"/>
      <c r="E936" s="103"/>
      <c r="F936" s="104"/>
      <c r="G936" s="105"/>
      <c r="H936" s="126"/>
      <c r="I936" s="124"/>
      <c r="J936" s="124"/>
      <c r="K936" s="124"/>
      <c r="L936" s="124"/>
      <c r="M936" s="124"/>
      <c r="N936" s="124"/>
      <c r="O936" s="124"/>
      <c r="P936" s="124"/>
      <c r="Q936" s="124"/>
      <c r="R936" s="127"/>
      <c r="S936" s="127"/>
    </row>
    <row r="937" spans="1:19">
      <c r="A937" s="123"/>
      <c r="B937" s="124"/>
      <c r="C937" s="125"/>
      <c r="D937" s="124"/>
      <c r="E937" s="103"/>
      <c r="F937" s="104"/>
      <c r="G937" s="105"/>
      <c r="H937" s="126"/>
      <c r="I937" s="124"/>
      <c r="J937" s="124"/>
      <c r="K937" s="124"/>
      <c r="L937" s="124"/>
      <c r="M937" s="124"/>
      <c r="N937" s="124"/>
      <c r="O937" s="124"/>
      <c r="P937" s="124"/>
      <c r="Q937" s="124"/>
      <c r="R937" s="127"/>
      <c r="S937" s="127"/>
    </row>
    <row r="938" spans="1:19">
      <c r="A938" s="123"/>
      <c r="B938" s="124"/>
      <c r="C938" s="125"/>
      <c r="D938" s="124"/>
      <c r="E938" s="103"/>
      <c r="F938" s="104"/>
      <c r="G938" s="105"/>
      <c r="H938" s="126"/>
      <c r="I938" s="124"/>
      <c r="J938" s="124"/>
      <c r="K938" s="124"/>
      <c r="L938" s="124"/>
      <c r="M938" s="124"/>
      <c r="N938" s="124"/>
      <c r="O938" s="124"/>
      <c r="P938" s="124"/>
      <c r="Q938" s="124"/>
      <c r="R938" s="127"/>
      <c r="S938" s="127"/>
    </row>
    <row r="939" spans="1:19">
      <c r="A939" s="123"/>
      <c r="B939" s="124"/>
      <c r="C939" s="125"/>
      <c r="D939" s="124"/>
      <c r="E939" s="103"/>
      <c r="F939" s="104"/>
      <c r="G939" s="105"/>
      <c r="H939" s="126"/>
      <c r="I939" s="124"/>
      <c r="J939" s="124"/>
      <c r="K939" s="124"/>
      <c r="L939" s="124"/>
      <c r="M939" s="124"/>
      <c r="N939" s="124"/>
      <c r="O939" s="124"/>
      <c r="P939" s="124"/>
      <c r="Q939" s="124"/>
      <c r="R939" s="127"/>
      <c r="S939" s="127"/>
    </row>
    <row r="940" spans="1:19">
      <c r="A940" s="123"/>
      <c r="B940" s="124"/>
      <c r="C940" s="125"/>
      <c r="D940" s="124"/>
      <c r="E940" s="103"/>
      <c r="F940" s="104"/>
      <c r="G940" s="105"/>
      <c r="H940" s="126"/>
      <c r="I940" s="124"/>
      <c r="J940" s="124"/>
      <c r="K940" s="124"/>
      <c r="L940" s="124"/>
      <c r="M940" s="124"/>
      <c r="N940" s="124"/>
      <c r="O940" s="124"/>
      <c r="P940" s="124"/>
      <c r="Q940" s="124"/>
      <c r="R940" s="127"/>
      <c r="S940" s="127"/>
    </row>
    <row r="941" spans="1:19">
      <c r="A941" s="123"/>
      <c r="B941" s="124"/>
      <c r="C941" s="125"/>
      <c r="D941" s="124"/>
      <c r="E941" s="103"/>
      <c r="F941" s="104"/>
      <c r="G941" s="105"/>
      <c r="H941" s="126"/>
      <c r="I941" s="124"/>
      <c r="J941" s="124"/>
      <c r="K941" s="124"/>
      <c r="L941" s="124"/>
      <c r="M941" s="124"/>
      <c r="N941" s="124"/>
      <c r="O941" s="124"/>
      <c r="P941" s="124"/>
      <c r="Q941" s="124"/>
      <c r="R941" s="127"/>
      <c r="S941" s="127"/>
    </row>
    <row r="942" spans="1:19">
      <c r="A942" s="123"/>
      <c r="B942" s="124"/>
      <c r="C942" s="125"/>
      <c r="D942" s="124"/>
      <c r="E942" s="103"/>
      <c r="F942" s="104"/>
      <c r="G942" s="105"/>
      <c r="H942" s="126"/>
      <c r="I942" s="124"/>
      <c r="J942" s="124"/>
      <c r="K942" s="124"/>
      <c r="L942" s="124"/>
      <c r="M942" s="124"/>
      <c r="N942" s="124"/>
      <c r="O942" s="124"/>
      <c r="P942" s="124"/>
      <c r="Q942" s="124"/>
      <c r="R942" s="127"/>
      <c r="S942" s="127"/>
    </row>
    <row r="943" spans="1:19">
      <c r="A943" s="123"/>
      <c r="B943" s="124"/>
      <c r="C943" s="125"/>
      <c r="D943" s="124"/>
      <c r="E943" s="103"/>
      <c r="F943" s="104"/>
      <c r="G943" s="105"/>
      <c r="H943" s="126"/>
      <c r="I943" s="124"/>
      <c r="J943" s="124"/>
      <c r="K943" s="124"/>
      <c r="L943" s="124"/>
      <c r="M943" s="124"/>
      <c r="N943" s="124"/>
      <c r="O943" s="124"/>
      <c r="P943" s="124"/>
      <c r="Q943" s="124"/>
      <c r="R943" s="127"/>
      <c r="S943" s="127"/>
    </row>
    <row r="944" spans="1:19">
      <c r="A944" s="123"/>
      <c r="B944" s="124"/>
      <c r="C944" s="125"/>
      <c r="D944" s="124"/>
      <c r="E944" s="103"/>
      <c r="F944" s="104"/>
      <c r="G944" s="105"/>
      <c r="H944" s="126"/>
      <c r="I944" s="124"/>
      <c r="J944" s="124"/>
      <c r="K944" s="124"/>
      <c r="L944" s="124"/>
      <c r="M944" s="124"/>
      <c r="N944" s="124"/>
      <c r="O944" s="124"/>
      <c r="P944" s="124"/>
      <c r="Q944" s="124"/>
      <c r="R944" s="127"/>
      <c r="S944" s="127"/>
    </row>
    <row r="945" spans="1:19">
      <c r="A945" s="123"/>
      <c r="B945" s="124"/>
      <c r="C945" s="125"/>
      <c r="D945" s="124"/>
      <c r="E945" s="103"/>
      <c r="F945" s="104"/>
      <c r="G945" s="105"/>
      <c r="H945" s="126"/>
      <c r="I945" s="124"/>
      <c r="J945" s="124"/>
      <c r="K945" s="124"/>
      <c r="L945" s="124"/>
      <c r="M945" s="124"/>
      <c r="N945" s="124"/>
      <c r="O945" s="124"/>
      <c r="P945" s="124"/>
      <c r="Q945" s="124"/>
      <c r="R945" s="127"/>
      <c r="S945" s="127"/>
    </row>
    <row r="946" spans="1:19">
      <c r="A946" s="123"/>
      <c r="B946" s="124"/>
      <c r="C946" s="125"/>
      <c r="D946" s="124"/>
      <c r="E946" s="103"/>
      <c r="F946" s="104"/>
      <c r="G946" s="105"/>
      <c r="H946" s="126"/>
      <c r="I946" s="124"/>
      <c r="J946" s="124"/>
      <c r="K946" s="124"/>
      <c r="L946" s="124"/>
      <c r="M946" s="124"/>
      <c r="N946" s="124"/>
      <c r="O946" s="124"/>
      <c r="P946" s="124"/>
      <c r="Q946" s="124"/>
      <c r="R946" s="127"/>
      <c r="S946" s="127"/>
    </row>
    <row r="947" spans="1:19">
      <c r="A947" s="123"/>
      <c r="B947" s="124"/>
      <c r="C947" s="125"/>
      <c r="D947" s="124"/>
      <c r="E947" s="103"/>
      <c r="F947" s="104"/>
      <c r="G947" s="105"/>
      <c r="H947" s="126"/>
      <c r="I947" s="124"/>
      <c r="J947" s="124"/>
      <c r="K947" s="124"/>
      <c r="L947" s="124"/>
      <c r="M947" s="124"/>
      <c r="N947" s="124"/>
      <c r="O947" s="124"/>
      <c r="P947" s="124"/>
      <c r="Q947" s="124"/>
      <c r="R947" s="127"/>
      <c r="S947" s="127"/>
    </row>
    <row r="948" spans="1:19">
      <c r="A948" s="123"/>
      <c r="B948" s="124"/>
      <c r="C948" s="125"/>
      <c r="D948" s="124"/>
      <c r="E948" s="103"/>
      <c r="F948" s="104"/>
      <c r="G948" s="105"/>
      <c r="H948" s="126"/>
      <c r="I948" s="124"/>
      <c r="J948" s="124"/>
      <c r="K948" s="124"/>
      <c r="L948" s="124"/>
      <c r="M948" s="124"/>
      <c r="N948" s="124"/>
      <c r="O948" s="124"/>
      <c r="P948" s="124"/>
      <c r="Q948" s="124"/>
      <c r="R948" s="127"/>
      <c r="S948" s="127"/>
    </row>
    <row r="949" spans="1:19">
      <c r="A949" s="123"/>
      <c r="B949" s="124"/>
      <c r="C949" s="125"/>
      <c r="D949" s="124"/>
      <c r="E949" s="103"/>
      <c r="F949" s="104"/>
      <c r="G949" s="105"/>
      <c r="H949" s="126"/>
      <c r="I949" s="124"/>
      <c r="J949" s="124"/>
      <c r="K949" s="124"/>
      <c r="L949" s="124"/>
      <c r="M949" s="124"/>
      <c r="N949" s="124"/>
      <c r="O949" s="124"/>
      <c r="P949" s="124"/>
      <c r="Q949" s="124"/>
      <c r="R949" s="127"/>
      <c r="S949" s="127"/>
    </row>
    <row r="950" spans="1:19">
      <c r="A950" s="123"/>
      <c r="B950" s="124"/>
      <c r="C950" s="125"/>
      <c r="D950" s="124"/>
      <c r="E950" s="103"/>
      <c r="F950" s="104"/>
      <c r="G950" s="105"/>
      <c r="H950" s="126"/>
      <c r="I950" s="124"/>
      <c r="J950" s="124"/>
      <c r="K950" s="124"/>
      <c r="L950" s="124"/>
      <c r="M950" s="124"/>
      <c r="N950" s="124"/>
      <c r="O950" s="124"/>
      <c r="P950" s="124"/>
      <c r="Q950" s="124"/>
      <c r="R950" s="127"/>
      <c r="S950" s="127"/>
    </row>
    <row r="951" spans="1:19">
      <c r="A951" s="123"/>
      <c r="B951" s="124"/>
      <c r="C951" s="125"/>
      <c r="D951" s="124"/>
      <c r="E951" s="103"/>
      <c r="F951" s="104"/>
      <c r="G951" s="105"/>
      <c r="H951" s="126"/>
      <c r="I951" s="124"/>
      <c r="J951" s="124"/>
      <c r="K951" s="124"/>
      <c r="L951" s="124"/>
      <c r="M951" s="124"/>
      <c r="N951" s="124"/>
      <c r="O951" s="124"/>
      <c r="P951" s="124"/>
      <c r="Q951" s="124"/>
      <c r="R951" s="127"/>
      <c r="S951" s="127"/>
    </row>
    <row r="952" spans="1:19">
      <c r="A952" s="123"/>
      <c r="B952" s="124"/>
      <c r="C952" s="125"/>
      <c r="D952" s="124"/>
      <c r="E952" s="103"/>
      <c r="F952" s="104"/>
      <c r="G952" s="105"/>
      <c r="H952" s="126"/>
      <c r="I952" s="124"/>
      <c r="J952" s="124"/>
      <c r="K952" s="124"/>
      <c r="L952" s="124"/>
      <c r="M952" s="124"/>
      <c r="N952" s="124"/>
      <c r="O952" s="124"/>
      <c r="P952" s="124"/>
      <c r="Q952" s="124"/>
      <c r="R952" s="127"/>
      <c r="S952" s="127"/>
    </row>
    <row r="953" spans="1:19">
      <c r="A953" s="123"/>
      <c r="B953" s="124"/>
      <c r="C953" s="125"/>
      <c r="D953" s="124"/>
      <c r="E953" s="103"/>
      <c r="F953" s="104"/>
      <c r="G953" s="105"/>
      <c r="H953" s="126"/>
      <c r="I953" s="124"/>
      <c r="J953" s="124"/>
      <c r="K953" s="124"/>
      <c r="L953" s="124"/>
      <c r="M953" s="124"/>
      <c r="N953" s="124"/>
      <c r="O953" s="124"/>
      <c r="P953" s="124"/>
      <c r="Q953" s="124"/>
      <c r="R953" s="127"/>
      <c r="S953" s="127"/>
    </row>
    <row r="954" spans="1:19">
      <c r="A954" s="123"/>
      <c r="B954" s="124"/>
      <c r="C954" s="125"/>
      <c r="D954" s="124"/>
      <c r="E954" s="103"/>
      <c r="F954" s="104"/>
      <c r="G954" s="105"/>
      <c r="H954" s="126"/>
      <c r="I954" s="124"/>
      <c r="J954" s="124"/>
      <c r="K954" s="124"/>
      <c r="L954" s="124"/>
      <c r="M954" s="124"/>
      <c r="N954" s="124"/>
      <c r="O954" s="124"/>
      <c r="P954" s="124"/>
      <c r="Q954" s="124"/>
      <c r="R954" s="127"/>
      <c r="S954" s="127"/>
    </row>
    <row r="955" spans="1:19">
      <c r="A955" s="123"/>
      <c r="B955" s="124"/>
      <c r="C955" s="125"/>
      <c r="D955" s="124"/>
      <c r="E955" s="103"/>
      <c r="F955" s="104"/>
      <c r="G955" s="105"/>
      <c r="H955" s="126"/>
      <c r="I955" s="124"/>
      <c r="J955" s="124"/>
      <c r="K955" s="124"/>
      <c r="L955" s="124"/>
      <c r="M955" s="124"/>
      <c r="N955" s="124"/>
      <c r="O955" s="124"/>
      <c r="P955" s="124"/>
      <c r="Q955" s="124"/>
      <c r="R955" s="127"/>
      <c r="S955" s="127"/>
    </row>
    <row r="956" spans="1:19">
      <c r="A956" s="123"/>
      <c r="B956" s="124"/>
      <c r="C956" s="125"/>
      <c r="D956" s="124"/>
      <c r="E956" s="103"/>
      <c r="F956" s="104"/>
      <c r="G956" s="105"/>
      <c r="H956" s="126"/>
      <c r="I956" s="124"/>
      <c r="J956" s="124"/>
      <c r="K956" s="124"/>
      <c r="L956" s="124"/>
      <c r="M956" s="124"/>
      <c r="N956" s="124"/>
      <c r="O956" s="124"/>
      <c r="P956" s="124"/>
      <c r="Q956" s="124"/>
      <c r="R956" s="127"/>
      <c r="S956" s="127"/>
    </row>
    <row r="957" spans="1:19">
      <c r="A957" s="123"/>
      <c r="B957" s="124"/>
      <c r="C957" s="125"/>
      <c r="D957" s="124"/>
      <c r="E957" s="103"/>
      <c r="F957" s="104"/>
      <c r="G957" s="105"/>
      <c r="H957" s="126"/>
      <c r="I957" s="124"/>
      <c r="J957" s="124"/>
      <c r="K957" s="124"/>
      <c r="L957" s="124"/>
      <c r="M957" s="124"/>
      <c r="N957" s="124"/>
      <c r="O957" s="124"/>
      <c r="P957" s="124"/>
      <c r="Q957" s="124"/>
      <c r="R957" s="127"/>
      <c r="S957" s="127"/>
    </row>
    <row r="958" spans="1:19">
      <c r="A958" s="123"/>
      <c r="B958" s="124"/>
      <c r="C958" s="125"/>
      <c r="D958" s="124"/>
      <c r="E958" s="103"/>
      <c r="F958" s="104"/>
      <c r="G958" s="105"/>
      <c r="H958" s="126"/>
      <c r="I958" s="124"/>
      <c r="J958" s="124"/>
      <c r="K958" s="124"/>
      <c r="L958" s="124"/>
      <c r="M958" s="124"/>
      <c r="N958" s="124"/>
      <c r="O958" s="124"/>
      <c r="P958" s="124"/>
      <c r="Q958" s="124"/>
      <c r="R958" s="127"/>
      <c r="S958" s="127"/>
    </row>
    <row r="959" spans="1:19">
      <c r="A959" s="123"/>
      <c r="B959" s="124"/>
      <c r="C959" s="125"/>
      <c r="D959" s="124"/>
      <c r="E959" s="103"/>
      <c r="F959" s="104"/>
      <c r="G959" s="105"/>
      <c r="H959" s="126"/>
      <c r="I959" s="124"/>
      <c r="J959" s="124"/>
      <c r="K959" s="124"/>
      <c r="L959" s="124"/>
      <c r="M959" s="124"/>
      <c r="N959" s="124"/>
      <c r="O959" s="124"/>
      <c r="P959" s="124"/>
      <c r="Q959" s="124"/>
      <c r="R959" s="127"/>
      <c r="S959" s="127"/>
    </row>
    <row r="960" spans="1:19">
      <c r="A960" s="123"/>
      <c r="B960" s="124"/>
      <c r="C960" s="125"/>
      <c r="D960" s="124"/>
      <c r="E960" s="103"/>
      <c r="F960" s="104"/>
      <c r="G960" s="105"/>
      <c r="H960" s="126"/>
      <c r="I960" s="124"/>
      <c r="J960" s="124"/>
      <c r="K960" s="124"/>
      <c r="L960" s="124"/>
      <c r="M960" s="124"/>
      <c r="N960" s="124"/>
      <c r="O960" s="124"/>
      <c r="P960" s="124"/>
      <c r="Q960" s="124"/>
      <c r="R960" s="127"/>
      <c r="S960" s="127"/>
    </row>
    <row r="961" spans="1:19">
      <c r="A961" s="123"/>
      <c r="B961" s="124"/>
      <c r="C961" s="125"/>
      <c r="D961" s="124"/>
      <c r="E961" s="103"/>
      <c r="F961" s="104"/>
      <c r="G961" s="105"/>
      <c r="H961" s="126"/>
      <c r="I961" s="124"/>
      <c r="J961" s="124"/>
      <c r="K961" s="124"/>
      <c r="L961" s="124"/>
      <c r="M961" s="124"/>
      <c r="N961" s="124"/>
      <c r="O961" s="124"/>
      <c r="P961" s="124"/>
      <c r="Q961" s="124"/>
      <c r="R961" s="127"/>
      <c r="S961" s="127"/>
    </row>
    <row r="962" spans="1:19">
      <c r="A962" s="123"/>
      <c r="B962" s="124"/>
      <c r="C962" s="125"/>
      <c r="D962" s="124"/>
      <c r="E962" s="103"/>
      <c r="F962" s="104"/>
      <c r="G962" s="105"/>
      <c r="H962" s="126"/>
      <c r="I962" s="124"/>
      <c r="J962" s="124"/>
      <c r="K962" s="124"/>
      <c r="L962" s="124"/>
      <c r="M962" s="124"/>
      <c r="N962" s="124"/>
      <c r="O962" s="124"/>
      <c r="P962" s="124"/>
      <c r="Q962" s="124"/>
      <c r="R962" s="127"/>
      <c r="S962" s="127"/>
    </row>
    <row r="963" spans="1:19">
      <c r="A963" s="123"/>
      <c r="B963" s="124"/>
      <c r="C963" s="125"/>
      <c r="D963" s="124"/>
      <c r="E963" s="103"/>
      <c r="F963" s="104"/>
      <c r="G963" s="105"/>
      <c r="H963" s="126"/>
      <c r="I963" s="124"/>
      <c r="J963" s="124"/>
      <c r="K963" s="124"/>
      <c r="L963" s="124"/>
      <c r="M963" s="124"/>
      <c r="N963" s="124"/>
      <c r="O963" s="124"/>
      <c r="P963" s="124"/>
      <c r="Q963" s="124"/>
      <c r="R963" s="127"/>
      <c r="S963" s="127"/>
    </row>
    <row r="964" spans="1:19">
      <c r="A964" s="123"/>
      <c r="B964" s="124"/>
      <c r="C964" s="125"/>
      <c r="D964" s="124"/>
      <c r="E964" s="103"/>
      <c r="F964" s="104"/>
      <c r="G964" s="105"/>
      <c r="H964" s="126"/>
      <c r="I964" s="124"/>
      <c r="J964" s="124"/>
      <c r="K964" s="124"/>
      <c r="L964" s="124"/>
      <c r="M964" s="124"/>
      <c r="N964" s="124"/>
      <c r="O964" s="124"/>
      <c r="P964" s="124"/>
      <c r="Q964" s="124"/>
      <c r="R964" s="127"/>
      <c r="S964" s="127"/>
    </row>
    <row r="965" spans="1:19">
      <c r="A965" s="123"/>
      <c r="B965" s="124"/>
      <c r="C965" s="125"/>
      <c r="D965" s="124"/>
      <c r="E965" s="103"/>
      <c r="F965" s="104"/>
      <c r="G965" s="105"/>
      <c r="H965" s="126"/>
      <c r="I965" s="124"/>
      <c r="J965" s="124"/>
      <c r="K965" s="124"/>
      <c r="L965" s="124"/>
      <c r="M965" s="124"/>
      <c r="N965" s="124"/>
      <c r="O965" s="124"/>
      <c r="P965" s="124"/>
      <c r="Q965" s="124"/>
      <c r="R965" s="127"/>
      <c r="S965" s="127"/>
    </row>
    <row r="966" spans="1:19">
      <c r="A966" s="123"/>
      <c r="B966" s="124"/>
      <c r="C966" s="125"/>
      <c r="D966" s="124"/>
      <c r="E966" s="103"/>
      <c r="F966" s="104"/>
      <c r="G966" s="105"/>
      <c r="H966" s="126"/>
      <c r="I966" s="124"/>
      <c r="J966" s="124"/>
      <c r="K966" s="124"/>
      <c r="L966" s="124"/>
      <c r="M966" s="124"/>
      <c r="N966" s="124"/>
      <c r="O966" s="124"/>
      <c r="P966" s="124"/>
      <c r="Q966" s="124"/>
      <c r="R966" s="127"/>
      <c r="S966" s="127"/>
    </row>
    <row r="967" spans="1:19">
      <c r="A967" s="123"/>
      <c r="B967" s="124"/>
      <c r="C967" s="125"/>
      <c r="D967" s="124"/>
      <c r="E967" s="103"/>
      <c r="F967" s="104"/>
      <c r="G967" s="105"/>
      <c r="H967" s="126"/>
      <c r="I967" s="124"/>
      <c r="J967" s="124"/>
      <c r="K967" s="124"/>
      <c r="L967" s="124"/>
      <c r="M967" s="124"/>
      <c r="N967" s="124"/>
      <c r="O967" s="124"/>
      <c r="P967" s="124"/>
      <c r="Q967" s="124"/>
      <c r="R967" s="127"/>
      <c r="S967" s="127"/>
    </row>
    <row r="968" spans="1:19">
      <c r="A968" s="123"/>
      <c r="B968" s="124"/>
      <c r="C968" s="125"/>
      <c r="D968" s="124"/>
      <c r="E968" s="103"/>
      <c r="F968" s="104"/>
      <c r="G968" s="105"/>
      <c r="H968" s="126"/>
      <c r="I968" s="124"/>
      <c r="J968" s="124"/>
      <c r="K968" s="124"/>
      <c r="L968" s="124"/>
      <c r="M968" s="124"/>
      <c r="N968" s="124"/>
      <c r="O968" s="124"/>
      <c r="P968" s="124"/>
      <c r="Q968" s="124"/>
      <c r="R968" s="127"/>
      <c r="S968" s="127"/>
    </row>
    <row r="969" spans="1:19">
      <c r="A969" s="123"/>
      <c r="B969" s="124"/>
      <c r="C969" s="125"/>
      <c r="D969" s="124"/>
      <c r="E969" s="103"/>
      <c r="F969" s="104"/>
      <c r="G969" s="105"/>
      <c r="H969" s="126"/>
      <c r="I969" s="124"/>
      <c r="J969" s="124"/>
      <c r="K969" s="124"/>
      <c r="L969" s="124"/>
      <c r="M969" s="124"/>
      <c r="N969" s="124"/>
      <c r="O969" s="124"/>
      <c r="P969" s="124"/>
      <c r="Q969" s="124"/>
      <c r="R969" s="127"/>
      <c r="S969" s="127"/>
    </row>
    <row r="970" spans="1:19">
      <c r="A970" s="123"/>
      <c r="B970" s="124"/>
      <c r="C970" s="125"/>
      <c r="D970" s="124"/>
      <c r="E970" s="103"/>
      <c r="F970" s="104"/>
      <c r="G970" s="105"/>
      <c r="H970" s="126"/>
      <c r="I970" s="124"/>
      <c r="J970" s="124"/>
      <c r="K970" s="124"/>
      <c r="L970" s="124"/>
      <c r="M970" s="124"/>
      <c r="N970" s="124"/>
      <c r="O970" s="124"/>
      <c r="P970" s="124"/>
      <c r="Q970" s="124"/>
      <c r="R970" s="127"/>
      <c r="S970" s="127"/>
    </row>
    <row r="971" spans="1:19">
      <c r="A971" s="123"/>
      <c r="B971" s="124"/>
      <c r="C971" s="125"/>
      <c r="D971" s="124"/>
      <c r="E971" s="103"/>
      <c r="F971" s="104"/>
      <c r="G971" s="105"/>
      <c r="H971" s="126"/>
      <c r="I971" s="124"/>
      <c r="J971" s="124"/>
      <c r="K971" s="124"/>
      <c r="L971" s="124"/>
      <c r="M971" s="124"/>
      <c r="N971" s="124"/>
      <c r="O971" s="124"/>
      <c r="P971" s="124"/>
      <c r="Q971" s="124"/>
      <c r="R971" s="127"/>
      <c r="S971" s="127"/>
    </row>
    <row r="972" spans="1:19">
      <c r="A972" s="123"/>
      <c r="B972" s="124"/>
      <c r="C972" s="125"/>
      <c r="D972" s="124"/>
      <c r="E972" s="103"/>
      <c r="F972" s="104"/>
      <c r="G972" s="105"/>
      <c r="H972" s="126"/>
      <c r="I972" s="124"/>
      <c r="J972" s="124"/>
      <c r="K972" s="124"/>
      <c r="L972" s="124"/>
      <c r="M972" s="124"/>
      <c r="N972" s="124"/>
      <c r="O972" s="124"/>
      <c r="P972" s="124"/>
      <c r="Q972" s="124"/>
      <c r="R972" s="127"/>
      <c r="S972" s="127"/>
    </row>
    <row r="973" spans="1:19">
      <c r="A973" s="123"/>
      <c r="B973" s="124"/>
      <c r="C973" s="125"/>
      <c r="D973" s="124"/>
      <c r="E973" s="103"/>
      <c r="F973" s="104"/>
      <c r="G973" s="105"/>
      <c r="H973" s="126"/>
      <c r="I973" s="124"/>
      <c r="J973" s="124"/>
      <c r="K973" s="124"/>
      <c r="L973" s="124"/>
      <c r="M973" s="124"/>
      <c r="N973" s="124"/>
      <c r="O973" s="124"/>
      <c r="P973" s="124"/>
      <c r="Q973" s="124"/>
      <c r="R973" s="127"/>
      <c r="S973" s="127"/>
    </row>
    <row r="974" spans="1:19">
      <c r="A974" s="123"/>
      <c r="B974" s="124"/>
      <c r="C974" s="125"/>
      <c r="D974" s="124"/>
      <c r="E974" s="103"/>
      <c r="F974" s="104"/>
      <c r="G974" s="105"/>
      <c r="H974" s="126"/>
      <c r="I974" s="124"/>
      <c r="J974" s="124"/>
      <c r="K974" s="124"/>
      <c r="L974" s="124"/>
      <c r="M974" s="124"/>
      <c r="N974" s="124"/>
      <c r="O974" s="124"/>
      <c r="P974" s="124"/>
      <c r="Q974" s="124"/>
      <c r="R974" s="127"/>
      <c r="S974" s="127"/>
    </row>
    <row r="975" spans="1:19">
      <c r="A975" s="123"/>
      <c r="B975" s="124"/>
      <c r="C975" s="125"/>
      <c r="D975" s="124"/>
      <c r="E975" s="103"/>
      <c r="F975" s="104"/>
      <c r="G975" s="105"/>
      <c r="H975" s="126"/>
      <c r="I975" s="124"/>
      <c r="J975" s="124"/>
      <c r="K975" s="124"/>
      <c r="L975" s="124"/>
      <c r="M975" s="124"/>
      <c r="N975" s="124"/>
      <c r="O975" s="124"/>
      <c r="P975" s="124"/>
      <c r="Q975" s="124"/>
      <c r="R975" s="127"/>
      <c r="S975" s="127"/>
    </row>
    <row r="976" spans="1:19">
      <c r="A976" s="123"/>
      <c r="B976" s="124"/>
      <c r="C976" s="125"/>
      <c r="D976" s="124"/>
      <c r="E976" s="103"/>
      <c r="F976" s="104"/>
      <c r="G976" s="105"/>
      <c r="H976" s="126"/>
      <c r="I976" s="124"/>
      <c r="J976" s="124"/>
      <c r="K976" s="124"/>
      <c r="L976" s="124"/>
      <c r="M976" s="124"/>
      <c r="N976" s="124"/>
      <c r="O976" s="124"/>
      <c r="P976" s="124"/>
      <c r="Q976" s="124"/>
      <c r="R976" s="127"/>
      <c r="S976" s="127"/>
    </row>
    <row r="977" spans="1:19">
      <c r="A977" s="123"/>
      <c r="B977" s="124"/>
      <c r="C977" s="125"/>
      <c r="D977" s="124"/>
      <c r="E977" s="103"/>
      <c r="F977" s="104"/>
      <c r="G977" s="105"/>
      <c r="H977" s="126"/>
      <c r="I977" s="124"/>
      <c r="J977" s="124"/>
      <c r="K977" s="124"/>
      <c r="L977" s="124"/>
      <c r="M977" s="124"/>
      <c r="N977" s="124"/>
      <c r="O977" s="124"/>
      <c r="P977" s="124"/>
      <c r="Q977" s="124"/>
      <c r="R977" s="127"/>
      <c r="S977" s="127"/>
    </row>
    <row r="978" spans="1:19">
      <c r="A978" s="123"/>
      <c r="B978" s="124"/>
      <c r="C978" s="125"/>
      <c r="D978" s="124"/>
      <c r="E978" s="103"/>
      <c r="F978" s="104"/>
      <c r="G978" s="105"/>
      <c r="H978" s="126"/>
      <c r="I978" s="124"/>
      <c r="J978" s="124"/>
      <c r="K978" s="124"/>
      <c r="L978" s="124"/>
      <c r="M978" s="124"/>
      <c r="N978" s="124"/>
      <c r="O978" s="124"/>
      <c r="P978" s="124"/>
      <c r="Q978" s="124"/>
      <c r="R978" s="127"/>
      <c r="S978" s="127"/>
    </row>
    <row r="979" spans="1:19">
      <c r="A979" s="123"/>
      <c r="B979" s="124"/>
      <c r="C979" s="125"/>
      <c r="D979" s="124"/>
      <c r="E979" s="103"/>
      <c r="F979" s="104"/>
      <c r="G979" s="105"/>
      <c r="H979" s="126"/>
      <c r="I979" s="124"/>
      <c r="J979" s="124"/>
      <c r="K979" s="124"/>
      <c r="L979" s="124"/>
      <c r="M979" s="124"/>
      <c r="N979" s="124"/>
      <c r="O979" s="124"/>
      <c r="P979" s="124"/>
      <c r="Q979" s="124"/>
      <c r="R979" s="127"/>
      <c r="S979" s="127"/>
    </row>
    <row r="980" spans="1:19">
      <c r="A980" s="123"/>
      <c r="B980" s="124"/>
      <c r="C980" s="125"/>
      <c r="D980" s="124"/>
      <c r="E980" s="103"/>
      <c r="F980" s="104"/>
      <c r="G980" s="105"/>
      <c r="H980" s="126"/>
      <c r="I980" s="124"/>
      <c r="J980" s="124"/>
      <c r="K980" s="124"/>
      <c r="L980" s="124"/>
      <c r="M980" s="124"/>
      <c r="N980" s="124"/>
      <c r="O980" s="124"/>
      <c r="P980" s="124"/>
      <c r="Q980" s="124"/>
      <c r="R980" s="127"/>
      <c r="S980" s="127"/>
    </row>
    <row r="981" spans="1:19">
      <c r="A981" s="123"/>
      <c r="B981" s="124"/>
      <c r="C981" s="125"/>
      <c r="D981" s="124"/>
      <c r="E981" s="103"/>
      <c r="F981" s="104"/>
      <c r="G981" s="105"/>
      <c r="H981" s="126"/>
      <c r="I981" s="124"/>
      <c r="J981" s="124"/>
      <c r="K981" s="124"/>
      <c r="L981" s="124"/>
      <c r="M981" s="124"/>
      <c r="N981" s="124"/>
      <c r="O981" s="124"/>
      <c r="P981" s="124"/>
      <c r="Q981" s="124"/>
      <c r="R981" s="127"/>
      <c r="S981" s="127"/>
    </row>
    <row r="982" spans="1:19">
      <c r="A982" s="123"/>
      <c r="B982" s="124"/>
      <c r="C982" s="125"/>
      <c r="D982" s="124"/>
      <c r="E982" s="103"/>
      <c r="F982" s="104"/>
      <c r="G982" s="105"/>
      <c r="H982" s="126"/>
      <c r="I982" s="124"/>
      <c r="J982" s="124"/>
      <c r="K982" s="124"/>
      <c r="L982" s="124"/>
      <c r="M982" s="124"/>
      <c r="N982" s="124"/>
      <c r="O982" s="124"/>
      <c r="P982" s="124"/>
      <c r="Q982" s="124"/>
      <c r="R982" s="127"/>
      <c r="S982" s="127"/>
    </row>
    <row r="983" spans="1:19">
      <c r="A983" s="123"/>
      <c r="B983" s="124"/>
      <c r="C983" s="125"/>
      <c r="D983" s="124"/>
      <c r="E983" s="103"/>
      <c r="F983" s="104"/>
      <c r="G983" s="105"/>
      <c r="H983" s="126"/>
      <c r="I983" s="124"/>
      <c r="J983" s="124"/>
      <c r="K983" s="124"/>
      <c r="L983" s="124"/>
      <c r="M983" s="124"/>
      <c r="N983" s="124"/>
      <c r="O983" s="124"/>
      <c r="P983" s="124"/>
      <c r="Q983" s="124"/>
      <c r="R983" s="127"/>
      <c r="S983" s="127"/>
    </row>
    <row r="984" spans="1:19">
      <c r="A984" s="123"/>
      <c r="B984" s="124"/>
      <c r="C984" s="125"/>
      <c r="D984" s="124"/>
      <c r="E984" s="103"/>
      <c r="F984" s="104"/>
      <c r="G984" s="105"/>
      <c r="H984" s="126"/>
      <c r="I984" s="124"/>
      <c r="J984" s="124"/>
      <c r="K984" s="124"/>
      <c r="L984" s="124"/>
      <c r="M984" s="124"/>
      <c r="N984" s="124"/>
      <c r="O984" s="124"/>
      <c r="P984" s="124"/>
      <c r="Q984" s="124"/>
      <c r="R984" s="127"/>
      <c r="S984" s="127"/>
    </row>
    <row r="985" spans="1:19">
      <c r="A985" s="123"/>
      <c r="B985" s="124"/>
      <c r="C985" s="125"/>
      <c r="D985" s="124"/>
      <c r="E985" s="103"/>
      <c r="F985" s="104"/>
      <c r="G985" s="105"/>
      <c r="H985" s="126"/>
      <c r="I985" s="124"/>
      <c r="J985" s="124"/>
      <c r="K985" s="124"/>
      <c r="L985" s="124"/>
      <c r="M985" s="124"/>
      <c r="N985" s="124"/>
      <c r="O985" s="124"/>
      <c r="P985" s="124"/>
      <c r="Q985" s="124"/>
      <c r="R985" s="127"/>
      <c r="S985" s="127"/>
    </row>
    <row r="986" spans="1:19">
      <c r="A986" s="123"/>
      <c r="B986" s="124"/>
      <c r="C986" s="125"/>
      <c r="D986" s="124"/>
      <c r="E986" s="103"/>
      <c r="F986" s="104"/>
      <c r="G986" s="105"/>
      <c r="H986" s="126"/>
      <c r="I986" s="124"/>
      <c r="J986" s="124"/>
      <c r="K986" s="124"/>
      <c r="L986" s="124"/>
      <c r="M986" s="124"/>
      <c r="N986" s="124"/>
      <c r="O986" s="124"/>
      <c r="P986" s="124"/>
      <c r="Q986" s="124"/>
      <c r="R986" s="127"/>
      <c r="S986" s="127"/>
    </row>
    <row r="987" spans="1:19">
      <c r="A987" s="123"/>
      <c r="B987" s="124"/>
      <c r="C987" s="125"/>
      <c r="D987" s="124"/>
      <c r="E987" s="103"/>
      <c r="F987" s="104"/>
      <c r="G987" s="105"/>
      <c r="H987" s="126"/>
      <c r="I987" s="124"/>
      <c r="J987" s="124"/>
      <c r="K987" s="124"/>
      <c r="L987" s="124"/>
      <c r="M987" s="124"/>
      <c r="N987" s="124"/>
      <c r="O987" s="124"/>
      <c r="P987" s="124"/>
      <c r="Q987" s="124"/>
      <c r="R987" s="127"/>
      <c r="S987" s="127"/>
    </row>
    <row r="988" spans="1:19">
      <c r="A988" s="123"/>
      <c r="B988" s="124"/>
      <c r="C988" s="125"/>
      <c r="D988" s="124"/>
      <c r="E988" s="103"/>
      <c r="F988" s="104"/>
      <c r="G988" s="105"/>
      <c r="H988" s="126"/>
      <c r="I988" s="124"/>
      <c r="J988" s="124"/>
      <c r="K988" s="124"/>
      <c r="L988" s="124"/>
      <c r="M988" s="124"/>
      <c r="N988" s="124"/>
      <c r="O988" s="124"/>
      <c r="P988" s="124"/>
      <c r="Q988" s="124"/>
      <c r="R988" s="127"/>
      <c r="S988" s="127"/>
    </row>
    <row r="989" spans="1:19">
      <c r="A989" s="123"/>
      <c r="B989" s="124"/>
      <c r="C989" s="125"/>
      <c r="D989" s="124"/>
      <c r="E989" s="103"/>
      <c r="F989" s="104"/>
      <c r="G989" s="105"/>
      <c r="H989" s="126"/>
      <c r="I989" s="124"/>
      <c r="J989" s="124"/>
      <c r="K989" s="124"/>
      <c r="L989" s="124"/>
      <c r="M989" s="124"/>
      <c r="N989" s="124"/>
      <c r="O989" s="124"/>
      <c r="P989" s="124"/>
      <c r="Q989" s="124"/>
      <c r="R989" s="127"/>
      <c r="S989" s="127"/>
    </row>
    <row r="990" spans="1:19">
      <c r="A990" s="123"/>
      <c r="B990" s="124"/>
      <c r="C990" s="125"/>
      <c r="D990" s="124"/>
      <c r="E990" s="103"/>
      <c r="F990" s="104"/>
      <c r="G990" s="105"/>
      <c r="H990" s="126"/>
      <c r="I990" s="124"/>
      <c r="J990" s="124"/>
      <c r="K990" s="124"/>
      <c r="L990" s="124"/>
      <c r="M990" s="124"/>
      <c r="N990" s="124"/>
      <c r="O990" s="124"/>
      <c r="P990" s="124"/>
      <c r="Q990" s="124"/>
      <c r="R990" s="127"/>
      <c r="S990" s="127"/>
    </row>
    <row r="991" spans="1:19">
      <c r="A991" s="123"/>
      <c r="B991" s="124"/>
      <c r="C991" s="125"/>
      <c r="D991" s="124"/>
      <c r="E991" s="103"/>
      <c r="F991" s="104"/>
      <c r="G991" s="105"/>
      <c r="H991" s="126"/>
      <c r="I991" s="124"/>
      <c r="J991" s="124"/>
      <c r="K991" s="124"/>
      <c r="L991" s="124"/>
      <c r="M991" s="124"/>
      <c r="N991" s="124"/>
      <c r="O991" s="124"/>
      <c r="P991" s="124"/>
      <c r="Q991" s="124"/>
      <c r="R991" s="127"/>
      <c r="S991" s="127"/>
    </row>
    <row r="992" spans="1:19">
      <c r="A992" s="123"/>
      <c r="B992" s="124"/>
      <c r="C992" s="125"/>
      <c r="D992" s="124"/>
      <c r="E992" s="103"/>
      <c r="F992" s="104"/>
      <c r="G992" s="105"/>
      <c r="H992" s="126"/>
      <c r="I992" s="124"/>
      <c r="J992" s="124"/>
      <c r="K992" s="124"/>
      <c r="L992" s="124"/>
      <c r="M992" s="124"/>
      <c r="N992" s="124"/>
      <c r="O992" s="124"/>
      <c r="P992" s="124"/>
      <c r="Q992" s="124"/>
      <c r="R992" s="127"/>
      <c r="S992" s="127"/>
    </row>
    <row r="993" spans="1:19">
      <c r="A993" s="123"/>
      <c r="B993" s="124"/>
      <c r="C993" s="125"/>
      <c r="D993" s="124"/>
      <c r="E993" s="103"/>
      <c r="F993" s="104"/>
      <c r="G993" s="105"/>
      <c r="H993" s="126"/>
      <c r="I993" s="124"/>
      <c r="J993" s="124"/>
      <c r="K993" s="124"/>
      <c r="L993" s="124"/>
      <c r="M993" s="124"/>
      <c r="N993" s="124"/>
      <c r="O993" s="124"/>
      <c r="P993" s="124"/>
      <c r="Q993" s="124"/>
      <c r="R993" s="127"/>
      <c r="S993" s="127"/>
    </row>
    <row r="994" spans="1:19">
      <c r="A994" s="123"/>
      <c r="B994" s="124"/>
      <c r="C994" s="125"/>
      <c r="D994" s="124"/>
      <c r="E994" s="103"/>
      <c r="F994" s="104"/>
      <c r="G994" s="105"/>
      <c r="H994" s="126"/>
      <c r="I994" s="124"/>
      <c r="J994" s="124"/>
      <c r="K994" s="124"/>
      <c r="L994" s="124"/>
      <c r="M994" s="124"/>
      <c r="N994" s="124"/>
      <c r="O994" s="124"/>
      <c r="P994" s="124"/>
      <c r="Q994" s="124"/>
      <c r="R994" s="127"/>
      <c r="S994" s="127"/>
    </row>
    <row r="995" spans="1:19">
      <c r="A995" s="123"/>
      <c r="B995" s="124"/>
      <c r="C995" s="125"/>
      <c r="D995" s="124"/>
      <c r="E995" s="103"/>
      <c r="F995" s="104"/>
      <c r="G995" s="105"/>
      <c r="H995" s="126"/>
      <c r="I995" s="124"/>
      <c r="J995" s="124"/>
      <c r="K995" s="124"/>
      <c r="L995" s="124"/>
      <c r="M995" s="124"/>
      <c r="N995" s="124"/>
      <c r="O995" s="124"/>
      <c r="P995" s="124"/>
      <c r="Q995" s="124"/>
      <c r="R995" s="127"/>
      <c r="S995" s="127"/>
    </row>
    <row r="996" spans="1:19">
      <c r="A996" s="123"/>
      <c r="B996" s="124"/>
      <c r="C996" s="125"/>
      <c r="D996" s="124"/>
      <c r="E996" s="103"/>
      <c r="F996" s="104"/>
      <c r="G996" s="105"/>
      <c r="H996" s="126"/>
      <c r="I996" s="124"/>
      <c r="J996" s="124"/>
      <c r="K996" s="124"/>
      <c r="L996" s="124"/>
      <c r="M996" s="124"/>
      <c r="N996" s="124"/>
      <c r="O996" s="124"/>
      <c r="P996" s="124"/>
      <c r="Q996" s="124"/>
      <c r="R996" s="127"/>
      <c r="S996" s="127"/>
    </row>
    <row r="997" spans="1:19">
      <c r="A997" s="123"/>
      <c r="B997" s="124"/>
      <c r="C997" s="125"/>
      <c r="D997" s="124"/>
      <c r="E997" s="103"/>
      <c r="F997" s="104"/>
      <c r="G997" s="105"/>
      <c r="H997" s="126"/>
      <c r="I997" s="124"/>
      <c r="J997" s="124"/>
      <c r="K997" s="124"/>
      <c r="L997" s="124"/>
      <c r="M997" s="124"/>
      <c r="N997" s="124"/>
      <c r="O997" s="124"/>
      <c r="P997" s="124"/>
      <c r="Q997" s="124"/>
      <c r="R997" s="127"/>
      <c r="S997" s="127"/>
    </row>
    <row r="998" spans="1:19">
      <c r="A998" s="123"/>
      <c r="B998" s="124"/>
      <c r="C998" s="125"/>
      <c r="D998" s="124"/>
      <c r="E998" s="103"/>
      <c r="F998" s="104"/>
      <c r="G998" s="105"/>
      <c r="H998" s="126"/>
      <c r="I998" s="124"/>
      <c r="J998" s="124"/>
      <c r="K998" s="124"/>
      <c r="L998" s="124"/>
      <c r="M998" s="124"/>
      <c r="N998" s="124"/>
      <c r="O998" s="124"/>
      <c r="P998" s="124"/>
      <c r="Q998" s="124"/>
      <c r="R998" s="127"/>
      <c r="S998" s="127"/>
    </row>
    <row r="999" spans="1:19">
      <c r="A999" s="123"/>
      <c r="B999" s="124"/>
      <c r="C999" s="125"/>
      <c r="D999" s="124"/>
      <c r="E999" s="103"/>
      <c r="F999" s="104"/>
      <c r="G999" s="105"/>
      <c r="H999" s="126"/>
      <c r="I999" s="124"/>
      <c r="J999" s="124"/>
      <c r="K999" s="124"/>
      <c r="L999" s="124"/>
      <c r="M999" s="124"/>
      <c r="N999" s="124"/>
      <c r="O999" s="124"/>
      <c r="P999" s="124"/>
      <c r="Q999" s="124"/>
      <c r="R999" s="127"/>
      <c r="S999" s="127"/>
    </row>
    <row r="1000" spans="1:19">
      <c r="A1000" s="123"/>
      <c r="B1000" s="124"/>
      <c r="C1000" s="125"/>
      <c r="D1000" s="124"/>
      <c r="E1000" s="103"/>
      <c r="F1000" s="104"/>
      <c r="G1000" s="105"/>
      <c r="H1000" s="126"/>
      <c r="I1000" s="124"/>
      <c r="J1000" s="124"/>
      <c r="K1000" s="124"/>
      <c r="L1000" s="124"/>
      <c r="M1000" s="124"/>
      <c r="N1000" s="124"/>
      <c r="O1000" s="124"/>
      <c r="P1000" s="124"/>
      <c r="Q1000" s="124"/>
      <c r="R1000" s="127"/>
      <c r="S1000" s="127"/>
    </row>
    <row r="1001" spans="1:19">
      <c r="A1001" s="123"/>
      <c r="B1001" s="124"/>
      <c r="C1001" s="125"/>
      <c r="D1001" s="124"/>
      <c r="E1001" s="103"/>
      <c r="F1001" s="104"/>
      <c r="G1001" s="105"/>
      <c r="H1001" s="126"/>
      <c r="I1001" s="124"/>
      <c r="J1001" s="124"/>
      <c r="K1001" s="124"/>
      <c r="L1001" s="124"/>
      <c r="M1001" s="124"/>
      <c r="N1001" s="124"/>
      <c r="O1001" s="124"/>
      <c r="P1001" s="124"/>
      <c r="Q1001" s="124"/>
      <c r="R1001" s="127"/>
      <c r="S1001" s="127"/>
    </row>
    <row r="1002" spans="1:19">
      <c r="A1002" s="123"/>
      <c r="B1002" s="124"/>
      <c r="C1002" s="125"/>
      <c r="D1002" s="124"/>
      <c r="E1002" s="103"/>
      <c r="F1002" s="104"/>
      <c r="G1002" s="105"/>
      <c r="H1002" s="126"/>
      <c r="I1002" s="124"/>
      <c r="J1002" s="124"/>
      <c r="K1002" s="124"/>
      <c r="L1002" s="124"/>
      <c r="M1002" s="124"/>
      <c r="N1002" s="124"/>
      <c r="O1002" s="124"/>
      <c r="P1002" s="124"/>
      <c r="Q1002" s="124"/>
      <c r="R1002" s="127"/>
      <c r="S1002" s="127"/>
    </row>
    <row r="1003" spans="1:19">
      <c r="A1003" s="123"/>
      <c r="B1003" s="124"/>
      <c r="C1003" s="125"/>
      <c r="D1003" s="124"/>
      <c r="E1003" s="103"/>
      <c r="F1003" s="104"/>
      <c r="G1003" s="105"/>
      <c r="H1003" s="126"/>
      <c r="I1003" s="124"/>
      <c r="J1003" s="124"/>
      <c r="K1003" s="124"/>
      <c r="L1003" s="124"/>
      <c r="M1003" s="124"/>
      <c r="N1003" s="124"/>
      <c r="O1003" s="124"/>
      <c r="P1003" s="124"/>
      <c r="Q1003" s="124"/>
      <c r="R1003" s="127"/>
      <c r="S1003" s="127"/>
    </row>
    <row r="1004" spans="1:19">
      <c r="A1004" s="123"/>
      <c r="B1004" s="124"/>
      <c r="C1004" s="125"/>
      <c r="D1004" s="124"/>
      <c r="E1004" s="103"/>
      <c r="F1004" s="104"/>
      <c r="G1004" s="105"/>
      <c r="H1004" s="126"/>
      <c r="I1004" s="124"/>
      <c r="J1004" s="124"/>
      <c r="K1004" s="124"/>
      <c r="L1004" s="124"/>
      <c r="M1004" s="124"/>
      <c r="N1004" s="124"/>
      <c r="O1004" s="124"/>
      <c r="P1004" s="124"/>
      <c r="Q1004" s="124"/>
      <c r="R1004" s="127"/>
      <c r="S1004" s="127"/>
    </row>
    <row r="1005" spans="1:19">
      <c r="A1005" s="123"/>
      <c r="B1005" s="124"/>
      <c r="C1005" s="125"/>
      <c r="D1005" s="124"/>
      <c r="E1005" s="103"/>
      <c r="F1005" s="104"/>
      <c r="G1005" s="105"/>
      <c r="H1005" s="126"/>
      <c r="I1005" s="124"/>
      <c r="J1005" s="124"/>
      <c r="K1005" s="124"/>
      <c r="L1005" s="124"/>
      <c r="M1005" s="124"/>
      <c r="N1005" s="124"/>
      <c r="O1005" s="124"/>
      <c r="P1005" s="124"/>
      <c r="Q1005" s="124"/>
      <c r="R1005" s="127"/>
      <c r="S1005" s="127"/>
    </row>
    <row r="1006" spans="1:19">
      <c r="A1006" s="123"/>
      <c r="B1006" s="124"/>
      <c r="C1006" s="125"/>
      <c r="D1006" s="124"/>
      <c r="E1006" s="103"/>
      <c r="F1006" s="104"/>
      <c r="G1006" s="105"/>
      <c r="H1006" s="126"/>
      <c r="I1006" s="124"/>
      <c r="J1006" s="124"/>
      <c r="K1006" s="124"/>
      <c r="L1006" s="124"/>
      <c r="M1006" s="124"/>
      <c r="N1006" s="124"/>
      <c r="O1006" s="124"/>
      <c r="P1006" s="124"/>
      <c r="Q1006" s="124"/>
      <c r="R1006" s="127"/>
      <c r="S1006" s="127"/>
    </row>
    <row r="1007" spans="1:19">
      <c r="A1007" s="123"/>
      <c r="B1007" s="124"/>
      <c r="C1007" s="125"/>
      <c r="D1007" s="124"/>
      <c r="E1007" s="103"/>
      <c r="F1007" s="104"/>
      <c r="G1007" s="105"/>
      <c r="H1007" s="126"/>
      <c r="I1007" s="124"/>
      <c r="J1007" s="124"/>
      <c r="K1007" s="124"/>
      <c r="L1007" s="124"/>
      <c r="M1007" s="124"/>
      <c r="N1007" s="124"/>
      <c r="O1007" s="124"/>
      <c r="P1007" s="124"/>
      <c r="Q1007" s="124"/>
      <c r="R1007" s="127"/>
      <c r="S1007" s="127"/>
    </row>
    <row r="1008" spans="1:19">
      <c r="A1008" s="123"/>
      <c r="B1008" s="124"/>
      <c r="C1008" s="125"/>
      <c r="D1008" s="124"/>
      <c r="E1008" s="103"/>
      <c r="F1008" s="104"/>
      <c r="G1008" s="105"/>
      <c r="H1008" s="126"/>
      <c r="I1008" s="124"/>
      <c r="J1008" s="124"/>
      <c r="K1008" s="124"/>
      <c r="L1008" s="124"/>
      <c r="M1008" s="124"/>
      <c r="N1008" s="124"/>
      <c r="O1008" s="124"/>
      <c r="P1008" s="124"/>
      <c r="Q1008" s="124"/>
      <c r="R1008" s="127"/>
      <c r="S1008" s="127"/>
    </row>
    <row r="1009" spans="1:19">
      <c r="A1009" s="123"/>
      <c r="B1009" s="124"/>
      <c r="C1009" s="125"/>
      <c r="D1009" s="124"/>
      <c r="E1009" s="103"/>
      <c r="F1009" s="104"/>
      <c r="G1009" s="105"/>
      <c r="H1009" s="126"/>
      <c r="I1009" s="124"/>
      <c r="J1009" s="124"/>
      <c r="K1009" s="124"/>
      <c r="L1009" s="124"/>
      <c r="M1009" s="124"/>
      <c r="N1009" s="124"/>
      <c r="O1009" s="124"/>
      <c r="P1009" s="124"/>
      <c r="Q1009" s="124"/>
      <c r="R1009" s="127"/>
      <c r="S1009" s="127"/>
    </row>
    <row r="1010" spans="1:19">
      <c r="A1010" s="123"/>
      <c r="B1010" s="124"/>
      <c r="C1010" s="125"/>
      <c r="D1010" s="124"/>
      <c r="E1010" s="103"/>
      <c r="F1010" s="104"/>
      <c r="G1010" s="105"/>
      <c r="H1010" s="126"/>
      <c r="I1010" s="124"/>
      <c r="J1010" s="124"/>
      <c r="K1010" s="124"/>
      <c r="L1010" s="124"/>
      <c r="M1010" s="124"/>
      <c r="N1010" s="124"/>
      <c r="O1010" s="124"/>
      <c r="P1010" s="124"/>
      <c r="Q1010" s="124"/>
      <c r="R1010" s="127"/>
      <c r="S1010" s="127"/>
    </row>
    <row r="1011" spans="1:19">
      <c r="A1011" s="123"/>
      <c r="B1011" s="124"/>
      <c r="C1011" s="125"/>
      <c r="D1011" s="124"/>
      <c r="E1011" s="103"/>
      <c r="F1011" s="104"/>
      <c r="G1011" s="105"/>
      <c r="H1011" s="126"/>
      <c r="I1011" s="124"/>
      <c r="J1011" s="124"/>
      <c r="K1011" s="124"/>
      <c r="L1011" s="124"/>
      <c r="M1011" s="124"/>
      <c r="N1011" s="124"/>
      <c r="O1011" s="124"/>
      <c r="P1011" s="124"/>
      <c r="Q1011" s="124"/>
      <c r="R1011" s="127"/>
      <c r="S1011" s="127"/>
    </row>
    <row r="1012" spans="1:19">
      <c r="A1012" s="123"/>
      <c r="B1012" s="124"/>
      <c r="C1012" s="125"/>
      <c r="D1012" s="124"/>
      <c r="E1012" s="103"/>
      <c r="F1012" s="104"/>
      <c r="G1012" s="105"/>
      <c r="H1012" s="126"/>
      <c r="I1012" s="124"/>
      <c r="J1012" s="124"/>
      <c r="K1012" s="124"/>
      <c r="L1012" s="124"/>
      <c r="M1012" s="124"/>
      <c r="N1012" s="124"/>
      <c r="O1012" s="124"/>
      <c r="P1012" s="124"/>
      <c r="Q1012" s="124"/>
      <c r="R1012" s="127"/>
      <c r="S1012" s="127"/>
    </row>
    <row r="1013" spans="1:19">
      <c r="A1013" s="123"/>
      <c r="B1013" s="124"/>
      <c r="C1013" s="125"/>
      <c r="D1013" s="124"/>
      <c r="E1013" s="103"/>
      <c r="F1013" s="104"/>
      <c r="G1013" s="105"/>
      <c r="H1013" s="126"/>
      <c r="I1013" s="124"/>
      <c r="J1013" s="124"/>
      <c r="K1013" s="124"/>
      <c r="L1013" s="124"/>
      <c r="M1013" s="124"/>
      <c r="N1013" s="124"/>
      <c r="O1013" s="124"/>
      <c r="P1013" s="124"/>
      <c r="Q1013" s="124"/>
      <c r="R1013" s="127"/>
      <c r="S1013" s="127"/>
    </row>
    <row r="1014" spans="1:19">
      <c r="A1014" s="123"/>
      <c r="B1014" s="124"/>
      <c r="C1014" s="125"/>
      <c r="D1014" s="124"/>
      <c r="E1014" s="103"/>
      <c r="F1014" s="104"/>
      <c r="G1014" s="105"/>
      <c r="H1014" s="126"/>
      <c r="I1014" s="124"/>
      <c r="J1014" s="124"/>
      <c r="K1014" s="124"/>
      <c r="L1014" s="124"/>
      <c r="M1014" s="124"/>
      <c r="N1014" s="124"/>
      <c r="O1014" s="124"/>
      <c r="P1014" s="124"/>
      <c r="Q1014" s="124"/>
      <c r="R1014" s="127"/>
      <c r="S1014" s="127"/>
    </row>
    <row r="1015" spans="1:19">
      <c r="A1015" s="123"/>
      <c r="B1015" s="124"/>
      <c r="C1015" s="125"/>
      <c r="D1015" s="124"/>
      <c r="E1015" s="103"/>
      <c r="F1015" s="104"/>
      <c r="G1015" s="105"/>
      <c r="H1015" s="126"/>
      <c r="I1015" s="124"/>
      <c r="J1015" s="124"/>
      <c r="K1015" s="124"/>
      <c r="L1015" s="124"/>
      <c r="M1015" s="124"/>
      <c r="N1015" s="124"/>
      <c r="O1015" s="124"/>
      <c r="P1015" s="124"/>
      <c r="Q1015" s="124"/>
      <c r="R1015" s="127"/>
      <c r="S1015" s="127"/>
    </row>
    <row r="1016" spans="1:19">
      <c r="A1016" s="123"/>
      <c r="B1016" s="124"/>
      <c r="C1016" s="125"/>
      <c r="D1016" s="124"/>
      <c r="E1016" s="103"/>
      <c r="F1016" s="104"/>
      <c r="G1016" s="105"/>
      <c r="H1016" s="126"/>
      <c r="I1016" s="124"/>
      <c r="J1016" s="124"/>
      <c r="K1016" s="124"/>
      <c r="L1016" s="124"/>
      <c r="M1016" s="124"/>
      <c r="N1016" s="124"/>
      <c r="O1016" s="124"/>
      <c r="P1016" s="124"/>
      <c r="Q1016" s="124"/>
      <c r="R1016" s="127"/>
      <c r="S1016" s="127"/>
    </row>
    <row r="1017" spans="1:19">
      <c r="A1017" s="123"/>
      <c r="B1017" s="124"/>
      <c r="C1017" s="125"/>
      <c r="D1017" s="124"/>
      <c r="E1017" s="103"/>
      <c r="F1017" s="104"/>
      <c r="G1017" s="105"/>
      <c r="H1017" s="126"/>
      <c r="I1017" s="124"/>
      <c r="J1017" s="124"/>
      <c r="K1017" s="124"/>
      <c r="L1017" s="124"/>
      <c r="M1017" s="124"/>
      <c r="N1017" s="124"/>
      <c r="O1017" s="124"/>
      <c r="P1017" s="124"/>
      <c r="Q1017" s="124"/>
      <c r="R1017" s="127"/>
      <c r="S1017" s="127"/>
    </row>
    <row r="1018" spans="1:19">
      <c r="A1018" s="123"/>
      <c r="B1018" s="124"/>
      <c r="C1018" s="125"/>
      <c r="D1018" s="124"/>
      <c r="E1018" s="103"/>
      <c r="F1018" s="104"/>
      <c r="G1018" s="105"/>
      <c r="H1018" s="126"/>
      <c r="I1018" s="124"/>
      <c r="J1018" s="124"/>
      <c r="K1018" s="124"/>
      <c r="L1018" s="124"/>
      <c r="M1018" s="124"/>
      <c r="N1018" s="124"/>
      <c r="O1018" s="124"/>
      <c r="P1018" s="124"/>
      <c r="Q1018" s="124"/>
      <c r="R1018" s="127"/>
      <c r="S1018" s="127"/>
    </row>
    <row r="1019" spans="1:19">
      <c r="A1019" s="123"/>
      <c r="B1019" s="124"/>
      <c r="C1019" s="125"/>
      <c r="D1019" s="124"/>
      <c r="E1019" s="103"/>
      <c r="F1019" s="104"/>
      <c r="G1019" s="105"/>
      <c r="H1019" s="126"/>
      <c r="I1019" s="124"/>
      <c r="J1019" s="124"/>
      <c r="K1019" s="124"/>
      <c r="L1019" s="124"/>
      <c r="M1019" s="124"/>
      <c r="N1019" s="124"/>
      <c r="O1019" s="124"/>
      <c r="P1019" s="124"/>
      <c r="Q1019" s="124"/>
      <c r="R1019" s="127"/>
      <c r="S1019" s="127"/>
    </row>
    <row r="1020" spans="1:19">
      <c r="A1020" s="123"/>
      <c r="B1020" s="124"/>
      <c r="C1020" s="125"/>
      <c r="D1020" s="124"/>
      <c r="E1020" s="103"/>
      <c r="F1020" s="104"/>
      <c r="G1020" s="105"/>
      <c r="H1020" s="126"/>
      <c r="I1020" s="124"/>
      <c r="J1020" s="124"/>
      <c r="K1020" s="124"/>
      <c r="L1020" s="124"/>
      <c r="M1020" s="124"/>
      <c r="N1020" s="124"/>
      <c r="O1020" s="124"/>
      <c r="P1020" s="124"/>
      <c r="Q1020" s="124"/>
      <c r="R1020" s="127"/>
      <c r="S1020" s="127"/>
    </row>
    <row r="1021" spans="1:19">
      <c r="A1021" s="123"/>
      <c r="B1021" s="124"/>
      <c r="C1021" s="125"/>
      <c r="D1021" s="124"/>
      <c r="E1021" s="103"/>
      <c r="F1021" s="104"/>
      <c r="G1021" s="105"/>
      <c r="H1021" s="126"/>
      <c r="I1021" s="124"/>
      <c r="J1021" s="124"/>
      <c r="K1021" s="124"/>
      <c r="L1021" s="124"/>
      <c r="M1021" s="124"/>
      <c r="N1021" s="124"/>
      <c r="O1021" s="124"/>
      <c r="P1021" s="124"/>
      <c r="Q1021" s="124"/>
      <c r="R1021" s="127"/>
      <c r="S1021" s="127"/>
    </row>
    <row r="1022" spans="1:19">
      <c r="A1022" s="123"/>
      <c r="B1022" s="124"/>
      <c r="C1022" s="125"/>
      <c r="D1022" s="124"/>
      <c r="E1022" s="103"/>
      <c r="F1022" s="104"/>
      <c r="G1022" s="105"/>
      <c r="H1022" s="126"/>
      <c r="I1022" s="124"/>
      <c r="J1022" s="124"/>
      <c r="K1022" s="124"/>
      <c r="L1022" s="124"/>
      <c r="M1022" s="124"/>
      <c r="N1022" s="124"/>
      <c r="O1022" s="124"/>
      <c r="P1022" s="124"/>
      <c r="Q1022" s="124"/>
      <c r="R1022" s="127"/>
      <c r="S1022" s="127"/>
    </row>
    <row r="1023" spans="1:19">
      <c r="A1023" s="123"/>
      <c r="B1023" s="124"/>
      <c r="C1023" s="125"/>
      <c r="D1023" s="124"/>
      <c r="E1023" s="103"/>
      <c r="F1023" s="104"/>
      <c r="G1023" s="105"/>
      <c r="H1023" s="126"/>
      <c r="I1023" s="124"/>
      <c r="J1023" s="124"/>
      <c r="K1023" s="124"/>
      <c r="L1023" s="124"/>
      <c r="M1023" s="124"/>
      <c r="N1023" s="124"/>
      <c r="O1023" s="124"/>
      <c r="P1023" s="124"/>
      <c r="Q1023" s="124"/>
      <c r="R1023" s="127"/>
      <c r="S1023" s="127"/>
    </row>
    <row r="1024" spans="1:19">
      <c r="A1024" s="123"/>
      <c r="B1024" s="124"/>
      <c r="C1024" s="125"/>
      <c r="D1024" s="124"/>
      <c r="E1024" s="103"/>
      <c r="F1024" s="104"/>
      <c r="G1024" s="105"/>
      <c r="H1024" s="126"/>
      <c r="I1024" s="124"/>
      <c r="J1024" s="124"/>
      <c r="K1024" s="124"/>
      <c r="L1024" s="124"/>
      <c r="M1024" s="124"/>
      <c r="N1024" s="124"/>
      <c r="O1024" s="124"/>
      <c r="P1024" s="124"/>
      <c r="Q1024" s="124"/>
      <c r="R1024" s="127"/>
      <c r="S1024" s="127"/>
    </row>
    <row r="1025" spans="1:19">
      <c r="A1025" s="123"/>
      <c r="B1025" s="124"/>
      <c r="C1025" s="125"/>
      <c r="D1025" s="124"/>
      <c r="E1025" s="103"/>
      <c r="F1025" s="104"/>
      <c r="G1025" s="105"/>
      <c r="H1025" s="126"/>
      <c r="I1025" s="124"/>
      <c r="J1025" s="124"/>
      <c r="K1025" s="124"/>
      <c r="L1025" s="124"/>
      <c r="M1025" s="124"/>
      <c r="N1025" s="124"/>
      <c r="O1025" s="124"/>
      <c r="P1025" s="124"/>
      <c r="Q1025" s="124"/>
      <c r="R1025" s="127"/>
      <c r="S1025" s="127"/>
    </row>
    <row r="1026" spans="1:19">
      <c r="A1026" s="123"/>
      <c r="B1026" s="124"/>
      <c r="C1026" s="125"/>
      <c r="D1026" s="124"/>
      <c r="E1026" s="103"/>
      <c r="F1026" s="104"/>
      <c r="G1026" s="105"/>
      <c r="H1026" s="126"/>
      <c r="I1026" s="124"/>
      <c r="J1026" s="124"/>
      <c r="K1026" s="124"/>
      <c r="L1026" s="124"/>
      <c r="M1026" s="124"/>
      <c r="N1026" s="124"/>
      <c r="O1026" s="124"/>
      <c r="P1026" s="124"/>
      <c r="Q1026" s="124"/>
      <c r="R1026" s="127"/>
      <c r="S1026" s="127"/>
    </row>
    <row r="1027" spans="1:19">
      <c r="A1027" s="123"/>
      <c r="B1027" s="124"/>
      <c r="C1027" s="125"/>
      <c r="D1027" s="124"/>
      <c r="E1027" s="103"/>
      <c r="F1027" s="104"/>
      <c r="G1027" s="105"/>
      <c r="H1027" s="126"/>
      <c r="I1027" s="124"/>
      <c r="J1027" s="124"/>
      <c r="K1027" s="124"/>
      <c r="L1027" s="124"/>
      <c r="M1027" s="124"/>
      <c r="N1027" s="124"/>
      <c r="O1027" s="124"/>
      <c r="P1027" s="124"/>
      <c r="Q1027" s="124"/>
      <c r="R1027" s="127"/>
      <c r="S1027" s="127"/>
    </row>
    <row r="1028" spans="1:19">
      <c r="A1028" s="123"/>
      <c r="B1028" s="124"/>
      <c r="C1028" s="125"/>
      <c r="D1028" s="124"/>
      <c r="E1028" s="103"/>
      <c r="F1028" s="104"/>
      <c r="G1028" s="105"/>
      <c r="H1028" s="126"/>
      <c r="I1028" s="124"/>
      <c r="J1028" s="124"/>
      <c r="K1028" s="124"/>
      <c r="L1028" s="124"/>
      <c r="M1028" s="124"/>
      <c r="N1028" s="124"/>
      <c r="O1028" s="124"/>
      <c r="P1028" s="124"/>
      <c r="Q1028" s="124"/>
      <c r="R1028" s="127"/>
      <c r="S1028" s="127"/>
    </row>
    <row r="1029" spans="1:19">
      <c r="A1029" s="123"/>
      <c r="B1029" s="124"/>
      <c r="C1029" s="125"/>
      <c r="D1029" s="124"/>
      <c r="E1029" s="103"/>
      <c r="F1029" s="104"/>
      <c r="G1029" s="105"/>
      <c r="H1029" s="126"/>
      <c r="I1029" s="124"/>
      <c r="J1029" s="124"/>
      <c r="K1029" s="124"/>
      <c r="L1029" s="124"/>
      <c r="M1029" s="124"/>
      <c r="N1029" s="124"/>
      <c r="O1029" s="124"/>
      <c r="P1029" s="124"/>
      <c r="Q1029" s="124"/>
      <c r="R1029" s="127"/>
      <c r="S1029" s="127"/>
    </row>
    <row r="1030" spans="1:19">
      <c r="A1030" s="123"/>
      <c r="B1030" s="124"/>
      <c r="C1030" s="125"/>
      <c r="D1030" s="124"/>
      <c r="E1030" s="103"/>
      <c r="F1030" s="104"/>
      <c r="G1030" s="105"/>
      <c r="H1030" s="126"/>
      <c r="I1030" s="124"/>
      <c r="J1030" s="124"/>
      <c r="K1030" s="124"/>
      <c r="L1030" s="124"/>
      <c r="M1030" s="124"/>
      <c r="N1030" s="124"/>
      <c r="O1030" s="124"/>
      <c r="P1030" s="124"/>
      <c r="Q1030" s="124"/>
      <c r="R1030" s="127"/>
      <c r="S1030" s="127"/>
    </row>
    <row r="1031" spans="1:19">
      <c r="A1031" s="123"/>
      <c r="B1031" s="124"/>
      <c r="C1031" s="125"/>
      <c r="D1031" s="124"/>
      <c r="E1031" s="103"/>
      <c r="F1031" s="104"/>
      <c r="G1031" s="105"/>
      <c r="H1031" s="126"/>
      <c r="I1031" s="124"/>
      <c r="J1031" s="124"/>
      <c r="K1031" s="124"/>
      <c r="L1031" s="124"/>
      <c r="M1031" s="124"/>
      <c r="N1031" s="124"/>
      <c r="O1031" s="124"/>
      <c r="P1031" s="124"/>
      <c r="Q1031" s="124"/>
      <c r="R1031" s="127"/>
      <c r="S1031" s="127"/>
    </row>
    <row r="1032" spans="1:19">
      <c r="A1032" s="123"/>
      <c r="B1032" s="124"/>
      <c r="C1032" s="125"/>
      <c r="D1032" s="124"/>
      <c r="E1032" s="103"/>
      <c r="F1032" s="104"/>
      <c r="G1032" s="105"/>
      <c r="H1032" s="126"/>
      <c r="I1032" s="124"/>
      <c r="J1032" s="124"/>
      <c r="K1032" s="124"/>
      <c r="L1032" s="124"/>
      <c r="M1032" s="124"/>
      <c r="N1032" s="124"/>
      <c r="O1032" s="124"/>
      <c r="P1032" s="124"/>
      <c r="Q1032" s="124"/>
      <c r="R1032" s="127"/>
      <c r="S1032" s="127"/>
    </row>
    <row r="1033" spans="1:19">
      <c r="A1033" s="123"/>
      <c r="B1033" s="124"/>
      <c r="C1033" s="125"/>
      <c r="D1033" s="124"/>
      <c r="E1033" s="103"/>
      <c r="F1033" s="104"/>
      <c r="G1033" s="105"/>
      <c r="H1033" s="126"/>
      <c r="I1033" s="124"/>
      <c r="J1033" s="124"/>
      <c r="K1033" s="124"/>
      <c r="L1033" s="124"/>
      <c r="M1033" s="124"/>
      <c r="N1033" s="124"/>
      <c r="O1033" s="124"/>
      <c r="P1033" s="124"/>
      <c r="Q1033" s="124"/>
      <c r="R1033" s="127"/>
      <c r="S1033" s="127"/>
    </row>
    <row r="1034" spans="1:19">
      <c r="A1034" s="123"/>
      <c r="B1034" s="124"/>
      <c r="C1034" s="125"/>
      <c r="D1034" s="124"/>
      <c r="E1034" s="103"/>
      <c r="F1034" s="104"/>
      <c r="G1034" s="105"/>
      <c r="H1034" s="126"/>
      <c r="I1034" s="124"/>
      <c r="J1034" s="124"/>
      <c r="K1034" s="124"/>
      <c r="L1034" s="124"/>
      <c r="M1034" s="124"/>
      <c r="N1034" s="124"/>
      <c r="O1034" s="124"/>
      <c r="P1034" s="124"/>
      <c r="Q1034" s="124"/>
      <c r="R1034" s="127"/>
      <c r="S1034" s="127"/>
    </row>
    <row r="1035" spans="1:19">
      <c r="A1035" s="123"/>
      <c r="B1035" s="124"/>
      <c r="C1035" s="125"/>
      <c r="D1035" s="124"/>
      <c r="E1035" s="103"/>
      <c r="F1035" s="104"/>
      <c r="G1035" s="105"/>
      <c r="H1035" s="126"/>
      <c r="I1035" s="124"/>
      <c r="J1035" s="124"/>
      <c r="K1035" s="124"/>
      <c r="L1035" s="124"/>
      <c r="M1035" s="124"/>
      <c r="N1035" s="124"/>
      <c r="O1035" s="124"/>
      <c r="P1035" s="124"/>
      <c r="Q1035" s="124"/>
      <c r="R1035" s="127"/>
      <c r="S1035" s="127"/>
    </row>
    <row r="1036" spans="1:19">
      <c r="A1036" s="123"/>
      <c r="B1036" s="124"/>
      <c r="C1036" s="125"/>
      <c r="D1036" s="124"/>
      <c r="E1036" s="103"/>
      <c r="F1036" s="104"/>
      <c r="G1036" s="105"/>
      <c r="H1036" s="126"/>
      <c r="I1036" s="124"/>
      <c r="J1036" s="124"/>
      <c r="K1036" s="124"/>
      <c r="L1036" s="124"/>
      <c r="M1036" s="124"/>
      <c r="N1036" s="124"/>
      <c r="O1036" s="124"/>
      <c r="P1036" s="124"/>
      <c r="Q1036" s="124"/>
      <c r="R1036" s="127"/>
      <c r="S1036" s="127"/>
    </row>
    <row r="1037" spans="1:19">
      <c r="A1037" s="123"/>
      <c r="B1037" s="124"/>
      <c r="C1037" s="125"/>
      <c r="D1037" s="124"/>
      <c r="E1037" s="103"/>
      <c r="F1037" s="104"/>
      <c r="G1037" s="105"/>
      <c r="H1037" s="126"/>
      <c r="I1037" s="124"/>
      <c r="J1037" s="124"/>
      <c r="K1037" s="124"/>
      <c r="L1037" s="124"/>
      <c r="M1037" s="124"/>
      <c r="N1037" s="124"/>
      <c r="O1037" s="124"/>
      <c r="P1037" s="124"/>
      <c r="Q1037" s="124"/>
      <c r="R1037" s="127"/>
      <c r="S1037" s="127"/>
    </row>
    <row r="1038" spans="1:19">
      <c r="A1038" s="123"/>
      <c r="B1038" s="124"/>
      <c r="C1038" s="125"/>
      <c r="D1038" s="124"/>
      <c r="E1038" s="103"/>
      <c r="F1038" s="104"/>
      <c r="G1038" s="105"/>
      <c r="H1038" s="126"/>
      <c r="I1038" s="124"/>
      <c r="J1038" s="124"/>
      <c r="K1038" s="124"/>
      <c r="L1038" s="124"/>
      <c r="M1038" s="124"/>
      <c r="N1038" s="124"/>
      <c r="O1038" s="124"/>
      <c r="P1038" s="124"/>
      <c r="Q1038" s="124"/>
      <c r="R1038" s="127"/>
      <c r="S1038" s="127"/>
    </row>
    <row r="1039" spans="1:19">
      <c r="A1039" s="123"/>
      <c r="B1039" s="124"/>
      <c r="C1039" s="125"/>
      <c r="D1039" s="124"/>
      <c r="E1039" s="103"/>
      <c r="F1039" s="104"/>
      <c r="G1039" s="105"/>
      <c r="H1039" s="126"/>
      <c r="I1039" s="124"/>
      <c r="J1039" s="124"/>
      <c r="K1039" s="124"/>
      <c r="L1039" s="124"/>
      <c r="M1039" s="124"/>
      <c r="N1039" s="124"/>
      <c r="O1039" s="124"/>
      <c r="P1039" s="124"/>
      <c r="Q1039" s="124"/>
      <c r="R1039" s="127"/>
      <c r="S1039" s="127"/>
    </row>
    <row r="1040" spans="1:19">
      <c r="A1040" s="123"/>
      <c r="B1040" s="124"/>
      <c r="C1040" s="125"/>
      <c r="D1040" s="124"/>
      <c r="E1040" s="103"/>
      <c r="F1040" s="104"/>
      <c r="G1040" s="105"/>
      <c r="H1040" s="126"/>
      <c r="I1040" s="124"/>
      <c r="J1040" s="124"/>
      <c r="K1040" s="124"/>
      <c r="L1040" s="124"/>
      <c r="M1040" s="124"/>
      <c r="N1040" s="124"/>
      <c r="O1040" s="124"/>
      <c r="P1040" s="124"/>
      <c r="Q1040" s="124"/>
      <c r="R1040" s="127"/>
      <c r="S1040" s="127"/>
    </row>
    <row r="1041" spans="1:19">
      <c r="A1041" s="123"/>
      <c r="B1041" s="124"/>
      <c r="C1041" s="125"/>
      <c r="D1041" s="124"/>
      <c r="E1041" s="103"/>
      <c r="F1041" s="104"/>
      <c r="G1041" s="105"/>
      <c r="H1041" s="126"/>
      <c r="I1041" s="124"/>
      <c r="J1041" s="124"/>
      <c r="K1041" s="124"/>
      <c r="L1041" s="124"/>
      <c r="M1041" s="124"/>
      <c r="N1041" s="124"/>
      <c r="O1041" s="124"/>
      <c r="P1041" s="124"/>
      <c r="Q1041" s="124"/>
      <c r="R1041" s="127"/>
      <c r="S1041" s="127"/>
    </row>
    <row r="1042" spans="1:19">
      <c r="A1042" s="123"/>
      <c r="B1042" s="124"/>
      <c r="C1042" s="125"/>
      <c r="D1042" s="124"/>
      <c r="E1042" s="103"/>
      <c r="F1042" s="104"/>
      <c r="G1042" s="105"/>
      <c r="H1042" s="126"/>
      <c r="I1042" s="124"/>
      <c r="J1042" s="124"/>
      <c r="K1042" s="124"/>
      <c r="L1042" s="124"/>
      <c r="M1042" s="124"/>
      <c r="N1042" s="124"/>
      <c r="O1042" s="124"/>
      <c r="P1042" s="124"/>
      <c r="Q1042" s="124"/>
      <c r="R1042" s="127"/>
      <c r="S1042" s="127"/>
    </row>
    <row r="1043" spans="1:19">
      <c r="A1043" s="123"/>
      <c r="B1043" s="124"/>
      <c r="C1043" s="125"/>
      <c r="D1043" s="124"/>
      <c r="E1043" s="103"/>
      <c r="F1043" s="104"/>
      <c r="G1043" s="105"/>
      <c r="H1043" s="126"/>
      <c r="I1043" s="124"/>
      <c r="J1043" s="124"/>
      <c r="K1043" s="124"/>
      <c r="L1043" s="124"/>
      <c r="M1043" s="124"/>
      <c r="N1043" s="124"/>
      <c r="O1043" s="124"/>
      <c r="P1043" s="124"/>
      <c r="Q1043" s="124"/>
      <c r="R1043" s="127"/>
      <c r="S1043" s="127"/>
    </row>
    <row r="1044" spans="1:19">
      <c r="A1044" s="123"/>
      <c r="B1044" s="124"/>
      <c r="C1044" s="125"/>
      <c r="D1044" s="124"/>
      <c r="E1044" s="103"/>
      <c r="F1044" s="104"/>
      <c r="G1044" s="105"/>
      <c r="H1044" s="126"/>
      <c r="I1044" s="124"/>
      <c r="J1044" s="124"/>
      <c r="K1044" s="124"/>
      <c r="L1044" s="124"/>
      <c r="M1044" s="124"/>
      <c r="N1044" s="124"/>
      <c r="O1044" s="124"/>
      <c r="P1044" s="124"/>
      <c r="Q1044" s="124"/>
      <c r="R1044" s="127"/>
      <c r="S1044" s="127"/>
    </row>
    <row r="1045" spans="1:19">
      <c r="A1045" s="123"/>
      <c r="B1045" s="124"/>
      <c r="C1045" s="125"/>
      <c r="D1045" s="124"/>
      <c r="E1045" s="103"/>
      <c r="F1045" s="104"/>
      <c r="G1045" s="105"/>
      <c r="H1045" s="126"/>
      <c r="I1045" s="124"/>
      <c r="J1045" s="124"/>
      <c r="K1045" s="124"/>
      <c r="L1045" s="124"/>
      <c r="M1045" s="124"/>
      <c r="N1045" s="124"/>
      <c r="O1045" s="124"/>
      <c r="P1045" s="124"/>
      <c r="Q1045" s="124"/>
      <c r="R1045" s="127"/>
      <c r="S1045" s="127"/>
    </row>
    <row r="1046" spans="1:19">
      <c r="A1046" s="123"/>
      <c r="B1046" s="124"/>
      <c r="C1046" s="125"/>
      <c r="D1046" s="124"/>
      <c r="E1046" s="103"/>
      <c r="F1046" s="104"/>
      <c r="G1046" s="105"/>
      <c r="H1046" s="126"/>
      <c r="I1046" s="124"/>
      <c r="J1046" s="124"/>
      <c r="K1046" s="124"/>
      <c r="L1046" s="124"/>
      <c r="M1046" s="124"/>
      <c r="N1046" s="124"/>
      <c r="O1046" s="124"/>
      <c r="P1046" s="124"/>
      <c r="Q1046" s="124"/>
      <c r="R1046" s="127"/>
      <c r="S1046" s="127"/>
    </row>
    <row r="1047" spans="1:19">
      <c r="A1047" s="123"/>
      <c r="B1047" s="124"/>
      <c r="C1047" s="125"/>
      <c r="D1047" s="124"/>
      <c r="E1047" s="103"/>
      <c r="F1047" s="104"/>
      <c r="G1047" s="105"/>
      <c r="H1047" s="126"/>
      <c r="I1047" s="124"/>
      <c r="J1047" s="124"/>
      <c r="K1047" s="124"/>
      <c r="L1047" s="124"/>
      <c r="M1047" s="124"/>
      <c r="N1047" s="124"/>
      <c r="O1047" s="124"/>
      <c r="P1047" s="124"/>
      <c r="Q1047" s="124"/>
      <c r="R1047" s="127"/>
      <c r="S1047" s="127"/>
    </row>
    <row r="1048" spans="1:19">
      <c r="A1048" s="123"/>
      <c r="B1048" s="124"/>
      <c r="C1048" s="125"/>
      <c r="D1048" s="124"/>
      <c r="E1048" s="103"/>
      <c r="F1048" s="104"/>
      <c r="G1048" s="105"/>
      <c r="H1048" s="126"/>
      <c r="I1048" s="124"/>
      <c r="J1048" s="124"/>
      <c r="K1048" s="124"/>
      <c r="L1048" s="124"/>
      <c r="M1048" s="124"/>
      <c r="N1048" s="124"/>
      <c r="O1048" s="124"/>
      <c r="P1048" s="124"/>
      <c r="Q1048" s="124"/>
      <c r="R1048" s="127"/>
      <c r="S1048" s="127"/>
    </row>
    <row r="1049" spans="1:19">
      <c r="A1049" s="123"/>
      <c r="B1049" s="124"/>
      <c r="C1049" s="125"/>
      <c r="D1049" s="124"/>
      <c r="E1049" s="103"/>
      <c r="F1049" s="104"/>
      <c r="G1049" s="105"/>
      <c r="H1049" s="126"/>
      <c r="I1049" s="124"/>
      <c r="J1049" s="124"/>
      <c r="K1049" s="124"/>
      <c r="L1049" s="124"/>
      <c r="M1049" s="124"/>
      <c r="N1049" s="124"/>
      <c r="O1049" s="124"/>
      <c r="P1049" s="124"/>
      <c r="Q1049" s="124"/>
      <c r="R1049" s="127"/>
      <c r="S1049" s="127"/>
    </row>
    <row r="1050" spans="1:19">
      <c r="A1050" s="123"/>
      <c r="B1050" s="124"/>
      <c r="C1050" s="125"/>
      <c r="D1050" s="124"/>
      <c r="E1050" s="103"/>
      <c r="F1050" s="104"/>
      <c r="G1050" s="105"/>
      <c r="H1050" s="126"/>
      <c r="I1050" s="124"/>
      <c r="J1050" s="124"/>
      <c r="K1050" s="124"/>
      <c r="L1050" s="124"/>
      <c r="M1050" s="124"/>
      <c r="N1050" s="124"/>
      <c r="O1050" s="124"/>
      <c r="P1050" s="124"/>
      <c r="Q1050" s="124"/>
      <c r="R1050" s="127"/>
      <c r="S1050" s="127"/>
    </row>
    <row r="1051" spans="1:19">
      <c r="A1051" s="123"/>
      <c r="B1051" s="124"/>
      <c r="C1051" s="125"/>
      <c r="D1051" s="124"/>
      <c r="E1051" s="103"/>
      <c r="F1051" s="104"/>
      <c r="G1051" s="105"/>
      <c r="H1051" s="126"/>
      <c r="I1051" s="124"/>
      <c r="J1051" s="124"/>
      <c r="K1051" s="124"/>
      <c r="L1051" s="124"/>
      <c r="M1051" s="124"/>
      <c r="N1051" s="124"/>
      <c r="O1051" s="124"/>
      <c r="P1051" s="124"/>
      <c r="Q1051" s="124"/>
      <c r="R1051" s="127"/>
      <c r="S1051" s="127"/>
    </row>
    <row r="1052" spans="1:19">
      <c r="A1052" s="123"/>
      <c r="B1052" s="124"/>
      <c r="C1052" s="125"/>
      <c r="D1052" s="124"/>
      <c r="E1052" s="103"/>
      <c r="F1052" s="104"/>
      <c r="G1052" s="105"/>
      <c r="H1052" s="126"/>
      <c r="I1052" s="124"/>
      <c r="J1052" s="124"/>
      <c r="K1052" s="124"/>
      <c r="L1052" s="124"/>
      <c r="M1052" s="124"/>
      <c r="N1052" s="124"/>
      <c r="O1052" s="124"/>
      <c r="P1052" s="124"/>
      <c r="Q1052" s="124"/>
      <c r="R1052" s="127"/>
      <c r="S1052" s="127"/>
    </row>
    <row r="1053" spans="1:19">
      <c r="A1053" s="123"/>
      <c r="B1053" s="124"/>
      <c r="C1053" s="125"/>
      <c r="D1053" s="124"/>
      <c r="E1053" s="103"/>
      <c r="F1053" s="104"/>
      <c r="G1053" s="105"/>
      <c r="H1053" s="126"/>
      <c r="I1053" s="124"/>
      <c r="J1053" s="124"/>
      <c r="K1053" s="124"/>
      <c r="L1053" s="124"/>
      <c r="M1053" s="124"/>
      <c r="N1053" s="124"/>
      <c r="O1053" s="124"/>
      <c r="P1053" s="124"/>
      <c r="Q1053" s="124"/>
      <c r="R1053" s="127"/>
      <c r="S1053" s="127"/>
    </row>
    <row r="1054" spans="1:19">
      <c r="A1054" s="123"/>
      <c r="B1054" s="124"/>
      <c r="C1054" s="125"/>
      <c r="D1054" s="124"/>
      <c r="E1054" s="103"/>
      <c r="F1054" s="104"/>
      <c r="G1054" s="105"/>
      <c r="H1054" s="126"/>
      <c r="I1054" s="124"/>
      <c r="J1054" s="124"/>
      <c r="K1054" s="124"/>
      <c r="L1054" s="124"/>
      <c r="M1054" s="124"/>
      <c r="N1054" s="124"/>
      <c r="O1054" s="124"/>
      <c r="P1054" s="124"/>
      <c r="Q1054" s="124"/>
      <c r="R1054" s="127"/>
      <c r="S1054" s="127"/>
    </row>
    <row r="1055" spans="1:19">
      <c r="A1055" s="123"/>
      <c r="B1055" s="124"/>
      <c r="C1055" s="125"/>
      <c r="D1055" s="124"/>
      <c r="E1055" s="103"/>
      <c r="F1055" s="104"/>
      <c r="G1055" s="105"/>
      <c r="H1055" s="126"/>
      <c r="I1055" s="124"/>
      <c r="J1055" s="124"/>
      <c r="K1055" s="124"/>
      <c r="L1055" s="124"/>
      <c r="M1055" s="124"/>
      <c r="N1055" s="124"/>
      <c r="O1055" s="124"/>
      <c r="P1055" s="124"/>
      <c r="Q1055" s="124"/>
      <c r="R1055" s="127"/>
      <c r="S1055" s="127"/>
    </row>
    <row r="1056" spans="1:19">
      <c r="A1056" s="123"/>
      <c r="B1056" s="124"/>
      <c r="C1056" s="125"/>
      <c r="D1056" s="124"/>
      <c r="E1056" s="103"/>
      <c r="F1056" s="104"/>
      <c r="G1056" s="105"/>
      <c r="H1056" s="126"/>
      <c r="I1056" s="124"/>
      <c r="J1056" s="124"/>
      <c r="K1056" s="124"/>
      <c r="L1056" s="124"/>
      <c r="M1056" s="124"/>
      <c r="N1056" s="124"/>
      <c r="O1056" s="124"/>
      <c r="P1056" s="124"/>
      <c r="Q1056" s="124"/>
      <c r="R1056" s="127"/>
      <c r="S1056" s="127"/>
    </row>
    <row r="1057" spans="1:19">
      <c r="A1057" s="123"/>
      <c r="B1057" s="124"/>
      <c r="C1057" s="125"/>
      <c r="D1057" s="124"/>
      <c r="E1057" s="103"/>
      <c r="F1057" s="104"/>
      <c r="G1057" s="105"/>
      <c r="H1057" s="126"/>
      <c r="I1057" s="124"/>
      <c r="J1057" s="124"/>
      <c r="K1057" s="124"/>
      <c r="L1057" s="124"/>
      <c r="M1057" s="124"/>
      <c r="N1057" s="124"/>
      <c r="O1057" s="124"/>
      <c r="P1057" s="124"/>
      <c r="Q1057" s="124"/>
      <c r="R1057" s="127"/>
      <c r="S1057" s="127"/>
    </row>
    <row r="1058" spans="1:19">
      <c r="A1058" s="123"/>
      <c r="B1058" s="124"/>
      <c r="C1058" s="125"/>
      <c r="D1058" s="124"/>
      <c r="E1058" s="103"/>
      <c r="F1058" s="104"/>
      <c r="G1058" s="105"/>
      <c r="H1058" s="126"/>
      <c r="I1058" s="124"/>
      <c r="J1058" s="124"/>
      <c r="K1058" s="124"/>
      <c r="L1058" s="124"/>
      <c r="M1058" s="124"/>
      <c r="N1058" s="124"/>
      <c r="O1058" s="124"/>
      <c r="P1058" s="124"/>
      <c r="Q1058" s="124"/>
      <c r="R1058" s="127"/>
      <c r="S1058" s="127"/>
    </row>
    <row r="1059" spans="1:19">
      <c r="A1059" s="123"/>
      <c r="B1059" s="124"/>
      <c r="C1059" s="125"/>
      <c r="D1059" s="124"/>
      <c r="E1059" s="103"/>
      <c r="F1059" s="104"/>
      <c r="G1059" s="105"/>
      <c r="H1059" s="126"/>
      <c r="I1059" s="124"/>
      <c r="J1059" s="124"/>
      <c r="K1059" s="124"/>
      <c r="L1059" s="124"/>
      <c r="M1059" s="124"/>
      <c r="N1059" s="124"/>
      <c r="O1059" s="124"/>
      <c r="P1059" s="124"/>
      <c r="Q1059" s="124"/>
      <c r="R1059" s="127"/>
      <c r="S1059" s="127"/>
    </row>
    <row r="1060" spans="1:19">
      <c r="A1060" s="123"/>
      <c r="B1060" s="124"/>
      <c r="C1060" s="125"/>
      <c r="D1060" s="124"/>
      <c r="E1060" s="103"/>
      <c r="F1060" s="104"/>
      <c r="G1060" s="105"/>
      <c r="H1060" s="126"/>
      <c r="I1060" s="124"/>
      <c r="J1060" s="124"/>
      <c r="K1060" s="124"/>
      <c r="L1060" s="124"/>
      <c r="M1060" s="124"/>
      <c r="N1060" s="124"/>
      <c r="O1060" s="124"/>
      <c r="P1060" s="124"/>
      <c r="Q1060" s="124"/>
      <c r="R1060" s="127"/>
      <c r="S1060" s="127"/>
    </row>
    <row r="1061" spans="1:19">
      <c r="A1061" s="123"/>
      <c r="B1061" s="124"/>
      <c r="C1061" s="125"/>
      <c r="D1061" s="124"/>
      <c r="E1061" s="103"/>
      <c r="F1061" s="104"/>
      <c r="G1061" s="105"/>
      <c r="H1061" s="126"/>
      <c r="I1061" s="124"/>
      <c r="J1061" s="124"/>
      <c r="K1061" s="124"/>
      <c r="L1061" s="124"/>
      <c r="M1061" s="124"/>
      <c r="N1061" s="124"/>
      <c r="O1061" s="124"/>
      <c r="P1061" s="124"/>
      <c r="Q1061" s="124"/>
      <c r="R1061" s="127"/>
      <c r="S1061" s="127"/>
    </row>
    <row r="1062" spans="1:19">
      <c r="A1062" s="123"/>
      <c r="B1062" s="124"/>
      <c r="C1062" s="125"/>
      <c r="D1062" s="124"/>
      <c r="E1062" s="103"/>
      <c r="F1062" s="104"/>
      <c r="G1062" s="105"/>
      <c r="H1062" s="126"/>
      <c r="I1062" s="124"/>
      <c r="J1062" s="124"/>
      <c r="K1062" s="124"/>
      <c r="L1062" s="124"/>
      <c r="M1062" s="124"/>
      <c r="N1062" s="124"/>
      <c r="O1062" s="124"/>
      <c r="P1062" s="124"/>
      <c r="Q1062" s="124"/>
      <c r="R1062" s="127"/>
      <c r="S1062" s="127"/>
    </row>
    <row r="1063" spans="1:19">
      <c r="A1063" s="123"/>
      <c r="B1063" s="124"/>
      <c r="C1063" s="125"/>
      <c r="D1063" s="124"/>
      <c r="E1063" s="103"/>
      <c r="F1063" s="104"/>
      <c r="G1063" s="105"/>
      <c r="H1063" s="126"/>
      <c r="I1063" s="124"/>
      <c r="J1063" s="124"/>
      <c r="K1063" s="124"/>
      <c r="L1063" s="124"/>
      <c r="M1063" s="124"/>
      <c r="N1063" s="124"/>
      <c r="O1063" s="124"/>
      <c r="P1063" s="124"/>
      <c r="Q1063" s="124"/>
      <c r="R1063" s="127"/>
      <c r="S1063" s="127"/>
    </row>
    <row r="1064" spans="1:19">
      <c r="A1064" s="123"/>
      <c r="B1064" s="124"/>
      <c r="C1064" s="125"/>
      <c r="D1064" s="124"/>
      <c r="E1064" s="103"/>
      <c r="F1064" s="104"/>
      <c r="G1064" s="105"/>
      <c r="H1064" s="126"/>
      <c r="I1064" s="124"/>
      <c r="J1064" s="124"/>
      <c r="K1064" s="124"/>
      <c r="L1064" s="124"/>
      <c r="M1064" s="124"/>
      <c r="N1064" s="124"/>
      <c r="O1064" s="124"/>
      <c r="P1064" s="124"/>
      <c r="Q1064" s="124"/>
      <c r="R1064" s="127"/>
      <c r="S1064" s="127"/>
    </row>
    <row r="1065" spans="1:19">
      <c r="A1065" s="123"/>
      <c r="B1065" s="124"/>
      <c r="C1065" s="125"/>
      <c r="D1065" s="124"/>
      <c r="E1065" s="103"/>
      <c r="F1065" s="104"/>
      <c r="G1065" s="105"/>
      <c r="H1065" s="126"/>
      <c r="I1065" s="124"/>
      <c r="J1065" s="124"/>
      <c r="K1065" s="124"/>
      <c r="L1065" s="124"/>
      <c r="M1065" s="124"/>
      <c r="N1065" s="124"/>
      <c r="O1065" s="124"/>
      <c r="P1065" s="124"/>
      <c r="Q1065" s="124"/>
      <c r="R1065" s="127"/>
      <c r="S1065" s="127"/>
    </row>
    <row r="1066" spans="1:19">
      <c r="A1066" s="123"/>
      <c r="B1066" s="124"/>
      <c r="C1066" s="125"/>
      <c r="D1066" s="124"/>
      <c r="E1066" s="103"/>
      <c r="F1066" s="104"/>
      <c r="G1066" s="105"/>
      <c r="H1066" s="126"/>
      <c r="I1066" s="124"/>
      <c r="J1066" s="124"/>
      <c r="K1066" s="124"/>
      <c r="L1066" s="124"/>
      <c r="M1066" s="124"/>
      <c r="N1066" s="124"/>
      <c r="O1066" s="124"/>
      <c r="P1066" s="124"/>
      <c r="Q1066" s="124"/>
      <c r="R1066" s="127"/>
      <c r="S1066" s="127"/>
    </row>
    <row r="1067" spans="1:19">
      <c r="A1067" s="123"/>
      <c r="B1067" s="124"/>
      <c r="C1067" s="125"/>
      <c r="D1067" s="124"/>
      <c r="E1067" s="103"/>
      <c r="F1067" s="104"/>
      <c r="G1067" s="105"/>
      <c r="H1067" s="126"/>
      <c r="I1067" s="124"/>
      <c r="J1067" s="124"/>
      <c r="K1067" s="124"/>
      <c r="L1067" s="124"/>
      <c r="M1067" s="124"/>
      <c r="N1067" s="124"/>
      <c r="O1067" s="124"/>
      <c r="P1067" s="124"/>
      <c r="Q1067" s="124"/>
      <c r="R1067" s="127"/>
      <c r="S1067" s="127"/>
    </row>
    <row r="1068" spans="1:19">
      <c r="A1068" s="123"/>
      <c r="B1068" s="124"/>
      <c r="C1068" s="125"/>
      <c r="D1068" s="124"/>
      <c r="E1068" s="103"/>
      <c r="F1068" s="104"/>
      <c r="G1068" s="105"/>
      <c r="H1068" s="126"/>
      <c r="I1068" s="124"/>
      <c r="J1068" s="124"/>
      <c r="K1068" s="124"/>
      <c r="L1068" s="124"/>
      <c r="M1068" s="124"/>
      <c r="N1068" s="124"/>
      <c r="O1068" s="124"/>
      <c r="P1068" s="124"/>
      <c r="Q1068" s="124"/>
      <c r="R1068" s="127"/>
      <c r="S1068" s="127"/>
    </row>
    <row r="1069" spans="1:19">
      <c r="A1069" s="123"/>
      <c r="B1069" s="124"/>
      <c r="C1069" s="125"/>
      <c r="D1069" s="124"/>
      <c r="E1069" s="103"/>
      <c r="F1069" s="104"/>
      <c r="G1069" s="105"/>
      <c r="H1069" s="126"/>
      <c r="I1069" s="124"/>
      <c r="J1069" s="124"/>
      <c r="K1069" s="124"/>
      <c r="L1069" s="124"/>
      <c r="M1069" s="124"/>
      <c r="N1069" s="124"/>
      <c r="O1069" s="124"/>
      <c r="P1069" s="124"/>
      <c r="Q1069" s="124"/>
      <c r="R1069" s="127"/>
      <c r="S1069" s="127"/>
    </row>
    <row r="1070" spans="1:19">
      <c r="A1070" s="123"/>
      <c r="B1070" s="124"/>
      <c r="C1070" s="125"/>
      <c r="D1070" s="124"/>
      <c r="E1070" s="103"/>
      <c r="F1070" s="104"/>
      <c r="G1070" s="105"/>
      <c r="H1070" s="126"/>
      <c r="I1070" s="124"/>
      <c r="J1070" s="124"/>
      <c r="K1070" s="124"/>
      <c r="L1070" s="124"/>
      <c r="M1070" s="124"/>
      <c r="N1070" s="124"/>
      <c r="O1070" s="124"/>
      <c r="P1070" s="124"/>
      <c r="Q1070" s="124"/>
      <c r="R1070" s="127"/>
      <c r="S1070" s="127"/>
    </row>
    <row r="1071" spans="1:19">
      <c r="A1071" s="123"/>
      <c r="B1071" s="124"/>
      <c r="C1071" s="125"/>
      <c r="D1071" s="124"/>
      <c r="E1071" s="103"/>
      <c r="F1071" s="104"/>
      <c r="G1071" s="105"/>
      <c r="H1071" s="126"/>
      <c r="I1071" s="124"/>
      <c r="J1071" s="124"/>
      <c r="K1071" s="124"/>
      <c r="L1071" s="124"/>
      <c r="M1071" s="124"/>
      <c r="N1071" s="124"/>
      <c r="O1071" s="124"/>
      <c r="P1071" s="124"/>
      <c r="Q1071" s="124"/>
      <c r="R1071" s="127"/>
      <c r="S1071" s="127"/>
    </row>
    <row r="1072" spans="1:19">
      <c r="A1072" s="123"/>
      <c r="B1072" s="124"/>
      <c r="C1072" s="125"/>
      <c r="D1072" s="124"/>
      <c r="E1072" s="103"/>
      <c r="F1072" s="104"/>
      <c r="G1072" s="105"/>
      <c r="H1072" s="126"/>
      <c r="I1072" s="124"/>
      <c r="J1072" s="124"/>
      <c r="K1072" s="124"/>
      <c r="L1072" s="124"/>
      <c r="M1072" s="124"/>
      <c r="N1072" s="124"/>
      <c r="O1072" s="124"/>
      <c r="P1072" s="124"/>
      <c r="Q1072" s="124"/>
      <c r="R1072" s="127"/>
      <c r="S1072" s="127"/>
    </row>
    <row r="1073" spans="1:19">
      <c r="A1073" s="123"/>
      <c r="B1073" s="124"/>
      <c r="C1073" s="125"/>
      <c r="D1073" s="124"/>
      <c r="E1073" s="103"/>
      <c r="F1073" s="104"/>
      <c r="G1073" s="105"/>
      <c r="H1073" s="126"/>
      <c r="I1073" s="124"/>
      <c r="J1073" s="124"/>
      <c r="K1073" s="124"/>
      <c r="L1073" s="124"/>
      <c r="M1073" s="124"/>
      <c r="N1073" s="124"/>
      <c r="O1073" s="124"/>
      <c r="P1073" s="124"/>
      <c r="Q1073" s="124"/>
      <c r="R1073" s="127"/>
      <c r="S1073" s="127"/>
    </row>
    <row r="1074" spans="1:19">
      <c r="A1074" s="123"/>
      <c r="B1074" s="124"/>
      <c r="C1074" s="125"/>
      <c r="D1074" s="124"/>
      <c r="E1074" s="103"/>
      <c r="F1074" s="104"/>
      <c r="G1074" s="105"/>
      <c r="H1074" s="126"/>
      <c r="I1074" s="124"/>
      <c r="J1074" s="124"/>
      <c r="K1074" s="124"/>
      <c r="L1074" s="124"/>
      <c r="M1074" s="124"/>
      <c r="N1074" s="124"/>
      <c r="O1074" s="124"/>
      <c r="P1074" s="124"/>
      <c r="Q1074" s="124"/>
      <c r="R1074" s="127"/>
      <c r="S1074" s="127"/>
    </row>
    <row r="1075" spans="1:19">
      <c r="A1075" s="123"/>
      <c r="B1075" s="124"/>
      <c r="C1075" s="125"/>
      <c r="D1075" s="124"/>
      <c r="E1075" s="103"/>
      <c r="F1075" s="104"/>
      <c r="G1075" s="105"/>
      <c r="H1075" s="126"/>
      <c r="I1075" s="124"/>
      <c r="J1075" s="124"/>
      <c r="K1075" s="124"/>
      <c r="L1075" s="124"/>
      <c r="M1075" s="124"/>
      <c r="N1075" s="124"/>
      <c r="O1075" s="124"/>
      <c r="P1075" s="124"/>
      <c r="Q1075" s="124"/>
      <c r="R1075" s="127"/>
      <c r="S1075" s="127"/>
    </row>
    <row r="1076" spans="1:19">
      <c r="A1076" s="123"/>
      <c r="B1076" s="124"/>
      <c r="C1076" s="125"/>
      <c r="D1076" s="124"/>
      <c r="E1076" s="103"/>
      <c r="F1076" s="104"/>
      <c r="G1076" s="105"/>
      <c r="H1076" s="126"/>
      <c r="I1076" s="124"/>
      <c r="J1076" s="124"/>
      <c r="K1076" s="124"/>
      <c r="L1076" s="124"/>
      <c r="M1076" s="124"/>
      <c r="N1076" s="124"/>
      <c r="O1076" s="124"/>
      <c r="P1076" s="124"/>
      <c r="Q1076" s="124"/>
      <c r="R1076" s="127"/>
      <c r="S1076" s="127"/>
    </row>
    <row r="1077" spans="1:19">
      <c r="A1077" s="123"/>
      <c r="B1077" s="124"/>
      <c r="C1077" s="125"/>
      <c r="D1077" s="124"/>
      <c r="E1077" s="103"/>
      <c r="F1077" s="104"/>
      <c r="G1077" s="105"/>
      <c r="H1077" s="126"/>
      <c r="I1077" s="124"/>
      <c r="J1077" s="124"/>
      <c r="K1077" s="124"/>
      <c r="L1077" s="124"/>
      <c r="M1077" s="124"/>
      <c r="N1077" s="124"/>
      <c r="O1077" s="124"/>
      <c r="P1077" s="124"/>
      <c r="Q1077" s="124"/>
      <c r="R1077" s="127"/>
      <c r="S1077" s="127"/>
    </row>
    <row r="1078" spans="1:19">
      <c r="A1078" s="123"/>
      <c r="B1078" s="124"/>
      <c r="C1078" s="125"/>
      <c r="D1078" s="124"/>
      <c r="E1078" s="103"/>
      <c r="F1078" s="104"/>
      <c r="G1078" s="105"/>
      <c r="H1078" s="126"/>
      <c r="I1078" s="124"/>
      <c r="J1078" s="124"/>
      <c r="K1078" s="124"/>
      <c r="L1078" s="124"/>
      <c r="M1078" s="124"/>
      <c r="N1078" s="124"/>
      <c r="O1078" s="124"/>
      <c r="P1078" s="124"/>
      <c r="Q1078" s="124"/>
      <c r="R1078" s="127"/>
      <c r="S1078" s="127"/>
    </row>
    <row r="1079" spans="1:19">
      <c r="A1079" s="123"/>
      <c r="B1079" s="124"/>
      <c r="C1079" s="125"/>
      <c r="D1079" s="124"/>
      <c r="E1079" s="103"/>
      <c r="F1079" s="104"/>
      <c r="G1079" s="105"/>
      <c r="H1079" s="126"/>
      <c r="I1079" s="124"/>
      <c r="J1079" s="124"/>
      <c r="K1079" s="124"/>
      <c r="L1079" s="124"/>
      <c r="M1079" s="124"/>
      <c r="N1079" s="124"/>
      <c r="O1079" s="124"/>
      <c r="P1079" s="124"/>
      <c r="Q1079" s="124"/>
      <c r="R1079" s="127"/>
      <c r="S1079" s="127"/>
    </row>
    <row r="1080" spans="1:19">
      <c r="A1080" s="128"/>
      <c r="B1080" s="129"/>
      <c r="C1080" s="130"/>
      <c r="D1080" s="129"/>
      <c r="E1080" s="114"/>
      <c r="F1080" s="115"/>
      <c r="G1080" s="116"/>
      <c r="H1080" s="131"/>
      <c r="I1080" s="129"/>
      <c r="J1080" s="129"/>
      <c r="K1080" s="129"/>
      <c r="L1080" s="129"/>
      <c r="M1080" s="129"/>
      <c r="N1080" s="129"/>
      <c r="O1080" s="129"/>
      <c r="P1080" s="129"/>
      <c r="Q1080" s="129"/>
      <c r="R1080" s="132"/>
      <c r="S1080" s="132"/>
    </row>
    <row r="1081" spans="1:19">
      <c r="A1081" s="128"/>
      <c r="B1081" s="129"/>
      <c r="C1081" s="130"/>
      <c r="D1081" s="129"/>
      <c r="E1081" s="114"/>
      <c r="F1081" s="115"/>
      <c r="G1081" s="116"/>
      <c r="H1081" s="131"/>
      <c r="I1081" s="129"/>
      <c r="J1081" s="129"/>
      <c r="K1081" s="129"/>
      <c r="L1081" s="129"/>
      <c r="M1081" s="129"/>
      <c r="N1081" s="129"/>
      <c r="O1081" s="129"/>
      <c r="P1081" s="129"/>
      <c r="Q1081" s="129"/>
      <c r="R1081" s="132"/>
      <c r="S1081" s="132"/>
    </row>
    <row r="1082" spans="1:19">
      <c r="A1082" s="128"/>
      <c r="B1082" s="129"/>
      <c r="C1082" s="130"/>
      <c r="D1082" s="129"/>
      <c r="E1082" s="114"/>
      <c r="F1082" s="115"/>
      <c r="G1082" s="116"/>
      <c r="H1082" s="131"/>
      <c r="I1082" s="129"/>
      <c r="J1082" s="129"/>
      <c r="K1082" s="129"/>
      <c r="L1082" s="129"/>
      <c r="M1082" s="129"/>
      <c r="N1082" s="129"/>
      <c r="O1082" s="129"/>
      <c r="P1082" s="129"/>
      <c r="Q1082" s="129"/>
      <c r="R1082" s="132"/>
      <c r="S1082" s="132"/>
    </row>
    <row r="1083" spans="1:19">
      <c r="A1083" s="128"/>
      <c r="B1083" s="129"/>
      <c r="C1083" s="130"/>
      <c r="D1083" s="129"/>
      <c r="E1083" s="114"/>
      <c r="F1083" s="115"/>
      <c r="G1083" s="116"/>
      <c r="H1083" s="131"/>
      <c r="I1083" s="129"/>
      <c r="J1083" s="129"/>
      <c r="K1083" s="129"/>
      <c r="L1083" s="129"/>
      <c r="M1083" s="129"/>
      <c r="N1083" s="129"/>
      <c r="O1083" s="129"/>
      <c r="P1083" s="129"/>
      <c r="Q1083" s="129"/>
      <c r="R1083" s="132"/>
      <c r="S1083" s="132"/>
    </row>
    <row r="1084" spans="1:19">
      <c r="A1084" s="128"/>
      <c r="B1084" s="129"/>
      <c r="C1084" s="130"/>
      <c r="D1084" s="129"/>
      <c r="E1084" s="114"/>
      <c r="F1084" s="115"/>
      <c r="G1084" s="116"/>
      <c r="H1084" s="131"/>
      <c r="I1084" s="129"/>
      <c r="J1084" s="129"/>
      <c r="K1084" s="129"/>
      <c r="L1084" s="129"/>
      <c r="M1084" s="129"/>
      <c r="N1084" s="129"/>
      <c r="O1084" s="129"/>
      <c r="P1084" s="129"/>
      <c r="Q1084" s="129"/>
      <c r="R1084" s="132"/>
      <c r="S1084" s="132"/>
    </row>
    <row r="1085" spans="1:19">
      <c r="A1085" s="128"/>
      <c r="B1085" s="129"/>
      <c r="C1085" s="130"/>
      <c r="D1085" s="129"/>
      <c r="E1085" s="114"/>
      <c r="F1085" s="115"/>
      <c r="G1085" s="116"/>
      <c r="H1085" s="131"/>
      <c r="I1085" s="129"/>
      <c r="J1085" s="129"/>
      <c r="K1085" s="129"/>
      <c r="L1085" s="129"/>
      <c r="M1085" s="129"/>
      <c r="N1085" s="129"/>
      <c r="O1085" s="129"/>
      <c r="P1085" s="129"/>
      <c r="Q1085" s="129"/>
      <c r="R1085" s="132"/>
      <c r="S1085" s="132"/>
    </row>
    <row r="1086" spans="1:19">
      <c r="A1086" s="128"/>
      <c r="B1086" s="129"/>
      <c r="C1086" s="130"/>
      <c r="D1086" s="129"/>
      <c r="E1086" s="114"/>
      <c r="F1086" s="115"/>
      <c r="G1086" s="116"/>
      <c r="H1086" s="131"/>
      <c r="I1086" s="129"/>
      <c r="J1086" s="129"/>
      <c r="K1086" s="129"/>
      <c r="L1086" s="129"/>
      <c r="M1086" s="129"/>
      <c r="N1086" s="129"/>
      <c r="O1086" s="129"/>
      <c r="P1086" s="129"/>
      <c r="Q1086" s="129"/>
      <c r="R1086" s="132"/>
      <c r="S1086" s="132"/>
    </row>
    <row r="1087" spans="1:19">
      <c r="A1087" s="128"/>
      <c r="B1087" s="129"/>
      <c r="C1087" s="130"/>
      <c r="D1087" s="129"/>
      <c r="E1087" s="114"/>
      <c r="F1087" s="115"/>
      <c r="G1087" s="116"/>
      <c r="H1087" s="131"/>
      <c r="I1087" s="129"/>
      <c r="J1087" s="129"/>
      <c r="K1087" s="129"/>
      <c r="L1087" s="129"/>
      <c r="M1087" s="129"/>
      <c r="N1087" s="129"/>
      <c r="O1087" s="129"/>
      <c r="P1087" s="129"/>
      <c r="Q1087" s="129"/>
      <c r="R1087" s="132"/>
      <c r="S1087" s="132"/>
    </row>
    <row r="1088" spans="1:19">
      <c r="A1088" s="128"/>
      <c r="B1088" s="129"/>
      <c r="C1088" s="130"/>
      <c r="D1088" s="129"/>
      <c r="E1088" s="114"/>
      <c r="F1088" s="115"/>
      <c r="G1088" s="116"/>
      <c r="H1088" s="131"/>
      <c r="I1088" s="129"/>
      <c r="J1088" s="129"/>
      <c r="K1088" s="129"/>
      <c r="L1088" s="129"/>
      <c r="M1088" s="129"/>
      <c r="N1088" s="129"/>
      <c r="O1088" s="129"/>
      <c r="P1088" s="129"/>
      <c r="Q1088" s="129"/>
      <c r="R1088" s="132"/>
      <c r="S1088" s="132"/>
    </row>
    <row r="1089" spans="1:19">
      <c r="A1089" s="128"/>
      <c r="B1089" s="129"/>
      <c r="C1089" s="130"/>
      <c r="D1089" s="129"/>
      <c r="E1089" s="114"/>
      <c r="F1089" s="115"/>
      <c r="G1089" s="116"/>
      <c r="H1089" s="131"/>
      <c r="I1089" s="129"/>
      <c r="J1089" s="129"/>
      <c r="K1089" s="129"/>
      <c r="L1089" s="129"/>
      <c r="M1089" s="129"/>
      <c r="N1089" s="129"/>
      <c r="O1089" s="129"/>
      <c r="P1089" s="129"/>
      <c r="Q1089" s="129"/>
      <c r="R1089" s="132"/>
      <c r="S1089" s="132"/>
    </row>
    <row r="1090" spans="1:19">
      <c r="A1090" s="128"/>
      <c r="B1090" s="129"/>
      <c r="C1090" s="130"/>
      <c r="D1090" s="129"/>
      <c r="E1090" s="114"/>
      <c r="F1090" s="115"/>
      <c r="G1090" s="116"/>
      <c r="H1090" s="131"/>
      <c r="I1090" s="129"/>
      <c r="J1090" s="129"/>
      <c r="K1090" s="129"/>
      <c r="L1090" s="129"/>
      <c r="M1090" s="129"/>
      <c r="N1090" s="129"/>
      <c r="O1090" s="129"/>
      <c r="P1090" s="129"/>
      <c r="Q1090" s="129"/>
      <c r="R1090" s="132"/>
      <c r="S1090" s="132"/>
    </row>
    <row r="1091" spans="1:19">
      <c r="A1091" s="128"/>
      <c r="B1091" s="129"/>
      <c r="C1091" s="130"/>
      <c r="D1091" s="129"/>
      <c r="E1091" s="114"/>
      <c r="F1091" s="115"/>
      <c r="G1091" s="116"/>
      <c r="H1091" s="131"/>
      <c r="I1091" s="129"/>
      <c r="J1091" s="129"/>
      <c r="K1091" s="129"/>
      <c r="L1091" s="129"/>
      <c r="M1091" s="129"/>
      <c r="N1091" s="129"/>
      <c r="O1091" s="129"/>
      <c r="P1091" s="129"/>
      <c r="Q1091" s="129"/>
      <c r="R1091" s="132"/>
      <c r="S1091" s="132"/>
    </row>
    <row r="1092" spans="1:19">
      <c r="A1092" s="128"/>
      <c r="B1092" s="129"/>
      <c r="C1092" s="130"/>
      <c r="D1092" s="129"/>
      <c r="E1092" s="114"/>
      <c r="F1092" s="115"/>
      <c r="G1092" s="116"/>
      <c r="H1092" s="131"/>
      <c r="I1092" s="129"/>
      <c r="J1092" s="129"/>
      <c r="K1092" s="129"/>
      <c r="L1092" s="129"/>
      <c r="M1092" s="129"/>
      <c r="N1092" s="129"/>
      <c r="O1092" s="129"/>
      <c r="P1092" s="129"/>
      <c r="Q1092" s="129"/>
      <c r="R1092" s="132"/>
      <c r="S1092" s="132"/>
    </row>
    <row r="1093" spans="1:19">
      <c r="A1093" s="128"/>
      <c r="B1093" s="129"/>
      <c r="C1093" s="130"/>
      <c r="D1093" s="129"/>
      <c r="E1093" s="114"/>
      <c r="F1093" s="115"/>
      <c r="G1093" s="116"/>
      <c r="H1093" s="131"/>
      <c r="I1093" s="129"/>
      <c r="J1093" s="129"/>
      <c r="K1093" s="129"/>
      <c r="L1093" s="129"/>
      <c r="M1093" s="129"/>
      <c r="N1093" s="129"/>
      <c r="O1093" s="129"/>
      <c r="P1093" s="129"/>
      <c r="Q1093" s="129"/>
      <c r="R1093" s="132"/>
      <c r="S1093" s="132"/>
    </row>
    <row r="1094" spans="1:19">
      <c r="A1094" s="128"/>
      <c r="B1094" s="129"/>
      <c r="C1094" s="130"/>
      <c r="D1094" s="129"/>
      <c r="E1094" s="114"/>
      <c r="F1094" s="115"/>
      <c r="G1094" s="116"/>
      <c r="H1094" s="131"/>
      <c r="I1094" s="129"/>
      <c r="J1094" s="129"/>
      <c r="K1094" s="129"/>
      <c r="L1094" s="129"/>
      <c r="M1094" s="129"/>
      <c r="N1094" s="129"/>
      <c r="O1094" s="129"/>
      <c r="P1094" s="129"/>
      <c r="Q1094" s="129"/>
      <c r="R1094" s="132"/>
      <c r="S1094" s="132"/>
    </row>
    <row r="1095" spans="1:19">
      <c r="A1095" s="128"/>
      <c r="B1095" s="129"/>
      <c r="C1095" s="130"/>
      <c r="D1095" s="129"/>
      <c r="E1095" s="114"/>
      <c r="F1095" s="115"/>
      <c r="G1095" s="116"/>
      <c r="H1095" s="131"/>
      <c r="I1095" s="129"/>
      <c r="J1095" s="129"/>
      <c r="K1095" s="129"/>
      <c r="L1095" s="129"/>
      <c r="M1095" s="129"/>
      <c r="N1095" s="129"/>
      <c r="O1095" s="129"/>
      <c r="P1095" s="129"/>
      <c r="Q1095" s="129"/>
      <c r="R1095" s="132"/>
      <c r="S1095" s="132"/>
    </row>
    <row r="1096" spans="1:19">
      <c r="A1096" s="128"/>
      <c r="B1096" s="129"/>
      <c r="C1096" s="130"/>
      <c r="D1096" s="129"/>
      <c r="E1096" s="114"/>
      <c r="F1096" s="115"/>
      <c r="G1096" s="116"/>
      <c r="H1096" s="131"/>
      <c r="I1096" s="129"/>
      <c r="J1096" s="129"/>
      <c r="K1096" s="129"/>
      <c r="L1096" s="129"/>
      <c r="M1096" s="129"/>
      <c r="N1096" s="129"/>
      <c r="O1096" s="129"/>
      <c r="P1096" s="129"/>
      <c r="Q1096" s="129"/>
      <c r="R1096" s="132"/>
      <c r="S1096" s="132"/>
    </row>
    <row r="1097" spans="1:19">
      <c r="A1097" s="128"/>
      <c r="B1097" s="129"/>
      <c r="C1097" s="130"/>
      <c r="D1097" s="129"/>
      <c r="E1097" s="114"/>
      <c r="F1097" s="115"/>
      <c r="G1097" s="116"/>
      <c r="H1097" s="131"/>
      <c r="I1097" s="129"/>
      <c r="J1097" s="129"/>
      <c r="K1097" s="129"/>
      <c r="L1097" s="129"/>
      <c r="M1097" s="129"/>
      <c r="N1097" s="129"/>
      <c r="O1097" s="129"/>
      <c r="P1097" s="129"/>
      <c r="Q1097" s="129"/>
      <c r="R1097" s="132"/>
      <c r="S1097" s="132"/>
    </row>
    <row r="1098" spans="1:19">
      <c r="A1098" s="128"/>
      <c r="B1098" s="129"/>
      <c r="C1098" s="130"/>
      <c r="D1098" s="129"/>
      <c r="E1098" s="114"/>
      <c r="F1098" s="115"/>
      <c r="G1098" s="116"/>
      <c r="H1098" s="131"/>
      <c r="I1098" s="129"/>
      <c r="J1098" s="129"/>
      <c r="K1098" s="129"/>
      <c r="L1098" s="129"/>
      <c r="M1098" s="129"/>
      <c r="N1098" s="129"/>
      <c r="O1098" s="129"/>
      <c r="P1098" s="129"/>
      <c r="Q1098" s="129"/>
      <c r="R1098" s="132"/>
      <c r="S1098" s="132"/>
    </row>
    <row r="1099" spans="1:19">
      <c r="A1099" s="128"/>
      <c r="B1099" s="129"/>
      <c r="C1099" s="130"/>
      <c r="D1099" s="129"/>
      <c r="E1099" s="114"/>
      <c r="F1099" s="115"/>
      <c r="G1099" s="116"/>
      <c r="H1099" s="131"/>
      <c r="I1099" s="129"/>
      <c r="J1099" s="129"/>
      <c r="K1099" s="129"/>
      <c r="L1099" s="129"/>
      <c r="M1099" s="129"/>
      <c r="N1099" s="129"/>
      <c r="O1099" s="129"/>
      <c r="P1099" s="129"/>
      <c r="Q1099" s="129"/>
      <c r="R1099" s="132"/>
      <c r="S1099" s="132"/>
    </row>
    <row r="1100" spans="1:19">
      <c r="A1100" s="128"/>
      <c r="B1100" s="129"/>
      <c r="C1100" s="130"/>
      <c r="D1100" s="129"/>
      <c r="E1100" s="114"/>
      <c r="F1100" s="115"/>
      <c r="G1100" s="116"/>
      <c r="H1100" s="131"/>
      <c r="I1100" s="129"/>
      <c r="J1100" s="129"/>
      <c r="K1100" s="129"/>
      <c r="L1100" s="129"/>
      <c r="M1100" s="129"/>
      <c r="N1100" s="129"/>
      <c r="O1100" s="129"/>
      <c r="P1100" s="129"/>
      <c r="Q1100" s="129"/>
      <c r="R1100" s="132"/>
      <c r="S1100" s="132"/>
    </row>
    <row r="1101" spans="1:19">
      <c r="A1101" s="128"/>
      <c r="B1101" s="129"/>
      <c r="C1101" s="130"/>
      <c r="D1101" s="129"/>
      <c r="E1101" s="114"/>
      <c r="F1101" s="115"/>
      <c r="G1101" s="116"/>
      <c r="H1101" s="131"/>
      <c r="I1101" s="129"/>
      <c r="J1101" s="129"/>
      <c r="K1101" s="129"/>
      <c r="L1101" s="129"/>
      <c r="M1101" s="129"/>
      <c r="N1101" s="129"/>
      <c r="O1101" s="129"/>
      <c r="P1101" s="129"/>
      <c r="Q1101" s="129"/>
      <c r="R1101" s="132"/>
      <c r="S1101" s="132"/>
    </row>
    <row r="1102" spans="1:19">
      <c r="A1102" s="128"/>
      <c r="B1102" s="129"/>
      <c r="C1102" s="130"/>
      <c r="D1102" s="129"/>
      <c r="E1102" s="114"/>
      <c r="F1102" s="115"/>
      <c r="G1102" s="116"/>
      <c r="H1102" s="131"/>
      <c r="I1102" s="129"/>
      <c r="J1102" s="129"/>
      <c r="K1102" s="129"/>
      <c r="L1102" s="129"/>
      <c r="M1102" s="129"/>
      <c r="N1102" s="129"/>
      <c r="O1102" s="129"/>
      <c r="P1102" s="129"/>
      <c r="Q1102" s="129"/>
      <c r="R1102" s="132"/>
      <c r="S1102" s="132"/>
    </row>
    <row r="1103" spans="1:19">
      <c r="A1103" s="128"/>
      <c r="B1103" s="129"/>
      <c r="C1103" s="130"/>
      <c r="D1103" s="129"/>
      <c r="E1103" s="114"/>
      <c r="F1103" s="115"/>
      <c r="G1103" s="116"/>
      <c r="H1103" s="131"/>
      <c r="I1103" s="129"/>
      <c r="J1103" s="129"/>
      <c r="K1103" s="129"/>
      <c r="L1103" s="129"/>
      <c r="M1103" s="129"/>
      <c r="N1103" s="129"/>
      <c r="O1103" s="129"/>
      <c r="P1103" s="129"/>
      <c r="Q1103" s="129"/>
      <c r="R1103" s="132"/>
      <c r="S1103" s="132"/>
    </row>
    <row r="1104" spans="1:19">
      <c r="A1104" s="128"/>
      <c r="B1104" s="129"/>
      <c r="C1104" s="130"/>
      <c r="D1104" s="129"/>
      <c r="E1104" s="114"/>
      <c r="F1104" s="115"/>
      <c r="G1104" s="116"/>
      <c r="H1104" s="131"/>
      <c r="I1104" s="129"/>
      <c r="J1104" s="129"/>
      <c r="K1104" s="129"/>
      <c r="L1104" s="129"/>
      <c r="M1104" s="129"/>
      <c r="N1104" s="129"/>
      <c r="O1104" s="129"/>
      <c r="P1104" s="129"/>
      <c r="Q1104" s="129"/>
      <c r="R1104" s="132"/>
      <c r="S1104" s="132"/>
    </row>
    <row r="1105" spans="1:19">
      <c r="A1105" s="128"/>
      <c r="B1105" s="129"/>
      <c r="C1105" s="130"/>
      <c r="D1105" s="129"/>
      <c r="E1105" s="114"/>
      <c r="F1105" s="115"/>
      <c r="G1105" s="116"/>
      <c r="H1105" s="131"/>
      <c r="I1105" s="129"/>
      <c r="J1105" s="129"/>
      <c r="K1105" s="129"/>
      <c r="L1105" s="129"/>
      <c r="M1105" s="129"/>
      <c r="N1105" s="129"/>
      <c r="O1105" s="129"/>
      <c r="P1105" s="129"/>
      <c r="Q1105" s="129"/>
      <c r="R1105" s="132"/>
      <c r="S1105" s="132"/>
    </row>
    <row r="1106" spans="1:19">
      <c r="A1106" s="128"/>
      <c r="B1106" s="129"/>
      <c r="C1106" s="130"/>
      <c r="D1106" s="129"/>
      <c r="E1106" s="114"/>
      <c r="F1106" s="115"/>
      <c r="G1106" s="116"/>
      <c r="H1106" s="131"/>
      <c r="I1106" s="129"/>
      <c r="J1106" s="129"/>
      <c r="K1106" s="129"/>
      <c r="L1106" s="129"/>
      <c r="M1106" s="129"/>
      <c r="N1106" s="129"/>
      <c r="O1106" s="129"/>
      <c r="P1106" s="129"/>
      <c r="Q1106" s="129"/>
      <c r="R1106" s="132"/>
      <c r="S1106" s="132"/>
    </row>
    <row r="1107" spans="1:19">
      <c r="A1107" s="128"/>
      <c r="B1107" s="129"/>
      <c r="C1107" s="130"/>
      <c r="D1107" s="129"/>
      <c r="E1107" s="114"/>
      <c r="F1107" s="115"/>
      <c r="G1107" s="116"/>
      <c r="H1107" s="131"/>
      <c r="I1107" s="129"/>
      <c r="J1107" s="129"/>
      <c r="K1107" s="129"/>
      <c r="L1107" s="129"/>
      <c r="M1107" s="129"/>
      <c r="N1107" s="129"/>
      <c r="O1107" s="129"/>
      <c r="P1107" s="129"/>
      <c r="Q1107" s="129"/>
      <c r="R1107" s="132"/>
      <c r="S1107" s="132"/>
    </row>
    <row r="1108" spans="1:19">
      <c r="A1108" s="128"/>
      <c r="B1108" s="129"/>
      <c r="C1108" s="130"/>
      <c r="D1108" s="129"/>
      <c r="E1108" s="114"/>
      <c r="F1108" s="115"/>
      <c r="G1108" s="116"/>
      <c r="H1108" s="131"/>
      <c r="I1108" s="129"/>
      <c r="J1108" s="129"/>
      <c r="K1108" s="129"/>
      <c r="L1108" s="129"/>
      <c r="M1108" s="129"/>
      <c r="N1108" s="129"/>
      <c r="O1108" s="129"/>
      <c r="P1108" s="129"/>
      <c r="Q1108" s="129"/>
      <c r="R1108" s="132"/>
      <c r="S1108" s="132"/>
    </row>
    <row r="1109" spans="1:19">
      <c r="A1109" s="128"/>
      <c r="B1109" s="129"/>
      <c r="C1109" s="130"/>
      <c r="D1109" s="129"/>
      <c r="E1109" s="114"/>
      <c r="F1109" s="115"/>
      <c r="G1109" s="116"/>
      <c r="H1109" s="131"/>
      <c r="I1109" s="129"/>
      <c r="J1109" s="129"/>
      <c r="K1109" s="129"/>
      <c r="L1109" s="129"/>
      <c r="M1109" s="129"/>
      <c r="N1109" s="129"/>
      <c r="O1109" s="129"/>
      <c r="P1109" s="129"/>
      <c r="Q1109" s="129"/>
      <c r="R1109" s="132"/>
      <c r="S1109" s="132"/>
    </row>
    <row r="1110" spans="1:19">
      <c r="A1110" s="128"/>
      <c r="B1110" s="129"/>
      <c r="C1110" s="130"/>
      <c r="D1110" s="129"/>
      <c r="E1110" s="114"/>
      <c r="F1110" s="115"/>
      <c r="G1110" s="116"/>
      <c r="H1110" s="131"/>
      <c r="I1110" s="129"/>
      <c r="J1110" s="129"/>
      <c r="K1110" s="129"/>
      <c r="L1110" s="129"/>
      <c r="M1110" s="129"/>
      <c r="N1110" s="129"/>
      <c r="O1110" s="129"/>
      <c r="P1110" s="129"/>
      <c r="Q1110" s="129"/>
      <c r="R1110" s="132"/>
      <c r="S1110" s="132"/>
    </row>
    <row r="1111" spans="1:19">
      <c r="A1111" s="128"/>
      <c r="B1111" s="129"/>
      <c r="C1111" s="130"/>
      <c r="D1111" s="129"/>
      <c r="E1111" s="114"/>
      <c r="F1111" s="115"/>
      <c r="G1111" s="116"/>
      <c r="H1111" s="131"/>
      <c r="I1111" s="129"/>
      <c r="J1111" s="129"/>
      <c r="K1111" s="129"/>
      <c r="L1111" s="129"/>
      <c r="M1111" s="129"/>
      <c r="N1111" s="129"/>
      <c r="O1111" s="129"/>
      <c r="P1111" s="129"/>
      <c r="Q1111" s="129"/>
      <c r="R1111" s="132"/>
      <c r="S1111" s="132"/>
    </row>
    <row r="1112" spans="1:19">
      <c r="A1112" s="128"/>
      <c r="B1112" s="129"/>
      <c r="C1112" s="130"/>
      <c r="D1112" s="129"/>
      <c r="E1112" s="114"/>
      <c r="F1112" s="115"/>
      <c r="G1112" s="116"/>
      <c r="H1112" s="131"/>
      <c r="I1112" s="129"/>
      <c r="J1112" s="129"/>
      <c r="K1112" s="129"/>
      <c r="L1112" s="129"/>
      <c r="M1112" s="129"/>
      <c r="N1112" s="129"/>
      <c r="O1112" s="129"/>
      <c r="P1112" s="129"/>
      <c r="Q1112" s="129"/>
      <c r="R1112" s="132"/>
      <c r="S1112" s="132"/>
    </row>
    <row r="1113" spans="1:19">
      <c r="A1113" s="128"/>
      <c r="B1113" s="129"/>
      <c r="C1113" s="130"/>
      <c r="D1113" s="129"/>
      <c r="E1113" s="114"/>
      <c r="F1113" s="115"/>
      <c r="G1113" s="116"/>
      <c r="H1113" s="131"/>
      <c r="I1113" s="129"/>
      <c r="J1113" s="129"/>
      <c r="K1113" s="129"/>
      <c r="L1113" s="129"/>
      <c r="M1113" s="129"/>
      <c r="N1113" s="129"/>
      <c r="O1113" s="129"/>
      <c r="P1113" s="129"/>
      <c r="Q1113" s="129"/>
      <c r="R1113" s="132"/>
      <c r="S1113" s="132"/>
    </row>
    <row r="1114" spans="1:19">
      <c r="A1114" s="128"/>
      <c r="B1114" s="129"/>
      <c r="C1114" s="130"/>
      <c r="D1114" s="129"/>
      <c r="E1114" s="114"/>
      <c r="F1114" s="115"/>
      <c r="G1114" s="116"/>
      <c r="H1114" s="131"/>
      <c r="I1114" s="129"/>
      <c r="J1114" s="129"/>
      <c r="K1114" s="129"/>
      <c r="L1114" s="129"/>
      <c r="M1114" s="129"/>
      <c r="N1114" s="129"/>
      <c r="O1114" s="129"/>
      <c r="P1114" s="129"/>
      <c r="Q1114" s="129"/>
      <c r="R1114" s="132"/>
      <c r="S1114" s="132"/>
    </row>
    <row r="1115" spans="1:19">
      <c r="A1115" s="128"/>
      <c r="B1115" s="129"/>
      <c r="C1115" s="130"/>
      <c r="D1115" s="129"/>
      <c r="E1115" s="114"/>
      <c r="F1115" s="115"/>
      <c r="G1115" s="116"/>
      <c r="H1115" s="131"/>
      <c r="I1115" s="129"/>
      <c r="J1115" s="129"/>
      <c r="K1115" s="129"/>
      <c r="L1115" s="129"/>
      <c r="M1115" s="129"/>
      <c r="N1115" s="129"/>
      <c r="O1115" s="129"/>
      <c r="P1115" s="129"/>
      <c r="Q1115" s="129"/>
      <c r="R1115" s="132"/>
      <c r="S1115" s="132"/>
    </row>
    <row r="1116" spans="1:19">
      <c r="A1116" s="128"/>
      <c r="B1116" s="129"/>
      <c r="C1116" s="130"/>
      <c r="D1116" s="129"/>
      <c r="E1116" s="114"/>
      <c r="F1116" s="115"/>
      <c r="G1116" s="116"/>
      <c r="H1116" s="131"/>
      <c r="I1116" s="129"/>
      <c r="J1116" s="129"/>
      <c r="K1116" s="129"/>
      <c r="L1116" s="129"/>
      <c r="M1116" s="129"/>
      <c r="N1116" s="129"/>
      <c r="O1116" s="129"/>
      <c r="P1116" s="129"/>
      <c r="Q1116" s="129"/>
      <c r="R1116" s="132"/>
      <c r="S1116" s="132"/>
    </row>
    <row r="1117" spans="1:19">
      <c r="A1117" s="128"/>
      <c r="B1117" s="129"/>
      <c r="C1117" s="130"/>
      <c r="D1117" s="129"/>
      <c r="E1117" s="114"/>
      <c r="F1117" s="115"/>
      <c r="G1117" s="116"/>
      <c r="H1117" s="131"/>
      <c r="I1117" s="129"/>
      <c r="J1117" s="129"/>
      <c r="K1117" s="129"/>
      <c r="L1117" s="129"/>
      <c r="M1117" s="129"/>
      <c r="N1117" s="129"/>
      <c r="O1117" s="129"/>
      <c r="P1117" s="129"/>
      <c r="Q1117" s="129"/>
      <c r="R1117" s="132"/>
      <c r="S1117" s="132"/>
    </row>
    <row r="1118" spans="1:19">
      <c r="A1118" s="128"/>
      <c r="B1118" s="129"/>
      <c r="C1118" s="130"/>
      <c r="D1118" s="129"/>
      <c r="E1118" s="114"/>
      <c r="F1118" s="115"/>
      <c r="G1118" s="116"/>
      <c r="H1118" s="131"/>
      <c r="I1118" s="129"/>
      <c r="J1118" s="129"/>
      <c r="K1118" s="129"/>
      <c r="L1118" s="129"/>
      <c r="M1118" s="129"/>
      <c r="N1118" s="129"/>
      <c r="O1118" s="129"/>
      <c r="P1118" s="129"/>
      <c r="Q1118" s="129"/>
      <c r="R1118" s="132"/>
      <c r="S1118" s="132"/>
    </row>
    <row r="1119" spans="1:19">
      <c r="A1119" s="128"/>
      <c r="B1119" s="129"/>
      <c r="C1119" s="130"/>
      <c r="D1119" s="129"/>
      <c r="E1119" s="114"/>
      <c r="F1119" s="115"/>
      <c r="G1119" s="116"/>
      <c r="H1119" s="131"/>
      <c r="I1119" s="129"/>
      <c r="J1119" s="129"/>
      <c r="K1119" s="129"/>
      <c r="L1119" s="129"/>
      <c r="M1119" s="129"/>
      <c r="N1119" s="129"/>
      <c r="O1119" s="129"/>
      <c r="P1119" s="129"/>
      <c r="Q1119" s="129"/>
      <c r="R1119" s="132"/>
      <c r="S1119" s="132"/>
    </row>
    <row r="1120" spans="1:19">
      <c r="A1120" s="128"/>
      <c r="B1120" s="129"/>
      <c r="C1120" s="130"/>
      <c r="D1120" s="129"/>
      <c r="E1120" s="114"/>
      <c r="F1120" s="115"/>
      <c r="G1120" s="116"/>
      <c r="H1120" s="131"/>
      <c r="I1120" s="129"/>
      <c r="J1120" s="129"/>
      <c r="K1120" s="129"/>
      <c r="L1120" s="129"/>
      <c r="M1120" s="129"/>
      <c r="N1120" s="129"/>
      <c r="O1120" s="129"/>
      <c r="P1120" s="129"/>
      <c r="Q1120" s="129"/>
      <c r="R1120" s="132"/>
      <c r="S1120" s="132"/>
    </row>
    <row r="1121" spans="1:19">
      <c r="A1121" s="128"/>
      <c r="B1121" s="129"/>
      <c r="C1121" s="130"/>
      <c r="D1121" s="129"/>
      <c r="E1121" s="114"/>
      <c r="F1121" s="115"/>
      <c r="G1121" s="116"/>
      <c r="H1121" s="131"/>
      <c r="I1121" s="129"/>
      <c r="J1121" s="129"/>
      <c r="K1121" s="129"/>
      <c r="L1121" s="129"/>
      <c r="M1121" s="129"/>
      <c r="N1121" s="129"/>
      <c r="O1121" s="129"/>
      <c r="P1121" s="129"/>
      <c r="Q1121" s="129"/>
      <c r="R1121" s="132"/>
      <c r="S1121" s="132"/>
    </row>
    <row r="1122" spans="1:19">
      <c r="A1122" s="128"/>
      <c r="B1122" s="129"/>
      <c r="C1122" s="130"/>
      <c r="D1122" s="129"/>
      <c r="E1122" s="114"/>
      <c r="F1122" s="115"/>
      <c r="G1122" s="116"/>
      <c r="H1122" s="131"/>
      <c r="I1122" s="129"/>
      <c r="J1122" s="129"/>
      <c r="K1122" s="129"/>
      <c r="L1122" s="129"/>
      <c r="M1122" s="129"/>
      <c r="N1122" s="129"/>
      <c r="O1122" s="129"/>
      <c r="P1122" s="129"/>
      <c r="Q1122" s="129"/>
      <c r="R1122" s="132"/>
      <c r="S1122" s="132"/>
    </row>
    <row r="1123" spans="1:19">
      <c r="A1123" s="128"/>
      <c r="B1123" s="129"/>
      <c r="C1123" s="130"/>
      <c r="D1123" s="129"/>
      <c r="E1123" s="114"/>
      <c r="F1123" s="115"/>
      <c r="G1123" s="116"/>
      <c r="H1123" s="131"/>
      <c r="I1123" s="129"/>
      <c r="J1123" s="129"/>
      <c r="K1123" s="129"/>
      <c r="L1123" s="129"/>
      <c r="M1123" s="129"/>
      <c r="N1123" s="129"/>
      <c r="O1123" s="129"/>
      <c r="P1123" s="129"/>
      <c r="Q1123" s="129"/>
      <c r="R1123" s="132"/>
      <c r="S1123" s="132"/>
    </row>
    <row r="1124" spans="1:19">
      <c r="A1124" s="128"/>
      <c r="B1124" s="129"/>
      <c r="C1124" s="130"/>
      <c r="D1124" s="129"/>
      <c r="E1124" s="114"/>
      <c r="F1124" s="115"/>
      <c r="G1124" s="116"/>
      <c r="H1124" s="131"/>
      <c r="I1124" s="129"/>
      <c r="J1124" s="129"/>
      <c r="K1124" s="129"/>
      <c r="L1124" s="129"/>
      <c r="M1124" s="129"/>
      <c r="N1124" s="129"/>
      <c r="O1124" s="129"/>
      <c r="P1124" s="129"/>
      <c r="Q1124" s="129"/>
      <c r="R1124" s="132"/>
      <c r="S1124" s="132"/>
    </row>
    <row r="1125" spans="1:19">
      <c r="A1125" s="128"/>
      <c r="B1125" s="129"/>
      <c r="C1125" s="130"/>
      <c r="D1125" s="129"/>
      <c r="E1125" s="114"/>
      <c r="F1125" s="115"/>
      <c r="G1125" s="116"/>
      <c r="H1125" s="131"/>
      <c r="I1125" s="129"/>
      <c r="J1125" s="129"/>
      <c r="K1125" s="129"/>
      <c r="L1125" s="129"/>
      <c r="M1125" s="129"/>
      <c r="N1125" s="129"/>
      <c r="O1125" s="129"/>
      <c r="P1125" s="129"/>
      <c r="Q1125" s="129"/>
      <c r="R1125" s="132"/>
      <c r="S1125" s="132"/>
    </row>
    <row r="1126" spans="1:19">
      <c r="A1126" s="128"/>
      <c r="B1126" s="129"/>
      <c r="C1126" s="130"/>
      <c r="D1126" s="129"/>
      <c r="E1126" s="114"/>
      <c r="F1126" s="115"/>
      <c r="G1126" s="116"/>
      <c r="H1126" s="131"/>
      <c r="I1126" s="129"/>
      <c r="J1126" s="129"/>
      <c r="K1126" s="129"/>
      <c r="L1126" s="129"/>
      <c r="M1126" s="129"/>
      <c r="N1126" s="129"/>
      <c r="O1126" s="129"/>
      <c r="P1126" s="129"/>
      <c r="Q1126" s="129"/>
      <c r="R1126" s="132"/>
      <c r="S1126" s="132"/>
    </row>
    <row r="1127" spans="1:19">
      <c r="A1127" s="128"/>
      <c r="B1127" s="129"/>
      <c r="C1127" s="130"/>
      <c r="D1127" s="129"/>
      <c r="E1127" s="114"/>
      <c r="F1127" s="115"/>
      <c r="G1127" s="116"/>
      <c r="H1127" s="131"/>
      <c r="I1127" s="129"/>
      <c r="J1127" s="129"/>
      <c r="K1127" s="129"/>
      <c r="L1127" s="129"/>
      <c r="M1127" s="129"/>
      <c r="N1127" s="129"/>
      <c r="O1127" s="129"/>
      <c r="P1127" s="129"/>
      <c r="Q1127" s="129"/>
      <c r="R1127" s="132"/>
      <c r="S1127" s="132"/>
    </row>
    <row r="1128" spans="1:19">
      <c r="A1128" s="128"/>
      <c r="B1128" s="129"/>
      <c r="C1128" s="130"/>
      <c r="D1128" s="129"/>
      <c r="E1128" s="114"/>
      <c r="F1128" s="115"/>
      <c r="G1128" s="116"/>
      <c r="H1128" s="131"/>
      <c r="I1128" s="129"/>
      <c r="J1128" s="129"/>
      <c r="K1128" s="129"/>
      <c r="L1128" s="129"/>
      <c r="M1128" s="129"/>
      <c r="N1128" s="129"/>
      <c r="O1128" s="129"/>
      <c r="P1128" s="129"/>
      <c r="Q1128" s="129"/>
      <c r="R1128" s="132"/>
      <c r="S1128" s="132"/>
    </row>
    <row r="1129" spans="1:19">
      <c r="A1129" s="128"/>
      <c r="B1129" s="129"/>
      <c r="C1129" s="130"/>
      <c r="D1129" s="129"/>
      <c r="E1129" s="114"/>
      <c r="F1129" s="115"/>
      <c r="G1129" s="116"/>
      <c r="H1129" s="131"/>
      <c r="I1129" s="129"/>
      <c r="J1129" s="129"/>
      <c r="K1129" s="129"/>
      <c r="L1129" s="129"/>
      <c r="M1129" s="129"/>
      <c r="N1129" s="129"/>
      <c r="O1129" s="129"/>
      <c r="P1129" s="129"/>
      <c r="Q1129" s="129"/>
      <c r="R1129" s="132"/>
      <c r="S1129" s="132"/>
    </row>
    <row r="1130" spans="1:19">
      <c r="A1130" s="128"/>
      <c r="B1130" s="129"/>
      <c r="C1130" s="130"/>
      <c r="D1130" s="129"/>
      <c r="E1130" s="114"/>
      <c r="F1130" s="115"/>
      <c r="G1130" s="116"/>
      <c r="H1130" s="131"/>
      <c r="I1130" s="129"/>
      <c r="J1130" s="129"/>
      <c r="K1130" s="129"/>
      <c r="L1130" s="129"/>
      <c r="M1130" s="129"/>
      <c r="N1130" s="129"/>
      <c r="O1130" s="129"/>
      <c r="P1130" s="129"/>
      <c r="Q1130" s="129"/>
      <c r="R1130" s="132"/>
      <c r="S1130" s="132"/>
    </row>
    <row r="1131" spans="1:19">
      <c r="A1131" s="128"/>
      <c r="B1131" s="129"/>
      <c r="C1131" s="130"/>
      <c r="D1131" s="129"/>
      <c r="E1131" s="114"/>
      <c r="F1131" s="115"/>
      <c r="G1131" s="116"/>
      <c r="H1131" s="131"/>
      <c r="I1131" s="129"/>
      <c r="J1131" s="129"/>
      <c r="K1131" s="129"/>
      <c r="L1131" s="129"/>
      <c r="M1131" s="129"/>
      <c r="N1131" s="129"/>
      <c r="O1131" s="129"/>
      <c r="P1131" s="129"/>
      <c r="Q1131" s="129"/>
      <c r="R1131" s="132"/>
      <c r="S1131" s="132"/>
    </row>
    <row r="1132" spans="1:19">
      <c r="A1132" s="128"/>
      <c r="B1132" s="129"/>
      <c r="C1132" s="130"/>
      <c r="D1132" s="129"/>
      <c r="E1132" s="114"/>
      <c r="F1132" s="115"/>
      <c r="G1132" s="116"/>
      <c r="H1132" s="131"/>
      <c r="I1132" s="129"/>
      <c r="J1132" s="129"/>
      <c r="K1132" s="129"/>
      <c r="L1132" s="129"/>
      <c r="M1132" s="129"/>
      <c r="N1132" s="129"/>
      <c r="O1132" s="129"/>
      <c r="P1132" s="129"/>
      <c r="Q1132" s="129"/>
      <c r="R1132" s="132"/>
      <c r="S1132" s="132"/>
    </row>
    <row r="1133" spans="1:19">
      <c r="A1133" s="128"/>
      <c r="B1133" s="129"/>
      <c r="C1133" s="130"/>
      <c r="D1133" s="129"/>
      <c r="E1133" s="114"/>
      <c r="F1133" s="115"/>
      <c r="G1133" s="116"/>
      <c r="H1133" s="131"/>
      <c r="I1133" s="129"/>
      <c r="J1133" s="129"/>
      <c r="K1133" s="129"/>
      <c r="L1133" s="129"/>
      <c r="M1133" s="129"/>
      <c r="N1133" s="129"/>
      <c r="O1133" s="129"/>
      <c r="P1133" s="129"/>
      <c r="Q1133" s="129"/>
      <c r="R1133" s="132"/>
      <c r="S1133" s="132"/>
    </row>
    <row r="1134" spans="1:19">
      <c r="A1134" s="128"/>
      <c r="B1134" s="129"/>
      <c r="C1134" s="130"/>
      <c r="D1134" s="129"/>
      <c r="E1134" s="114"/>
      <c r="F1134" s="115"/>
      <c r="G1134" s="116"/>
      <c r="H1134" s="131"/>
      <c r="I1134" s="129"/>
      <c r="J1134" s="129"/>
      <c r="K1134" s="129"/>
      <c r="L1134" s="129"/>
      <c r="M1134" s="129"/>
      <c r="N1134" s="129"/>
      <c r="O1134" s="129"/>
      <c r="P1134" s="129"/>
      <c r="Q1134" s="129"/>
      <c r="R1134" s="132"/>
      <c r="S1134" s="132"/>
    </row>
    <row r="1135" spans="1:19">
      <c r="A1135" s="128"/>
      <c r="B1135" s="129"/>
      <c r="C1135" s="130"/>
      <c r="D1135" s="129"/>
      <c r="E1135" s="114"/>
      <c r="F1135" s="115"/>
      <c r="G1135" s="116"/>
      <c r="H1135" s="131"/>
      <c r="I1135" s="129"/>
      <c r="J1135" s="129"/>
      <c r="K1135" s="129"/>
      <c r="L1135" s="129"/>
      <c r="M1135" s="129"/>
      <c r="N1135" s="129"/>
      <c r="O1135" s="129"/>
      <c r="P1135" s="129"/>
      <c r="Q1135" s="129"/>
      <c r="R1135" s="132"/>
      <c r="S1135" s="132"/>
    </row>
    <row r="1136" spans="1:19">
      <c r="A1136" s="128"/>
      <c r="B1136" s="129"/>
      <c r="C1136" s="130"/>
      <c r="D1136" s="129"/>
      <c r="E1136" s="114"/>
      <c r="F1136" s="115"/>
      <c r="G1136" s="116"/>
      <c r="H1136" s="131"/>
      <c r="I1136" s="129"/>
      <c r="J1136" s="129"/>
      <c r="K1136" s="129"/>
      <c r="L1136" s="129"/>
      <c r="M1136" s="129"/>
      <c r="N1136" s="129"/>
      <c r="O1136" s="129"/>
      <c r="P1136" s="129"/>
      <c r="Q1136" s="129"/>
      <c r="R1136" s="132"/>
      <c r="S1136" s="132"/>
    </row>
    <row r="1137" spans="1:19">
      <c r="A1137" s="128"/>
      <c r="B1137" s="129"/>
      <c r="C1137" s="130"/>
      <c r="D1137" s="129"/>
      <c r="E1137" s="114"/>
      <c r="F1137" s="115"/>
      <c r="G1137" s="116"/>
      <c r="H1137" s="131"/>
      <c r="I1137" s="129"/>
      <c r="J1137" s="129"/>
      <c r="K1137" s="129"/>
      <c r="L1137" s="129"/>
      <c r="M1137" s="129"/>
      <c r="N1137" s="129"/>
      <c r="O1137" s="129"/>
      <c r="P1137" s="129"/>
      <c r="Q1137" s="129"/>
      <c r="R1137" s="132"/>
      <c r="S1137" s="132"/>
    </row>
    <row r="1138" spans="1:19">
      <c r="A1138" s="128"/>
      <c r="B1138" s="129"/>
      <c r="C1138" s="130"/>
      <c r="D1138" s="129"/>
      <c r="E1138" s="114"/>
      <c r="F1138" s="115"/>
      <c r="G1138" s="116"/>
      <c r="H1138" s="131"/>
      <c r="I1138" s="129"/>
      <c r="J1138" s="129"/>
      <c r="K1138" s="129"/>
      <c r="L1138" s="129"/>
      <c r="M1138" s="129"/>
      <c r="N1138" s="129"/>
      <c r="O1138" s="129"/>
      <c r="P1138" s="129"/>
      <c r="Q1138" s="129"/>
      <c r="R1138" s="132"/>
      <c r="S1138" s="132"/>
    </row>
    <row r="1139" spans="1:19">
      <c r="A1139" s="128"/>
      <c r="B1139" s="129"/>
      <c r="C1139" s="130"/>
      <c r="D1139" s="129"/>
      <c r="E1139" s="114"/>
      <c r="F1139" s="115"/>
      <c r="G1139" s="116"/>
      <c r="H1139" s="131"/>
      <c r="I1139" s="129"/>
      <c r="J1139" s="129"/>
      <c r="K1139" s="129"/>
      <c r="L1139" s="129"/>
      <c r="M1139" s="129"/>
      <c r="N1139" s="129"/>
      <c r="O1139" s="129"/>
      <c r="P1139" s="129"/>
      <c r="Q1139" s="129"/>
      <c r="R1139" s="132"/>
      <c r="S1139" s="132"/>
    </row>
    <row r="1140" spans="1:19">
      <c r="A1140" s="128"/>
      <c r="B1140" s="129"/>
      <c r="C1140" s="130"/>
      <c r="D1140" s="129"/>
      <c r="E1140" s="114"/>
      <c r="F1140" s="115"/>
      <c r="G1140" s="116"/>
      <c r="H1140" s="131"/>
      <c r="I1140" s="129"/>
      <c r="J1140" s="129"/>
      <c r="K1140" s="129"/>
      <c r="L1140" s="129"/>
      <c r="M1140" s="129"/>
      <c r="N1140" s="129"/>
      <c r="O1140" s="129"/>
      <c r="P1140" s="129"/>
      <c r="Q1140" s="129"/>
      <c r="R1140" s="132"/>
      <c r="S1140" s="132"/>
    </row>
    <row r="1141" spans="1:19">
      <c r="A1141" s="128"/>
      <c r="B1141" s="129"/>
      <c r="C1141" s="130"/>
      <c r="D1141" s="129"/>
      <c r="E1141" s="114"/>
      <c r="F1141" s="115"/>
      <c r="G1141" s="116"/>
      <c r="H1141" s="131"/>
      <c r="I1141" s="129"/>
      <c r="J1141" s="129"/>
      <c r="K1141" s="129"/>
      <c r="L1141" s="129"/>
      <c r="M1141" s="129"/>
      <c r="N1141" s="129"/>
      <c r="O1141" s="129"/>
      <c r="P1141" s="129"/>
      <c r="Q1141" s="129"/>
      <c r="R1141" s="132"/>
      <c r="S1141" s="132"/>
    </row>
    <row r="1142" spans="1:19">
      <c r="A1142" s="128"/>
      <c r="B1142" s="129"/>
      <c r="C1142" s="130"/>
      <c r="D1142" s="129"/>
      <c r="E1142" s="114"/>
      <c r="F1142" s="115"/>
      <c r="G1142" s="116"/>
      <c r="H1142" s="131"/>
      <c r="I1142" s="129"/>
      <c r="J1142" s="129"/>
      <c r="K1142" s="129"/>
      <c r="L1142" s="129"/>
      <c r="M1142" s="129"/>
      <c r="N1142" s="129"/>
      <c r="O1142" s="129"/>
      <c r="P1142" s="129"/>
      <c r="Q1142" s="129"/>
      <c r="R1142" s="132"/>
      <c r="S1142" s="132"/>
    </row>
    <row r="1143" spans="1:19">
      <c r="A1143" s="128"/>
      <c r="B1143" s="129"/>
      <c r="C1143" s="130"/>
      <c r="D1143" s="129"/>
      <c r="E1143" s="114"/>
      <c r="F1143" s="115"/>
      <c r="G1143" s="116"/>
      <c r="H1143" s="131"/>
      <c r="I1143" s="129"/>
      <c r="J1143" s="129"/>
      <c r="K1143" s="129"/>
      <c r="L1143" s="129"/>
      <c r="M1143" s="129"/>
      <c r="N1143" s="129"/>
      <c r="O1143" s="129"/>
      <c r="P1143" s="129"/>
      <c r="Q1143" s="129"/>
      <c r="R1143" s="132"/>
      <c r="S1143" s="132"/>
    </row>
    <row r="1144" spans="1:19">
      <c r="A1144" s="128"/>
      <c r="B1144" s="129"/>
      <c r="C1144" s="130"/>
      <c r="D1144" s="129"/>
      <c r="E1144" s="114"/>
      <c r="F1144" s="115"/>
      <c r="G1144" s="116"/>
      <c r="H1144" s="131"/>
      <c r="I1144" s="129"/>
      <c r="J1144" s="129"/>
      <c r="K1144" s="129"/>
      <c r="L1144" s="129"/>
      <c r="M1144" s="129"/>
      <c r="N1144" s="129"/>
      <c r="O1144" s="129"/>
      <c r="P1144" s="129"/>
      <c r="Q1144" s="129"/>
      <c r="R1144" s="132"/>
      <c r="S1144" s="132"/>
    </row>
    <row r="1145" spans="1:19">
      <c r="A1145" s="128"/>
      <c r="B1145" s="129"/>
      <c r="C1145" s="130"/>
      <c r="D1145" s="129"/>
      <c r="E1145" s="114"/>
      <c r="F1145" s="115"/>
      <c r="G1145" s="116"/>
      <c r="H1145" s="131"/>
      <c r="I1145" s="129"/>
      <c r="J1145" s="129"/>
      <c r="K1145" s="129"/>
      <c r="L1145" s="129"/>
      <c r="M1145" s="129"/>
      <c r="N1145" s="129"/>
      <c r="O1145" s="129"/>
      <c r="P1145" s="129"/>
      <c r="Q1145" s="129"/>
      <c r="R1145" s="132"/>
      <c r="S1145" s="132"/>
    </row>
    <row r="1146" spans="1:19">
      <c r="A1146" s="128"/>
      <c r="B1146" s="129"/>
      <c r="C1146" s="130"/>
      <c r="D1146" s="129"/>
      <c r="E1146" s="114"/>
      <c r="F1146" s="115"/>
      <c r="G1146" s="116"/>
      <c r="H1146" s="131"/>
      <c r="I1146" s="129"/>
      <c r="J1146" s="129"/>
      <c r="K1146" s="129"/>
      <c r="L1146" s="129"/>
      <c r="M1146" s="129"/>
      <c r="N1146" s="129"/>
      <c r="O1146" s="129"/>
      <c r="P1146" s="129"/>
      <c r="Q1146" s="129"/>
      <c r="R1146" s="132"/>
      <c r="S1146" s="132"/>
    </row>
    <row r="1147" spans="1:19">
      <c r="A1147" s="128"/>
      <c r="B1147" s="129"/>
      <c r="C1147" s="130"/>
      <c r="D1147" s="129"/>
      <c r="E1147" s="114"/>
      <c r="F1147" s="115"/>
      <c r="G1147" s="116"/>
      <c r="H1147" s="131"/>
      <c r="I1147" s="129"/>
      <c r="J1147" s="129"/>
      <c r="K1147" s="129"/>
      <c r="L1147" s="129"/>
      <c r="M1147" s="129"/>
      <c r="N1147" s="129"/>
      <c r="O1147" s="129"/>
      <c r="P1147" s="129"/>
      <c r="Q1147" s="129"/>
      <c r="R1147" s="132"/>
      <c r="S1147" s="132"/>
    </row>
    <row r="1148" spans="1:19">
      <c r="A1148" s="128"/>
      <c r="B1148" s="129"/>
      <c r="C1148" s="130"/>
      <c r="D1148" s="129"/>
      <c r="E1148" s="114"/>
      <c r="F1148" s="115"/>
      <c r="G1148" s="116"/>
      <c r="H1148" s="131"/>
      <c r="I1148" s="129"/>
      <c r="J1148" s="129"/>
      <c r="K1148" s="129"/>
      <c r="L1148" s="129"/>
      <c r="M1148" s="129"/>
      <c r="N1148" s="129"/>
      <c r="O1148" s="129"/>
      <c r="P1148" s="129"/>
      <c r="Q1148" s="129"/>
      <c r="R1148" s="132"/>
      <c r="S1148" s="132"/>
    </row>
    <row r="1149" spans="1:19">
      <c r="A1149" s="128"/>
      <c r="B1149" s="129"/>
      <c r="C1149" s="130"/>
      <c r="D1149" s="129"/>
      <c r="E1149" s="114"/>
      <c r="F1149" s="115"/>
      <c r="G1149" s="116"/>
      <c r="H1149" s="131"/>
      <c r="I1149" s="129"/>
      <c r="J1149" s="129"/>
      <c r="K1149" s="129"/>
      <c r="L1149" s="129"/>
      <c r="M1149" s="129"/>
      <c r="N1149" s="129"/>
      <c r="O1149" s="129"/>
      <c r="P1149" s="129"/>
      <c r="Q1149" s="129"/>
      <c r="R1149" s="132"/>
      <c r="S1149" s="132"/>
    </row>
    <row r="1150" spans="1:19">
      <c r="A1150" s="128"/>
      <c r="B1150" s="129"/>
      <c r="C1150" s="130"/>
      <c r="D1150" s="129"/>
      <c r="E1150" s="114"/>
      <c r="F1150" s="115"/>
      <c r="G1150" s="116"/>
      <c r="H1150" s="131"/>
      <c r="I1150" s="129"/>
      <c r="J1150" s="129"/>
      <c r="K1150" s="129"/>
      <c r="L1150" s="129"/>
      <c r="M1150" s="129"/>
      <c r="N1150" s="129"/>
      <c r="O1150" s="129"/>
      <c r="P1150" s="129"/>
      <c r="Q1150" s="129"/>
      <c r="R1150" s="132"/>
      <c r="S1150" s="132"/>
    </row>
    <row r="1151" spans="1:19">
      <c r="A1151" s="128"/>
      <c r="B1151" s="129"/>
      <c r="C1151" s="130"/>
      <c r="D1151" s="129"/>
      <c r="E1151" s="114"/>
      <c r="F1151" s="115"/>
      <c r="G1151" s="116"/>
      <c r="H1151" s="131"/>
      <c r="I1151" s="129"/>
      <c r="J1151" s="129"/>
      <c r="K1151" s="129"/>
      <c r="L1151" s="129"/>
      <c r="M1151" s="129"/>
      <c r="N1151" s="129"/>
      <c r="O1151" s="129"/>
      <c r="P1151" s="129"/>
      <c r="Q1151" s="129"/>
      <c r="R1151" s="132"/>
      <c r="S1151" s="132"/>
    </row>
    <row r="1152" spans="1:19">
      <c r="A1152" s="128"/>
      <c r="B1152" s="129"/>
      <c r="C1152" s="130"/>
      <c r="D1152" s="129"/>
      <c r="E1152" s="114"/>
      <c r="F1152" s="115"/>
      <c r="G1152" s="116"/>
      <c r="H1152" s="131"/>
      <c r="I1152" s="129"/>
      <c r="J1152" s="129"/>
      <c r="K1152" s="129"/>
      <c r="L1152" s="129"/>
      <c r="M1152" s="129"/>
      <c r="N1152" s="129"/>
      <c r="O1152" s="129"/>
      <c r="P1152" s="129"/>
      <c r="Q1152" s="129"/>
      <c r="R1152" s="132"/>
      <c r="S1152" s="132"/>
    </row>
    <row r="1153" spans="1:19">
      <c r="A1153" s="128"/>
      <c r="B1153" s="129"/>
      <c r="C1153" s="130"/>
      <c r="D1153" s="129"/>
      <c r="E1153" s="114"/>
      <c r="F1153" s="115"/>
      <c r="G1153" s="116"/>
      <c r="H1153" s="131"/>
      <c r="I1153" s="129"/>
      <c r="J1153" s="129"/>
      <c r="K1153" s="129"/>
      <c r="L1153" s="129"/>
      <c r="M1153" s="129"/>
      <c r="N1153" s="129"/>
      <c r="O1153" s="129"/>
      <c r="P1153" s="129"/>
      <c r="Q1153" s="129"/>
      <c r="R1153" s="132"/>
      <c r="S1153" s="132"/>
    </row>
    <row r="1154" spans="1:19">
      <c r="A1154" s="128"/>
      <c r="B1154" s="129"/>
      <c r="C1154" s="130"/>
      <c r="D1154" s="129"/>
      <c r="E1154" s="114"/>
      <c r="F1154" s="115"/>
      <c r="G1154" s="116"/>
      <c r="H1154" s="131"/>
      <c r="I1154" s="129"/>
      <c r="J1154" s="129"/>
      <c r="K1154" s="129"/>
      <c r="L1154" s="129"/>
      <c r="M1154" s="129"/>
      <c r="N1154" s="129"/>
      <c r="O1154" s="129"/>
      <c r="P1154" s="129"/>
      <c r="Q1154" s="129"/>
      <c r="R1154" s="132"/>
      <c r="S1154" s="132"/>
    </row>
    <row r="1155" spans="1:19">
      <c r="A1155" s="128"/>
      <c r="B1155" s="129"/>
      <c r="C1155" s="130"/>
      <c r="D1155" s="129"/>
      <c r="E1155" s="114"/>
      <c r="F1155" s="115"/>
      <c r="G1155" s="116"/>
      <c r="H1155" s="131"/>
      <c r="I1155" s="129"/>
      <c r="J1155" s="129"/>
      <c r="K1155" s="129"/>
      <c r="L1155" s="129"/>
      <c r="M1155" s="129"/>
      <c r="N1155" s="129"/>
      <c r="O1155" s="129"/>
      <c r="P1155" s="129"/>
      <c r="Q1155" s="129"/>
      <c r="R1155" s="132"/>
      <c r="S1155" s="132"/>
    </row>
    <row r="1156" spans="1:19">
      <c r="A1156" s="128"/>
      <c r="B1156" s="129"/>
      <c r="C1156" s="130"/>
      <c r="D1156" s="129"/>
      <c r="E1156" s="114"/>
      <c r="F1156" s="115"/>
      <c r="G1156" s="116"/>
      <c r="H1156" s="131"/>
      <c r="I1156" s="129"/>
      <c r="J1156" s="129"/>
      <c r="K1156" s="129"/>
      <c r="L1156" s="129"/>
      <c r="M1156" s="129"/>
      <c r="N1156" s="129"/>
      <c r="O1156" s="129"/>
      <c r="P1156" s="129"/>
      <c r="Q1156" s="129"/>
      <c r="R1156" s="132"/>
      <c r="S1156" s="132"/>
    </row>
    <row r="1157" spans="1:19">
      <c r="A1157" s="128"/>
      <c r="B1157" s="129"/>
      <c r="C1157" s="130"/>
      <c r="D1157" s="129"/>
      <c r="E1157" s="114"/>
      <c r="F1157" s="115"/>
      <c r="G1157" s="116"/>
      <c r="H1157" s="131"/>
      <c r="I1157" s="129"/>
      <c r="J1157" s="129"/>
      <c r="K1157" s="129"/>
      <c r="L1157" s="129"/>
      <c r="M1157" s="129"/>
      <c r="N1157" s="129"/>
      <c r="O1157" s="129"/>
      <c r="P1157" s="129"/>
      <c r="Q1157" s="129"/>
      <c r="R1157" s="132"/>
      <c r="S1157" s="132"/>
    </row>
    <row r="1158" spans="1:19">
      <c r="A1158" s="128"/>
      <c r="B1158" s="129"/>
      <c r="C1158" s="130"/>
      <c r="D1158" s="129"/>
      <c r="E1158" s="114"/>
      <c r="F1158" s="115"/>
      <c r="G1158" s="116"/>
      <c r="H1158" s="131"/>
      <c r="I1158" s="129"/>
      <c r="J1158" s="129"/>
      <c r="K1158" s="129"/>
      <c r="L1158" s="129"/>
      <c r="M1158" s="129"/>
      <c r="N1158" s="129"/>
      <c r="O1158" s="129"/>
      <c r="P1158" s="129"/>
      <c r="Q1158" s="129"/>
      <c r="R1158" s="132"/>
      <c r="S1158" s="132"/>
    </row>
    <row r="1159" spans="1:19">
      <c r="A1159" s="128"/>
      <c r="B1159" s="129"/>
      <c r="C1159" s="130"/>
      <c r="D1159" s="129"/>
      <c r="E1159" s="114"/>
      <c r="F1159" s="115"/>
      <c r="G1159" s="116"/>
      <c r="H1159" s="131"/>
      <c r="I1159" s="129"/>
      <c r="J1159" s="129"/>
      <c r="K1159" s="129"/>
      <c r="L1159" s="129"/>
      <c r="M1159" s="129"/>
      <c r="N1159" s="129"/>
      <c r="O1159" s="129"/>
      <c r="P1159" s="129"/>
      <c r="Q1159" s="129"/>
      <c r="R1159" s="132"/>
      <c r="S1159" s="132"/>
    </row>
    <row r="1160" spans="1:19">
      <c r="A1160" s="128"/>
      <c r="B1160" s="129"/>
      <c r="C1160" s="130"/>
      <c r="D1160" s="129"/>
      <c r="E1160" s="114"/>
      <c r="F1160" s="115"/>
      <c r="G1160" s="116"/>
      <c r="H1160" s="131"/>
      <c r="I1160" s="129"/>
      <c r="J1160" s="129"/>
      <c r="K1160" s="129"/>
      <c r="L1160" s="129"/>
      <c r="M1160" s="129"/>
      <c r="N1160" s="129"/>
      <c r="O1160" s="129"/>
      <c r="P1160" s="129"/>
      <c r="Q1160" s="129"/>
      <c r="R1160" s="132"/>
      <c r="S1160" s="132"/>
    </row>
    <row r="1161" spans="1:19">
      <c r="A1161" s="128"/>
      <c r="B1161" s="129"/>
      <c r="C1161" s="130"/>
      <c r="D1161" s="129"/>
      <c r="E1161" s="114"/>
      <c r="F1161" s="115"/>
      <c r="G1161" s="116"/>
      <c r="H1161" s="131"/>
      <c r="I1161" s="129"/>
      <c r="J1161" s="129"/>
      <c r="K1161" s="129"/>
      <c r="L1161" s="129"/>
      <c r="M1161" s="129"/>
      <c r="N1161" s="129"/>
      <c r="O1161" s="129"/>
      <c r="P1161" s="129"/>
      <c r="Q1161" s="129"/>
      <c r="R1161" s="132"/>
      <c r="S1161" s="132"/>
    </row>
    <row r="1162" spans="1:19">
      <c r="A1162" s="128"/>
      <c r="B1162" s="129"/>
      <c r="C1162" s="130"/>
      <c r="D1162" s="129"/>
      <c r="E1162" s="114"/>
      <c r="F1162" s="115"/>
      <c r="G1162" s="116"/>
      <c r="H1162" s="131"/>
      <c r="I1162" s="129"/>
      <c r="J1162" s="129"/>
      <c r="K1162" s="129"/>
      <c r="L1162" s="129"/>
      <c r="M1162" s="129"/>
      <c r="N1162" s="129"/>
      <c r="O1162" s="129"/>
      <c r="P1162" s="129"/>
      <c r="Q1162" s="129"/>
      <c r="R1162" s="132"/>
      <c r="S1162" s="132"/>
    </row>
    <row r="1163" spans="1:19">
      <c r="A1163" s="128"/>
      <c r="B1163" s="129"/>
      <c r="C1163" s="130"/>
      <c r="D1163" s="129"/>
      <c r="E1163" s="114"/>
      <c r="F1163" s="115"/>
      <c r="G1163" s="116"/>
      <c r="H1163" s="131"/>
      <c r="I1163" s="129"/>
      <c r="J1163" s="129"/>
      <c r="K1163" s="129"/>
      <c r="L1163" s="129"/>
      <c r="M1163" s="129"/>
      <c r="N1163" s="129"/>
      <c r="O1163" s="129"/>
      <c r="P1163" s="129"/>
      <c r="Q1163" s="129"/>
      <c r="R1163" s="132"/>
      <c r="S1163" s="132"/>
    </row>
    <row r="1164" spans="1:19">
      <c r="A1164" s="128"/>
      <c r="B1164" s="129"/>
      <c r="C1164" s="130"/>
      <c r="D1164" s="129"/>
      <c r="E1164" s="114"/>
      <c r="F1164" s="115"/>
      <c r="G1164" s="116"/>
      <c r="H1164" s="131"/>
      <c r="I1164" s="129"/>
      <c r="J1164" s="129"/>
      <c r="K1164" s="129"/>
      <c r="L1164" s="129"/>
      <c r="M1164" s="129"/>
      <c r="N1164" s="129"/>
      <c r="O1164" s="129"/>
      <c r="P1164" s="129"/>
      <c r="Q1164" s="129"/>
      <c r="R1164" s="132"/>
      <c r="S1164" s="132"/>
    </row>
    <row r="1165" spans="1:19">
      <c r="A1165" s="128"/>
      <c r="B1165" s="129"/>
      <c r="C1165" s="130"/>
      <c r="D1165" s="129"/>
      <c r="E1165" s="114"/>
      <c r="F1165" s="115"/>
      <c r="G1165" s="116"/>
      <c r="H1165" s="131"/>
      <c r="I1165" s="129"/>
      <c r="J1165" s="129"/>
      <c r="K1165" s="129"/>
      <c r="L1165" s="129"/>
      <c r="M1165" s="129"/>
      <c r="N1165" s="129"/>
      <c r="O1165" s="129"/>
      <c r="P1165" s="129"/>
      <c r="Q1165" s="129"/>
      <c r="R1165" s="132"/>
      <c r="S1165" s="132"/>
    </row>
    <row r="1166" spans="1:19">
      <c r="A1166" s="128"/>
      <c r="B1166" s="129"/>
      <c r="C1166" s="130"/>
      <c r="D1166" s="129"/>
      <c r="E1166" s="114"/>
      <c r="F1166" s="115"/>
      <c r="G1166" s="116"/>
      <c r="H1166" s="131"/>
      <c r="I1166" s="129"/>
      <c r="J1166" s="129"/>
      <c r="K1166" s="129"/>
      <c r="L1166" s="129"/>
      <c r="M1166" s="129"/>
      <c r="N1166" s="129"/>
      <c r="O1166" s="129"/>
      <c r="P1166" s="129"/>
      <c r="Q1166" s="129"/>
      <c r="R1166" s="132"/>
      <c r="S1166" s="132"/>
    </row>
    <row r="1167" spans="1:19">
      <c r="A1167" s="128"/>
      <c r="B1167" s="129"/>
      <c r="C1167" s="130"/>
      <c r="D1167" s="129"/>
      <c r="E1167" s="114"/>
      <c r="F1167" s="115"/>
      <c r="G1167" s="116"/>
      <c r="H1167" s="131"/>
      <c r="I1167" s="129"/>
      <c r="J1167" s="129"/>
      <c r="K1167" s="129"/>
      <c r="L1167" s="129"/>
      <c r="M1167" s="129"/>
      <c r="N1167" s="129"/>
      <c r="O1167" s="129"/>
      <c r="P1167" s="129"/>
      <c r="Q1167" s="129"/>
      <c r="R1167" s="132"/>
      <c r="S1167" s="132"/>
    </row>
    <row r="1168" spans="1:19">
      <c r="A1168" s="128"/>
      <c r="B1168" s="129"/>
      <c r="C1168" s="130"/>
      <c r="D1168" s="129"/>
      <c r="E1168" s="114"/>
      <c r="F1168" s="115"/>
      <c r="G1168" s="116"/>
      <c r="H1168" s="131"/>
      <c r="I1168" s="129"/>
      <c r="J1168" s="129"/>
      <c r="K1168" s="129"/>
      <c r="L1168" s="129"/>
      <c r="M1168" s="129"/>
      <c r="N1168" s="129"/>
      <c r="O1168" s="129"/>
      <c r="P1168" s="129"/>
      <c r="Q1168" s="129"/>
      <c r="R1168" s="132"/>
      <c r="S1168" s="132"/>
    </row>
    <row r="1169" spans="1:19">
      <c r="A1169" s="128"/>
      <c r="B1169" s="129"/>
      <c r="C1169" s="130"/>
      <c r="D1169" s="129"/>
      <c r="E1169" s="114"/>
      <c r="F1169" s="115"/>
      <c r="G1169" s="116"/>
      <c r="H1169" s="131"/>
      <c r="I1169" s="129"/>
      <c r="J1169" s="129"/>
      <c r="K1169" s="129"/>
      <c r="L1169" s="129"/>
      <c r="M1169" s="129"/>
      <c r="N1169" s="129"/>
      <c r="O1169" s="129"/>
      <c r="P1169" s="129"/>
      <c r="Q1169" s="129"/>
      <c r="R1169" s="132"/>
      <c r="S1169" s="132"/>
    </row>
    <row r="1170" spans="1:19">
      <c r="A1170" s="128"/>
      <c r="B1170" s="129"/>
      <c r="C1170" s="130"/>
      <c r="D1170" s="129"/>
      <c r="E1170" s="114"/>
      <c r="F1170" s="115"/>
      <c r="G1170" s="116"/>
      <c r="H1170" s="131"/>
      <c r="I1170" s="129"/>
      <c r="J1170" s="129"/>
      <c r="K1170" s="129"/>
      <c r="L1170" s="129"/>
      <c r="M1170" s="129"/>
      <c r="N1170" s="129"/>
      <c r="O1170" s="129"/>
      <c r="P1170" s="129"/>
      <c r="Q1170" s="129"/>
      <c r="R1170" s="132"/>
      <c r="S1170" s="132"/>
    </row>
    <row r="1171" spans="1:19">
      <c r="A1171" s="128"/>
      <c r="B1171" s="129"/>
      <c r="C1171" s="130"/>
      <c r="D1171" s="129"/>
      <c r="E1171" s="114"/>
      <c r="F1171" s="115"/>
      <c r="G1171" s="116"/>
      <c r="H1171" s="131"/>
      <c r="I1171" s="129"/>
      <c r="J1171" s="129"/>
      <c r="K1171" s="129"/>
      <c r="L1171" s="129"/>
      <c r="M1171" s="129"/>
      <c r="N1171" s="129"/>
      <c r="O1171" s="129"/>
      <c r="P1171" s="129"/>
      <c r="Q1171" s="129"/>
      <c r="R1171" s="132"/>
      <c r="S1171" s="132"/>
    </row>
    <row r="1172" spans="1:19">
      <c r="A1172" s="128"/>
      <c r="B1172" s="129"/>
      <c r="C1172" s="130"/>
      <c r="D1172" s="129"/>
      <c r="E1172" s="114"/>
      <c r="F1172" s="115"/>
      <c r="G1172" s="116"/>
      <c r="H1172" s="131"/>
      <c r="I1172" s="129"/>
      <c r="J1172" s="129"/>
      <c r="K1172" s="129"/>
      <c r="L1172" s="129"/>
      <c r="M1172" s="129"/>
      <c r="N1172" s="129"/>
      <c r="O1172" s="129"/>
      <c r="P1172" s="129"/>
      <c r="Q1172" s="129"/>
      <c r="R1172" s="132"/>
      <c r="S1172" s="132"/>
    </row>
    <row r="1173" spans="1:19">
      <c r="A1173" s="128"/>
      <c r="B1173" s="129"/>
      <c r="C1173" s="130"/>
      <c r="D1173" s="129"/>
      <c r="E1173" s="114"/>
      <c r="F1173" s="115"/>
      <c r="G1173" s="116"/>
      <c r="H1173" s="131"/>
      <c r="I1173" s="129"/>
      <c r="J1173" s="129"/>
      <c r="K1173" s="129"/>
      <c r="L1173" s="129"/>
      <c r="M1173" s="129"/>
      <c r="N1173" s="129"/>
      <c r="O1173" s="129"/>
      <c r="P1173" s="129"/>
      <c r="Q1173" s="129"/>
      <c r="R1173" s="132"/>
      <c r="S1173" s="132"/>
    </row>
    <row r="1174" spans="1:19">
      <c r="A1174" s="128"/>
      <c r="B1174" s="129"/>
      <c r="C1174" s="130"/>
      <c r="D1174" s="129"/>
      <c r="E1174" s="114"/>
      <c r="F1174" s="115"/>
      <c r="G1174" s="116"/>
      <c r="H1174" s="131"/>
      <c r="I1174" s="129"/>
      <c r="J1174" s="129"/>
      <c r="K1174" s="129"/>
      <c r="L1174" s="129"/>
      <c r="M1174" s="129"/>
      <c r="N1174" s="129"/>
      <c r="O1174" s="129"/>
      <c r="P1174" s="129"/>
      <c r="Q1174" s="129"/>
      <c r="R1174" s="132"/>
      <c r="S1174" s="132"/>
    </row>
    <row r="1175" spans="1:19">
      <c r="A1175" s="128"/>
      <c r="B1175" s="129"/>
      <c r="C1175" s="130"/>
      <c r="D1175" s="129"/>
      <c r="E1175" s="114"/>
      <c r="F1175" s="115"/>
      <c r="G1175" s="116"/>
      <c r="H1175" s="131"/>
      <c r="I1175" s="129"/>
      <c r="J1175" s="129"/>
      <c r="K1175" s="129"/>
      <c r="L1175" s="129"/>
      <c r="M1175" s="129"/>
      <c r="N1175" s="129"/>
      <c r="O1175" s="129"/>
      <c r="P1175" s="129"/>
      <c r="Q1175" s="129"/>
      <c r="R1175" s="132"/>
      <c r="S1175" s="132"/>
    </row>
    <row r="1176" spans="1:19">
      <c r="A1176" s="128"/>
      <c r="B1176" s="129"/>
      <c r="C1176" s="130"/>
      <c r="D1176" s="129"/>
      <c r="E1176" s="114"/>
      <c r="F1176" s="115"/>
      <c r="G1176" s="116"/>
      <c r="H1176" s="131"/>
      <c r="I1176" s="129"/>
      <c r="J1176" s="129"/>
      <c r="K1176" s="129"/>
      <c r="L1176" s="129"/>
      <c r="M1176" s="129"/>
      <c r="N1176" s="129"/>
      <c r="O1176" s="129"/>
      <c r="P1176" s="129"/>
      <c r="Q1176" s="129"/>
      <c r="R1176" s="132"/>
      <c r="S1176" s="132"/>
    </row>
    <row r="1177" spans="1:19">
      <c r="A1177" s="128"/>
      <c r="B1177" s="129"/>
      <c r="C1177" s="130"/>
      <c r="D1177" s="129"/>
      <c r="E1177" s="114"/>
      <c r="F1177" s="115"/>
      <c r="G1177" s="116"/>
      <c r="H1177" s="131"/>
      <c r="I1177" s="129"/>
      <c r="J1177" s="129"/>
      <c r="K1177" s="129"/>
      <c r="L1177" s="129"/>
      <c r="M1177" s="129"/>
      <c r="N1177" s="129"/>
      <c r="O1177" s="129"/>
      <c r="P1177" s="129"/>
      <c r="Q1177" s="129"/>
      <c r="R1177" s="132"/>
      <c r="S1177" s="132"/>
    </row>
    <row r="1178" spans="1:19">
      <c r="A1178" s="128"/>
      <c r="B1178" s="129"/>
      <c r="C1178" s="130"/>
      <c r="D1178" s="129"/>
      <c r="E1178" s="114"/>
      <c r="F1178" s="115"/>
      <c r="G1178" s="116"/>
      <c r="H1178" s="131"/>
      <c r="I1178" s="129"/>
      <c r="J1178" s="129"/>
      <c r="K1178" s="129"/>
      <c r="L1178" s="129"/>
      <c r="M1178" s="129"/>
      <c r="N1178" s="129"/>
      <c r="O1178" s="129"/>
      <c r="P1178" s="129"/>
      <c r="Q1178" s="129"/>
      <c r="R1178" s="132"/>
      <c r="S1178" s="132"/>
    </row>
    <row r="1179" spans="1:19">
      <c r="A1179" s="128"/>
      <c r="B1179" s="129"/>
      <c r="C1179" s="130"/>
      <c r="D1179" s="129"/>
      <c r="E1179" s="114"/>
      <c r="F1179" s="115"/>
      <c r="G1179" s="116"/>
      <c r="H1179" s="131"/>
      <c r="I1179" s="129"/>
      <c r="J1179" s="129"/>
      <c r="K1179" s="129"/>
      <c r="L1179" s="129"/>
      <c r="M1179" s="129"/>
      <c r="N1179" s="129"/>
      <c r="O1179" s="129"/>
      <c r="P1179" s="129"/>
      <c r="Q1179" s="129"/>
      <c r="R1179" s="132"/>
      <c r="S1179" s="132"/>
    </row>
    <row r="1180" spans="1:19">
      <c r="A1180" s="128"/>
      <c r="B1180" s="129"/>
      <c r="C1180" s="130"/>
      <c r="D1180" s="129"/>
      <c r="E1180" s="114"/>
      <c r="F1180" s="115"/>
      <c r="G1180" s="116"/>
      <c r="H1180" s="131"/>
      <c r="I1180" s="129"/>
      <c r="J1180" s="129"/>
      <c r="K1180" s="129"/>
      <c r="L1180" s="129"/>
      <c r="M1180" s="129"/>
      <c r="N1180" s="129"/>
      <c r="O1180" s="129"/>
      <c r="P1180" s="129"/>
      <c r="Q1180" s="129"/>
      <c r="R1180" s="132"/>
      <c r="S1180" s="132"/>
    </row>
    <row r="1181" spans="1:19">
      <c r="A1181" s="128"/>
      <c r="B1181" s="129"/>
      <c r="C1181" s="130"/>
      <c r="D1181" s="129"/>
      <c r="E1181" s="114"/>
      <c r="F1181" s="115"/>
      <c r="G1181" s="116"/>
      <c r="H1181" s="131"/>
      <c r="I1181" s="129"/>
      <c r="J1181" s="129"/>
      <c r="K1181" s="129"/>
      <c r="L1181" s="129"/>
      <c r="M1181" s="129"/>
      <c r="N1181" s="129"/>
      <c r="O1181" s="129"/>
      <c r="P1181" s="129"/>
      <c r="Q1181" s="129"/>
      <c r="R1181" s="132"/>
      <c r="S1181" s="132"/>
    </row>
    <row r="1182" spans="1:19">
      <c r="A1182" s="128"/>
      <c r="B1182" s="129"/>
      <c r="C1182" s="130"/>
      <c r="D1182" s="129"/>
      <c r="E1182" s="114"/>
      <c r="F1182" s="115"/>
      <c r="G1182" s="116"/>
      <c r="H1182" s="131"/>
      <c r="I1182" s="129"/>
      <c r="J1182" s="129"/>
      <c r="K1182" s="129"/>
      <c r="L1182" s="129"/>
      <c r="M1182" s="129"/>
      <c r="N1182" s="129"/>
      <c r="O1182" s="129"/>
      <c r="P1182" s="129"/>
      <c r="Q1182" s="129"/>
      <c r="R1182" s="132"/>
      <c r="S1182" s="132"/>
    </row>
    <row r="1183" spans="1:19">
      <c r="A1183" s="128"/>
      <c r="B1183" s="129"/>
      <c r="C1183" s="130"/>
      <c r="D1183" s="129"/>
      <c r="E1183" s="114"/>
      <c r="F1183" s="115"/>
      <c r="G1183" s="116"/>
      <c r="H1183" s="131"/>
      <c r="I1183" s="129"/>
      <c r="J1183" s="129"/>
      <c r="K1183" s="129"/>
      <c r="L1183" s="129"/>
      <c r="M1183" s="129"/>
      <c r="N1183" s="129"/>
      <c r="O1183" s="129"/>
      <c r="P1183" s="129"/>
      <c r="Q1183" s="129"/>
      <c r="R1183" s="132"/>
      <c r="S1183" s="132"/>
    </row>
    <row r="1184" spans="1:19">
      <c r="A1184" s="128"/>
      <c r="B1184" s="129"/>
      <c r="C1184" s="130"/>
      <c r="D1184" s="129"/>
      <c r="E1184" s="114"/>
      <c r="F1184" s="115"/>
      <c r="G1184" s="116"/>
      <c r="H1184" s="131"/>
      <c r="I1184" s="129"/>
      <c r="J1184" s="129"/>
      <c r="K1184" s="129"/>
      <c r="L1184" s="129"/>
      <c r="M1184" s="129"/>
      <c r="N1184" s="129"/>
      <c r="O1184" s="129"/>
      <c r="P1184" s="129"/>
      <c r="Q1184" s="129"/>
      <c r="R1184" s="132"/>
      <c r="S1184" s="132"/>
    </row>
    <row r="1185" spans="1:19">
      <c r="A1185" s="128"/>
      <c r="B1185" s="129"/>
      <c r="C1185" s="130"/>
      <c r="D1185" s="129"/>
      <c r="E1185" s="114"/>
      <c r="F1185" s="115"/>
      <c r="G1185" s="116"/>
      <c r="H1185" s="131"/>
      <c r="I1185" s="129"/>
      <c r="J1185" s="129"/>
      <c r="K1185" s="129"/>
      <c r="L1185" s="129"/>
      <c r="M1185" s="129"/>
      <c r="N1185" s="129"/>
      <c r="O1185" s="129"/>
      <c r="P1185" s="129"/>
      <c r="Q1185" s="129"/>
      <c r="R1185" s="132"/>
      <c r="S1185" s="132"/>
    </row>
    <row r="1186" spans="1:19">
      <c r="A1186" s="128"/>
      <c r="B1186" s="129"/>
      <c r="C1186" s="130"/>
      <c r="D1186" s="129"/>
      <c r="E1186" s="114"/>
      <c r="F1186" s="115"/>
      <c r="G1186" s="116"/>
      <c r="H1186" s="131"/>
      <c r="I1186" s="129"/>
      <c r="J1186" s="129"/>
      <c r="K1186" s="129"/>
      <c r="L1186" s="129"/>
      <c r="M1186" s="129"/>
      <c r="N1186" s="129"/>
      <c r="O1186" s="129"/>
      <c r="P1186" s="129"/>
      <c r="Q1186" s="129"/>
      <c r="R1186" s="132"/>
      <c r="S1186" s="132"/>
    </row>
    <row r="1187" spans="1:19">
      <c r="A1187" s="128"/>
      <c r="B1187" s="129"/>
      <c r="C1187" s="130"/>
      <c r="D1187" s="129"/>
      <c r="E1187" s="114"/>
      <c r="F1187" s="115"/>
      <c r="G1187" s="116"/>
      <c r="H1187" s="131"/>
      <c r="I1187" s="129"/>
      <c r="J1187" s="129"/>
      <c r="K1187" s="129"/>
      <c r="L1187" s="129"/>
      <c r="M1187" s="129"/>
      <c r="N1187" s="129"/>
      <c r="O1187" s="129"/>
      <c r="P1187" s="129"/>
      <c r="Q1187" s="129"/>
      <c r="R1187" s="132"/>
      <c r="S1187" s="132"/>
    </row>
    <row r="1188" spans="1:19">
      <c r="A1188" s="128"/>
      <c r="B1188" s="129"/>
      <c r="C1188" s="130"/>
      <c r="D1188" s="129"/>
      <c r="E1188" s="114"/>
      <c r="F1188" s="115"/>
      <c r="G1188" s="116"/>
      <c r="H1188" s="131"/>
      <c r="I1188" s="129"/>
      <c r="J1188" s="129"/>
      <c r="K1188" s="129"/>
      <c r="L1188" s="129"/>
      <c r="M1188" s="129"/>
      <c r="N1188" s="129"/>
      <c r="O1188" s="129"/>
      <c r="P1188" s="129"/>
      <c r="Q1188" s="129"/>
      <c r="R1188" s="132"/>
      <c r="S1188" s="132"/>
    </row>
    <row r="1189" spans="1:19">
      <c r="A1189" s="128"/>
      <c r="B1189" s="129"/>
      <c r="C1189" s="130"/>
      <c r="D1189" s="129"/>
      <c r="E1189" s="114"/>
      <c r="F1189" s="115"/>
      <c r="G1189" s="116"/>
      <c r="H1189" s="131"/>
      <c r="I1189" s="129"/>
      <c r="J1189" s="129"/>
      <c r="K1189" s="129"/>
      <c r="L1189" s="129"/>
      <c r="M1189" s="129"/>
      <c r="N1189" s="129"/>
      <c r="O1189" s="129"/>
      <c r="P1189" s="129"/>
      <c r="Q1189" s="129"/>
      <c r="R1189" s="132"/>
      <c r="S1189" s="132"/>
    </row>
    <row r="1190" spans="1:19">
      <c r="A1190" s="128"/>
      <c r="B1190" s="129"/>
      <c r="C1190" s="130"/>
      <c r="D1190" s="129"/>
      <c r="E1190" s="114"/>
      <c r="F1190" s="115"/>
      <c r="G1190" s="116"/>
      <c r="H1190" s="131"/>
      <c r="I1190" s="129"/>
      <c r="J1190" s="129"/>
      <c r="K1190" s="129"/>
      <c r="L1190" s="129"/>
      <c r="M1190" s="129"/>
      <c r="N1190" s="129"/>
      <c r="O1190" s="129"/>
      <c r="P1190" s="129"/>
      <c r="Q1190" s="129"/>
      <c r="R1190" s="132"/>
      <c r="S1190" s="132"/>
    </row>
    <row r="1191" spans="1:19">
      <c r="A1191" s="128"/>
      <c r="B1191" s="129"/>
      <c r="C1191" s="130"/>
      <c r="D1191" s="129"/>
      <c r="E1191" s="114"/>
      <c r="F1191" s="115"/>
      <c r="G1191" s="116"/>
      <c r="H1191" s="131"/>
      <c r="I1191" s="129"/>
      <c r="J1191" s="129"/>
      <c r="K1191" s="129"/>
      <c r="L1191" s="129"/>
      <c r="M1191" s="129"/>
      <c r="N1191" s="129"/>
      <c r="O1191" s="129"/>
      <c r="P1191" s="129"/>
      <c r="Q1191" s="129"/>
      <c r="R1191" s="132"/>
      <c r="S1191" s="132"/>
    </row>
    <row r="1192" spans="1:19">
      <c r="A1192" s="128"/>
      <c r="B1192" s="129"/>
      <c r="C1192" s="130"/>
      <c r="D1192" s="129"/>
      <c r="E1192" s="114"/>
      <c r="F1192" s="115"/>
      <c r="G1192" s="116"/>
      <c r="H1192" s="131"/>
      <c r="I1192" s="129"/>
      <c r="J1192" s="129"/>
      <c r="K1192" s="129"/>
      <c r="L1192" s="129"/>
      <c r="M1192" s="129"/>
      <c r="N1192" s="129"/>
      <c r="O1192" s="129"/>
      <c r="P1192" s="129"/>
      <c r="Q1192" s="129"/>
      <c r="R1192" s="132"/>
      <c r="S1192" s="132"/>
    </row>
    <row r="1193" spans="1:19">
      <c r="A1193" s="128"/>
      <c r="B1193" s="129"/>
      <c r="C1193" s="130"/>
      <c r="D1193" s="129"/>
      <c r="E1193" s="114"/>
      <c r="F1193" s="115"/>
      <c r="G1193" s="116"/>
      <c r="H1193" s="131"/>
      <c r="I1193" s="129"/>
      <c r="J1193" s="129"/>
      <c r="K1193" s="129"/>
      <c r="L1193" s="129"/>
      <c r="M1193" s="129"/>
      <c r="N1193" s="129"/>
      <c r="O1193" s="129"/>
      <c r="P1193" s="129"/>
      <c r="Q1193" s="129"/>
      <c r="R1193" s="132"/>
      <c r="S1193" s="132"/>
    </row>
    <row r="1194" spans="1:19">
      <c r="A1194" s="128"/>
      <c r="B1194" s="129"/>
      <c r="C1194" s="130"/>
      <c r="D1194" s="129"/>
      <c r="E1194" s="114"/>
      <c r="F1194" s="115"/>
      <c r="G1194" s="116"/>
      <c r="H1194" s="131"/>
      <c r="I1194" s="129"/>
      <c r="J1194" s="129"/>
      <c r="K1194" s="129"/>
      <c r="L1194" s="129"/>
      <c r="M1194" s="129"/>
      <c r="N1194" s="129"/>
      <c r="O1194" s="129"/>
      <c r="P1194" s="129"/>
      <c r="Q1194" s="129"/>
      <c r="R1194" s="132"/>
      <c r="S1194" s="132"/>
    </row>
    <row r="1195" spans="1:19">
      <c r="A1195" s="128"/>
      <c r="B1195" s="129"/>
      <c r="C1195" s="130"/>
      <c r="D1195" s="129"/>
      <c r="E1195" s="114"/>
      <c r="F1195" s="115"/>
      <c r="G1195" s="116"/>
      <c r="H1195" s="131"/>
      <c r="I1195" s="129"/>
      <c r="J1195" s="129"/>
      <c r="K1195" s="129"/>
      <c r="L1195" s="129"/>
      <c r="M1195" s="129"/>
      <c r="N1195" s="129"/>
      <c r="O1195" s="129"/>
      <c r="P1195" s="129"/>
      <c r="Q1195" s="129"/>
      <c r="R1195" s="132"/>
      <c r="S1195" s="132"/>
    </row>
    <row r="1196" spans="1:19">
      <c r="A1196" s="128"/>
      <c r="B1196" s="129"/>
      <c r="C1196" s="130"/>
      <c r="D1196" s="129"/>
      <c r="E1196" s="114"/>
      <c r="F1196" s="115"/>
      <c r="G1196" s="116"/>
      <c r="H1196" s="131"/>
      <c r="I1196" s="129"/>
      <c r="J1196" s="129"/>
      <c r="K1196" s="129"/>
      <c r="L1196" s="129"/>
      <c r="M1196" s="129"/>
      <c r="N1196" s="129"/>
      <c r="O1196" s="129"/>
      <c r="P1196" s="129"/>
      <c r="Q1196" s="129"/>
      <c r="R1196" s="132"/>
      <c r="S1196" s="132"/>
    </row>
    <row r="1197" spans="1:19">
      <c r="A1197" s="128"/>
      <c r="B1197" s="129"/>
      <c r="C1197" s="130"/>
      <c r="D1197" s="129"/>
      <c r="E1197" s="114"/>
      <c r="F1197" s="115"/>
      <c r="G1197" s="116"/>
      <c r="H1197" s="131"/>
      <c r="I1197" s="129"/>
      <c r="J1197" s="129"/>
      <c r="K1197" s="129"/>
      <c r="L1197" s="129"/>
      <c r="M1197" s="129"/>
      <c r="N1197" s="129"/>
      <c r="O1197" s="129"/>
      <c r="P1197" s="129"/>
      <c r="Q1197" s="129"/>
      <c r="R1197" s="132"/>
      <c r="S1197" s="132"/>
    </row>
    <row r="1198" spans="1:19">
      <c r="A1198" s="128"/>
      <c r="B1198" s="129"/>
      <c r="C1198" s="130"/>
      <c r="D1198" s="129"/>
      <c r="E1198" s="114"/>
      <c r="F1198" s="115"/>
      <c r="G1198" s="116"/>
      <c r="H1198" s="131"/>
      <c r="I1198" s="129"/>
      <c r="J1198" s="129"/>
      <c r="K1198" s="129"/>
      <c r="L1198" s="129"/>
      <c r="M1198" s="129"/>
      <c r="N1198" s="129"/>
      <c r="O1198" s="129"/>
      <c r="P1198" s="129"/>
      <c r="Q1198" s="129"/>
      <c r="R1198" s="132"/>
      <c r="S1198" s="132"/>
    </row>
    <row r="1199" spans="1:19">
      <c r="A1199" s="128"/>
      <c r="B1199" s="129"/>
      <c r="C1199" s="130"/>
      <c r="D1199" s="129"/>
      <c r="E1199" s="114"/>
      <c r="F1199" s="115"/>
      <c r="G1199" s="116"/>
      <c r="H1199" s="131"/>
      <c r="I1199" s="129"/>
      <c r="J1199" s="129"/>
      <c r="K1199" s="129"/>
      <c r="L1199" s="129"/>
      <c r="M1199" s="129"/>
      <c r="N1199" s="129"/>
      <c r="O1199" s="129"/>
      <c r="P1199" s="129"/>
      <c r="Q1199" s="129"/>
      <c r="R1199" s="132"/>
      <c r="S1199" s="132"/>
    </row>
    <row r="1200" spans="1:19">
      <c r="A1200" s="128"/>
      <c r="B1200" s="129"/>
      <c r="C1200" s="130"/>
      <c r="D1200" s="129"/>
      <c r="E1200" s="114"/>
      <c r="F1200" s="115"/>
      <c r="G1200" s="116"/>
      <c r="H1200" s="131"/>
      <c r="I1200" s="129"/>
      <c r="J1200" s="129"/>
      <c r="K1200" s="129"/>
      <c r="L1200" s="129"/>
      <c r="M1200" s="129"/>
      <c r="N1200" s="129"/>
      <c r="O1200" s="129"/>
      <c r="P1200" s="129"/>
      <c r="Q1200" s="129"/>
      <c r="R1200" s="132"/>
      <c r="S1200" s="132"/>
    </row>
    <row r="1201" spans="1:19">
      <c r="A1201" s="128"/>
      <c r="B1201" s="129"/>
      <c r="C1201" s="130"/>
      <c r="D1201" s="129"/>
      <c r="E1201" s="114"/>
      <c r="F1201" s="115"/>
      <c r="G1201" s="116"/>
      <c r="H1201" s="131"/>
      <c r="I1201" s="129"/>
      <c r="J1201" s="129"/>
      <c r="K1201" s="129"/>
      <c r="L1201" s="129"/>
      <c r="M1201" s="129"/>
      <c r="N1201" s="129"/>
      <c r="O1201" s="129"/>
      <c r="P1201" s="129"/>
      <c r="Q1201" s="129"/>
      <c r="R1201" s="132"/>
      <c r="S1201" s="132"/>
    </row>
    <row r="1202" spans="1:19">
      <c r="A1202" s="128"/>
      <c r="B1202" s="129"/>
      <c r="C1202" s="130"/>
      <c r="D1202" s="129"/>
      <c r="E1202" s="114"/>
      <c r="F1202" s="115"/>
      <c r="G1202" s="116"/>
      <c r="H1202" s="131"/>
      <c r="I1202" s="129"/>
      <c r="J1202" s="129"/>
      <c r="K1202" s="129"/>
      <c r="L1202" s="129"/>
      <c r="M1202" s="129"/>
      <c r="N1202" s="129"/>
      <c r="O1202" s="129"/>
      <c r="P1202" s="129"/>
      <c r="Q1202" s="129"/>
      <c r="R1202" s="132"/>
      <c r="S1202" s="132"/>
    </row>
    <row r="1203" spans="1:19">
      <c r="A1203" s="128"/>
      <c r="B1203" s="129"/>
      <c r="C1203" s="130"/>
      <c r="D1203" s="129"/>
      <c r="E1203" s="114"/>
      <c r="F1203" s="115"/>
      <c r="G1203" s="116"/>
      <c r="H1203" s="131"/>
      <c r="I1203" s="129"/>
      <c r="J1203" s="129"/>
      <c r="K1203" s="129"/>
      <c r="L1203" s="129"/>
      <c r="M1203" s="129"/>
      <c r="N1203" s="129"/>
      <c r="O1203" s="129"/>
      <c r="P1203" s="129"/>
      <c r="Q1203" s="129"/>
      <c r="R1203" s="132"/>
      <c r="S1203" s="132"/>
    </row>
    <row r="1204" spans="1:19">
      <c r="A1204" s="128"/>
      <c r="B1204" s="129"/>
      <c r="C1204" s="130"/>
      <c r="D1204" s="129"/>
      <c r="E1204" s="114"/>
      <c r="F1204" s="115"/>
      <c r="G1204" s="116"/>
      <c r="H1204" s="131"/>
      <c r="I1204" s="129"/>
      <c r="J1204" s="129"/>
      <c r="K1204" s="129"/>
      <c r="L1204" s="129"/>
      <c r="M1204" s="129"/>
      <c r="N1204" s="129"/>
      <c r="O1204" s="129"/>
      <c r="P1204" s="129"/>
      <c r="Q1204" s="129"/>
      <c r="R1204" s="132"/>
      <c r="S1204" s="132"/>
    </row>
    <row r="1205" spans="1:19">
      <c r="A1205" s="128"/>
      <c r="B1205" s="129"/>
      <c r="C1205" s="130"/>
      <c r="D1205" s="129"/>
      <c r="E1205" s="114"/>
      <c r="F1205" s="115"/>
      <c r="G1205" s="116"/>
      <c r="H1205" s="131"/>
      <c r="I1205" s="129"/>
      <c r="J1205" s="129"/>
      <c r="K1205" s="129"/>
      <c r="L1205" s="129"/>
      <c r="M1205" s="129"/>
      <c r="N1205" s="129"/>
      <c r="O1205" s="129"/>
      <c r="P1205" s="129"/>
      <c r="Q1205" s="129"/>
      <c r="R1205" s="132"/>
      <c r="S1205" s="132"/>
    </row>
    <row r="1206" spans="1:19">
      <c r="A1206" s="128"/>
      <c r="B1206" s="129"/>
      <c r="C1206" s="130"/>
      <c r="D1206" s="129"/>
      <c r="E1206" s="114"/>
      <c r="F1206" s="115"/>
      <c r="G1206" s="116"/>
      <c r="H1206" s="131"/>
      <c r="I1206" s="129"/>
      <c r="J1206" s="129"/>
      <c r="K1206" s="129"/>
      <c r="L1206" s="129"/>
      <c r="M1206" s="129"/>
      <c r="N1206" s="129"/>
      <c r="O1206" s="129"/>
      <c r="P1206" s="129"/>
      <c r="Q1206" s="129"/>
      <c r="R1206" s="132"/>
      <c r="S1206" s="132"/>
    </row>
    <row r="1207" spans="1:19">
      <c r="A1207" s="128"/>
      <c r="B1207" s="129"/>
      <c r="C1207" s="130"/>
      <c r="D1207" s="129"/>
      <c r="E1207" s="114"/>
      <c r="F1207" s="115"/>
      <c r="G1207" s="116"/>
      <c r="H1207" s="131"/>
      <c r="I1207" s="129"/>
      <c r="J1207" s="129"/>
      <c r="K1207" s="129"/>
      <c r="L1207" s="129"/>
      <c r="M1207" s="129"/>
      <c r="N1207" s="129"/>
      <c r="O1207" s="129"/>
      <c r="P1207" s="129"/>
      <c r="Q1207" s="129"/>
      <c r="R1207" s="132"/>
      <c r="S1207" s="132"/>
    </row>
    <row r="1208" spans="1:19">
      <c r="A1208" s="128"/>
      <c r="B1208" s="129"/>
      <c r="C1208" s="130"/>
      <c r="D1208" s="129"/>
      <c r="E1208" s="114"/>
      <c r="F1208" s="115"/>
      <c r="G1208" s="116"/>
      <c r="H1208" s="131"/>
      <c r="I1208" s="129"/>
      <c r="J1208" s="129"/>
      <c r="K1208" s="129"/>
      <c r="L1208" s="129"/>
      <c r="M1208" s="129"/>
      <c r="N1208" s="129"/>
      <c r="O1208" s="129"/>
      <c r="P1208" s="129"/>
      <c r="Q1208" s="129"/>
      <c r="R1208" s="132"/>
      <c r="S1208" s="132"/>
    </row>
    <row r="1209" spans="1:19">
      <c r="A1209" s="128"/>
      <c r="B1209" s="129"/>
      <c r="C1209" s="130"/>
      <c r="D1209" s="129"/>
      <c r="E1209" s="114"/>
      <c r="F1209" s="115"/>
      <c r="G1209" s="116"/>
      <c r="H1209" s="131"/>
      <c r="I1209" s="129"/>
      <c r="J1209" s="129"/>
      <c r="K1209" s="129"/>
      <c r="L1209" s="129"/>
      <c r="M1209" s="129"/>
      <c r="N1209" s="129"/>
      <c r="O1209" s="129"/>
      <c r="P1209" s="129"/>
      <c r="Q1209" s="129"/>
      <c r="R1209" s="132"/>
      <c r="S1209" s="132"/>
    </row>
    <row r="1210" spans="1:19">
      <c r="A1210" s="128"/>
      <c r="B1210" s="129"/>
      <c r="C1210" s="130"/>
      <c r="D1210" s="129"/>
      <c r="E1210" s="114"/>
      <c r="F1210" s="115"/>
      <c r="G1210" s="116"/>
      <c r="H1210" s="131"/>
      <c r="I1210" s="129"/>
      <c r="J1210" s="129"/>
      <c r="K1210" s="129"/>
      <c r="L1210" s="129"/>
      <c r="M1210" s="129"/>
      <c r="N1210" s="129"/>
      <c r="O1210" s="129"/>
      <c r="P1210" s="129"/>
      <c r="Q1210" s="129"/>
      <c r="R1210" s="132"/>
      <c r="S1210" s="132"/>
    </row>
    <row r="1211" spans="1:19">
      <c r="A1211" s="128"/>
      <c r="B1211" s="129"/>
      <c r="C1211" s="130"/>
      <c r="D1211" s="129"/>
      <c r="E1211" s="114"/>
      <c r="F1211" s="115"/>
      <c r="G1211" s="116"/>
      <c r="H1211" s="131"/>
      <c r="I1211" s="129"/>
      <c r="J1211" s="129"/>
      <c r="K1211" s="129"/>
      <c r="L1211" s="129"/>
      <c r="M1211" s="129"/>
      <c r="N1211" s="129"/>
      <c r="O1211" s="129"/>
      <c r="P1211" s="129"/>
      <c r="Q1211" s="129"/>
      <c r="R1211" s="132"/>
      <c r="S1211" s="132"/>
    </row>
    <row r="1212" spans="1:19">
      <c r="A1212" s="128"/>
      <c r="B1212" s="129"/>
      <c r="C1212" s="130"/>
      <c r="D1212" s="129"/>
      <c r="E1212" s="114"/>
      <c r="F1212" s="115"/>
      <c r="G1212" s="116"/>
      <c r="H1212" s="131"/>
      <c r="I1212" s="129"/>
      <c r="J1212" s="129"/>
      <c r="K1212" s="129"/>
      <c r="L1212" s="129"/>
      <c r="M1212" s="129"/>
      <c r="N1212" s="129"/>
      <c r="O1212" s="129"/>
      <c r="P1212" s="129"/>
      <c r="Q1212" s="129"/>
      <c r="R1212" s="132"/>
      <c r="S1212" s="132"/>
    </row>
    <row r="1213" spans="1:19">
      <c r="A1213" s="128"/>
      <c r="B1213" s="129"/>
      <c r="C1213" s="130"/>
      <c r="D1213" s="129"/>
      <c r="E1213" s="114"/>
      <c r="F1213" s="115"/>
      <c r="G1213" s="116"/>
      <c r="H1213" s="131"/>
      <c r="I1213" s="129"/>
      <c r="J1213" s="129"/>
      <c r="K1213" s="129"/>
      <c r="L1213" s="129"/>
      <c r="M1213" s="129"/>
      <c r="N1213" s="129"/>
      <c r="O1213" s="129"/>
      <c r="P1213" s="129"/>
      <c r="Q1213" s="129"/>
      <c r="R1213" s="132"/>
      <c r="S1213" s="132"/>
    </row>
    <row r="1214" spans="1:19">
      <c r="A1214" s="128"/>
      <c r="B1214" s="129"/>
      <c r="C1214" s="130"/>
      <c r="D1214" s="129"/>
      <c r="E1214" s="114"/>
      <c r="F1214" s="115"/>
      <c r="G1214" s="116"/>
      <c r="H1214" s="131"/>
      <c r="I1214" s="129"/>
      <c r="J1214" s="129"/>
      <c r="K1214" s="129"/>
      <c r="L1214" s="129"/>
      <c r="M1214" s="129"/>
      <c r="N1214" s="129"/>
      <c r="O1214" s="129"/>
      <c r="P1214" s="129"/>
      <c r="Q1214" s="129"/>
      <c r="R1214" s="132"/>
      <c r="S1214" s="132"/>
    </row>
    <row r="1215" spans="1:19">
      <c r="A1215" s="128"/>
      <c r="B1215" s="129"/>
      <c r="C1215" s="130"/>
      <c r="D1215" s="129"/>
      <c r="E1215" s="114"/>
      <c r="F1215" s="115"/>
      <c r="G1215" s="116"/>
      <c r="H1215" s="131"/>
      <c r="I1215" s="129"/>
      <c r="J1215" s="129"/>
      <c r="K1215" s="129"/>
      <c r="L1215" s="129"/>
      <c r="M1215" s="129"/>
      <c r="N1215" s="129"/>
      <c r="O1215" s="129"/>
      <c r="P1215" s="129"/>
      <c r="Q1215" s="129"/>
      <c r="R1215" s="132"/>
      <c r="S1215" s="132"/>
    </row>
    <row r="1216" spans="1:19">
      <c r="A1216" s="128"/>
      <c r="B1216" s="129"/>
      <c r="C1216" s="130"/>
      <c r="D1216" s="129"/>
      <c r="E1216" s="114"/>
      <c r="F1216" s="115"/>
      <c r="G1216" s="116"/>
      <c r="H1216" s="131"/>
      <c r="I1216" s="129"/>
      <c r="J1216" s="129"/>
      <c r="K1216" s="129"/>
      <c r="L1216" s="129"/>
      <c r="M1216" s="129"/>
      <c r="N1216" s="129"/>
      <c r="O1216" s="129"/>
      <c r="P1216" s="129"/>
      <c r="Q1216" s="129"/>
      <c r="R1216" s="132"/>
      <c r="S1216" s="132"/>
    </row>
    <row r="1217" spans="1:19">
      <c r="A1217" s="128"/>
      <c r="B1217" s="129"/>
      <c r="C1217" s="130"/>
      <c r="D1217" s="129"/>
      <c r="E1217" s="114"/>
      <c r="F1217" s="115"/>
      <c r="G1217" s="116"/>
      <c r="H1217" s="131"/>
      <c r="I1217" s="129"/>
      <c r="J1217" s="129"/>
      <c r="K1217" s="129"/>
      <c r="L1217" s="129"/>
      <c r="M1217" s="129"/>
      <c r="N1217" s="129"/>
      <c r="O1217" s="129"/>
      <c r="P1217" s="129"/>
      <c r="Q1217" s="129"/>
      <c r="R1217" s="132"/>
      <c r="S1217" s="132"/>
    </row>
    <row r="1218" spans="1:19">
      <c r="A1218" s="128"/>
      <c r="B1218" s="129"/>
      <c r="C1218" s="130"/>
      <c r="D1218" s="129"/>
      <c r="E1218" s="114"/>
      <c r="F1218" s="115"/>
      <c r="G1218" s="116"/>
      <c r="H1218" s="131"/>
      <c r="I1218" s="129"/>
      <c r="J1218" s="129"/>
      <c r="K1218" s="129"/>
      <c r="L1218" s="129"/>
      <c r="M1218" s="129"/>
      <c r="N1218" s="129"/>
      <c r="O1218" s="129"/>
      <c r="P1218" s="129"/>
      <c r="Q1218" s="129"/>
      <c r="R1218" s="132"/>
      <c r="S1218" s="132"/>
    </row>
    <row r="1219" spans="1:19">
      <c r="A1219" s="128"/>
      <c r="B1219" s="129"/>
      <c r="C1219" s="130"/>
      <c r="D1219" s="129"/>
      <c r="E1219" s="114"/>
      <c r="F1219" s="115"/>
      <c r="G1219" s="116"/>
      <c r="H1219" s="131"/>
      <c r="I1219" s="129"/>
      <c r="J1219" s="129"/>
      <c r="K1219" s="129"/>
      <c r="L1219" s="129"/>
      <c r="M1219" s="129"/>
      <c r="N1219" s="129"/>
      <c r="O1219" s="129"/>
      <c r="P1219" s="129"/>
      <c r="Q1219" s="129"/>
      <c r="R1219" s="132"/>
      <c r="S1219" s="132"/>
    </row>
    <row r="1220" spans="1:19">
      <c r="A1220" s="128"/>
      <c r="B1220" s="129"/>
      <c r="C1220" s="130"/>
      <c r="D1220" s="129"/>
      <c r="E1220" s="114"/>
      <c r="F1220" s="115"/>
      <c r="G1220" s="116"/>
      <c r="H1220" s="131"/>
      <c r="I1220" s="129"/>
      <c r="J1220" s="129"/>
      <c r="K1220" s="129"/>
      <c r="L1220" s="129"/>
      <c r="M1220" s="129"/>
      <c r="N1220" s="129"/>
      <c r="O1220" s="129"/>
      <c r="P1220" s="129"/>
      <c r="Q1220" s="129"/>
      <c r="R1220" s="132"/>
      <c r="S1220" s="132"/>
    </row>
    <row r="1221" spans="1:19">
      <c r="A1221" s="128"/>
      <c r="B1221" s="129"/>
      <c r="C1221" s="130"/>
      <c r="D1221" s="129"/>
      <c r="E1221" s="114"/>
      <c r="F1221" s="115"/>
      <c r="G1221" s="116"/>
      <c r="H1221" s="131"/>
      <c r="I1221" s="129"/>
      <c r="J1221" s="129"/>
      <c r="K1221" s="129"/>
      <c r="L1221" s="129"/>
      <c r="M1221" s="129"/>
      <c r="N1221" s="129"/>
      <c r="O1221" s="129"/>
      <c r="P1221" s="129"/>
      <c r="Q1221" s="129"/>
      <c r="R1221" s="132"/>
      <c r="S1221" s="132"/>
    </row>
    <row r="1222" spans="1:19">
      <c r="A1222" s="128"/>
      <c r="B1222" s="129"/>
      <c r="C1222" s="130"/>
      <c r="D1222" s="129"/>
      <c r="E1222" s="114"/>
      <c r="F1222" s="115"/>
      <c r="G1222" s="116"/>
      <c r="H1222" s="131"/>
      <c r="I1222" s="129"/>
      <c r="J1222" s="129"/>
      <c r="K1222" s="129"/>
      <c r="L1222" s="129"/>
      <c r="M1222" s="129"/>
      <c r="N1222" s="129"/>
      <c r="O1222" s="129"/>
      <c r="P1222" s="129"/>
      <c r="Q1222" s="129"/>
      <c r="R1222" s="132"/>
      <c r="S1222" s="132"/>
    </row>
    <row r="1223" spans="1:19">
      <c r="A1223" s="128"/>
      <c r="B1223" s="129"/>
      <c r="C1223" s="130"/>
      <c r="D1223" s="129"/>
      <c r="E1223" s="114"/>
      <c r="F1223" s="115"/>
      <c r="G1223" s="116"/>
      <c r="H1223" s="131"/>
      <c r="I1223" s="129"/>
      <c r="J1223" s="129"/>
      <c r="K1223" s="129"/>
      <c r="L1223" s="129"/>
      <c r="M1223" s="129"/>
      <c r="N1223" s="129"/>
      <c r="O1223" s="129"/>
      <c r="P1223" s="129"/>
      <c r="Q1223" s="129"/>
      <c r="R1223" s="132"/>
      <c r="S1223" s="132"/>
    </row>
    <row r="1224" spans="1:19">
      <c r="A1224" s="128"/>
      <c r="B1224" s="129"/>
      <c r="C1224" s="130"/>
      <c r="D1224" s="129"/>
      <c r="E1224" s="114"/>
      <c r="F1224" s="115"/>
      <c r="G1224" s="116"/>
      <c r="H1224" s="131"/>
      <c r="I1224" s="129"/>
      <c r="J1224" s="129"/>
      <c r="K1224" s="129"/>
      <c r="L1224" s="129"/>
      <c r="M1224" s="129"/>
      <c r="N1224" s="129"/>
      <c r="O1224" s="129"/>
      <c r="P1224" s="129"/>
      <c r="Q1224" s="129"/>
      <c r="R1224" s="132"/>
      <c r="S1224" s="132"/>
    </row>
    <row r="1225" spans="1:19">
      <c r="A1225" s="128"/>
      <c r="B1225" s="129"/>
      <c r="C1225" s="130"/>
      <c r="D1225" s="129"/>
      <c r="E1225" s="114"/>
      <c r="F1225" s="115"/>
      <c r="G1225" s="116"/>
      <c r="H1225" s="131"/>
      <c r="I1225" s="129"/>
      <c r="J1225" s="129"/>
      <c r="K1225" s="129"/>
      <c r="L1225" s="129"/>
      <c r="M1225" s="129"/>
      <c r="N1225" s="129"/>
      <c r="O1225" s="129"/>
      <c r="P1225" s="129"/>
      <c r="Q1225" s="129"/>
      <c r="R1225" s="132"/>
      <c r="S1225" s="132"/>
    </row>
    <row r="1226" spans="1:19">
      <c r="A1226" s="128"/>
      <c r="B1226" s="129"/>
      <c r="C1226" s="130"/>
      <c r="D1226" s="129"/>
      <c r="E1226" s="114"/>
      <c r="F1226" s="115"/>
      <c r="G1226" s="116"/>
      <c r="H1226" s="131"/>
      <c r="I1226" s="129"/>
      <c r="J1226" s="129"/>
      <c r="K1226" s="129"/>
      <c r="L1226" s="129"/>
      <c r="M1226" s="129"/>
      <c r="N1226" s="129"/>
      <c r="O1226" s="129"/>
      <c r="P1226" s="129"/>
      <c r="Q1226" s="129"/>
      <c r="R1226" s="132"/>
      <c r="S1226" s="132"/>
    </row>
    <row r="1227" spans="1:19">
      <c r="A1227" s="128"/>
      <c r="B1227" s="129"/>
      <c r="C1227" s="130"/>
      <c r="D1227" s="129"/>
      <c r="E1227" s="114"/>
      <c r="F1227" s="115"/>
      <c r="G1227" s="116"/>
      <c r="H1227" s="131"/>
      <c r="I1227" s="129"/>
      <c r="J1227" s="129"/>
      <c r="K1227" s="129"/>
      <c r="L1227" s="129"/>
      <c r="M1227" s="129"/>
      <c r="N1227" s="129"/>
      <c r="O1227" s="129"/>
      <c r="P1227" s="129"/>
      <c r="Q1227" s="129"/>
      <c r="R1227" s="132"/>
      <c r="S1227" s="132"/>
    </row>
    <row r="1228" spans="1:19">
      <c r="A1228" s="128"/>
      <c r="B1228" s="129"/>
      <c r="C1228" s="130"/>
      <c r="D1228" s="129"/>
      <c r="E1228" s="114"/>
      <c r="F1228" s="115"/>
      <c r="G1228" s="116"/>
      <c r="H1228" s="131"/>
      <c r="I1228" s="129"/>
      <c r="J1228" s="129"/>
      <c r="K1228" s="129"/>
      <c r="L1228" s="129"/>
      <c r="M1228" s="129"/>
      <c r="N1228" s="129"/>
      <c r="O1228" s="129"/>
      <c r="P1228" s="129"/>
      <c r="Q1228" s="129"/>
      <c r="R1228" s="132"/>
      <c r="S1228" s="132"/>
    </row>
    <row r="1229" spans="1:19">
      <c r="A1229" s="128"/>
      <c r="B1229" s="129"/>
      <c r="C1229" s="130"/>
      <c r="D1229" s="129"/>
      <c r="E1229" s="114"/>
      <c r="F1229" s="115"/>
      <c r="G1229" s="116"/>
      <c r="H1229" s="131"/>
      <c r="I1229" s="129"/>
      <c r="J1229" s="129"/>
      <c r="K1229" s="129"/>
      <c r="L1229" s="129"/>
      <c r="M1229" s="129"/>
      <c r="N1229" s="129"/>
      <c r="O1229" s="129"/>
      <c r="P1229" s="129"/>
      <c r="Q1229" s="129"/>
      <c r="R1229" s="132"/>
      <c r="S1229" s="132"/>
    </row>
    <row r="1230" spans="1:19">
      <c r="A1230" s="128"/>
      <c r="B1230" s="129"/>
      <c r="C1230" s="130"/>
      <c r="D1230" s="129"/>
      <c r="E1230" s="114"/>
      <c r="F1230" s="115"/>
      <c r="G1230" s="116"/>
      <c r="H1230" s="131"/>
      <c r="I1230" s="129"/>
      <c r="J1230" s="129"/>
      <c r="K1230" s="129"/>
      <c r="L1230" s="129"/>
      <c r="M1230" s="129"/>
      <c r="N1230" s="129"/>
      <c r="O1230" s="129"/>
      <c r="P1230" s="129"/>
      <c r="Q1230" s="129"/>
      <c r="R1230" s="132"/>
      <c r="S1230" s="132"/>
    </row>
    <row r="1231" spans="1:19">
      <c r="A1231" s="128"/>
      <c r="B1231" s="129"/>
      <c r="C1231" s="130"/>
      <c r="D1231" s="129"/>
      <c r="E1231" s="114"/>
      <c r="F1231" s="115"/>
      <c r="G1231" s="116"/>
      <c r="H1231" s="131"/>
      <c r="I1231" s="129"/>
      <c r="J1231" s="129"/>
      <c r="K1231" s="129"/>
      <c r="L1231" s="129"/>
      <c r="M1231" s="129"/>
      <c r="N1231" s="129"/>
      <c r="O1231" s="129"/>
      <c r="P1231" s="129"/>
      <c r="Q1231" s="129"/>
      <c r="R1231" s="132"/>
      <c r="S1231" s="132"/>
    </row>
    <row r="1232" spans="1:19">
      <c r="A1232" s="128"/>
      <c r="B1232" s="129"/>
      <c r="C1232" s="130"/>
      <c r="D1232" s="129"/>
      <c r="E1232" s="114"/>
      <c r="F1232" s="115"/>
      <c r="G1232" s="116"/>
      <c r="H1232" s="131"/>
      <c r="I1232" s="129"/>
      <c r="J1232" s="129"/>
      <c r="K1232" s="129"/>
      <c r="L1232" s="129"/>
      <c r="M1232" s="129"/>
      <c r="N1232" s="129"/>
      <c r="O1232" s="129"/>
      <c r="P1232" s="129"/>
      <c r="Q1232" s="129"/>
      <c r="R1232" s="132"/>
      <c r="S1232" s="132"/>
    </row>
    <row r="1233" spans="1:19">
      <c r="A1233" s="128"/>
      <c r="B1233" s="129"/>
      <c r="C1233" s="130"/>
      <c r="D1233" s="129"/>
      <c r="E1233" s="114"/>
      <c r="F1233" s="115"/>
      <c r="G1233" s="116"/>
      <c r="H1233" s="131"/>
      <c r="I1233" s="129"/>
      <c r="J1233" s="129"/>
      <c r="K1233" s="129"/>
      <c r="L1233" s="129"/>
      <c r="M1233" s="129"/>
      <c r="N1233" s="129"/>
      <c r="O1233" s="129"/>
      <c r="P1233" s="129"/>
      <c r="Q1233" s="129"/>
      <c r="R1233" s="132"/>
      <c r="S1233" s="132"/>
    </row>
    <row r="1234" spans="1:19">
      <c r="A1234" s="128"/>
      <c r="B1234" s="129"/>
      <c r="C1234" s="130"/>
      <c r="D1234" s="129"/>
      <c r="E1234" s="114"/>
      <c r="F1234" s="115"/>
      <c r="G1234" s="116"/>
      <c r="H1234" s="131"/>
      <c r="I1234" s="129"/>
      <c r="J1234" s="129"/>
      <c r="K1234" s="129"/>
      <c r="L1234" s="129"/>
      <c r="M1234" s="129"/>
      <c r="N1234" s="129"/>
      <c r="O1234" s="129"/>
      <c r="P1234" s="129"/>
      <c r="Q1234" s="129"/>
      <c r="R1234" s="132"/>
      <c r="S1234" s="132"/>
    </row>
    <row r="1235" spans="1:19">
      <c r="A1235" s="128"/>
      <c r="B1235" s="129"/>
      <c r="C1235" s="130"/>
      <c r="D1235" s="129"/>
      <c r="E1235" s="114"/>
      <c r="F1235" s="115"/>
      <c r="G1235" s="116"/>
      <c r="H1235" s="131"/>
      <c r="I1235" s="129"/>
      <c r="J1235" s="129"/>
      <c r="K1235" s="129"/>
      <c r="L1235" s="129"/>
      <c r="M1235" s="129"/>
      <c r="N1235" s="129"/>
      <c r="O1235" s="129"/>
      <c r="P1235" s="129"/>
      <c r="Q1235" s="129"/>
      <c r="R1235" s="132"/>
      <c r="S1235" s="132"/>
    </row>
    <row r="1236" spans="1:19">
      <c r="A1236" s="128"/>
      <c r="B1236" s="129"/>
      <c r="C1236" s="130"/>
      <c r="D1236" s="129"/>
      <c r="E1236" s="114"/>
      <c r="F1236" s="115"/>
      <c r="G1236" s="116"/>
      <c r="H1236" s="131"/>
      <c r="I1236" s="129"/>
      <c r="J1236" s="129"/>
      <c r="K1236" s="129"/>
      <c r="L1236" s="129"/>
      <c r="M1236" s="129"/>
      <c r="N1236" s="129"/>
      <c r="O1236" s="129"/>
      <c r="P1236" s="129"/>
      <c r="Q1236" s="129"/>
      <c r="R1236" s="132"/>
      <c r="S1236" s="132"/>
    </row>
    <row r="1237" spans="1:19">
      <c r="A1237" s="128"/>
      <c r="B1237" s="129"/>
      <c r="C1237" s="130"/>
      <c r="D1237" s="129"/>
      <c r="E1237" s="114"/>
      <c r="F1237" s="115"/>
      <c r="G1237" s="116"/>
      <c r="H1237" s="131"/>
      <c r="I1237" s="129"/>
      <c r="J1237" s="129"/>
      <c r="K1237" s="129"/>
      <c r="L1237" s="129"/>
      <c r="M1237" s="129"/>
      <c r="N1237" s="129"/>
      <c r="O1237" s="129"/>
      <c r="P1237" s="129"/>
      <c r="Q1237" s="129"/>
      <c r="R1237" s="132"/>
      <c r="S1237" s="132"/>
    </row>
    <row r="1238" spans="1:19">
      <c r="A1238" s="128"/>
      <c r="B1238" s="129"/>
      <c r="C1238" s="130"/>
      <c r="D1238" s="129"/>
      <c r="E1238" s="114"/>
      <c r="F1238" s="115"/>
      <c r="G1238" s="116"/>
      <c r="H1238" s="131"/>
      <c r="I1238" s="129"/>
      <c r="J1238" s="129"/>
      <c r="K1238" s="129"/>
      <c r="L1238" s="129"/>
      <c r="M1238" s="129"/>
      <c r="N1238" s="129"/>
      <c r="O1238" s="129"/>
      <c r="P1238" s="129"/>
      <c r="Q1238" s="129"/>
      <c r="R1238" s="132"/>
      <c r="S1238" s="132"/>
    </row>
    <row r="1239" spans="1:19">
      <c r="A1239" s="128"/>
      <c r="B1239" s="129"/>
      <c r="C1239" s="130"/>
      <c r="D1239" s="129"/>
      <c r="E1239" s="114"/>
      <c r="F1239" s="115"/>
      <c r="G1239" s="116"/>
      <c r="H1239" s="131"/>
      <c r="I1239" s="129"/>
      <c r="J1239" s="129"/>
      <c r="K1239" s="129"/>
      <c r="L1239" s="129"/>
      <c r="M1239" s="129"/>
      <c r="N1239" s="129"/>
      <c r="O1239" s="129"/>
      <c r="P1239" s="129"/>
      <c r="Q1239" s="129"/>
      <c r="R1239" s="132"/>
      <c r="S1239" s="132"/>
    </row>
    <row r="1240" spans="1:19">
      <c r="A1240" s="128"/>
      <c r="B1240" s="129"/>
      <c r="C1240" s="130"/>
      <c r="D1240" s="129"/>
      <c r="E1240" s="114"/>
      <c r="F1240" s="115"/>
      <c r="G1240" s="116"/>
      <c r="H1240" s="131"/>
      <c r="I1240" s="129"/>
      <c r="J1240" s="129"/>
      <c r="K1240" s="129"/>
      <c r="L1240" s="129"/>
      <c r="M1240" s="129"/>
      <c r="N1240" s="129"/>
      <c r="O1240" s="129"/>
      <c r="P1240" s="129"/>
      <c r="Q1240" s="129"/>
      <c r="R1240" s="132"/>
      <c r="S1240" s="132"/>
    </row>
    <row r="1241" spans="1:19">
      <c r="A1241" s="128"/>
      <c r="B1241" s="129"/>
      <c r="C1241" s="130"/>
      <c r="D1241" s="129"/>
      <c r="E1241" s="114"/>
      <c r="F1241" s="115"/>
      <c r="G1241" s="116"/>
      <c r="H1241" s="131"/>
      <c r="I1241" s="129"/>
      <c r="J1241" s="129"/>
      <c r="K1241" s="129"/>
      <c r="L1241" s="129"/>
      <c r="M1241" s="129"/>
      <c r="N1241" s="129"/>
      <c r="O1241" s="129"/>
      <c r="P1241" s="129"/>
      <c r="Q1241" s="129"/>
      <c r="R1241" s="132"/>
      <c r="S1241" s="132"/>
    </row>
    <row r="1242" spans="1:19">
      <c r="A1242" s="128"/>
      <c r="B1242" s="129"/>
      <c r="C1242" s="130"/>
      <c r="D1242" s="129"/>
      <c r="E1242" s="114"/>
      <c r="F1242" s="115"/>
      <c r="G1242" s="116"/>
      <c r="H1242" s="131"/>
      <c r="I1242" s="129"/>
      <c r="J1242" s="129"/>
      <c r="K1242" s="129"/>
      <c r="L1242" s="129"/>
      <c r="M1242" s="129"/>
      <c r="N1242" s="129"/>
      <c r="O1242" s="129"/>
      <c r="P1242" s="129"/>
      <c r="Q1242" s="129"/>
      <c r="R1242" s="132"/>
      <c r="S1242" s="132"/>
    </row>
    <row r="1243" spans="1:19">
      <c r="A1243" s="128"/>
      <c r="B1243" s="129"/>
      <c r="C1243" s="130"/>
      <c r="D1243" s="129"/>
      <c r="E1243" s="114"/>
      <c r="F1243" s="115"/>
      <c r="G1243" s="116"/>
      <c r="H1243" s="131"/>
      <c r="I1243" s="129"/>
      <c r="J1243" s="129"/>
      <c r="K1243" s="129"/>
      <c r="L1243" s="129"/>
      <c r="M1243" s="129"/>
      <c r="N1243" s="129"/>
      <c r="O1243" s="129"/>
      <c r="P1243" s="129"/>
      <c r="Q1243" s="129"/>
      <c r="R1243" s="132"/>
      <c r="S1243" s="132"/>
    </row>
    <row r="1244" spans="1:19">
      <c r="A1244" s="128"/>
      <c r="B1244" s="129"/>
      <c r="C1244" s="130"/>
      <c r="D1244" s="129"/>
      <c r="E1244" s="114"/>
      <c r="F1244" s="115"/>
      <c r="G1244" s="116"/>
      <c r="H1244" s="131"/>
      <c r="I1244" s="129"/>
      <c r="J1244" s="129"/>
      <c r="K1244" s="129"/>
      <c r="L1244" s="129"/>
      <c r="M1244" s="129"/>
      <c r="N1244" s="129"/>
      <c r="O1244" s="129"/>
      <c r="P1244" s="129"/>
      <c r="Q1244" s="129"/>
      <c r="R1244" s="132"/>
      <c r="S1244" s="132"/>
    </row>
    <row r="1245" spans="1:19">
      <c r="A1245" s="128"/>
      <c r="B1245" s="129"/>
      <c r="C1245" s="130"/>
      <c r="D1245" s="129"/>
      <c r="E1245" s="114"/>
      <c r="F1245" s="115"/>
      <c r="G1245" s="116"/>
      <c r="H1245" s="131"/>
      <c r="I1245" s="129"/>
      <c r="J1245" s="129"/>
      <c r="K1245" s="129"/>
      <c r="L1245" s="129"/>
      <c r="M1245" s="129"/>
      <c r="N1245" s="129"/>
      <c r="O1245" s="129"/>
      <c r="P1245" s="129"/>
      <c r="Q1245" s="129"/>
      <c r="R1245" s="132"/>
      <c r="S1245" s="132"/>
    </row>
    <row r="1246" spans="1:19">
      <c r="A1246" s="128"/>
      <c r="B1246" s="129"/>
      <c r="C1246" s="130"/>
      <c r="D1246" s="129"/>
      <c r="E1246" s="114"/>
      <c r="F1246" s="115"/>
      <c r="G1246" s="116"/>
      <c r="H1246" s="131"/>
      <c r="I1246" s="129"/>
      <c r="J1246" s="129"/>
      <c r="K1246" s="129"/>
      <c r="L1246" s="129"/>
      <c r="M1246" s="129"/>
      <c r="N1246" s="129"/>
      <c r="O1246" s="129"/>
      <c r="P1246" s="129"/>
      <c r="Q1246" s="129"/>
      <c r="R1246" s="132"/>
      <c r="S1246" s="132"/>
    </row>
    <row r="1247" spans="1:19">
      <c r="A1247" s="128"/>
      <c r="B1247" s="129"/>
      <c r="C1247" s="130"/>
      <c r="D1247" s="129"/>
      <c r="E1247" s="114"/>
      <c r="F1247" s="115"/>
      <c r="G1247" s="116"/>
      <c r="H1247" s="131"/>
      <c r="I1247" s="129"/>
      <c r="J1247" s="129"/>
      <c r="K1247" s="129"/>
      <c r="L1247" s="129"/>
      <c r="M1247" s="129"/>
      <c r="N1247" s="129"/>
      <c r="O1247" s="129"/>
      <c r="P1247" s="129"/>
      <c r="Q1247" s="129"/>
      <c r="R1247" s="132"/>
      <c r="S1247" s="132"/>
    </row>
    <row r="1248" spans="1:19">
      <c r="A1248" s="128"/>
      <c r="B1248" s="129"/>
      <c r="C1248" s="130"/>
      <c r="D1248" s="129"/>
      <c r="E1248" s="114"/>
      <c r="F1248" s="115"/>
      <c r="G1248" s="116"/>
      <c r="H1248" s="131"/>
      <c r="I1248" s="129"/>
      <c r="J1248" s="129"/>
      <c r="K1248" s="129"/>
      <c r="L1248" s="129"/>
      <c r="M1248" s="129"/>
      <c r="N1248" s="129"/>
      <c r="O1248" s="129"/>
      <c r="P1248" s="129"/>
      <c r="Q1248" s="129"/>
      <c r="R1248" s="132"/>
      <c r="S1248" s="132"/>
    </row>
    <row r="1249" spans="1:19">
      <c r="A1249" s="128"/>
      <c r="B1249" s="129"/>
      <c r="C1249" s="130"/>
      <c r="D1249" s="129"/>
      <c r="E1249" s="114"/>
      <c r="F1249" s="115"/>
      <c r="G1249" s="116"/>
      <c r="H1249" s="131"/>
      <c r="I1249" s="129"/>
      <c r="J1249" s="129"/>
      <c r="K1249" s="129"/>
      <c r="L1249" s="129"/>
      <c r="M1249" s="129"/>
      <c r="N1249" s="129"/>
      <c r="O1249" s="129"/>
      <c r="P1249" s="129"/>
      <c r="Q1249" s="129"/>
      <c r="R1249" s="132"/>
      <c r="S1249" s="132"/>
    </row>
    <row r="1250" spans="1:19">
      <c r="A1250" s="128"/>
      <c r="B1250" s="129"/>
      <c r="C1250" s="130"/>
      <c r="D1250" s="129"/>
      <c r="E1250" s="114"/>
      <c r="F1250" s="115"/>
      <c r="G1250" s="116"/>
      <c r="H1250" s="131"/>
      <c r="I1250" s="129"/>
      <c r="J1250" s="129"/>
      <c r="K1250" s="129"/>
      <c r="L1250" s="129"/>
      <c r="M1250" s="129"/>
      <c r="N1250" s="129"/>
      <c r="O1250" s="129"/>
      <c r="P1250" s="129"/>
      <c r="Q1250" s="129"/>
      <c r="R1250" s="132"/>
      <c r="S1250" s="132"/>
    </row>
    <row r="1251" spans="1:19">
      <c r="A1251" s="128"/>
      <c r="B1251" s="129"/>
      <c r="C1251" s="130"/>
      <c r="D1251" s="129"/>
      <c r="E1251" s="114"/>
      <c r="F1251" s="115"/>
      <c r="G1251" s="116"/>
      <c r="H1251" s="131"/>
      <c r="I1251" s="129"/>
      <c r="J1251" s="129"/>
      <c r="K1251" s="129"/>
      <c r="L1251" s="129"/>
      <c r="M1251" s="129"/>
      <c r="N1251" s="129"/>
      <c r="O1251" s="129"/>
      <c r="P1251" s="129"/>
      <c r="Q1251" s="129"/>
      <c r="R1251" s="132"/>
      <c r="S1251" s="132"/>
    </row>
    <row r="1252" spans="1:19">
      <c r="A1252" s="128"/>
      <c r="B1252" s="129"/>
      <c r="C1252" s="130"/>
      <c r="D1252" s="129"/>
      <c r="E1252" s="114"/>
      <c r="F1252" s="115"/>
      <c r="G1252" s="116"/>
      <c r="H1252" s="131"/>
      <c r="I1252" s="129"/>
      <c r="J1252" s="129"/>
      <c r="K1252" s="129"/>
      <c r="L1252" s="129"/>
      <c r="M1252" s="129"/>
      <c r="N1252" s="129"/>
      <c r="O1252" s="129"/>
      <c r="P1252" s="129"/>
      <c r="Q1252" s="129"/>
      <c r="R1252" s="132"/>
      <c r="S1252" s="132"/>
    </row>
    <row r="1253" spans="1:19">
      <c r="A1253" s="128"/>
      <c r="B1253" s="129"/>
      <c r="C1253" s="130"/>
      <c r="D1253" s="129"/>
      <c r="E1253" s="114"/>
      <c r="F1253" s="115"/>
      <c r="G1253" s="116"/>
      <c r="H1253" s="131"/>
      <c r="I1253" s="129"/>
      <c r="J1253" s="129"/>
      <c r="K1253" s="129"/>
      <c r="L1253" s="129"/>
      <c r="M1253" s="129"/>
      <c r="N1253" s="129"/>
      <c r="O1253" s="129"/>
      <c r="P1253" s="129"/>
      <c r="Q1253" s="129"/>
      <c r="R1253" s="132"/>
      <c r="S1253" s="132"/>
    </row>
    <row r="1254" spans="1:19">
      <c r="A1254" s="128"/>
      <c r="B1254" s="129"/>
      <c r="C1254" s="130"/>
      <c r="D1254" s="129"/>
      <c r="E1254" s="114"/>
      <c r="F1254" s="115"/>
      <c r="G1254" s="116"/>
      <c r="H1254" s="131"/>
      <c r="I1254" s="129"/>
      <c r="J1254" s="129"/>
      <c r="K1254" s="129"/>
      <c r="L1254" s="129"/>
      <c r="M1254" s="129"/>
      <c r="N1254" s="129"/>
      <c r="O1254" s="129"/>
      <c r="P1254" s="129"/>
      <c r="Q1254" s="129"/>
      <c r="R1254" s="132"/>
      <c r="S1254" s="132"/>
    </row>
    <row r="1255" spans="1:19">
      <c r="A1255" s="128"/>
      <c r="B1255" s="129"/>
      <c r="C1255" s="130"/>
      <c r="D1255" s="129"/>
      <c r="E1255" s="114"/>
      <c r="F1255" s="115"/>
      <c r="G1255" s="116"/>
      <c r="H1255" s="131"/>
      <c r="I1255" s="129"/>
      <c r="J1255" s="129"/>
      <c r="K1255" s="129"/>
      <c r="L1255" s="129"/>
      <c r="M1255" s="129"/>
      <c r="N1255" s="129"/>
      <c r="O1255" s="129"/>
      <c r="P1255" s="129"/>
      <c r="Q1255" s="129"/>
      <c r="R1255" s="132"/>
      <c r="S1255" s="132"/>
    </row>
    <row r="1256" spans="1:19">
      <c r="A1256" s="128"/>
      <c r="B1256" s="129"/>
      <c r="C1256" s="130"/>
      <c r="D1256" s="129"/>
      <c r="E1256" s="114"/>
      <c r="F1256" s="115"/>
      <c r="G1256" s="116"/>
      <c r="H1256" s="131"/>
      <c r="I1256" s="129"/>
      <c r="J1256" s="129"/>
      <c r="K1256" s="129"/>
      <c r="L1256" s="129"/>
      <c r="M1256" s="129"/>
      <c r="N1256" s="129"/>
      <c r="O1256" s="129"/>
      <c r="P1256" s="129"/>
      <c r="Q1256" s="129"/>
      <c r="R1256" s="132"/>
      <c r="S1256" s="132"/>
    </row>
    <row r="1257" spans="1:19">
      <c r="A1257" s="128"/>
      <c r="B1257" s="129"/>
      <c r="C1257" s="130"/>
      <c r="D1257" s="129"/>
      <c r="E1257" s="114"/>
      <c r="F1257" s="115"/>
      <c r="G1257" s="116"/>
      <c r="H1257" s="131"/>
      <c r="I1257" s="129"/>
      <c r="J1257" s="129"/>
      <c r="K1257" s="129"/>
      <c r="L1257" s="129"/>
      <c r="M1257" s="129"/>
      <c r="N1257" s="129"/>
      <c r="O1257" s="129"/>
      <c r="P1257" s="129"/>
      <c r="Q1257" s="129"/>
      <c r="R1257" s="132"/>
      <c r="S1257" s="132"/>
    </row>
    <row r="1258" spans="1:19">
      <c r="A1258" s="128"/>
      <c r="B1258" s="129"/>
      <c r="C1258" s="130"/>
      <c r="D1258" s="129"/>
      <c r="E1258" s="114"/>
      <c r="F1258" s="115"/>
      <c r="G1258" s="116"/>
      <c r="H1258" s="131"/>
      <c r="I1258" s="129"/>
      <c r="J1258" s="129"/>
      <c r="K1258" s="129"/>
      <c r="L1258" s="129"/>
      <c r="M1258" s="129"/>
      <c r="N1258" s="129"/>
      <c r="O1258" s="129"/>
      <c r="P1258" s="129"/>
      <c r="Q1258" s="129"/>
      <c r="R1258" s="132"/>
      <c r="S1258" s="132"/>
    </row>
    <row r="1259" spans="1:19">
      <c r="A1259" s="128"/>
      <c r="B1259" s="129"/>
      <c r="C1259" s="130"/>
      <c r="D1259" s="129"/>
      <c r="E1259" s="114"/>
      <c r="F1259" s="115"/>
      <c r="G1259" s="116"/>
      <c r="H1259" s="131"/>
      <c r="I1259" s="129"/>
      <c r="J1259" s="129"/>
      <c r="K1259" s="129"/>
      <c r="L1259" s="129"/>
      <c r="M1259" s="129"/>
      <c r="N1259" s="129"/>
      <c r="O1259" s="129"/>
      <c r="P1259" s="129"/>
      <c r="Q1259" s="129"/>
      <c r="R1259" s="132"/>
      <c r="S1259" s="132"/>
    </row>
    <row r="1260" spans="1:19">
      <c r="A1260" s="128"/>
      <c r="B1260" s="129"/>
      <c r="C1260" s="130"/>
      <c r="D1260" s="129"/>
      <c r="E1260" s="114"/>
      <c r="F1260" s="115"/>
      <c r="G1260" s="116"/>
      <c r="H1260" s="131"/>
      <c r="I1260" s="129"/>
      <c r="J1260" s="129"/>
      <c r="K1260" s="129"/>
      <c r="L1260" s="129"/>
      <c r="M1260" s="129"/>
      <c r="N1260" s="129"/>
      <c r="O1260" s="129"/>
      <c r="P1260" s="129"/>
      <c r="Q1260" s="129"/>
      <c r="R1260" s="132"/>
      <c r="S1260" s="132"/>
    </row>
    <row r="1261" spans="1:19">
      <c r="A1261" s="128"/>
      <c r="B1261" s="129"/>
      <c r="C1261" s="130"/>
      <c r="D1261" s="129"/>
      <c r="E1261" s="114"/>
      <c r="F1261" s="115"/>
      <c r="G1261" s="116"/>
      <c r="H1261" s="131"/>
      <c r="I1261" s="129"/>
      <c r="J1261" s="129"/>
      <c r="K1261" s="129"/>
      <c r="L1261" s="129"/>
      <c r="M1261" s="129"/>
      <c r="N1261" s="129"/>
      <c r="O1261" s="129"/>
      <c r="P1261" s="129"/>
      <c r="Q1261" s="129"/>
      <c r="R1261" s="132"/>
      <c r="S1261" s="132"/>
    </row>
    <row r="1262" spans="1:19">
      <c r="A1262" s="128"/>
      <c r="B1262" s="129"/>
      <c r="C1262" s="130"/>
      <c r="D1262" s="129"/>
      <c r="E1262" s="114"/>
      <c r="F1262" s="115"/>
      <c r="G1262" s="116"/>
      <c r="H1262" s="131"/>
      <c r="I1262" s="129"/>
      <c r="J1262" s="129"/>
      <c r="K1262" s="129"/>
      <c r="L1262" s="129"/>
      <c r="M1262" s="129"/>
      <c r="N1262" s="129"/>
      <c r="O1262" s="129"/>
      <c r="P1262" s="129"/>
      <c r="Q1262" s="129"/>
      <c r="R1262" s="132"/>
      <c r="S1262" s="132"/>
    </row>
    <row r="1263" spans="1:19">
      <c r="A1263" s="128"/>
      <c r="B1263" s="129"/>
      <c r="C1263" s="130"/>
      <c r="D1263" s="129"/>
      <c r="E1263" s="114"/>
      <c r="F1263" s="115"/>
      <c r="G1263" s="116"/>
      <c r="H1263" s="131"/>
      <c r="I1263" s="129"/>
      <c r="J1263" s="129"/>
      <c r="K1263" s="129"/>
      <c r="L1263" s="129"/>
      <c r="M1263" s="129"/>
      <c r="N1263" s="129"/>
      <c r="O1263" s="129"/>
      <c r="P1263" s="129"/>
      <c r="Q1263" s="129"/>
      <c r="R1263" s="132"/>
      <c r="S1263" s="132"/>
    </row>
    <row r="1264" spans="1:19">
      <c r="A1264" s="128"/>
      <c r="B1264" s="129"/>
      <c r="C1264" s="130"/>
      <c r="D1264" s="129"/>
      <c r="E1264" s="114"/>
      <c r="F1264" s="115"/>
      <c r="G1264" s="116"/>
      <c r="H1264" s="131"/>
      <c r="I1264" s="129"/>
      <c r="J1264" s="129"/>
      <c r="K1264" s="129"/>
      <c r="L1264" s="129"/>
      <c r="M1264" s="129"/>
      <c r="N1264" s="129"/>
      <c r="O1264" s="129"/>
      <c r="P1264" s="129"/>
      <c r="Q1264" s="129"/>
      <c r="R1264" s="132"/>
      <c r="S1264" s="132"/>
    </row>
    <row r="1265" spans="1:19">
      <c r="A1265" s="128"/>
      <c r="B1265" s="129"/>
      <c r="C1265" s="130"/>
      <c r="D1265" s="129"/>
      <c r="E1265" s="114"/>
      <c r="F1265" s="115"/>
      <c r="G1265" s="116"/>
      <c r="H1265" s="131"/>
      <c r="I1265" s="129"/>
      <c r="J1265" s="129"/>
      <c r="K1265" s="129"/>
      <c r="L1265" s="129"/>
      <c r="M1265" s="129"/>
      <c r="N1265" s="129"/>
      <c r="O1265" s="129"/>
      <c r="P1265" s="129"/>
      <c r="Q1265" s="129"/>
      <c r="R1265" s="132"/>
      <c r="S1265" s="132"/>
    </row>
    <row r="1266" spans="1:19">
      <c r="A1266" s="128"/>
      <c r="B1266" s="129"/>
      <c r="C1266" s="130"/>
      <c r="D1266" s="129"/>
      <c r="E1266" s="114"/>
      <c r="F1266" s="115"/>
      <c r="G1266" s="116"/>
      <c r="H1266" s="131"/>
      <c r="I1266" s="129"/>
      <c r="J1266" s="129"/>
      <c r="K1266" s="129"/>
      <c r="L1266" s="129"/>
      <c r="M1266" s="129"/>
      <c r="N1266" s="129"/>
      <c r="O1266" s="129"/>
      <c r="P1266" s="129"/>
      <c r="Q1266" s="129"/>
      <c r="R1266" s="132"/>
      <c r="S1266" s="132"/>
    </row>
    <row r="1267" spans="1:19">
      <c r="A1267" s="128"/>
      <c r="B1267" s="129"/>
      <c r="C1267" s="130"/>
      <c r="D1267" s="129"/>
      <c r="E1267" s="114"/>
      <c r="F1267" s="115"/>
      <c r="G1267" s="116"/>
      <c r="H1267" s="131"/>
      <c r="I1267" s="129"/>
      <c r="J1267" s="129"/>
      <c r="K1267" s="129"/>
      <c r="L1267" s="129"/>
      <c r="M1267" s="129"/>
      <c r="N1267" s="129"/>
      <c r="O1267" s="129"/>
      <c r="P1267" s="129"/>
      <c r="Q1267" s="129"/>
      <c r="R1267" s="132"/>
      <c r="S1267" s="132"/>
    </row>
    <row r="1268" spans="1:19">
      <c r="A1268" s="128"/>
      <c r="B1268" s="129"/>
      <c r="C1268" s="130"/>
      <c r="D1268" s="129"/>
      <c r="E1268" s="114"/>
      <c r="F1268" s="115"/>
      <c r="G1268" s="116"/>
      <c r="H1268" s="131"/>
      <c r="I1268" s="129"/>
      <c r="J1268" s="129"/>
      <c r="K1268" s="129"/>
      <c r="L1268" s="129"/>
      <c r="M1268" s="129"/>
      <c r="N1268" s="129"/>
      <c r="O1268" s="129"/>
      <c r="P1268" s="129"/>
      <c r="Q1268" s="129"/>
      <c r="R1268" s="132"/>
      <c r="S1268" s="132"/>
    </row>
    <row r="1269" spans="1:19">
      <c r="A1269" s="128"/>
      <c r="B1269" s="129"/>
      <c r="C1269" s="130"/>
      <c r="D1269" s="129"/>
      <c r="E1269" s="114"/>
      <c r="F1269" s="115"/>
      <c r="G1269" s="116"/>
      <c r="H1269" s="131"/>
      <c r="I1269" s="129"/>
      <c r="J1269" s="129"/>
      <c r="K1269" s="129"/>
      <c r="L1269" s="129"/>
      <c r="M1269" s="129"/>
      <c r="N1269" s="129"/>
      <c r="O1269" s="129"/>
      <c r="P1269" s="129"/>
      <c r="Q1269" s="129"/>
      <c r="R1269" s="132"/>
      <c r="S1269" s="132"/>
    </row>
    <row r="1270" spans="1:19">
      <c r="A1270" s="128"/>
      <c r="B1270" s="129"/>
      <c r="C1270" s="130"/>
      <c r="D1270" s="129"/>
      <c r="E1270" s="114"/>
      <c r="F1270" s="115"/>
      <c r="G1270" s="116"/>
      <c r="H1270" s="131"/>
      <c r="I1270" s="129"/>
      <c r="J1270" s="129"/>
      <c r="K1270" s="129"/>
      <c r="L1270" s="129"/>
      <c r="M1270" s="129"/>
      <c r="N1270" s="129"/>
      <c r="O1270" s="129"/>
      <c r="P1270" s="129"/>
      <c r="Q1270" s="129"/>
      <c r="R1270" s="132"/>
      <c r="S1270" s="132"/>
    </row>
    <row r="1271" spans="1:19">
      <c r="A1271" s="128"/>
      <c r="B1271" s="129"/>
      <c r="C1271" s="130"/>
      <c r="D1271" s="129"/>
      <c r="E1271" s="114"/>
      <c r="F1271" s="115"/>
      <c r="G1271" s="116"/>
      <c r="H1271" s="131"/>
      <c r="I1271" s="129"/>
      <c r="J1271" s="129"/>
      <c r="K1271" s="129"/>
      <c r="L1271" s="129"/>
      <c r="M1271" s="129"/>
      <c r="N1271" s="129"/>
      <c r="O1271" s="129"/>
      <c r="P1271" s="129"/>
      <c r="Q1271" s="129"/>
      <c r="R1271" s="132"/>
      <c r="S1271" s="132"/>
    </row>
    <row r="1272" spans="1:19">
      <c r="A1272" s="128"/>
      <c r="B1272" s="129"/>
      <c r="C1272" s="130"/>
      <c r="D1272" s="129"/>
      <c r="E1272" s="114"/>
      <c r="F1272" s="115"/>
      <c r="G1272" s="116"/>
      <c r="H1272" s="131"/>
      <c r="I1272" s="129"/>
      <c r="J1272" s="129"/>
      <c r="K1272" s="129"/>
      <c r="L1272" s="129"/>
      <c r="M1272" s="129"/>
      <c r="N1272" s="129"/>
      <c r="O1272" s="129"/>
      <c r="P1272" s="129"/>
      <c r="Q1272" s="129"/>
      <c r="R1272" s="132"/>
      <c r="S1272" s="132"/>
    </row>
    <row r="1273" spans="1:19">
      <c r="A1273" s="128"/>
      <c r="B1273" s="129"/>
      <c r="C1273" s="130"/>
      <c r="D1273" s="129"/>
      <c r="E1273" s="114"/>
      <c r="F1273" s="115"/>
      <c r="G1273" s="116"/>
      <c r="H1273" s="131"/>
      <c r="I1273" s="129"/>
      <c r="J1273" s="129"/>
      <c r="K1273" s="129"/>
      <c r="L1273" s="129"/>
      <c r="M1273" s="129"/>
      <c r="N1273" s="129"/>
      <c r="O1273" s="129"/>
      <c r="P1273" s="129"/>
      <c r="Q1273" s="129"/>
      <c r="R1273" s="132"/>
      <c r="S1273" s="132"/>
    </row>
    <row r="1274" spans="1:19">
      <c r="A1274" s="128"/>
      <c r="B1274" s="129"/>
      <c r="C1274" s="130"/>
      <c r="D1274" s="129"/>
      <c r="E1274" s="114"/>
      <c r="F1274" s="115"/>
      <c r="G1274" s="116"/>
      <c r="H1274" s="131"/>
      <c r="I1274" s="129"/>
      <c r="J1274" s="129"/>
      <c r="K1274" s="129"/>
      <c r="L1274" s="129"/>
      <c r="M1274" s="129"/>
      <c r="N1274" s="129"/>
      <c r="O1274" s="129"/>
      <c r="P1274" s="129"/>
      <c r="Q1274" s="129"/>
      <c r="R1274" s="132"/>
      <c r="S1274" s="132"/>
    </row>
    <row r="1275" spans="1:19">
      <c r="A1275" s="128"/>
      <c r="B1275" s="129"/>
      <c r="C1275" s="130"/>
      <c r="D1275" s="129"/>
      <c r="E1275" s="114"/>
      <c r="F1275" s="115"/>
      <c r="G1275" s="116"/>
      <c r="H1275" s="131"/>
      <c r="I1275" s="129"/>
      <c r="J1275" s="129"/>
      <c r="K1275" s="129"/>
      <c r="L1275" s="129"/>
      <c r="M1275" s="129"/>
      <c r="N1275" s="129"/>
      <c r="O1275" s="129"/>
      <c r="P1275" s="129"/>
      <c r="Q1275" s="129"/>
      <c r="R1275" s="132"/>
      <c r="S1275" s="132"/>
    </row>
    <row r="1276" spans="1:19">
      <c r="A1276" s="128"/>
      <c r="B1276" s="129"/>
      <c r="C1276" s="130"/>
      <c r="D1276" s="129"/>
      <c r="E1276" s="114"/>
      <c r="F1276" s="115"/>
      <c r="G1276" s="116"/>
      <c r="H1276" s="131"/>
      <c r="I1276" s="129"/>
      <c r="J1276" s="129"/>
      <c r="K1276" s="129"/>
      <c r="L1276" s="129"/>
      <c r="M1276" s="129"/>
      <c r="N1276" s="129"/>
      <c r="O1276" s="129"/>
      <c r="P1276" s="129"/>
      <c r="Q1276" s="129"/>
      <c r="R1276" s="132"/>
      <c r="S1276" s="132"/>
    </row>
    <row r="1277" spans="1:19">
      <c r="A1277" s="128"/>
      <c r="B1277" s="129"/>
      <c r="C1277" s="130"/>
      <c r="D1277" s="129"/>
      <c r="E1277" s="114"/>
      <c r="F1277" s="115"/>
      <c r="G1277" s="116"/>
      <c r="H1277" s="131"/>
      <c r="I1277" s="129"/>
      <c r="J1277" s="129"/>
      <c r="K1277" s="129"/>
      <c r="L1277" s="129"/>
      <c r="M1277" s="129"/>
      <c r="N1277" s="129"/>
      <c r="O1277" s="129"/>
      <c r="P1277" s="129"/>
      <c r="Q1277" s="129"/>
      <c r="R1277" s="132"/>
      <c r="S1277" s="132"/>
    </row>
    <row r="1278" spans="1:19">
      <c r="A1278" s="128"/>
      <c r="B1278" s="129"/>
      <c r="C1278" s="130"/>
      <c r="D1278" s="129"/>
      <c r="E1278" s="114"/>
      <c r="F1278" s="115"/>
      <c r="G1278" s="116"/>
      <c r="H1278" s="131"/>
      <c r="I1278" s="129"/>
      <c r="J1278" s="129"/>
      <c r="K1278" s="129"/>
      <c r="L1278" s="129"/>
      <c r="M1278" s="129"/>
      <c r="N1278" s="129"/>
      <c r="O1278" s="129"/>
      <c r="P1278" s="129"/>
      <c r="Q1278" s="129"/>
      <c r="R1278" s="132"/>
      <c r="S1278" s="132"/>
    </row>
    <row r="1279" spans="1:19">
      <c r="A1279" s="128"/>
      <c r="B1279" s="129"/>
      <c r="C1279" s="130"/>
      <c r="D1279" s="129"/>
      <c r="E1279" s="114"/>
      <c r="F1279" s="115"/>
      <c r="G1279" s="116"/>
      <c r="H1279" s="131"/>
      <c r="I1279" s="129"/>
      <c r="J1279" s="129"/>
      <c r="K1279" s="129"/>
      <c r="L1279" s="129"/>
      <c r="M1279" s="129"/>
      <c r="N1279" s="129"/>
      <c r="O1279" s="129"/>
      <c r="P1279" s="129"/>
      <c r="Q1279" s="129"/>
      <c r="R1279" s="132"/>
      <c r="S1279" s="132"/>
    </row>
  </sheetData>
  <dataValidations disablePrompts="1" count="1">
    <dataValidation type="list" allowBlank="1" showInputMessage="1" showErrorMessage="1" sqref="D2:D1279">
      <formula1>$G$2:$G$548</formula1>
    </dataValidation>
  </dataValidations>
  <pageMargins left="0.7" right="0.7" top="0.75" bottom="0.75" header="0.51180555555555496" footer="0.51180555555555496"/>
  <pageSetup firstPageNumber="0" orientation="portrait" horizontalDpi="300" verticalDpi="300" r:id="rId1"/>
  <drawing r:id="rId2"/>
  <legacyDrawing r:id="rId3"/>
  <tableParts count="1">
    <tablePart r:id="rId4"/>
  </tableParts>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CATEGORIES!$G$2:$G$556</xm:f>
          </x14:formula1>
          <xm:sqref>C11:C32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K34" sqref="K34"/>
    </sheetView>
  </sheetViews>
  <sheetFormatPr defaultRowHeight="14.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55A11"/>
  </sheetPr>
  <dimension ref="A2:C358"/>
  <sheetViews>
    <sheetView topLeftCell="A284" zoomScaleNormal="100" workbookViewId="0">
      <selection activeCell="A348" sqref="A348"/>
    </sheetView>
  </sheetViews>
  <sheetFormatPr defaultRowHeight="14.5"/>
  <cols>
    <col min="1" max="1" width="86.08984375" style="63" customWidth="1"/>
    <col min="2" max="2" width="138.6328125" customWidth="1"/>
    <col min="3" max="1025" width="8.453125" customWidth="1"/>
  </cols>
  <sheetData>
    <row r="2" spans="1:2">
      <c r="A2" s="29" t="s">
        <v>3329</v>
      </c>
      <c r="B2" s="28"/>
    </row>
    <row r="3" spans="1:2">
      <c r="A3" s="29" t="s">
        <v>3330</v>
      </c>
      <c r="B3" s="28" t="s">
        <v>3331</v>
      </c>
    </row>
    <row r="4" spans="1:2">
      <c r="A4" s="29" t="s">
        <v>3332</v>
      </c>
      <c r="B4" s="28" t="s">
        <v>3333</v>
      </c>
    </row>
    <row r="5" spans="1:2">
      <c r="A5" s="29" t="s">
        <v>3334</v>
      </c>
      <c r="B5" s="28" t="s">
        <v>3335</v>
      </c>
    </row>
    <row r="6" spans="1:2">
      <c r="A6" s="29" t="s">
        <v>3336</v>
      </c>
      <c r="B6" s="28" t="s">
        <v>3337</v>
      </c>
    </row>
    <row r="7" spans="1:2">
      <c r="A7" s="29" t="s">
        <v>3338</v>
      </c>
      <c r="B7" s="28" t="s">
        <v>3339</v>
      </c>
    </row>
    <row r="8" spans="1:2">
      <c r="A8" s="29" t="s">
        <v>3340</v>
      </c>
      <c r="B8" s="28" t="s">
        <v>3341</v>
      </c>
    </row>
    <row r="9" spans="1:2">
      <c r="A9" s="29" t="s">
        <v>3342</v>
      </c>
      <c r="B9" s="28" t="s">
        <v>3343</v>
      </c>
    </row>
    <row r="10" spans="1:2">
      <c r="A10" s="29" t="s">
        <v>3344</v>
      </c>
      <c r="B10" s="28" t="s">
        <v>3345</v>
      </c>
    </row>
    <row r="11" spans="1:2">
      <c r="A11" s="29" t="s">
        <v>3346</v>
      </c>
      <c r="B11" s="28" t="s">
        <v>3347</v>
      </c>
    </row>
    <row r="12" spans="1:2">
      <c r="A12" s="29" t="s">
        <v>3348</v>
      </c>
      <c r="B12" s="28" t="s">
        <v>3349</v>
      </c>
    </row>
    <row r="13" spans="1:2">
      <c r="A13" s="29" t="s">
        <v>3350</v>
      </c>
      <c r="B13" s="28" t="s">
        <v>3351</v>
      </c>
    </row>
    <row r="14" spans="1:2">
      <c r="A14" s="29" t="s">
        <v>3352</v>
      </c>
      <c r="B14" s="28" t="s">
        <v>3353</v>
      </c>
    </row>
    <row r="15" spans="1:2">
      <c r="A15" s="29" t="s">
        <v>3354</v>
      </c>
      <c r="B15" s="28" t="s">
        <v>3355</v>
      </c>
    </row>
    <row r="16" spans="1:2">
      <c r="A16" s="29" t="s">
        <v>3356</v>
      </c>
      <c r="B16" s="28" t="s">
        <v>3357</v>
      </c>
    </row>
    <row r="17" spans="1:2">
      <c r="A17" s="29" t="s">
        <v>3358</v>
      </c>
      <c r="B17" s="28" t="s">
        <v>3359</v>
      </c>
    </row>
    <row r="18" spans="1:2">
      <c r="A18" s="29" t="s">
        <v>3360</v>
      </c>
      <c r="B18" s="28" t="s">
        <v>3361</v>
      </c>
    </row>
    <row r="19" spans="1:2">
      <c r="A19" s="29" t="s">
        <v>3362</v>
      </c>
      <c r="B19" s="28" t="s">
        <v>3363</v>
      </c>
    </row>
    <row r="20" spans="1:2">
      <c r="A20" s="29" t="s">
        <v>3364</v>
      </c>
      <c r="B20" s="28" t="s">
        <v>3365</v>
      </c>
    </row>
    <row r="21" spans="1:2">
      <c r="A21" s="29" t="s">
        <v>3366</v>
      </c>
      <c r="B21" s="28" t="s">
        <v>3367</v>
      </c>
    </row>
    <row r="22" spans="1:2">
      <c r="A22" s="29" t="s">
        <v>3368</v>
      </c>
      <c r="B22" s="28" t="s">
        <v>3369</v>
      </c>
    </row>
    <row r="23" spans="1:2">
      <c r="A23" s="29" t="s">
        <v>3370</v>
      </c>
      <c r="B23" s="28" t="s">
        <v>3371</v>
      </c>
    </row>
    <row r="24" spans="1:2">
      <c r="A24" s="29" t="s">
        <v>3372</v>
      </c>
      <c r="B24" s="28" t="s">
        <v>3373</v>
      </c>
    </row>
    <row r="25" spans="1:2">
      <c r="A25" s="29" t="s">
        <v>3374</v>
      </c>
      <c r="B25" s="28" t="s">
        <v>3375</v>
      </c>
    </row>
    <row r="26" spans="1:2">
      <c r="A26" s="29" t="s">
        <v>3376</v>
      </c>
      <c r="B26" s="28" t="s">
        <v>3377</v>
      </c>
    </row>
    <row r="27" spans="1:2">
      <c r="A27" s="29" t="s">
        <v>3378</v>
      </c>
      <c r="B27" s="28" t="s">
        <v>3379</v>
      </c>
    </row>
    <row r="28" spans="1:2">
      <c r="A28" s="29" t="s">
        <v>3380</v>
      </c>
      <c r="B28" s="28" t="s">
        <v>3381</v>
      </c>
    </row>
    <row r="29" spans="1:2">
      <c r="A29" s="29" t="s">
        <v>3382</v>
      </c>
      <c r="B29" s="28" t="s">
        <v>3383</v>
      </c>
    </row>
    <row r="30" spans="1:2">
      <c r="A30" s="29" t="s">
        <v>3384</v>
      </c>
      <c r="B30" s="28" t="s">
        <v>3385</v>
      </c>
    </row>
    <row r="31" spans="1:2">
      <c r="A31" s="29" t="s">
        <v>3386</v>
      </c>
      <c r="B31" s="28" t="s">
        <v>3387</v>
      </c>
    </row>
    <row r="32" spans="1:2">
      <c r="A32" s="29" t="s">
        <v>3388</v>
      </c>
      <c r="B32" s="28" t="s">
        <v>3389</v>
      </c>
    </row>
    <row r="33" spans="1:2">
      <c r="A33" s="29" t="s">
        <v>3390</v>
      </c>
      <c r="B33" s="28" t="s">
        <v>3391</v>
      </c>
    </row>
    <row r="34" spans="1:2">
      <c r="A34" s="29" t="s">
        <v>3392</v>
      </c>
      <c r="B34" s="28" t="s">
        <v>3393</v>
      </c>
    </row>
    <row r="35" spans="1:2">
      <c r="A35" s="29" t="s">
        <v>3394</v>
      </c>
      <c r="B35" s="28" t="s">
        <v>3395</v>
      </c>
    </row>
    <row r="36" spans="1:2">
      <c r="A36" s="29" t="s">
        <v>3396</v>
      </c>
      <c r="B36" s="28" t="s">
        <v>3397</v>
      </c>
    </row>
    <row r="37" spans="1:2">
      <c r="A37" s="29" t="s">
        <v>3398</v>
      </c>
      <c r="B37" s="28" t="s">
        <v>3399</v>
      </c>
    </row>
    <row r="38" spans="1:2">
      <c r="A38" s="29" t="s">
        <v>3400</v>
      </c>
      <c r="B38" s="28" t="s">
        <v>3401</v>
      </c>
    </row>
    <row r="39" spans="1:2">
      <c r="A39" s="29" t="s">
        <v>3402</v>
      </c>
      <c r="B39" s="28" t="s">
        <v>3403</v>
      </c>
    </row>
    <row r="40" spans="1:2">
      <c r="A40" s="29" t="s">
        <v>3404</v>
      </c>
      <c r="B40" s="28" t="s">
        <v>3405</v>
      </c>
    </row>
    <row r="41" spans="1:2">
      <c r="A41" s="29" t="s">
        <v>3406</v>
      </c>
      <c r="B41" s="28" t="s">
        <v>3407</v>
      </c>
    </row>
    <row r="42" spans="1:2">
      <c r="A42" s="29" t="s">
        <v>3408</v>
      </c>
      <c r="B42" s="28" t="s">
        <v>3409</v>
      </c>
    </row>
    <row r="43" spans="1:2">
      <c r="A43" s="29" t="s">
        <v>3410</v>
      </c>
      <c r="B43" s="28" t="s">
        <v>3411</v>
      </c>
    </row>
    <row r="44" spans="1:2">
      <c r="A44" s="29" t="s">
        <v>3412</v>
      </c>
      <c r="B44" s="28" t="s">
        <v>3413</v>
      </c>
    </row>
    <row r="45" spans="1:2">
      <c r="A45" s="29" t="s">
        <v>3414</v>
      </c>
      <c r="B45" s="28" t="s">
        <v>3415</v>
      </c>
    </row>
    <row r="46" spans="1:2">
      <c r="A46" s="29" t="s">
        <v>3416</v>
      </c>
      <c r="B46" s="28" t="s">
        <v>3417</v>
      </c>
    </row>
    <row r="47" spans="1:2">
      <c r="A47" s="29" t="s">
        <v>3418</v>
      </c>
      <c r="B47" s="28" t="s">
        <v>3419</v>
      </c>
    </row>
    <row r="48" spans="1:2">
      <c r="A48" s="29" t="s">
        <v>3420</v>
      </c>
      <c r="B48" s="28" t="s">
        <v>3421</v>
      </c>
    </row>
    <row r="49" spans="1:2">
      <c r="A49" s="29" t="s">
        <v>3422</v>
      </c>
      <c r="B49" s="28" t="s">
        <v>3423</v>
      </c>
    </row>
    <row r="50" spans="1:2">
      <c r="A50" s="29" t="s">
        <v>3424</v>
      </c>
      <c r="B50" s="28" t="s">
        <v>3425</v>
      </c>
    </row>
    <row r="51" spans="1:2">
      <c r="A51" s="29" t="s">
        <v>3426</v>
      </c>
      <c r="B51" s="28" t="s">
        <v>3427</v>
      </c>
    </row>
    <row r="52" spans="1:2">
      <c r="A52" s="29" t="s">
        <v>3428</v>
      </c>
      <c r="B52" s="28" t="s">
        <v>3429</v>
      </c>
    </row>
    <row r="53" spans="1:2">
      <c r="A53" s="29" t="s">
        <v>3430</v>
      </c>
      <c r="B53" s="28" t="s">
        <v>3431</v>
      </c>
    </row>
    <row r="54" spans="1:2">
      <c r="A54" s="29" t="s">
        <v>3432</v>
      </c>
      <c r="B54" s="28" t="s">
        <v>3433</v>
      </c>
    </row>
    <row r="55" spans="1:2">
      <c r="A55" s="29" t="s">
        <v>3434</v>
      </c>
      <c r="B55" s="28" t="s">
        <v>3435</v>
      </c>
    </row>
    <row r="56" spans="1:2">
      <c r="A56" s="29" t="s">
        <v>3436</v>
      </c>
      <c r="B56" s="28" t="s">
        <v>3437</v>
      </c>
    </row>
    <row r="57" spans="1:2">
      <c r="A57" s="29" t="s">
        <v>3438</v>
      </c>
      <c r="B57" s="28" t="s">
        <v>3439</v>
      </c>
    </row>
    <row r="58" spans="1:2">
      <c r="A58" s="29" t="s">
        <v>3440</v>
      </c>
      <c r="B58" s="28" t="s">
        <v>3441</v>
      </c>
    </row>
    <row r="59" spans="1:2">
      <c r="A59" s="29" t="s">
        <v>3442</v>
      </c>
      <c r="B59" s="28" t="s">
        <v>3443</v>
      </c>
    </row>
    <row r="60" spans="1:2">
      <c r="A60" s="29" t="s">
        <v>3444</v>
      </c>
      <c r="B60" s="28" t="s">
        <v>3445</v>
      </c>
    </row>
    <row r="61" spans="1:2">
      <c r="A61" s="29" t="s">
        <v>3446</v>
      </c>
      <c r="B61" s="28" t="s">
        <v>3447</v>
      </c>
    </row>
    <row r="62" spans="1:2">
      <c r="A62" s="29" t="s">
        <v>3448</v>
      </c>
      <c r="B62" s="28" t="s">
        <v>3449</v>
      </c>
    </row>
    <row r="63" spans="1:2">
      <c r="A63" s="29" t="s">
        <v>3450</v>
      </c>
      <c r="B63" s="28" t="s">
        <v>3451</v>
      </c>
    </row>
    <row r="64" spans="1:2">
      <c r="A64" s="29" t="s">
        <v>3452</v>
      </c>
      <c r="B64" s="28" t="s">
        <v>3453</v>
      </c>
    </row>
    <row r="65" spans="1:2">
      <c r="A65" s="29" t="s">
        <v>3454</v>
      </c>
      <c r="B65" s="28" t="s">
        <v>3455</v>
      </c>
    </row>
    <row r="66" spans="1:2">
      <c r="A66" s="29" t="s">
        <v>3456</v>
      </c>
      <c r="B66" s="28" t="s">
        <v>3457</v>
      </c>
    </row>
    <row r="67" spans="1:2">
      <c r="A67" s="29" t="s">
        <v>3458</v>
      </c>
      <c r="B67" s="28" t="s">
        <v>3459</v>
      </c>
    </row>
    <row r="68" spans="1:2">
      <c r="A68" s="29" t="s">
        <v>3460</v>
      </c>
      <c r="B68" s="28" t="s">
        <v>3461</v>
      </c>
    </row>
    <row r="69" spans="1:2">
      <c r="A69" s="29" t="s">
        <v>3462</v>
      </c>
      <c r="B69" s="28" t="s">
        <v>3463</v>
      </c>
    </row>
    <row r="70" spans="1:2">
      <c r="A70" s="29" t="s">
        <v>3464</v>
      </c>
      <c r="B70" s="28" t="s">
        <v>3465</v>
      </c>
    </row>
    <row r="71" spans="1:2">
      <c r="A71" s="29" t="s">
        <v>3466</v>
      </c>
      <c r="B71" s="28" t="s">
        <v>3467</v>
      </c>
    </row>
    <row r="72" spans="1:2">
      <c r="A72" s="29" t="s">
        <v>3468</v>
      </c>
      <c r="B72" s="28" t="s">
        <v>3469</v>
      </c>
    </row>
    <row r="73" spans="1:2">
      <c r="A73" s="29" t="s">
        <v>3470</v>
      </c>
      <c r="B73" s="28" t="s">
        <v>3471</v>
      </c>
    </row>
    <row r="74" spans="1:2">
      <c r="A74" s="29" t="s">
        <v>3472</v>
      </c>
      <c r="B74" s="28" t="s">
        <v>3473</v>
      </c>
    </row>
    <row r="75" spans="1:2">
      <c r="A75" s="29" t="s">
        <v>3474</v>
      </c>
      <c r="B75" s="28" t="s">
        <v>3475</v>
      </c>
    </row>
    <row r="76" spans="1:2">
      <c r="A76" s="29" t="s">
        <v>3476</v>
      </c>
      <c r="B76" s="28" t="s">
        <v>3477</v>
      </c>
    </row>
    <row r="77" spans="1:2" ht="26.5">
      <c r="A77" s="29" t="s">
        <v>3478</v>
      </c>
      <c r="B77" s="28"/>
    </row>
    <row r="78" spans="1:2">
      <c r="A78" s="29" t="s">
        <v>3479</v>
      </c>
      <c r="B78" s="28" t="s">
        <v>3480</v>
      </c>
    </row>
    <row r="79" spans="1:2">
      <c r="A79" s="29" t="s">
        <v>3481</v>
      </c>
      <c r="B79" s="28" t="s">
        <v>3482</v>
      </c>
    </row>
    <row r="80" spans="1:2">
      <c r="A80" s="29" t="s">
        <v>3483</v>
      </c>
      <c r="B80" s="28" t="s">
        <v>3484</v>
      </c>
    </row>
    <row r="81" spans="1:2">
      <c r="A81" s="29" t="s">
        <v>3485</v>
      </c>
      <c r="B81" s="28" t="s">
        <v>3486</v>
      </c>
    </row>
    <row r="82" spans="1:2">
      <c r="A82" s="29" t="s">
        <v>3487</v>
      </c>
      <c r="B82" s="28" t="s">
        <v>3488</v>
      </c>
    </row>
    <row r="83" spans="1:2" ht="39.5">
      <c r="A83" s="29" t="s">
        <v>3489</v>
      </c>
      <c r="B83" s="28"/>
    </row>
    <row r="84" spans="1:2" ht="26">
      <c r="A84" s="29" t="s">
        <v>3490</v>
      </c>
      <c r="B84" s="28" t="s">
        <v>3491</v>
      </c>
    </row>
    <row r="85" spans="1:2">
      <c r="A85" s="29" t="s">
        <v>3492</v>
      </c>
      <c r="B85" s="28"/>
    </row>
    <row r="86" spans="1:2">
      <c r="A86" s="29" t="s">
        <v>3493</v>
      </c>
      <c r="B86" s="28"/>
    </row>
    <row r="87" spans="1:2">
      <c r="A87" s="29" t="s">
        <v>3494</v>
      </c>
      <c r="B87" s="28"/>
    </row>
    <row r="88" spans="1:2">
      <c r="A88" s="29" t="s">
        <v>3495</v>
      </c>
      <c r="B88" s="28"/>
    </row>
    <row r="89" spans="1:2">
      <c r="A89" s="29" t="s">
        <v>3496</v>
      </c>
      <c r="B89" s="28"/>
    </row>
    <row r="90" spans="1:2" ht="26">
      <c r="A90" s="29" t="s">
        <v>3497</v>
      </c>
      <c r="B90" s="28"/>
    </row>
    <row r="91" spans="1:2">
      <c r="A91" s="29" t="s">
        <v>3498</v>
      </c>
      <c r="B91" s="28"/>
    </row>
    <row r="92" spans="1:2">
      <c r="A92" s="29" t="s">
        <v>3499</v>
      </c>
      <c r="B92" s="28"/>
    </row>
    <row r="93" spans="1:2">
      <c r="A93" s="29" t="s">
        <v>3500</v>
      </c>
      <c r="B93" s="28"/>
    </row>
    <row r="94" spans="1:2" ht="26">
      <c r="A94" s="29" t="s">
        <v>3501</v>
      </c>
      <c r="B94" s="28"/>
    </row>
    <row r="95" spans="1:2" ht="26.5">
      <c r="A95" s="29" t="s">
        <v>3502</v>
      </c>
      <c r="B95" s="28"/>
    </row>
    <row r="96" spans="1:2">
      <c r="A96" s="29" t="s">
        <v>3503</v>
      </c>
      <c r="B96" s="28"/>
    </row>
    <row r="97" spans="1:2" ht="26.5">
      <c r="A97" s="29" t="s">
        <v>3504</v>
      </c>
      <c r="B97" s="28"/>
    </row>
    <row r="98" spans="1:2" ht="26.5">
      <c r="A98" s="29" t="s">
        <v>3505</v>
      </c>
      <c r="B98" s="28"/>
    </row>
    <row r="99" spans="1:2" ht="26.5">
      <c r="A99" s="29" t="s">
        <v>3506</v>
      </c>
      <c r="B99" s="28"/>
    </row>
    <row r="100" spans="1:2" ht="26.5">
      <c r="A100" s="29" t="s">
        <v>3507</v>
      </c>
      <c r="B100" s="28"/>
    </row>
    <row r="101" spans="1:2">
      <c r="A101" s="29" t="s">
        <v>3508</v>
      </c>
      <c r="B101" s="28"/>
    </row>
    <row r="102" spans="1:2">
      <c r="A102" s="29" t="s">
        <v>3509</v>
      </c>
      <c r="B102" s="28" t="s">
        <v>3510</v>
      </c>
    </row>
    <row r="103" spans="1:2">
      <c r="A103" s="29" t="s">
        <v>3511</v>
      </c>
      <c r="B103" s="28" t="s">
        <v>3512</v>
      </c>
    </row>
    <row r="104" spans="1:2">
      <c r="A104" s="133" t="s">
        <v>3513</v>
      </c>
      <c r="B104" s="28"/>
    </row>
    <row r="105" spans="1:2">
      <c r="A105" s="29" t="s">
        <v>3514</v>
      </c>
      <c r="B105" s="28"/>
    </row>
    <row r="106" spans="1:2">
      <c r="A106" s="29" t="s">
        <v>3515</v>
      </c>
      <c r="B106" s="28"/>
    </row>
    <row r="107" spans="1:2">
      <c r="A107" s="29" t="s">
        <v>3516</v>
      </c>
      <c r="B107" s="28"/>
    </row>
    <row r="108" spans="1:2">
      <c r="A108" s="29" t="s">
        <v>3517</v>
      </c>
      <c r="B108" s="28"/>
    </row>
    <row r="109" spans="1:2">
      <c r="A109" s="29" t="s">
        <v>3518</v>
      </c>
      <c r="B109" s="28"/>
    </row>
    <row r="110" spans="1:2">
      <c r="A110" s="29" t="s">
        <v>3519</v>
      </c>
      <c r="B110" s="28"/>
    </row>
    <row r="111" spans="1:2">
      <c r="A111" s="29" t="s">
        <v>3520</v>
      </c>
      <c r="B111" s="28"/>
    </row>
    <row r="112" spans="1:2">
      <c r="A112" s="29" t="s">
        <v>3521</v>
      </c>
      <c r="B112" s="28"/>
    </row>
    <row r="113" spans="1:2" ht="26.5">
      <c r="A113" s="29" t="s">
        <v>3522</v>
      </c>
      <c r="B113" s="28"/>
    </row>
    <row r="114" spans="1:2">
      <c r="A114" s="29" t="s">
        <v>3523</v>
      </c>
      <c r="B114" s="28"/>
    </row>
    <row r="115" spans="1:2">
      <c r="A115" s="133" t="s">
        <v>3524</v>
      </c>
      <c r="B115" s="28"/>
    </row>
    <row r="116" spans="1:2">
      <c r="A116" s="29" t="s">
        <v>3525</v>
      </c>
      <c r="B116" s="28"/>
    </row>
    <row r="117" spans="1:2">
      <c r="A117" s="29" t="s">
        <v>3526</v>
      </c>
      <c r="B117" s="28"/>
    </row>
    <row r="118" spans="1:2">
      <c r="A118" s="29" t="s">
        <v>3527</v>
      </c>
      <c r="B118" s="28"/>
    </row>
    <row r="119" spans="1:2">
      <c r="A119" s="29" t="s">
        <v>3528</v>
      </c>
      <c r="B119" s="28"/>
    </row>
    <row r="120" spans="1:2">
      <c r="A120" s="29" t="s">
        <v>3529</v>
      </c>
      <c r="B120" s="28"/>
    </row>
    <row r="121" spans="1:2">
      <c r="A121" s="29" t="s">
        <v>3530</v>
      </c>
      <c r="B121" s="28"/>
    </row>
    <row r="122" spans="1:2">
      <c r="A122" s="133" t="s">
        <v>3531</v>
      </c>
      <c r="B122" s="28"/>
    </row>
    <row r="123" spans="1:2">
      <c r="A123" s="29" t="s">
        <v>3532</v>
      </c>
      <c r="B123" s="28"/>
    </row>
    <row r="124" spans="1:2">
      <c r="A124" s="29" t="s">
        <v>3533</v>
      </c>
      <c r="B124" s="28"/>
    </row>
    <row r="125" spans="1:2">
      <c r="A125" s="29" t="s">
        <v>3534</v>
      </c>
      <c r="B125" s="28"/>
    </row>
    <row r="126" spans="1:2" ht="26.5">
      <c r="A126" s="29" t="s">
        <v>3535</v>
      </c>
      <c r="B126" s="28"/>
    </row>
    <row r="127" spans="1:2" ht="26.5">
      <c r="A127" s="29" t="s">
        <v>3536</v>
      </c>
      <c r="B127" s="28"/>
    </row>
    <row r="128" spans="1:2" ht="26.5">
      <c r="A128" s="29" t="s">
        <v>3537</v>
      </c>
      <c r="B128" s="28"/>
    </row>
    <row r="129" spans="1:2" ht="26.5">
      <c r="A129" s="29" t="s">
        <v>3538</v>
      </c>
      <c r="B129" s="28"/>
    </row>
    <row r="130" spans="1:2" ht="26">
      <c r="A130" s="29" t="s">
        <v>3539</v>
      </c>
      <c r="B130" s="28"/>
    </row>
    <row r="131" spans="1:2">
      <c r="A131" s="29" t="s">
        <v>3540</v>
      </c>
      <c r="B131" s="28"/>
    </row>
    <row r="132" spans="1:2">
      <c r="A132" s="29" t="s">
        <v>3541</v>
      </c>
      <c r="B132" s="28"/>
    </row>
    <row r="133" spans="1:2" ht="39">
      <c r="A133" s="29" t="s">
        <v>3542</v>
      </c>
      <c r="B133" s="28"/>
    </row>
    <row r="134" spans="1:2">
      <c r="A134" s="29" t="s">
        <v>3543</v>
      </c>
      <c r="B134" s="28"/>
    </row>
    <row r="135" spans="1:2" ht="26">
      <c r="A135" s="29" t="s">
        <v>3544</v>
      </c>
      <c r="B135" s="28"/>
    </row>
    <row r="136" spans="1:2" ht="26.5">
      <c r="A136" s="29" t="s">
        <v>3545</v>
      </c>
      <c r="B136" s="28"/>
    </row>
    <row r="137" spans="1:2" ht="39.5">
      <c r="A137" s="29" t="s">
        <v>3546</v>
      </c>
      <c r="B137" s="28"/>
    </row>
    <row r="138" spans="1:2">
      <c r="A138" s="29" t="s">
        <v>3547</v>
      </c>
      <c r="B138" s="28"/>
    </row>
    <row r="139" spans="1:2">
      <c r="A139" s="29" t="s">
        <v>3548</v>
      </c>
      <c r="B139" s="28"/>
    </row>
    <row r="140" spans="1:2">
      <c r="A140" s="29" t="s">
        <v>3549</v>
      </c>
      <c r="B140" s="28"/>
    </row>
    <row r="141" spans="1:2" ht="26.5">
      <c r="A141" s="29" t="s">
        <v>3550</v>
      </c>
      <c r="B141" s="28"/>
    </row>
    <row r="142" spans="1:2" ht="26.5">
      <c r="A142" s="133" t="s">
        <v>3551</v>
      </c>
      <c r="B142" s="28"/>
    </row>
    <row r="143" spans="1:2">
      <c r="A143" s="29" t="s">
        <v>3552</v>
      </c>
      <c r="B143" s="28"/>
    </row>
    <row r="144" spans="1:2" ht="26.5">
      <c r="A144" s="29" t="s">
        <v>3553</v>
      </c>
      <c r="B144" s="28"/>
    </row>
    <row r="145" spans="1:2">
      <c r="A145" s="29" t="s">
        <v>3554</v>
      </c>
      <c r="B145" s="28"/>
    </row>
    <row r="146" spans="1:2" ht="26.5">
      <c r="A146" s="29" t="s">
        <v>3555</v>
      </c>
      <c r="B146" s="28"/>
    </row>
    <row r="147" spans="1:2" ht="26">
      <c r="A147" s="29" t="s">
        <v>3556</v>
      </c>
      <c r="B147" s="28"/>
    </row>
    <row r="148" spans="1:2" ht="26.5">
      <c r="A148" s="29" t="s">
        <v>3557</v>
      </c>
      <c r="B148" s="28"/>
    </row>
    <row r="149" spans="1:2" ht="26.5">
      <c r="A149" s="29" t="s">
        <v>3558</v>
      </c>
      <c r="B149" s="28"/>
    </row>
    <row r="150" spans="1:2">
      <c r="A150" s="29" t="s">
        <v>3559</v>
      </c>
      <c r="B150" s="28"/>
    </row>
    <row r="151" spans="1:2" ht="26.5">
      <c r="A151" s="29" t="s">
        <v>3560</v>
      </c>
      <c r="B151" s="28"/>
    </row>
    <row r="152" spans="1:2" ht="39.5">
      <c r="A152" s="29" t="s">
        <v>3561</v>
      </c>
      <c r="B152" s="28"/>
    </row>
    <row r="153" spans="1:2" ht="26">
      <c r="A153" s="29" t="s">
        <v>3562</v>
      </c>
      <c r="B153" s="28"/>
    </row>
    <row r="154" spans="1:2" ht="26.5">
      <c r="A154" s="29" t="s">
        <v>3563</v>
      </c>
      <c r="B154" s="28"/>
    </row>
    <row r="155" spans="1:2">
      <c r="A155" s="29" t="s">
        <v>3564</v>
      </c>
      <c r="B155" s="28"/>
    </row>
    <row r="156" spans="1:2">
      <c r="A156" s="29" t="s">
        <v>3565</v>
      </c>
      <c r="B156" s="28" t="s">
        <v>3566</v>
      </c>
    </row>
    <row r="157" spans="1:2">
      <c r="A157" s="29" t="s">
        <v>3567</v>
      </c>
      <c r="B157" s="28" t="s">
        <v>3568</v>
      </c>
    </row>
    <row r="158" spans="1:2" ht="26.5">
      <c r="A158" s="29" t="s">
        <v>3569</v>
      </c>
      <c r="B158" s="28" t="s">
        <v>3570</v>
      </c>
    </row>
    <row r="159" spans="1:2">
      <c r="A159" s="133" t="s">
        <v>3571</v>
      </c>
      <c r="B159" s="28" t="s">
        <v>3572</v>
      </c>
    </row>
    <row r="160" spans="1:2">
      <c r="A160" s="29" t="s">
        <v>3573</v>
      </c>
      <c r="B160" s="28" t="s">
        <v>3574</v>
      </c>
    </row>
    <row r="161" spans="1:2">
      <c r="A161" s="29" t="s">
        <v>3575</v>
      </c>
      <c r="B161" s="28" t="s">
        <v>3576</v>
      </c>
    </row>
    <row r="162" spans="1:2" ht="39">
      <c r="A162" s="29" t="s">
        <v>3577</v>
      </c>
      <c r="B162" s="28"/>
    </row>
    <row r="163" spans="1:2">
      <c r="A163" s="29" t="s">
        <v>3578</v>
      </c>
      <c r="B163" s="28" t="s">
        <v>3579</v>
      </c>
    </row>
    <row r="164" spans="1:2" ht="26.5">
      <c r="A164" s="29" t="s">
        <v>3580</v>
      </c>
      <c r="B164" s="28" t="s">
        <v>3581</v>
      </c>
    </row>
    <row r="165" spans="1:2">
      <c r="A165" s="29" t="s">
        <v>3582</v>
      </c>
      <c r="B165" s="28" t="s">
        <v>3583</v>
      </c>
    </row>
    <row r="166" spans="1:2">
      <c r="A166" s="29" t="s">
        <v>3584</v>
      </c>
      <c r="B166" s="28"/>
    </row>
    <row r="167" spans="1:2">
      <c r="A167" s="29" t="s">
        <v>3585</v>
      </c>
      <c r="B167" s="28"/>
    </row>
    <row r="168" spans="1:2" ht="26.5">
      <c r="A168" s="29" t="s">
        <v>3586</v>
      </c>
      <c r="B168" s="28"/>
    </row>
    <row r="169" spans="1:2">
      <c r="A169" s="29" t="s">
        <v>3587</v>
      </c>
      <c r="B169" s="28" t="s">
        <v>3588</v>
      </c>
    </row>
    <row r="170" spans="1:2">
      <c r="A170" s="29" t="s">
        <v>3589</v>
      </c>
      <c r="B170" s="28"/>
    </row>
    <row r="171" spans="1:2">
      <c r="A171" s="29" t="s">
        <v>3590</v>
      </c>
      <c r="B171" s="28" t="s">
        <v>3591</v>
      </c>
    </row>
    <row r="172" spans="1:2">
      <c r="A172" s="29" t="s">
        <v>3592</v>
      </c>
      <c r="B172" s="28" t="s">
        <v>3593</v>
      </c>
    </row>
    <row r="173" spans="1:2">
      <c r="A173" s="29" t="s">
        <v>3594</v>
      </c>
      <c r="B173" s="28"/>
    </row>
    <row r="174" spans="1:2" ht="26">
      <c r="A174" s="29" t="s">
        <v>3595</v>
      </c>
      <c r="B174" s="28"/>
    </row>
    <row r="175" spans="1:2">
      <c r="A175" s="133" t="s">
        <v>3596</v>
      </c>
      <c r="B175" s="28" t="s">
        <v>3597</v>
      </c>
    </row>
    <row r="176" spans="1:2">
      <c r="A176" s="29" t="s">
        <v>3598</v>
      </c>
      <c r="B176" s="28"/>
    </row>
    <row r="177" spans="1:3" ht="26.5">
      <c r="A177" s="29" t="s">
        <v>3599</v>
      </c>
      <c r="B177" s="28"/>
    </row>
    <row r="178" spans="1:3">
      <c r="A178" s="29" t="s">
        <v>3600</v>
      </c>
      <c r="B178" s="28" t="s">
        <v>3601</v>
      </c>
    </row>
    <row r="179" spans="1:3">
      <c r="A179" s="29" t="s">
        <v>3602</v>
      </c>
      <c r="B179" s="28" t="s">
        <v>3603</v>
      </c>
    </row>
    <row r="180" spans="1:3">
      <c r="A180" s="29" t="s">
        <v>3604</v>
      </c>
      <c r="B180" s="28" t="s">
        <v>3605</v>
      </c>
    </row>
    <row r="181" spans="1:3">
      <c r="A181" s="29" t="s">
        <v>3606</v>
      </c>
      <c r="B181" s="28" t="s">
        <v>3607</v>
      </c>
    </row>
    <row r="182" spans="1:3">
      <c r="A182" s="29" t="s">
        <v>3608</v>
      </c>
      <c r="B182" s="28" t="s">
        <v>3609</v>
      </c>
    </row>
    <row r="183" spans="1:3">
      <c r="A183" s="29" t="s">
        <v>3610</v>
      </c>
      <c r="B183" s="28" t="s">
        <v>3611</v>
      </c>
    </row>
    <row r="184" spans="1:3">
      <c r="A184" s="29" t="s">
        <v>3612</v>
      </c>
      <c r="B184" s="28" t="s">
        <v>3613</v>
      </c>
    </row>
    <row r="185" spans="1:3">
      <c r="A185" s="29" t="s">
        <v>3614</v>
      </c>
      <c r="B185" s="28" t="s">
        <v>3615</v>
      </c>
    </row>
    <row r="186" spans="1:3">
      <c r="A186" s="29" t="s">
        <v>3616</v>
      </c>
      <c r="B186" s="28" t="s">
        <v>3617</v>
      </c>
    </row>
    <row r="187" spans="1:3" ht="52.5">
      <c r="A187" s="29" t="s">
        <v>3618</v>
      </c>
      <c r="B187" s="28"/>
    </row>
    <row r="188" spans="1:3">
      <c r="A188" s="29" t="s">
        <v>3619</v>
      </c>
      <c r="B188" s="28"/>
    </row>
    <row r="189" spans="1:3">
      <c r="A189" s="29" t="s">
        <v>3620</v>
      </c>
      <c r="B189" s="28" t="s">
        <v>3621</v>
      </c>
    </row>
    <row r="190" spans="1:3">
      <c r="A190" s="29" t="s">
        <v>3622</v>
      </c>
      <c r="B190" s="28" t="s">
        <v>3623</v>
      </c>
    </row>
    <row r="191" spans="1:3" ht="26.5">
      <c r="A191" s="29" t="s">
        <v>3624</v>
      </c>
      <c r="B191" s="28"/>
      <c r="C191" t="s">
        <v>3625</v>
      </c>
    </row>
    <row r="192" spans="1:3">
      <c r="A192" s="29" t="s">
        <v>3626</v>
      </c>
      <c r="B192" s="28"/>
    </row>
    <row r="193" spans="1:3">
      <c r="A193" s="29" t="s">
        <v>3627</v>
      </c>
      <c r="B193" s="28"/>
    </row>
    <row r="194" spans="1:3">
      <c r="A194" s="29" t="s">
        <v>3628</v>
      </c>
      <c r="B194" s="28"/>
    </row>
    <row r="195" spans="1:3">
      <c r="A195" s="29" t="s">
        <v>3629</v>
      </c>
      <c r="B195" s="28"/>
      <c r="C195" t="s">
        <v>3630</v>
      </c>
    </row>
    <row r="196" spans="1:3" ht="26">
      <c r="A196" s="29" t="s">
        <v>3631</v>
      </c>
      <c r="B196" s="28"/>
    </row>
    <row r="197" spans="1:3">
      <c r="A197" s="133" t="s">
        <v>3632</v>
      </c>
      <c r="B197" s="28"/>
    </row>
    <row r="198" spans="1:3">
      <c r="A198" s="29" t="s">
        <v>3633</v>
      </c>
      <c r="B198" s="28" t="s">
        <v>3634</v>
      </c>
    </row>
    <row r="199" spans="1:3" ht="26.5">
      <c r="A199" s="133" t="s">
        <v>3635</v>
      </c>
      <c r="B199" s="28"/>
    </row>
    <row r="200" spans="1:3">
      <c r="A200" s="29" t="s">
        <v>3636</v>
      </c>
      <c r="B200" s="28"/>
    </row>
    <row r="201" spans="1:3" ht="26">
      <c r="A201" s="29" t="s">
        <v>3637</v>
      </c>
      <c r="B201" s="28"/>
    </row>
    <row r="202" spans="1:3">
      <c r="A202" s="29" t="s">
        <v>3638</v>
      </c>
      <c r="B202" s="28"/>
    </row>
    <row r="203" spans="1:3" ht="26">
      <c r="A203" s="29" t="s">
        <v>3639</v>
      </c>
      <c r="B203" s="28"/>
    </row>
    <row r="204" spans="1:3" ht="38.5">
      <c r="A204" s="29" t="s">
        <v>3640</v>
      </c>
      <c r="B204" s="28"/>
    </row>
    <row r="205" spans="1:3" ht="26">
      <c r="A205" s="29" t="s">
        <v>3641</v>
      </c>
      <c r="B205" s="28"/>
    </row>
    <row r="206" spans="1:3" ht="26">
      <c r="A206" s="29" t="s">
        <v>3642</v>
      </c>
      <c r="B206" s="28"/>
    </row>
    <row r="207" spans="1:3" ht="26">
      <c r="A207" s="29" t="s">
        <v>3643</v>
      </c>
      <c r="B207" s="28"/>
    </row>
    <row r="208" spans="1:3" ht="26">
      <c r="A208" s="29" t="s">
        <v>3644</v>
      </c>
      <c r="B208" s="28"/>
    </row>
    <row r="209" spans="1:2" ht="26">
      <c r="A209" s="29" t="s">
        <v>3645</v>
      </c>
      <c r="B209" s="28"/>
    </row>
    <row r="210" spans="1:2" ht="26">
      <c r="A210" s="29" t="s">
        <v>3646</v>
      </c>
      <c r="B210" s="28"/>
    </row>
    <row r="211" spans="1:2" ht="38.5">
      <c r="A211" s="29" t="s">
        <v>3647</v>
      </c>
      <c r="B211" s="30"/>
    </row>
    <row r="212" spans="1:2">
      <c r="A212" s="29" t="s">
        <v>3648</v>
      </c>
      <c r="B212" s="30" t="s">
        <v>3649</v>
      </c>
    </row>
    <row r="213" spans="1:2">
      <c r="A213" s="29" t="s">
        <v>3650</v>
      </c>
      <c r="B213" s="30"/>
    </row>
    <row r="214" spans="1:2" ht="26">
      <c r="A214" s="29" t="s">
        <v>3651</v>
      </c>
      <c r="B214" s="30"/>
    </row>
    <row r="215" spans="1:2" ht="26">
      <c r="A215" s="29" t="s">
        <v>3652</v>
      </c>
      <c r="B215" s="30"/>
    </row>
    <row r="216" spans="1:2">
      <c r="A216" s="29" t="s">
        <v>3653</v>
      </c>
      <c r="B216" s="30"/>
    </row>
    <row r="217" spans="1:2">
      <c r="A217" s="29" t="s">
        <v>3654</v>
      </c>
      <c r="B217" s="30"/>
    </row>
    <row r="218" spans="1:2" ht="26.5">
      <c r="A218" s="29" t="s">
        <v>3655</v>
      </c>
      <c r="B218" s="30"/>
    </row>
    <row r="219" spans="1:2">
      <c r="A219" s="29" t="s">
        <v>3656</v>
      </c>
      <c r="B219" s="30"/>
    </row>
    <row r="220" spans="1:2">
      <c r="A220" s="29" t="s">
        <v>3657</v>
      </c>
      <c r="B220" s="30"/>
    </row>
    <row r="221" spans="1:2" ht="26.5">
      <c r="A221" s="29" t="s">
        <v>3658</v>
      </c>
      <c r="B221" s="30"/>
    </row>
    <row r="222" spans="1:2">
      <c r="A222" s="29" t="s">
        <v>3659</v>
      </c>
      <c r="B222" s="30"/>
    </row>
    <row r="223" spans="1:2">
      <c r="A223" s="29" t="s">
        <v>3660</v>
      </c>
      <c r="B223" s="30"/>
    </row>
    <row r="224" spans="1:2">
      <c r="A224" s="29" t="s">
        <v>3661</v>
      </c>
      <c r="B224" s="30"/>
    </row>
    <row r="225" spans="1:2">
      <c r="A225" s="29" t="s">
        <v>3662</v>
      </c>
      <c r="B225" s="30"/>
    </row>
    <row r="226" spans="1:2">
      <c r="A226" s="29" t="s">
        <v>3663</v>
      </c>
      <c r="B226" s="30"/>
    </row>
    <row r="227" spans="1:2">
      <c r="A227" s="29" t="s">
        <v>3664</v>
      </c>
      <c r="B227" s="30"/>
    </row>
    <row r="228" spans="1:2" ht="39.5">
      <c r="A228" s="29" t="s">
        <v>3665</v>
      </c>
      <c r="B228" s="30"/>
    </row>
    <row r="229" spans="1:2">
      <c r="A229" s="29" t="s">
        <v>19691</v>
      </c>
      <c r="B229" s="30"/>
    </row>
    <row r="230" spans="1:2">
      <c r="A230" s="29" t="s">
        <v>3666</v>
      </c>
      <c r="B230" s="30"/>
    </row>
    <row r="231" spans="1:2">
      <c r="A231" s="29" t="s">
        <v>3667</v>
      </c>
      <c r="B231" s="30"/>
    </row>
    <row r="232" spans="1:2">
      <c r="A232" s="133" t="s">
        <v>3668</v>
      </c>
      <c r="B232" s="30"/>
    </row>
    <row r="233" spans="1:2" ht="26">
      <c r="A233" s="29" t="s">
        <v>3669</v>
      </c>
      <c r="B233" s="30"/>
    </row>
    <row r="234" spans="1:2">
      <c r="A234" s="29" t="s">
        <v>3670</v>
      </c>
      <c r="B234" s="30"/>
    </row>
    <row r="235" spans="1:2">
      <c r="A235" s="29" t="s">
        <v>3671</v>
      </c>
      <c r="B235" s="30"/>
    </row>
    <row r="236" spans="1:2">
      <c r="A236" s="29" t="s">
        <v>3672</v>
      </c>
      <c r="B236" s="30"/>
    </row>
    <row r="237" spans="1:2">
      <c r="A237" s="29" t="s">
        <v>3673</v>
      </c>
      <c r="B237" s="30"/>
    </row>
    <row r="238" spans="1:2" ht="26">
      <c r="A238" s="29" t="s">
        <v>3674</v>
      </c>
      <c r="B238" s="30"/>
    </row>
    <row r="239" spans="1:2">
      <c r="A239" s="29" t="s">
        <v>3675</v>
      </c>
      <c r="B239" s="30"/>
    </row>
    <row r="240" spans="1:2">
      <c r="A240" s="29" t="s">
        <v>3676</v>
      </c>
      <c r="B240" s="30"/>
    </row>
    <row r="241" spans="1:2" ht="38.5">
      <c r="A241" s="29" t="s">
        <v>3677</v>
      </c>
      <c r="B241" s="30"/>
    </row>
    <row r="242" spans="1:2">
      <c r="A242" s="29" t="s">
        <v>3678</v>
      </c>
      <c r="B242" s="30"/>
    </row>
    <row r="243" spans="1:2" ht="26">
      <c r="A243" s="29" t="s">
        <v>3679</v>
      </c>
      <c r="B243" s="30"/>
    </row>
    <row r="244" spans="1:2">
      <c r="A244" s="29" t="s">
        <v>3680</v>
      </c>
      <c r="B244" s="30"/>
    </row>
    <row r="245" spans="1:2" ht="38.5">
      <c r="A245" s="29" t="s">
        <v>3681</v>
      </c>
      <c r="B245" s="30"/>
    </row>
    <row r="246" spans="1:2" ht="63.5">
      <c r="A246" s="29" t="s">
        <v>3682</v>
      </c>
      <c r="B246" s="30"/>
    </row>
    <row r="247" spans="1:2" ht="76">
      <c r="A247" s="29" t="s">
        <v>3683</v>
      </c>
      <c r="B247" s="30"/>
    </row>
    <row r="248" spans="1:2">
      <c r="A248" s="29" t="s">
        <v>3684</v>
      </c>
      <c r="B248" s="30"/>
    </row>
    <row r="249" spans="1:2" ht="26">
      <c r="A249" s="29" t="s">
        <v>3685</v>
      </c>
      <c r="B249" s="30"/>
    </row>
    <row r="250" spans="1:2" ht="26">
      <c r="A250" s="29" t="s">
        <v>3686</v>
      </c>
      <c r="B250" s="30"/>
    </row>
    <row r="251" spans="1:2">
      <c r="A251" s="29" t="s">
        <v>3687</v>
      </c>
      <c r="B251" s="30"/>
    </row>
    <row r="252" spans="1:2" ht="26">
      <c r="A252" s="29" t="s">
        <v>3688</v>
      </c>
      <c r="B252" s="30"/>
    </row>
    <row r="253" spans="1:2">
      <c r="A253" s="29" t="s">
        <v>3689</v>
      </c>
      <c r="B253" s="30"/>
    </row>
    <row r="254" spans="1:2">
      <c r="A254" s="29" t="s">
        <v>3690</v>
      </c>
      <c r="B254" s="30"/>
    </row>
    <row r="255" spans="1:2">
      <c r="A255" s="29" t="s">
        <v>3691</v>
      </c>
      <c r="B255" s="30"/>
    </row>
    <row r="256" spans="1:2">
      <c r="A256" s="29" t="s">
        <v>3692</v>
      </c>
      <c r="B256" s="30"/>
    </row>
    <row r="257" spans="1:2" ht="26">
      <c r="A257" s="29" t="s">
        <v>3693</v>
      </c>
      <c r="B257" s="30"/>
    </row>
    <row r="258" spans="1:2" ht="51">
      <c r="A258" s="29" t="s">
        <v>3694</v>
      </c>
      <c r="B258" s="30"/>
    </row>
    <row r="259" spans="1:2" ht="26">
      <c r="A259" s="29" t="s">
        <v>3695</v>
      </c>
      <c r="B259" s="30"/>
    </row>
    <row r="260" spans="1:2" ht="38.5">
      <c r="A260" s="29" t="s">
        <v>3696</v>
      </c>
      <c r="B260" s="30"/>
    </row>
    <row r="261" spans="1:2" ht="38.5">
      <c r="A261" s="29" t="s">
        <v>3697</v>
      </c>
      <c r="B261" s="30"/>
    </row>
    <row r="262" spans="1:2" ht="26">
      <c r="A262" s="29" t="s">
        <v>3698</v>
      </c>
      <c r="B262" s="30"/>
    </row>
    <row r="263" spans="1:2" ht="38.5">
      <c r="A263" s="29" t="s">
        <v>3699</v>
      </c>
      <c r="B263" s="30"/>
    </row>
    <row r="264" spans="1:2" ht="38.5">
      <c r="A264" s="29" t="s">
        <v>3700</v>
      </c>
      <c r="B264" s="30"/>
    </row>
    <row r="265" spans="1:2" ht="38.5">
      <c r="A265" s="29" t="s">
        <v>3701</v>
      </c>
      <c r="B265" s="30"/>
    </row>
    <row r="266" spans="1:2" ht="26">
      <c r="A266" s="29" t="s">
        <v>3702</v>
      </c>
      <c r="B266" s="30"/>
    </row>
    <row r="267" spans="1:2" ht="26">
      <c r="A267" s="29" t="s">
        <v>3703</v>
      </c>
      <c r="B267" s="30"/>
    </row>
    <row r="268" spans="1:2" ht="38.5">
      <c r="A268" s="29" t="s">
        <v>3704</v>
      </c>
      <c r="B268" s="30"/>
    </row>
    <row r="269" spans="1:2" ht="26">
      <c r="A269" s="29" t="s">
        <v>3705</v>
      </c>
      <c r="B269" s="30"/>
    </row>
    <row r="270" spans="1:2" ht="26">
      <c r="A270" s="29" t="s">
        <v>3706</v>
      </c>
      <c r="B270" s="30"/>
    </row>
    <row r="271" spans="1:2">
      <c r="A271" s="29" t="s">
        <v>3707</v>
      </c>
      <c r="B271" s="30"/>
    </row>
    <row r="272" spans="1:2">
      <c r="A272" s="29" t="s">
        <v>3708</v>
      </c>
      <c r="B272" s="30"/>
    </row>
    <row r="273" spans="1:2">
      <c r="A273" s="29" t="s">
        <v>3709</v>
      </c>
      <c r="B273" s="30"/>
    </row>
    <row r="274" spans="1:2" ht="26">
      <c r="A274" s="29" t="s">
        <v>3710</v>
      </c>
      <c r="B274" s="30"/>
    </row>
    <row r="275" spans="1:2" ht="26">
      <c r="A275" s="29" t="s">
        <v>3711</v>
      </c>
      <c r="B275" s="30"/>
    </row>
    <row r="276" spans="1:2" ht="26">
      <c r="A276" s="29" t="s">
        <v>3712</v>
      </c>
      <c r="B276" s="30"/>
    </row>
    <row r="277" spans="1:2">
      <c r="A277" s="29" t="s">
        <v>3713</v>
      </c>
      <c r="B277" s="30"/>
    </row>
    <row r="278" spans="1:2">
      <c r="A278" s="29" t="s">
        <v>3714</v>
      </c>
      <c r="B278" s="30"/>
    </row>
    <row r="279" spans="1:2" ht="26">
      <c r="A279" s="29" t="s">
        <v>3715</v>
      </c>
      <c r="B279" s="30"/>
    </row>
    <row r="280" spans="1:2">
      <c r="A280" s="29" t="s">
        <v>3716</v>
      </c>
      <c r="B280" s="30"/>
    </row>
    <row r="281" spans="1:2">
      <c r="A281" s="29" t="s">
        <v>3717</v>
      </c>
      <c r="B281" s="30"/>
    </row>
    <row r="282" spans="1:2">
      <c r="A282" s="29" t="s">
        <v>3718</v>
      </c>
      <c r="B282" s="30"/>
    </row>
    <row r="283" spans="1:2" ht="26">
      <c r="A283" s="29" t="s">
        <v>3719</v>
      </c>
      <c r="B283" s="30"/>
    </row>
    <row r="284" spans="1:2" ht="26">
      <c r="A284" s="29" t="s">
        <v>3720</v>
      </c>
      <c r="B284" s="30"/>
    </row>
    <row r="285" spans="1:2">
      <c r="A285" s="29" t="s">
        <v>3721</v>
      </c>
      <c r="B285" s="30" t="s">
        <v>3722</v>
      </c>
    </row>
    <row r="286" spans="1:2">
      <c r="A286" s="29" t="s">
        <v>3330</v>
      </c>
      <c r="B286" s="28" t="s">
        <v>3331</v>
      </c>
    </row>
    <row r="287" spans="1:2">
      <c r="A287" s="29" t="s">
        <v>3332</v>
      </c>
      <c r="B287" s="28" t="s">
        <v>3333</v>
      </c>
    </row>
    <row r="288" spans="1:2">
      <c r="A288" s="29" t="s">
        <v>3334</v>
      </c>
      <c r="B288" s="28" t="s">
        <v>3335</v>
      </c>
    </row>
    <row r="289" spans="1:2">
      <c r="A289" s="29" t="s">
        <v>3336</v>
      </c>
      <c r="B289" s="28" t="s">
        <v>3723</v>
      </c>
    </row>
    <row r="290" spans="1:2">
      <c r="A290" s="29" t="s">
        <v>3338</v>
      </c>
      <c r="B290" s="28" t="s">
        <v>3339</v>
      </c>
    </row>
    <row r="291" spans="1:2">
      <c r="A291" s="29" t="s">
        <v>3340</v>
      </c>
      <c r="B291" s="28" t="s">
        <v>3341</v>
      </c>
    </row>
    <row r="292" spans="1:2">
      <c r="A292" s="29" t="s">
        <v>3342</v>
      </c>
      <c r="B292" s="28" t="s">
        <v>3343</v>
      </c>
    </row>
    <row r="293" spans="1:2">
      <c r="A293" s="29" t="s">
        <v>3344</v>
      </c>
      <c r="B293" s="28" t="s">
        <v>3345</v>
      </c>
    </row>
    <row r="294" spans="1:2">
      <c r="A294" s="29" t="s">
        <v>3346</v>
      </c>
      <c r="B294" s="28" t="s">
        <v>3347</v>
      </c>
    </row>
    <row r="295" spans="1:2">
      <c r="A295" s="29" t="s">
        <v>3348</v>
      </c>
      <c r="B295" s="28" t="s">
        <v>3349</v>
      </c>
    </row>
    <row r="296" spans="1:2">
      <c r="A296" s="29" t="s">
        <v>3350</v>
      </c>
      <c r="B296" s="28" t="s">
        <v>3351</v>
      </c>
    </row>
    <row r="297" spans="1:2">
      <c r="A297" s="29" t="s">
        <v>3352</v>
      </c>
      <c r="B297" s="28" t="s">
        <v>3353</v>
      </c>
    </row>
    <row r="298" spans="1:2">
      <c r="A298" s="29" t="s">
        <v>3354</v>
      </c>
      <c r="B298" s="28" t="s">
        <v>3355</v>
      </c>
    </row>
    <row r="299" spans="1:2">
      <c r="A299" s="29" t="s">
        <v>3356</v>
      </c>
      <c r="B299" s="28" t="s">
        <v>3357</v>
      </c>
    </row>
    <row r="300" spans="1:2">
      <c r="A300" s="29" t="s">
        <v>3358</v>
      </c>
      <c r="B300" s="28" t="s">
        <v>3359</v>
      </c>
    </row>
    <row r="301" spans="1:2">
      <c r="A301" s="29" t="s">
        <v>3360</v>
      </c>
      <c r="B301" s="28" t="s">
        <v>3361</v>
      </c>
    </row>
    <row r="302" spans="1:2">
      <c r="A302" s="29" t="s">
        <v>3362</v>
      </c>
      <c r="B302" s="28" t="s">
        <v>3363</v>
      </c>
    </row>
    <row r="303" spans="1:2">
      <c r="A303" s="29" t="s">
        <v>3364</v>
      </c>
      <c r="B303" s="28" t="s">
        <v>3365</v>
      </c>
    </row>
    <row r="304" spans="1:2">
      <c r="A304" s="29" t="s">
        <v>3366</v>
      </c>
      <c r="B304" s="28" t="s">
        <v>3367</v>
      </c>
    </row>
    <row r="305" spans="1:2">
      <c r="A305" s="29" t="s">
        <v>3368</v>
      </c>
      <c r="B305" s="28" t="s">
        <v>3369</v>
      </c>
    </row>
    <row r="306" spans="1:2">
      <c r="A306" s="29" t="s">
        <v>3370</v>
      </c>
      <c r="B306" s="28" t="s">
        <v>3371</v>
      </c>
    </row>
    <row r="307" spans="1:2">
      <c r="A307" s="29" t="s">
        <v>3372</v>
      </c>
      <c r="B307" s="28" t="s">
        <v>3373</v>
      </c>
    </row>
    <row r="308" spans="1:2">
      <c r="A308" s="29" t="s">
        <v>3374</v>
      </c>
      <c r="B308" s="28" t="s">
        <v>3375</v>
      </c>
    </row>
    <row r="309" spans="1:2">
      <c r="A309" s="29" t="s">
        <v>3376</v>
      </c>
      <c r="B309" s="28" t="s">
        <v>3377</v>
      </c>
    </row>
    <row r="310" spans="1:2">
      <c r="A310" s="29" t="s">
        <v>3378</v>
      </c>
      <c r="B310" s="28" t="s">
        <v>3379</v>
      </c>
    </row>
    <row r="311" spans="1:2">
      <c r="A311" s="29" t="s">
        <v>3380</v>
      </c>
      <c r="B311" s="28" t="s">
        <v>3381</v>
      </c>
    </row>
    <row r="312" spans="1:2">
      <c r="A312" s="29" t="s">
        <v>3382</v>
      </c>
      <c r="B312" s="28" t="s">
        <v>3383</v>
      </c>
    </row>
    <row r="313" spans="1:2">
      <c r="A313" s="29" t="s">
        <v>3384</v>
      </c>
      <c r="B313" s="28" t="s">
        <v>3385</v>
      </c>
    </row>
    <row r="314" spans="1:2">
      <c r="A314" s="29" t="s">
        <v>3386</v>
      </c>
      <c r="B314" s="28" t="s">
        <v>3387</v>
      </c>
    </row>
    <row r="315" spans="1:2">
      <c r="A315" s="29" t="s">
        <v>3388</v>
      </c>
      <c r="B315" s="28" t="s">
        <v>3389</v>
      </c>
    </row>
    <row r="316" spans="1:2">
      <c r="A316" s="29" t="s">
        <v>3390</v>
      </c>
      <c r="B316" s="28" t="s">
        <v>3391</v>
      </c>
    </row>
    <row r="317" spans="1:2">
      <c r="A317" s="29" t="s">
        <v>3392</v>
      </c>
      <c r="B317" s="28" t="s">
        <v>3393</v>
      </c>
    </row>
    <row r="318" spans="1:2">
      <c r="A318" s="29" t="s">
        <v>3394</v>
      </c>
      <c r="B318" s="28" t="s">
        <v>3395</v>
      </c>
    </row>
    <row r="319" spans="1:2">
      <c r="A319" s="29" t="s">
        <v>3396</v>
      </c>
      <c r="B319" s="28" t="s">
        <v>3397</v>
      </c>
    </row>
    <row r="320" spans="1:2">
      <c r="A320" s="29" t="s">
        <v>3398</v>
      </c>
      <c r="B320" s="28" t="s">
        <v>3399</v>
      </c>
    </row>
    <row r="321" spans="1:2">
      <c r="A321" s="29" t="s">
        <v>3400</v>
      </c>
      <c r="B321" s="28" t="s">
        <v>3401</v>
      </c>
    </row>
    <row r="322" spans="1:2">
      <c r="A322" s="29" t="s">
        <v>3402</v>
      </c>
      <c r="B322" s="28" t="s">
        <v>3403</v>
      </c>
    </row>
    <row r="323" spans="1:2">
      <c r="A323" s="29" t="s">
        <v>3404</v>
      </c>
      <c r="B323" s="28" t="s">
        <v>3405</v>
      </c>
    </row>
    <row r="324" spans="1:2">
      <c r="A324" s="29" t="s">
        <v>3406</v>
      </c>
      <c r="B324" s="28" t="s">
        <v>3407</v>
      </c>
    </row>
    <row r="325" spans="1:2">
      <c r="A325" s="29" t="s">
        <v>3408</v>
      </c>
      <c r="B325" s="28" t="s">
        <v>3409</v>
      </c>
    </row>
    <row r="326" spans="1:2">
      <c r="A326" s="29" t="s">
        <v>3410</v>
      </c>
      <c r="B326" s="28" t="s">
        <v>3411</v>
      </c>
    </row>
    <row r="327" spans="1:2">
      <c r="A327" s="29" t="s">
        <v>3412</v>
      </c>
      <c r="B327" s="28" t="s">
        <v>3413</v>
      </c>
    </row>
    <row r="328" spans="1:2">
      <c r="A328" s="29" t="s">
        <v>3414</v>
      </c>
      <c r="B328" s="28" t="s">
        <v>3415</v>
      </c>
    </row>
    <row r="329" spans="1:2">
      <c r="A329" s="29" t="s">
        <v>3724</v>
      </c>
      <c r="B329" s="28" t="s">
        <v>3725</v>
      </c>
    </row>
    <row r="330" spans="1:2">
      <c r="A330" s="29" t="s">
        <v>3726</v>
      </c>
      <c r="B330" s="28" t="s">
        <v>3727</v>
      </c>
    </row>
    <row r="331" spans="1:2">
      <c r="A331" s="29" t="s">
        <v>3728</v>
      </c>
      <c r="B331" s="28" t="s">
        <v>3729</v>
      </c>
    </row>
    <row r="332" spans="1:2">
      <c r="A332" s="29" t="s">
        <v>3730</v>
      </c>
      <c r="B332" s="28" t="s">
        <v>3731</v>
      </c>
    </row>
    <row r="333" spans="1:2">
      <c r="A333" s="29" t="s">
        <v>3732</v>
      </c>
      <c r="B333" s="28" t="s">
        <v>3733</v>
      </c>
    </row>
    <row r="334" spans="1:2">
      <c r="A334" s="29" t="s">
        <v>3734</v>
      </c>
      <c r="B334" s="28" t="s">
        <v>3735</v>
      </c>
    </row>
    <row r="335" spans="1:2" ht="51">
      <c r="A335" s="29" t="s">
        <v>3736</v>
      </c>
      <c r="B335" s="28"/>
    </row>
    <row r="336" spans="1:2" ht="26">
      <c r="A336" s="29" t="s">
        <v>3737</v>
      </c>
      <c r="B336" s="28"/>
    </row>
    <row r="337" spans="1:2">
      <c r="A337" s="29" t="s">
        <v>3738</v>
      </c>
      <c r="B337" s="28" t="s">
        <v>3739</v>
      </c>
    </row>
    <row r="338" spans="1:2">
      <c r="A338" s="29" t="s">
        <v>3740</v>
      </c>
      <c r="B338" s="28" t="s">
        <v>3741</v>
      </c>
    </row>
    <row r="339" spans="1:2" ht="26">
      <c r="A339" s="29" t="s">
        <v>3742</v>
      </c>
      <c r="B339" s="28"/>
    </row>
    <row r="340" spans="1:2" ht="26">
      <c r="A340" s="29" t="s">
        <v>3743</v>
      </c>
      <c r="B340" s="28"/>
    </row>
    <row r="341" spans="1:2" ht="26">
      <c r="A341" s="29" t="s">
        <v>3744</v>
      </c>
      <c r="B341" s="28"/>
    </row>
    <row r="342" spans="1:2">
      <c r="A342" s="29" t="s">
        <v>19416</v>
      </c>
      <c r="B342" s="28"/>
    </row>
    <row r="343" spans="1:2">
      <c r="A343" s="29" t="s">
        <v>19421</v>
      </c>
      <c r="B343" s="28"/>
    </row>
    <row r="344" spans="1:2" ht="26">
      <c r="A344" s="29" t="s">
        <v>19481</v>
      </c>
      <c r="B344" s="28"/>
    </row>
    <row r="345" spans="1:2">
      <c r="A345" s="29" t="s">
        <v>19482</v>
      </c>
      <c r="B345" s="28"/>
    </row>
    <row r="346" spans="1:2">
      <c r="A346" s="29" t="s">
        <v>19483</v>
      </c>
      <c r="B346" s="28" t="s">
        <v>19484</v>
      </c>
    </row>
    <row r="347" spans="1:2">
      <c r="A347" s="29" t="s">
        <v>19485</v>
      </c>
      <c r="B347" s="28"/>
    </row>
    <row r="348" spans="1:2">
      <c r="A348" s="29" t="s">
        <v>19486</v>
      </c>
      <c r="B348" s="28"/>
    </row>
    <row r="349" spans="1:2">
      <c r="A349" s="29" t="s">
        <v>19491</v>
      </c>
      <c r="B349" s="28"/>
    </row>
    <row r="350" spans="1:2">
      <c r="A350" s="29" t="s">
        <v>19542</v>
      </c>
      <c r="B350" s="28"/>
    </row>
    <row r="351" spans="1:2">
      <c r="A351" s="29" t="s">
        <v>19543</v>
      </c>
      <c r="B351" s="28"/>
    </row>
    <row r="352" spans="1:2">
      <c r="A352" s="29" t="s">
        <v>19560</v>
      </c>
      <c r="B352" s="28"/>
    </row>
    <row r="353" spans="1:2">
      <c r="A353" s="29" t="s">
        <v>19561</v>
      </c>
      <c r="B353" s="28"/>
    </row>
    <row r="354" spans="1:2" ht="26">
      <c r="A354" s="29" t="s">
        <v>19564</v>
      </c>
      <c r="B354" s="28"/>
    </row>
    <row r="355" spans="1:2">
      <c r="A355" s="29"/>
      <c r="B355" s="28"/>
    </row>
    <row r="356" spans="1:2">
      <c r="A356" s="29"/>
      <c r="B356" s="28"/>
    </row>
    <row r="357" spans="1:2">
      <c r="A357" s="29"/>
      <c r="B357" s="28"/>
    </row>
    <row r="358" spans="1:2">
      <c r="A358" s="29"/>
      <c r="B358" s="28"/>
    </row>
  </sheetData>
  <hyperlinks>
    <hyperlink ref="A223" r:id="rId1"/>
  </hyperlinks>
  <pageMargins left="0.7" right="0.7" top="0.75" bottom="0.75" header="0.51180555555555496" footer="0.51180555555555496"/>
  <pageSetup firstPageNumber="0" orientation="portrait" horizontalDpi="300" verticalDpi="3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55A11"/>
  </sheetPr>
  <dimension ref="A1:B1256"/>
  <sheetViews>
    <sheetView zoomScale="115" zoomScaleNormal="115" workbookViewId="0">
      <selection activeCell="A43" sqref="A43"/>
    </sheetView>
  </sheetViews>
  <sheetFormatPr defaultRowHeight="14.5"/>
  <cols>
    <col min="1" max="1" width="86.81640625" customWidth="1"/>
    <col min="2" max="2" width="52.54296875" customWidth="1"/>
    <col min="3" max="1025" width="8.453125" customWidth="1"/>
  </cols>
  <sheetData>
    <row r="1" spans="1:2">
      <c r="A1" s="38" t="s">
        <v>4568</v>
      </c>
      <c r="B1" s="39" t="s">
        <v>4569</v>
      </c>
    </row>
    <row r="2" spans="1:2">
      <c r="A2" s="40" t="s">
        <v>4570</v>
      </c>
      <c r="B2" s="27" t="s">
        <v>4571</v>
      </c>
    </row>
    <row r="3" spans="1:2">
      <c r="A3" s="41" t="s">
        <v>4572</v>
      </c>
      <c r="B3" s="26" t="s">
        <v>4573</v>
      </c>
    </row>
    <row r="4" spans="1:2">
      <c r="A4" s="40" t="s">
        <v>4574</v>
      </c>
      <c r="B4" s="27" t="s">
        <v>4575</v>
      </c>
    </row>
    <row r="5" spans="1:2">
      <c r="A5" s="41" t="s">
        <v>4576</v>
      </c>
      <c r="B5" s="26" t="s">
        <v>4577</v>
      </c>
    </row>
    <row r="6" spans="1:2">
      <c r="A6" s="40" t="s">
        <v>4578</v>
      </c>
      <c r="B6" s="27" t="s">
        <v>4579</v>
      </c>
    </row>
    <row r="7" spans="1:2">
      <c r="A7" s="41" t="s">
        <v>4192</v>
      </c>
      <c r="B7" s="26" t="s">
        <v>4580</v>
      </c>
    </row>
    <row r="8" spans="1:2">
      <c r="A8" s="40" t="s">
        <v>4581</v>
      </c>
      <c r="B8" s="27" t="s">
        <v>4582</v>
      </c>
    </row>
    <row r="9" spans="1:2">
      <c r="A9" s="41" t="s">
        <v>4058</v>
      </c>
      <c r="B9" s="26" t="s">
        <v>4583</v>
      </c>
    </row>
    <row r="10" spans="1:2">
      <c r="A10" s="40" t="s">
        <v>4584</v>
      </c>
      <c r="B10" s="27" t="s">
        <v>4585</v>
      </c>
    </row>
    <row r="11" spans="1:2">
      <c r="A11" s="41" t="s">
        <v>4586</v>
      </c>
      <c r="B11" s="26" t="s">
        <v>4587</v>
      </c>
    </row>
    <row r="12" spans="1:2">
      <c r="A12" s="40" t="s">
        <v>4588</v>
      </c>
      <c r="B12" s="27" t="s">
        <v>4589</v>
      </c>
    </row>
    <row r="13" spans="1:2">
      <c r="A13" s="41" t="s">
        <v>4590</v>
      </c>
      <c r="B13" s="26" t="s">
        <v>4591</v>
      </c>
    </row>
    <row r="14" spans="1:2">
      <c r="A14" s="40" t="s">
        <v>4592</v>
      </c>
      <c r="B14" s="27" t="s">
        <v>4593</v>
      </c>
    </row>
    <row r="15" spans="1:2">
      <c r="A15" s="41" t="s">
        <v>4594</v>
      </c>
      <c r="B15" s="26" t="s">
        <v>4595</v>
      </c>
    </row>
    <row r="16" spans="1:2">
      <c r="A16" s="40" t="s">
        <v>4227</v>
      </c>
      <c r="B16" s="27" t="s">
        <v>4596</v>
      </c>
    </row>
    <row r="17" spans="1:2">
      <c r="A17" s="41" t="s">
        <v>4597</v>
      </c>
      <c r="B17" s="26" t="s">
        <v>4598</v>
      </c>
    </row>
    <row r="18" spans="1:2">
      <c r="A18" s="40" t="s">
        <v>3965</v>
      </c>
      <c r="B18" s="27" t="s">
        <v>4599</v>
      </c>
    </row>
    <row r="19" spans="1:2">
      <c r="A19" s="41" t="s">
        <v>4600</v>
      </c>
      <c r="B19" s="26" t="s">
        <v>4601</v>
      </c>
    </row>
    <row r="20" spans="1:2">
      <c r="A20" s="40" t="s">
        <v>4602</v>
      </c>
      <c r="B20" s="27" t="s">
        <v>4603</v>
      </c>
    </row>
    <row r="21" spans="1:2">
      <c r="A21" s="41" t="s">
        <v>4604</v>
      </c>
      <c r="B21" s="26" t="s">
        <v>4605</v>
      </c>
    </row>
    <row r="22" spans="1:2">
      <c r="A22" s="40" t="s">
        <v>4606</v>
      </c>
      <c r="B22" s="27" t="s">
        <v>4607</v>
      </c>
    </row>
    <row r="23" spans="1:2">
      <c r="A23" s="41" t="s">
        <v>4608</v>
      </c>
      <c r="B23" s="26" t="s">
        <v>4609</v>
      </c>
    </row>
    <row r="24" spans="1:2">
      <c r="A24" s="40" t="s">
        <v>4610</v>
      </c>
      <c r="B24" s="27" t="s">
        <v>4611</v>
      </c>
    </row>
    <row r="25" spans="1:2">
      <c r="A25" s="41" t="s">
        <v>4612</v>
      </c>
      <c r="B25" s="26" t="s">
        <v>4613</v>
      </c>
    </row>
    <row r="26" spans="1:2">
      <c r="A26" s="40" t="s">
        <v>4614</v>
      </c>
      <c r="B26" s="27" t="s">
        <v>4615</v>
      </c>
    </row>
    <row r="27" spans="1:2">
      <c r="A27" s="41" t="s">
        <v>4616</v>
      </c>
      <c r="B27" s="26" t="s">
        <v>4617</v>
      </c>
    </row>
    <row r="28" spans="1:2">
      <c r="A28" s="40" t="s">
        <v>4618</v>
      </c>
      <c r="B28" s="27" t="s">
        <v>4619</v>
      </c>
    </row>
    <row r="29" spans="1:2">
      <c r="A29" s="41" t="s">
        <v>4620</v>
      </c>
      <c r="B29" s="26" t="s">
        <v>4621</v>
      </c>
    </row>
    <row r="30" spans="1:2">
      <c r="A30" s="40" t="s">
        <v>4622</v>
      </c>
      <c r="B30" s="27" t="s">
        <v>4623</v>
      </c>
    </row>
    <row r="31" spans="1:2">
      <c r="A31" s="41" t="s">
        <v>4624</v>
      </c>
      <c r="B31" s="26" t="s">
        <v>4625</v>
      </c>
    </row>
    <row r="32" spans="1:2">
      <c r="A32" s="40" t="s">
        <v>4626</v>
      </c>
      <c r="B32" s="27" t="s">
        <v>4627</v>
      </c>
    </row>
    <row r="33" spans="1:2">
      <c r="A33" s="41" t="s">
        <v>4628</v>
      </c>
      <c r="B33" s="26" t="s">
        <v>4629</v>
      </c>
    </row>
    <row r="34" spans="1:2">
      <c r="A34" s="40" t="s">
        <v>4630</v>
      </c>
      <c r="B34" s="27" t="s">
        <v>4631</v>
      </c>
    </row>
    <row r="35" spans="1:2">
      <c r="A35" s="41" t="s">
        <v>4632</v>
      </c>
      <c r="B35" s="26" t="s">
        <v>4633</v>
      </c>
    </row>
    <row r="36" spans="1:2">
      <c r="A36" s="40" t="s">
        <v>4634</v>
      </c>
      <c r="B36" s="27" t="s">
        <v>4635</v>
      </c>
    </row>
    <row r="37" spans="1:2">
      <c r="A37" s="41" t="s">
        <v>4636</v>
      </c>
      <c r="B37" s="26" t="s">
        <v>4637</v>
      </c>
    </row>
    <row r="38" spans="1:2">
      <c r="A38" s="40" t="s">
        <v>4638</v>
      </c>
      <c r="B38" s="27" t="s">
        <v>4639</v>
      </c>
    </row>
    <row r="39" spans="1:2">
      <c r="A39" s="41" t="s">
        <v>4640</v>
      </c>
      <c r="B39" s="26" t="s">
        <v>4641</v>
      </c>
    </row>
    <row r="40" spans="1:2">
      <c r="A40" s="40" t="s">
        <v>4125</v>
      </c>
      <c r="B40" s="27" t="s">
        <v>4642</v>
      </c>
    </row>
    <row r="41" spans="1:2">
      <c r="A41" s="41" t="s">
        <v>4643</v>
      </c>
      <c r="B41" s="26" t="s">
        <v>4644</v>
      </c>
    </row>
    <row r="42" spans="1:2">
      <c r="A42" s="40" t="s">
        <v>4645</v>
      </c>
      <c r="B42" s="27" t="s">
        <v>4646</v>
      </c>
    </row>
    <row r="43" spans="1:2">
      <c r="A43" s="41" t="s">
        <v>4647</v>
      </c>
      <c r="B43" s="26" t="s">
        <v>4648</v>
      </c>
    </row>
    <row r="44" spans="1:2">
      <c r="A44" s="40" t="s">
        <v>4649</v>
      </c>
      <c r="B44" s="27" t="s">
        <v>4650</v>
      </c>
    </row>
    <row r="45" spans="1:2">
      <c r="A45" s="41" t="s">
        <v>4651</v>
      </c>
      <c r="B45" s="26" t="s">
        <v>4652</v>
      </c>
    </row>
    <row r="46" spans="1:2">
      <c r="A46" s="40" t="s">
        <v>4653</v>
      </c>
      <c r="B46" s="27" t="s">
        <v>4654</v>
      </c>
    </row>
    <row r="47" spans="1:2">
      <c r="A47" s="41" t="s">
        <v>4655</v>
      </c>
      <c r="B47" s="26" t="s">
        <v>4656</v>
      </c>
    </row>
    <row r="48" spans="1:2">
      <c r="A48" s="40" t="s">
        <v>4657</v>
      </c>
      <c r="B48" s="27" t="s">
        <v>4658</v>
      </c>
    </row>
    <row r="49" spans="1:2">
      <c r="A49" s="41" t="s">
        <v>4424</v>
      </c>
      <c r="B49" s="26" t="s">
        <v>4659</v>
      </c>
    </row>
    <row r="50" spans="1:2">
      <c r="A50" s="40" t="s">
        <v>4660</v>
      </c>
      <c r="B50" s="27" t="s">
        <v>4661</v>
      </c>
    </row>
    <row r="51" spans="1:2">
      <c r="A51" s="41" t="s">
        <v>4662</v>
      </c>
      <c r="B51" s="26" t="s">
        <v>4663</v>
      </c>
    </row>
    <row r="52" spans="1:2">
      <c r="A52" s="40" t="s">
        <v>4664</v>
      </c>
      <c r="B52" s="27" t="s">
        <v>4665</v>
      </c>
    </row>
    <row r="53" spans="1:2">
      <c r="A53" s="41" t="s">
        <v>4127</v>
      </c>
      <c r="B53" s="26" t="s">
        <v>4666</v>
      </c>
    </row>
    <row r="54" spans="1:2">
      <c r="A54" s="40" t="s">
        <v>4667</v>
      </c>
      <c r="B54" s="27" t="s">
        <v>4668</v>
      </c>
    </row>
    <row r="55" spans="1:2">
      <c r="A55" s="41" t="s">
        <v>4669</v>
      </c>
      <c r="B55" s="26" t="s">
        <v>4670</v>
      </c>
    </row>
    <row r="56" spans="1:2">
      <c r="A56" s="40" t="s">
        <v>4671</v>
      </c>
      <c r="B56" s="27" t="s">
        <v>4672</v>
      </c>
    </row>
    <row r="57" spans="1:2">
      <c r="A57" s="41" t="s">
        <v>4673</v>
      </c>
      <c r="B57" s="26" t="s">
        <v>4674</v>
      </c>
    </row>
    <row r="58" spans="1:2">
      <c r="A58" s="40" t="s">
        <v>4675</v>
      </c>
      <c r="B58" s="27" t="s">
        <v>4676</v>
      </c>
    </row>
    <row r="59" spans="1:2">
      <c r="A59" s="41" t="s">
        <v>4677</v>
      </c>
      <c r="B59" s="26" t="s">
        <v>4678</v>
      </c>
    </row>
    <row r="60" spans="1:2">
      <c r="A60" s="40" t="s">
        <v>4679</v>
      </c>
      <c r="B60" s="27" t="s">
        <v>4680</v>
      </c>
    </row>
    <row r="61" spans="1:2">
      <c r="A61" s="41" t="s">
        <v>4681</v>
      </c>
      <c r="B61" s="26" t="s">
        <v>4682</v>
      </c>
    </row>
    <row r="62" spans="1:2">
      <c r="A62" s="40" t="s">
        <v>4683</v>
      </c>
      <c r="B62" s="27" t="s">
        <v>4684</v>
      </c>
    </row>
    <row r="63" spans="1:2">
      <c r="A63" s="41" t="s">
        <v>4685</v>
      </c>
      <c r="B63" s="26" t="s">
        <v>4686</v>
      </c>
    </row>
    <row r="64" spans="1:2">
      <c r="A64" s="40" t="s">
        <v>4687</v>
      </c>
      <c r="B64" s="27" t="s">
        <v>4688</v>
      </c>
    </row>
    <row r="65" spans="1:2">
      <c r="A65" s="41" t="s">
        <v>4689</v>
      </c>
      <c r="B65" s="26" t="s">
        <v>4690</v>
      </c>
    </row>
    <row r="66" spans="1:2">
      <c r="A66" s="40" t="s">
        <v>4691</v>
      </c>
      <c r="B66" s="27" t="s">
        <v>4692</v>
      </c>
    </row>
    <row r="67" spans="1:2">
      <c r="A67" s="41" t="s">
        <v>4693</v>
      </c>
      <c r="B67" s="26" t="s">
        <v>4694</v>
      </c>
    </row>
    <row r="68" spans="1:2">
      <c r="A68" s="40" t="s">
        <v>4695</v>
      </c>
      <c r="B68" s="27" t="s">
        <v>4696</v>
      </c>
    </row>
    <row r="69" spans="1:2">
      <c r="A69" s="41" t="s">
        <v>4697</v>
      </c>
      <c r="B69" s="26" t="s">
        <v>4698</v>
      </c>
    </row>
    <row r="70" spans="1:2">
      <c r="A70" s="40" t="s">
        <v>1668</v>
      </c>
      <c r="B70" s="27" t="s">
        <v>4699</v>
      </c>
    </row>
    <row r="71" spans="1:2">
      <c r="A71" s="41" t="s">
        <v>4700</v>
      </c>
      <c r="B71" s="26" t="s">
        <v>4701</v>
      </c>
    </row>
    <row r="72" spans="1:2">
      <c r="A72" s="40" t="s">
        <v>4702</v>
      </c>
      <c r="B72" s="27" t="s">
        <v>4703</v>
      </c>
    </row>
    <row r="73" spans="1:2">
      <c r="A73" s="41" t="s">
        <v>4704</v>
      </c>
      <c r="B73" s="26" t="s">
        <v>4705</v>
      </c>
    </row>
    <row r="74" spans="1:2">
      <c r="A74" s="40" t="s">
        <v>4706</v>
      </c>
      <c r="B74" s="27" t="s">
        <v>4707</v>
      </c>
    </row>
    <row r="75" spans="1:2">
      <c r="A75" s="41" t="s">
        <v>4708</v>
      </c>
      <c r="B75" s="26" t="s">
        <v>4709</v>
      </c>
    </row>
    <row r="76" spans="1:2">
      <c r="A76" s="40" t="s">
        <v>4710</v>
      </c>
      <c r="B76" s="27" t="s">
        <v>4711</v>
      </c>
    </row>
    <row r="77" spans="1:2">
      <c r="A77" s="41" t="s">
        <v>4712</v>
      </c>
      <c r="B77" s="26" t="s">
        <v>4713</v>
      </c>
    </row>
    <row r="78" spans="1:2">
      <c r="A78" s="40" t="s">
        <v>4714</v>
      </c>
      <c r="B78" s="27" t="s">
        <v>4715</v>
      </c>
    </row>
    <row r="79" spans="1:2">
      <c r="A79" s="41" t="s">
        <v>4716</v>
      </c>
      <c r="B79" s="26" t="s">
        <v>2458</v>
      </c>
    </row>
    <row r="80" spans="1:2">
      <c r="A80" s="40" t="s">
        <v>4717</v>
      </c>
      <c r="B80" s="27" t="s">
        <v>4718</v>
      </c>
    </row>
    <row r="81" spans="1:2">
      <c r="A81" s="41" t="s">
        <v>4719</v>
      </c>
      <c r="B81" s="26" t="s">
        <v>4720</v>
      </c>
    </row>
    <row r="82" spans="1:2">
      <c r="A82" s="40" t="s">
        <v>4721</v>
      </c>
      <c r="B82" s="27" t="s">
        <v>4722</v>
      </c>
    </row>
    <row r="83" spans="1:2">
      <c r="A83" s="41" t="s">
        <v>4723</v>
      </c>
      <c r="B83" s="26" t="s">
        <v>4724</v>
      </c>
    </row>
    <row r="84" spans="1:2">
      <c r="A84" s="40" t="s">
        <v>4725</v>
      </c>
      <c r="B84" s="27" t="s">
        <v>4726</v>
      </c>
    </row>
    <row r="85" spans="1:2">
      <c r="A85" s="41" t="s">
        <v>4727</v>
      </c>
      <c r="B85" s="26" t="s">
        <v>4728</v>
      </c>
    </row>
    <row r="86" spans="1:2">
      <c r="A86" s="40" t="s">
        <v>4108</v>
      </c>
      <c r="B86" s="27" t="s">
        <v>4729</v>
      </c>
    </row>
    <row r="87" spans="1:2">
      <c r="A87" s="41" t="s">
        <v>4730</v>
      </c>
      <c r="B87" s="26" t="s">
        <v>4731</v>
      </c>
    </row>
    <row r="88" spans="1:2">
      <c r="A88" s="40" t="s">
        <v>4732</v>
      </c>
      <c r="B88" s="27" t="s">
        <v>4733</v>
      </c>
    </row>
    <row r="89" spans="1:2">
      <c r="A89" s="41" t="s">
        <v>4734</v>
      </c>
      <c r="B89" s="26" t="s">
        <v>4735</v>
      </c>
    </row>
    <row r="90" spans="1:2">
      <c r="A90" s="40" t="s">
        <v>4736</v>
      </c>
      <c r="B90" s="27" t="s">
        <v>4737</v>
      </c>
    </row>
    <row r="91" spans="1:2">
      <c r="A91" s="41" t="s">
        <v>4738</v>
      </c>
      <c r="B91" s="26" t="s">
        <v>4739</v>
      </c>
    </row>
    <row r="92" spans="1:2">
      <c r="A92" s="40" t="s">
        <v>4740</v>
      </c>
      <c r="B92" s="27" t="s">
        <v>4741</v>
      </c>
    </row>
    <row r="93" spans="1:2">
      <c r="A93" s="41" t="s">
        <v>4742</v>
      </c>
      <c r="B93" s="26" t="s">
        <v>4743</v>
      </c>
    </row>
    <row r="94" spans="1:2">
      <c r="A94" s="40" t="s">
        <v>4744</v>
      </c>
      <c r="B94" s="27" t="s">
        <v>4745</v>
      </c>
    </row>
    <row r="95" spans="1:2">
      <c r="A95" s="41" t="s">
        <v>4746</v>
      </c>
      <c r="B95" s="26" t="s">
        <v>4747</v>
      </c>
    </row>
    <row r="96" spans="1:2">
      <c r="A96" s="40" t="s">
        <v>4748</v>
      </c>
      <c r="B96" s="27" t="s">
        <v>4749</v>
      </c>
    </row>
    <row r="97" spans="1:2">
      <c r="A97" s="41" t="s">
        <v>4750</v>
      </c>
      <c r="B97" s="26" t="s">
        <v>4751</v>
      </c>
    </row>
    <row r="98" spans="1:2">
      <c r="A98" s="40" t="s">
        <v>4752</v>
      </c>
      <c r="B98" s="27" t="s">
        <v>4753</v>
      </c>
    </row>
    <row r="99" spans="1:2">
      <c r="A99" s="41" t="s">
        <v>4754</v>
      </c>
      <c r="B99" s="26" t="s">
        <v>4755</v>
      </c>
    </row>
    <row r="100" spans="1:2">
      <c r="A100" s="40" t="s">
        <v>4756</v>
      </c>
      <c r="B100" s="27" t="s">
        <v>4757</v>
      </c>
    </row>
    <row r="101" spans="1:2">
      <c r="A101" s="41" t="s">
        <v>4758</v>
      </c>
      <c r="B101" s="26" t="s">
        <v>4759</v>
      </c>
    </row>
    <row r="102" spans="1:2">
      <c r="A102" s="40" t="s">
        <v>4294</v>
      </c>
      <c r="B102" s="27" t="s">
        <v>4760</v>
      </c>
    </row>
    <row r="103" spans="1:2">
      <c r="A103" s="41" t="s">
        <v>4761</v>
      </c>
      <c r="B103" s="26" t="s">
        <v>4762</v>
      </c>
    </row>
    <row r="104" spans="1:2">
      <c r="A104" s="40" t="s">
        <v>4763</v>
      </c>
      <c r="B104" s="27" t="s">
        <v>4764</v>
      </c>
    </row>
    <row r="105" spans="1:2">
      <c r="A105" s="41" t="s">
        <v>4765</v>
      </c>
      <c r="B105" s="26" t="s">
        <v>4766</v>
      </c>
    </row>
    <row r="106" spans="1:2">
      <c r="A106" s="40" t="s">
        <v>4767</v>
      </c>
      <c r="B106" s="27" t="s">
        <v>4768</v>
      </c>
    </row>
    <row r="107" spans="1:2">
      <c r="A107" s="41" t="s">
        <v>4769</v>
      </c>
      <c r="B107" s="26" t="s">
        <v>4770</v>
      </c>
    </row>
    <row r="108" spans="1:2">
      <c r="A108" s="40" t="s">
        <v>4771</v>
      </c>
      <c r="B108" s="27" t="s">
        <v>4772</v>
      </c>
    </row>
    <row r="109" spans="1:2">
      <c r="A109" s="41" t="s">
        <v>4773</v>
      </c>
      <c r="B109" s="26" t="s">
        <v>4774</v>
      </c>
    </row>
    <row r="110" spans="1:2">
      <c r="A110" s="40" t="s">
        <v>4775</v>
      </c>
      <c r="B110" s="27" t="s">
        <v>4776</v>
      </c>
    </row>
    <row r="111" spans="1:2">
      <c r="A111" s="41" t="s">
        <v>4777</v>
      </c>
      <c r="B111" s="26" t="s">
        <v>4778</v>
      </c>
    </row>
    <row r="112" spans="1:2">
      <c r="A112" s="40" t="s">
        <v>4779</v>
      </c>
      <c r="B112" s="27" t="s">
        <v>4780</v>
      </c>
    </row>
    <row r="113" spans="1:2">
      <c r="A113" s="41" t="s">
        <v>4781</v>
      </c>
      <c r="B113" s="26" t="s">
        <v>4782</v>
      </c>
    </row>
    <row r="114" spans="1:2">
      <c r="A114" s="40" t="s">
        <v>4783</v>
      </c>
      <c r="B114" s="27" t="s">
        <v>4784</v>
      </c>
    </row>
    <row r="115" spans="1:2">
      <c r="A115" s="41" t="s">
        <v>4785</v>
      </c>
      <c r="B115" s="26" t="s">
        <v>4786</v>
      </c>
    </row>
    <row r="116" spans="1:2">
      <c r="A116" s="40" t="s">
        <v>4787</v>
      </c>
      <c r="B116" s="27" t="s">
        <v>4788</v>
      </c>
    </row>
    <row r="117" spans="1:2">
      <c r="A117" s="41" t="s">
        <v>4789</v>
      </c>
      <c r="B117" s="26" t="s">
        <v>4790</v>
      </c>
    </row>
    <row r="118" spans="1:2">
      <c r="A118" s="40" t="s">
        <v>4791</v>
      </c>
      <c r="B118" s="27" t="s">
        <v>4792</v>
      </c>
    </row>
    <row r="119" spans="1:2">
      <c r="A119" s="41" t="s">
        <v>4793</v>
      </c>
      <c r="B119" s="26" t="s">
        <v>4794</v>
      </c>
    </row>
    <row r="120" spans="1:2">
      <c r="A120" s="40" t="s">
        <v>4187</v>
      </c>
      <c r="B120" s="27" t="s">
        <v>4795</v>
      </c>
    </row>
    <row r="121" spans="1:2">
      <c r="A121" s="41" t="s">
        <v>4796</v>
      </c>
      <c r="B121" s="26" t="s">
        <v>4797</v>
      </c>
    </row>
    <row r="122" spans="1:2">
      <c r="A122" s="40" t="s">
        <v>4798</v>
      </c>
      <c r="B122" s="27" t="s">
        <v>4799</v>
      </c>
    </row>
    <row r="123" spans="1:2">
      <c r="A123" s="41" t="s">
        <v>4069</v>
      </c>
      <c r="B123" s="26" t="s">
        <v>4800</v>
      </c>
    </row>
    <row r="124" spans="1:2">
      <c r="A124" s="40" t="s">
        <v>4801</v>
      </c>
      <c r="B124" s="27" t="s">
        <v>4802</v>
      </c>
    </row>
    <row r="125" spans="1:2">
      <c r="A125" s="41" t="s">
        <v>4803</v>
      </c>
      <c r="B125" s="26" t="s">
        <v>4804</v>
      </c>
    </row>
    <row r="126" spans="1:2">
      <c r="A126" s="40" t="s">
        <v>4805</v>
      </c>
      <c r="B126" s="27" t="s">
        <v>4806</v>
      </c>
    </row>
    <row r="127" spans="1:2">
      <c r="A127" s="41" t="s">
        <v>4807</v>
      </c>
      <c r="B127" s="26" t="s">
        <v>4808</v>
      </c>
    </row>
    <row r="128" spans="1:2">
      <c r="A128" s="40" t="s">
        <v>4809</v>
      </c>
      <c r="B128" s="27" t="s">
        <v>4810</v>
      </c>
    </row>
    <row r="129" spans="1:2">
      <c r="A129" s="41" t="s">
        <v>4811</v>
      </c>
      <c r="B129" s="26" t="s">
        <v>4812</v>
      </c>
    </row>
    <row r="130" spans="1:2">
      <c r="A130" s="40" t="s">
        <v>4813</v>
      </c>
      <c r="B130" s="27" t="s">
        <v>4814</v>
      </c>
    </row>
    <row r="131" spans="1:2">
      <c r="A131" s="41" t="s">
        <v>4815</v>
      </c>
      <c r="B131" s="26" t="s">
        <v>4816</v>
      </c>
    </row>
    <row r="132" spans="1:2">
      <c r="A132" s="40" t="s">
        <v>4817</v>
      </c>
      <c r="B132" s="27" t="s">
        <v>4818</v>
      </c>
    </row>
    <row r="133" spans="1:2">
      <c r="A133" s="41" t="s">
        <v>4819</v>
      </c>
      <c r="B133" s="26" t="s">
        <v>4820</v>
      </c>
    </row>
    <row r="134" spans="1:2">
      <c r="A134" s="40" t="s">
        <v>4821</v>
      </c>
      <c r="B134" s="27" t="s">
        <v>4822</v>
      </c>
    </row>
    <row r="135" spans="1:2">
      <c r="A135" s="41" t="s">
        <v>4823</v>
      </c>
      <c r="B135" s="26" t="s">
        <v>4824</v>
      </c>
    </row>
    <row r="136" spans="1:2">
      <c r="A136" s="40" t="s">
        <v>4825</v>
      </c>
      <c r="B136" s="27" t="s">
        <v>4826</v>
      </c>
    </row>
    <row r="137" spans="1:2">
      <c r="A137" s="41" t="s">
        <v>4827</v>
      </c>
      <c r="B137" s="26" t="s">
        <v>4828</v>
      </c>
    </row>
    <row r="138" spans="1:2">
      <c r="A138" s="40" t="s">
        <v>4829</v>
      </c>
      <c r="B138" s="27" t="s">
        <v>4830</v>
      </c>
    </row>
    <row r="139" spans="1:2">
      <c r="A139" s="41" t="s">
        <v>4831</v>
      </c>
      <c r="B139" s="26" t="s">
        <v>4832</v>
      </c>
    </row>
    <row r="140" spans="1:2">
      <c r="A140" s="40" t="s">
        <v>4833</v>
      </c>
      <c r="B140" s="27" t="s">
        <v>4834</v>
      </c>
    </row>
    <row r="141" spans="1:2">
      <c r="A141" s="41" t="s">
        <v>4835</v>
      </c>
      <c r="B141" s="26" t="s">
        <v>4836</v>
      </c>
    </row>
    <row r="142" spans="1:2">
      <c r="A142" s="40" t="s">
        <v>284</v>
      </c>
      <c r="B142" s="27" t="s">
        <v>4837</v>
      </c>
    </row>
    <row r="143" spans="1:2">
      <c r="A143" s="41" t="s">
        <v>4838</v>
      </c>
      <c r="B143" s="26" t="s">
        <v>4839</v>
      </c>
    </row>
    <row r="144" spans="1:2">
      <c r="A144" s="40" t="s">
        <v>4840</v>
      </c>
      <c r="B144" s="27" t="s">
        <v>4841</v>
      </c>
    </row>
    <row r="145" spans="1:2">
      <c r="A145" s="41" t="s">
        <v>4842</v>
      </c>
      <c r="B145" s="26" t="s">
        <v>4843</v>
      </c>
    </row>
    <row r="146" spans="1:2">
      <c r="A146" s="40" t="s">
        <v>4844</v>
      </c>
      <c r="B146" s="27" t="s">
        <v>4845</v>
      </c>
    </row>
    <row r="147" spans="1:2">
      <c r="A147" s="41" t="s">
        <v>4846</v>
      </c>
      <c r="B147" s="26" t="s">
        <v>4847</v>
      </c>
    </row>
    <row r="148" spans="1:2">
      <c r="A148" s="40" t="s">
        <v>4848</v>
      </c>
      <c r="B148" s="27" t="s">
        <v>4849</v>
      </c>
    </row>
    <row r="149" spans="1:2">
      <c r="A149" s="41" t="s">
        <v>4850</v>
      </c>
      <c r="B149" s="26" t="s">
        <v>4851</v>
      </c>
    </row>
    <row r="150" spans="1:2">
      <c r="A150" s="40" t="s">
        <v>4852</v>
      </c>
      <c r="B150" s="27" t="s">
        <v>4853</v>
      </c>
    </row>
    <row r="151" spans="1:2">
      <c r="A151" s="41" t="s">
        <v>4854</v>
      </c>
      <c r="B151" s="26" t="s">
        <v>4855</v>
      </c>
    </row>
    <row r="152" spans="1:2">
      <c r="A152" s="40" t="s">
        <v>4856</v>
      </c>
      <c r="B152" s="27" t="s">
        <v>4857</v>
      </c>
    </row>
    <row r="153" spans="1:2">
      <c r="A153" s="41" t="s">
        <v>4858</v>
      </c>
      <c r="B153" s="26" t="s">
        <v>4859</v>
      </c>
    </row>
    <row r="154" spans="1:2">
      <c r="A154" s="40" t="s">
        <v>4860</v>
      </c>
      <c r="B154" s="27" t="s">
        <v>4861</v>
      </c>
    </row>
    <row r="155" spans="1:2">
      <c r="A155" s="41" t="s">
        <v>418</v>
      </c>
      <c r="B155" s="26" t="s">
        <v>4862</v>
      </c>
    </row>
    <row r="156" spans="1:2">
      <c r="A156" s="40" t="s">
        <v>4863</v>
      </c>
      <c r="B156" s="27" t="s">
        <v>4864</v>
      </c>
    </row>
    <row r="157" spans="1:2">
      <c r="A157" s="41" t="s">
        <v>4865</v>
      </c>
      <c r="B157" s="26" t="s">
        <v>4866</v>
      </c>
    </row>
    <row r="158" spans="1:2">
      <c r="A158" s="40" t="s">
        <v>4867</v>
      </c>
      <c r="B158" s="27" t="s">
        <v>4868</v>
      </c>
    </row>
    <row r="159" spans="1:2">
      <c r="A159" s="41" t="s">
        <v>4869</v>
      </c>
      <c r="B159" s="26" t="s">
        <v>4870</v>
      </c>
    </row>
    <row r="160" spans="1:2">
      <c r="A160" s="40" t="s">
        <v>4871</v>
      </c>
      <c r="B160" s="27" t="s">
        <v>4872</v>
      </c>
    </row>
    <row r="161" spans="1:2">
      <c r="A161" s="41" t="s">
        <v>4873</v>
      </c>
      <c r="B161" s="26" t="s">
        <v>4874</v>
      </c>
    </row>
    <row r="162" spans="1:2">
      <c r="A162" s="40" t="s">
        <v>4875</v>
      </c>
      <c r="B162" s="27" t="s">
        <v>4876</v>
      </c>
    </row>
    <row r="163" spans="1:2">
      <c r="A163" s="41" t="s">
        <v>4877</v>
      </c>
      <c r="B163" s="26" t="s">
        <v>4878</v>
      </c>
    </row>
    <row r="164" spans="1:2">
      <c r="A164" s="40" t="s">
        <v>4879</v>
      </c>
      <c r="B164" s="27" t="s">
        <v>4880</v>
      </c>
    </row>
    <row r="165" spans="1:2">
      <c r="A165" s="41" t="s">
        <v>4881</v>
      </c>
      <c r="B165" s="26" t="s">
        <v>4882</v>
      </c>
    </row>
    <row r="166" spans="1:2">
      <c r="A166" s="40" t="s">
        <v>4883</v>
      </c>
      <c r="B166" s="27" t="s">
        <v>4884</v>
      </c>
    </row>
    <row r="167" spans="1:2">
      <c r="A167" s="41" t="s">
        <v>4885</v>
      </c>
      <c r="B167" s="26" t="s">
        <v>4886</v>
      </c>
    </row>
    <row r="168" spans="1:2">
      <c r="A168" s="40" t="s">
        <v>4887</v>
      </c>
      <c r="B168" s="27" t="s">
        <v>4888</v>
      </c>
    </row>
    <row r="169" spans="1:2">
      <c r="A169" s="41" t="s">
        <v>4889</v>
      </c>
      <c r="B169" s="26" t="s">
        <v>4890</v>
      </c>
    </row>
    <row r="170" spans="1:2">
      <c r="A170" s="40" t="s">
        <v>4891</v>
      </c>
      <c r="B170" s="27" t="s">
        <v>4892</v>
      </c>
    </row>
    <row r="171" spans="1:2">
      <c r="A171" s="41" t="s">
        <v>4893</v>
      </c>
      <c r="B171" s="26" t="s">
        <v>4894</v>
      </c>
    </row>
    <row r="172" spans="1:2">
      <c r="A172" s="40" t="s">
        <v>4895</v>
      </c>
      <c r="B172" s="27" t="s">
        <v>4896</v>
      </c>
    </row>
    <row r="173" spans="1:2">
      <c r="A173" s="41" t="s">
        <v>4897</v>
      </c>
      <c r="B173" s="26" t="s">
        <v>4898</v>
      </c>
    </row>
    <row r="174" spans="1:2">
      <c r="A174" s="40" t="s">
        <v>4899</v>
      </c>
      <c r="B174" s="27" t="s">
        <v>4900</v>
      </c>
    </row>
    <row r="175" spans="1:2">
      <c r="A175" s="41" t="s">
        <v>4901</v>
      </c>
      <c r="B175" s="26" t="s">
        <v>4902</v>
      </c>
    </row>
    <row r="176" spans="1:2">
      <c r="A176" s="40" t="s">
        <v>4903</v>
      </c>
      <c r="B176" s="27" t="s">
        <v>4904</v>
      </c>
    </row>
    <row r="177" spans="1:2">
      <c r="A177" s="41" t="s">
        <v>4905</v>
      </c>
      <c r="B177" s="26" t="s">
        <v>4906</v>
      </c>
    </row>
    <row r="178" spans="1:2">
      <c r="A178" s="40" t="s">
        <v>4907</v>
      </c>
      <c r="B178" s="27" t="s">
        <v>4908</v>
      </c>
    </row>
    <row r="179" spans="1:2">
      <c r="A179" s="41" t="s">
        <v>4909</v>
      </c>
      <c r="B179" s="26" t="s">
        <v>4910</v>
      </c>
    </row>
    <row r="180" spans="1:2">
      <c r="A180" s="40" t="s">
        <v>4911</v>
      </c>
      <c r="B180" s="27" t="s">
        <v>4912</v>
      </c>
    </row>
    <row r="181" spans="1:2">
      <c r="A181" s="41" t="s">
        <v>4913</v>
      </c>
      <c r="B181" s="26" t="s">
        <v>4914</v>
      </c>
    </row>
    <row r="182" spans="1:2">
      <c r="A182" s="40" t="s">
        <v>4915</v>
      </c>
      <c r="B182" s="27" t="s">
        <v>4916</v>
      </c>
    </row>
    <row r="183" spans="1:2">
      <c r="A183" s="41" t="s">
        <v>4917</v>
      </c>
      <c r="B183" s="26" t="s">
        <v>4918</v>
      </c>
    </row>
    <row r="184" spans="1:2">
      <c r="A184" s="40" t="s">
        <v>4919</v>
      </c>
      <c r="B184" s="27" t="s">
        <v>4920</v>
      </c>
    </row>
    <row r="185" spans="1:2">
      <c r="A185" s="41" t="s">
        <v>4921</v>
      </c>
      <c r="B185" s="26" t="s">
        <v>4922</v>
      </c>
    </row>
    <row r="186" spans="1:2">
      <c r="A186" s="40" t="s">
        <v>4923</v>
      </c>
      <c r="B186" s="27" t="s">
        <v>4924</v>
      </c>
    </row>
    <row r="187" spans="1:2">
      <c r="A187" s="41" t="s">
        <v>4925</v>
      </c>
      <c r="B187" s="26" t="s">
        <v>4926</v>
      </c>
    </row>
    <row r="188" spans="1:2">
      <c r="A188" s="40" t="s">
        <v>4927</v>
      </c>
      <c r="B188" s="27" t="s">
        <v>4928</v>
      </c>
    </row>
    <row r="189" spans="1:2">
      <c r="A189" s="41" t="s">
        <v>4929</v>
      </c>
      <c r="B189" s="26" t="s">
        <v>4930</v>
      </c>
    </row>
    <row r="190" spans="1:2">
      <c r="A190" s="40" t="s">
        <v>4931</v>
      </c>
      <c r="B190" s="27" t="s">
        <v>4932</v>
      </c>
    </row>
    <row r="191" spans="1:2">
      <c r="A191" s="41" t="s">
        <v>4933</v>
      </c>
      <c r="B191" s="26" t="s">
        <v>4934</v>
      </c>
    </row>
    <row r="192" spans="1:2">
      <c r="A192" s="40" t="s">
        <v>4935</v>
      </c>
      <c r="B192" s="27" t="s">
        <v>4936</v>
      </c>
    </row>
    <row r="193" spans="1:2">
      <c r="A193" s="41" t="s">
        <v>4937</v>
      </c>
      <c r="B193" s="26" t="s">
        <v>4938</v>
      </c>
    </row>
    <row r="194" spans="1:2">
      <c r="A194" s="40" t="s">
        <v>4939</v>
      </c>
      <c r="B194" s="27" t="s">
        <v>4940</v>
      </c>
    </row>
    <row r="195" spans="1:2">
      <c r="A195" s="41" t="s">
        <v>4941</v>
      </c>
      <c r="B195" s="26" t="s">
        <v>4942</v>
      </c>
    </row>
    <row r="196" spans="1:2">
      <c r="A196" s="40" t="s">
        <v>4943</v>
      </c>
      <c r="B196" s="27" t="s">
        <v>4944</v>
      </c>
    </row>
    <row r="197" spans="1:2">
      <c r="A197" s="41" t="s">
        <v>4945</v>
      </c>
      <c r="B197" s="26" t="s">
        <v>4946</v>
      </c>
    </row>
    <row r="198" spans="1:2">
      <c r="A198" s="40" t="s">
        <v>4947</v>
      </c>
      <c r="B198" s="27" t="s">
        <v>4948</v>
      </c>
    </row>
    <row r="199" spans="1:2">
      <c r="A199" s="41" t="s">
        <v>4949</v>
      </c>
      <c r="B199" s="26" t="s">
        <v>4950</v>
      </c>
    </row>
    <row r="200" spans="1:2">
      <c r="A200" s="40" t="s">
        <v>4951</v>
      </c>
      <c r="B200" s="27" t="s">
        <v>4952</v>
      </c>
    </row>
    <row r="201" spans="1:2">
      <c r="A201" s="41" t="s">
        <v>4953</v>
      </c>
      <c r="B201" s="26" t="s">
        <v>4954</v>
      </c>
    </row>
    <row r="202" spans="1:2">
      <c r="A202" s="40" t="s">
        <v>4955</v>
      </c>
      <c r="B202" s="27" t="s">
        <v>4956</v>
      </c>
    </row>
    <row r="203" spans="1:2">
      <c r="A203" s="41" t="s">
        <v>4957</v>
      </c>
      <c r="B203" s="26" t="s">
        <v>4958</v>
      </c>
    </row>
    <row r="204" spans="1:2">
      <c r="A204" s="40" t="s">
        <v>4413</v>
      </c>
      <c r="B204" s="27" t="s">
        <v>4959</v>
      </c>
    </row>
    <row r="205" spans="1:2">
      <c r="A205" s="41" t="s">
        <v>4960</v>
      </c>
      <c r="B205" s="26" t="s">
        <v>4961</v>
      </c>
    </row>
    <row r="206" spans="1:2">
      <c r="A206" s="40" t="s">
        <v>4962</v>
      </c>
      <c r="B206" s="27" t="s">
        <v>4963</v>
      </c>
    </row>
    <row r="207" spans="1:2">
      <c r="A207" s="41" t="s">
        <v>4964</v>
      </c>
      <c r="B207" s="26" t="s">
        <v>4965</v>
      </c>
    </row>
    <row r="208" spans="1:2">
      <c r="A208" s="40" t="s">
        <v>4043</v>
      </c>
      <c r="B208" s="27" t="s">
        <v>4966</v>
      </c>
    </row>
    <row r="209" spans="1:2">
      <c r="A209" s="41" t="s">
        <v>4967</v>
      </c>
      <c r="B209" s="26" t="s">
        <v>4968</v>
      </c>
    </row>
    <row r="210" spans="1:2">
      <c r="A210" s="40" t="s">
        <v>4969</v>
      </c>
      <c r="B210" s="27" t="s">
        <v>4970</v>
      </c>
    </row>
    <row r="211" spans="1:2">
      <c r="A211" s="41" t="s">
        <v>4971</v>
      </c>
      <c r="B211" s="26" t="s">
        <v>4972</v>
      </c>
    </row>
    <row r="212" spans="1:2">
      <c r="A212" s="40" t="s">
        <v>4973</v>
      </c>
      <c r="B212" s="27" t="s">
        <v>4974</v>
      </c>
    </row>
    <row r="213" spans="1:2">
      <c r="A213" s="41" t="s">
        <v>4975</v>
      </c>
      <c r="B213" s="26" t="s">
        <v>4976</v>
      </c>
    </row>
    <row r="214" spans="1:2">
      <c r="A214" s="40" t="s">
        <v>4977</v>
      </c>
      <c r="B214" s="27" t="s">
        <v>4978</v>
      </c>
    </row>
    <row r="215" spans="1:2">
      <c r="A215" s="41" t="s">
        <v>4979</v>
      </c>
      <c r="B215" s="26" t="s">
        <v>4980</v>
      </c>
    </row>
    <row r="216" spans="1:2">
      <c r="A216" s="40" t="s">
        <v>4981</v>
      </c>
      <c r="B216" s="27" t="s">
        <v>4982</v>
      </c>
    </row>
    <row r="217" spans="1:2">
      <c r="A217" s="41" t="s">
        <v>4168</v>
      </c>
      <c r="B217" s="26" t="s">
        <v>4983</v>
      </c>
    </row>
    <row r="218" spans="1:2">
      <c r="A218" s="40" t="s">
        <v>4984</v>
      </c>
      <c r="B218" s="27" t="s">
        <v>4985</v>
      </c>
    </row>
    <row r="219" spans="1:2">
      <c r="A219" s="41" t="s">
        <v>4986</v>
      </c>
      <c r="B219" s="26" t="s">
        <v>4987</v>
      </c>
    </row>
    <row r="220" spans="1:2">
      <c r="A220" s="40" t="s">
        <v>4988</v>
      </c>
      <c r="B220" s="27" t="s">
        <v>4989</v>
      </c>
    </row>
    <row r="221" spans="1:2">
      <c r="A221" s="41" t="s">
        <v>4990</v>
      </c>
      <c r="B221" s="26" t="s">
        <v>4991</v>
      </c>
    </row>
    <row r="222" spans="1:2">
      <c r="A222" s="40" t="s">
        <v>4992</v>
      </c>
      <c r="B222" s="27" t="s">
        <v>4993</v>
      </c>
    </row>
    <row r="223" spans="1:2">
      <c r="A223" s="41" t="s">
        <v>4994</v>
      </c>
      <c r="B223" s="26" t="s">
        <v>4995</v>
      </c>
    </row>
    <row r="224" spans="1:2">
      <c r="A224" s="40" t="s">
        <v>4996</v>
      </c>
      <c r="B224" s="27" t="s">
        <v>4997</v>
      </c>
    </row>
    <row r="225" spans="1:2">
      <c r="A225" s="41" t="s">
        <v>4998</v>
      </c>
      <c r="B225" s="26" t="s">
        <v>4999</v>
      </c>
    </row>
    <row r="226" spans="1:2">
      <c r="A226" s="40" t="s">
        <v>5000</v>
      </c>
      <c r="B226" s="27" t="s">
        <v>5001</v>
      </c>
    </row>
    <row r="227" spans="1:2">
      <c r="A227" s="41" t="s">
        <v>5002</v>
      </c>
      <c r="B227" s="26" t="s">
        <v>5003</v>
      </c>
    </row>
    <row r="228" spans="1:2">
      <c r="A228" s="40" t="s">
        <v>4445</v>
      </c>
      <c r="B228" s="27" t="s">
        <v>5004</v>
      </c>
    </row>
    <row r="229" spans="1:2">
      <c r="A229" s="41" t="s">
        <v>5005</v>
      </c>
      <c r="B229" s="26" t="s">
        <v>5006</v>
      </c>
    </row>
    <row r="230" spans="1:2">
      <c r="A230" s="40" t="s">
        <v>5007</v>
      </c>
      <c r="B230" s="27" t="s">
        <v>5008</v>
      </c>
    </row>
    <row r="231" spans="1:2">
      <c r="A231" s="41" t="s">
        <v>5009</v>
      </c>
      <c r="B231" s="26" t="s">
        <v>5010</v>
      </c>
    </row>
    <row r="232" spans="1:2">
      <c r="A232" s="40" t="s">
        <v>5011</v>
      </c>
      <c r="B232" s="27" t="s">
        <v>5012</v>
      </c>
    </row>
    <row r="233" spans="1:2">
      <c r="A233" s="41" t="s">
        <v>5013</v>
      </c>
      <c r="B233" s="26" t="s">
        <v>5014</v>
      </c>
    </row>
    <row r="234" spans="1:2">
      <c r="A234" s="40" t="s">
        <v>4110</v>
      </c>
      <c r="B234" s="27" t="s">
        <v>5015</v>
      </c>
    </row>
    <row r="235" spans="1:2">
      <c r="A235" s="41" t="s">
        <v>4257</v>
      </c>
      <c r="B235" s="26" t="s">
        <v>5016</v>
      </c>
    </row>
    <row r="236" spans="1:2">
      <c r="A236" s="40" t="s">
        <v>5017</v>
      </c>
      <c r="B236" s="27" t="s">
        <v>5018</v>
      </c>
    </row>
    <row r="237" spans="1:2">
      <c r="A237" s="41" t="s">
        <v>4003</v>
      </c>
      <c r="B237" s="26" t="s">
        <v>5019</v>
      </c>
    </row>
    <row r="238" spans="1:2">
      <c r="A238" s="40" t="s">
        <v>5020</v>
      </c>
      <c r="B238" s="27" t="s">
        <v>5021</v>
      </c>
    </row>
    <row r="239" spans="1:2">
      <c r="A239" s="41" t="s">
        <v>5022</v>
      </c>
      <c r="B239" s="26" t="s">
        <v>5023</v>
      </c>
    </row>
    <row r="240" spans="1:2">
      <c r="A240" s="40" t="s">
        <v>5024</v>
      </c>
      <c r="B240" s="27" t="s">
        <v>5025</v>
      </c>
    </row>
    <row r="241" spans="1:2">
      <c r="A241" s="41" t="s">
        <v>5026</v>
      </c>
      <c r="B241" s="26" t="s">
        <v>5027</v>
      </c>
    </row>
    <row r="242" spans="1:2">
      <c r="A242" s="40" t="s">
        <v>5028</v>
      </c>
      <c r="B242" s="27" t="s">
        <v>5029</v>
      </c>
    </row>
    <row r="243" spans="1:2">
      <c r="A243" s="41" t="s">
        <v>4242</v>
      </c>
      <c r="B243" s="26" t="s">
        <v>5030</v>
      </c>
    </row>
    <row r="244" spans="1:2">
      <c r="A244" s="40" t="s">
        <v>5031</v>
      </c>
      <c r="B244" s="27" t="s">
        <v>5032</v>
      </c>
    </row>
    <row r="245" spans="1:2">
      <c r="A245" s="41" t="s">
        <v>5033</v>
      </c>
      <c r="B245" s="26" t="s">
        <v>5034</v>
      </c>
    </row>
    <row r="246" spans="1:2">
      <c r="A246" s="40" t="s">
        <v>5035</v>
      </c>
      <c r="B246" s="27" t="s">
        <v>5036</v>
      </c>
    </row>
    <row r="247" spans="1:2">
      <c r="A247" s="41" t="s">
        <v>5037</v>
      </c>
      <c r="B247" s="26" t="s">
        <v>5038</v>
      </c>
    </row>
    <row r="248" spans="1:2">
      <c r="A248" s="40" t="s">
        <v>5039</v>
      </c>
      <c r="B248" s="27" t="s">
        <v>5040</v>
      </c>
    </row>
    <row r="249" spans="1:2">
      <c r="A249" s="41" t="s">
        <v>5041</v>
      </c>
      <c r="B249" s="26" t="s">
        <v>4580</v>
      </c>
    </row>
    <row r="250" spans="1:2">
      <c r="A250" s="40" t="s">
        <v>5042</v>
      </c>
      <c r="B250" s="27" t="s">
        <v>5043</v>
      </c>
    </row>
    <row r="251" spans="1:2">
      <c r="A251" s="41" t="s">
        <v>5044</v>
      </c>
      <c r="B251" s="26" t="s">
        <v>5045</v>
      </c>
    </row>
    <row r="252" spans="1:2">
      <c r="A252" s="40" t="s">
        <v>5046</v>
      </c>
      <c r="B252" s="27" t="s">
        <v>5047</v>
      </c>
    </row>
    <row r="253" spans="1:2">
      <c r="A253" s="41" t="s">
        <v>5048</v>
      </c>
      <c r="B253" s="26" t="s">
        <v>5049</v>
      </c>
    </row>
    <row r="254" spans="1:2">
      <c r="A254" s="40" t="s">
        <v>5050</v>
      </c>
      <c r="B254" s="27" t="s">
        <v>5051</v>
      </c>
    </row>
    <row r="255" spans="1:2">
      <c r="A255" s="41" t="s">
        <v>5052</v>
      </c>
      <c r="B255" s="26" t="s">
        <v>5053</v>
      </c>
    </row>
    <row r="256" spans="1:2">
      <c r="A256" s="40" t="s">
        <v>5054</v>
      </c>
      <c r="B256" s="27" t="s">
        <v>5055</v>
      </c>
    </row>
    <row r="257" spans="1:2">
      <c r="A257" s="41" t="s">
        <v>5056</v>
      </c>
      <c r="B257" s="26" t="s">
        <v>5057</v>
      </c>
    </row>
    <row r="258" spans="1:2">
      <c r="A258" s="40" t="s">
        <v>5058</v>
      </c>
      <c r="B258" s="27" t="s">
        <v>5059</v>
      </c>
    </row>
    <row r="259" spans="1:2">
      <c r="A259" s="41" t="s">
        <v>5060</v>
      </c>
      <c r="B259" s="26" t="s">
        <v>5061</v>
      </c>
    </row>
    <row r="260" spans="1:2">
      <c r="A260" s="40" t="s">
        <v>5062</v>
      </c>
      <c r="B260" s="27" t="s">
        <v>5063</v>
      </c>
    </row>
    <row r="261" spans="1:2">
      <c r="A261" s="41" t="s">
        <v>5064</v>
      </c>
      <c r="B261" s="26" t="s">
        <v>5065</v>
      </c>
    </row>
    <row r="262" spans="1:2">
      <c r="A262" s="40" t="s">
        <v>5066</v>
      </c>
      <c r="B262" s="27" t="s">
        <v>5067</v>
      </c>
    </row>
    <row r="263" spans="1:2">
      <c r="A263" s="41" t="s">
        <v>5068</v>
      </c>
      <c r="B263" s="26" t="s">
        <v>5069</v>
      </c>
    </row>
    <row r="264" spans="1:2">
      <c r="A264" s="40" t="s">
        <v>5070</v>
      </c>
      <c r="B264" s="27" t="s">
        <v>5071</v>
      </c>
    </row>
    <row r="265" spans="1:2">
      <c r="A265" s="41" t="s">
        <v>5072</v>
      </c>
      <c r="B265" s="26" t="s">
        <v>5073</v>
      </c>
    </row>
    <row r="266" spans="1:2">
      <c r="A266" s="40" t="s">
        <v>5074</v>
      </c>
      <c r="B266" s="27" t="s">
        <v>5075</v>
      </c>
    </row>
    <row r="267" spans="1:2">
      <c r="A267" s="41" t="s">
        <v>4233</v>
      </c>
      <c r="B267" s="26" t="s">
        <v>5076</v>
      </c>
    </row>
    <row r="268" spans="1:2">
      <c r="A268" s="40" t="s">
        <v>5077</v>
      </c>
      <c r="B268" s="27" t="s">
        <v>5078</v>
      </c>
    </row>
    <row r="269" spans="1:2">
      <c r="A269" s="41" t="s">
        <v>5079</v>
      </c>
      <c r="B269" s="26" t="s">
        <v>5080</v>
      </c>
    </row>
    <row r="270" spans="1:2">
      <c r="A270" s="40" t="s">
        <v>5081</v>
      </c>
      <c r="B270" s="27" t="s">
        <v>5082</v>
      </c>
    </row>
    <row r="271" spans="1:2">
      <c r="A271" s="41" t="s">
        <v>5083</v>
      </c>
      <c r="B271" s="26" t="s">
        <v>5084</v>
      </c>
    </row>
    <row r="272" spans="1:2">
      <c r="A272" s="40" t="s">
        <v>5085</v>
      </c>
      <c r="B272" s="27" t="s">
        <v>5086</v>
      </c>
    </row>
    <row r="273" spans="1:2">
      <c r="A273" s="41" t="s">
        <v>5087</v>
      </c>
      <c r="B273" s="26" t="s">
        <v>5088</v>
      </c>
    </row>
    <row r="274" spans="1:2">
      <c r="A274" s="40" t="s">
        <v>5089</v>
      </c>
      <c r="B274" s="27" t="s">
        <v>5090</v>
      </c>
    </row>
    <row r="275" spans="1:2">
      <c r="A275" s="41" t="s">
        <v>5091</v>
      </c>
      <c r="B275" s="26" t="s">
        <v>5092</v>
      </c>
    </row>
    <row r="276" spans="1:2">
      <c r="A276" s="40" t="s">
        <v>5093</v>
      </c>
      <c r="B276" s="27" t="s">
        <v>5094</v>
      </c>
    </row>
    <row r="277" spans="1:2">
      <c r="A277" s="41" t="s">
        <v>5095</v>
      </c>
      <c r="B277" s="26" t="s">
        <v>5096</v>
      </c>
    </row>
    <row r="278" spans="1:2">
      <c r="A278" s="40" t="s">
        <v>5097</v>
      </c>
      <c r="B278" s="27" t="s">
        <v>5098</v>
      </c>
    </row>
    <row r="279" spans="1:2">
      <c r="A279" s="41" t="s">
        <v>4122</v>
      </c>
      <c r="B279" s="26" t="s">
        <v>5099</v>
      </c>
    </row>
    <row r="280" spans="1:2">
      <c r="A280" s="40" t="s">
        <v>5100</v>
      </c>
      <c r="B280" s="27" t="s">
        <v>5101</v>
      </c>
    </row>
    <row r="281" spans="1:2">
      <c r="A281" s="41" t="s">
        <v>5102</v>
      </c>
      <c r="B281" s="26" t="s">
        <v>5103</v>
      </c>
    </row>
    <row r="282" spans="1:2">
      <c r="A282" s="40" t="s">
        <v>5104</v>
      </c>
      <c r="B282" s="27" t="s">
        <v>5105</v>
      </c>
    </row>
    <row r="283" spans="1:2">
      <c r="A283" s="41" t="s">
        <v>5106</v>
      </c>
      <c r="B283" s="26" t="s">
        <v>4656</v>
      </c>
    </row>
    <row r="284" spans="1:2">
      <c r="A284" s="40" t="s">
        <v>4121</v>
      </c>
      <c r="B284" s="27" t="s">
        <v>5107</v>
      </c>
    </row>
    <row r="285" spans="1:2">
      <c r="A285" s="41" t="s">
        <v>5108</v>
      </c>
      <c r="B285" s="26" t="s">
        <v>5109</v>
      </c>
    </row>
    <row r="286" spans="1:2">
      <c r="A286" s="40" t="s">
        <v>5110</v>
      </c>
      <c r="B286" s="27" t="s">
        <v>5111</v>
      </c>
    </row>
    <row r="287" spans="1:2">
      <c r="A287" s="41" t="s">
        <v>5112</v>
      </c>
      <c r="B287" s="26" t="s">
        <v>5113</v>
      </c>
    </row>
    <row r="288" spans="1:2">
      <c r="A288" s="40" t="s">
        <v>5114</v>
      </c>
      <c r="B288" s="27" t="s">
        <v>5115</v>
      </c>
    </row>
    <row r="289" spans="1:2">
      <c r="A289" s="41" t="s">
        <v>5116</v>
      </c>
      <c r="B289" s="26" t="s">
        <v>5117</v>
      </c>
    </row>
    <row r="290" spans="1:2">
      <c r="A290" s="40" t="s">
        <v>5118</v>
      </c>
      <c r="B290" s="27" t="s">
        <v>5119</v>
      </c>
    </row>
    <row r="291" spans="1:2">
      <c r="A291" s="41" t="s">
        <v>5120</v>
      </c>
      <c r="B291" s="26" t="s">
        <v>5121</v>
      </c>
    </row>
    <row r="292" spans="1:2">
      <c r="A292" s="40" t="s">
        <v>5122</v>
      </c>
      <c r="B292" s="27" t="s">
        <v>5123</v>
      </c>
    </row>
    <row r="293" spans="1:2">
      <c r="A293" s="41" t="s">
        <v>5124</v>
      </c>
      <c r="B293" s="26" t="s">
        <v>5125</v>
      </c>
    </row>
    <row r="294" spans="1:2">
      <c r="A294" s="40" t="s">
        <v>5126</v>
      </c>
      <c r="B294" s="27" t="s">
        <v>5127</v>
      </c>
    </row>
    <row r="295" spans="1:2">
      <c r="A295" s="41" t="s">
        <v>5128</v>
      </c>
      <c r="B295" s="26" t="s">
        <v>5129</v>
      </c>
    </row>
    <row r="296" spans="1:2">
      <c r="A296" s="40" t="s">
        <v>5130</v>
      </c>
      <c r="B296" s="27" t="s">
        <v>5131</v>
      </c>
    </row>
    <row r="297" spans="1:2">
      <c r="A297" s="41" t="s">
        <v>5132</v>
      </c>
      <c r="B297" s="26" t="s">
        <v>5133</v>
      </c>
    </row>
    <row r="298" spans="1:2">
      <c r="A298" s="40" t="s">
        <v>5134</v>
      </c>
      <c r="B298" s="27" t="s">
        <v>5135</v>
      </c>
    </row>
    <row r="299" spans="1:2">
      <c r="A299" s="41" t="s">
        <v>5136</v>
      </c>
      <c r="B299" s="26" t="s">
        <v>5137</v>
      </c>
    </row>
    <row r="300" spans="1:2">
      <c r="A300" s="40" t="s">
        <v>5138</v>
      </c>
      <c r="B300" s="27" t="s">
        <v>5139</v>
      </c>
    </row>
    <row r="301" spans="1:2">
      <c r="A301" s="41" t="s">
        <v>5140</v>
      </c>
      <c r="B301" s="26" t="s">
        <v>5141</v>
      </c>
    </row>
    <row r="302" spans="1:2">
      <c r="A302" s="40" t="s">
        <v>5142</v>
      </c>
      <c r="B302" s="27" t="s">
        <v>5143</v>
      </c>
    </row>
    <row r="303" spans="1:2">
      <c r="A303" s="41" t="s">
        <v>5144</v>
      </c>
      <c r="B303" s="26" t="s">
        <v>5145</v>
      </c>
    </row>
    <row r="304" spans="1:2">
      <c r="A304" s="40" t="s">
        <v>5146</v>
      </c>
      <c r="B304" s="27" t="s">
        <v>5147</v>
      </c>
    </row>
    <row r="305" spans="1:2">
      <c r="A305" s="41" t="s">
        <v>5148</v>
      </c>
      <c r="B305" s="26" t="s">
        <v>5149</v>
      </c>
    </row>
    <row r="306" spans="1:2">
      <c r="A306" s="40" t="s">
        <v>5150</v>
      </c>
      <c r="B306" s="27" t="s">
        <v>5151</v>
      </c>
    </row>
    <row r="307" spans="1:2">
      <c r="A307" s="41" t="s">
        <v>5152</v>
      </c>
      <c r="B307" s="26" t="s">
        <v>5153</v>
      </c>
    </row>
    <row r="308" spans="1:2">
      <c r="A308" s="40" t="s">
        <v>5154</v>
      </c>
      <c r="B308" s="27" t="s">
        <v>5155</v>
      </c>
    </row>
    <row r="309" spans="1:2">
      <c r="A309" s="41" t="s">
        <v>5156</v>
      </c>
      <c r="B309" s="26" t="s">
        <v>5157</v>
      </c>
    </row>
    <row r="310" spans="1:2">
      <c r="A310" s="40" t="s">
        <v>5158</v>
      </c>
      <c r="B310" s="27" t="s">
        <v>5159</v>
      </c>
    </row>
    <row r="311" spans="1:2">
      <c r="A311" s="41" t="s">
        <v>5160</v>
      </c>
      <c r="B311" s="26" t="s">
        <v>5161</v>
      </c>
    </row>
    <row r="312" spans="1:2">
      <c r="A312" s="40" t="s">
        <v>5162</v>
      </c>
      <c r="B312" s="27" t="s">
        <v>5163</v>
      </c>
    </row>
    <row r="313" spans="1:2">
      <c r="A313" s="41" t="s">
        <v>5164</v>
      </c>
      <c r="B313" s="26" t="s">
        <v>5165</v>
      </c>
    </row>
    <row r="314" spans="1:2">
      <c r="A314" s="40" t="s">
        <v>5166</v>
      </c>
      <c r="B314" s="27" t="s">
        <v>5167</v>
      </c>
    </row>
    <row r="315" spans="1:2">
      <c r="A315" s="41" t="s">
        <v>5168</v>
      </c>
      <c r="B315" s="26" t="s">
        <v>5169</v>
      </c>
    </row>
    <row r="316" spans="1:2">
      <c r="A316" s="40" t="s">
        <v>5170</v>
      </c>
      <c r="B316" s="27" t="s">
        <v>5171</v>
      </c>
    </row>
    <row r="317" spans="1:2">
      <c r="A317" s="41" t="s">
        <v>5172</v>
      </c>
      <c r="B317" s="26" t="s">
        <v>5173</v>
      </c>
    </row>
    <row r="318" spans="1:2">
      <c r="A318" s="40" t="s">
        <v>5174</v>
      </c>
      <c r="B318" s="27" t="s">
        <v>5175</v>
      </c>
    </row>
    <row r="319" spans="1:2">
      <c r="A319" s="41" t="s">
        <v>5176</v>
      </c>
      <c r="B319" s="26" t="s">
        <v>5177</v>
      </c>
    </row>
    <row r="320" spans="1:2">
      <c r="A320" s="40" t="s">
        <v>5178</v>
      </c>
      <c r="B320" s="27" t="s">
        <v>5179</v>
      </c>
    </row>
    <row r="321" spans="1:2">
      <c r="A321" s="41" t="s">
        <v>5180</v>
      </c>
      <c r="B321" s="26" t="s">
        <v>5181</v>
      </c>
    </row>
    <row r="322" spans="1:2">
      <c r="A322" s="40" t="s">
        <v>5182</v>
      </c>
      <c r="B322" s="27" t="s">
        <v>5183</v>
      </c>
    </row>
    <row r="323" spans="1:2">
      <c r="A323" s="41" t="s">
        <v>5184</v>
      </c>
      <c r="B323" s="26" t="s">
        <v>5185</v>
      </c>
    </row>
    <row r="324" spans="1:2">
      <c r="A324" s="40" t="s">
        <v>5186</v>
      </c>
      <c r="B324" s="27" t="s">
        <v>5187</v>
      </c>
    </row>
    <row r="325" spans="1:2">
      <c r="A325" s="41" t="s">
        <v>5188</v>
      </c>
      <c r="B325" s="26" t="s">
        <v>5189</v>
      </c>
    </row>
    <row r="326" spans="1:2">
      <c r="A326" s="40" t="s">
        <v>5190</v>
      </c>
      <c r="B326" s="27" t="s">
        <v>5191</v>
      </c>
    </row>
    <row r="327" spans="1:2">
      <c r="A327" s="41" t="s">
        <v>5192</v>
      </c>
      <c r="B327" s="26" t="s">
        <v>5193</v>
      </c>
    </row>
    <row r="328" spans="1:2">
      <c r="A328" s="40" t="s">
        <v>5194</v>
      </c>
      <c r="B328" s="27" t="s">
        <v>5195</v>
      </c>
    </row>
    <row r="329" spans="1:2">
      <c r="A329" s="41" t="s">
        <v>5196</v>
      </c>
      <c r="B329" s="26" t="s">
        <v>5197</v>
      </c>
    </row>
    <row r="330" spans="1:2">
      <c r="A330" s="40" t="s">
        <v>5198</v>
      </c>
      <c r="B330" s="27" t="s">
        <v>5199</v>
      </c>
    </row>
    <row r="331" spans="1:2">
      <c r="A331" s="41" t="s">
        <v>5200</v>
      </c>
      <c r="B331" s="26" t="s">
        <v>5201</v>
      </c>
    </row>
    <row r="332" spans="1:2">
      <c r="A332" s="40" t="s">
        <v>5202</v>
      </c>
      <c r="B332" s="27" t="s">
        <v>5203</v>
      </c>
    </row>
    <row r="333" spans="1:2">
      <c r="A333" s="41" t="s">
        <v>5204</v>
      </c>
      <c r="B333" s="26" t="s">
        <v>5205</v>
      </c>
    </row>
    <row r="334" spans="1:2">
      <c r="A334" s="40" t="s">
        <v>5206</v>
      </c>
      <c r="B334" s="27" t="s">
        <v>5207</v>
      </c>
    </row>
    <row r="335" spans="1:2">
      <c r="A335" s="41" t="s">
        <v>5208</v>
      </c>
      <c r="B335" s="26" t="s">
        <v>5209</v>
      </c>
    </row>
    <row r="336" spans="1:2">
      <c r="A336" s="40" t="s">
        <v>5210</v>
      </c>
      <c r="B336" s="27" t="s">
        <v>5211</v>
      </c>
    </row>
    <row r="337" spans="1:2">
      <c r="A337" s="41" t="s">
        <v>5212</v>
      </c>
      <c r="B337" s="26" t="s">
        <v>5213</v>
      </c>
    </row>
    <row r="338" spans="1:2">
      <c r="A338" s="40" t="s">
        <v>5214</v>
      </c>
      <c r="B338" s="27" t="s">
        <v>5215</v>
      </c>
    </row>
    <row r="339" spans="1:2">
      <c r="A339" s="41" t="s">
        <v>5216</v>
      </c>
      <c r="B339" s="26" t="s">
        <v>5217</v>
      </c>
    </row>
    <row r="340" spans="1:2">
      <c r="A340" s="40" t="s">
        <v>5218</v>
      </c>
      <c r="B340" s="27" t="s">
        <v>5219</v>
      </c>
    </row>
    <row r="341" spans="1:2">
      <c r="A341" s="41" t="s">
        <v>5220</v>
      </c>
      <c r="B341" s="26" t="s">
        <v>5221</v>
      </c>
    </row>
    <row r="342" spans="1:2">
      <c r="A342" s="40" t="s">
        <v>5222</v>
      </c>
      <c r="B342" s="27" t="s">
        <v>5223</v>
      </c>
    </row>
    <row r="343" spans="1:2">
      <c r="A343" s="41" t="s">
        <v>5224</v>
      </c>
      <c r="B343" s="26" t="s">
        <v>5225</v>
      </c>
    </row>
    <row r="344" spans="1:2">
      <c r="A344" s="40" t="s">
        <v>5226</v>
      </c>
      <c r="B344" s="27" t="s">
        <v>5227</v>
      </c>
    </row>
    <row r="345" spans="1:2">
      <c r="A345" s="41" t="s">
        <v>5228</v>
      </c>
      <c r="B345" s="26" t="s">
        <v>5229</v>
      </c>
    </row>
    <row r="346" spans="1:2">
      <c r="A346" s="40" t="s">
        <v>5230</v>
      </c>
      <c r="B346" s="27" t="s">
        <v>5231</v>
      </c>
    </row>
    <row r="347" spans="1:2">
      <c r="A347" s="41" t="s">
        <v>5232</v>
      </c>
      <c r="B347" s="26" t="s">
        <v>5233</v>
      </c>
    </row>
    <row r="348" spans="1:2">
      <c r="A348" s="40" t="s">
        <v>5234</v>
      </c>
      <c r="B348" s="27" t="s">
        <v>5235</v>
      </c>
    </row>
    <row r="349" spans="1:2">
      <c r="A349" s="41" t="s">
        <v>5236</v>
      </c>
      <c r="B349" s="26" t="s">
        <v>5237</v>
      </c>
    </row>
    <row r="350" spans="1:2">
      <c r="A350" s="40" t="s">
        <v>5238</v>
      </c>
      <c r="B350" s="27" t="s">
        <v>5239</v>
      </c>
    </row>
    <row r="351" spans="1:2">
      <c r="A351" s="41" t="s">
        <v>5240</v>
      </c>
      <c r="B351" s="26" t="s">
        <v>5241</v>
      </c>
    </row>
    <row r="352" spans="1:2">
      <c r="A352" s="40" t="s">
        <v>5242</v>
      </c>
      <c r="B352" s="27" t="s">
        <v>5243</v>
      </c>
    </row>
    <row r="353" spans="1:2">
      <c r="A353" s="41" t="s">
        <v>5244</v>
      </c>
      <c r="B353" s="26" t="s">
        <v>5245</v>
      </c>
    </row>
    <row r="354" spans="1:2">
      <c r="A354" s="40" t="s">
        <v>5246</v>
      </c>
      <c r="B354" s="27" t="s">
        <v>5247</v>
      </c>
    </row>
    <row r="355" spans="1:2">
      <c r="A355" s="41" t="s">
        <v>5248</v>
      </c>
      <c r="B355" s="26" t="s">
        <v>5249</v>
      </c>
    </row>
    <row r="356" spans="1:2">
      <c r="A356" s="40" t="s">
        <v>5250</v>
      </c>
      <c r="B356" s="27" t="s">
        <v>5251</v>
      </c>
    </row>
    <row r="357" spans="1:2">
      <c r="A357" s="41" t="s">
        <v>5252</v>
      </c>
      <c r="B357" s="26" t="s">
        <v>5253</v>
      </c>
    </row>
    <row r="358" spans="1:2">
      <c r="A358" s="40" t="s">
        <v>5254</v>
      </c>
      <c r="B358" s="27" t="s">
        <v>5255</v>
      </c>
    </row>
    <row r="359" spans="1:2">
      <c r="A359" s="41" t="s">
        <v>5256</v>
      </c>
      <c r="B359" s="26" t="s">
        <v>5257</v>
      </c>
    </row>
    <row r="360" spans="1:2">
      <c r="A360" s="40" t="s">
        <v>5258</v>
      </c>
      <c r="B360" s="27" t="s">
        <v>5259</v>
      </c>
    </row>
    <row r="361" spans="1:2">
      <c r="A361" s="41" t="s">
        <v>5260</v>
      </c>
      <c r="B361" s="26" t="s">
        <v>5261</v>
      </c>
    </row>
    <row r="362" spans="1:2">
      <c r="A362" s="40" t="s">
        <v>5262</v>
      </c>
      <c r="B362" s="27" t="s">
        <v>5263</v>
      </c>
    </row>
    <row r="363" spans="1:2">
      <c r="A363" s="41" t="s">
        <v>5264</v>
      </c>
      <c r="B363" s="26" t="s">
        <v>5265</v>
      </c>
    </row>
    <row r="364" spans="1:2">
      <c r="A364" s="40" t="s">
        <v>4266</v>
      </c>
      <c r="B364" s="27" t="s">
        <v>5266</v>
      </c>
    </row>
    <row r="365" spans="1:2">
      <c r="A365" s="41" t="s">
        <v>5267</v>
      </c>
      <c r="B365" s="26" t="s">
        <v>5268</v>
      </c>
    </row>
    <row r="366" spans="1:2">
      <c r="A366" s="40" t="s">
        <v>5269</v>
      </c>
      <c r="B366" s="27" t="s">
        <v>5270</v>
      </c>
    </row>
    <row r="367" spans="1:2">
      <c r="A367" s="41" t="s">
        <v>5271</v>
      </c>
      <c r="B367" s="26" t="s">
        <v>5272</v>
      </c>
    </row>
    <row r="368" spans="1:2">
      <c r="A368" s="40" t="s">
        <v>5273</v>
      </c>
      <c r="B368" s="27" t="s">
        <v>5274</v>
      </c>
    </row>
    <row r="369" spans="1:2">
      <c r="A369" s="41" t="s">
        <v>5275</v>
      </c>
      <c r="B369" s="26" t="s">
        <v>5276</v>
      </c>
    </row>
    <row r="370" spans="1:2">
      <c r="A370" s="40" t="s">
        <v>5277</v>
      </c>
      <c r="B370" s="27" t="s">
        <v>5278</v>
      </c>
    </row>
    <row r="371" spans="1:2">
      <c r="A371" s="41" t="s">
        <v>5279</v>
      </c>
      <c r="B371" s="26" t="s">
        <v>5280</v>
      </c>
    </row>
    <row r="372" spans="1:2">
      <c r="A372" s="40" t="s">
        <v>5281</v>
      </c>
      <c r="B372" s="27" t="s">
        <v>5282</v>
      </c>
    </row>
    <row r="373" spans="1:2">
      <c r="A373" s="41" t="s">
        <v>5283</v>
      </c>
      <c r="B373" s="26" t="s">
        <v>5284</v>
      </c>
    </row>
    <row r="374" spans="1:2">
      <c r="A374" s="40" t="s">
        <v>5285</v>
      </c>
      <c r="B374" s="27" t="s">
        <v>5286</v>
      </c>
    </row>
    <row r="375" spans="1:2">
      <c r="A375" s="41" t="s">
        <v>5287</v>
      </c>
      <c r="B375" s="26" t="s">
        <v>5288</v>
      </c>
    </row>
    <row r="376" spans="1:2">
      <c r="A376" s="40" t="s">
        <v>5289</v>
      </c>
      <c r="B376" s="27" t="s">
        <v>5290</v>
      </c>
    </row>
    <row r="377" spans="1:2">
      <c r="A377" s="41" t="s">
        <v>5291</v>
      </c>
      <c r="B377" s="26" t="s">
        <v>5292</v>
      </c>
    </row>
    <row r="378" spans="1:2">
      <c r="A378" s="40" t="s">
        <v>5293</v>
      </c>
      <c r="B378" s="27" t="s">
        <v>5294</v>
      </c>
    </row>
    <row r="379" spans="1:2">
      <c r="A379" s="41" t="s">
        <v>5295</v>
      </c>
      <c r="B379" s="26" t="s">
        <v>5296</v>
      </c>
    </row>
    <row r="380" spans="1:2">
      <c r="A380" s="40" t="s">
        <v>5297</v>
      </c>
      <c r="B380" s="27" t="s">
        <v>5298</v>
      </c>
    </row>
    <row r="381" spans="1:2">
      <c r="A381" s="41" t="s">
        <v>5299</v>
      </c>
      <c r="B381" s="26" t="s">
        <v>5300</v>
      </c>
    </row>
    <row r="382" spans="1:2">
      <c r="A382" s="40" t="s">
        <v>5301</v>
      </c>
      <c r="B382" s="27" t="s">
        <v>5302</v>
      </c>
    </row>
    <row r="383" spans="1:2">
      <c r="A383" s="41" t="s">
        <v>5303</v>
      </c>
      <c r="B383" s="26" t="s">
        <v>5304</v>
      </c>
    </row>
    <row r="384" spans="1:2">
      <c r="A384" s="40" t="s">
        <v>5305</v>
      </c>
      <c r="B384" s="27" t="s">
        <v>5306</v>
      </c>
    </row>
    <row r="385" spans="1:2">
      <c r="A385" s="41" t="s">
        <v>5307</v>
      </c>
      <c r="B385" s="26" t="s">
        <v>5308</v>
      </c>
    </row>
    <row r="386" spans="1:2">
      <c r="A386" s="40" t="s">
        <v>5309</v>
      </c>
      <c r="B386" s="27" t="s">
        <v>5310</v>
      </c>
    </row>
    <row r="387" spans="1:2">
      <c r="A387" s="41" t="s">
        <v>5311</v>
      </c>
      <c r="B387" s="26" t="s">
        <v>5312</v>
      </c>
    </row>
    <row r="388" spans="1:2">
      <c r="A388" s="40" t="s">
        <v>5313</v>
      </c>
      <c r="B388" s="27" t="s">
        <v>5314</v>
      </c>
    </row>
    <row r="389" spans="1:2">
      <c r="A389" s="41" t="s">
        <v>5315</v>
      </c>
      <c r="B389" s="26" t="s">
        <v>5316</v>
      </c>
    </row>
    <row r="390" spans="1:2">
      <c r="A390" s="40" t="s">
        <v>5317</v>
      </c>
      <c r="B390" s="27" t="s">
        <v>5318</v>
      </c>
    </row>
    <row r="391" spans="1:2">
      <c r="A391" s="41" t="s">
        <v>5319</v>
      </c>
      <c r="B391" s="26" t="s">
        <v>5320</v>
      </c>
    </row>
    <row r="392" spans="1:2">
      <c r="A392" s="40" t="s">
        <v>5321</v>
      </c>
      <c r="B392" s="27" t="s">
        <v>5322</v>
      </c>
    </row>
    <row r="393" spans="1:2">
      <c r="A393" s="41" t="s">
        <v>5323</v>
      </c>
      <c r="B393" s="26" t="s">
        <v>5324</v>
      </c>
    </row>
    <row r="394" spans="1:2">
      <c r="A394" s="40" t="s">
        <v>5325</v>
      </c>
      <c r="B394" s="27" t="s">
        <v>5326</v>
      </c>
    </row>
    <row r="395" spans="1:2">
      <c r="A395" s="41" t="s">
        <v>3974</v>
      </c>
      <c r="B395" s="26" t="s">
        <v>5327</v>
      </c>
    </row>
    <row r="396" spans="1:2">
      <c r="A396" s="40" t="s">
        <v>5328</v>
      </c>
      <c r="B396" s="27" t="s">
        <v>5329</v>
      </c>
    </row>
    <row r="397" spans="1:2">
      <c r="A397" s="41" t="s">
        <v>5330</v>
      </c>
      <c r="B397" s="26" t="s">
        <v>5331</v>
      </c>
    </row>
    <row r="398" spans="1:2">
      <c r="A398" s="40" t="s">
        <v>5332</v>
      </c>
      <c r="B398" s="27" t="s">
        <v>5333</v>
      </c>
    </row>
    <row r="399" spans="1:2">
      <c r="A399" s="41" t="s">
        <v>5334</v>
      </c>
      <c r="B399" s="26" t="s">
        <v>5335</v>
      </c>
    </row>
    <row r="400" spans="1:2">
      <c r="A400" s="40" t="s">
        <v>5336</v>
      </c>
      <c r="B400" s="27" t="s">
        <v>5337</v>
      </c>
    </row>
    <row r="401" spans="1:2">
      <c r="A401" s="41" t="s">
        <v>5338</v>
      </c>
      <c r="B401" s="26" t="s">
        <v>5339</v>
      </c>
    </row>
    <row r="402" spans="1:2">
      <c r="A402" s="40" t="s">
        <v>5340</v>
      </c>
      <c r="B402" s="27" t="s">
        <v>5341</v>
      </c>
    </row>
    <row r="403" spans="1:2">
      <c r="A403" s="41" t="s">
        <v>5342</v>
      </c>
      <c r="B403" s="26" t="s">
        <v>5343</v>
      </c>
    </row>
    <row r="404" spans="1:2">
      <c r="A404" s="40" t="s">
        <v>5344</v>
      </c>
      <c r="B404" s="27" t="s">
        <v>5345</v>
      </c>
    </row>
    <row r="405" spans="1:2">
      <c r="A405" s="41" t="s">
        <v>5346</v>
      </c>
      <c r="B405" s="26" t="s">
        <v>5347</v>
      </c>
    </row>
    <row r="406" spans="1:2">
      <c r="A406" s="40" t="s">
        <v>5348</v>
      </c>
      <c r="B406" s="27" t="s">
        <v>5349</v>
      </c>
    </row>
    <row r="407" spans="1:2">
      <c r="A407" s="41" t="s">
        <v>5350</v>
      </c>
      <c r="B407" s="26" t="s">
        <v>5351</v>
      </c>
    </row>
    <row r="408" spans="1:2">
      <c r="A408" s="40" t="s">
        <v>5352</v>
      </c>
      <c r="B408" s="27" t="s">
        <v>5353</v>
      </c>
    </row>
    <row r="409" spans="1:2">
      <c r="A409" s="41" t="s">
        <v>5354</v>
      </c>
      <c r="B409" s="26" t="s">
        <v>5355</v>
      </c>
    </row>
    <row r="410" spans="1:2">
      <c r="A410" s="40" t="s">
        <v>5356</v>
      </c>
      <c r="B410" s="27" t="s">
        <v>5357</v>
      </c>
    </row>
    <row r="411" spans="1:2">
      <c r="A411" s="41" t="s">
        <v>5358</v>
      </c>
      <c r="B411" s="26" t="s">
        <v>5359</v>
      </c>
    </row>
    <row r="412" spans="1:2">
      <c r="A412" s="40" t="s">
        <v>5360</v>
      </c>
      <c r="B412" s="27" t="s">
        <v>5361</v>
      </c>
    </row>
    <row r="413" spans="1:2">
      <c r="A413" s="41" t="s">
        <v>5362</v>
      </c>
      <c r="B413" s="26" t="s">
        <v>5363</v>
      </c>
    </row>
    <row r="414" spans="1:2">
      <c r="A414" s="40" t="s">
        <v>5364</v>
      </c>
      <c r="B414" s="27" t="s">
        <v>5365</v>
      </c>
    </row>
    <row r="415" spans="1:2">
      <c r="A415" s="41" t="s">
        <v>5366</v>
      </c>
      <c r="B415" s="26" t="s">
        <v>5367</v>
      </c>
    </row>
    <row r="416" spans="1:2">
      <c r="A416" s="40" t="s">
        <v>5368</v>
      </c>
      <c r="B416" s="27" t="s">
        <v>5369</v>
      </c>
    </row>
    <row r="417" spans="1:2">
      <c r="A417" s="41" t="s">
        <v>4244</v>
      </c>
      <c r="B417" s="26" t="s">
        <v>5370</v>
      </c>
    </row>
    <row r="418" spans="1:2">
      <c r="A418" s="40" t="s">
        <v>4096</v>
      </c>
      <c r="B418" s="27" t="s">
        <v>5371</v>
      </c>
    </row>
    <row r="419" spans="1:2">
      <c r="A419" s="41" t="s">
        <v>2775</v>
      </c>
      <c r="B419" s="26" t="s">
        <v>2774</v>
      </c>
    </row>
    <row r="420" spans="1:2">
      <c r="A420" s="40" t="s">
        <v>5372</v>
      </c>
      <c r="B420" s="27" t="s">
        <v>5373</v>
      </c>
    </row>
    <row r="421" spans="1:2">
      <c r="A421" s="41" t="s">
        <v>5374</v>
      </c>
      <c r="B421" s="26" t="s">
        <v>5375</v>
      </c>
    </row>
    <row r="422" spans="1:2">
      <c r="A422" s="40" t="s">
        <v>5376</v>
      </c>
      <c r="B422" s="27" t="s">
        <v>5377</v>
      </c>
    </row>
    <row r="423" spans="1:2">
      <c r="A423" s="41" t="s">
        <v>4086</v>
      </c>
      <c r="B423" s="26" t="s">
        <v>5378</v>
      </c>
    </row>
    <row r="424" spans="1:2">
      <c r="A424" s="40" t="s">
        <v>5379</v>
      </c>
      <c r="B424" s="27" t="s">
        <v>5380</v>
      </c>
    </row>
    <row r="425" spans="1:2">
      <c r="A425" s="41" t="s">
        <v>5381</v>
      </c>
      <c r="B425" s="26" t="s">
        <v>5382</v>
      </c>
    </row>
    <row r="426" spans="1:2">
      <c r="A426" s="40" t="s">
        <v>5383</v>
      </c>
      <c r="B426" s="27" t="s">
        <v>5384</v>
      </c>
    </row>
    <row r="427" spans="1:2">
      <c r="A427" s="41" t="s">
        <v>5385</v>
      </c>
      <c r="B427" s="26" t="s">
        <v>5386</v>
      </c>
    </row>
    <row r="428" spans="1:2">
      <c r="A428" s="40" t="s">
        <v>5387</v>
      </c>
      <c r="B428" s="27" t="s">
        <v>5388</v>
      </c>
    </row>
    <row r="429" spans="1:2">
      <c r="A429" s="41" t="s">
        <v>5389</v>
      </c>
      <c r="B429" s="26" t="s">
        <v>5390</v>
      </c>
    </row>
    <row r="430" spans="1:2">
      <c r="A430" s="40" t="s">
        <v>5391</v>
      </c>
      <c r="B430" s="27" t="s">
        <v>5392</v>
      </c>
    </row>
    <row r="431" spans="1:2">
      <c r="A431" s="41" t="s">
        <v>5393</v>
      </c>
      <c r="B431" s="26" t="s">
        <v>5394</v>
      </c>
    </row>
    <row r="432" spans="1:2">
      <c r="A432" s="40" t="s">
        <v>5395</v>
      </c>
      <c r="B432" s="27" t="s">
        <v>5396</v>
      </c>
    </row>
    <row r="433" spans="1:2">
      <c r="A433" s="41" t="s">
        <v>5397</v>
      </c>
      <c r="B433" s="26" t="s">
        <v>4930</v>
      </c>
    </row>
    <row r="434" spans="1:2">
      <c r="A434" s="40" t="s">
        <v>5398</v>
      </c>
      <c r="B434" s="27" t="s">
        <v>5399</v>
      </c>
    </row>
    <row r="435" spans="1:2">
      <c r="A435" s="41" t="s">
        <v>5400</v>
      </c>
      <c r="B435" s="26" t="s">
        <v>5401</v>
      </c>
    </row>
    <row r="436" spans="1:2">
      <c r="A436" s="40" t="s">
        <v>5402</v>
      </c>
      <c r="B436" s="27" t="s">
        <v>5403</v>
      </c>
    </row>
    <row r="437" spans="1:2">
      <c r="A437" s="41" t="s">
        <v>5404</v>
      </c>
      <c r="B437" s="26" t="s">
        <v>5405</v>
      </c>
    </row>
    <row r="438" spans="1:2">
      <c r="A438" s="40" t="s">
        <v>5406</v>
      </c>
      <c r="B438" s="27" t="s">
        <v>5407</v>
      </c>
    </row>
    <row r="439" spans="1:2">
      <c r="A439" s="41" t="s">
        <v>5408</v>
      </c>
      <c r="B439" s="26" t="s">
        <v>5409</v>
      </c>
    </row>
    <row r="440" spans="1:2">
      <c r="A440" s="40" t="s">
        <v>5410</v>
      </c>
      <c r="B440" s="27" t="s">
        <v>5411</v>
      </c>
    </row>
    <row r="441" spans="1:2">
      <c r="A441" s="41" t="s">
        <v>5412</v>
      </c>
      <c r="B441" s="26" t="s">
        <v>5413</v>
      </c>
    </row>
    <row r="442" spans="1:2">
      <c r="A442" s="40" t="s">
        <v>5414</v>
      </c>
      <c r="B442" s="27" t="s">
        <v>5415</v>
      </c>
    </row>
    <row r="443" spans="1:2">
      <c r="A443" s="41" t="s">
        <v>5416</v>
      </c>
      <c r="B443" s="26" t="s">
        <v>5417</v>
      </c>
    </row>
    <row r="444" spans="1:2">
      <c r="A444" s="40" t="s">
        <v>5418</v>
      </c>
      <c r="B444" s="27" t="s">
        <v>5419</v>
      </c>
    </row>
    <row r="445" spans="1:2">
      <c r="A445" s="41" t="s">
        <v>5420</v>
      </c>
      <c r="B445" s="26" t="s">
        <v>5421</v>
      </c>
    </row>
    <row r="446" spans="1:2">
      <c r="A446" s="40" t="s">
        <v>5422</v>
      </c>
      <c r="B446" s="27" t="s">
        <v>5423</v>
      </c>
    </row>
    <row r="447" spans="1:2">
      <c r="A447" s="41" t="s">
        <v>5424</v>
      </c>
      <c r="B447" s="26" t="s">
        <v>5425</v>
      </c>
    </row>
    <row r="448" spans="1:2">
      <c r="A448" s="40" t="s">
        <v>5426</v>
      </c>
      <c r="B448" s="27" t="s">
        <v>5427</v>
      </c>
    </row>
    <row r="449" spans="1:2">
      <c r="A449" s="41" t="s">
        <v>5428</v>
      </c>
      <c r="B449" s="26" t="s">
        <v>5429</v>
      </c>
    </row>
    <row r="450" spans="1:2">
      <c r="A450" s="40" t="s">
        <v>5430</v>
      </c>
      <c r="B450" s="27" t="s">
        <v>5431</v>
      </c>
    </row>
    <row r="451" spans="1:2">
      <c r="A451" s="41" t="s">
        <v>5432</v>
      </c>
      <c r="B451" s="26" t="s">
        <v>5433</v>
      </c>
    </row>
    <row r="452" spans="1:2">
      <c r="A452" s="40" t="s">
        <v>5434</v>
      </c>
      <c r="B452" s="27" t="s">
        <v>5435</v>
      </c>
    </row>
    <row r="453" spans="1:2">
      <c r="A453" s="41" t="s">
        <v>5436</v>
      </c>
      <c r="B453" s="26" t="s">
        <v>5437</v>
      </c>
    </row>
    <row r="454" spans="1:2">
      <c r="A454" s="40" t="s">
        <v>5438</v>
      </c>
      <c r="B454" s="27" t="s">
        <v>5439</v>
      </c>
    </row>
    <row r="455" spans="1:2">
      <c r="A455" s="41" t="s">
        <v>5440</v>
      </c>
      <c r="B455" s="26" t="s">
        <v>5441</v>
      </c>
    </row>
    <row r="456" spans="1:2">
      <c r="A456" s="40" t="s">
        <v>5442</v>
      </c>
      <c r="B456" s="27" t="s">
        <v>5443</v>
      </c>
    </row>
    <row r="457" spans="1:2">
      <c r="A457" s="41" t="s">
        <v>5444</v>
      </c>
      <c r="B457" s="26" t="s">
        <v>5445</v>
      </c>
    </row>
    <row r="458" spans="1:2">
      <c r="A458" s="40" t="s">
        <v>5446</v>
      </c>
      <c r="B458" s="27" t="s">
        <v>2506</v>
      </c>
    </row>
    <row r="459" spans="1:2">
      <c r="A459" s="41" t="s">
        <v>5447</v>
      </c>
      <c r="B459" s="26" t="s">
        <v>5448</v>
      </c>
    </row>
    <row r="460" spans="1:2">
      <c r="A460" s="40" t="s">
        <v>5449</v>
      </c>
      <c r="B460" s="27" t="s">
        <v>5450</v>
      </c>
    </row>
    <row r="461" spans="1:2">
      <c r="A461" s="41" t="s">
        <v>5451</v>
      </c>
      <c r="B461" s="26" t="s">
        <v>5452</v>
      </c>
    </row>
    <row r="462" spans="1:2">
      <c r="A462" s="40" t="s">
        <v>5453</v>
      </c>
      <c r="B462" s="27" t="s">
        <v>5454</v>
      </c>
    </row>
    <row r="463" spans="1:2">
      <c r="A463" s="41" t="s">
        <v>5455</v>
      </c>
      <c r="B463" s="26" t="s">
        <v>5456</v>
      </c>
    </row>
    <row r="464" spans="1:2">
      <c r="A464" s="40" t="s">
        <v>5457</v>
      </c>
      <c r="B464" s="27" t="s">
        <v>5458</v>
      </c>
    </row>
    <row r="465" spans="1:2">
      <c r="A465" s="41" t="s">
        <v>5459</v>
      </c>
      <c r="B465" s="26" t="s">
        <v>5460</v>
      </c>
    </row>
    <row r="466" spans="1:2">
      <c r="A466" s="40" t="s">
        <v>5461</v>
      </c>
      <c r="B466" s="27" t="s">
        <v>5462</v>
      </c>
    </row>
    <row r="467" spans="1:2">
      <c r="A467" s="41" t="s">
        <v>5463</v>
      </c>
      <c r="B467" s="26" t="s">
        <v>5464</v>
      </c>
    </row>
    <row r="468" spans="1:2">
      <c r="A468" s="40" t="s">
        <v>5465</v>
      </c>
      <c r="B468" s="27" t="s">
        <v>5466</v>
      </c>
    </row>
    <row r="469" spans="1:2">
      <c r="A469" s="41" t="s">
        <v>5467</v>
      </c>
      <c r="B469" s="26" t="s">
        <v>5468</v>
      </c>
    </row>
    <row r="470" spans="1:2">
      <c r="A470" s="40" t="s">
        <v>5469</v>
      </c>
      <c r="B470" s="27" t="s">
        <v>5470</v>
      </c>
    </row>
    <row r="471" spans="1:2">
      <c r="A471" s="41" t="s">
        <v>5471</v>
      </c>
      <c r="B471" s="26" t="s">
        <v>5472</v>
      </c>
    </row>
    <row r="472" spans="1:2">
      <c r="A472" s="40" t="s">
        <v>5473</v>
      </c>
      <c r="B472" s="27" t="s">
        <v>5474</v>
      </c>
    </row>
    <row r="473" spans="1:2">
      <c r="A473" s="41" t="s">
        <v>5475</v>
      </c>
      <c r="B473" s="26" t="s">
        <v>5476</v>
      </c>
    </row>
    <row r="474" spans="1:2">
      <c r="A474" s="40" t="s">
        <v>5477</v>
      </c>
      <c r="B474" s="27" t="s">
        <v>5478</v>
      </c>
    </row>
    <row r="475" spans="1:2">
      <c r="A475" s="41" t="s">
        <v>5479</v>
      </c>
      <c r="B475" s="26" t="s">
        <v>5480</v>
      </c>
    </row>
    <row r="476" spans="1:2">
      <c r="A476" s="40" t="s">
        <v>5481</v>
      </c>
      <c r="B476" s="27" t="s">
        <v>5482</v>
      </c>
    </row>
    <row r="477" spans="1:2">
      <c r="A477" s="41" t="s">
        <v>5483</v>
      </c>
      <c r="B477" s="26" t="s">
        <v>5484</v>
      </c>
    </row>
    <row r="478" spans="1:2">
      <c r="A478" s="40" t="s">
        <v>5485</v>
      </c>
      <c r="B478" s="27" t="s">
        <v>5486</v>
      </c>
    </row>
    <row r="479" spans="1:2">
      <c r="A479" s="41" t="s">
        <v>5487</v>
      </c>
      <c r="B479" s="26" t="s">
        <v>5488</v>
      </c>
    </row>
    <row r="480" spans="1:2">
      <c r="A480" s="40" t="s">
        <v>5489</v>
      </c>
      <c r="B480" s="27" t="s">
        <v>5490</v>
      </c>
    </row>
    <row r="481" spans="1:2">
      <c r="A481" s="41" t="s">
        <v>5491</v>
      </c>
      <c r="B481" s="26" t="s">
        <v>5492</v>
      </c>
    </row>
    <row r="482" spans="1:2">
      <c r="A482" s="40" t="s">
        <v>5493</v>
      </c>
      <c r="B482" s="27" t="s">
        <v>5494</v>
      </c>
    </row>
    <row r="483" spans="1:2">
      <c r="A483" s="41" t="s">
        <v>5495</v>
      </c>
      <c r="B483" s="26" t="s">
        <v>5496</v>
      </c>
    </row>
    <row r="484" spans="1:2">
      <c r="A484" s="40" t="s">
        <v>5497</v>
      </c>
      <c r="B484" s="27" t="s">
        <v>5498</v>
      </c>
    </row>
    <row r="485" spans="1:2">
      <c r="A485" s="41" t="s">
        <v>5499</v>
      </c>
      <c r="B485" s="26" t="s">
        <v>4332</v>
      </c>
    </row>
    <row r="486" spans="1:2">
      <c r="A486" s="40" t="s">
        <v>5500</v>
      </c>
      <c r="B486" s="27" t="s">
        <v>5501</v>
      </c>
    </row>
    <row r="487" spans="1:2">
      <c r="A487" s="41" t="s">
        <v>5502</v>
      </c>
      <c r="B487" s="26" t="s">
        <v>5503</v>
      </c>
    </row>
    <row r="488" spans="1:2">
      <c r="A488" s="40" t="s">
        <v>5504</v>
      </c>
      <c r="B488" s="27" t="s">
        <v>5505</v>
      </c>
    </row>
    <row r="489" spans="1:2">
      <c r="A489" s="41" t="s">
        <v>5506</v>
      </c>
      <c r="B489" s="26" t="s">
        <v>5507</v>
      </c>
    </row>
    <row r="490" spans="1:2">
      <c r="A490" s="40" t="s">
        <v>5508</v>
      </c>
      <c r="B490" s="27" t="s">
        <v>5509</v>
      </c>
    </row>
    <row r="491" spans="1:2">
      <c r="A491" s="41" t="s">
        <v>5510</v>
      </c>
      <c r="B491" s="26" t="s">
        <v>5511</v>
      </c>
    </row>
    <row r="492" spans="1:2">
      <c r="A492" s="40" t="s">
        <v>4272</v>
      </c>
      <c r="B492" s="27" t="s">
        <v>5512</v>
      </c>
    </row>
    <row r="493" spans="1:2">
      <c r="A493" s="41" t="s">
        <v>5513</v>
      </c>
      <c r="B493" s="26" t="s">
        <v>5514</v>
      </c>
    </row>
    <row r="494" spans="1:2">
      <c r="A494" s="40" t="s">
        <v>5515</v>
      </c>
      <c r="B494" s="27" t="s">
        <v>5516</v>
      </c>
    </row>
    <row r="495" spans="1:2">
      <c r="A495" s="41" t="s">
        <v>5517</v>
      </c>
      <c r="B495" s="26" t="s">
        <v>5518</v>
      </c>
    </row>
    <row r="496" spans="1:2">
      <c r="A496" s="40" t="s">
        <v>5519</v>
      </c>
      <c r="B496" s="27" t="s">
        <v>5520</v>
      </c>
    </row>
    <row r="497" spans="1:2">
      <c r="A497" s="41" t="s">
        <v>5521</v>
      </c>
      <c r="B497" s="26" t="s">
        <v>5522</v>
      </c>
    </row>
    <row r="498" spans="1:2">
      <c r="A498" s="40" t="s">
        <v>5523</v>
      </c>
      <c r="B498" s="27" t="s">
        <v>5524</v>
      </c>
    </row>
    <row r="499" spans="1:2">
      <c r="A499" s="41" t="s">
        <v>5525</v>
      </c>
      <c r="B499" s="26" t="s">
        <v>5526</v>
      </c>
    </row>
    <row r="500" spans="1:2">
      <c r="A500" s="40" t="s">
        <v>5527</v>
      </c>
      <c r="B500" s="27" t="s">
        <v>5528</v>
      </c>
    </row>
    <row r="501" spans="1:2">
      <c r="A501" s="41" t="s">
        <v>4505</v>
      </c>
      <c r="B501" s="26" t="s">
        <v>5529</v>
      </c>
    </row>
    <row r="502" spans="1:2">
      <c r="A502" s="40" t="s">
        <v>318</v>
      </c>
      <c r="B502" s="27" t="s">
        <v>5530</v>
      </c>
    </row>
    <row r="503" spans="1:2">
      <c r="A503" s="41" t="s">
        <v>5531</v>
      </c>
      <c r="B503" s="26" t="s">
        <v>5532</v>
      </c>
    </row>
    <row r="504" spans="1:2">
      <c r="A504" s="40" t="s">
        <v>5533</v>
      </c>
      <c r="B504" s="27" t="s">
        <v>5534</v>
      </c>
    </row>
    <row r="505" spans="1:2">
      <c r="A505" s="41" t="s">
        <v>5535</v>
      </c>
      <c r="B505" s="26" t="s">
        <v>5536</v>
      </c>
    </row>
    <row r="506" spans="1:2">
      <c r="A506" s="40" t="s">
        <v>5537</v>
      </c>
      <c r="B506" s="27" t="s">
        <v>5538</v>
      </c>
    </row>
    <row r="507" spans="1:2">
      <c r="A507" s="41" t="s">
        <v>5539</v>
      </c>
      <c r="B507" s="26" t="s">
        <v>5540</v>
      </c>
    </row>
    <row r="508" spans="1:2">
      <c r="A508" s="40" t="s">
        <v>5541</v>
      </c>
      <c r="B508" s="27" t="s">
        <v>5542</v>
      </c>
    </row>
    <row r="509" spans="1:2">
      <c r="A509" s="41" t="s">
        <v>5543</v>
      </c>
      <c r="B509" s="26" t="s">
        <v>5544</v>
      </c>
    </row>
    <row r="510" spans="1:2">
      <c r="A510" s="40" t="s">
        <v>5545</v>
      </c>
      <c r="B510" s="27" t="s">
        <v>5546</v>
      </c>
    </row>
    <row r="511" spans="1:2">
      <c r="A511" s="41" t="s">
        <v>5547</v>
      </c>
      <c r="B511" s="26" t="s">
        <v>5548</v>
      </c>
    </row>
    <row r="512" spans="1:2">
      <c r="A512" s="40" t="s">
        <v>5549</v>
      </c>
      <c r="B512" s="27" t="s">
        <v>5550</v>
      </c>
    </row>
    <row r="513" spans="1:2">
      <c r="A513" s="41" t="s">
        <v>5551</v>
      </c>
      <c r="B513" s="26" t="s">
        <v>5552</v>
      </c>
    </row>
    <row r="514" spans="1:2">
      <c r="A514" s="40" t="s">
        <v>5553</v>
      </c>
      <c r="B514" s="27" t="s">
        <v>4497</v>
      </c>
    </row>
    <row r="515" spans="1:2">
      <c r="A515" s="41" t="s">
        <v>5554</v>
      </c>
      <c r="B515" s="26" t="s">
        <v>5555</v>
      </c>
    </row>
    <row r="516" spans="1:2">
      <c r="A516" s="40" t="s">
        <v>5556</v>
      </c>
      <c r="B516" s="27" t="s">
        <v>5557</v>
      </c>
    </row>
    <row r="517" spans="1:2">
      <c r="A517" s="41" t="s">
        <v>5558</v>
      </c>
      <c r="B517" s="26" t="s">
        <v>5559</v>
      </c>
    </row>
    <row r="518" spans="1:2">
      <c r="A518" s="40" t="s">
        <v>5560</v>
      </c>
      <c r="B518" s="27" t="s">
        <v>5561</v>
      </c>
    </row>
    <row r="519" spans="1:2">
      <c r="A519" s="41" t="s">
        <v>5562</v>
      </c>
      <c r="B519" s="26" t="s">
        <v>5563</v>
      </c>
    </row>
    <row r="520" spans="1:2">
      <c r="A520" s="40" t="s">
        <v>5564</v>
      </c>
      <c r="B520" s="27" t="s">
        <v>5565</v>
      </c>
    </row>
    <row r="521" spans="1:2">
      <c r="A521" s="41" t="s">
        <v>5566</v>
      </c>
      <c r="B521" s="26" t="s">
        <v>5567</v>
      </c>
    </row>
    <row r="522" spans="1:2">
      <c r="A522" s="40" t="s">
        <v>5568</v>
      </c>
      <c r="B522" s="27" t="s">
        <v>4466</v>
      </c>
    </row>
    <row r="523" spans="1:2">
      <c r="A523" s="41" t="s">
        <v>5569</v>
      </c>
      <c r="B523" s="26" t="s">
        <v>5570</v>
      </c>
    </row>
    <row r="524" spans="1:2">
      <c r="A524" s="40" t="s">
        <v>5571</v>
      </c>
      <c r="B524" s="27" t="s">
        <v>5572</v>
      </c>
    </row>
    <row r="525" spans="1:2">
      <c r="A525" s="41" t="s">
        <v>5573</v>
      </c>
      <c r="B525" s="26" t="s">
        <v>5574</v>
      </c>
    </row>
    <row r="526" spans="1:2">
      <c r="A526" s="40" t="s">
        <v>5575</v>
      </c>
      <c r="B526" s="27" t="s">
        <v>5576</v>
      </c>
    </row>
    <row r="527" spans="1:2">
      <c r="A527" s="41" t="s">
        <v>5577</v>
      </c>
      <c r="B527" s="26" t="s">
        <v>5578</v>
      </c>
    </row>
    <row r="528" spans="1:2">
      <c r="A528" s="40" t="s">
        <v>5579</v>
      </c>
      <c r="B528" s="27" t="s">
        <v>5580</v>
      </c>
    </row>
    <row r="529" spans="1:2">
      <c r="A529" s="41" t="s">
        <v>5581</v>
      </c>
      <c r="B529" s="26" t="s">
        <v>5582</v>
      </c>
    </row>
    <row r="530" spans="1:2">
      <c r="A530" s="40" t="s">
        <v>5583</v>
      </c>
      <c r="B530" s="27" t="s">
        <v>5584</v>
      </c>
    </row>
    <row r="531" spans="1:2">
      <c r="A531" s="41" t="s">
        <v>5585</v>
      </c>
      <c r="B531" s="26" t="s">
        <v>5586</v>
      </c>
    </row>
    <row r="532" spans="1:2">
      <c r="A532" s="40" t="s">
        <v>5587</v>
      </c>
      <c r="B532" s="27" t="s">
        <v>5588</v>
      </c>
    </row>
    <row r="533" spans="1:2">
      <c r="A533" s="41" t="s">
        <v>5589</v>
      </c>
      <c r="B533" s="26" t="s">
        <v>5590</v>
      </c>
    </row>
    <row r="534" spans="1:2">
      <c r="A534" s="40" t="s">
        <v>5591</v>
      </c>
      <c r="B534" s="27" t="s">
        <v>5592</v>
      </c>
    </row>
    <row r="535" spans="1:2">
      <c r="A535" s="41" t="s">
        <v>5593</v>
      </c>
      <c r="B535" s="26" t="s">
        <v>5594</v>
      </c>
    </row>
    <row r="536" spans="1:2">
      <c r="A536" s="40" t="s">
        <v>5595</v>
      </c>
      <c r="B536" s="27" t="s">
        <v>5596</v>
      </c>
    </row>
    <row r="537" spans="1:2">
      <c r="A537" s="41" t="s">
        <v>5597</v>
      </c>
      <c r="B537" s="26" t="s">
        <v>5598</v>
      </c>
    </row>
    <row r="538" spans="1:2">
      <c r="A538" s="40" t="s">
        <v>5599</v>
      </c>
      <c r="B538" s="27" t="s">
        <v>5600</v>
      </c>
    </row>
    <row r="539" spans="1:2">
      <c r="A539" s="41" t="s">
        <v>5601</v>
      </c>
      <c r="B539" s="26" t="s">
        <v>5602</v>
      </c>
    </row>
    <row r="540" spans="1:2">
      <c r="A540" s="40" t="s">
        <v>5603</v>
      </c>
      <c r="B540" s="27" t="s">
        <v>5604</v>
      </c>
    </row>
    <row r="541" spans="1:2">
      <c r="A541" s="41" t="s">
        <v>5605</v>
      </c>
      <c r="B541" s="26" t="s">
        <v>5606</v>
      </c>
    </row>
    <row r="542" spans="1:2">
      <c r="A542" s="40" t="s">
        <v>5607</v>
      </c>
      <c r="B542" s="27" t="s">
        <v>5608</v>
      </c>
    </row>
    <row r="543" spans="1:2">
      <c r="A543" s="41" t="s">
        <v>5609</v>
      </c>
      <c r="B543" s="26" t="s">
        <v>5363</v>
      </c>
    </row>
    <row r="544" spans="1:2">
      <c r="A544" s="40" t="s">
        <v>5610</v>
      </c>
      <c r="B544" s="27" t="s">
        <v>5611</v>
      </c>
    </row>
    <row r="545" spans="1:2">
      <c r="A545" s="41" t="s">
        <v>5612</v>
      </c>
      <c r="B545" s="26" t="s">
        <v>5613</v>
      </c>
    </row>
    <row r="546" spans="1:2">
      <c r="A546" s="40" t="s">
        <v>5614</v>
      </c>
      <c r="B546" s="27" t="s">
        <v>5615</v>
      </c>
    </row>
    <row r="547" spans="1:2">
      <c r="A547" s="41" t="s">
        <v>5616</v>
      </c>
      <c r="B547" s="26" t="s">
        <v>5617</v>
      </c>
    </row>
    <row r="548" spans="1:2">
      <c r="A548" s="40" t="s">
        <v>5618</v>
      </c>
      <c r="B548" s="27" t="s">
        <v>5619</v>
      </c>
    </row>
    <row r="549" spans="1:2">
      <c r="A549" s="41" t="s">
        <v>5620</v>
      </c>
      <c r="B549" s="26" t="s">
        <v>5621</v>
      </c>
    </row>
    <row r="550" spans="1:2">
      <c r="A550" s="40" t="s">
        <v>5622</v>
      </c>
      <c r="B550" s="27" t="s">
        <v>5623</v>
      </c>
    </row>
    <row r="551" spans="1:2">
      <c r="A551" s="41" t="s">
        <v>5624</v>
      </c>
      <c r="B551" s="26" t="s">
        <v>5625</v>
      </c>
    </row>
    <row r="552" spans="1:2">
      <c r="A552" s="40" t="s">
        <v>735</v>
      </c>
      <c r="B552" s="27" t="s">
        <v>5574</v>
      </c>
    </row>
    <row r="553" spans="1:2">
      <c r="A553" s="41" t="s">
        <v>5626</v>
      </c>
      <c r="B553" s="26" t="s">
        <v>5627</v>
      </c>
    </row>
    <row r="554" spans="1:2">
      <c r="A554" s="40" t="s">
        <v>5628</v>
      </c>
      <c r="B554" s="27" t="s">
        <v>5629</v>
      </c>
    </row>
    <row r="555" spans="1:2">
      <c r="A555" s="41" t="s">
        <v>3996</v>
      </c>
      <c r="B555" s="26" t="s">
        <v>5630</v>
      </c>
    </row>
    <row r="556" spans="1:2">
      <c r="A556" s="40" t="s">
        <v>3995</v>
      </c>
      <c r="B556" s="27" t="s">
        <v>5631</v>
      </c>
    </row>
    <row r="557" spans="1:2">
      <c r="A557" s="41" t="s">
        <v>5632</v>
      </c>
      <c r="B557" s="26" t="s">
        <v>5630</v>
      </c>
    </row>
    <row r="558" spans="1:2">
      <c r="A558" s="40" t="s">
        <v>5633</v>
      </c>
      <c r="B558" s="27" t="s">
        <v>5634</v>
      </c>
    </row>
    <row r="559" spans="1:2">
      <c r="A559" s="41" t="s">
        <v>5635</v>
      </c>
      <c r="B559" s="26" t="s">
        <v>5636</v>
      </c>
    </row>
    <row r="560" spans="1:2">
      <c r="A560" s="40" t="s">
        <v>5637</v>
      </c>
      <c r="B560" s="27" t="s">
        <v>5638</v>
      </c>
    </row>
    <row r="561" spans="1:2">
      <c r="A561" s="41" t="s">
        <v>5639</v>
      </c>
      <c r="B561" s="26" t="s">
        <v>5640</v>
      </c>
    </row>
    <row r="562" spans="1:2">
      <c r="A562" s="40" t="s">
        <v>5641</v>
      </c>
      <c r="B562" s="27" t="s">
        <v>5642</v>
      </c>
    </row>
    <row r="563" spans="1:2">
      <c r="A563" s="41" t="s">
        <v>5643</v>
      </c>
      <c r="B563" s="26" t="s">
        <v>5644</v>
      </c>
    </row>
    <row r="564" spans="1:2">
      <c r="A564" s="40" t="s">
        <v>5645</v>
      </c>
      <c r="B564" s="27" t="s">
        <v>5646</v>
      </c>
    </row>
    <row r="565" spans="1:2">
      <c r="A565" s="41" t="s">
        <v>5647</v>
      </c>
      <c r="B565" s="26" t="s">
        <v>5648</v>
      </c>
    </row>
    <row r="566" spans="1:2">
      <c r="A566" s="40" t="s">
        <v>5649</v>
      </c>
      <c r="B566" s="27" t="s">
        <v>5650</v>
      </c>
    </row>
    <row r="567" spans="1:2">
      <c r="A567" s="41" t="s">
        <v>5651</v>
      </c>
      <c r="B567" s="26" t="s">
        <v>5652</v>
      </c>
    </row>
    <row r="568" spans="1:2">
      <c r="A568" s="40" t="s">
        <v>5653</v>
      </c>
      <c r="B568" s="27" t="s">
        <v>5654</v>
      </c>
    </row>
    <row r="569" spans="1:2">
      <c r="A569" s="41" t="s">
        <v>5655</v>
      </c>
      <c r="B569" s="26" t="s">
        <v>5656</v>
      </c>
    </row>
    <row r="570" spans="1:2">
      <c r="A570" s="40" t="s">
        <v>5657</v>
      </c>
      <c r="B570" s="27" t="s">
        <v>5658</v>
      </c>
    </row>
    <row r="571" spans="1:2">
      <c r="A571" s="41" t="s">
        <v>5659</v>
      </c>
      <c r="B571" s="26" t="s">
        <v>5660</v>
      </c>
    </row>
    <row r="572" spans="1:2">
      <c r="A572" s="40" t="s">
        <v>5661</v>
      </c>
      <c r="B572" s="27" t="s">
        <v>5662</v>
      </c>
    </row>
    <row r="573" spans="1:2">
      <c r="A573" s="41" t="s">
        <v>5663</v>
      </c>
      <c r="B573" s="26" t="s">
        <v>5664</v>
      </c>
    </row>
    <row r="574" spans="1:2">
      <c r="A574" s="40" t="s">
        <v>5665</v>
      </c>
      <c r="B574" s="27" t="s">
        <v>5666</v>
      </c>
    </row>
    <row r="575" spans="1:2">
      <c r="A575" s="41" t="s">
        <v>5667</v>
      </c>
      <c r="B575" s="26" t="s">
        <v>5668</v>
      </c>
    </row>
    <row r="576" spans="1:2">
      <c r="A576" s="40" t="s">
        <v>5669</v>
      </c>
      <c r="B576" s="27" t="s">
        <v>5670</v>
      </c>
    </row>
    <row r="577" spans="1:2">
      <c r="A577" s="41" t="s">
        <v>5671</v>
      </c>
      <c r="B577" s="26" t="s">
        <v>5672</v>
      </c>
    </row>
    <row r="578" spans="1:2">
      <c r="A578" s="40" t="s">
        <v>5673</v>
      </c>
      <c r="B578" s="27" t="s">
        <v>5674</v>
      </c>
    </row>
    <row r="579" spans="1:2">
      <c r="A579" s="41" t="s">
        <v>5675</v>
      </c>
      <c r="B579" s="26" t="s">
        <v>5676</v>
      </c>
    </row>
    <row r="580" spans="1:2">
      <c r="A580" s="40" t="s">
        <v>5677</v>
      </c>
      <c r="B580" s="27" t="s">
        <v>5678</v>
      </c>
    </row>
    <row r="581" spans="1:2">
      <c r="A581" s="41" t="s">
        <v>5679</v>
      </c>
      <c r="B581" s="26" t="s">
        <v>5680</v>
      </c>
    </row>
    <row r="582" spans="1:2">
      <c r="A582" s="40" t="s">
        <v>5681</v>
      </c>
      <c r="B582" s="27" t="s">
        <v>5682</v>
      </c>
    </row>
    <row r="583" spans="1:2">
      <c r="A583" s="41" t="s">
        <v>5683</v>
      </c>
      <c r="B583" s="26" t="s">
        <v>5684</v>
      </c>
    </row>
    <row r="584" spans="1:2">
      <c r="A584" s="40" t="s">
        <v>5685</v>
      </c>
      <c r="B584" s="27" t="s">
        <v>5686</v>
      </c>
    </row>
    <row r="585" spans="1:2">
      <c r="A585" s="41" t="s">
        <v>5687</v>
      </c>
      <c r="B585" s="26" t="s">
        <v>5688</v>
      </c>
    </row>
    <row r="586" spans="1:2">
      <c r="A586" s="40" t="s">
        <v>5689</v>
      </c>
      <c r="B586" s="27" t="s">
        <v>5690</v>
      </c>
    </row>
    <row r="587" spans="1:2">
      <c r="A587" s="41" t="s">
        <v>5691</v>
      </c>
      <c r="B587" s="26" t="s">
        <v>5692</v>
      </c>
    </row>
    <row r="588" spans="1:2">
      <c r="A588" s="40" t="s">
        <v>5693</v>
      </c>
      <c r="B588" s="27" t="s">
        <v>5694</v>
      </c>
    </row>
    <row r="589" spans="1:2">
      <c r="A589" s="41" t="s">
        <v>5695</v>
      </c>
      <c r="B589" s="26" t="s">
        <v>5696</v>
      </c>
    </row>
    <row r="590" spans="1:2">
      <c r="A590" s="40" t="s">
        <v>5697</v>
      </c>
      <c r="B590" s="27" t="s">
        <v>5698</v>
      </c>
    </row>
    <row r="591" spans="1:2">
      <c r="A591" s="41" t="s">
        <v>5699</v>
      </c>
      <c r="B591" s="26" t="s">
        <v>5700</v>
      </c>
    </row>
    <row r="592" spans="1:2">
      <c r="A592" s="40" t="s">
        <v>5701</v>
      </c>
      <c r="B592" s="27" t="s">
        <v>5702</v>
      </c>
    </row>
    <row r="593" spans="1:2">
      <c r="A593" s="41" t="s">
        <v>5703</v>
      </c>
      <c r="B593" s="26" t="s">
        <v>5704</v>
      </c>
    </row>
    <row r="594" spans="1:2">
      <c r="A594" s="40" t="s">
        <v>5705</v>
      </c>
      <c r="B594" s="27" t="s">
        <v>5706</v>
      </c>
    </row>
    <row r="595" spans="1:2">
      <c r="A595" s="41" t="s">
        <v>5707</v>
      </c>
      <c r="B595" s="26" t="s">
        <v>5708</v>
      </c>
    </row>
    <row r="596" spans="1:2">
      <c r="A596" s="40" t="s">
        <v>4205</v>
      </c>
      <c r="B596" s="27" t="s">
        <v>5709</v>
      </c>
    </row>
    <row r="597" spans="1:2">
      <c r="A597" s="41" t="s">
        <v>5710</v>
      </c>
      <c r="B597" s="26" t="s">
        <v>5711</v>
      </c>
    </row>
    <row r="598" spans="1:2">
      <c r="A598" s="40" t="s">
        <v>5712</v>
      </c>
      <c r="B598" s="27" t="s">
        <v>5713</v>
      </c>
    </row>
    <row r="599" spans="1:2">
      <c r="A599" s="41" t="s">
        <v>5714</v>
      </c>
      <c r="B599" s="26" t="s">
        <v>5715</v>
      </c>
    </row>
    <row r="600" spans="1:2">
      <c r="A600" s="40" t="s">
        <v>5716</v>
      </c>
      <c r="B600" s="27" t="s">
        <v>5717</v>
      </c>
    </row>
    <row r="601" spans="1:2">
      <c r="A601" s="41" t="s">
        <v>5718</v>
      </c>
      <c r="B601" s="26" t="s">
        <v>5719</v>
      </c>
    </row>
    <row r="602" spans="1:2">
      <c r="A602" s="40" t="s">
        <v>5720</v>
      </c>
      <c r="B602" s="27" t="s">
        <v>5721</v>
      </c>
    </row>
    <row r="603" spans="1:2">
      <c r="A603" s="41" t="s">
        <v>5722</v>
      </c>
      <c r="B603" s="26" t="s">
        <v>5723</v>
      </c>
    </row>
    <row r="604" spans="1:2">
      <c r="A604" s="40" t="s">
        <v>5724</v>
      </c>
      <c r="B604" s="27" t="s">
        <v>5725</v>
      </c>
    </row>
    <row r="605" spans="1:2">
      <c r="A605" s="41" t="s">
        <v>5726</v>
      </c>
      <c r="B605" s="26" t="s">
        <v>5727</v>
      </c>
    </row>
    <row r="606" spans="1:2">
      <c r="A606" s="40" t="s">
        <v>5728</v>
      </c>
      <c r="B606" s="27" t="s">
        <v>5729</v>
      </c>
    </row>
    <row r="607" spans="1:2">
      <c r="A607" s="41" t="s">
        <v>5730</v>
      </c>
      <c r="B607" s="26" t="s">
        <v>5731</v>
      </c>
    </row>
    <row r="608" spans="1:2">
      <c r="A608" s="40" t="s">
        <v>5732</v>
      </c>
      <c r="B608" s="27" t="s">
        <v>5733</v>
      </c>
    </row>
    <row r="609" spans="1:2">
      <c r="A609" s="41" t="s">
        <v>5734</v>
      </c>
      <c r="B609" s="26" t="s">
        <v>5735</v>
      </c>
    </row>
    <row r="610" spans="1:2">
      <c r="A610" s="40" t="s">
        <v>5736</v>
      </c>
      <c r="B610" s="27" t="s">
        <v>5737</v>
      </c>
    </row>
    <row r="611" spans="1:2">
      <c r="A611" s="41" t="s">
        <v>5738</v>
      </c>
      <c r="B611" s="26" t="s">
        <v>5739</v>
      </c>
    </row>
    <row r="612" spans="1:2">
      <c r="A612" s="40" t="s">
        <v>5740</v>
      </c>
      <c r="B612" s="27" t="s">
        <v>5741</v>
      </c>
    </row>
    <row r="613" spans="1:2">
      <c r="A613" s="41" t="s">
        <v>5742</v>
      </c>
      <c r="B613" s="26" t="s">
        <v>5743</v>
      </c>
    </row>
    <row r="614" spans="1:2">
      <c r="A614" s="40" t="s">
        <v>5744</v>
      </c>
      <c r="B614" s="27" t="s">
        <v>5745</v>
      </c>
    </row>
    <row r="615" spans="1:2">
      <c r="A615" s="41" t="s">
        <v>5746</v>
      </c>
      <c r="B615" s="26" t="s">
        <v>5747</v>
      </c>
    </row>
    <row r="616" spans="1:2">
      <c r="A616" s="40" t="s">
        <v>4465</v>
      </c>
      <c r="B616" s="27" t="s">
        <v>5748</v>
      </c>
    </row>
    <row r="617" spans="1:2">
      <c r="A617" s="41" t="s">
        <v>5749</v>
      </c>
      <c r="B617" s="26" t="s">
        <v>5750</v>
      </c>
    </row>
    <row r="618" spans="1:2">
      <c r="A618" s="40" t="s">
        <v>5751</v>
      </c>
      <c r="B618" s="27" t="s">
        <v>5752</v>
      </c>
    </row>
    <row r="619" spans="1:2">
      <c r="A619" s="41" t="s">
        <v>5753</v>
      </c>
      <c r="B619" s="26" t="s">
        <v>5754</v>
      </c>
    </row>
    <row r="620" spans="1:2">
      <c r="A620" s="40" t="s">
        <v>5755</v>
      </c>
      <c r="B620" s="27" t="s">
        <v>5756</v>
      </c>
    </row>
    <row r="621" spans="1:2">
      <c r="A621" s="41" t="s">
        <v>5757</v>
      </c>
      <c r="B621" s="26" t="s">
        <v>5758</v>
      </c>
    </row>
    <row r="622" spans="1:2">
      <c r="A622" s="40" t="s">
        <v>5759</v>
      </c>
      <c r="B622" s="27" t="s">
        <v>5760</v>
      </c>
    </row>
    <row r="623" spans="1:2">
      <c r="A623" s="41" t="s">
        <v>5761</v>
      </c>
      <c r="B623" s="26" t="s">
        <v>5762</v>
      </c>
    </row>
    <row r="624" spans="1:2">
      <c r="A624" s="40" t="s">
        <v>5763</v>
      </c>
      <c r="B624" s="27" t="s">
        <v>5764</v>
      </c>
    </row>
    <row r="625" spans="1:2">
      <c r="A625" s="41" t="s">
        <v>5765</v>
      </c>
      <c r="B625" s="26" t="s">
        <v>5766</v>
      </c>
    </row>
    <row r="626" spans="1:2">
      <c r="A626" s="40" t="s">
        <v>5767</v>
      </c>
      <c r="B626" s="27" t="s">
        <v>5768</v>
      </c>
    </row>
    <row r="627" spans="1:2">
      <c r="A627" s="41" t="s">
        <v>5769</v>
      </c>
      <c r="B627" s="26" t="s">
        <v>5770</v>
      </c>
    </row>
    <row r="628" spans="1:2">
      <c r="A628" s="40" t="s">
        <v>5771</v>
      </c>
      <c r="B628" s="27" t="s">
        <v>5772</v>
      </c>
    </row>
    <row r="629" spans="1:2">
      <c r="A629" s="41" t="s">
        <v>5773</v>
      </c>
      <c r="B629" s="26" t="s">
        <v>5774</v>
      </c>
    </row>
    <row r="630" spans="1:2">
      <c r="A630" s="40" t="s">
        <v>5775</v>
      </c>
      <c r="B630" s="27" t="s">
        <v>5776</v>
      </c>
    </row>
    <row r="631" spans="1:2">
      <c r="A631" s="41" t="s">
        <v>5777</v>
      </c>
      <c r="B631" s="26" t="s">
        <v>5778</v>
      </c>
    </row>
    <row r="632" spans="1:2">
      <c r="A632" s="40" t="s">
        <v>5779</v>
      </c>
      <c r="B632" s="27" t="s">
        <v>5780</v>
      </c>
    </row>
    <row r="633" spans="1:2">
      <c r="A633" s="41" t="s">
        <v>5781</v>
      </c>
      <c r="B633" s="26" t="s">
        <v>5782</v>
      </c>
    </row>
    <row r="634" spans="1:2">
      <c r="A634" s="40" t="s">
        <v>5783</v>
      </c>
      <c r="B634" s="27" t="s">
        <v>5784</v>
      </c>
    </row>
    <row r="635" spans="1:2">
      <c r="A635" s="41" t="s">
        <v>4220</v>
      </c>
      <c r="B635" s="26" t="s">
        <v>5785</v>
      </c>
    </row>
    <row r="636" spans="1:2">
      <c r="A636" s="40" t="s">
        <v>4219</v>
      </c>
      <c r="B636" s="27" t="s">
        <v>5786</v>
      </c>
    </row>
    <row r="637" spans="1:2">
      <c r="A637" s="41" t="s">
        <v>5787</v>
      </c>
      <c r="B637" s="26" t="s">
        <v>5788</v>
      </c>
    </row>
    <row r="638" spans="1:2">
      <c r="A638" s="40" t="s">
        <v>5789</v>
      </c>
      <c r="B638" s="27" t="s">
        <v>5790</v>
      </c>
    </row>
    <row r="639" spans="1:2">
      <c r="A639" s="41" t="s">
        <v>5791</v>
      </c>
      <c r="B639" s="26" t="s">
        <v>5792</v>
      </c>
    </row>
    <row r="640" spans="1:2">
      <c r="A640" s="40" t="s">
        <v>5793</v>
      </c>
      <c r="B640" s="27" t="s">
        <v>5794</v>
      </c>
    </row>
    <row r="641" spans="1:2">
      <c r="A641" s="41" t="s">
        <v>5795</v>
      </c>
      <c r="B641" s="26" t="s">
        <v>5796</v>
      </c>
    </row>
    <row r="642" spans="1:2">
      <c r="A642" s="40" t="s">
        <v>5797</v>
      </c>
      <c r="B642" s="27" t="s">
        <v>5798</v>
      </c>
    </row>
    <row r="643" spans="1:2">
      <c r="A643" s="41" t="s">
        <v>5799</v>
      </c>
      <c r="B643" s="26" t="s">
        <v>5800</v>
      </c>
    </row>
    <row r="644" spans="1:2">
      <c r="A644" s="40" t="s">
        <v>4463</v>
      </c>
      <c r="B644" s="27" t="s">
        <v>5800</v>
      </c>
    </row>
    <row r="645" spans="1:2">
      <c r="A645" s="41" t="s">
        <v>5801</v>
      </c>
      <c r="B645" s="26" t="s">
        <v>5802</v>
      </c>
    </row>
    <row r="646" spans="1:2">
      <c r="A646" s="40" t="s">
        <v>5803</v>
      </c>
      <c r="B646" s="27" t="s">
        <v>5804</v>
      </c>
    </row>
    <row r="647" spans="1:2">
      <c r="A647" s="41" t="s">
        <v>5805</v>
      </c>
      <c r="B647" s="26" t="s">
        <v>5806</v>
      </c>
    </row>
    <row r="648" spans="1:2">
      <c r="A648" s="40" t="s">
        <v>5807</v>
      </c>
      <c r="B648" s="27" t="s">
        <v>5808</v>
      </c>
    </row>
    <row r="649" spans="1:2">
      <c r="A649" s="41" t="s">
        <v>5809</v>
      </c>
      <c r="B649" s="26" t="s">
        <v>5810</v>
      </c>
    </row>
    <row r="650" spans="1:2">
      <c r="A650" s="40" t="s">
        <v>5811</v>
      </c>
      <c r="B650" s="27" t="s">
        <v>5812</v>
      </c>
    </row>
    <row r="651" spans="1:2">
      <c r="A651" s="41" t="s">
        <v>5813</v>
      </c>
      <c r="B651" s="26" t="s">
        <v>5814</v>
      </c>
    </row>
    <row r="652" spans="1:2">
      <c r="A652" s="40" t="s">
        <v>5815</v>
      </c>
      <c r="B652" s="27" t="s">
        <v>5816</v>
      </c>
    </row>
    <row r="653" spans="1:2">
      <c r="A653" s="41" t="s">
        <v>5817</v>
      </c>
      <c r="B653" s="26" t="s">
        <v>5818</v>
      </c>
    </row>
    <row r="654" spans="1:2">
      <c r="A654" s="40" t="s">
        <v>5819</v>
      </c>
      <c r="B654" s="27" t="s">
        <v>5820</v>
      </c>
    </row>
    <row r="655" spans="1:2">
      <c r="A655" s="41" t="s">
        <v>5821</v>
      </c>
      <c r="B655" s="26" t="s">
        <v>5822</v>
      </c>
    </row>
    <row r="656" spans="1:2">
      <c r="A656" s="40" t="s">
        <v>5823</v>
      </c>
      <c r="B656" s="27" t="s">
        <v>5824</v>
      </c>
    </row>
    <row r="657" spans="1:2">
      <c r="A657" s="41" t="s">
        <v>5825</v>
      </c>
      <c r="B657" s="26" t="s">
        <v>5826</v>
      </c>
    </row>
    <row r="658" spans="1:2">
      <c r="A658" s="40" t="s">
        <v>5827</v>
      </c>
      <c r="B658" s="27" t="s">
        <v>5828</v>
      </c>
    </row>
    <row r="659" spans="1:2">
      <c r="A659" s="41" t="s">
        <v>5829</v>
      </c>
      <c r="B659" s="26" t="s">
        <v>5830</v>
      </c>
    </row>
    <row r="660" spans="1:2">
      <c r="A660" s="40" t="s">
        <v>5831</v>
      </c>
      <c r="B660" s="27" t="s">
        <v>5832</v>
      </c>
    </row>
    <row r="661" spans="1:2">
      <c r="A661" s="41" t="s">
        <v>5833</v>
      </c>
      <c r="B661" s="26" t="s">
        <v>5834</v>
      </c>
    </row>
    <row r="662" spans="1:2">
      <c r="A662" s="40" t="s">
        <v>5835</v>
      </c>
      <c r="B662" s="27" t="s">
        <v>5836</v>
      </c>
    </row>
    <row r="663" spans="1:2">
      <c r="A663" s="41" t="s">
        <v>5837</v>
      </c>
      <c r="B663" s="26" t="s">
        <v>5838</v>
      </c>
    </row>
    <row r="664" spans="1:2">
      <c r="A664" s="40" t="s">
        <v>5839</v>
      </c>
      <c r="B664" s="27" t="s">
        <v>5840</v>
      </c>
    </row>
    <row r="665" spans="1:2">
      <c r="A665" s="41" t="s">
        <v>5841</v>
      </c>
      <c r="B665" s="26" t="s">
        <v>5842</v>
      </c>
    </row>
    <row r="666" spans="1:2">
      <c r="A666" s="40" t="s">
        <v>5843</v>
      </c>
      <c r="B666" s="27" t="s">
        <v>5844</v>
      </c>
    </row>
    <row r="667" spans="1:2">
      <c r="A667" s="41" t="s">
        <v>5845</v>
      </c>
      <c r="B667" s="26" t="s">
        <v>5846</v>
      </c>
    </row>
    <row r="668" spans="1:2">
      <c r="A668" s="40" t="s">
        <v>5847</v>
      </c>
      <c r="B668" s="27" t="s">
        <v>5550</v>
      </c>
    </row>
    <row r="669" spans="1:2">
      <c r="A669" s="41" t="s">
        <v>5848</v>
      </c>
      <c r="B669" s="26" t="s">
        <v>5849</v>
      </c>
    </row>
    <row r="670" spans="1:2">
      <c r="A670" s="40" t="s">
        <v>5850</v>
      </c>
      <c r="B670" s="27" t="s">
        <v>5851</v>
      </c>
    </row>
    <row r="671" spans="1:2">
      <c r="A671" s="41" t="s">
        <v>5852</v>
      </c>
      <c r="B671" s="26" t="s">
        <v>5853</v>
      </c>
    </row>
    <row r="672" spans="1:2">
      <c r="A672" s="40" t="s">
        <v>5854</v>
      </c>
      <c r="B672" s="27" t="s">
        <v>5855</v>
      </c>
    </row>
    <row r="673" spans="1:2">
      <c r="A673" s="41" t="s">
        <v>5856</v>
      </c>
      <c r="B673" s="26" t="s">
        <v>5857</v>
      </c>
    </row>
    <row r="674" spans="1:2">
      <c r="A674" s="40" t="s">
        <v>5858</v>
      </c>
      <c r="B674" s="27" t="s">
        <v>5859</v>
      </c>
    </row>
    <row r="675" spans="1:2">
      <c r="A675" s="41" t="s">
        <v>5860</v>
      </c>
      <c r="B675" s="26" t="s">
        <v>5861</v>
      </c>
    </row>
    <row r="676" spans="1:2">
      <c r="A676" s="40" t="s">
        <v>5862</v>
      </c>
      <c r="B676" s="27" t="s">
        <v>5863</v>
      </c>
    </row>
    <row r="677" spans="1:2">
      <c r="A677" s="41" t="s">
        <v>5864</v>
      </c>
      <c r="B677" s="26" t="s">
        <v>5865</v>
      </c>
    </row>
    <row r="678" spans="1:2">
      <c r="A678" s="40" t="s">
        <v>5866</v>
      </c>
      <c r="B678" s="27" t="s">
        <v>5867</v>
      </c>
    </row>
    <row r="679" spans="1:2">
      <c r="A679" s="41" t="s">
        <v>4104</v>
      </c>
      <c r="B679" s="26" t="s">
        <v>5868</v>
      </c>
    </row>
    <row r="680" spans="1:2">
      <c r="A680" s="40" t="s">
        <v>4105</v>
      </c>
      <c r="B680" s="27" t="s">
        <v>5869</v>
      </c>
    </row>
    <row r="681" spans="1:2">
      <c r="A681" s="41" t="s">
        <v>5870</v>
      </c>
      <c r="B681" s="26" t="s">
        <v>5871</v>
      </c>
    </row>
    <row r="682" spans="1:2">
      <c r="A682" s="40" t="s">
        <v>5872</v>
      </c>
      <c r="B682" s="27" t="s">
        <v>5873</v>
      </c>
    </row>
    <row r="683" spans="1:2">
      <c r="A683" s="41" t="s">
        <v>5874</v>
      </c>
      <c r="B683" s="26" t="s">
        <v>5875</v>
      </c>
    </row>
    <row r="684" spans="1:2">
      <c r="A684" s="40" t="s">
        <v>5876</v>
      </c>
      <c r="B684" s="27" t="s">
        <v>5877</v>
      </c>
    </row>
    <row r="685" spans="1:2">
      <c r="A685" s="41" t="s">
        <v>4527</v>
      </c>
      <c r="B685" s="26" t="s">
        <v>5878</v>
      </c>
    </row>
    <row r="686" spans="1:2">
      <c r="A686" s="40" t="s">
        <v>5879</v>
      </c>
      <c r="B686" s="27" t="s">
        <v>5880</v>
      </c>
    </row>
    <row r="687" spans="1:2">
      <c r="A687" s="41" t="s">
        <v>5881</v>
      </c>
      <c r="B687" s="26" t="s">
        <v>5882</v>
      </c>
    </row>
    <row r="688" spans="1:2">
      <c r="A688" s="40" t="s">
        <v>5883</v>
      </c>
      <c r="B688" s="27" t="s">
        <v>5884</v>
      </c>
    </row>
    <row r="689" spans="1:2">
      <c r="A689" s="41" t="s">
        <v>5885</v>
      </c>
      <c r="B689" s="26" t="s">
        <v>5723</v>
      </c>
    </row>
    <row r="690" spans="1:2">
      <c r="A690" s="40" t="s">
        <v>5886</v>
      </c>
      <c r="B690" s="27" t="s">
        <v>5887</v>
      </c>
    </row>
    <row r="691" spans="1:2">
      <c r="A691" s="41" t="s">
        <v>5888</v>
      </c>
      <c r="B691" s="26" t="s">
        <v>5889</v>
      </c>
    </row>
    <row r="692" spans="1:2">
      <c r="A692" s="40" t="s">
        <v>5890</v>
      </c>
      <c r="B692" s="27" t="s">
        <v>5891</v>
      </c>
    </row>
    <row r="693" spans="1:2">
      <c r="A693" s="41" t="s">
        <v>5892</v>
      </c>
      <c r="B693" s="26" t="s">
        <v>5893</v>
      </c>
    </row>
    <row r="694" spans="1:2">
      <c r="A694" s="40" t="s">
        <v>5894</v>
      </c>
      <c r="B694" s="27" t="s">
        <v>5895</v>
      </c>
    </row>
    <row r="695" spans="1:2">
      <c r="A695" s="41" t="s">
        <v>5896</v>
      </c>
      <c r="B695" s="26" t="s">
        <v>5897</v>
      </c>
    </row>
    <row r="696" spans="1:2">
      <c r="A696" s="40" t="s">
        <v>5898</v>
      </c>
      <c r="B696" s="27" t="s">
        <v>5899</v>
      </c>
    </row>
    <row r="697" spans="1:2">
      <c r="A697" s="41" t="s">
        <v>5900</v>
      </c>
      <c r="B697" s="26" t="s">
        <v>5901</v>
      </c>
    </row>
    <row r="698" spans="1:2">
      <c r="A698" s="40" t="s">
        <v>5902</v>
      </c>
      <c r="B698" s="27" t="s">
        <v>5903</v>
      </c>
    </row>
    <row r="699" spans="1:2">
      <c r="A699" s="41" t="s">
        <v>5904</v>
      </c>
      <c r="B699" s="26" t="s">
        <v>5905</v>
      </c>
    </row>
    <row r="700" spans="1:2">
      <c r="A700" s="40" t="s">
        <v>5906</v>
      </c>
      <c r="B700" s="27" t="s">
        <v>5907</v>
      </c>
    </row>
    <row r="701" spans="1:2">
      <c r="A701" s="41" t="s">
        <v>5908</v>
      </c>
      <c r="B701" s="26" t="s">
        <v>5909</v>
      </c>
    </row>
    <row r="702" spans="1:2">
      <c r="A702" s="40" t="s">
        <v>5910</v>
      </c>
      <c r="B702" s="27" t="s">
        <v>5911</v>
      </c>
    </row>
    <row r="703" spans="1:2">
      <c r="A703" s="41" t="s">
        <v>4234</v>
      </c>
      <c r="B703" s="26" t="s">
        <v>5912</v>
      </c>
    </row>
    <row r="704" spans="1:2">
      <c r="A704" s="40" t="s">
        <v>5913</v>
      </c>
      <c r="B704" s="27" t="s">
        <v>5550</v>
      </c>
    </row>
    <row r="705" spans="1:2">
      <c r="A705" s="41" t="s">
        <v>5914</v>
      </c>
      <c r="B705" s="26" t="s">
        <v>5915</v>
      </c>
    </row>
    <row r="706" spans="1:2">
      <c r="A706" s="40" t="s">
        <v>5916</v>
      </c>
      <c r="B706" s="27" t="s">
        <v>5917</v>
      </c>
    </row>
    <row r="707" spans="1:2">
      <c r="A707" s="41" t="s">
        <v>5918</v>
      </c>
      <c r="B707" s="26" t="s">
        <v>5919</v>
      </c>
    </row>
    <row r="708" spans="1:2">
      <c r="A708" s="40" t="s">
        <v>5920</v>
      </c>
      <c r="B708" s="27" t="s">
        <v>5921</v>
      </c>
    </row>
    <row r="709" spans="1:2">
      <c r="A709" s="41" t="s">
        <v>5922</v>
      </c>
      <c r="B709" s="26" t="s">
        <v>5923</v>
      </c>
    </row>
    <row r="710" spans="1:2">
      <c r="A710" s="40" t="s">
        <v>5924</v>
      </c>
      <c r="B710" s="27" t="s">
        <v>5925</v>
      </c>
    </row>
    <row r="711" spans="1:2">
      <c r="A711" s="41" t="s">
        <v>5926</v>
      </c>
      <c r="B711" s="26" t="s">
        <v>5927</v>
      </c>
    </row>
    <row r="712" spans="1:2">
      <c r="A712" s="40" t="s">
        <v>5928</v>
      </c>
      <c r="B712" s="27" t="s">
        <v>5929</v>
      </c>
    </row>
    <row r="713" spans="1:2">
      <c r="A713" s="41" t="s">
        <v>5930</v>
      </c>
      <c r="B713" s="26" t="s">
        <v>5931</v>
      </c>
    </row>
    <row r="714" spans="1:2">
      <c r="A714" s="40" t="s">
        <v>5932</v>
      </c>
      <c r="B714" s="27" t="s">
        <v>5933</v>
      </c>
    </row>
    <row r="715" spans="1:2">
      <c r="A715" s="41" t="s">
        <v>5934</v>
      </c>
      <c r="B715" s="26" t="s">
        <v>5935</v>
      </c>
    </row>
    <row r="716" spans="1:2">
      <c r="A716" s="40" t="s">
        <v>5936</v>
      </c>
      <c r="B716" s="27" t="s">
        <v>5937</v>
      </c>
    </row>
    <row r="717" spans="1:2">
      <c r="A717" s="41" t="s">
        <v>4150</v>
      </c>
      <c r="B717" s="26" t="s">
        <v>5938</v>
      </c>
    </row>
    <row r="718" spans="1:2">
      <c r="A718" s="40" t="s">
        <v>5939</v>
      </c>
      <c r="B718" s="27" t="s">
        <v>5940</v>
      </c>
    </row>
    <row r="719" spans="1:2">
      <c r="A719" s="41" t="s">
        <v>5941</v>
      </c>
      <c r="B719" s="26" t="s">
        <v>5942</v>
      </c>
    </row>
    <row r="720" spans="1:2">
      <c r="A720" s="40" t="s">
        <v>5943</v>
      </c>
      <c r="B720" s="27" t="s">
        <v>5944</v>
      </c>
    </row>
    <row r="721" spans="1:2">
      <c r="A721" s="41" t="s">
        <v>5945</v>
      </c>
      <c r="B721" s="26" t="s">
        <v>5946</v>
      </c>
    </row>
    <row r="722" spans="1:2">
      <c r="A722" s="40" t="s">
        <v>5947</v>
      </c>
      <c r="B722" s="27" t="s">
        <v>5948</v>
      </c>
    </row>
    <row r="723" spans="1:2">
      <c r="A723" s="41" t="s">
        <v>5949</v>
      </c>
      <c r="B723" s="26" t="s">
        <v>5950</v>
      </c>
    </row>
    <row r="724" spans="1:2">
      <c r="A724" s="40" t="s">
        <v>5951</v>
      </c>
      <c r="B724" s="27" t="s">
        <v>5952</v>
      </c>
    </row>
    <row r="725" spans="1:2">
      <c r="A725" s="41" t="s">
        <v>5953</v>
      </c>
      <c r="B725" s="26" t="s">
        <v>5954</v>
      </c>
    </row>
    <row r="726" spans="1:2">
      <c r="A726" s="40" t="s">
        <v>4131</v>
      </c>
      <c r="B726" s="27" t="s">
        <v>5955</v>
      </c>
    </row>
    <row r="727" spans="1:2">
      <c r="A727" s="41" t="s">
        <v>2690</v>
      </c>
      <c r="B727" s="26" t="s">
        <v>5956</v>
      </c>
    </row>
    <row r="728" spans="1:2">
      <c r="A728" s="40" t="s">
        <v>5957</v>
      </c>
      <c r="B728" s="27" t="s">
        <v>5958</v>
      </c>
    </row>
    <row r="729" spans="1:2">
      <c r="A729" s="41" t="s">
        <v>366</v>
      </c>
      <c r="B729" s="26" t="s">
        <v>5959</v>
      </c>
    </row>
    <row r="730" spans="1:2">
      <c r="A730" s="40" t="s">
        <v>5960</v>
      </c>
      <c r="B730" s="27" t="s">
        <v>5961</v>
      </c>
    </row>
    <row r="731" spans="1:2">
      <c r="A731" s="41" t="s">
        <v>2785</v>
      </c>
      <c r="B731" s="26" t="s">
        <v>5962</v>
      </c>
    </row>
    <row r="732" spans="1:2">
      <c r="A732" s="40" t="s">
        <v>5963</v>
      </c>
      <c r="B732" s="27" t="s">
        <v>5964</v>
      </c>
    </row>
    <row r="733" spans="1:2">
      <c r="A733" s="41" t="s">
        <v>5965</v>
      </c>
      <c r="B733" s="26" t="s">
        <v>5966</v>
      </c>
    </row>
    <row r="734" spans="1:2">
      <c r="A734" s="40" t="s">
        <v>5967</v>
      </c>
      <c r="B734" s="27" t="s">
        <v>5968</v>
      </c>
    </row>
    <row r="735" spans="1:2">
      <c r="A735" s="41" t="s">
        <v>5969</v>
      </c>
      <c r="B735" s="26" t="s">
        <v>5970</v>
      </c>
    </row>
    <row r="736" spans="1:2">
      <c r="A736" s="40" t="s">
        <v>5971</v>
      </c>
      <c r="B736" s="27" t="s">
        <v>5972</v>
      </c>
    </row>
    <row r="737" spans="1:2">
      <c r="A737" s="41" t="s">
        <v>3971</v>
      </c>
      <c r="B737" s="26" t="s">
        <v>5973</v>
      </c>
    </row>
    <row r="738" spans="1:2">
      <c r="A738" s="40" t="s">
        <v>5974</v>
      </c>
      <c r="B738" s="27" t="s">
        <v>5975</v>
      </c>
    </row>
    <row r="739" spans="1:2">
      <c r="A739" s="41" t="s">
        <v>4456</v>
      </c>
      <c r="B739" s="26" t="s">
        <v>4457</v>
      </c>
    </row>
    <row r="740" spans="1:2">
      <c r="A740" s="40" t="s">
        <v>5976</v>
      </c>
      <c r="B740" s="27" t="s">
        <v>5977</v>
      </c>
    </row>
    <row r="741" spans="1:2">
      <c r="A741" s="41" t="s">
        <v>5978</v>
      </c>
      <c r="B741" s="26" t="s">
        <v>5979</v>
      </c>
    </row>
    <row r="742" spans="1:2">
      <c r="A742" s="40" t="s">
        <v>5980</v>
      </c>
      <c r="B742" s="27" t="s">
        <v>5981</v>
      </c>
    </row>
    <row r="743" spans="1:2">
      <c r="A743" s="41" t="s">
        <v>5982</v>
      </c>
      <c r="B743" s="26" t="s">
        <v>5983</v>
      </c>
    </row>
    <row r="744" spans="1:2">
      <c r="A744" s="40" t="s">
        <v>5984</v>
      </c>
      <c r="B744" s="27" t="s">
        <v>5985</v>
      </c>
    </row>
    <row r="745" spans="1:2">
      <c r="A745" s="41" t="s">
        <v>5986</v>
      </c>
      <c r="B745" s="26" t="s">
        <v>5987</v>
      </c>
    </row>
    <row r="746" spans="1:2">
      <c r="A746" s="40" t="s">
        <v>5988</v>
      </c>
      <c r="B746" s="27" t="s">
        <v>5989</v>
      </c>
    </row>
    <row r="747" spans="1:2">
      <c r="A747" s="41" t="s">
        <v>5990</v>
      </c>
      <c r="B747" s="26" t="s">
        <v>5991</v>
      </c>
    </row>
    <row r="748" spans="1:2">
      <c r="A748" s="40" t="s">
        <v>5992</v>
      </c>
      <c r="B748" s="27" t="s">
        <v>5993</v>
      </c>
    </row>
    <row r="749" spans="1:2">
      <c r="A749" s="41" t="s">
        <v>5994</v>
      </c>
      <c r="B749" s="26" t="s">
        <v>5995</v>
      </c>
    </row>
    <row r="750" spans="1:2">
      <c r="A750" s="40" t="s">
        <v>5996</v>
      </c>
      <c r="B750" s="27" t="s">
        <v>5997</v>
      </c>
    </row>
    <row r="751" spans="1:2">
      <c r="A751" s="41" t="s">
        <v>5998</v>
      </c>
      <c r="B751" s="26" t="s">
        <v>5999</v>
      </c>
    </row>
    <row r="752" spans="1:2">
      <c r="A752" s="40" t="s">
        <v>6000</v>
      </c>
      <c r="B752" s="27" t="s">
        <v>6001</v>
      </c>
    </row>
    <row r="753" spans="1:2">
      <c r="A753" s="41" t="s">
        <v>6002</v>
      </c>
      <c r="B753" s="26" t="s">
        <v>6003</v>
      </c>
    </row>
    <row r="754" spans="1:2">
      <c r="A754" s="40" t="s">
        <v>6004</v>
      </c>
      <c r="B754" s="27" t="s">
        <v>6005</v>
      </c>
    </row>
    <row r="755" spans="1:2">
      <c r="A755" s="41" t="s">
        <v>3955</v>
      </c>
      <c r="B755" s="26" t="s">
        <v>6006</v>
      </c>
    </row>
    <row r="756" spans="1:2">
      <c r="A756" s="40" t="s">
        <v>6007</v>
      </c>
      <c r="B756" s="27" t="s">
        <v>6008</v>
      </c>
    </row>
    <row r="757" spans="1:2">
      <c r="A757" s="41" t="s">
        <v>6009</v>
      </c>
      <c r="B757" s="26" t="s">
        <v>6010</v>
      </c>
    </row>
    <row r="758" spans="1:2">
      <c r="A758" s="40" t="s">
        <v>6011</v>
      </c>
      <c r="B758" s="27" t="s">
        <v>6012</v>
      </c>
    </row>
    <row r="759" spans="1:2">
      <c r="A759" s="41" t="s">
        <v>6013</v>
      </c>
      <c r="B759" s="26" t="s">
        <v>6014</v>
      </c>
    </row>
    <row r="760" spans="1:2">
      <c r="A760" s="40" t="s">
        <v>4066</v>
      </c>
      <c r="B760" s="27" t="s">
        <v>6015</v>
      </c>
    </row>
    <row r="761" spans="1:2">
      <c r="A761" s="41" t="s">
        <v>4152</v>
      </c>
      <c r="B761" s="26" t="s">
        <v>6016</v>
      </c>
    </row>
    <row r="762" spans="1:2">
      <c r="A762" s="40" t="s">
        <v>6017</v>
      </c>
      <c r="B762" s="27" t="s">
        <v>6018</v>
      </c>
    </row>
    <row r="763" spans="1:2">
      <c r="A763" s="41" t="s">
        <v>6019</v>
      </c>
      <c r="B763" s="26" t="s">
        <v>6020</v>
      </c>
    </row>
    <row r="764" spans="1:2">
      <c r="A764" s="40" t="s">
        <v>4239</v>
      </c>
      <c r="B764" s="27" t="s">
        <v>6021</v>
      </c>
    </row>
    <row r="765" spans="1:2">
      <c r="A765" s="41" t="s">
        <v>6022</v>
      </c>
      <c r="B765" s="26" t="s">
        <v>6023</v>
      </c>
    </row>
    <row r="766" spans="1:2">
      <c r="A766" s="40" t="s">
        <v>6024</v>
      </c>
      <c r="B766" s="27" t="s">
        <v>6025</v>
      </c>
    </row>
    <row r="767" spans="1:2">
      <c r="A767" s="41" t="s">
        <v>6026</v>
      </c>
      <c r="B767" s="26" t="s">
        <v>6027</v>
      </c>
    </row>
    <row r="768" spans="1:2">
      <c r="A768" s="40" t="s">
        <v>6028</v>
      </c>
      <c r="B768" s="27" t="s">
        <v>6029</v>
      </c>
    </row>
    <row r="769" spans="1:2">
      <c r="A769" s="41" t="s">
        <v>6030</v>
      </c>
      <c r="B769" s="26" t="s">
        <v>6031</v>
      </c>
    </row>
    <row r="770" spans="1:2">
      <c r="A770" s="40" t="s">
        <v>6032</v>
      </c>
      <c r="B770" s="27" t="s">
        <v>6033</v>
      </c>
    </row>
    <row r="771" spans="1:2">
      <c r="A771" s="41" t="s">
        <v>6034</v>
      </c>
      <c r="B771" s="26" t="s">
        <v>6035</v>
      </c>
    </row>
    <row r="772" spans="1:2">
      <c r="A772" s="40" t="s">
        <v>6036</v>
      </c>
      <c r="B772" s="27" t="s">
        <v>6037</v>
      </c>
    </row>
    <row r="773" spans="1:2">
      <c r="A773" s="41" t="s">
        <v>6038</v>
      </c>
      <c r="B773" s="26" t="s">
        <v>4922</v>
      </c>
    </row>
    <row r="774" spans="1:2">
      <c r="A774" s="40" t="s">
        <v>6039</v>
      </c>
      <c r="B774" s="27" t="s">
        <v>6040</v>
      </c>
    </row>
    <row r="775" spans="1:2">
      <c r="A775" s="41" t="s">
        <v>6041</v>
      </c>
      <c r="B775" s="26" t="s">
        <v>6042</v>
      </c>
    </row>
    <row r="776" spans="1:2">
      <c r="A776" s="40" t="s">
        <v>6043</v>
      </c>
      <c r="B776" s="27" t="s">
        <v>6044</v>
      </c>
    </row>
    <row r="777" spans="1:2">
      <c r="A777" s="41" t="s">
        <v>6045</v>
      </c>
      <c r="B777" s="26" t="s">
        <v>6046</v>
      </c>
    </row>
    <row r="778" spans="1:2">
      <c r="A778" s="40" t="s">
        <v>6047</v>
      </c>
      <c r="B778" s="27" t="s">
        <v>6048</v>
      </c>
    </row>
    <row r="779" spans="1:2">
      <c r="A779" s="41" t="s">
        <v>6049</v>
      </c>
      <c r="B779" s="26" t="s">
        <v>6050</v>
      </c>
    </row>
    <row r="780" spans="1:2">
      <c r="A780" s="40" t="s">
        <v>6051</v>
      </c>
      <c r="B780" s="27" t="s">
        <v>6052</v>
      </c>
    </row>
    <row r="781" spans="1:2">
      <c r="A781" s="41" t="s">
        <v>6053</v>
      </c>
      <c r="B781" s="26" t="s">
        <v>6054</v>
      </c>
    </row>
    <row r="782" spans="1:2">
      <c r="A782" s="40" t="s">
        <v>4565</v>
      </c>
      <c r="B782" s="27" t="s">
        <v>6055</v>
      </c>
    </row>
    <row r="783" spans="1:2">
      <c r="A783" s="41" t="s">
        <v>6056</v>
      </c>
      <c r="B783" s="26" t="s">
        <v>6057</v>
      </c>
    </row>
    <row r="784" spans="1:2">
      <c r="A784" s="40" t="s">
        <v>6058</v>
      </c>
      <c r="B784" s="27" t="s">
        <v>6059</v>
      </c>
    </row>
    <row r="785" spans="1:2">
      <c r="A785" s="41" t="s">
        <v>3889</v>
      </c>
      <c r="B785" s="26" t="s">
        <v>6060</v>
      </c>
    </row>
    <row r="786" spans="1:2">
      <c r="A786" s="40" t="s">
        <v>6061</v>
      </c>
      <c r="B786" s="27" t="s">
        <v>6062</v>
      </c>
    </row>
    <row r="787" spans="1:2">
      <c r="A787" s="41" t="s">
        <v>6063</v>
      </c>
      <c r="B787" s="26" t="s">
        <v>6064</v>
      </c>
    </row>
    <row r="788" spans="1:2">
      <c r="A788" s="40" t="s">
        <v>6065</v>
      </c>
      <c r="B788" s="27" t="s">
        <v>6066</v>
      </c>
    </row>
    <row r="789" spans="1:2">
      <c r="A789" s="41" t="s">
        <v>6067</v>
      </c>
      <c r="B789" s="26" t="s">
        <v>6068</v>
      </c>
    </row>
    <row r="790" spans="1:2">
      <c r="A790" s="40" t="s">
        <v>6069</v>
      </c>
      <c r="B790" s="27" t="s">
        <v>4737</v>
      </c>
    </row>
    <row r="791" spans="1:2">
      <c r="A791" s="41" t="s">
        <v>6070</v>
      </c>
      <c r="B791" s="26" t="s">
        <v>6071</v>
      </c>
    </row>
    <row r="792" spans="1:2">
      <c r="A792" s="40" t="s">
        <v>6072</v>
      </c>
      <c r="B792" s="27" t="s">
        <v>6073</v>
      </c>
    </row>
    <row r="793" spans="1:2">
      <c r="A793" s="41" t="s">
        <v>6074</v>
      </c>
      <c r="B793" s="26" t="s">
        <v>6075</v>
      </c>
    </row>
    <row r="794" spans="1:2">
      <c r="A794" s="40" t="s">
        <v>6076</v>
      </c>
      <c r="B794" s="27" t="s">
        <v>6077</v>
      </c>
    </row>
    <row r="795" spans="1:2">
      <c r="A795" s="41" t="s">
        <v>6078</v>
      </c>
      <c r="B795" s="26" t="s">
        <v>6079</v>
      </c>
    </row>
    <row r="796" spans="1:2">
      <c r="A796" s="40" t="s">
        <v>6080</v>
      </c>
      <c r="B796" s="27" t="s">
        <v>6081</v>
      </c>
    </row>
    <row r="797" spans="1:2">
      <c r="A797" s="41" t="s">
        <v>6082</v>
      </c>
      <c r="B797" s="26" t="s">
        <v>6083</v>
      </c>
    </row>
    <row r="798" spans="1:2">
      <c r="A798" s="40" t="s">
        <v>6084</v>
      </c>
      <c r="B798" s="27" t="s">
        <v>6085</v>
      </c>
    </row>
    <row r="799" spans="1:2">
      <c r="A799" s="41" t="s">
        <v>6086</v>
      </c>
      <c r="B799" s="26" t="s">
        <v>6087</v>
      </c>
    </row>
    <row r="800" spans="1:2">
      <c r="A800" s="40" t="s">
        <v>6088</v>
      </c>
      <c r="B800" s="27" t="s">
        <v>6089</v>
      </c>
    </row>
    <row r="801" spans="1:2">
      <c r="A801" s="41" t="s">
        <v>6090</v>
      </c>
      <c r="B801" s="26" t="s">
        <v>6091</v>
      </c>
    </row>
    <row r="802" spans="1:2">
      <c r="A802" s="40" t="s">
        <v>6092</v>
      </c>
      <c r="B802" s="27" t="s">
        <v>6093</v>
      </c>
    </row>
    <row r="803" spans="1:2">
      <c r="A803" s="41" t="s">
        <v>6094</v>
      </c>
      <c r="B803" s="26" t="s">
        <v>6095</v>
      </c>
    </row>
    <row r="804" spans="1:2">
      <c r="A804" s="40" t="s">
        <v>6096</v>
      </c>
      <c r="B804" s="27" t="s">
        <v>6097</v>
      </c>
    </row>
    <row r="805" spans="1:2">
      <c r="A805" s="41" t="s">
        <v>6098</v>
      </c>
      <c r="B805" s="26" t="s">
        <v>6099</v>
      </c>
    </row>
    <row r="806" spans="1:2">
      <c r="A806" s="40" t="s">
        <v>6100</v>
      </c>
      <c r="B806" s="27" t="s">
        <v>6101</v>
      </c>
    </row>
    <row r="807" spans="1:2">
      <c r="A807" s="41" t="s">
        <v>6102</v>
      </c>
      <c r="B807" s="26" t="s">
        <v>6103</v>
      </c>
    </row>
    <row r="808" spans="1:2">
      <c r="A808" s="40" t="s">
        <v>6104</v>
      </c>
      <c r="B808" s="27" t="s">
        <v>6105</v>
      </c>
    </row>
    <row r="809" spans="1:2">
      <c r="A809" s="41" t="s">
        <v>6106</v>
      </c>
      <c r="B809" s="26" t="s">
        <v>6107</v>
      </c>
    </row>
    <row r="810" spans="1:2">
      <c r="A810" s="40" t="s">
        <v>6108</v>
      </c>
      <c r="B810" s="27" t="s">
        <v>6109</v>
      </c>
    </row>
    <row r="811" spans="1:2">
      <c r="A811" s="41" t="s">
        <v>6110</v>
      </c>
      <c r="B811" s="26" t="s">
        <v>6111</v>
      </c>
    </row>
    <row r="812" spans="1:2">
      <c r="A812" s="40" t="s">
        <v>6112</v>
      </c>
      <c r="B812" s="27" t="s">
        <v>6113</v>
      </c>
    </row>
    <row r="813" spans="1:2">
      <c r="A813" s="41" t="s">
        <v>6114</v>
      </c>
      <c r="B813" s="26" t="s">
        <v>6115</v>
      </c>
    </row>
    <row r="814" spans="1:2">
      <c r="A814" s="40" t="s">
        <v>6116</v>
      </c>
      <c r="B814" s="27" t="s">
        <v>6117</v>
      </c>
    </row>
    <row r="815" spans="1:2">
      <c r="A815" s="41" t="s">
        <v>6118</v>
      </c>
      <c r="B815" s="26" t="s">
        <v>6119</v>
      </c>
    </row>
    <row r="816" spans="1:2">
      <c r="A816" s="40" t="s">
        <v>6120</v>
      </c>
      <c r="B816" s="27" t="s">
        <v>6121</v>
      </c>
    </row>
    <row r="817" spans="1:2">
      <c r="A817" s="41" t="s">
        <v>6122</v>
      </c>
      <c r="B817" s="26" t="s">
        <v>6123</v>
      </c>
    </row>
    <row r="818" spans="1:2">
      <c r="A818" s="40" t="s">
        <v>6124</v>
      </c>
      <c r="B818" s="27" t="s">
        <v>6125</v>
      </c>
    </row>
    <row r="819" spans="1:2">
      <c r="A819" s="41" t="s">
        <v>6126</v>
      </c>
      <c r="B819" s="26" t="s">
        <v>6127</v>
      </c>
    </row>
    <row r="820" spans="1:2">
      <c r="A820" s="40" t="s">
        <v>6128</v>
      </c>
      <c r="B820" s="27" t="s">
        <v>6129</v>
      </c>
    </row>
    <row r="821" spans="1:2">
      <c r="A821" s="41" t="s">
        <v>6130</v>
      </c>
      <c r="B821" s="26" t="s">
        <v>6131</v>
      </c>
    </row>
    <row r="822" spans="1:2">
      <c r="A822" s="40" t="s">
        <v>6132</v>
      </c>
      <c r="B822" s="27" t="s">
        <v>6133</v>
      </c>
    </row>
    <row r="823" spans="1:2">
      <c r="A823" s="41" t="s">
        <v>6134</v>
      </c>
      <c r="B823" s="26" t="s">
        <v>6135</v>
      </c>
    </row>
    <row r="824" spans="1:2">
      <c r="A824" s="40" t="s">
        <v>6136</v>
      </c>
      <c r="B824" s="27" t="s">
        <v>6137</v>
      </c>
    </row>
    <row r="825" spans="1:2">
      <c r="A825" s="42" t="s">
        <v>6138</v>
      </c>
      <c r="B825" s="43" t="s">
        <v>6139</v>
      </c>
    </row>
    <row r="826" spans="1:2">
      <c r="A826" s="40" t="s">
        <v>6140</v>
      </c>
      <c r="B826" s="27" t="s">
        <v>6141</v>
      </c>
    </row>
    <row r="827" spans="1:2">
      <c r="A827" s="41" t="s">
        <v>6142</v>
      </c>
      <c r="B827" s="26" t="s">
        <v>6143</v>
      </c>
    </row>
    <row r="828" spans="1:2">
      <c r="A828" s="40" t="s">
        <v>6144</v>
      </c>
      <c r="B828" s="27" t="s">
        <v>6145</v>
      </c>
    </row>
    <row r="829" spans="1:2">
      <c r="A829" s="41" t="s">
        <v>6146</v>
      </c>
      <c r="B829" s="26" t="s">
        <v>6147</v>
      </c>
    </row>
    <row r="830" spans="1:2">
      <c r="A830" s="40" t="s">
        <v>6148</v>
      </c>
      <c r="B830" s="27" t="s">
        <v>6149</v>
      </c>
    </row>
    <row r="831" spans="1:2">
      <c r="A831" s="41" t="s">
        <v>6150</v>
      </c>
      <c r="B831" s="26" t="s">
        <v>6151</v>
      </c>
    </row>
    <row r="832" spans="1:2">
      <c r="A832" s="40" t="s">
        <v>6152</v>
      </c>
      <c r="B832" s="27" t="s">
        <v>6153</v>
      </c>
    </row>
    <row r="833" spans="1:2">
      <c r="A833" s="41" t="s">
        <v>6154</v>
      </c>
      <c r="B833" s="26" t="s">
        <v>6155</v>
      </c>
    </row>
    <row r="834" spans="1:2">
      <c r="A834" s="40" t="s">
        <v>6156</v>
      </c>
      <c r="B834" s="27" t="s">
        <v>6157</v>
      </c>
    </row>
    <row r="835" spans="1:2">
      <c r="A835" s="41" t="s">
        <v>6158</v>
      </c>
      <c r="B835" s="26" t="s">
        <v>6159</v>
      </c>
    </row>
    <row r="836" spans="1:2">
      <c r="A836" s="40" t="s">
        <v>6160</v>
      </c>
      <c r="B836" s="27" t="s">
        <v>6161</v>
      </c>
    </row>
    <row r="837" spans="1:2">
      <c r="A837" s="41" t="s">
        <v>6162</v>
      </c>
      <c r="B837" s="26" t="s">
        <v>6163</v>
      </c>
    </row>
    <row r="838" spans="1:2">
      <c r="A838" s="40" t="s">
        <v>6164</v>
      </c>
      <c r="B838" s="27" t="s">
        <v>6165</v>
      </c>
    </row>
    <row r="839" spans="1:2">
      <c r="A839" s="41" t="s">
        <v>6166</v>
      </c>
      <c r="B839" s="26" t="s">
        <v>6167</v>
      </c>
    </row>
    <row r="840" spans="1:2">
      <c r="A840" s="40" t="s">
        <v>6168</v>
      </c>
      <c r="B840" s="27" t="s">
        <v>6169</v>
      </c>
    </row>
    <row r="841" spans="1:2">
      <c r="A841" s="41" t="s">
        <v>6170</v>
      </c>
      <c r="B841" s="26" t="s">
        <v>6171</v>
      </c>
    </row>
    <row r="842" spans="1:2">
      <c r="A842" s="40" t="s">
        <v>6172</v>
      </c>
      <c r="B842" s="27" t="s">
        <v>6173</v>
      </c>
    </row>
    <row r="843" spans="1:2">
      <c r="A843" s="41" t="s">
        <v>6174</v>
      </c>
      <c r="B843" s="26" t="s">
        <v>6175</v>
      </c>
    </row>
    <row r="844" spans="1:2">
      <c r="A844" s="40" t="s">
        <v>6176</v>
      </c>
      <c r="B844" s="27" t="s">
        <v>6177</v>
      </c>
    </row>
    <row r="845" spans="1:2">
      <c r="A845" s="41" t="s">
        <v>6178</v>
      </c>
      <c r="B845" s="26" t="s">
        <v>6179</v>
      </c>
    </row>
    <row r="846" spans="1:2">
      <c r="A846" s="40" t="s">
        <v>6180</v>
      </c>
      <c r="B846" s="27" t="s">
        <v>6181</v>
      </c>
    </row>
    <row r="847" spans="1:2">
      <c r="A847" s="41" t="s">
        <v>6182</v>
      </c>
      <c r="B847" s="26" t="s">
        <v>6183</v>
      </c>
    </row>
    <row r="848" spans="1:2">
      <c r="A848" s="40" t="s">
        <v>6184</v>
      </c>
      <c r="B848" s="27" t="s">
        <v>6185</v>
      </c>
    </row>
    <row r="849" spans="1:2">
      <c r="A849" s="41" t="s">
        <v>6186</v>
      </c>
      <c r="B849" s="26" t="s">
        <v>6187</v>
      </c>
    </row>
    <row r="850" spans="1:2">
      <c r="A850" s="40" t="s">
        <v>6188</v>
      </c>
      <c r="B850" s="27" t="s">
        <v>6189</v>
      </c>
    </row>
    <row r="851" spans="1:2">
      <c r="A851" s="41" t="s">
        <v>6190</v>
      </c>
      <c r="B851" s="26" t="s">
        <v>6191</v>
      </c>
    </row>
    <row r="852" spans="1:2">
      <c r="A852" s="40" t="s">
        <v>6192</v>
      </c>
      <c r="B852" s="27" t="s">
        <v>6193</v>
      </c>
    </row>
    <row r="853" spans="1:2">
      <c r="A853" s="41" t="s">
        <v>6194</v>
      </c>
      <c r="B853" s="26" t="s">
        <v>6195</v>
      </c>
    </row>
    <row r="854" spans="1:2">
      <c r="A854" s="40" t="s">
        <v>3306</v>
      </c>
      <c r="B854" s="27" t="s">
        <v>6196</v>
      </c>
    </row>
    <row r="855" spans="1:2">
      <c r="A855" s="41" t="s">
        <v>6197</v>
      </c>
      <c r="B855" s="26" t="s">
        <v>6198</v>
      </c>
    </row>
    <row r="856" spans="1:2">
      <c r="A856" s="40" t="s">
        <v>6199</v>
      </c>
      <c r="B856" s="27" t="s">
        <v>6200</v>
      </c>
    </row>
    <row r="857" spans="1:2">
      <c r="A857" s="41" t="s">
        <v>6201</v>
      </c>
      <c r="B857" s="26" t="s">
        <v>6202</v>
      </c>
    </row>
    <row r="858" spans="1:2">
      <c r="A858" s="40" t="s">
        <v>6203</v>
      </c>
      <c r="B858" s="27" t="s">
        <v>6204</v>
      </c>
    </row>
    <row r="859" spans="1:2">
      <c r="A859" s="41" t="s">
        <v>6205</v>
      </c>
      <c r="B859" s="26" t="s">
        <v>6206</v>
      </c>
    </row>
    <row r="860" spans="1:2">
      <c r="A860" s="40" t="s">
        <v>6207</v>
      </c>
      <c r="B860" s="27" t="s">
        <v>6208</v>
      </c>
    </row>
    <row r="861" spans="1:2">
      <c r="A861" s="41" t="s">
        <v>6209</v>
      </c>
      <c r="B861" s="26" t="s">
        <v>6210</v>
      </c>
    </row>
    <row r="862" spans="1:2">
      <c r="A862" s="40" t="s">
        <v>6211</v>
      </c>
      <c r="B862" s="27" t="s">
        <v>6212</v>
      </c>
    </row>
    <row r="863" spans="1:2">
      <c r="A863" s="41" t="s">
        <v>6213</v>
      </c>
      <c r="B863" s="26" t="s">
        <v>6214</v>
      </c>
    </row>
    <row r="864" spans="1:2">
      <c r="A864" s="40" t="s">
        <v>6215</v>
      </c>
      <c r="B864" s="27" t="s">
        <v>6216</v>
      </c>
    </row>
    <row r="865" spans="1:2">
      <c r="A865" s="41" t="s">
        <v>6217</v>
      </c>
      <c r="B865" s="26" t="s">
        <v>6218</v>
      </c>
    </row>
    <row r="866" spans="1:2">
      <c r="A866" s="40" t="s">
        <v>6219</v>
      </c>
      <c r="B866" s="27" t="s">
        <v>6220</v>
      </c>
    </row>
    <row r="867" spans="1:2">
      <c r="A867" s="41" t="s">
        <v>6221</v>
      </c>
      <c r="B867" s="26" t="s">
        <v>6222</v>
      </c>
    </row>
    <row r="868" spans="1:2">
      <c r="A868" s="40" t="s">
        <v>6223</v>
      </c>
      <c r="B868" s="27" t="s">
        <v>6224</v>
      </c>
    </row>
    <row r="869" spans="1:2">
      <c r="A869" s="41" t="s">
        <v>6225</v>
      </c>
      <c r="B869" s="26" t="s">
        <v>6226</v>
      </c>
    </row>
    <row r="870" spans="1:2">
      <c r="A870" s="40" t="s">
        <v>6227</v>
      </c>
      <c r="B870" s="27" t="s">
        <v>6228</v>
      </c>
    </row>
    <row r="871" spans="1:2">
      <c r="A871" s="41" t="s">
        <v>6229</v>
      </c>
      <c r="B871" s="26" t="s">
        <v>6230</v>
      </c>
    </row>
    <row r="872" spans="1:2">
      <c r="A872" s="40" t="s">
        <v>6231</v>
      </c>
      <c r="B872" s="27" t="s">
        <v>6232</v>
      </c>
    </row>
    <row r="873" spans="1:2">
      <c r="A873" s="41" t="s">
        <v>6233</v>
      </c>
      <c r="B873" s="26" t="s">
        <v>6234</v>
      </c>
    </row>
    <row r="874" spans="1:2">
      <c r="A874" s="40" t="s">
        <v>6235</v>
      </c>
      <c r="B874" s="27" t="s">
        <v>6236</v>
      </c>
    </row>
    <row r="875" spans="1:2">
      <c r="A875" s="41" t="s">
        <v>6237</v>
      </c>
      <c r="B875" s="26" t="s">
        <v>6238</v>
      </c>
    </row>
    <row r="876" spans="1:2">
      <c r="A876" s="40" t="s">
        <v>6239</v>
      </c>
      <c r="B876" s="27" t="s">
        <v>6240</v>
      </c>
    </row>
    <row r="877" spans="1:2">
      <c r="A877" s="41" t="s">
        <v>6241</v>
      </c>
      <c r="B877" s="26" t="s">
        <v>6242</v>
      </c>
    </row>
    <row r="878" spans="1:2">
      <c r="A878" s="40" t="s">
        <v>6243</v>
      </c>
      <c r="B878" s="27" t="s">
        <v>6244</v>
      </c>
    </row>
    <row r="879" spans="1:2">
      <c r="A879" s="41" t="s">
        <v>6245</v>
      </c>
      <c r="B879" s="26" t="s">
        <v>6246</v>
      </c>
    </row>
    <row r="880" spans="1:2">
      <c r="A880" s="40" t="s">
        <v>6247</v>
      </c>
      <c r="B880" s="27" t="s">
        <v>6248</v>
      </c>
    </row>
    <row r="881" spans="1:2">
      <c r="A881" s="41" t="s">
        <v>6249</v>
      </c>
      <c r="B881" s="26" t="s">
        <v>6250</v>
      </c>
    </row>
    <row r="882" spans="1:2">
      <c r="A882" s="40" t="s">
        <v>6251</v>
      </c>
      <c r="B882" s="27" t="s">
        <v>6252</v>
      </c>
    </row>
    <row r="883" spans="1:2">
      <c r="A883" s="41" t="s">
        <v>6253</v>
      </c>
      <c r="B883" s="26" t="s">
        <v>6254</v>
      </c>
    </row>
    <row r="884" spans="1:2">
      <c r="A884" s="40" t="s">
        <v>6255</v>
      </c>
      <c r="B884" s="27" t="s">
        <v>6256</v>
      </c>
    </row>
    <row r="885" spans="1:2">
      <c r="A885" s="41" t="s">
        <v>6257</v>
      </c>
      <c r="B885" s="26" t="s">
        <v>6258</v>
      </c>
    </row>
    <row r="886" spans="1:2">
      <c r="A886" s="40" t="s">
        <v>6259</v>
      </c>
      <c r="B886" s="27" t="s">
        <v>6260</v>
      </c>
    </row>
    <row r="887" spans="1:2">
      <c r="A887" s="41" t="s">
        <v>5136</v>
      </c>
      <c r="B887" s="26" t="s">
        <v>6261</v>
      </c>
    </row>
    <row r="888" spans="1:2">
      <c r="A888" s="40" t="s">
        <v>6262</v>
      </c>
      <c r="B888" s="27" t="s">
        <v>6263</v>
      </c>
    </row>
    <row r="889" spans="1:2">
      <c r="A889" s="41" t="s">
        <v>6264</v>
      </c>
      <c r="B889" s="26" t="s">
        <v>6265</v>
      </c>
    </row>
    <row r="890" spans="1:2">
      <c r="A890" s="40" t="s">
        <v>6266</v>
      </c>
      <c r="B890" s="27" t="s">
        <v>6267</v>
      </c>
    </row>
    <row r="891" spans="1:2">
      <c r="A891" s="41" t="s">
        <v>6268</v>
      </c>
      <c r="B891" s="26" t="s">
        <v>6269</v>
      </c>
    </row>
    <row r="892" spans="1:2">
      <c r="A892" s="40" t="s">
        <v>6270</v>
      </c>
      <c r="B892" s="27" t="s">
        <v>6271</v>
      </c>
    </row>
    <row r="893" spans="1:2">
      <c r="A893" s="41" t="s">
        <v>6272</v>
      </c>
      <c r="B893" s="26" t="s">
        <v>6273</v>
      </c>
    </row>
    <row r="894" spans="1:2">
      <c r="A894" s="40" t="s">
        <v>6274</v>
      </c>
      <c r="B894" s="27" t="s">
        <v>6275</v>
      </c>
    </row>
    <row r="895" spans="1:2">
      <c r="A895" s="41" t="s">
        <v>6276</v>
      </c>
      <c r="B895" s="26" t="s">
        <v>6277</v>
      </c>
    </row>
    <row r="896" spans="1:2">
      <c r="A896" s="40" t="s">
        <v>6278</v>
      </c>
      <c r="B896" s="27" t="s">
        <v>6279</v>
      </c>
    </row>
    <row r="897" spans="1:2">
      <c r="A897" s="41" t="s">
        <v>6280</v>
      </c>
      <c r="B897" s="26" t="s">
        <v>6281</v>
      </c>
    </row>
    <row r="898" spans="1:2">
      <c r="A898" s="40" t="s">
        <v>6282</v>
      </c>
      <c r="B898" s="27" t="s">
        <v>6283</v>
      </c>
    </row>
    <row r="899" spans="1:2">
      <c r="A899" s="41" t="s">
        <v>6284</v>
      </c>
      <c r="B899" s="26" t="s">
        <v>6285</v>
      </c>
    </row>
    <row r="900" spans="1:2">
      <c r="A900" s="40" t="s">
        <v>6286</v>
      </c>
      <c r="B900" s="27" t="s">
        <v>6287</v>
      </c>
    </row>
    <row r="901" spans="1:2">
      <c r="A901" s="41" t="s">
        <v>6288</v>
      </c>
      <c r="B901" s="26" t="s">
        <v>6289</v>
      </c>
    </row>
    <row r="902" spans="1:2">
      <c r="A902" s="40" t="s">
        <v>6290</v>
      </c>
      <c r="B902" s="27" t="s">
        <v>6291</v>
      </c>
    </row>
    <row r="903" spans="1:2">
      <c r="A903" s="41" t="s">
        <v>6292</v>
      </c>
      <c r="B903" s="26" t="s">
        <v>6293</v>
      </c>
    </row>
    <row r="904" spans="1:2">
      <c r="A904" s="40" t="s">
        <v>6294</v>
      </c>
      <c r="B904" s="27" t="s">
        <v>6295</v>
      </c>
    </row>
    <row r="905" spans="1:2">
      <c r="A905" s="41" t="s">
        <v>6296</v>
      </c>
      <c r="B905" s="26" t="s">
        <v>1669</v>
      </c>
    </row>
    <row r="906" spans="1:2">
      <c r="A906" s="40" t="s">
        <v>6297</v>
      </c>
      <c r="B906" s="27" t="s">
        <v>6298</v>
      </c>
    </row>
    <row r="907" spans="1:2">
      <c r="A907" s="41" t="s">
        <v>6299</v>
      </c>
      <c r="B907" s="26" t="s">
        <v>6300</v>
      </c>
    </row>
    <row r="908" spans="1:2">
      <c r="A908" s="40" t="s">
        <v>6301</v>
      </c>
      <c r="B908" s="27" t="s">
        <v>6302</v>
      </c>
    </row>
    <row r="909" spans="1:2">
      <c r="A909" s="41" t="s">
        <v>6303</v>
      </c>
      <c r="B909" s="26" t="s">
        <v>1878</v>
      </c>
    </row>
    <row r="910" spans="1:2">
      <c r="A910" s="40" t="s">
        <v>6304</v>
      </c>
      <c r="B910" s="27" t="s">
        <v>6305</v>
      </c>
    </row>
    <row r="911" spans="1:2">
      <c r="A911" s="41" t="s">
        <v>6306</v>
      </c>
      <c r="B911" s="26" t="s">
        <v>6307</v>
      </c>
    </row>
    <row r="912" spans="1:2">
      <c r="A912" s="40" t="s">
        <v>6308</v>
      </c>
      <c r="B912" s="27" t="s">
        <v>6309</v>
      </c>
    </row>
    <row r="913" spans="1:2">
      <c r="A913" s="41" t="s">
        <v>6310</v>
      </c>
      <c r="B913" s="26" t="s">
        <v>6311</v>
      </c>
    </row>
    <row r="914" spans="1:2">
      <c r="A914" s="40" t="s">
        <v>6312</v>
      </c>
      <c r="B914" s="27" t="s">
        <v>6313</v>
      </c>
    </row>
    <row r="915" spans="1:2">
      <c r="A915" s="41" t="s">
        <v>6314</v>
      </c>
      <c r="B915" s="26" t="s">
        <v>6315</v>
      </c>
    </row>
    <row r="916" spans="1:2">
      <c r="A916" s="40" t="s">
        <v>6316</v>
      </c>
      <c r="B916" s="27" t="s">
        <v>6317</v>
      </c>
    </row>
    <row r="917" spans="1:2">
      <c r="A917" s="41" t="s">
        <v>6318</v>
      </c>
      <c r="B917" s="26" t="s">
        <v>6319</v>
      </c>
    </row>
    <row r="918" spans="1:2">
      <c r="A918" s="40" t="s">
        <v>6320</v>
      </c>
      <c r="B918" s="27" t="s">
        <v>6321</v>
      </c>
    </row>
    <row r="919" spans="1:2">
      <c r="A919" s="41" t="s">
        <v>6322</v>
      </c>
      <c r="B919" s="26" t="s">
        <v>6323</v>
      </c>
    </row>
    <row r="920" spans="1:2">
      <c r="A920" s="40" t="s">
        <v>6324</v>
      </c>
      <c r="B920" s="27" t="s">
        <v>6325</v>
      </c>
    </row>
    <row r="921" spans="1:2">
      <c r="A921" s="41" t="s">
        <v>6326</v>
      </c>
      <c r="B921" s="26" t="s">
        <v>5377</v>
      </c>
    </row>
    <row r="922" spans="1:2">
      <c r="A922" s="40" t="s">
        <v>6327</v>
      </c>
      <c r="B922" s="27" t="s">
        <v>6328</v>
      </c>
    </row>
    <row r="923" spans="1:2">
      <c r="A923" s="41" t="s">
        <v>6329</v>
      </c>
      <c r="B923" s="26" t="s">
        <v>6330</v>
      </c>
    </row>
    <row r="924" spans="1:2">
      <c r="A924" s="40" t="s">
        <v>6331</v>
      </c>
      <c r="B924" s="27" t="s">
        <v>6332</v>
      </c>
    </row>
    <row r="925" spans="1:2">
      <c r="A925" s="41" t="s">
        <v>6333</v>
      </c>
      <c r="B925" s="26" t="s">
        <v>6334</v>
      </c>
    </row>
    <row r="926" spans="1:2">
      <c r="A926" s="40" t="s">
        <v>6335</v>
      </c>
      <c r="B926" s="27" t="s">
        <v>6336</v>
      </c>
    </row>
    <row r="927" spans="1:2">
      <c r="A927" s="41" t="s">
        <v>6337</v>
      </c>
      <c r="B927" s="26" t="s">
        <v>6338</v>
      </c>
    </row>
    <row r="928" spans="1:2">
      <c r="A928" s="40" t="s">
        <v>6339</v>
      </c>
      <c r="B928" s="27" t="s">
        <v>6157</v>
      </c>
    </row>
    <row r="929" spans="1:2">
      <c r="A929" s="41" t="s">
        <v>6340</v>
      </c>
      <c r="B929" s="26" t="s">
        <v>6341</v>
      </c>
    </row>
    <row r="930" spans="1:2">
      <c r="A930" s="40" t="s">
        <v>6342</v>
      </c>
      <c r="B930" s="27" t="s">
        <v>6343</v>
      </c>
    </row>
    <row r="931" spans="1:2">
      <c r="A931" s="41" t="s">
        <v>6344</v>
      </c>
      <c r="B931" s="26" t="s">
        <v>6345</v>
      </c>
    </row>
    <row r="932" spans="1:2">
      <c r="A932" s="40" t="s">
        <v>6346</v>
      </c>
      <c r="B932" s="27" t="s">
        <v>6347</v>
      </c>
    </row>
    <row r="933" spans="1:2">
      <c r="A933" s="41" t="s">
        <v>6348</v>
      </c>
      <c r="B933" s="26" t="s">
        <v>6349</v>
      </c>
    </row>
    <row r="934" spans="1:2">
      <c r="A934" s="40" t="s">
        <v>6350</v>
      </c>
      <c r="B934" s="27" t="s">
        <v>6351</v>
      </c>
    </row>
    <row r="935" spans="1:2">
      <c r="A935" s="41" t="s">
        <v>6352</v>
      </c>
      <c r="B935" s="26" t="s">
        <v>6353</v>
      </c>
    </row>
    <row r="936" spans="1:2">
      <c r="A936" s="40" t="s">
        <v>6354</v>
      </c>
      <c r="B936" s="27" t="s">
        <v>6355</v>
      </c>
    </row>
    <row r="937" spans="1:2">
      <c r="A937" s="41" t="s">
        <v>5168</v>
      </c>
      <c r="B937" s="26" t="s">
        <v>6356</v>
      </c>
    </row>
    <row r="938" spans="1:2">
      <c r="A938" s="40" t="s">
        <v>6357</v>
      </c>
      <c r="B938" s="27" t="s">
        <v>6358</v>
      </c>
    </row>
    <row r="939" spans="1:2">
      <c r="A939" s="41" t="s">
        <v>6359</v>
      </c>
      <c r="B939" s="26" t="s">
        <v>6360</v>
      </c>
    </row>
    <row r="940" spans="1:2">
      <c r="A940" s="40" t="s">
        <v>6361</v>
      </c>
      <c r="B940" s="27" t="s">
        <v>6362</v>
      </c>
    </row>
    <row r="941" spans="1:2">
      <c r="A941" s="41" t="s">
        <v>6363</v>
      </c>
      <c r="B941" s="26" t="s">
        <v>6364</v>
      </c>
    </row>
    <row r="942" spans="1:2">
      <c r="A942" s="40" t="s">
        <v>6365</v>
      </c>
      <c r="B942" s="27" t="s">
        <v>6366</v>
      </c>
    </row>
    <row r="943" spans="1:2">
      <c r="A943" s="41" t="s">
        <v>6367</v>
      </c>
      <c r="B943" s="26" t="s">
        <v>6368</v>
      </c>
    </row>
    <row r="944" spans="1:2">
      <c r="A944" s="40" t="s">
        <v>6369</v>
      </c>
      <c r="B944" s="27" t="s">
        <v>6370</v>
      </c>
    </row>
    <row r="945" spans="1:2">
      <c r="A945" s="41" t="s">
        <v>6371</v>
      </c>
      <c r="B945" s="26" t="s">
        <v>6372</v>
      </c>
    </row>
    <row r="946" spans="1:2">
      <c r="A946" s="40" t="s">
        <v>6373</v>
      </c>
      <c r="B946" s="27" t="s">
        <v>6374</v>
      </c>
    </row>
    <row r="947" spans="1:2">
      <c r="A947" s="41" t="s">
        <v>6375</v>
      </c>
      <c r="B947" s="26" t="s">
        <v>6376</v>
      </c>
    </row>
    <row r="948" spans="1:2">
      <c r="A948" s="40" t="s">
        <v>6377</v>
      </c>
      <c r="B948" s="27" t="s">
        <v>6378</v>
      </c>
    </row>
    <row r="949" spans="1:2">
      <c r="A949" s="41" t="s">
        <v>6379</v>
      </c>
      <c r="B949" s="26" t="s">
        <v>6380</v>
      </c>
    </row>
    <row r="950" spans="1:2">
      <c r="A950" s="40" t="s">
        <v>6381</v>
      </c>
      <c r="B950" s="27" t="s">
        <v>6382</v>
      </c>
    </row>
    <row r="951" spans="1:2">
      <c r="A951" s="41" t="s">
        <v>6383</v>
      </c>
      <c r="B951" s="26" t="s">
        <v>6384</v>
      </c>
    </row>
    <row r="952" spans="1:2">
      <c r="A952" s="40" t="s">
        <v>6385</v>
      </c>
      <c r="B952" s="27" t="s">
        <v>6386</v>
      </c>
    </row>
    <row r="953" spans="1:2">
      <c r="A953" s="41" t="s">
        <v>6387</v>
      </c>
      <c r="B953" s="26" t="s">
        <v>6388</v>
      </c>
    </row>
    <row r="954" spans="1:2">
      <c r="A954" s="40" t="s">
        <v>6389</v>
      </c>
      <c r="B954" s="27" t="s">
        <v>6390</v>
      </c>
    </row>
    <row r="955" spans="1:2">
      <c r="A955" s="41" t="s">
        <v>6391</v>
      </c>
      <c r="B955" s="26" t="s">
        <v>6390</v>
      </c>
    </row>
    <row r="956" spans="1:2">
      <c r="A956" s="40" t="s">
        <v>6392</v>
      </c>
      <c r="B956" s="27" t="s">
        <v>6393</v>
      </c>
    </row>
    <row r="957" spans="1:2">
      <c r="A957" s="41" t="s">
        <v>6394</v>
      </c>
      <c r="B957" s="26" t="s">
        <v>6395</v>
      </c>
    </row>
    <row r="958" spans="1:2">
      <c r="A958" s="40" t="s">
        <v>5180</v>
      </c>
      <c r="B958" s="27" t="s">
        <v>6396</v>
      </c>
    </row>
    <row r="959" spans="1:2">
      <c r="A959" s="41" t="s">
        <v>6397</v>
      </c>
      <c r="B959" s="26" t="s">
        <v>6398</v>
      </c>
    </row>
    <row r="960" spans="1:2">
      <c r="A960" s="40" t="s">
        <v>6399</v>
      </c>
      <c r="B960" s="27" t="s">
        <v>6400</v>
      </c>
    </row>
    <row r="961" spans="1:2">
      <c r="A961" s="41" t="s">
        <v>6401</v>
      </c>
      <c r="B961" s="26" t="s">
        <v>6402</v>
      </c>
    </row>
    <row r="962" spans="1:2">
      <c r="A962" s="40" t="s">
        <v>6403</v>
      </c>
      <c r="B962" s="27" t="s">
        <v>6404</v>
      </c>
    </row>
    <row r="963" spans="1:2">
      <c r="A963" s="41" t="s">
        <v>6405</v>
      </c>
      <c r="B963" s="26" t="s">
        <v>6406</v>
      </c>
    </row>
    <row r="964" spans="1:2">
      <c r="A964" s="40" t="s">
        <v>6407</v>
      </c>
      <c r="B964" s="27" t="s">
        <v>6408</v>
      </c>
    </row>
    <row r="965" spans="1:2">
      <c r="A965" s="41" t="s">
        <v>6409</v>
      </c>
      <c r="B965" s="26" t="s">
        <v>6410</v>
      </c>
    </row>
    <row r="966" spans="1:2">
      <c r="A966" s="40" t="s">
        <v>6411</v>
      </c>
      <c r="B966" s="27" t="s">
        <v>6412</v>
      </c>
    </row>
    <row r="967" spans="1:2">
      <c r="A967" s="41" t="s">
        <v>6413</v>
      </c>
      <c r="B967" s="26" t="s">
        <v>6414</v>
      </c>
    </row>
    <row r="968" spans="1:2">
      <c r="A968" s="40" t="s">
        <v>6415</v>
      </c>
      <c r="B968" s="27" t="s">
        <v>6416</v>
      </c>
    </row>
    <row r="969" spans="1:2">
      <c r="A969" s="41" t="s">
        <v>6417</v>
      </c>
      <c r="B969" s="26" t="s">
        <v>6418</v>
      </c>
    </row>
    <row r="970" spans="1:2">
      <c r="A970" s="40" t="s">
        <v>6419</v>
      </c>
      <c r="B970" s="27" t="s">
        <v>6420</v>
      </c>
    </row>
    <row r="971" spans="1:2">
      <c r="A971" s="41" t="s">
        <v>6421</v>
      </c>
      <c r="B971" s="26" t="s">
        <v>6422</v>
      </c>
    </row>
    <row r="972" spans="1:2">
      <c r="A972" s="40" t="s">
        <v>6423</v>
      </c>
      <c r="B972" s="27" t="s">
        <v>6424</v>
      </c>
    </row>
    <row r="973" spans="1:2">
      <c r="A973" s="41" t="s">
        <v>6425</v>
      </c>
      <c r="B973" s="26" t="s">
        <v>6426</v>
      </c>
    </row>
    <row r="974" spans="1:2">
      <c r="A974" s="40" t="s">
        <v>6427</v>
      </c>
      <c r="B974" s="27" t="s">
        <v>6428</v>
      </c>
    </row>
    <row r="975" spans="1:2">
      <c r="A975" s="41" t="s">
        <v>6429</v>
      </c>
      <c r="B975" s="26" t="s">
        <v>6430</v>
      </c>
    </row>
    <row r="976" spans="1:2">
      <c r="A976" s="40" t="s">
        <v>6431</v>
      </c>
      <c r="B976" s="27" t="s">
        <v>6432</v>
      </c>
    </row>
    <row r="977" spans="1:2">
      <c r="A977" s="41" t="s">
        <v>6433</v>
      </c>
      <c r="B977" s="26" t="s">
        <v>6434</v>
      </c>
    </row>
    <row r="978" spans="1:2">
      <c r="A978" s="40" t="s">
        <v>6435</v>
      </c>
      <c r="B978" s="27" t="s">
        <v>6436</v>
      </c>
    </row>
    <row r="979" spans="1:2">
      <c r="A979" s="41" t="s">
        <v>6437</v>
      </c>
      <c r="B979" s="26" t="s">
        <v>6438</v>
      </c>
    </row>
    <row r="980" spans="1:2">
      <c r="A980" s="40" t="s">
        <v>6439</v>
      </c>
      <c r="B980" s="27" t="s">
        <v>6440</v>
      </c>
    </row>
    <row r="981" spans="1:2">
      <c r="A981" s="41" t="s">
        <v>6441</v>
      </c>
      <c r="B981" s="26" t="s">
        <v>6442</v>
      </c>
    </row>
    <row r="982" spans="1:2">
      <c r="A982" s="40" t="s">
        <v>6443</v>
      </c>
      <c r="B982" s="27" t="s">
        <v>6444</v>
      </c>
    </row>
    <row r="983" spans="1:2">
      <c r="A983" s="41" t="s">
        <v>6445</v>
      </c>
      <c r="B983" s="26" t="s">
        <v>6446</v>
      </c>
    </row>
    <row r="984" spans="1:2">
      <c r="A984" s="40" t="s">
        <v>6447</v>
      </c>
      <c r="B984" s="27" t="s">
        <v>1651</v>
      </c>
    </row>
    <row r="985" spans="1:2">
      <c r="A985" s="41" t="s">
        <v>6448</v>
      </c>
      <c r="B985" s="26" t="s">
        <v>6449</v>
      </c>
    </row>
    <row r="986" spans="1:2">
      <c r="A986" s="40" t="s">
        <v>6450</v>
      </c>
      <c r="B986" s="27" t="s">
        <v>6451</v>
      </c>
    </row>
    <row r="987" spans="1:2">
      <c r="A987" s="41" t="s">
        <v>6452</v>
      </c>
      <c r="B987" s="26" t="s">
        <v>6453</v>
      </c>
    </row>
    <row r="988" spans="1:2">
      <c r="A988" s="40" t="s">
        <v>6454</v>
      </c>
      <c r="B988" s="27" t="s">
        <v>6455</v>
      </c>
    </row>
    <row r="989" spans="1:2">
      <c r="A989" s="41" t="s">
        <v>6456</v>
      </c>
      <c r="B989" s="26" t="s">
        <v>6457</v>
      </c>
    </row>
    <row r="990" spans="1:2">
      <c r="A990" s="40" t="s">
        <v>6458</v>
      </c>
      <c r="B990" s="27" t="s">
        <v>6459</v>
      </c>
    </row>
    <row r="991" spans="1:2">
      <c r="A991" s="41" t="s">
        <v>6460</v>
      </c>
      <c r="B991" s="26" t="s">
        <v>6461</v>
      </c>
    </row>
    <row r="992" spans="1:2">
      <c r="A992" s="40" t="s">
        <v>6462</v>
      </c>
      <c r="B992" s="27" t="s">
        <v>6463</v>
      </c>
    </row>
    <row r="993" spans="1:2">
      <c r="A993" s="41" t="s">
        <v>6464</v>
      </c>
      <c r="B993" s="26" t="s">
        <v>6465</v>
      </c>
    </row>
    <row r="994" spans="1:2">
      <c r="A994" s="40" t="s">
        <v>6466</v>
      </c>
      <c r="B994" s="27" t="s">
        <v>6467</v>
      </c>
    </row>
    <row r="995" spans="1:2">
      <c r="A995" s="41" t="s">
        <v>6468</v>
      </c>
      <c r="B995" s="26" t="s">
        <v>4619</v>
      </c>
    </row>
    <row r="996" spans="1:2">
      <c r="A996" s="40" t="s">
        <v>6469</v>
      </c>
      <c r="B996" s="27" t="s">
        <v>6470</v>
      </c>
    </row>
    <row r="997" spans="1:2">
      <c r="A997" s="41" t="s">
        <v>6471</v>
      </c>
      <c r="B997" s="26" t="s">
        <v>6472</v>
      </c>
    </row>
    <row r="998" spans="1:2">
      <c r="A998" s="40" t="s">
        <v>6473</v>
      </c>
      <c r="B998" s="27" t="s">
        <v>6474</v>
      </c>
    </row>
    <row r="999" spans="1:2">
      <c r="A999" s="41" t="s">
        <v>6475</v>
      </c>
      <c r="B999" s="26" t="s">
        <v>6476</v>
      </c>
    </row>
    <row r="1000" spans="1:2">
      <c r="A1000" s="40" t="s">
        <v>6477</v>
      </c>
      <c r="B1000" s="27" t="s">
        <v>6478</v>
      </c>
    </row>
    <row r="1001" spans="1:2">
      <c r="A1001" s="41" t="s">
        <v>6479</v>
      </c>
      <c r="B1001" s="26" t="s">
        <v>6480</v>
      </c>
    </row>
    <row r="1002" spans="1:2">
      <c r="A1002" s="40" t="s">
        <v>6481</v>
      </c>
      <c r="B1002" s="27" t="s">
        <v>6482</v>
      </c>
    </row>
    <row r="1003" spans="1:2">
      <c r="A1003" s="41" t="s">
        <v>6483</v>
      </c>
      <c r="B1003" s="26" t="s">
        <v>6484</v>
      </c>
    </row>
    <row r="1004" spans="1:2">
      <c r="A1004" s="40" t="s">
        <v>6485</v>
      </c>
      <c r="B1004" s="27" t="s">
        <v>6486</v>
      </c>
    </row>
    <row r="1005" spans="1:2">
      <c r="A1005" s="41" t="s">
        <v>6487</v>
      </c>
      <c r="B1005" s="26" t="s">
        <v>6488</v>
      </c>
    </row>
    <row r="1006" spans="1:2">
      <c r="A1006" s="40" t="s">
        <v>6489</v>
      </c>
      <c r="B1006" s="27" t="s">
        <v>6490</v>
      </c>
    </row>
    <row r="1007" spans="1:2">
      <c r="A1007" s="41" t="s">
        <v>6491</v>
      </c>
      <c r="B1007" s="26" t="s">
        <v>6492</v>
      </c>
    </row>
    <row r="1008" spans="1:2">
      <c r="A1008" s="40" t="s">
        <v>6493</v>
      </c>
      <c r="B1008" s="27" t="s">
        <v>6494</v>
      </c>
    </row>
    <row r="1009" spans="1:2">
      <c r="A1009" s="41" t="s">
        <v>6495</v>
      </c>
      <c r="B1009" s="26" t="s">
        <v>6496</v>
      </c>
    </row>
    <row r="1010" spans="1:2">
      <c r="A1010" s="40" t="s">
        <v>6497</v>
      </c>
      <c r="B1010" s="27" t="s">
        <v>6498</v>
      </c>
    </row>
    <row r="1011" spans="1:2">
      <c r="A1011" s="41" t="s">
        <v>6499</v>
      </c>
      <c r="B1011" s="26" t="s">
        <v>6500</v>
      </c>
    </row>
    <row r="1012" spans="1:2">
      <c r="A1012" s="40" t="s">
        <v>6501</v>
      </c>
      <c r="B1012" s="27" t="s">
        <v>6502</v>
      </c>
    </row>
    <row r="1013" spans="1:2">
      <c r="A1013" s="41" t="s">
        <v>6503</v>
      </c>
      <c r="B1013" s="26" t="s">
        <v>6504</v>
      </c>
    </row>
    <row r="1014" spans="1:2">
      <c r="A1014" s="40" t="s">
        <v>6505</v>
      </c>
      <c r="B1014" s="27" t="s">
        <v>6506</v>
      </c>
    </row>
    <row r="1015" spans="1:2">
      <c r="A1015" s="41" t="s">
        <v>6507</v>
      </c>
      <c r="B1015" s="26" t="s">
        <v>6508</v>
      </c>
    </row>
    <row r="1016" spans="1:2">
      <c r="A1016" s="40" t="s">
        <v>6509</v>
      </c>
      <c r="B1016" s="27" t="s">
        <v>6510</v>
      </c>
    </row>
    <row r="1017" spans="1:2">
      <c r="A1017" s="41" t="s">
        <v>6511</v>
      </c>
      <c r="B1017" s="26" t="s">
        <v>6512</v>
      </c>
    </row>
    <row r="1018" spans="1:2">
      <c r="A1018" s="40" t="s">
        <v>6513</v>
      </c>
      <c r="B1018" s="27" t="s">
        <v>6514</v>
      </c>
    </row>
    <row r="1019" spans="1:2">
      <c r="A1019" s="41" t="s">
        <v>6515</v>
      </c>
      <c r="B1019" s="26" t="s">
        <v>6516</v>
      </c>
    </row>
    <row r="1020" spans="1:2">
      <c r="A1020" s="40" t="s">
        <v>6517</v>
      </c>
      <c r="B1020" s="27" t="s">
        <v>6518</v>
      </c>
    </row>
    <row r="1021" spans="1:2">
      <c r="A1021" s="41" t="s">
        <v>6519</v>
      </c>
      <c r="B1021" s="26" t="s">
        <v>6520</v>
      </c>
    </row>
    <row r="1022" spans="1:2">
      <c r="A1022" s="40" t="s">
        <v>6521</v>
      </c>
      <c r="B1022" s="27" t="s">
        <v>6522</v>
      </c>
    </row>
    <row r="1023" spans="1:2">
      <c r="A1023" s="41" t="s">
        <v>6523</v>
      </c>
      <c r="B1023" s="26" t="s">
        <v>6524</v>
      </c>
    </row>
    <row r="1024" spans="1:2">
      <c r="A1024" s="40" t="s">
        <v>6525</v>
      </c>
      <c r="B1024" s="27" t="s">
        <v>6526</v>
      </c>
    </row>
    <row r="1025" spans="1:2">
      <c r="A1025" s="41" t="s">
        <v>6527</v>
      </c>
      <c r="B1025" s="26" t="s">
        <v>6528</v>
      </c>
    </row>
    <row r="1026" spans="1:2">
      <c r="A1026" s="40" t="s">
        <v>6529</v>
      </c>
      <c r="B1026" s="27" t="s">
        <v>6530</v>
      </c>
    </row>
    <row r="1027" spans="1:2">
      <c r="A1027" s="41" t="s">
        <v>6531</v>
      </c>
      <c r="B1027" s="26" t="s">
        <v>6532</v>
      </c>
    </row>
    <row r="1028" spans="1:2">
      <c r="A1028" s="40" t="s">
        <v>6533</v>
      </c>
      <c r="B1028" s="27" t="s">
        <v>6534</v>
      </c>
    </row>
    <row r="1029" spans="1:2">
      <c r="A1029" s="41" t="s">
        <v>6535</v>
      </c>
      <c r="B1029" s="26" t="s">
        <v>6536</v>
      </c>
    </row>
    <row r="1030" spans="1:2">
      <c r="A1030" s="40" t="s">
        <v>6537</v>
      </c>
      <c r="B1030" s="27" t="s">
        <v>6538</v>
      </c>
    </row>
    <row r="1031" spans="1:2">
      <c r="A1031" s="41" t="s">
        <v>6539</v>
      </c>
      <c r="B1031" s="26" t="s">
        <v>6540</v>
      </c>
    </row>
    <row r="1032" spans="1:2">
      <c r="A1032" s="40" t="s">
        <v>6541</v>
      </c>
      <c r="B1032" s="27" t="s">
        <v>6542</v>
      </c>
    </row>
    <row r="1033" spans="1:2">
      <c r="A1033" s="41" t="s">
        <v>6543</v>
      </c>
      <c r="B1033" s="26" t="s">
        <v>6544</v>
      </c>
    </row>
    <row r="1034" spans="1:2">
      <c r="A1034" s="40" t="s">
        <v>6545</v>
      </c>
      <c r="B1034" s="27" t="s">
        <v>6546</v>
      </c>
    </row>
    <row r="1035" spans="1:2">
      <c r="A1035" s="41" t="s">
        <v>6547</v>
      </c>
      <c r="B1035" s="26" t="s">
        <v>6548</v>
      </c>
    </row>
    <row r="1036" spans="1:2">
      <c r="A1036" s="40" t="s">
        <v>6549</v>
      </c>
      <c r="B1036" s="27" t="s">
        <v>6550</v>
      </c>
    </row>
    <row r="1037" spans="1:2">
      <c r="A1037" s="41" t="s">
        <v>6551</v>
      </c>
      <c r="B1037" s="26" t="s">
        <v>6552</v>
      </c>
    </row>
    <row r="1038" spans="1:2">
      <c r="A1038" s="40" t="s">
        <v>6553</v>
      </c>
      <c r="B1038" s="27" t="s">
        <v>6554</v>
      </c>
    </row>
    <row r="1039" spans="1:2">
      <c r="A1039" s="41" t="s">
        <v>6555</v>
      </c>
      <c r="B1039" s="26" t="s">
        <v>6556</v>
      </c>
    </row>
    <row r="1040" spans="1:2">
      <c r="A1040" s="40" t="s">
        <v>6557</v>
      </c>
      <c r="B1040" s="27" t="s">
        <v>6558</v>
      </c>
    </row>
    <row r="1041" spans="1:2">
      <c r="A1041" s="41" t="s">
        <v>6559</v>
      </c>
      <c r="B1041" s="26" t="s">
        <v>6560</v>
      </c>
    </row>
    <row r="1042" spans="1:2">
      <c r="A1042" s="40" t="s">
        <v>6561</v>
      </c>
      <c r="B1042" s="27" t="s">
        <v>6562</v>
      </c>
    </row>
    <row r="1043" spans="1:2">
      <c r="A1043" s="41" t="s">
        <v>6563</v>
      </c>
      <c r="B1043" s="26" t="s">
        <v>6564</v>
      </c>
    </row>
    <row r="1044" spans="1:2">
      <c r="A1044" s="40" t="s">
        <v>6565</v>
      </c>
      <c r="B1044" s="27" t="s">
        <v>6566</v>
      </c>
    </row>
    <row r="1045" spans="1:2">
      <c r="A1045" s="41" t="s">
        <v>6567</v>
      </c>
      <c r="B1045" s="26" t="s">
        <v>6568</v>
      </c>
    </row>
    <row r="1046" spans="1:2">
      <c r="A1046" s="40" t="s">
        <v>6569</v>
      </c>
      <c r="B1046" s="27" t="s">
        <v>6570</v>
      </c>
    </row>
    <row r="1047" spans="1:2">
      <c r="A1047" s="41" t="s">
        <v>6571</v>
      </c>
      <c r="B1047" s="26" t="s">
        <v>6572</v>
      </c>
    </row>
    <row r="1048" spans="1:2">
      <c r="A1048" s="40" t="s">
        <v>6573</v>
      </c>
      <c r="B1048" s="27" t="s">
        <v>6574</v>
      </c>
    </row>
    <row r="1049" spans="1:2">
      <c r="A1049" s="41" t="s">
        <v>6575</v>
      </c>
      <c r="B1049" s="26" t="s">
        <v>6576</v>
      </c>
    </row>
    <row r="1050" spans="1:2">
      <c r="A1050" s="40" t="s">
        <v>6577</v>
      </c>
      <c r="B1050" s="27" t="s">
        <v>6578</v>
      </c>
    </row>
    <row r="1051" spans="1:2">
      <c r="A1051" s="41" t="s">
        <v>6579</v>
      </c>
      <c r="B1051" s="26" t="s">
        <v>6580</v>
      </c>
    </row>
    <row r="1052" spans="1:2">
      <c r="A1052" s="40" t="s">
        <v>6581</v>
      </c>
      <c r="B1052" s="27" t="s">
        <v>6582</v>
      </c>
    </row>
    <row r="1053" spans="1:2">
      <c r="A1053" s="41" t="s">
        <v>6583</v>
      </c>
      <c r="B1053" s="26" t="s">
        <v>6584</v>
      </c>
    </row>
    <row r="1054" spans="1:2">
      <c r="A1054" s="40" t="s">
        <v>6585</v>
      </c>
      <c r="B1054" s="27" t="s">
        <v>6586</v>
      </c>
    </row>
    <row r="1055" spans="1:2">
      <c r="A1055" s="41" t="s">
        <v>6587</v>
      </c>
      <c r="B1055" s="26" t="s">
        <v>6588</v>
      </c>
    </row>
    <row r="1056" spans="1:2">
      <c r="A1056" s="40" t="s">
        <v>6589</v>
      </c>
      <c r="B1056" s="27" t="s">
        <v>6590</v>
      </c>
    </row>
    <row r="1057" spans="1:2">
      <c r="A1057" s="41" t="s">
        <v>6591</v>
      </c>
      <c r="B1057" s="26" t="s">
        <v>6592</v>
      </c>
    </row>
    <row r="1058" spans="1:2">
      <c r="A1058" s="40" t="s">
        <v>6593</v>
      </c>
      <c r="B1058" s="27" t="s">
        <v>6594</v>
      </c>
    </row>
    <row r="1059" spans="1:2">
      <c r="A1059" s="41" t="s">
        <v>6595</v>
      </c>
      <c r="B1059" s="26" t="s">
        <v>6596</v>
      </c>
    </row>
    <row r="1060" spans="1:2">
      <c r="A1060" s="40" t="s">
        <v>6597</v>
      </c>
      <c r="B1060" s="27" t="s">
        <v>6598</v>
      </c>
    </row>
    <row r="1061" spans="1:2">
      <c r="A1061" s="41" t="s">
        <v>6599</v>
      </c>
      <c r="B1061" s="26" t="s">
        <v>6600</v>
      </c>
    </row>
    <row r="1062" spans="1:2">
      <c r="A1062" s="40" t="s">
        <v>6601</v>
      </c>
      <c r="B1062" s="27" t="s">
        <v>6602</v>
      </c>
    </row>
    <row r="1063" spans="1:2">
      <c r="A1063" s="41" t="s">
        <v>6603</v>
      </c>
      <c r="B1063" s="26" t="s">
        <v>6604</v>
      </c>
    </row>
    <row r="1064" spans="1:2">
      <c r="A1064" s="40" t="s">
        <v>6605</v>
      </c>
      <c r="B1064" s="27" t="s">
        <v>6606</v>
      </c>
    </row>
    <row r="1065" spans="1:2">
      <c r="A1065" s="41" t="s">
        <v>6607</v>
      </c>
      <c r="B1065" s="26" t="s">
        <v>6608</v>
      </c>
    </row>
    <row r="1066" spans="1:2">
      <c r="A1066" s="40" t="s">
        <v>6609</v>
      </c>
      <c r="B1066" s="27" t="s">
        <v>6610</v>
      </c>
    </row>
    <row r="1067" spans="1:2">
      <c r="A1067" s="41" t="s">
        <v>6611</v>
      </c>
      <c r="B1067" s="26" t="s">
        <v>6612</v>
      </c>
    </row>
    <row r="1068" spans="1:2">
      <c r="A1068" s="40" t="s">
        <v>6613</v>
      </c>
      <c r="B1068" s="27" t="s">
        <v>6614</v>
      </c>
    </row>
    <row r="1069" spans="1:2">
      <c r="A1069" s="41" t="s">
        <v>6615</v>
      </c>
      <c r="B1069" s="26" t="s">
        <v>6616</v>
      </c>
    </row>
    <row r="1070" spans="1:2">
      <c r="A1070" s="40" t="s">
        <v>6617</v>
      </c>
      <c r="B1070" s="27" t="s">
        <v>6618</v>
      </c>
    </row>
    <row r="1071" spans="1:2">
      <c r="A1071" s="41" t="s">
        <v>4319</v>
      </c>
      <c r="B1071" s="26" t="s">
        <v>2929</v>
      </c>
    </row>
    <row r="1072" spans="1:2">
      <c r="A1072" s="40" t="s">
        <v>6619</v>
      </c>
      <c r="B1072" s="27" t="s">
        <v>6620</v>
      </c>
    </row>
    <row r="1073" spans="1:2">
      <c r="A1073" s="41" t="s">
        <v>6621</v>
      </c>
      <c r="B1073" s="26" t="s">
        <v>6622</v>
      </c>
    </row>
    <row r="1074" spans="1:2">
      <c r="A1074" s="40" t="s">
        <v>6623</v>
      </c>
      <c r="B1074" s="27" t="s">
        <v>6115</v>
      </c>
    </row>
    <row r="1075" spans="1:2">
      <c r="A1075" s="41" t="s">
        <v>6624</v>
      </c>
      <c r="B1075" s="26" t="s">
        <v>6625</v>
      </c>
    </row>
    <row r="1076" spans="1:2">
      <c r="A1076" s="40" t="s">
        <v>6626</v>
      </c>
      <c r="B1076" s="27" t="s">
        <v>6627</v>
      </c>
    </row>
    <row r="1077" spans="1:2">
      <c r="A1077" s="41" t="s">
        <v>6628</v>
      </c>
      <c r="B1077" s="26" t="s">
        <v>6629</v>
      </c>
    </row>
    <row r="1078" spans="1:2">
      <c r="A1078" s="40" t="s">
        <v>6630</v>
      </c>
      <c r="B1078" s="27" t="s">
        <v>6631</v>
      </c>
    </row>
    <row r="1079" spans="1:2">
      <c r="A1079" s="41" t="s">
        <v>6632</v>
      </c>
      <c r="B1079" s="26" t="s">
        <v>6633</v>
      </c>
    </row>
    <row r="1080" spans="1:2">
      <c r="A1080" s="40" t="s">
        <v>6634</v>
      </c>
      <c r="B1080" s="27" t="s">
        <v>6635</v>
      </c>
    </row>
    <row r="1081" spans="1:2">
      <c r="A1081" s="41" t="s">
        <v>6636</v>
      </c>
      <c r="B1081" s="26" t="s">
        <v>6637</v>
      </c>
    </row>
    <row r="1082" spans="1:2">
      <c r="A1082" s="40" t="s">
        <v>6638</v>
      </c>
      <c r="B1082" s="27" t="s">
        <v>6639</v>
      </c>
    </row>
    <row r="1083" spans="1:2">
      <c r="A1083" s="41" t="s">
        <v>6640</v>
      </c>
      <c r="B1083" s="26" t="s">
        <v>6641</v>
      </c>
    </row>
    <row r="1084" spans="1:2">
      <c r="A1084" s="40" t="s">
        <v>6642</v>
      </c>
      <c r="B1084" s="27" t="s">
        <v>6643</v>
      </c>
    </row>
    <row r="1085" spans="1:2">
      <c r="A1085" s="41" t="s">
        <v>6644</v>
      </c>
      <c r="B1085" s="26" t="s">
        <v>6645</v>
      </c>
    </row>
    <row r="1086" spans="1:2">
      <c r="A1086" s="40" t="s">
        <v>6646</v>
      </c>
      <c r="B1086" s="27" t="s">
        <v>6647</v>
      </c>
    </row>
    <row r="1087" spans="1:2">
      <c r="A1087" s="41" t="s">
        <v>6648</v>
      </c>
      <c r="B1087" s="26" t="s">
        <v>6649</v>
      </c>
    </row>
    <row r="1088" spans="1:2">
      <c r="A1088" s="40" t="s">
        <v>6650</v>
      </c>
      <c r="B1088" s="27" t="s">
        <v>6651</v>
      </c>
    </row>
    <row r="1089" spans="1:2">
      <c r="A1089" s="41" t="s">
        <v>6652</v>
      </c>
      <c r="B1089" s="26" t="s">
        <v>6653</v>
      </c>
    </row>
    <row r="1090" spans="1:2">
      <c r="A1090" s="40" t="s">
        <v>6654</v>
      </c>
      <c r="B1090" s="27" t="s">
        <v>6655</v>
      </c>
    </row>
    <row r="1091" spans="1:2">
      <c r="A1091" s="41" t="s">
        <v>5260</v>
      </c>
      <c r="B1091" s="26" t="s">
        <v>1651</v>
      </c>
    </row>
    <row r="1092" spans="1:2">
      <c r="A1092" s="40" t="s">
        <v>6656</v>
      </c>
      <c r="B1092" s="27" t="s">
        <v>6657</v>
      </c>
    </row>
    <row r="1093" spans="1:2">
      <c r="A1093" s="41" t="s">
        <v>6658</v>
      </c>
      <c r="B1093" s="26" t="s">
        <v>6659</v>
      </c>
    </row>
    <row r="1094" spans="1:2">
      <c r="A1094" s="40" t="s">
        <v>6660</v>
      </c>
      <c r="B1094" s="27" t="s">
        <v>6661</v>
      </c>
    </row>
    <row r="1095" spans="1:2">
      <c r="A1095" s="41" t="s">
        <v>6662</v>
      </c>
      <c r="B1095" s="26" t="s">
        <v>6663</v>
      </c>
    </row>
    <row r="1096" spans="1:2">
      <c r="A1096" s="40" t="s">
        <v>6664</v>
      </c>
      <c r="B1096" s="27" t="s">
        <v>646</v>
      </c>
    </row>
    <row r="1097" spans="1:2">
      <c r="A1097" s="41" t="s">
        <v>6665</v>
      </c>
      <c r="B1097" s="26" t="s">
        <v>6666</v>
      </c>
    </row>
    <row r="1098" spans="1:2">
      <c r="A1098" s="40" t="s">
        <v>6667</v>
      </c>
      <c r="B1098" s="27" t="s">
        <v>6668</v>
      </c>
    </row>
    <row r="1099" spans="1:2">
      <c r="A1099" s="41" t="s">
        <v>6669</v>
      </c>
      <c r="B1099" s="26" t="s">
        <v>6670</v>
      </c>
    </row>
    <row r="1100" spans="1:2">
      <c r="A1100" s="40" t="s">
        <v>6671</v>
      </c>
      <c r="B1100" s="27" t="s">
        <v>6672</v>
      </c>
    </row>
    <row r="1101" spans="1:2">
      <c r="A1101" s="41" t="s">
        <v>6673</v>
      </c>
      <c r="B1101" s="26" t="s">
        <v>6674</v>
      </c>
    </row>
    <row r="1102" spans="1:2">
      <c r="A1102" s="40" t="s">
        <v>6675</v>
      </c>
      <c r="B1102" s="27" t="s">
        <v>6676</v>
      </c>
    </row>
    <row r="1103" spans="1:2">
      <c r="A1103" s="41" t="s">
        <v>6677</v>
      </c>
      <c r="B1103" s="26" t="s">
        <v>6678</v>
      </c>
    </row>
    <row r="1104" spans="1:2">
      <c r="A1104" s="40" t="s">
        <v>6679</v>
      </c>
      <c r="B1104" s="27" t="s">
        <v>6680</v>
      </c>
    </row>
    <row r="1105" spans="1:2">
      <c r="A1105" s="41" t="s">
        <v>6681</v>
      </c>
      <c r="B1105" s="26" t="s">
        <v>6682</v>
      </c>
    </row>
    <row r="1106" spans="1:2">
      <c r="A1106" s="40" t="s">
        <v>6683</v>
      </c>
      <c r="B1106" s="27" t="s">
        <v>6684</v>
      </c>
    </row>
    <row r="1107" spans="1:2">
      <c r="A1107" s="41" t="s">
        <v>6685</v>
      </c>
      <c r="B1107" s="26" t="s">
        <v>6686</v>
      </c>
    </row>
    <row r="1108" spans="1:2">
      <c r="A1108" s="40" t="s">
        <v>6687</v>
      </c>
      <c r="B1108" s="27" t="s">
        <v>6688</v>
      </c>
    </row>
    <row r="1109" spans="1:2">
      <c r="A1109" s="41" t="s">
        <v>6689</v>
      </c>
      <c r="B1109" s="26" t="s">
        <v>6690</v>
      </c>
    </row>
    <row r="1110" spans="1:2">
      <c r="A1110" s="40" t="s">
        <v>6691</v>
      </c>
      <c r="B1110" s="27" t="s">
        <v>6692</v>
      </c>
    </row>
    <row r="1111" spans="1:2">
      <c r="A1111" s="41" t="s">
        <v>6693</v>
      </c>
      <c r="B1111" s="26" t="s">
        <v>6694</v>
      </c>
    </row>
    <row r="1112" spans="1:2">
      <c r="A1112" s="40" t="s">
        <v>6695</v>
      </c>
      <c r="B1112" s="27" t="s">
        <v>6696</v>
      </c>
    </row>
    <row r="1113" spans="1:2">
      <c r="A1113" s="41" t="s">
        <v>6697</v>
      </c>
      <c r="B1113" s="26" t="s">
        <v>6698</v>
      </c>
    </row>
    <row r="1114" spans="1:2">
      <c r="A1114" s="40" t="s">
        <v>6699</v>
      </c>
      <c r="B1114" s="27" t="s">
        <v>6700</v>
      </c>
    </row>
    <row r="1115" spans="1:2">
      <c r="A1115" s="41" t="s">
        <v>6701</v>
      </c>
      <c r="B1115" s="26" t="s">
        <v>6702</v>
      </c>
    </row>
    <row r="1116" spans="1:2">
      <c r="A1116" s="40" t="s">
        <v>6703</v>
      </c>
      <c r="B1116" s="27" t="s">
        <v>6704</v>
      </c>
    </row>
    <row r="1117" spans="1:2">
      <c r="A1117" s="41" t="s">
        <v>6705</v>
      </c>
      <c r="B1117" s="26" t="s">
        <v>6706</v>
      </c>
    </row>
    <row r="1118" spans="1:2">
      <c r="A1118" s="40" t="s">
        <v>6707</v>
      </c>
      <c r="B1118" s="27" t="s">
        <v>6708</v>
      </c>
    </row>
    <row r="1119" spans="1:2">
      <c r="A1119" s="41" t="s">
        <v>6709</v>
      </c>
      <c r="B1119" s="26" t="s">
        <v>6710</v>
      </c>
    </row>
    <row r="1120" spans="1:2">
      <c r="A1120" s="40" t="s">
        <v>6711</v>
      </c>
      <c r="B1120" s="27" t="s">
        <v>6712</v>
      </c>
    </row>
    <row r="1121" spans="1:2">
      <c r="A1121" s="41" t="s">
        <v>6713</v>
      </c>
      <c r="B1121" s="26" t="s">
        <v>6714</v>
      </c>
    </row>
    <row r="1122" spans="1:2">
      <c r="A1122" s="40" t="s">
        <v>6715</v>
      </c>
      <c r="B1122" s="27" t="s">
        <v>6716</v>
      </c>
    </row>
    <row r="1123" spans="1:2">
      <c r="A1123" s="41" t="s">
        <v>6717</v>
      </c>
      <c r="B1123" s="26" t="s">
        <v>6718</v>
      </c>
    </row>
    <row r="1124" spans="1:2">
      <c r="A1124" s="40" t="s">
        <v>6719</v>
      </c>
      <c r="B1124" s="27" t="s">
        <v>6720</v>
      </c>
    </row>
    <row r="1125" spans="1:2">
      <c r="A1125" s="41" t="s">
        <v>6721</v>
      </c>
      <c r="B1125" s="26" t="s">
        <v>6722</v>
      </c>
    </row>
    <row r="1126" spans="1:2">
      <c r="A1126" s="40" t="s">
        <v>6723</v>
      </c>
      <c r="B1126" s="27" t="s">
        <v>6724</v>
      </c>
    </row>
    <row r="1127" spans="1:2">
      <c r="A1127" s="41" t="s">
        <v>6725</v>
      </c>
      <c r="B1127" s="26" t="s">
        <v>6726</v>
      </c>
    </row>
    <row r="1128" spans="1:2">
      <c r="A1128" s="40" t="s">
        <v>6727</v>
      </c>
      <c r="B1128" s="27" t="s">
        <v>6728</v>
      </c>
    </row>
    <row r="1129" spans="1:2">
      <c r="A1129" s="41" t="s">
        <v>6729</v>
      </c>
      <c r="B1129" s="26" t="s">
        <v>6730</v>
      </c>
    </row>
    <row r="1130" spans="1:2">
      <c r="A1130" s="40" t="s">
        <v>6731</v>
      </c>
      <c r="B1130" s="27" t="s">
        <v>6732</v>
      </c>
    </row>
    <row r="1131" spans="1:2">
      <c r="A1131" s="41" t="s">
        <v>6733</v>
      </c>
      <c r="B1131" s="26" t="s">
        <v>6734</v>
      </c>
    </row>
    <row r="1132" spans="1:2">
      <c r="A1132" s="40" t="s">
        <v>6735</v>
      </c>
      <c r="B1132" s="27" t="s">
        <v>6736</v>
      </c>
    </row>
    <row r="1133" spans="1:2">
      <c r="A1133" s="41" t="s">
        <v>6737</v>
      </c>
      <c r="B1133" s="26" t="s">
        <v>6738</v>
      </c>
    </row>
    <row r="1134" spans="1:2">
      <c r="A1134" s="44" t="s">
        <v>6739</v>
      </c>
      <c r="B1134" s="27" t="s">
        <v>6740</v>
      </c>
    </row>
    <row r="1135" spans="1:2">
      <c r="A1135" s="41" t="s">
        <v>6741</v>
      </c>
      <c r="B1135" s="26" t="s">
        <v>6742</v>
      </c>
    </row>
    <row r="1136" spans="1:2">
      <c r="A1136" s="40" t="s">
        <v>6743</v>
      </c>
      <c r="B1136" s="27" t="s">
        <v>6744</v>
      </c>
    </row>
    <row r="1137" spans="1:2">
      <c r="A1137" s="41" t="s">
        <v>6745</v>
      </c>
      <c r="B1137" s="26" t="s">
        <v>6746</v>
      </c>
    </row>
    <row r="1138" spans="1:2">
      <c r="A1138" s="40" t="s">
        <v>6747</v>
      </c>
      <c r="B1138" s="27" t="s">
        <v>6748</v>
      </c>
    </row>
    <row r="1139" spans="1:2">
      <c r="A1139" s="41" t="s">
        <v>6749</v>
      </c>
      <c r="B1139" s="26" t="s">
        <v>6750</v>
      </c>
    </row>
    <row r="1140" spans="1:2">
      <c r="A1140" s="40" t="s">
        <v>6751</v>
      </c>
      <c r="B1140" s="27" t="s">
        <v>6752</v>
      </c>
    </row>
    <row r="1141" spans="1:2">
      <c r="A1141" s="41" t="s">
        <v>6753</v>
      </c>
      <c r="B1141" s="26" t="s">
        <v>6754</v>
      </c>
    </row>
    <row r="1142" spans="1:2">
      <c r="A1142" s="40" t="s">
        <v>6755</v>
      </c>
      <c r="B1142" s="27" t="s">
        <v>6756</v>
      </c>
    </row>
    <row r="1143" spans="1:2">
      <c r="A1143" s="41" t="s">
        <v>6757</v>
      </c>
      <c r="B1143" s="26" t="s">
        <v>6758</v>
      </c>
    </row>
    <row r="1144" spans="1:2">
      <c r="A1144" s="40" t="s">
        <v>6759</v>
      </c>
      <c r="B1144" s="27" t="s">
        <v>6760</v>
      </c>
    </row>
    <row r="1145" spans="1:2">
      <c r="A1145" s="41" t="s">
        <v>6761</v>
      </c>
      <c r="B1145" s="26" t="s">
        <v>6762</v>
      </c>
    </row>
    <row r="1146" spans="1:2">
      <c r="A1146" s="40" t="s">
        <v>6763</v>
      </c>
      <c r="B1146" s="27" t="s">
        <v>6764</v>
      </c>
    </row>
    <row r="1147" spans="1:2">
      <c r="A1147" s="41" t="s">
        <v>4053</v>
      </c>
      <c r="B1147" s="26" t="s">
        <v>6765</v>
      </c>
    </row>
    <row r="1148" spans="1:2">
      <c r="A1148" s="40" t="s">
        <v>6766</v>
      </c>
      <c r="B1148" s="27" t="s">
        <v>6767</v>
      </c>
    </row>
    <row r="1149" spans="1:2">
      <c r="A1149" s="41" t="s">
        <v>6768</v>
      </c>
      <c r="B1149" s="26" t="s">
        <v>6769</v>
      </c>
    </row>
    <row r="1150" spans="1:2">
      <c r="A1150" s="40" t="s">
        <v>6770</v>
      </c>
      <c r="B1150" s="27" t="s">
        <v>6771</v>
      </c>
    </row>
    <row r="1151" spans="1:2">
      <c r="A1151" s="41" t="s">
        <v>6772</v>
      </c>
      <c r="B1151" s="26" t="s">
        <v>6773</v>
      </c>
    </row>
    <row r="1152" spans="1:2">
      <c r="A1152" s="45" t="s">
        <v>6774</v>
      </c>
      <c r="B1152" s="46" t="s">
        <v>6773</v>
      </c>
    </row>
    <row r="1153" spans="1:2">
      <c r="A1153" s="47" t="s">
        <v>6775</v>
      </c>
    </row>
    <row r="1154" spans="1:2">
      <c r="A1154" s="48" t="s">
        <v>6776</v>
      </c>
    </row>
    <row r="1155" spans="1:2">
      <c r="A1155" s="47" t="s">
        <v>22064</v>
      </c>
    </row>
    <row r="1156" spans="1:2">
      <c r="A1156" s="48" t="s">
        <v>6777</v>
      </c>
      <c r="B1156" t="s">
        <v>6778</v>
      </c>
    </row>
    <row r="1157" spans="1:2">
      <c r="A1157" s="47" t="s">
        <v>6779</v>
      </c>
      <c r="B1157" t="s">
        <v>6780</v>
      </c>
    </row>
    <row r="1158" spans="1:2">
      <c r="A1158" s="48" t="s">
        <v>6781</v>
      </c>
      <c r="B1158" t="s">
        <v>6782</v>
      </c>
    </row>
    <row r="1159" spans="1:2">
      <c r="A1159" s="47" t="s">
        <v>6783</v>
      </c>
      <c r="B1159" t="s">
        <v>6784</v>
      </c>
    </row>
    <row r="1160" spans="1:2">
      <c r="A1160" s="48" t="s">
        <v>6785</v>
      </c>
      <c r="B1160" t="s">
        <v>6786</v>
      </c>
    </row>
    <row r="1161" spans="1:2">
      <c r="A1161" s="47" t="s">
        <v>6787</v>
      </c>
      <c r="B1161" t="s">
        <v>6788</v>
      </c>
    </row>
    <row r="1162" spans="1:2">
      <c r="A1162" s="48" t="s">
        <v>3997</v>
      </c>
      <c r="B1162" t="s">
        <v>6789</v>
      </c>
    </row>
    <row r="1163" spans="1:2">
      <c r="A1163" s="47" t="s">
        <v>6790</v>
      </c>
      <c r="B1163" t="s">
        <v>6791</v>
      </c>
    </row>
    <row r="1164" spans="1:2">
      <c r="A1164" s="48" t="s">
        <v>6792</v>
      </c>
      <c r="B1164" t="s">
        <v>6793</v>
      </c>
    </row>
    <row r="1165" spans="1:2">
      <c r="A1165" s="47" t="s">
        <v>6794</v>
      </c>
    </row>
    <row r="1166" spans="1:2">
      <c r="A1166" s="48" t="s">
        <v>4153</v>
      </c>
      <c r="B1166" t="s">
        <v>6795</v>
      </c>
    </row>
    <row r="1167" spans="1:2">
      <c r="A1167" s="47" t="s">
        <v>6796</v>
      </c>
      <c r="B1167" t="s">
        <v>6608</v>
      </c>
    </row>
    <row r="1168" spans="1:2">
      <c r="A1168" s="48" t="s">
        <v>6797</v>
      </c>
      <c r="B1168" t="s">
        <v>6798</v>
      </c>
    </row>
    <row r="1169" spans="1:2">
      <c r="A1169" s="47" t="s">
        <v>6799</v>
      </c>
      <c r="B1169" t="s">
        <v>6800</v>
      </c>
    </row>
    <row r="1170" spans="1:2">
      <c r="A1170" s="48" t="s">
        <v>6801</v>
      </c>
      <c r="B1170" t="s">
        <v>6802</v>
      </c>
    </row>
    <row r="1171" spans="1:2">
      <c r="A1171" s="47" t="s">
        <v>4093</v>
      </c>
      <c r="B1171" t="s">
        <v>6803</v>
      </c>
    </row>
    <row r="1172" spans="1:2">
      <c r="A1172" s="48" t="s">
        <v>6804</v>
      </c>
      <c r="B1172" t="s">
        <v>6805</v>
      </c>
    </row>
    <row r="1173" spans="1:2">
      <c r="A1173" s="47" t="s">
        <v>6806</v>
      </c>
      <c r="B1173" t="s">
        <v>6807</v>
      </c>
    </row>
    <row r="1174" spans="1:2">
      <c r="A1174" s="48" t="s">
        <v>4214</v>
      </c>
      <c r="B1174" t="s">
        <v>6808</v>
      </c>
    </row>
    <row r="1175" spans="1:2">
      <c r="A1175" s="47" t="s">
        <v>6809</v>
      </c>
      <c r="B1175" t="s">
        <v>6810</v>
      </c>
    </row>
    <row r="1176" spans="1:2">
      <c r="A1176" s="48" t="s">
        <v>6811</v>
      </c>
      <c r="B1176" t="s">
        <v>6812</v>
      </c>
    </row>
    <row r="1177" spans="1:2">
      <c r="A1177" s="47" t="s">
        <v>6813</v>
      </c>
    </row>
    <row r="1178" spans="1:2">
      <c r="A1178" s="48" t="s">
        <v>6814</v>
      </c>
      <c r="B1178" t="s">
        <v>6815</v>
      </c>
    </row>
    <row r="1179" spans="1:2">
      <c r="A1179" s="47" t="s">
        <v>6816</v>
      </c>
      <c r="B1179" t="s">
        <v>6817</v>
      </c>
    </row>
    <row r="1180" spans="1:2">
      <c r="A1180" s="48" t="s">
        <v>6818</v>
      </c>
      <c r="B1180" t="s">
        <v>6819</v>
      </c>
    </row>
    <row r="1181" spans="1:2">
      <c r="A1181" s="47" t="s">
        <v>6820</v>
      </c>
      <c r="B1181" t="s">
        <v>6821</v>
      </c>
    </row>
    <row r="1182" spans="1:2">
      <c r="A1182" s="48" t="s">
        <v>6822</v>
      </c>
      <c r="B1182" t="s">
        <v>6823</v>
      </c>
    </row>
    <row r="1183" spans="1:2">
      <c r="A1183" s="47" t="s">
        <v>6824</v>
      </c>
      <c r="B1183" t="s">
        <v>6825</v>
      </c>
    </row>
    <row r="1184" spans="1:2">
      <c r="A1184" s="48" t="s">
        <v>6826</v>
      </c>
      <c r="B1184" t="s">
        <v>6827</v>
      </c>
    </row>
    <row r="1185" spans="1:2">
      <c r="A1185" s="47" t="s">
        <v>6828</v>
      </c>
      <c r="B1185" t="s">
        <v>6829</v>
      </c>
    </row>
    <row r="1186" spans="1:2">
      <c r="A1186" s="48" t="s">
        <v>4261</v>
      </c>
      <c r="B1186" t="s">
        <v>6830</v>
      </c>
    </row>
    <row r="1187" spans="1:2">
      <c r="A1187" s="47" t="s">
        <v>4138</v>
      </c>
      <c r="B1187" t="s">
        <v>4139</v>
      </c>
    </row>
    <row r="1188" spans="1:2">
      <c r="A1188" s="48" t="s">
        <v>6831</v>
      </c>
      <c r="B1188" t="s">
        <v>6832</v>
      </c>
    </row>
    <row r="1189" spans="1:2">
      <c r="A1189" s="47" t="s">
        <v>6833</v>
      </c>
      <c r="B1189" t="s">
        <v>6834</v>
      </c>
    </row>
    <row r="1190" spans="1:2">
      <c r="A1190" s="48" t="s">
        <v>6835</v>
      </c>
      <c r="B1190" t="s">
        <v>6836</v>
      </c>
    </row>
    <row r="1191" spans="1:2">
      <c r="A1191" s="47" t="s">
        <v>6837</v>
      </c>
      <c r="B1191" t="s">
        <v>6838</v>
      </c>
    </row>
    <row r="1192" spans="1:2">
      <c r="A1192" s="48" t="s">
        <v>6839</v>
      </c>
      <c r="B1192" t="s">
        <v>6840</v>
      </c>
    </row>
    <row r="1193" spans="1:2">
      <c r="A1193" s="47" t="s">
        <v>4165</v>
      </c>
      <c r="B1193" t="s">
        <v>6841</v>
      </c>
    </row>
    <row r="1194" spans="1:2">
      <c r="A1194" s="48" t="s">
        <v>6842</v>
      </c>
      <c r="B1194" t="s">
        <v>6843</v>
      </c>
    </row>
    <row r="1195" spans="1:2">
      <c r="A1195" s="47" t="s">
        <v>6844</v>
      </c>
      <c r="B1195" t="s">
        <v>6845</v>
      </c>
    </row>
    <row r="1196" spans="1:2">
      <c r="A1196" s="48" t="s">
        <v>6846</v>
      </c>
      <c r="B1196" t="s">
        <v>6847</v>
      </c>
    </row>
    <row r="1197" spans="1:2">
      <c r="A1197" s="47" t="s">
        <v>6848</v>
      </c>
      <c r="B1197" t="s">
        <v>6849</v>
      </c>
    </row>
    <row r="1198" spans="1:2">
      <c r="A1198" s="48" t="s">
        <v>4172</v>
      </c>
      <c r="B1198" t="s">
        <v>6850</v>
      </c>
    </row>
    <row r="1199" spans="1:2">
      <c r="A1199" s="47" t="s">
        <v>6851</v>
      </c>
      <c r="B1199" t="s">
        <v>6827</v>
      </c>
    </row>
    <row r="1200" spans="1:2">
      <c r="A1200" s="48" t="s">
        <v>6852</v>
      </c>
      <c r="B1200" t="s">
        <v>6853</v>
      </c>
    </row>
    <row r="1201" spans="1:2">
      <c r="A1201" s="47" t="s">
        <v>6854</v>
      </c>
      <c r="B1201" t="s">
        <v>6855</v>
      </c>
    </row>
    <row r="1202" spans="1:2">
      <c r="A1202" s="48" t="s">
        <v>6856</v>
      </c>
      <c r="B1202" t="s">
        <v>6857</v>
      </c>
    </row>
    <row r="1203" spans="1:2">
      <c r="A1203" s="47" t="s">
        <v>6858</v>
      </c>
      <c r="B1203" t="s">
        <v>6859</v>
      </c>
    </row>
    <row r="1204" spans="1:2">
      <c r="A1204" s="48" t="s">
        <v>6860</v>
      </c>
      <c r="B1204" t="s">
        <v>6861</v>
      </c>
    </row>
    <row r="1205" spans="1:2">
      <c r="A1205" s="47" t="s">
        <v>4207</v>
      </c>
      <c r="B1205" t="s">
        <v>6862</v>
      </c>
    </row>
    <row r="1206" spans="1:2">
      <c r="A1206" s="48" t="s">
        <v>6863</v>
      </c>
    </row>
    <row r="1207" spans="1:2">
      <c r="A1207" s="47" t="s">
        <v>6864</v>
      </c>
      <c r="B1207" t="s">
        <v>6865</v>
      </c>
    </row>
    <row r="1208" spans="1:2">
      <c r="A1208" s="48" t="s">
        <v>6866</v>
      </c>
      <c r="B1208" t="s">
        <v>6867</v>
      </c>
    </row>
    <row r="1209" spans="1:2">
      <c r="A1209" s="47" t="s">
        <v>6868</v>
      </c>
      <c r="B1209" t="s">
        <v>6869</v>
      </c>
    </row>
    <row r="1210" spans="1:2">
      <c r="A1210" s="48" t="s">
        <v>6870</v>
      </c>
      <c r="B1210" t="s">
        <v>6871</v>
      </c>
    </row>
    <row r="1211" spans="1:2">
      <c r="A1211" s="47" t="s">
        <v>6872</v>
      </c>
    </row>
    <row r="1212" spans="1:2">
      <c r="A1212" s="48" t="s">
        <v>6873</v>
      </c>
      <c r="B1212" t="s">
        <v>6874</v>
      </c>
    </row>
    <row r="1213" spans="1:2">
      <c r="A1213" s="47" t="s">
        <v>6875</v>
      </c>
      <c r="B1213" t="s">
        <v>6859</v>
      </c>
    </row>
    <row r="1214" spans="1:2">
      <c r="A1214" s="48" t="s">
        <v>4194</v>
      </c>
      <c r="B1214" t="s">
        <v>6876</v>
      </c>
    </row>
    <row r="1215" spans="1:2">
      <c r="A1215" s="47" t="s">
        <v>6877</v>
      </c>
      <c r="B1215" t="s">
        <v>6878</v>
      </c>
    </row>
    <row r="1216" spans="1:2">
      <c r="A1216" s="48" t="s">
        <v>6879</v>
      </c>
      <c r="B1216" t="s">
        <v>6880</v>
      </c>
    </row>
    <row r="1217" spans="1:2">
      <c r="A1217" s="47" t="s">
        <v>6881</v>
      </c>
      <c r="B1217" t="s">
        <v>6882</v>
      </c>
    </row>
    <row r="1218" spans="1:2">
      <c r="A1218" s="48" t="s">
        <v>6883</v>
      </c>
      <c r="B1218" t="s">
        <v>6884</v>
      </c>
    </row>
    <row r="1219" spans="1:2">
      <c r="A1219" s="47" t="s">
        <v>6885</v>
      </c>
      <c r="B1219" t="s">
        <v>6886</v>
      </c>
    </row>
    <row r="1220" spans="1:2">
      <c r="A1220" s="48" t="s">
        <v>6887</v>
      </c>
      <c r="B1220" t="s">
        <v>6888</v>
      </c>
    </row>
    <row r="1221" spans="1:2">
      <c r="A1221" s="47" t="s">
        <v>6889</v>
      </c>
      <c r="B1221" t="s">
        <v>6890</v>
      </c>
    </row>
    <row r="1222" spans="1:2">
      <c r="A1222" s="48" t="s">
        <v>6891</v>
      </c>
      <c r="B1222" t="s">
        <v>6892</v>
      </c>
    </row>
    <row r="1223" spans="1:2">
      <c r="A1223" s="47" t="s">
        <v>509</v>
      </c>
      <c r="B1223" t="s">
        <v>6893</v>
      </c>
    </row>
    <row r="1224" spans="1:2">
      <c r="A1224" s="48" t="s">
        <v>6894</v>
      </c>
      <c r="B1224" t="s">
        <v>6895</v>
      </c>
    </row>
    <row r="1225" spans="1:2">
      <c r="A1225" s="47" t="s">
        <v>6896</v>
      </c>
      <c r="B1225" t="s">
        <v>6897</v>
      </c>
    </row>
    <row r="1226" spans="1:2">
      <c r="A1226" s="48" t="s">
        <v>6898</v>
      </c>
      <c r="B1226" t="s">
        <v>6899</v>
      </c>
    </row>
    <row r="1227" spans="1:2">
      <c r="A1227" s="47" t="s">
        <v>6900</v>
      </c>
      <c r="B1227" t="s">
        <v>6901</v>
      </c>
    </row>
    <row r="1228" spans="1:2">
      <c r="A1228" s="48" t="s">
        <v>6902</v>
      </c>
      <c r="B1228" t="s">
        <v>6903</v>
      </c>
    </row>
    <row r="1229" spans="1:2">
      <c r="A1229" s="47" t="s">
        <v>6904</v>
      </c>
      <c r="B1229" t="s">
        <v>6905</v>
      </c>
    </row>
    <row r="1230" spans="1:2">
      <c r="A1230" s="48" t="s">
        <v>6906</v>
      </c>
    </row>
    <row r="1231" spans="1:2">
      <c r="A1231" s="47" t="s">
        <v>6907</v>
      </c>
      <c r="B1231" t="s">
        <v>6908</v>
      </c>
    </row>
    <row r="1232" spans="1:2">
      <c r="A1232" s="48" t="s">
        <v>6909</v>
      </c>
      <c r="B1232" t="s">
        <v>6910</v>
      </c>
    </row>
    <row r="1233" spans="1:2">
      <c r="A1233" s="47" t="s">
        <v>6911</v>
      </c>
      <c r="B1233" t="s">
        <v>6912</v>
      </c>
    </row>
    <row r="1234" spans="1:2">
      <c r="A1234" s="48" t="s">
        <v>6913</v>
      </c>
    </row>
    <row r="1235" spans="1:2">
      <c r="A1235" s="47" t="s">
        <v>6914</v>
      </c>
    </row>
    <row r="1236" spans="1:2">
      <c r="A1236" s="48" t="s">
        <v>6915</v>
      </c>
    </row>
    <row r="1237" spans="1:2">
      <c r="A1237" s="47" t="s">
        <v>6916</v>
      </c>
      <c r="B1237" t="s">
        <v>6917</v>
      </c>
    </row>
    <row r="1238" spans="1:2">
      <c r="A1238" s="48" t="s">
        <v>6918</v>
      </c>
      <c r="B1238" t="s">
        <v>6919</v>
      </c>
    </row>
    <row r="1239" spans="1:2">
      <c r="A1239" s="47" t="s">
        <v>6920</v>
      </c>
      <c r="B1239" t="s">
        <v>6921</v>
      </c>
    </row>
    <row r="1240" spans="1:2">
      <c r="A1240" s="48" t="s">
        <v>6922</v>
      </c>
      <c r="B1240" t="s">
        <v>6923</v>
      </c>
    </row>
    <row r="1241" spans="1:2">
      <c r="A1241" s="47" t="s">
        <v>6924</v>
      </c>
      <c r="B1241" t="s">
        <v>6925</v>
      </c>
    </row>
    <row r="1242" spans="1:2">
      <c r="A1242" s="48" t="s">
        <v>6926</v>
      </c>
      <c r="B1242" t="s">
        <v>6927</v>
      </c>
    </row>
    <row r="1243" spans="1:2">
      <c r="A1243" s="47" t="s">
        <v>6928</v>
      </c>
      <c r="B1243" t="s">
        <v>6929</v>
      </c>
    </row>
    <row r="1244" spans="1:2">
      <c r="A1244" s="48" t="s">
        <v>6930</v>
      </c>
      <c r="B1244" t="s">
        <v>6931</v>
      </c>
    </row>
    <row r="1245" spans="1:2">
      <c r="A1245" s="47" t="s">
        <v>6932</v>
      </c>
      <c r="B1245" t="s">
        <v>6933</v>
      </c>
    </row>
    <row r="1246" spans="1:2">
      <c r="A1246" s="48" t="s">
        <v>6934</v>
      </c>
      <c r="B1246" t="s">
        <v>6935</v>
      </c>
    </row>
    <row r="1247" spans="1:2">
      <c r="A1247" s="47" t="s">
        <v>6936</v>
      </c>
      <c r="B1247" t="s">
        <v>4256</v>
      </c>
    </row>
    <row r="1248" spans="1:2">
      <c r="A1248" s="48" t="s">
        <v>6937</v>
      </c>
      <c r="B1248" t="s">
        <v>6938</v>
      </c>
    </row>
    <row r="1249" spans="1:2">
      <c r="A1249" s="47" t="s">
        <v>6939</v>
      </c>
      <c r="B1249" t="s">
        <v>6940</v>
      </c>
    </row>
    <row r="1250" spans="1:2">
      <c r="A1250" s="48" t="s">
        <v>6941</v>
      </c>
      <c r="B1250" t="s">
        <v>6940</v>
      </c>
    </row>
    <row r="1251" spans="1:2">
      <c r="A1251" s="47" t="s">
        <v>6942</v>
      </c>
      <c r="B1251" t="s">
        <v>6943</v>
      </c>
    </row>
    <row r="1252" spans="1:2">
      <c r="A1252" s="48" t="s">
        <v>6944</v>
      </c>
      <c r="B1252" t="s">
        <v>6945</v>
      </c>
    </row>
    <row r="1253" spans="1:2">
      <c r="A1253" s="47" t="s">
        <v>6946</v>
      </c>
      <c r="B1253" t="s">
        <v>6947</v>
      </c>
    </row>
    <row r="1254" spans="1:2">
      <c r="A1254" s="48" t="s">
        <v>6948</v>
      </c>
      <c r="B1254" t="s">
        <v>6949</v>
      </c>
    </row>
    <row r="1255" spans="1:2">
      <c r="A1255" s="47" t="s">
        <v>9263</v>
      </c>
      <c r="B1255" t="s">
        <v>9264</v>
      </c>
    </row>
    <row r="1256" spans="1:2">
      <c r="A1256" s="48" t="s">
        <v>19519</v>
      </c>
    </row>
  </sheetData>
  <conditionalFormatting sqref="A79:B79">
    <cfRule type="duplicateValues" dxfId="8" priority="2"/>
  </conditionalFormatting>
  <conditionalFormatting sqref="A768">
    <cfRule type="duplicateValues" dxfId="7" priority="3"/>
  </conditionalFormatting>
  <conditionalFormatting sqref="A930:A950 A790:A928">
    <cfRule type="duplicateValues" dxfId="6" priority="4"/>
  </conditionalFormatting>
  <conditionalFormatting sqref="A953:A957 B256:B328 B62:B76 B99:B249 B80 B78 B330:B789 A2:A951 A959:A979 A981:A1256">
    <cfRule type="duplicateValues" dxfId="5" priority="5"/>
  </conditionalFormatting>
  <pageMargins left="0.7" right="0.7" top="0.75" bottom="0.75" header="0.51180555555555496" footer="0.51180555555555496"/>
  <pageSetup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55A11"/>
  </sheetPr>
  <dimension ref="A1:E958"/>
  <sheetViews>
    <sheetView zoomScaleNormal="100" workbookViewId="0">
      <pane ySplit="5" topLeftCell="A62" activePane="bottomLeft" state="frozen"/>
      <selection pane="bottomLeft" activeCell="A76" sqref="A76"/>
    </sheetView>
  </sheetViews>
  <sheetFormatPr defaultRowHeight="14.5"/>
  <cols>
    <col min="1" max="1" width="66.36328125" customWidth="1"/>
    <col min="2" max="2" width="37.36328125" customWidth="1"/>
    <col min="3" max="3" width="63.81640625" customWidth="1"/>
    <col min="4" max="6" width="8.453125" customWidth="1"/>
    <col min="7" max="7" width="28.7265625" customWidth="1"/>
    <col min="8" max="1025" width="8.453125" customWidth="1"/>
  </cols>
  <sheetData>
    <row r="1" spans="1:5">
      <c r="A1" s="31" t="s">
        <v>3745</v>
      </c>
    </row>
    <row r="2" spans="1:5">
      <c r="A2" s="31" t="s">
        <v>3746</v>
      </c>
    </row>
    <row r="3" spans="1:5">
      <c r="A3" s="31" t="s">
        <v>3747</v>
      </c>
    </row>
    <row r="4" spans="1:5">
      <c r="A4" s="31" t="s">
        <v>3748</v>
      </c>
    </row>
    <row r="5" spans="1:5">
      <c r="A5" s="31" t="s">
        <v>3749</v>
      </c>
    </row>
    <row r="10" spans="1:5">
      <c r="A10" s="32" t="s">
        <v>3745</v>
      </c>
      <c r="B10" s="32"/>
      <c r="C10" s="32"/>
      <c r="E10" s="32"/>
    </row>
    <row r="11" spans="1:5">
      <c r="A11" s="32"/>
      <c r="B11" s="32"/>
      <c r="C11" s="32"/>
      <c r="E11" s="32"/>
    </row>
    <row r="12" spans="1:5">
      <c r="A12" t="s">
        <v>3750</v>
      </c>
      <c r="B12" t="s">
        <v>3751</v>
      </c>
    </row>
    <row r="13" spans="1:5">
      <c r="A13" t="s">
        <v>3752</v>
      </c>
      <c r="B13" t="s">
        <v>3753</v>
      </c>
    </row>
    <row r="14" spans="1:5">
      <c r="A14" t="s">
        <v>3754</v>
      </c>
    </row>
    <row r="17" spans="1:4">
      <c r="A17" t="s">
        <v>3755</v>
      </c>
      <c r="B17" t="s">
        <v>3756</v>
      </c>
    </row>
    <row r="18" spans="1:4">
      <c r="A18" t="s">
        <v>3757</v>
      </c>
      <c r="B18" t="s">
        <v>3758</v>
      </c>
    </row>
    <row r="19" spans="1:4">
      <c r="A19" t="s">
        <v>3759</v>
      </c>
      <c r="B19" t="s">
        <v>3760</v>
      </c>
    </row>
    <row r="20" spans="1:4">
      <c r="A20" t="s">
        <v>3761</v>
      </c>
    </row>
    <row r="21" spans="1:4">
      <c r="A21" t="s">
        <v>3762</v>
      </c>
    </row>
    <row r="22" spans="1:4">
      <c r="A22" t="s">
        <v>3763</v>
      </c>
      <c r="C22" t="s">
        <v>3764</v>
      </c>
      <c r="D22" t="s">
        <v>3765</v>
      </c>
    </row>
    <row r="23" spans="1:4">
      <c r="A23" t="s">
        <v>3766</v>
      </c>
      <c r="C23" t="s">
        <v>3767</v>
      </c>
      <c r="D23" t="s">
        <v>3768</v>
      </c>
    </row>
    <row r="24" spans="1:4">
      <c r="A24" t="s">
        <v>3769</v>
      </c>
    </row>
    <row r="27" spans="1:4">
      <c r="A27" t="s">
        <v>3770</v>
      </c>
    </row>
    <row r="28" spans="1:4">
      <c r="A28" t="s">
        <v>3771</v>
      </c>
    </row>
    <row r="29" spans="1:4">
      <c r="A29" t="s">
        <v>3772</v>
      </c>
    </row>
    <row r="31" spans="1:4">
      <c r="A31" t="s">
        <v>3773</v>
      </c>
    </row>
    <row r="33" spans="1:3">
      <c r="A33" t="s">
        <v>3774</v>
      </c>
      <c r="B33" t="s">
        <v>3775</v>
      </c>
    </row>
    <row r="34" spans="1:3">
      <c r="A34" t="s">
        <v>3776</v>
      </c>
      <c r="B34" t="s">
        <v>3777</v>
      </c>
    </row>
    <row r="35" spans="1:3">
      <c r="A35" t="s">
        <v>3778</v>
      </c>
      <c r="B35" t="s">
        <v>3779</v>
      </c>
    </row>
    <row r="36" spans="1:3">
      <c r="A36" t="s">
        <v>3780</v>
      </c>
      <c r="B36" t="s">
        <v>3781</v>
      </c>
    </row>
    <row r="37" spans="1:3">
      <c r="A37" t="s">
        <v>3782</v>
      </c>
      <c r="B37" t="s">
        <v>3783</v>
      </c>
    </row>
    <row r="38" spans="1:3">
      <c r="A38" t="s">
        <v>3784</v>
      </c>
      <c r="B38" t="s">
        <v>3785</v>
      </c>
    </row>
    <row r="39" spans="1:3">
      <c r="A39" t="s">
        <v>3786</v>
      </c>
      <c r="B39" t="s">
        <v>3787</v>
      </c>
    </row>
    <row r="40" spans="1:3">
      <c r="A40" t="s">
        <v>3788</v>
      </c>
      <c r="B40" t="s">
        <v>3789</v>
      </c>
    </row>
    <row r="41" spans="1:3">
      <c r="A41" t="s">
        <v>3790</v>
      </c>
      <c r="B41" t="s">
        <v>3791</v>
      </c>
    </row>
    <row r="42" spans="1:3">
      <c r="A42" t="s">
        <v>3792</v>
      </c>
      <c r="B42" t="s">
        <v>3793</v>
      </c>
    </row>
    <row r="43" spans="1:3">
      <c r="A43" t="s">
        <v>3794</v>
      </c>
      <c r="B43" t="s">
        <v>3795</v>
      </c>
    </row>
    <row r="44" spans="1:3">
      <c r="A44" t="s">
        <v>3796</v>
      </c>
      <c r="B44" t="s">
        <v>3797</v>
      </c>
    </row>
    <row r="45" spans="1:3">
      <c r="A45" t="s">
        <v>3798</v>
      </c>
      <c r="B45" t="s">
        <v>3799</v>
      </c>
      <c r="C45" t="s">
        <v>3800</v>
      </c>
    </row>
    <row r="47" spans="1:3">
      <c r="A47" t="s">
        <v>3801</v>
      </c>
      <c r="B47" t="s">
        <v>3802</v>
      </c>
    </row>
    <row r="48" spans="1:3">
      <c r="A48" t="s">
        <v>3803</v>
      </c>
    </row>
    <row r="49" spans="1:2">
      <c r="A49" t="s">
        <v>3804</v>
      </c>
    </row>
    <row r="50" spans="1:2">
      <c r="A50" t="s">
        <v>3805</v>
      </c>
    </row>
    <row r="51" spans="1:2">
      <c r="A51" t="s">
        <v>3806</v>
      </c>
    </row>
    <row r="52" spans="1:2">
      <c r="A52" t="s">
        <v>3807</v>
      </c>
    </row>
    <row r="53" spans="1:2">
      <c r="A53" t="s">
        <v>3808</v>
      </c>
      <c r="B53" t="s">
        <v>3809</v>
      </c>
    </row>
    <row r="54" spans="1:2">
      <c r="A54" t="s">
        <v>3810</v>
      </c>
      <c r="B54" t="s">
        <v>3811</v>
      </c>
    </row>
    <row r="55" spans="1:2">
      <c r="A55" t="s">
        <v>3812</v>
      </c>
      <c r="B55" t="s">
        <v>3813</v>
      </c>
    </row>
    <row r="56" spans="1:2">
      <c r="A56" t="s">
        <v>3814</v>
      </c>
      <c r="B56" t="s">
        <v>3815</v>
      </c>
    </row>
    <row r="57" spans="1:2">
      <c r="A57" t="s">
        <v>3816</v>
      </c>
    </row>
    <row r="58" spans="1:2">
      <c r="A58" t="s">
        <v>3816</v>
      </c>
    </row>
    <row r="61" spans="1:2">
      <c r="A61" t="s">
        <v>3817</v>
      </c>
      <c r="B61" t="s">
        <v>3818</v>
      </c>
    </row>
    <row r="62" spans="1:2">
      <c r="A62" t="s">
        <v>3819</v>
      </c>
      <c r="B62" t="s">
        <v>3820</v>
      </c>
    </row>
    <row r="63" spans="1:2">
      <c r="A63" t="s">
        <v>3821</v>
      </c>
      <c r="B63" t="s">
        <v>3822</v>
      </c>
    </row>
    <row r="64" spans="1:2">
      <c r="A64" t="s">
        <v>3823</v>
      </c>
      <c r="B64" t="s">
        <v>3824</v>
      </c>
    </row>
    <row r="65" spans="1:2">
      <c r="A65" t="s">
        <v>3825</v>
      </c>
      <c r="B65" t="s">
        <v>3826</v>
      </c>
    </row>
    <row r="66" spans="1:2">
      <c r="A66" t="s">
        <v>3827</v>
      </c>
      <c r="B66" t="s">
        <v>3828</v>
      </c>
    </row>
    <row r="67" spans="1:2">
      <c r="A67" t="s">
        <v>3829</v>
      </c>
      <c r="B67" t="s">
        <v>3830</v>
      </c>
    </row>
    <row r="68" spans="1:2">
      <c r="A68" t="s">
        <v>3831</v>
      </c>
      <c r="B68" t="s">
        <v>3832</v>
      </c>
    </row>
    <row r="69" spans="1:2">
      <c r="A69" t="s">
        <v>3833</v>
      </c>
      <c r="B69" t="s">
        <v>3834</v>
      </c>
    </row>
    <row r="71" spans="1:2">
      <c r="A71" t="s">
        <v>3835</v>
      </c>
      <c r="B71" t="s">
        <v>3836</v>
      </c>
    </row>
    <row r="73" spans="1:2">
      <c r="A73" t="s">
        <v>3837</v>
      </c>
    </row>
    <row r="76" spans="1:2">
      <c r="A76" t="s">
        <v>3838</v>
      </c>
    </row>
    <row r="77" spans="1:2">
      <c r="A77" s="33" t="s">
        <v>3839</v>
      </c>
      <c r="B77" t="s">
        <v>3840</v>
      </c>
    </row>
    <row r="79" spans="1:2">
      <c r="A79" s="32" t="s">
        <v>3746</v>
      </c>
    </row>
    <row r="85" spans="1:2">
      <c r="A85" s="32" t="s">
        <v>3841</v>
      </c>
    </row>
    <row r="91" spans="1:2">
      <c r="A91" s="32" t="s">
        <v>3748</v>
      </c>
    </row>
    <row r="92" spans="1:2">
      <c r="A92" s="32"/>
    </row>
    <row r="93" spans="1:2">
      <c r="A93" t="s">
        <v>3842</v>
      </c>
      <c r="B93" t="s">
        <v>3843</v>
      </c>
    </row>
    <row r="94" spans="1:2">
      <c r="A94" t="s">
        <v>3844</v>
      </c>
      <c r="B94" t="s">
        <v>3845</v>
      </c>
    </row>
    <row r="95" spans="1:2">
      <c r="A95" t="s">
        <v>3846</v>
      </c>
    </row>
    <row r="96" spans="1:2">
      <c r="A96" t="s">
        <v>3847</v>
      </c>
    </row>
    <row r="97" spans="1:2">
      <c r="A97" t="s">
        <v>3844</v>
      </c>
      <c r="B97" t="s">
        <v>3848</v>
      </c>
    </row>
    <row r="98" spans="1:2">
      <c r="A98" t="s">
        <v>3849</v>
      </c>
      <c r="B98" t="s">
        <v>3850</v>
      </c>
    </row>
    <row r="99" spans="1:2">
      <c r="A99" t="s">
        <v>3851</v>
      </c>
    </row>
    <row r="100" spans="1:2">
      <c r="A100" t="s">
        <v>3852</v>
      </c>
      <c r="B100" t="s">
        <v>3853</v>
      </c>
    </row>
    <row r="101" spans="1:2">
      <c r="A101" t="s">
        <v>3854</v>
      </c>
      <c r="B101" t="s">
        <v>3855</v>
      </c>
    </row>
    <row r="102" spans="1:2">
      <c r="A102" t="s">
        <v>3856</v>
      </c>
    </row>
    <row r="103" spans="1:2">
      <c r="A103" s="34" t="s">
        <v>3857</v>
      </c>
    </row>
    <row r="104" spans="1:2">
      <c r="A104" s="34" t="s">
        <v>3858</v>
      </c>
    </row>
    <row r="105" spans="1:2">
      <c r="A105" s="34" t="s">
        <v>3859</v>
      </c>
    </row>
    <row r="106" spans="1:2">
      <c r="A106" s="34" t="s">
        <v>3860</v>
      </c>
    </row>
    <row r="107" spans="1:2">
      <c r="A107" s="34" t="s">
        <v>3861</v>
      </c>
    </row>
    <row r="108" spans="1:2">
      <c r="A108" s="34" t="s">
        <v>3862</v>
      </c>
    </row>
    <row r="109" spans="1:2">
      <c r="A109" s="34" t="s">
        <v>3863</v>
      </c>
    </row>
    <row r="110" spans="1:2">
      <c r="A110" s="34" t="s">
        <v>3864</v>
      </c>
    </row>
    <row r="111" spans="1:2">
      <c r="A111" s="34" t="s">
        <v>3865</v>
      </c>
    </row>
    <row r="112" spans="1:2">
      <c r="A112" s="34" t="s">
        <v>3866</v>
      </c>
    </row>
    <row r="113" spans="1:1">
      <c r="A113" s="34" t="s">
        <v>3867</v>
      </c>
    </row>
    <row r="114" spans="1:1">
      <c r="A114" s="34" t="s">
        <v>3868</v>
      </c>
    </row>
    <row r="115" spans="1:1">
      <c r="A115" s="34" t="s">
        <v>3869</v>
      </c>
    </row>
    <row r="116" spans="1:1">
      <c r="A116" s="34" t="s">
        <v>3870</v>
      </c>
    </row>
    <row r="117" spans="1:1">
      <c r="A117" s="34" t="s">
        <v>3871</v>
      </c>
    </row>
    <row r="118" spans="1:1">
      <c r="A118" s="34" t="s">
        <v>3866</v>
      </c>
    </row>
    <row r="119" spans="1:1">
      <c r="A119" s="34" t="s">
        <v>3872</v>
      </c>
    </row>
    <row r="120" spans="1:1">
      <c r="A120" s="34" t="s">
        <v>3873</v>
      </c>
    </row>
    <row r="121" spans="1:1">
      <c r="A121" s="34" t="s">
        <v>3874</v>
      </c>
    </row>
    <row r="122" spans="1:1">
      <c r="A122" s="35" t="s">
        <v>3875</v>
      </c>
    </row>
    <row r="123" spans="1:1">
      <c r="A123" s="34" t="s">
        <v>3876</v>
      </c>
    </row>
    <row r="124" spans="1:1">
      <c r="A124" s="34" t="s">
        <v>3877</v>
      </c>
    </row>
    <row r="125" spans="1:1">
      <c r="A125" s="34" t="s">
        <v>3878</v>
      </c>
    </row>
    <row r="126" spans="1:1">
      <c r="A126" s="34" t="s">
        <v>3879</v>
      </c>
    </row>
    <row r="127" spans="1:1">
      <c r="A127" s="34" t="s">
        <v>3880</v>
      </c>
    </row>
    <row r="128" spans="1:1">
      <c r="A128" s="34" t="s">
        <v>3881</v>
      </c>
    </row>
    <row r="129" spans="1:1">
      <c r="A129" s="34" t="s">
        <v>3882</v>
      </c>
    </row>
    <row r="130" spans="1:1">
      <c r="A130" s="34" t="s">
        <v>3883</v>
      </c>
    </row>
    <row r="131" spans="1:1">
      <c r="A131" s="34" t="s">
        <v>3884</v>
      </c>
    </row>
    <row r="132" spans="1:1">
      <c r="A132" s="34" t="s">
        <v>3885</v>
      </c>
    </row>
    <row r="133" spans="1:1">
      <c r="A133" s="34" t="s">
        <v>3886</v>
      </c>
    </row>
    <row r="134" spans="1:1">
      <c r="A134" s="34" t="s">
        <v>3887</v>
      </c>
    </row>
    <row r="135" spans="1:1">
      <c r="A135" s="36" t="s">
        <v>3888</v>
      </c>
    </row>
    <row r="136" spans="1:1">
      <c r="A136" s="36" t="s">
        <v>3889</v>
      </c>
    </row>
    <row r="137" spans="1:1">
      <c r="A137" s="35" t="s">
        <v>703</v>
      </c>
    </row>
    <row r="138" spans="1:1">
      <c r="A138" s="34" t="s">
        <v>3890</v>
      </c>
    </row>
    <row r="139" spans="1:1">
      <c r="A139" s="34" t="s">
        <v>3891</v>
      </c>
    </row>
    <row r="140" spans="1:1">
      <c r="A140" s="34" t="s">
        <v>3892</v>
      </c>
    </row>
    <row r="141" spans="1:1">
      <c r="A141" s="34" t="s">
        <v>3893</v>
      </c>
    </row>
    <row r="142" spans="1:1">
      <c r="A142" s="34" t="s">
        <v>3894</v>
      </c>
    </row>
    <row r="143" spans="1:1">
      <c r="A143" s="35" t="s">
        <v>3895</v>
      </c>
    </row>
    <row r="144" spans="1:1">
      <c r="A144" s="35" t="s">
        <v>3896</v>
      </c>
    </row>
    <row r="145" spans="1:1">
      <c r="A145" s="34" t="s">
        <v>3897</v>
      </c>
    </row>
    <row r="146" spans="1:1">
      <c r="A146" s="34" t="s">
        <v>3898</v>
      </c>
    </row>
    <row r="147" spans="1:1">
      <c r="A147" s="34" t="s">
        <v>3899</v>
      </c>
    </row>
    <row r="148" spans="1:1">
      <c r="A148" s="34" t="s">
        <v>3900</v>
      </c>
    </row>
    <row r="149" spans="1:1">
      <c r="A149" s="34" t="s">
        <v>3901</v>
      </c>
    </row>
    <row r="150" spans="1:1">
      <c r="A150" s="34" t="s">
        <v>3902</v>
      </c>
    </row>
    <row r="151" spans="1:1">
      <c r="A151" s="34" t="s">
        <v>3903</v>
      </c>
    </row>
    <row r="152" spans="1:1">
      <c r="A152" s="34" t="s">
        <v>3904</v>
      </c>
    </row>
    <row r="153" spans="1:1">
      <c r="A153" s="34" t="s">
        <v>3905</v>
      </c>
    </row>
    <row r="154" spans="1:1">
      <c r="A154" s="34" t="s">
        <v>3906</v>
      </c>
    </row>
    <row r="155" spans="1:1">
      <c r="A155" s="34" t="s">
        <v>3907</v>
      </c>
    </row>
    <row r="156" spans="1:1">
      <c r="A156" s="34" t="s">
        <v>3908</v>
      </c>
    </row>
    <row r="157" spans="1:1">
      <c r="A157" s="34" t="s">
        <v>3909</v>
      </c>
    </row>
    <row r="158" spans="1:1">
      <c r="A158" s="34" t="s">
        <v>3910</v>
      </c>
    </row>
    <row r="159" spans="1:1">
      <c r="A159" s="34" t="s">
        <v>3911</v>
      </c>
    </row>
    <row r="160" spans="1:1">
      <c r="A160" s="34" t="s">
        <v>3912</v>
      </c>
    </row>
    <row r="161" spans="1:1">
      <c r="A161" s="34" t="s">
        <v>3913</v>
      </c>
    </row>
    <row r="162" spans="1:1">
      <c r="A162" s="34" t="s">
        <v>3914</v>
      </c>
    </row>
    <row r="163" spans="1:1">
      <c r="A163" s="34" t="s">
        <v>3915</v>
      </c>
    </row>
    <row r="164" spans="1:1">
      <c r="A164" s="34" t="s">
        <v>3916</v>
      </c>
    </row>
    <row r="165" spans="1:1">
      <c r="A165" s="34" t="s">
        <v>3917</v>
      </c>
    </row>
    <row r="166" spans="1:1">
      <c r="A166" s="35" t="s">
        <v>3918</v>
      </c>
    </row>
    <row r="167" spans="1:1">
      <c r="A167" s="35" t="s">
        <v>3919</v>
      </c>
    </row>
    <row r="168" spans="1:1">
      <c r="A168" s="34" t="s">
        <v>3920</v>
      </c>
    </row>
    <row r="169" spans="1:1">
      <c r="A169" s="34" t="s">
        <v>3921</v>
      </c>
    </row>
    <row r="170" spans="1:1">
      <c r="A170" s="34" t="s">
        <v>3922</v>
      </c>
    </row>
    <row r="171" spans="1:1">
      <c r="A171" s="34" t="s">
        <v>3923</v>
      </c>
    </row>
    <row r="172" spans="1:1">
      <c r="A172" s="34" t="s">
        <v>3924</v>
      </c>
    </row>
    <row r="173" spans="1:1">
      <c r="A173" s="34" t="s">
        <v>3925</v>
      </c>
    </row>
    <row r="174" spans="1:1">
      <c r="A174" s="34" t="s">
        <v>3926</v>
      </c>
    </row>
    <row r="175" spans="1:1">
      <c r="A175" s="34" t="s">
        <v>3927</v>
      </c>
    </row>
    <row r="176" spans="1:1">
      <c r="A176" s="34" t="s">
        <v>3928</v>
      </c>
    </row>
    <row r="177" spans="1:1">
      <c r="A177" s="34" t="s">
        <v>3929</v>
      </c>
    </row>
    <row r="178" spans="1:1">
      <c r="A178" s="34" t="s">
        <v>3930</v>
      </c>
    </row>
    <row r="179" spans="1:1">
      <c r="A179" s="34" t="s">
        <v>3931</v>
      </c>
    </row>
    <row r="180" spans="1:1">
      <c r="A180" s="34" t="s">
        <v>3932</v>
      </c>
    </row>
    <row r="181" spans="1:1">
      <c r="A181" s="34" t="s">
        <v>3933</v>
      </c>
    </row>
    <row r="182" spans="1:1">
      <c r="A182" s="34" t="s">
        <v>3934</v>
      </c>
    </row>
    <row r="183" spans="1:1">
      <c r="A183" s="34" t="s">
        <v>3935</v>
      </c>
    </row>
    <row r="184" spans="1:1">
      <c r="A184" s="34" t="s">
        <v>3936</v>
      </c>
    </row>
    <row r="185" spans="1:1">
      <c r="A185" s="34" t="s">
        <v>3937</v>
      </c>
    </row>
    <row r="186" spans="1:1">
      <c r="A186" s="34" t="s">
        <v>3938</v>
      </c>
    </row>
    <row r="187" spans="1:1">
      <c r="A187" s="34" t="s">
        <v>3939</v>
      </c>
    </row>
    <row r="188" spans="1:1">
      <c r="A188" s="34" t="s">
        <v>3940</v>
      </c>
    </row>
    <row r="189" spans="1:1">
      <c r="A189" s="34" t="s">
        <v>3941</v>
      </c>
    </row>
    <row r="190" spans="1:1">
      <c r="A190" s="34" t="s">
        <v>3942</v>
      </c>
    </row>
    <row r="191" spans="1:1">
      <c r="A191" s="34" t="s">
        <v>3943</v>
      </c>
    </row>
    <row r="192" spans="1:1">
      <c r="A192" s="34" t="s">
        <v>3944</v>
      </c>
    </row>
    <row r="193" spans="1:1">
      <c r="A193" s="35" t="s">
        <v>3945</v>
      </c>
    </row>
    <row r="194" spans="1:1">
      <c r="A194" s="34" t="s">
        <v>3946</v>
      </c>
    </row>
    <row r="195" spans="1:1">
      <c r="A195" s="34" t="s">
        <v>3947</v>
      </c>
    </row>
    <row r="196" spans="1:1">
      <c r="A196" s="34" t="s">
        <v>3948</v>
      </c>
    </row>
    <row r="197" spans="1:1">
      <c r="A197" s="34" t="s">
        <v>3949</v>
      </c>
    </row>
    <row r="198" spans="1:1">
      <c r="A198" s="34" t="s">
        <v>3950</v>
      </c>
    </row>
    <row r="199" spans="1:1">
      <c r="A199" s="34" t="s">
        <v>3951</v>
      </c>
    </row>
    <row r="200" spans="1:1">
      <c r="A200" s="34" t="s">
        <v>3952</v>
      </c>
    </row>
    <row r="201" spans="1:1">
      <c r="A201" s="34" t="s">
        <v>3953</v>
      </c>
    </row>
    <row r="202" spans="1:1">
      <c r="A202" s="34" t="s">
        <v>3954</v>
      </c>
    </row>
    <row r="203" spans="1:1">
      <c r="A203" s="34" t="s">
        <v>3955</v>
      </c>
    </row>
    <row r="204" spans="1:1">
      <c r="A204" s="34" t="s">
        <v>3956</v>
      </c>
    </row>
    <row r="205" spans="1:1">
      <c r="A205" s="35" t="s">
        <v>3957</v>
      </c>
    </row>
    <row r="206" spans="1:1">
      <c r="A206" s="34" t="s">
        <v>3958</v>
      </c>
    </row>
    <row r="207" spans="1:1">
      <c r="A207" s="34" t="s">
        <v>3959</v>
      </c>
    </row>
    <row r="208" spans="1:1">
      <c r="A208" s="34" t="s">
        <v>3960</v>
      </c>
    </row>
    <row r="209" spans="1:1">
      <c r="A209" s="35" t="s">
        <v>3961</v>
      </c>
    </row>
    <row r="210" spans="1:1">
      <c r="A210" s="34" t="s">
        <v>3962</v>
      </c>
    </row>
    <row r="211" spans="1:1">
      <c r="A211" s="34" t="s">
        <v>3963</v>
      </c>
    </row>
    <row r="212" spans="1:1">
      <c r="A212" s="34" t="s">
        <v>3964</v>
      </c>
    </row>
    <row r="213" spans="1:1">
      <c r="A213" s="34" t="s">
        <v>3965</v>
      </c>
    </row>
    <row r="214" spans="1:1">
      <c r="A214" s="35" t="s">
        <v>3966</v>
      </c>
    </row>
    <row r="215" spans="1:1">
      <c r="A215" s="34" t="s">
        <v>3967</v>
      </c>
    </row>
    <row r="216" spans="1:1">
      <c r="A216" s="34" t="s">
        <v>3968</v>
      </c>
    </row>
    <row r="217" spans="1:1">
      <c r="A217" s="34" t="s">
        <v>3969</v>
      </c>
    </row>
    <row r="218" spans="1:1">
      <c r="A218" s="34" t="s">
        <v>3970</v>
      </c>
    </row>
    <row r="219" spans="1:1">
      <c r="A219" s="35" t="s">
        <v>3971</v>
      </c>
    </row>
    <row r="220" spans="1:1">
      <c r="A220" s="34" t="s">
        <v>3952</v>
      </c>
    </row>
    <row r="221" spans="1:1">
      <c r="A221" s="34" t="s">
        <v>756</v>
      </c>
    </row>
    <row r="222" spans="1:1">
      <c r="A222" s="34" t="s">
        <v>3972</v>
      </c>
    </row>
    <row r="223" spans="1:1">
      <c r="A223" s="34" t="s">
        <v>3973</v>
      </c>
    </row>
    <row r="224" spans="1:1">
      <c r="A224" s="34" t="s">
        <v>756</v>
      </c>
    </row>
    <row r="225" spans="1:1">
      <c r="A225" s="34" t="s">
        <v>3974</v>
      </c>
    </row>
    <row r="226" spans="1:1">
      <c r="A226" s="34" t="s">
        <v>3975</v>
      </c>
    </row>
    <row r="227" spans="1:1">
      <c r="A227" s="34" t="s">
        <v>3976</v>
      </c>
    </row>
    <row r="228" spans="1:1">
      <c r="A228" s="34" t="s">
        <v>3977</v>
      </c>
    </row>
    <row r="229" spans="1:1">
      <c r="A229" s="34" t="s">
        <v>3978</v>
      </c>
    </row>
    <row r="230" spans="1:1">
      <c r="A230" s="34" t="s">
        <v>3979</v>
      </c>
    </row>
    <row r="231" spans="1:1">
      <c r="A231" s="34" t="s">
        <v>3980</v>
      </c>
    </row>
    <row r="232" spans="1:1">
      <c r="A232" s="34" t="s">
        <v>3981</v>
      </c>
    </row>
    <row r="233" spans="1:1">
      <c r="A233" s="34" t="s">
        <v>3982</v>
      </c>
    </row>
    <row r="234" spans="1:1">
      <c r="A234" s="34" t="s">
        <v>3983</v>
      </c>
    </row>
    <row r="235" spans="1:1">
      <c r="A235" s="34" t="s">
        <v>3984</v>
      </c>
    </row>
    <row r="236" spans="1:1">
      <c r="A236" s="34" t="s">
        <v>3985</v>
      </c>
    </row>
    <row r="237" spans="1:1">
      <c r="A237" s="34" t="s">
        <v>3986</v>
      </c>
    </row>
    <row r="238" spans="1:1">
      <c r="A238" s="34" t="s">
        <v>3987</v>
      </c>
    </row>
    <row r="239" spans="1:1">
      <c r="A239" s="34" t="s">
        <v>3988</v>
      </c>
    </row>
    <row r="240" spans="1:1">
      <c r="A240" s="35" t="s">
        <v>3989</v>
      </c>
    </row>
    <row r="241" spans="1:2">
      <c r="A241" s="34" t="s">
        <v>3990</v>
      </c>
    </row>
    <row r="242" spans="1:2">
      <c r="A242" s="34" t="s">
        <v>3991</v>
      </c>
    </row>
    <row r="243" spans="1:2">
      <c r="A243" s="34" t="s">
        <v>3992</v>
      </c>
      <c r="B243" t="s">
        <v>3993</v>
      </c>
    </row>
    <row r="244" spans="1:2">
      <c r="A244" s="34" t="s">
        <v>3994</v>
      </c>
    </row>
    <row r="245" spans="1:2">
      <c r="A245" t="s">
        <v>3995</v>
      </c>
    </row>
    <row r="246" spans="1:2">
      <c r="A246" t="s">
        <v>3996</v>
      </c>
    </row>
    <row r="247" spans="1:2">
      <c r="A247" s="34" t="s">
        <v>3997</v>
      </c>
    </row>
    <row r="248" spans="1:2">
      <c r="A248" s="34" t="s">
        <v>3998</v>
      </c>
    </row>
    <row r="249" spans="1:2">
      <c r="A249" s="34" t="s">
        <v>3999</v>
      </c>
    </row>
    <row r="250" spans="1:2">
      <c r="A250" s="34"/>
    </row>
    <row r="253" spans="1:2">
      <c r="A253" s="34"/>
    </row>
    <row r="254" spans="1:2">
      <c r="A254" s="34"/>
    </row>
    <row r="255" spans="1:2">
      <c r="A255" s="34"/>
    </row>
    <row r="256" spans="1:2">
      <c r="A256" s="34"/>
    </row>
    <row r="257" spans="1:1">
      <c r="A257" s="34"/>
    </row>
    <row r="258" spans="1:1">
      <c r="A258" s="34"/>
    </row>
    <row r="259" spans="1:1">
      <c r="A259" s="34"/>
    </row>
    <row r="260" spans="1:1">
      <c r="A260" s="34"/>
    </row>
    <row r="268" spans="1:1">
      <c r="A268" s="32" t="s">
        <v>3749</v>
      </c>
    </row>
    <row r="273" spans="1:3">
      <c r="A273" s="32" t="s">
        <v>106</v>
      </c>
      <c r="B273" s="32" t="s">
        <v>108</v>
      </c>
      <c r="C273" s="32" t="s">
        <v>4000</v>
      </c>
    </row>
    <row r="274" spans="1:3">
      <c r="A274" s="37" t="s">
        <v>4001</v>
      </c>
    </row>
    <row r="275" spans="1:3">
      <c r="A275" s="37" t="s">
        <v>4002</v>
      </c>
    </row>
    <row r="276" spans="1:3">
      <c r="A276" s="37"/>
    </row>
    <row r="277" spans="1:3">
      <c r="A277" s="37" t="s">
        <v>4003</v>
      </c>
      <c r="B277" t="s">
        <v>4004</v>
      </c>
      <c r="C277" t="s">
        <v>4005</v>
      </c>
    </row>
    <row r="278" spans="1:3">
      <c r="A278" s="37" t="s">
        <v>4006</v>
      </c>
      <c r="B278" t="s">
        <v>4007</v>
      </c>
      <c r="C278" t="s">
        <v>4008</v>
      </c>
    </row>
    <row r="279" spans="1:3">
      <c r="A279" s="37"/>
    </row>
    <row r="280" spans="1:3">
      <c r="A280" s="37" t="s">
        <v>4009</v>
      </c>
      <c r="B280" t="s">
        <v>4010</v>
      </c>
    </row>
    <row r="281" spans="1:3">
      <c r="A281" s="37" t="s">
        <v>4011</v>
      </c>
      <c r="B281" t="s">
        <v>4012</v>
      </c>
    </row>
    <row r="282" spans="1:3">
      <c r="A282" s="37" t="s">
        <v>4013</v>
      </c>
      <c r="B282" t="s">
        <v>4014</v>
      </c>
    </row>
    <row r="283" spans="1:3">
      <c r="A283" s="37" t="s">
        <v>4015</v>
      </c>
      <c r="B283" t="s">
        <v>4016</v>
      </c>
    </row>
    <row r="284" spans="1:3">
      <c r="A284" s="37" t="s">
        <v>4017</v>
      </c>
      <c r="B284" t="s">
        <v>4018</v>
      </c>
    </row>
    <row r="285" spans="1:3">
      <c r="A285" s="37" t="s">
        <v>4019</v>
      </c>
      <c r="B285" t="s">
        <v>4020</v>
      </c>
    </row>
    <row r="286" spans="1:3">
      <c r="A286" s="37" t="s">
        <v>4021</v>
      </c>
      <c r="B286" t="s">
        <v>4022</v>
      </c>
    </row>
    <row r="287" spans="1:3">
      <c r="A287" s="37" t="s">
        <v>4023</v>
      </c>
      <c r="B287" t="s">
        <v>4024</v>
      </c>
    </row>
    <row r="288" spans="1:3">
      <c r="A288" s="37" t="s">
        <v>4025</v>
      </c>
      <c r="B288" t="s">
        <v>4026</v>
      </c>
    </row>
    <row r="289" spans="1:3">
      <c r="A289" s="37" t="s">
        <v>4027</v>
      </c>
    </row>
    <row r="290" spans="1:3">
      <c r="A290" s="37"/>
    </row>
    <row r="291" spans="1:3">
      <c r="A291" s="37" t="s">
        <v>3952</v>
      </c>
      <c r="B291" t="s">
        <v>4028</v>
      </c>
      <c r="C291" t="s">
        <v>4029</v>
      </c>
    </row>
    <row r="292" spans="1:3">
      <c r="A292" s="37" t="s">
        <v>756</v>
      </c>
      <c r="B292" t="s">
        <v>4030</v>
      </c>
    </row>
    <row r="293" spans="1:3">
      <c r="A293" s="37" t="s">
        <v>3972</v>
      </c>
      <c r="B293" t="s">
        <v>4031</v>
      </c>
    </row>
    <row r="294" spans="1:3">
      <c r="A294" s="37" t="s">
        <v>3973</v>
      </c>
      <c r="B294" t="s">
        <v>4032</v>
      </c>
    </row>
    <row r="295" spans="1:3">
      <c r="A295" s="37" t="s">
        <v>756</v>
      </c>
      <c r="B295" t="s">
        <v>756</v>
      </c>
    </row>
    <row r="296" spans="1:3">
      <c r="A296" s="37" t="s">
        <v>3974</v>
      </c>
      <c r="B296" t="s">
        <v>4033</v>
      </c>
      <c r="C296" t="s">
        <v>4034</v>
      </c>
    </row>
    <row r="297" spans="1:3">
      <c r="A297" s="37"/>
    </row>
    <row r="298" spans="1:3">
      <c r="A298" s="37" t="s">
        <v>3975</v>
      </c>
      <c r="B298" t="s">
        <v>4035</v>
      </c>
    </row>
    <row r="299" spans="1:3">
      <c r="A299" s="37" t="s">
        <v>3976</v>
      </c>
      <c r="B299" t="s">
        <v>4036</v>
      </c>
    </row>
    <row r="300" spans="1:3">
      <c r="A300" s="37" t="s">
        <v>3977</v>
      </c>
      <c r="B300" t="s">
        <v>4037</v>
      </c>
      <c r="C300" t="s">
        <v>4038</v>
      </c>
    </row>
    <row r="301" spans="1:3">
      <c r="A301" s="37"/>
    </row>
    <row r="302" spans="1:3">
      <c r="A302" s="37" t="s">
        <v>3978</v>
      </c>
    </row>
    <row r="303" spans="1:3">
      <c r="A303" s="37" t="s">
        <v>3979</v>
      </c>
    </row>
    <row r="304" spans="1:3">
      <c r="A304" s="37" t="s">
        <v>3980</v>
      </c>
    </row>
    <row r="305" spans="1:1">
      <c r="A305" s="37"/>
    </row>
    <row r="306" spans="1:1">
      <c r="A306" s="37" t="s">
        <v>4039</v>
      </c>
    </row>
    <row r="307" spans="1:1">
      <c r="A307" s="37" t="s">
        <v>4040</v>
      </c>
    </row>
    <row r="308" spans="1:1">
      <c r="A308" s="37"/>
    </row>
    <row r="309" spans="1:1">
      <c r="A309" s="37" t="s">
        <v>3844</v>
      </c>
    </row>
    <row r="310" spans="1:1">
      <c r="A310" s="37" t="s">
        <v>3846</v>
      </c>
    </row>
    <row r="311" spans="1:1">
      <c r="A311" s="37" t="s">
        <v>3847</v>
      </c>
    </row>
    <row r="312" spans="1:1">
      <c r="A312" s="37"/>
    </row>
    <row r="313" spans="1:1">
      <c r="A313" s="37" t="s">
        <v>4041</v>
      </c>
    </row>
    <row r="314" spans="1:1">
      <c r="A314" s="37" t="s">
        <v>4042</v>
      </c>
    </row>
    <row r="315" spans="1:1">
      <c r="A315" s="37" t="s">
        <v>4043</v>
      </c>
    </row>
    <row r="316" spans="1:1">
      <c r="A316" s="37"/>
    </row>
    <row r="317" spans="1:1">
      <c r="A317" s="37" t="s">
        <v>4044</v>
      </c>
    </row>
    <row r="318" spans="1:1">
      <c r="A318" s="37" t="s">
        <v>4045</v>
      </c>
    </row>
    <row r="319" spans="1:1">
      <c r="A319" s="37" t="s">
        <v>4046</v>
      </c>
    </row>
    <row r="320" spans="1:1">
      <c r="A320" s="37"/>
    </row>
    <row r="321" spans="1:1">
      <c r="A321" s="37" t="s">
        <v>4047</v>
      </c>
    </row>
    <row r="322" spans="1:1">
      <c r="A322" s="37" t="s">
        <v>4048</v>
      </c>
    </row>
    <row r="323" spans="1:1">
      <c r="A323" s="37"/>
    </row>
    <row r="324" spans="1:1">
      <c r="A324" s="37" t="s">
        <v>4049</v>
      </c>
    </row>
    <row r="325" spans="1:1">
      <c r="A325" s="37" t="s">
        <v>4050</v>
      </c>
    </row>
    <row r="326" spans="1:1">
      <c r="A326" s="37"/>
    </row>
    <row r="327" spans="1:1">
      <c r="A327" s="37" t="s">
        <v>4051</v>
      </c>
    </row>
    <row r="328" spans="1:1">
      <c r="A328" s="37" t="s">
        <v>4052</v>
      </c>
    </row>
    <row r="329" spans="1:1">
      <c r="A329" s="37"/>
    </row>
    <row r="330" spans="1:1">
      <c r="A330" s="37" t="s">
        <v>4053</v>
      </c>
    </row>
    <row r="331" spans="1:1">
      <c r="A331" s="37" t="s">
        <v>4054</v>
      </c>
    </row>
    <row r="332" spans="1:1">
      <c r="A332" s="37"/>
    </row>
    <row r="333" spans="1:1">
      <c r="A333" s="37" t="s">
        <v>4055</v>
      </c>
    </row>
    <row r="334" spans="1:1">
      <c r="A334" s="37" t="s">
        <v>4056</v>
      </c>
    </row>
    <row r="335" spans="1:1">
      <c r="A335" s="37"/>
    </row>
    <row r="336" spans="1:1">
      <c r="A336" s="37" t="s">
        <v>4057</v>
      </c>
    </row>
    <row r="337" spans="1:1">
      <c r="A337" s="37" t="s">
        <v>4058</v>
      </c>
    </row>
    <row r="338" spans="1:1">
      <c r="A338" s="37" t="s">
        <v>4059</v>
      </c>
    </row>
    <row r="339" spans="1:1">
      <c r="A339" s="37"/>
    </row>
    <row r="340" spans="1:1">
      <c r="A340" s="37" t="s">
        <v>4060</v>
      </c>
    </row>
    <row r="341" spans="1:1">
      <c r="A341" s="37" t="s">
        <v>4061</v>
      </c>
    </row>
    <row r="342" spans="1:1">
      <c r="A342" s="37" t="s">
        <v>4062</v>
      </c>
    </row>
    <row r="343" spans="1:1">
      <c r="A343" s="37"/>
    </row>
    <row r="344" spans="1:1">
      <c r="A344" s="37" t="s">
        <v>4063</v>
      </c>
    </row>
    <row r="345" spans="1:1">
      <c r="A345" s="37" t="s">
        <v>4064</v>
      </c>
    </row>
    <row r="346" spans="1:1">
      <c r="A346" s="37"/>
    </row>
    <row r="347" spans="1:1">
      <c r="A347" s="37" t="s">
        <v>4065</v>
      </c>
    </row>
    <row r="348" spans="1:1">
      <c r="A348" s="37" t="s">
        <v>4066</v>
      </c>
    </row>
    <row r="349" spans="1:1">
      <c r="A349" s="37"/>
    </row>
    <row r="350" spans="1:1">
      <c r="A350" s="37" t="s">
        <v>4067</v>
      </c>
    </row>
    <row r="351" spans="1:1">
      <c r="A351" s="37" t="s">
        <v>4068</v>
      </c>
    </row>
    <row r="352" spans="1:1">
      <c r="A352" s="37" t="s">
        <v>4069</v>
      </c>
    </row>
    <row r="353" spans="1:1">
      <c r="A353" s="37"/>
    </row>
    <row r="354" spans="1:1">
      <c r="A354" s="37" t="s">
        <v>4070</v>
      </c>
    </row>
    <row r="355" spans="1:1">
      <c r="A355" s="37" t="s">
        <v>4071</v>
      </c>
    </row>
    <row r="356" spans="1:1">
      <c r="A356" s="37"/>
    </row>
    <row r="357" spans="1:1">
      <c r="A357" s="37" t="s">
        <v>4072</v>
      </c>
    </row>
    <row r="358" spans="1:1">
      <c r="A358" s="37" t="s">
        <v>4073</v>
      </c>
    </row>
    <row r="359" spans="1:1">
      <c r="A359" s="37" t="s">
        <v>4074</v>
      </c>
    </row>
    <row r="360" spans="1:1">
      <c r="A360" s="37"/>
    </row>
    <row r="361" spans="1:1">
      <c r="A361" s="37" t="s">
        <v>3984</v>
      </c>
    </row>
    <row r="362" spans="1:1">
      <c r="A362" s="37" t="s">
        <v>3983</v>
      </c>
    </row>
    <row r="363" spans="1:1">
      <c r="A363" s="37" t="s">
        <v>4075</v>
      </c>
    </row>
    <row r="364" spans="1:1">
      <c r="A364" s="37"/>
    </row>
    <row r="365" spans="1:1">
      <c r="A365" s="37" t="s">
        <v>4076</v>
      </c>
    </row>
    <row r="366" spans="1:1">
      <c r="A366" s="37" t="s">
        <v>4077</v>
      </c>
    </row>
    <row r="367" spans="1:1">
      <c r="A367" s="37"/>
    </row>
    <row r="368" spans="1:1">
      <c r="A368" s="37" t="s">
        <v>4078</v>
      </c>
    </row>
    <row r="369" spans="1:1">
      <c r="A369" s="37" t="s">
        <v>4079</v>
      </c>
    </row>
    <row r="370" spans="1:1">
      <c r="A370" s="37"/>
    </row>
    <row r="371" spans="1:1">
      <c r="A371" s="37" t="s">
        <v>4080</v>
      </c>
    </row>
    <row r="372" spans="1:1">
      <c r="A372" s="37" t="s">
        <v>4081</v>
      </c>
    </row>
    <row r="373" spans="1:1">
      <c r="A373" s="37"/>
    </row>
    <row r="374" spans="1:1">
      <c r="A374" s="37" t="s">
        <v>4082</v>
      </c>
    </row>
    <row r="375" spans="1:1">
      <c r="A375" s="37" t="s">
        <v>4083</v>
      </c>
    </row>
    <row r="376" spans="1:1">
      <c r="A376" s="37" t="s">
        <v>4084</v>
      </c>
    </row>
    <row r="377" spans="1:1">
      <c r="A377" s="37"/>
    </row>
    <row r="378" spans="1:1">
      <c r="A378" s="37" t="s">
        <v>4085</v>
      </c>
    </row>
    <row r="379" spans="1:1">
      <c r="A379" s="37" t="s">
        <v>4086</v>
      </c>
    </row>
    <row r="380" spans="1:1">
      <c r="A380" s="37"/>
    </row>
    <row r="381" spans="1:1">
      <c r="A381" s="37" t="s">
        <v>4087</v>
      </c>
    </row>
    <row r="382" spans="1:1">
      <c r="A382" s="37" t="s">
        <v>4088</v>
      </c>
    </row>
    <row r="383" spans="1:1">
      <c r="A383" s="37"/>
    </row>
    <row r="384" spans="1:1">
      <c r="A384" s="37" t="s">
        <v>4089</v>
      </c>
    </row>
    <row r="385" spans="1:2">
      <c r="A385" s="37" t="s">
        <v>4090</v>
      </c>
    </row>
    <row r="386" spans="1:2">
      <c r="A386" s="37"/>
    </row>
    <row r="387" spans="1:2">
      <c r="A387" s="37" t="s">
        <v>3983</v>
      </c>
      <c r="B387" t="s">
        <v>4091</v>
      </c>
    </row>
    <row r="388" spans="1:2">
      <c r="A388" s="37" t="s">
        <v>3983</v>
      </c>
      <c r="B388" t="s">
        <v>4092</v>
      </c>
    </row>
    <row r="389" spans="1:2">
      <c r="A389" s="37"/>
    </row>
    <row r="390" spans="1:2">
      <c r="A390" s="37" t="s">
        <v>4093</v>
      </c>
    </row>
    <row r="391" spans="1:2">
      <c r="A391" s="37" t="s">
        <v>4094</v>
      </c>
    </row>
    <row r="392" spans="1:2">
      <c r="A392" s="37"/>
    </row>
    <row r="393" spans="1:2">
      <c r="A393" s="37" t="s">
        <v>4095</v>
      </c>
    </row>
    <row r="394" spans="1:2">
      <c r="A394" s="37" t="s">
        <v>4096</v>
      </c>
    </row>
    <row r="395" spans="1:2">
      <c r="A395" s="37"/>
    </row>
    <row r="396" spans="1:2">
      <c r="A396" s="37" t="s">
        <v>4097</v>
      </c>
      <c r="B396" t="s">
        <v>4098</v>
      </c>
    </row>
    <row r="397" spans="1:2">
      <c r="A397" s="37" t="s">
        <v>4099</v>
      </c>
      <c r="B397" t="s">
        <v>4100</v>
      </c>
    </row>
    <row r="398" spans="1:2">
      <c r="A398" s="37"/>
    </row>
    <row r="399" spans="1:2">
      <c r="A399" s="37" t="s">
        <v>2817</v>
      </c>
    </row>
    <row r="400" spans="1:2">
      <c r="A400" s="37" t="s">
        <v>4101</v>
      </c>
    </row>
    <row r="401" spans="1:1">
      <c r="A401" s="37" t="s">
        <v>4102</v>
      </c>
    </row>
    <row r="402" spans="1:1">
      <c r="A402" s="37" t="s">
        <v>4103</v>
      </c>
    </row>
    <row r="403" spans="1:1">
      <c r="A403" s="37"/>
    </row>
    <row r="404" spans="1:1">
      <c r="A404" s="37" t="s">
        <v>4104</v>
      </c>
    </row>
    <row r="405" spans="1:1">
      <c r="A405" s="37" t="s">
        <v>4105</v>
      </c>
    </row>
    <row r="406" spans="1:1">
      <c r="A406" s="37"/>
    </row>
    <row r="407" spans="1:1">
      <c r="A407" s="37" t="s">
        <v>4106</v>
      </c>
    </row>
    <row r="408" spans="1:1">
      <c r="A408" s="37" t="s">
        <v>4107</v>
      </c>
    </row>
    <row r="409" spans="1:1">
      <c r="A409" s="37" t="s">
        <v>4108</v>
      </c>
    </row>
    <row r="410" spans="1:1">
      <c r="A410" s="37"/>
    </row>
    <row r="411" spans="1:1">
      <c r="A411" s="37" t="s">
        <v>4109</v>
      </c>
    </row>
    <row r="412" spans="1:1">
      <c r="A412" s="37" t="s">
        <v>4110</v>
      </c>
    </row>
    <row r="413" spans="1:1">
      <c r="A413" s="37"/>
    </row>
    <row r="414" spans="1:1">
      <c r="A414" s="37" t="s">
        <v>4111</v>
      </c>
    </row>
    <row r="415" spans="1:1">
      <c r="A415" s="37" t="s">
        <v>4112</v>
      </c>
    </row>
    <row r="416" spans="1:1">
      <c r="A416" s="37"/>
    </row>
    <row r="417" spans="1:3">
      <c r="A417" s="37" t="s">
        <v>4113</v>
      </c>
    </row>
    <row r="418" spans="1:3">
      <c r="A418" s="37" t="s">
        <v>4114</v>
      </c>
    </row>
    <row r="419" spans="1:3">
      <c r="A419" s="37" t="s">
        <v>4115</v>
      </c>
    </row>
    <row r="420" spans="1:3">
      <c r="A420" s="37"/>
    </row>
    <row r="421" spans="1:3">
      <c r="A421" s="37" t="s">
        <v>4116</v>
      </c>
    </row>
    <row r="422" spans="1:3">
      <c r="A422" s="37" t="s">
        <v>4117</v>
      </c>
    </row>
    <row r="423" spans="1:3">
      <c r="A423" s="37"/>
    </row>
    <row r="424" spans="1:3">
      <c r="A424" s="37" t="s">
        <v>4118</v>
      </c>
      <c r="B424" t="s">
        <v>4119</v>
      </c>
    </row>
    <row r="425" spans="1:3">
      <c r="A425" s="37" t="s">
        <v>4120</v>
      </c>
    </row>
    <row r="426" spans="1:3">
      <c r="A426" s="37"/>
    </row>
    <row r="427" spans="1:3">
      <c r="A427" s="37" t="s">
        <v>4121</v>
      </c>
    </row>
    <row r="428" spans="1:3">
      <c r="A428" s="37" t="s">
        <v>4122</v>
      </c>
    </row>
    <row r="429" spans="1:3">
      <c r="A429" s="37"/>
    </row>
    <row r="430" spans="1:3">
      <c r="A430" s="37" t="s">
        <v>4072</v>
      </c>
      <c r="C430">
        <v>35</v>
      </c>
    </row>
    <row r="431" spans="1:3">
      <c r="A431" s="37" t="s">
        <v>4072</v>
      </c>
      <c r="C431">
        <v>192</v>
      </c>
    </row>
    <row r="432" spans="1:3">
      <c r="A432" s="37" t="s">
        <v>4073</v>
      </c>
      <c r="C432">
        <f>C431-C430</f>
        <v>157</v>
      </c>
    </row>
    <row r="433" spans="1:3">
      <c r="A433" s="37"/>
    </row>
    <row r="434" spans="1:3">
      <c r="A434" s="37" t="s">
        <v>4123</v>
      </c>
      <c r="C434">
        <f>110-35</f>
        <v>75</v>
      </c>
    </row>
    <row r="435" spans="1:3">
      <c r="A435" s="37" t="s">
        <v>4124</v>
      </c>
    </row>
    <row r="436" spans="1:3">
      <c r="A436" s="37"/>
    </row>
    <row r="437" spans="1:3">
      <c r="A437" s="37" t="s">
        <v>4125</v>
      </c>
      <c r="C437">
        <f>75/157</f>
        <v>0.47770700636942676</v>
      </c>
    </row>
    <row r="438" spans="1:3">
      <c r="A438" s="37" t="s">
        <v>4126</v>
      </c>
    </row>
    <row r="439" spans="1:3">
      <c r="A439" s="37" t="s">
        <v>4127</v>
      </c>
    </row>
    <row r="440" spans="1:3">
      <c r="A440" s="37"/>
    </row>
    <row r="441" spans="1:3">
      <c r="A441" s="37" t="s">
        <v>4128</v>
      </c>
    </row>
    <row r="442" spans="1:3">
      <c r="A442" s="37" t="s">
        <v>2622</v>
      </c>
    </row>
    <row r="443" spans="1:3">
      <c r="A443" s="37"/>
    </row>
    <row r="444" spans="1:3">
      <c r="A444" s="37" t="s">
        <v>4129</v>
      </c>
    </row>
    <row r="445" spans="1:3">
      <c r="A445" s="37" t="s">
        <v>4130</v>
      </c>
    </row>
    <row r="446" spans="1:3">
      <c r="A446" s="37"/>
    </row>
    <row r="447" spans="1:3">
      <c r="A447" s="37" t="s">
        <v>4131</v>
      </c>
    </row>
    <row r="448" spans="1:3">
      <c r="A448" s="37" t="s">
        <v>4132</v>
      </c>
    </row>
    <row r="449" spans="1:2">
      <c r="A449" s="37"/>
    </row>
    <row r="450" spans="1:2">
      <c r="A450" s="37" t="s">
        <v>4133</v>
      </c>
    </row>
    <row r="451" spans="1:2">
      <c r="A451" s="37" t="s">
        <v>4134</v>
      </c>
    </row>
    <row r="452" spans="1:2">
      <c r="A452" s="37" t="s">
        <v>4135</v>
      </c>
    </row>
    <row r="453" spans="1:2">
      <c r="A453" s="37" t="s">
        <v>4136</v>
      </c>
      <c r="B453" t="s">
        <v>4137</v>
      </c>
    </row>
    <row r="454" spans="1:2">
      <c r="A454" s="37"/>
    </row>
    <row r="455" spans="1:2">
      <c r="A455" s="37" t="s">
        <v>4138</v>
      </c>
      <c r="B455" t="s">
        <v>4139</v>
      </c>
    </row>
    <row r="456" spans="1:2">
      <c r="A456" s="37" t="s">
        <v>4140</v>
      </c>
      <c r="B456" t="s">
        <v>4141</v>
      </c>
    </row>
    <row r="457" spans="1:2">
      <c r="A457" s="37"/>
    </row>
    <row r="458" spans="1:2">
      <c r="A458" s="37" t="s">
        <v>4142</v>
      </c>
    </row>
    <row r="459" spans="1:2">
      <c r="A459" s="37" t="s">
        <v>4143</v>
      </c>
    </row>
    <row r="460" spans="1:2">
      <c r="A460" s="37" t="s">
        <v>4144</v>
      </c>
    </row>
    <row r="461" spans="1:2">
      <c r="A461" s="37"/>
    </row>
    <row r="462" spans="1:2">
      <c r="A462" s="37"/>
    </row>
    <row r="463" spans="1:2">
      <c r="A463" s="37" t="s">
        <v>4145</v>
      </c>
      <c r="B463" t="s">
        <v>4146</v>
      </c>
    </row>
    <row r="464" spans="1:2">
      <c r="A464" s="37" t="s">
        <v>4145</v>
      </c>
      <c r="B464" t="s">
        <v>4147</v>
      </c>
    </row>
    <row r="465" spans="1:2">
      <c r="A465" s="37"/>
    </row>
    <row r="466" spans="1:2">
      <c r="A466" s="37" t="s">
        <v>4148</v>
      </c>
    </row>
    <row r="467" spans="1:2">
      <c r="A467" s="37" t="s">
        <v>4149</v>
      </c>
    </row>
    <row r="468" spans="1:2">
      <c r="A468" s="37"/>
    </row>
    <row r="469" spans="1:2">
      <c r="A469" s="37" t="s">
        <v>4150</v>
      </c>
    </row>
    <row r="470" spans="1:2">
      <c r="A470" s="37" t="s">
        <v>4151</v>
      </c>
    </row>
    <row r="471" spans="1:2">
      <c r="A471" s="37"/>
    </row>
    <row r="472" spans="1:2">
      <c r="A472" s="37" t="s">
        <v>2497</v>
      </c>
    </row>
    <row r="473" spans="1:2">
      <c r="A473" s="37" t="s">
        <v>4152</v>
      </c>
    </row>
    <row r="474" spans="1:2">
      <c r="A474" s="37" t="s">
        <v>4153</v>
      </c>
    </row>
    <row r="475" spans="1:2">
      <c r="A475" s="37" t="s">
        <v>4154</v>
      </c>
      <c r="B475" t="s">
        <v>4155</v>
      </c>
    </row>
    <row r="476" spans="1:2">
      <c r="A476" s="37"/>
    </row>
    <row r="477" spans="1:2">
      <c r="A477" s="37" t="s">
        <v>2775</v>
      </c>
    </row>
    <row r="478" spans="1:2">
      <c r="A478" s="37" t="s">
        <v>4156</v>
      </c>
    </row>
    <row r="479" spans="1:2">
      <c r="A479" s="37" t="s">
        <v>4157</v>
      </c>
    </row>
    <row r="480" spans="1:2">
      <c r="A480" s="37"/>
    </row>
    <row r="481" spans="1:1">
      <c r="A481" s="37" t="s">
        <v>4158</v>
      </c>
    </row>
    <row r="482" spans="1:1">
      <c r="A482" s="37" t="s">
        <v>4159</v>
      </c>
    </row>
    <row r="483" spans="1:1">
      <c r="A483" s="37" t="s">
        <v>4160</v>
      </c>
    </row>
    <row r="484" spans="1:1">
      <c r="A484" s="37"/>
    </row>
    <row r="485" spans="1:1">
      <c r="A485" s="37" t="s">
        <v>4161</v>
      </c>
    </row>
    <row r="486" spans="1:1">
      <c r="A486" s="37" t="s">
        <v>4162</v>
      </c>
    </row>
    <row r="487" spans="1:1">
      <c r="A487" s="37"/>
    </row>
    <row r="488" spans="1:1">
      <c r="A488" s="37" t="s">
        <v>4163</v>
      </c>
    </row>
    <row r="489" spans="1:1">
      <c r="A489" s="37" t="s">
        <v>4164</v>
      </c>
    </row>
    <row r="490" spans="1:1">
      <c r="A490" s="37"/>
    </row>
    <row r="491" spans="1:1">
      <c r="A491" s="37" t="s">
        <v>4165</v>
      </c>
    </row>
    <row r="492" spans="1:1">
      <c r="A492" s="37" t="s">
        <v>4166</v>
      </c>
    </row>
    <row r="493" spans="1:1">
      <c r="A493" s="37"/>
    </row>
    <row r="494" spans="1:1">
      <c r="A494" s="37" t="s">
        <v>4167</v>
      </c>
    </row>
    <row r="495" spans="1:1">
      <c r="A495" s="37" t="s">
        <v>4168</v>
      </c>
    </row>
    <row r="496" spans="1:1">
      <c r="A496" s="37" t="s">
        <v>4169</v>
      </c>
    </row>
    <row r="497" spans="1:1">
      <c r="A497" s="37"/>
    </row>
    <row r="498" spans="1:1">
      <c r="A498" s="37" t="s">
        <v>4170</v>
      </c>
    </row>
    <row r="499" spans="1:1">
      <c r="A499" s="37" t="s">
        <v>4171</v>
      </c>
    </row>
    <row r="500" spans="1:1">
      <c r="A500" s="37"/>
    </row>
    <row r="501" spans="1:1">
      <c r="A501" s="37" t="s">
        <v>4172</v>
      </c>
    </row>
    <row r="502" spans="1:1">
      <c r="A502" s="37" t="s">
        <v>4173</v>
      </c>
    </row>
    <row r="503" spans="1:1">
      <c r="A503" s="37"/>
    </row>
    <row r="504" spans="1:1">
      <c r="A504" s="37" t="s">
        <v>4174</v>
      </c>
    </row>
    <row r="505" spans="1:1">
      <c r="A505" s="37" t="s">
        <v>4175</v>
      </c>
    </row>
    <row r="506" spans="1:1">
      <c r="A506" s="37" t="s">
        <v>4176</v>
      </c>
    </row>
    <row r="507" spans="1:1">
      <c r="A507" s="37" t="s">
        <v>4177</v>
      </c>
    </row>
    <row r="508" spans="1:1">
      <c r="A508" s="37" t="s">
        <v>4178</v>
      </c>
    </row>
    <row r="509" spans="1:1">
      <c r="A509" s="37"/>
    </row>
    <row r="510" spans="1:1">
      <c r="A510" s="37" t="s">
        <v>4179</v>
      </c>
    </row>
    <row r="511" spans="1:1">
      <c r="A511" s="37" t="s">
        <v>4180</v>
      </c>
    </row>
    <row r="512" spans="1:1">
      <c r="A512" s="37"/>
    </row>
    <row r="513" spans="1:2">
      <c r="A513" s="37" t="s">
        <v>4181</v>
      </c>
    </row>
    <row r="514" spans="1:2">
      <c r="A514" s="37" t="s">
        <v>4182</v>
      </c>
    </row>
    <row r="515" spans="1:2">
      <c r="A515" s="37" t="s">
        <v>4183</v>
      </c>
      <c r="B515" t="s">
        <v>4184</v>
      </c>
    </row>
    <row r="516" spans="1:2">
      <c r="A516" s="37" t="s">
        <v>290</v>
      </c>
      <c r="B516" t="s">
        <v>291</v>
      </c>
    </row>
    <row r="517" spans="1:2">
      <c r="A517" s="37"/>
    </row>
    <row r="518" spans="1:2">
      <c r="A518" s="37" t="s">
        <v>4185</v>
      </c>
    </row>
    <row r="519" spans="1:2">
      <c r="A519" s="37" t="s">
        <v>4186</v>
      </c>
    </row>
    <row r="520" spans="1:2">
      <c r="A520" s="37"/>
    </row>
    <row r="521" spans="1:2">
      <c r="A521" s="37" t="s">
        <v>4187</v>
      </c>
    </row>
    <row r="522" spans="1:2">
      <c r="A522" s="37" t="s">
        <v>4188</v>
      </c>
    </row>
    <row r="523" spans="1:2">
      <c r="A523" s="37"/>
    </row>
    <row r="524" spans="1:2">
      <c r="A524" s="37" t="s">
        <v>4189</v>
      </c>
    </row>
    <row r="525" spans="1:2">
      <c r="A525" s="37" t="s">
        <v>4190</v>
      </c>
    </row>
    <row r="526" spans="1:2">
      <c r="A526" s="37" t="s">
        <v>4191</v>
      </c>
    </row>
    <row r="527" spans="1:2">
      <c r="A527" s="37" t="s">
        <v>4192</v>
      </c>
    </row>
    <row r="528" spans="1:2">
      <c r="A528" s="37"/>
    </row>
    <row r="529" spans="1:1">
      <c r="A529" s="37" t="s">
        <v>4193</v>
      </c>
    </row>
    <row r="530" spans="1:1">
      <c r="A530" s="37" t="s">
        <v>4131</v>
      </c>
    </row>
    <row r="531" spans="1:1">
      <c r="A531" s="37"/>
    </row>
    <row r="532" spans="1:1">
      <c r="A532" s="37" t="s">
        <v>4194</v>
      </c>
    </row>
    <row r="533" spans="1:1">
      <c r="A533" s="37" t="s">
        <v>4195</v>
      </c>
    </row>
    <row r="534" spans="1:1">
      <c r="A534" s="37"/>
    </row>
    <row r="535" spans="1:1">
      <c r="A535" s="37" t="s">
        <v>4196</v>
      </c>
    </row>
    <row r="536" spans="1:1">
      <c r="A536" s="37" t="s">
        <v>4080</v>
      </c>
    </row>
    <row r="537" spans="1:1">
      <c r="A537" s="37"/>
    </row>
    <row r="538" spans="1:1">
      <c r="A538" s="37" t="s">
        <v>4197</v>
      </c>
    </row>
    <row r="539" spans="1:1">
      <c r="A539" s="37" t="s">
        <v>4198</v>
      </c>
    </row>
    <row r="540" spans="1:1">
      <c r="A540" s="37" t="s">
        <v>4199</v>
      </c>
    </row>
    <row r="541" spans="1:1">
      <c r="A541" s="37" t="s">
        <v>4200</v>
      </c>
    </row>
    <row r="542" spans="1:1">
      <c r="A542" s="37"/>
    </row>
    <row r="543" spans="1:1">
      <c r="A543" s="37" t="s">
        <v>4201</v>
      </c>
    </row>
    <row r="544" spans="1:1">
      <c r="A544" s="37" t="s">
        <v>4202</v>
      </c>
    </row>
    <row r="545" spans="1:1">
      <c r="A545" s="37"/>
    </row>
    <row r="546" spans="1:1">
      <c r="A546" s="37" t="s">
        <v>4203</v>
      </c>
    </row>
    <row r="547" spans="1:1">
      <c r="A547" s="37" t="s">
        <v>4204</v>
      </c>
    </row>
    <row r="548" spans="1:1">
      <c r="A548" s="37"/>
    </row>
    <row r="549" spans="1:1">
      <c r="A549" s="37" t="s">
        <v>4205</v>
      </c>
    </row>
    <row r="550" spans="1:1">
      <c r="A550" s="37" t="s">
        <v>4206</v>
      </c>
    </row>
    <row r="551" spans="1:1">
      <c r="A551" s="37"/>
    </row>
    <row r="552" spans="1:1">
      <c r="A552" s="37" t="s">
        <v>4207</v>
      </c>
    </row>
    <row r="553" spans="1:1">
      <c r="A553" s="37" t="s">
        <v>4208</v>
      </c>
    </row>
    <row r="554" spans="1:1">
      <c r="A554" s="37"/>
    </row>
    <row r="555" spans="1:1">
      <c r="A555" s="37" t="s">
        <v>4209</v>
      </c>
    </row>
    <row r="556" spans="1:1">
      <c r="A556" s="37" t="s">
        <v>4210</v>
      </c>
    </row>
    <row r="557" spans="1:1">
      <c r="A557" s="37"/>
    </row>
    <row r="558" spans="1:1">
      <c r="A558" s="37" t="s">
        <v>4211</v>
      </c>
    </row>
    <row r="559" spans="1:1">
      <c r="A559" s="37" t="s">
        <v>4212</v>
      </c>
    </row>
    <row r="560" spans="1:1">
      <c r="A560" s="37"/>
    </row>
    <row r="561" spans="1:1">
      <c r="A561" s="37" t="s">
        <v>4213</v>
      </c>
    </row>
    <row r="562" spans="1:1">
      <c r="A562" s="37" t="s">
        <v>4214</v>
      </c>
    </row>
    <row r="563" spans="1:1">
      <c r="A563" s="37"/>
    </row>
    <row r="564" spans="1:1">
      <c r="A564" s="37" t="s">
        <v>4215</v>
      </c>
    </row>
    <row r="565" spans="1:1">
      <c r="A565" s="37" t="s">
        <v>4216</v>
      </c>
    </row>
    <row r="566" spans="1:1">
      <c r="A566" s="37"/>
    </row>
    <row r="567" spans="1:1">
      <c r="A567" s="37" t="s">
        <v>4217</v>
      </c>
    </row>
    <row r="568" spans="1:1">
      <c r="A568" s="37" t="s">
        <v>4218</v>
      </c>
    </row>
    <row r="569" spans="1:1">
      <c r="A569" s="37"/>
    </row>
    <row r="570" spans="1:1">
      <c r="A570" s="37" t="s">
        <v>4219</v>
      </c>
    </row>
    <row r="571" spans="1:1">
      <c r="A571" s="37" t="s">
        <v>4220</v>
      </c>
    </row>
    <row r="572" spans="1:1">
      <c r="A572" s="37"/>
    </row>
    <row r="573" spans="1:1">
      <c r="A573" s="37" t="s">
        <v>4221</v>
      </c>
    </row>
    <row r="574" spans="1:1">
      <c r="A574" s="37" t="s">
        <v>4222</v>
      </c>
    </row>
    <row r="575" spans="1:1">
      <c r="A575" s="37"/>
    </row>
    <row r="576" spans="1:1">
      <c r="A576" s="37" t="s">
        <v>4223</v>
      </c>
    </row>
    <row r="577" spans="1:2">
      <c r="A577" s="37" t="s">
        <v>4224</v>
      </c>
    </row>
    <row r="578" spans="1:2">
      <c r="A578" s="37"/>
    </row>
    <row r="579" spans="1:2">
      <c r="A579" s="37" t="s">
        <v>4225</v>
      </c>
    </row>
    <row r="580" spans="1:2">
      <c r="A580" s="37" t="s">
        <v>4226</v>
      </c>
    </row>
    <row r="581" spans="1:2">
      <c r="A581" s="37"/>
    </row>
    <row r="582" spans="1:2">
      <c r="A582" s="37" t="s">
        <v>4227</v>
      </c>
    </row>
    <row r="583" spans="1:2">
      <c r="A583" s="37" t="s">
        <v>4228</v>
      </c>
    </row>
    <row r="584" spans="1:2">
      <c r="A584" s="37"/>
    </row>
    <row r="585" spans="1:2">
      <c r="A585" s="37" t="s">
        <v>4229</v>
      </c>
    </row>
    <row r="586" spans="1:2">
      <c r="A586" s="37" t="s">
        <v>4230</v>
      </c>
    </row>
    <row r="587" spans="1:2">
      <c r="A587" s="37"/>
    </row>
    <row r="588" spans="1:2">
      <c r="A588" s="37" t="s">
        <v>4231</v>
      </c>
    </row>
    <row r="589" spans="1:2">
      <c r="A589" s="37" t="s">
        <v>4231</v>
      </c>
      <c r="B589" t="s">
        <v>4232</v>
      </c>
    </row>
    <row r="590" spans="1:2">
      <c r="A590" s="37"/>
    </row>
    <row r="591" spans="1:2">
      <c r="A591" s="37" t="s">
        <v>4233</v>
      </c>
    </row>
    <row r="592" spans="1:2">
      <c r="A592" s="37" t="s">
        <v>4234</v>
      </c>
    </row>
    <row r="593" spans="1:2">
      <c r="A593" s="37" t="s">
        <v>4235</v>
      </c>
    </row>
    <row r="594" spans="1:2">
      <c r="A594" s="37" t="s">
        <v>4236</v>
      </c>
      <c r="B594" t="s">
        <v>4237</v>
      </c>
    </row>
    <row r="595" spans="1:2">
      <c r="A595" s="37"/>
    </row>
    <row r="596" spans="1:2">
      <c r="A596" s="37" t="s">
        <v>4238</v>
      </c>
    </row>
    <row r="597" spans="1:2">
      <c r="A597" s="37" t="s">
        <v>4239</v>
      </c>
    </row>
    <row r="598" spans="1:2">
      <c r="A598" s="37"/>
    </row>
    <row r="599" spans="1:2">
      <c r="A599" s="37" t="s">
        <v>4117</v>
      </c>
    </row>
    <row r="600" spans="1:2">
      <c r="A600" s="37" t="s">
        <v>4240</v>
      </c>
    </row>
    <row r="601" spans="1:2">
      <c r="A601" s="37"/>
    </row>
    <row r="602" spans="1:2">
      <c r="A602" s="37" t="s">
        <v>4241</v>
      </c>
    </row>
    <row r="603" spans="1:2">
      <c r="A603" s="37" t="s">
        <v>4242</v>
      </c>
    </row>
    <row r="604" spans="1:2">
      <c r="A604" s="37"/>
    </row>
    <row r="605" spans="1:2">
      <c r="A605" s="37" t="s">
        <v>4243</v>
      </c>
    </row>
    <row r="606" spans="1:2">
      <c r="A606" s="37" t="s">
        <v>4244</v>
      </c>
    </row>
    <row r="607" spans="1:2">
      <c r="A607" s="37"/>
    </row>
    <row r="608" spans="1:2">
      <c r="A608" s="37" t="s">
        <v>4245</v>
      </c>
    </row>
    <row r="609" spans="1:2">
      <c r="A609" s="37" t="s">
        <v>4246</v>
      </c>
    </row>
    <row r="610" spans="1:2">
      <c r="A610" s="37"/>
    </row>
    <row r="611" spans="1:2">
      <c r="A611" s="37" t="s">
        <v>4247</v>
      </c>
      <c r="B611" t="s">
        <v>4248</v>
      </c>
    </row>
    <row r="612" spans="1:2">
      <c r="A612" s="37" t="s">
        <v>4247</v>
      </c>
      <c r="B612" t="s">
        <v>4249</v>
      </c>
    </row>
    <row r="613" spans="1:2">
      <c r="A613" s="37"/>
    </row>
    <row r="614" spans="1:2">
      <c r="A614" s="37" t="s">
        <v>4250</v>
      </c>
      <c r="B614" t="s">
        <v>4251</v>
      </c>
    </row>
    <row r="615" spans="1:2">
      <c r="A615" s="37" t="s">
        <v>4252</v>
      </c>
      <c r="B615" t="s">
        <v>4253</v>
      </c>
    </row>
    <row r="616" spans="1:2">
      <c r="A616" s="37"/>
    </row>
    <row r="617" spans="1:2">
      <c r="A617" s="37" t="s">
        <v>4222</v>
      </c>
      <c r="B617" t="s">
        <v>4254</v>
      </c>
    </row>
    <row r="618" spans="1:2">
      <c r="A618" s="37" t="s">
        <v>4255</v>
      </c>
      <c r="B618" t="s">
        <v>4256</v>
      </c>
    </row>
    <row r="619" spans="1:2">
      <c r="A619" s="37"/>
    </row>
    <row r="620" spans="1:2">
      <c r="A620" s="37" t="s">
        <v>4257</v>
      </c>
      <c r="B620" t="s">
        <v>4258</v>
      </c>
    </row>
    <row r="621" spans="1:2">
      <c r="A621" s="37" t="s">
        <v>4259</v>
      </c>
      <c r="B621" t="s">
        <v>4260</v>
      </c>
    </row>
    <row r="622" spans="1:2">
      <c r="A622" s="37" t="s">
        <v>4261</v>
      </c>
      <c r="B622" t="s">
        <v>4262</v>
      </c>
    </row>
    <row r="623" spans="1:2">
      <c r="A623" s="37" t="s">
        <v>4263</v>
      </c>
      <c r="B623" t="s">
        <v>4262</v>
      </c>
    </row>
    <row r="624" spans="1:2">
      <c r="A624" s="37"/>
    </row>
    <row r="625" spans="1:2">
      <c r="A625" s="37" t="s">
        <v>4264</v>
      </c>
      <c r="B625" t="s">
        <v>4265</v>
      </c>
    </row>
    <row r="626" spans="1:2">
      <c r="A626" s="37" t="s">
        <v>4266</v>
      </c>
      <c r="B626" t="s">
        <v>4267</v>
      </c>
    </row>
    <row r="627" spans="1:2">
      <c r="A627" s="37" t="s">
        <v>4268</v>
      </c>
      <c r="B627" t="s">
        <v>4269</v>
      </c>
    </row>
    <row r="628" spans="1:2">
      <c r="A628" s="37" t="s">
        <v>4270</v>
      </c>
      <c r="B628" t="s">
        <v>4271</v>
      </c>
    </row>
    <row r="629" spans="1:2">
      <c r="A629" s="37" t="s">
        <v>4272</v>
      </c>
      <c r="B629" t="s">
        <v>4273</v>
      </c>
    </row>
    <row r="630" spans="1:2">
      <c r="A630" s="37" t="s">
        <v>4274</v>
      </c>
      <c r="B630" t="s">
        <v>4275</v>
      </c>
    </row>
    <row r="631" spans="1:2">
      <c r="A631" s="37"/>
    </row>
    <row r="632" spans="1:2">
      <c r="A632" s="37" t="s">
        <v>4276</v>
      </c>
      <c r="B632" t="s">
        <v>4277</v>
      </c>
    </row>
    <row r="633" spans="1:2">
      <c r="A633" s="37" t="s">
        <v>4278</v>
      </c>
      <c r="B633" t="s">
        <v>4279</v>
      </c>
    </row>
    <row r="634" spans="1:2">
      <c r="A634" s="37"/>
    </row>
    <row r="635" spans="1:2">
      <c r="A635" s="37" t="s">
        <v>4280</v>
      </c>
    </row>
    <row r="636" spans="1:2">
      <c r="A636" s="37" t="s">
        <v>4281</v>
      </c>
    </row>
    <row r="637" spans="1:2">
      <c r="A637" s="37" t="s">
        <v>4282</v>
      </c>
    </row>
    <row r="638" spans="1:2">
      <c r="A638" s="37" t="s">
        <v>4283</v>
      </c>
    </row>
    <row r="639" spans="1:2">
      <c r="A639" s="37" t="s">
        <v>4284</v>
      </c>
      <c r="B639" t="s">
        <v>4285</v>
      </c>
    </row>
    <row r="640" spans="1:2">
      <c r="A640" s="37"/>
    </row>
    <row r="641" spans="1:2">
      <c r="A641" s="37" t="s">
        <v>4286</v>
      </c>
      <c r="B641" t="s">
        <v>4287</v>
      </c>
    </row>
    <row r="642" spans="1:2">
      <c r="A642" s="37" t="s">
        <v>4288</v>
      </c>
      <c r="B642" t="s">
        <v>4289</v>
      </c>
    </row>
    <row r="643" spans="1:2">
      <c r="A643" s="37"/>
    </row>
    <row r="644" spans="1:2">
      <c r="A644" s="37" t="s">
        <v>4290</v>
      </c>
      <c r="B644" t="s">
        <v>4291</v>
      </c>
    </row>
    <row r="645" spans="1:2">
      <c r="A645" s="37" t="s">
        <v>4292</v>
      </c>
      <c r="B645" t="s">
        <v>4293</v>
      </c>
    </row>
    <row r="646" spans="1:2">
      <c r="A646" s="37"/>
    </row>
    <row r="647" spans="1:2">
      <c r="A647" s="37" t="s">
        <v>304</v>
      </c>
    </row>
    <row r="648" spans="1:2">
      <c r="A648" s="37" t="s">
        <v>4294</v>
      </c>
    </row>
    <row r="649" spans="1:2">
      <c r="A649" s="37"/>
    </row>
    <row r="650" spans="1:2">
      <c r="A650" s="37" t="s">
        <v>4295</v>
      </c>
      <c r="B650" t="s">
        <v>2393</v>
      </c>
    </row>
    <row r="651" spans="1:2">
      <c r="A651" s="37" t="s">
        <v>4295</v>
      </c>
      <c r="B651" t="s">
        <v>4296</v>
      </c>
    </row>
    <row r="652" spans="1:2">
      <c r="A652" s="37"/>
    </row>
    <row r="653" spans="1:2">
      <c r="A653" s="37" t="s">
        <v>4297</v>
      </c>
      <c r="B653" t="s">
        <v>4298</v>
      </c>
    </row>
    <row r="654" spans="1:2">
      <c r="A654" s="37" t="s">
        <v>4299</v>
      </c>
    </row>
    <row r="655" spans="1:2">
      <c r="A655" s="37"/>
    </row>
    <row r="656" spans="1:2">
      <c r="A656" s="37" t="s">
        <v>4300</v>
      </c>
    </row>
    <row r="657" spans="1:1">
      <c r="A657" s="37" t="s">
        <v>4301</v>
      </c>
    </row>
    <row r="658" spans="1:1">
      <c r="A658" s="37"/>
    </row>
    <row r="659" spans="1:1">
      <c r="A659" s="37" t="s">
        <v>4302</v>
      </c>
    </row>
    <row r="660" spans="1:1">
      <c r="A660" s="37" t="s">
        <v>4303</v>
      </c>
    </row>
    <row r="661" spans="1:1">
      <c r="A661" s="37"/>
    </row>
    <row r="662" spans="1:1">
      <c r="A662" s="37" t="s">
        <v>4304</v>
      </c>
    </row>
    <row r="663" spans="1:1">
      <c r="A663" s="37" t="s">
        <v>4305</v>
      </c>
    </row>
    <row r="664" spans="1:1">
      <c r="A664" s="37"/>
    </row>
    <row r="665" spans="1:1">
      <c r="A665" s="37" t="s">
        <v>4306</v>
      </c>
    </row>
    <row r="666" spans="1:1">
      <c r="A666" s="37" t="s">
        <v>4307</v>
      </c>
    </row>
    <row r="667" spans="1:1">
      <c r="A667" s="37"/>
    </row>
    <row r="668" spans="1:1">
      <c r="A668" s="37" t="s">
        <v>4308</v>
      </c>
    </row>
    <row r="669" spans="1:1">
      <c r="A669" s="37" t="s">
        <v>4309</v>
      </c>
    </row>
    <row r="670" spans="1:1">
      <c r="A670" s="37"/>
    </row>
    <row r="671" spans="1:1">
      <c r="A671" s="37" t="s">
        <v>4310</v>
      </c>
    </row>
    <row r="672" spans="1:1">
      <c r="A672" s="37" t="s">
        <v>4311</v>
      </c>
    </row>
    <row r="673" spans="1:1">
      <c r="A673" s="37"/>
    </row>
    <row r="674" spans="1:1">
      <c r="A674" s="37" t="s">
        <v>4312</v>
      </c>
    </row>
    <row r="675" spans="1:1">
      <c r="A675" s="37" t="s">
        <v>4313</v>
      </c>
    </row>
    <row r="676" spans="1:1">
      <c r="A676" s="37"/>
    </row>
    <row r="677" spans="1:1">
      <c r="A677" s="37" t="s">
        <v>4314</v>
      </c>
    </row>
    <row r="678" spans="1:1">
      <c r="A678" s="37" t="s">
        <v>4150</v>
      </c>
    </row>
    <row r="679" spans="1:1">
      <c r="A679" s="37"/>
    </row>
    <row r="680" spans="1:1">
      <c r="A680" s="37" t="s">
        <v>4315</v>
      </c>
    </row>
    <row r="681" spans="1:1">
      <c r="A681" s="37" t="s">
        <v>4316</v>
      </c>
    </row>
    <row r="682" spans="1:1">
      <c r="A682" s="37"/>
    </row>
    <row r="683" spans="1:1">
      <c r="A683" s="37" t="s">
        <v>4317</v>
      </c>
    </row>
    <row r="684" spans="1:1">
      <c r="A684" s="37" t="s">
        <v>4318</v>
      </c>
    </row>
    <row r="685" spans="1:1">
      <c r="A685" s="37"/>
    </row>
    <row r="686" spans="1:1">
      <c r="A686" s="37" t="s">
        <v>4319</v>
      </c>
    </row>
    <row r="687" spans="1:1">
      <c r="A687" s="37" t="s">
        <v>4320</v>
      </c>
    </row>
    <row r="688" spans="1:1">
      <c r="A688" s="37" t="s">
        <v>4321</v>
      </c>
    </row>
    <row r="689" spans="1:2">
      <c r="A689" s="37"/>
    </row>
    <row r="690" spans="1:2">
      <c r="A690" s="37" t="s">
        <v>4321</v>
      </c>
      <c r="B690" t="s">
        <v>4322</v>
      </c>
    </row>
    <row r="691" spans="1:2">
      <c r="A691" s="37" t="s">
        <v>4323</v>
      </c>
      <c r="B691" t="s">
        <v>4324</v>
      </c>
    </row>
    <row r="692" spans="1:2">
      <c r="A692" s="37"/>
    </row>
    <row r="693" spans="1:2">
      <c r="A693" s="37" t="s">
        <v>4325</v>
      </c>
    </row>
    <row r="694" spans="1:2">
      <c r="A694" s="37" t="s">
        <v>4326</v>
      </c>
    </row>
    <row r="695" spans="1:2">
      <c r="A695" s="37" t="s">
        <v>4327</v>
      </c>
    </row>
    <row r="696" spans="1:2">
      <c r="A696" s="37"/>
    </row>
    <row r="697" spans="1:2">
      <c r="A697" s="37" t="s">
        <v>4328</v>
      </c>
    </row>
    <row r="698" spans="1:2">
      <c r="A698" s="37" t="s">
        <v>4329</v>
      </c>
    </row>
    <row r="699" spans="1:2">
      <c r="A699" s="37"/>
    </row>
    <row r="700" spans="1:2">
      <c r="A700" s="37" t="s">
        <v>4330</v>
      </c>
      <c r="B700" t="s">
        <v>4331</v>
      </c>
    </row>
    <row r="701" spans="1:2">
      <c r="A701" s="37" t="s">
        <v>4330</v>
      </c>
      <c r="B701" t="s">
        <v>4332</v>
      </c>
    </row>
    <row r="702" spans="1:2">
      <c r="A702" s="37" t="s">
        <v>4330</v>
      </c>
      <c r="B702" t="s">
        <v>4333</v>
      </c>
    </row>
    <row r="703" spans="1:2">
      <c r="A703" s="37"/>
    </row>
    <row r="704" spans="1:2">
      <c r="A704" s="37" t="s">
        <v>4334</v>
      </c>
    </row>
    <row r="705" spans="1:3">
      <c r="A705" s="37" t="s">
        <v>4335</v>
      </c>
    </row>
    <row r="706" spans="1:3">
      <c r="A706" s="37"/>
    </row>
    <row r="707" spans="1:3">
      <c r="A707" s="37" t="s">
        <v>4336</v>
      </c>
    </row>
    <row r="708" spans="1:3">
      <c r="A708" s="37" t="s">
        <v>4337</v>
      </c>
      <c r="B708" t="s">
        <v>4338</v>
      </c>
    </row>
    <row r="709" spans="1:3">
      <c r="A709" s="37"/>
    </row>
    <row r="710" spans="1:3">
      <c r="A710" s="37" t="s">
        <v>4339</v>
      </c>
      <c r="B710" t="s">
        <v>4340</v>
      </c>
      <c r="C710" t="s">
        <v>4341</v>
      </c>
    </row>
    <row r="711" spans="1:3">
      <c r="A711" s="37" t="s">
        <v>4339</v>
      </c>
      <c r="B711" t="s">
        <v>4342</v>
      </c>
    </row>
    <row r="712" spans="1:3">
      <c r="A712" s="37"/>
    </row>
    <row r="713" spans="1:3">
      <c r="A713" s="37" t="s">
        <v>4343</v>
      </c>
      <c r="B713" t="s">
        <v>4344</v>
      </c>
    </row>
    <row r="714" spans="1:3" ht="16.5" customHeight="1">
      <c r="A714" s="37" t="s">
        <v>4345</v>
      </c>
      <c r="B714" t="s">
        <v>4346</v>
      </c>
    </row>
    <row r="715" spans="1:3">
      <c r="A715" s="37" t="s">
        <v>4343</v>
      </c>
      <c r="B715" t="s">
        <v>4347</v>
      </c>
    </row>
    <row r="716" spans="1:3">
      <c r="A716" s="37" t="s">
        <v>4348</v>
      </c>
      <c r="B716" t="s">
        <v>4349</v>
      </c>
    </row>
    <row r="717" spans="1:3">
      <c r="A717" s="37"/>
    </row>
    <row r="718" spans="1:3">
      <c r="A718" s="37" t="s">
        <v>4350</v>
      </c>
      <c r="B718" t="s">
        <v>4351</v>
      </c>
    </row>
    <row r="719" spans="1:3">
      <c r="A719" s="37" t="s">
        <v>4350</v>
      </c>
      <c r="B719" t="s">
        <v>4352</v>
      </c>
    </row>
    <row r="720" spans="1:3">
      <c r="A720" s="37" t="s">
        <v>4350</v>
      </c>
      <c r="B720" t="s">
        <v>4353</v>
      </c>
    </row>
    <row r="721" spans="1:2">
      <c r="A721" s="37" t="s">
        <v>4354</v>
      </c>
      <c r="B721" t="s">
        <v>4355</v>
      </c>
    </row>
    <row r="722" spans="1:2">
      <c r="A722" s="37"/>
    </row>
    <row r="723" spans="1:2">
      <c r="A723" s="37" t="s">
        <v>4356</v>
      </c>
    </row>
    <row r="724" spans="1:2">
      <c r="A724" s="37" t="s">
        <v>4357</v>
      </c>
    </row>
    <row r="725" spans="1:2">
      <c r="A725" s="37" t="s">
        <v>4358</v>
      </c>
      <c r="B725" t="s">
        <v>4359</v>
      </c>
    </row>
    <row r="726" spans="1:2">
      <c r="A726" s="37"/>
    </row>
    <row r="727" spans="1:2">
      <c r="A727" s="37" t="s">
        <v>4358</v>
      </c>
      <c r="B727" t="s">
        <v>4360</v>
      </c>
    </row>
    <row r="728" spans="1:2">
      <c r="A728" s="37" t="s">
        <v>4358</v>
      </c>
      <c r="B728" t="s">
        <v>4361</v>
      </c>
    </row>
    <row r="729" spans="1:2">
      <c r="A729" s="37"/>
    </row>
    <row r="730" spans="1:2">
      <c r="A730" s="37" t="s">
        <v>4362</v>
      </c>
      <c r="B730" t="s">
        <v>4363</v>
      </c>
    </row>
    <row r="731" spans="1:2">
      <c r="A731" s="37"/>
    </row>
    <row r="732" spans="1:2">
      <c r="A732" s="37" t="s">
        <v>4364</v>
      </c>
    </row>
    <row r="733" spans="1:2">
      <c r="A733" s="37" t="s">
        <v>4365</v>
      </c>
    </row>
    <row r="734" spans="1:2">
      <c r="A734" s="37"/>
    </row>
    <row r="735" spans="1:2">
      <c r="A735" s="37" t="s">
        <v>4366</v>
      </c>
    </row>
    <row r="736" spans="1:2">
      <c r="A736" s="37" t="s">
        <v>4367</v>
      </c>
    </row>
    <row r="737" spans="1:2">
      <c r="A737" s="37" t="s">
        <v>4368</v>
      </c>
    </row>
    <row r="738" spans="1:2">
      <c r="A738" s="37"/>
    </row>
    <row r="739" spans="1:2">
      <c r="A739" s="37" t="s">
        <v>4369</v>
      </c>
      <c r="B739" t="s">
        <v>4370</v>
      </c>
    </row>
    <row r="740" spans="1:2">
      <c r="A740" s="37" t="s">
        <v>4369</v>
      </c>
      <c r="B740" t="s">
        <v>4371</v>
      </c>
    </row>
    <row r="741" spans="1:2">
      <c r="A741" s="37"/>
    </row>
    <row r="742" spans="1:2">
      <c r="A742" s="37" t="s">
        <v>4372</v>
      </c>
      <c r="B742" t="s">
        <v>4373</v>
      </c>
    </row>
    <row r="743" spans="1:2">
      <c r="A743" s="37" t="s">
        <v>4374</v>
      </c>
      <c r="B743" t="s">
        <v>4375</v>
      </c>
    </row>
    <row r="744" spans="1:2">
      <c r="A744" s="37"/>
    </row>
    <row r="745" spans="1:2">
      <c r="A745" s="37" t="s">
        <v>4376</v>
      </c>
      <c r="B745" t="s">
        <v>4377</v>
      </c>
    </row>
    <row r="746" spans="1:2">
      <c r="A746" s="37" t="s">
        <v>4378</v>
      </c>
      <c r="B746" t="s">
        <v>4379</v>
      </c>
    </row>
    <row r="747" spans="1:2">
      <c r="A747" s="37"/>
    </row>
    <row r="748" spans="1:2">
      <c r="A748" s="37" t="s">
        <v>4380</v>
      </c>
    </row>
    <row r="749" spans="1:2">
      <c r="A749" s="37" t="s">
        <v>4381</v>
      </c>
    </row>
    <row r="750" spans="1:2">
      <c r="A750" s="37" t="s">
        <v>4382</v>
      </c>
      <c r="B750" t="s">
        <v>4383</v>
      </c>
    </row>
    <row r="751" spans="1:2">
      <c r="A751" s="37" t="s">
        <v>4384</v>
      </c>
    </row>
    <row r="752" spans="1:2">
      <c r="A752" s="37" t="s">
        <v>4385</v>
      </c>
    </row>
    <row r="753" spans="1:2">
      <c r="A753" s="37"/>
    </row>
    <row r="754" spans="1:2">
      <c r="A754" s="37" t="s">
        <v>4386</v>
      </c>
    </row>
    <row r="755" spans="1:2">
      <c r="A755" s="37" t="s">
        <v>4387</v>
      </c>
    </row>
    <row r="756" spans="1:2">
      <c r="A756" s="37" t="s">
        <v>4388</v>
      </c>
    </row>
    <row r="757" spans="1:2">
      <c r="A757" s="37"/>
    </row>
    <row r="758" spans="1:2">
      <c r="A758" s="37" t="s">
        <v>4389</v>
      </c>
    </row>
    <row r="759" spans="1:2">
      <c r="A759" s="37" t="s">
        <v>4390</v>
      </c>
    </row>
    <row r="760" spans="1:2">
      <c r="A760" s="37"/>
    </row>
    <row r="761" spans="1:2">
      <c r="A761" s="37" t="s">
        <v>4391</v>
      </c>
    </row>
    <row r="762" spans="1:2">
      <c r="A762" s="37" t="s">
        <v>4392</v>
      </c>
    </row>
    <row r="763" spans="1:2">
      <c r="A763" s="37"/>
    </row>
    <row r="764" spans="1:2">
      <c r="A764" s="37" t="s">
        <v>4393</v>
      </c>
      <c r="B764" t="s">
        <v>4394</v>
      </c>
    </row>
    <row r="765" spans="1:2">
      <c r="A765" s="37" t="s">
        <v>4395</v>
      </c>
      <c r="B765" t="s">
        <v>4396</v>
      </c>
    </row>
    <row r="766" spans="1:2">
      <c r="A766" s="37" t="s">
        <v>4395</v>
      </c>
      <c r="B766" t="s">
        <v>4397</v>
      </c>
    </row>
    <row r="767" spans="1:2">
      <c r="A767" s="37"/>
    </row>
    <row r="768" spans="1:2">
      <c r="A768" s="37"/>
    </row>
    <row r="769" spans="1:1">
      <c r="A769" s="37" t="s">
        <v>4398</v>
      </c>
    </row>
    <row r="770" spans="1:1">
      <c r="A770" s="37" t="s">
        <v>4261</v>
      </c>
    </row>
    <row r="771" spans="1:1">
      <c r="A771" s="37"/>
    </row>
    <row r="772" spans="1:1">
      <c r="A772" s="37" t="s">
        <v>4106</v>
      </c>
    </row>
    <row r="773" spans="1:1">
      <c r="A773" s="37" t="s">
        <v>4108</v>
      </c>
    </row>
    <row r="774" spans="1:1">
      <c r="A774" s="37"/>
    </row>
    <row r="775" spans="1:1">
      <c r="A775" s="37" t="s">
        <v>4399</v>
      </c>
    </row>
    <row r="776" spans="1:1">
      <c r="A776" s="37" t="s">
        <v>4400</v>
      </c>
    </row>
    <row r="777" spans="1:1">
      <c r="A777" s="37"/>
    </row>
    <row r="778" spans="1:1">
      <c r="A778" s="37" t="s">
        <v>4401</v>
      </c>
    </row>
    <row r="779" spans="1:1">
      <c r="A779" s="37" t="s">
        <v>4402</v>
      </c>
    </row>
    <row r="780" spans="1:1">
      <c r="A780" s="37"/>
    </row>
    <row r="781" spans="1:1">
      <c r="A781" s="37" t="s">
        <v>4403</v>
      </c>
    </row>
    <row r="782" spans="1:1">
      <c r="A782" s="37" t="s">
        <v>4404</v>
      </c>
    </row>
    <row r="783" spans="1:1">
      <c r="A783" s="37"/>
    </row>
    <row r="784" spans="1:1">
      <c r="A784" s="37" t="s">
        <v>4405</v>
      </c>
    </row>
    <row r="785" spans="1:1">
      <c r="A785" s="37" t="s">
        <v>4406</v>
      </c>
    </row>
    <row r="786" spans="1:1">
      <c r="A786" s="37" t="s">
        <v>4407</v>
      </c>
    </row>
    <row r="787" spans="1:1">
      <c r="A787" s="37"/>
    </row>
    <row r="788" spans="1:1">
      <c r="A788" s="37" t="s">
        <v>4408</v>
      </c>
    </row>
    <row r="789" spans="1:1">
      <c r="A789" s="37" t="s">
        <v>4409</v>
      </c>
    </row>
    <row r="790" spans="1:1">
      <c r="A790" s="37"/>
    </row>
    <row r="791" spans="1:1">
      <c r="A791" s="37" t="s">
        <v>4410</v>
      </c>
    </row>
    <row r="792" spans="1:1">
      <c r="A792" s="31" t="s">
        <v>4411</v>
      </c>
    </row>
    <row r="793" spans="1:1">
      <c r="A793" s="37"/>
    </row>
    <row r="794" spans="1:1">
      <c r="A794" s="37" t="s">
        <v>4412</v>
      </c>
    </row>
    <row r="795" spans="1:1">
      <c r="A795" s="37" t="s">
        <v>4413</v>
      </c>
    </row>
    <row r="796" spans="1:1">
      <c r="A796" s="37"/>
    </row>
    <row r="797" spans="1:1">
      <c r="A797" s="37" t="s">
        <v>4414</v>
      </c>
    </row>
    <row r="798" spans="1:1">
      <c r="A798" s="37" t="s">
        <v>4415</v>
      </c>
    </row>
    <row r="799" spans="1:1">
      <c r="A799" s="37"/>
    </row>
    <row r="800" spans="1:1">
      <c r="A800" s="37" t="s">
        <v>4416</v>
      </c>
    </row>
    <row r="801" spans="1:2">
      <c r="A801" s="37" t="s">
        <v>4417</v>
      </c>
    </row>
    <row r="802" spans="1:2">
      <c r="A802" s="37"/>
    </row>
    <row r="803" spans="1:2">
      <c r="A803" s="37" t="s">
        <v>3322</v>
      </c>
    </row>
    <row r="804" spans="1:2">
      <c r="A804" s="37" t="s">
        <v>4418</v>
      </c>
    </row>
    <row r="805" spans="1:2">
      <c r="A805" s="37"/>
    </row>
    <row r="806" spans="1:2">
      <c r="A806" s="37" t="s">
        <v>4419</v>
      </c>
      <c r="B806" t="s">
        <v>4420</v>
      </c>
    </row>
    <row r="807" spans="1:2">
      <c r="A807" s="37" t="s">
        <v>4419</v>
      </c>
      <c r="B807" t="s">
        <v>4421</v>
      </c>
    </row>
    <row r="808" spans="1:2">
      <c r="A808" s="37"/>
    </row>
    <row r="809" spans="1:2">
      <c r="A809" s="37" t="s">
        <v>4422</v>
      </c>
      <c r="B809" t="s">
        <v>4423</v>
      </c>
    </row>
    <row r="810" spans="1:2">
      <c r="A810" s="37" t="s">
        <v>4424</v>
      </c>
      <c r="B810" t="s">
        <v>4425</v>
      </c>
    </row>
    <row r="811" spans="1:2">
      <c r="A811" s="37" t="s">
        <v>4426</v>
      </c>
      <c r="B811" t="s">
        <v>4427</v>
      </c>
    </row>
    <row r="812" spans="1:2">
      <c r="A812" s="37" t="s">
        <v>4426</v>
      </c>
      <c r="B812" t="s">
        <v>4428</v>
      </c>
    </row>
    <row r="813" spans="1:2">
      <c r="A813" s="37"/>
    </row>
    <row r="814" spans="1:2">
      <c r="A814" s="37" t="s">
        <v>4429</v>
      </c>
    </row>
    <row r="815" spans="1:2">
      <c r="A815" s="37" t="s">
        <v>689</v>
      </c>
    </row>
    <row r="816" spans="1:2">
      <c r="A816" s="37"/>
    </row>
    <row r="817" spans="1:2">
      <c r="A817" s="37" t="s">
        <v>4430</v>
      </c>
      <c r="B817" t="s">
        <v>4431</v>
      </c>
    </row>
    <row r="818" spans="1:2">
      <c r="A818" s="37" t="s">
        <v>4430</v>
      </c>
      <c r="B818" t="s">
        <v>4432</v>
      </c>
    </row>
    <row r="819" spans="1:2">
      <c r="A819" s="37"/>
    </row>
    <row r="820" spans="1:2">
      <c r="A820" s="37" t="s">
        <v>4433</v>
      </c>
    </row>
    <row r="821" spans="1:2">
      <c r="A821" s="37" t="s">
        <v>4434</v>
      </c>
    </row>
    <row r="822" spans="1:2">
      <c r="A822" s="37"/>
    </row>
    <row r="823" spans="1:2">
      <c r="A823" s="37" t="s">
        <v>4435</v>
      </c>
      <c r="B823" t="s">
        <v>4436</v>
      </c>
    </row>
    <row r="824" spans="1:2">
      <c r="A824" s="37" t="s">
        <v>4437</v>
      </c>
      <c r="B824" t="s">
        <v>4438</v>
      </c>
    </row>
    <row r="825" spans="1:2">
      <c r="A825" s="37"/>
    </row>
    <row r="826" spans="1:2">
      <c r="A826" s="37" t="s">
        <v>4439</v>
      </c>
      <c r="B826" t="s">
        <v>4440</v>
      </c>
    </row>
    <row r="827" spans="1:2">
      <c r="A827" s="37" t="s">
        <v>4441</v>
      </c>
      <c r="B827" t="s">
        <v>4442</v>
      </c>
    </row>
    <row r="828" spans="1:2">
      <c r="A828" s="37"/>
    </row>
    <row r="829" spans="1:2">
      <c r="A829" s="37" t="s">
        <v>4443</v>
      </c>
      <c r="B829" t="s">
        <v>4444</v>
      </c>
    </row>
    <row r="830" spans="1:2">
      <c r="A830" s="37" t="s">
        <v>4445</v>
      </c>
      <c r="B830" t="s">
        <v>4446</v>
      </c>
    </row>
    <row r="831" spans="1:2">
      <c r="A831" s="37"/>
    </row>
    <row r="832" spans="1:2">
      <c r="A832" s="37" t="s">
        <v>4447</v>
      </c>
      <c r="B832" t="s">
        <v>4448</v>
      </c>
    </row>
    <row r="833" spans="1:2">
      <c r="A833" s="37" t="s">
        <v>4449</v>
      </c>
      <c r="B833" t="s">
        <v>4450</v>
      </c>
    </row>
    <row r="834" spans="1:2">
      <c r="A834" s="37"/>
    </row>
    <row r="835" spans="1:2">
      <c r="A835" s="37" t="s">
        <v>4451</v>
      </c>
    </row>
    <row r="836" spans="1:2">
      <c r="A836" s="37" t="s">
        <v>4452</v>
      </c>
    </row>
    <row r="837" spans="1:2">
      <c r="A837" s="37" t="s">
        <v>4453</v>
      </c>
    </row>
    <row r="838" spans="1:2">
      <c r="A838" s="37"/>
    </row>
    <row r="839" spans="1:2">
      <c r="A839" s="37" t="s">
        <v>4454</v>
      </c>
    </row>
    <row r="840" spans="1:2">
      <c r="A840" s="37" t="s">
        <v>4455</v>
      </c>
    </row>
    <row r="841" spans="1:2">
      <c r="A841" s="37" t="s">
        <v>4455</v>
      </c>
    </row>
    <row r="842" spans="1:2">
      <c r="A842" s="37"/>
    </row>
    <row r="843" spans="1:2">
      <c r="A843" s="37" t="s">
        <v>4456</v>
      </c>
      <c r="B843" t="s">
        <v>4457</v>
      </c>
    </row>
    <row r="844" spans="1:2">
      <c r="A844" s="37" t="s">
        <v>4458</v>
      </c>
      <c r="B844" t="s">
        <v>4459</v>
      </c>
    </row>
    <row r="845" spans="1:2">
      <c r="A845" s="37"/>
    </row>
    <row r="846" spans="1:2">
      <c r="A846" s="37" t="s">
        <v>4460</v>
      </c>
      <c r="B846" t="s">
        <v>4461</v>
      </c>
    </row>
    <row r="847" spans="1:2">
      <c r="A847" s="37" t="s">
        <v>4460</v>
      </c>
      <c r="B847" t="s">
        <v>4462</v>
      </c>
    </row>
    <row r="848" spans="1:2">
      <c r="A848" s="37"/>
    </row>
    <row r="849" spans="1:3">
      <c r="A849" s="37" t="s">
        <v>4463</v>
      </c>
    </row>
    <row r="850" spans="1:3">
      <c r="A850" s="37" t="s">
        <v>4464</v>
      </c>
    </row>
    <row r="851" spans="1:3">
      <c r="A851" s="37"/>
    </row>
    <row r="852" spans="1:3">
      <c r="A852" s="37" t="s">
        <v>4465</v>
      </c>
      <c r="B852" t="s">
        <v>4466</v>
      </c>
    </row>
    <row r="853" spans="1:3">
      <c r="A853" s="37" t="s">
        <v>4465</v>
      </c>
      <c r="B853" t="s">
        <v>4467</v>
      </c>
    </row>
    <row r="854" spans="1:3">
      <c r="A854" s="37"/>
    </row>
    <row r="855" spans="1:3">
      <c r="A855" s="37" t="s">
        <v>4468</v>
      </c>
    </row>
    <row r="856" spans="1:3">
      <c r="A856" s="37" t="s">
        <v>4469</v>
      </c>
      <c r="B856" t="s">
        <v>4470</v>
      </c>
    </row>
    <row r="857" spans="1:3">
      <c r="A857" s="37"/>
    </row>
    <row r="858" spans="1:3">
      <c r="A858" s="37" t="s">
        <v>4471</v>
      </c>
      <c r="C858" t="s">
        <v>4472</v>
      </c>
    </row>
    <row r="859" spans="1:3">
      <c r="A859" s="37" t="s">
        <v>4473</v>
      </c>
    </row>
    <row r="860" spans="1:3">
      <c r="A860" s="37"/>
    </row>
    <row r="861" spans="1:3">
      <c r="A861" s="37" t="s">
        <v>4474</v>
      </c>
    </row>
    <row r="862" spans="1:3">
      <c r="A862" s="37" t="s">
        <v>4475</v>
      </c>
    </row>
    <row r="863" spans="1:3">
      <c r="A863" s="37"/>
    </row>
    <row r="864" spans="1:3">
      <c r="A864" s="37" t="s">
        <v>4476</v>
      </c>
      <c r="B864" t="s">
        <v>4477</v>
      </c>
    </row>
    <row r="865" spans="1:2">
      <c r="A865" s="37" t="s">
        <v>4478</v>
      </c>
      <c r="B865" t="s">
        <v>4479</v>
      </c>
    </row>
    <row r="866" spans="1:2">
      <c r="A866" s="37"/>
    </row>
    <row r="867" spans="1:2">
      <c r="A867" s="37" t="s">
        <v>4480</v>
      </c>
      <c r="B867" t="s">
        <v>4481</v>
      </c>
    </row>
    <row r="868" spans="1:2">
      <c r="A868" s="37" t="s">
        <v>4482</v>
      </c>
      <c r="B868" t="s">
        <v>4483</v>
      </c>
    </row>
    <row r="869" spans="1:2">
      <c r="A869" s="37" t="s">
        <v>4484</v>
      </c>
      <c r="B869" t="s">
        <v>4485</v>
      </c>
    </row>
    <row r="870" spans="1:2">
      <c r="A870" s="37"/>
    </row>
    <row r="871" spans="1:2">
      <c r="A871" s="37" t="s">
        <v>4486</v>
      </c>
      <c r="B871" t="s">
        <v>4487</v>
      </c>
    </row>
    <row r="872" spans="1:2">
      <c r="A872" s="37" t="s">
        <v>4488</v>
      </c>
      <c r="B872" t="s">
        <v>4489</v>
      </c>
    </row>
    <row r="873" spans="1:2">
      <c r="A873" s="37"/>
    </row>
    <row r="874" spans="1:2">
      <c r="A874" s="37" t="s">
        <v>4490</v>
      </c>
    </row>
    <row r="875" spans="1:2">
      <c r="A875" s="37" t="s">
        <v>4491</v>
      </c>
    </row>
    <row r="876" spans="1:2">
      <c r="A876" s="37"/>
    </row>
    <row r="877" spans="1:2">
      <c r="A877" s="37" t="s">
        <v>4492</v>
      </c>
    </row>
    <row r="878" spans="1:2">
      <c r="A878" s="37" t="s">
        <v>4493</v>
      </c>
    </row>
    <row r="879" spans="1:2">
      <c r="A879" s="37"/>
    </row>
    <row r="880" spans="1:2">
      <c r="A880" s="37" t="s">
        <v>4494</v>
      </c>
    </row>
    <row r="881" spans="1:2">
      <c r="A881" s="37" t="s">
        <v>4495</v>
      </c>
    </row>
    <row r="882" spans="1:2">
      <c r="A882" s="37"/>
    </row>
    <row r="883" spans="1:2">
      <c r="A883" s="37" t="s">
        <v>4496</v>
      </c>
      <c r="B883" t="s">
        <v>4497</v>
      </c>
    </row>
    <row r="884" spans="1:2">
      <c r="A884" s="37" t="s">
        <v>4498</v>
      </c>
      <c r="B884" t="s">
        <v>4499</v>
      </c>
    </row>
    <row r="885" spans="1:2">
      <c r="A885" s="37"/>
    </row>
    <row r="886" spans="1:2">
      <c r="A886" s="37" t="s">
        <v>4500</v>
      </c>
      <c r="B886" t="s">
        <v>4501</v>
      </c>
    </row>
    <row r="887" spans="1:2">
      <c r="A887" s="37" t="s">
        <v>4502</v>
      </c>
      <c r="B887" t="s">
        <v>4503</v>
      </c>
    </row>
    <row r="888" spans="1:2">
      <c r="A888" s="37"/>
    </row>
    <row r="889" spans="1:2">
      <c r="A889" s="37" t="s">
        <v>4504</v>
      </c>
    </row>
    <row r="890" spans="1:2">
      <c r="A890" s="37" t="s">
        <v>4505</v>
      </c>
    </row>
    <row r="891" spans="1:2">
      <c r="A891" s="37"/>
    </row>
    <row r="892" spans="1:2">
      <c r="A892" s="37" t="s">
        <v>4506</v>
      </c>
      <c r="B892" t="s">
        <v>4507</v>
      </c>
    </row>
    <row r="893" spans="1:2">
      <c r="A893" s="37"/>
    </row>
    <row r="894" spans="1:2">
      <c r="A894" s="37" t="s">
        <v>4508</v>
      </c>
    </row>
    <row r="895" spans="1:2">
      <c r="A895" s="37" t="s">
        <v>4509</v>
      </c>
    </row>
    <row r="896" spans="1:2">
      <c r="A896" s="37"/>
    </row>
    <row r="897" spans="1:3">
      <c r="A897" s="37" t="s">
        <v>4510</v>
      </c>
      <c r="B897" t="s">
        <v>4511</v>
      </c>
    </row>
    <row r="898" spans="1:3">
      <c r="A898" s="37" t="s">
        <v>4512</v>
      </c>
      <c r="B898" t="s">
        <v>4513</v>
      </c>
    </row>
    <row r="899" spans="1:3">
      <c r="A899" s="37"/>
    </row>
    <row r="900" spans="1:3">
      <c r="A900" s="37" t="s">
        <v>4514</v>
      </c>
      <c r="C900" t="s">
        <v>4515</v>
      </c>
    </row>
    <row r="901" spans="1:3">
      <c r="A901" s="37" t="s">
        <v>4516</v>
      </c>
    </row>
    <row r="902" spans="1:3">
      <c r="A902" s="37"/>
    </row>
    <row r="903" spans="1:3">
      <c r="A903" s="37" t="s">
        <v>4517</v>
      </c>
      <c r="B903" t="s">
        <v>4518</v>
      </c>
    </row>
    <row r="904" spans="1:3">
      <c r="A904" s="37" t="s">
        <v>4519</v>
      </c>
      <c r="B904" t="s">
        <v>4520</v>
      </c>
    </row>
    <row r="905" spans="1:3">
      <c r="A905" s="37"/>
    </row>
    <row r="906" spans="1:3">
      <c r="A906" s="37" t="s">
        <v>4521</v>
      </c>
    </row>
    <row r="907" spans="1:3">
      <c r="A907" s="37" t="s">
        <v>4522</v>
      </c>
      <c r="B907" t="s">
        <v>4523</v>
      </c>
    </row>
    <row r="908" spans="1:3">
      <c r="A908" s="37"/>
    </row>
    <row r="909" spans="1:3">
      <c r="A909" s="37" t="s">
        <v>4250</v>
      </c>
      <c r="B909" t="s">
        <v>4524</v>
      </c>
    </row>
    <row r="910" spans="1:3">
      <c r="A910" s="37" t="s">
        <v>4250</v>
      </c>
      <c r="B910" t="s">
        <v>4525</v>
      </c>
    </row>
    <row r="911" spans="1:3">
      <c r="A911" s="37"/>
    </row>
    <row r="912" spans="1:3">
      <c r="A912" s="37" t="s">
        <v>4526</v>
      </c>
    </row>
    <row r="913" spans="1:2">
      <c r="A913" s="37" t="s">
        <v>4174</v>
      </c>
    </row>
    <row r="914" spans="1:2">
      <c r="A914" s="37" t="s">
        <v>4527</v>
      </c>
    </row>
    <row r="915" spans="1:2">
      <c r="A915" s="37"/>
    </row>
    <row r="916" spans="1:2">
      <c r="A916" s="37" t="s">
        <v>4528</v>
      </c>
      <c r="B916" t="s">
        <v>4529</v>
      </c>
    </row>
    <row r="917" spans="1:2">
      <c r="A917" s="37"/>
    </row>
    <row r="918" spans="1:2">
      <c r="A918" s="37" t="s">
        <v>4530</v>
      </c>
    </row>
    <row r="919" spans="1:2">
      <c r="A919" s="37" t="s">
        <v>4531</v>
      </c>
    </row>
    <row r="920" spans="1:2">
      <c r="A920" s="37"/>
    </row>
    <row r="921" spans="1:2">
      <c r="A921" s="37" t="s">
        <v>4532</v>
      </c>
      <c r="B921" t="s">
        <v>4533</v>
      </c>
    </row>
    <row r="922" spans="1:2">
      <c r="A922" s="37" t="s">
        <v>4534</v>
      </c>
      <c r="B922" t="s">
        <v>4535</v>
      </c>
    </row>
    <row r="923" spans="1:2">
      <c r="A923" s="37"/>
    </row>
    <row r="924" spans="1:2">
      <c r="A924" s="37" t="s">
        <v>4536</v>
      </c>
      <c r="B924" t="s">
        <v>4537</v>
      </c>
    </row>
    <row r="925" spans="1:2">
      <c r="A925" s="37" t="s">
        <v>4538</v>
      </c>
      <c r="B925" t="s">
        <v>4539</v>
      </c>
    </row>
    <row r="926" spans="1:2">
      <c r="A926" s="37"/>
    </row>
    <row r="927" spans="1:2">
      <c r="A927" s="37" t="s">
        <v>4540</v>
      </c>
      <c r="B927" t="s">
        <v>4541</v>
      </c>
    </row>
    <row r="928" spans="1:2">
      <c r="A928" s="37" t="s">
        <v>4540</v>
      </c>
      <c r="B928" t="s">
        <v>4542</v>
      </c>
    </row>
    <row r="929" spans="1:2">
      <c r="A929" s="37"/>
    </row>
    <row r="930" spans="1:2">
      <c r="A930" s="37" t="s">
        <v>4543</v>
      </c>
    </row>
    <row r="931" spans="1:2">
      <c r="A931" s="37" t="s">
        <v>4544</v>
      </c>
      <c r="B931" t="s">
        <v>4545</v>
      </c>
    </row>
    <row r="933" spans="1:2">
      <c r="A933" t="s">
        <v>4546</v>
      </c>
    </row>
    <row r="934" spans="1:2">
      <c r="A934" t="s">
        <v>4547</v>
      </c>
    </row>
    <row r="935" spans="1:2">
      <c r="A935" t="s">
        <v>4548</v>
      </c>
    </row>
    <row r="936" spans="1:2">
      <c r="A936" t="s">
        <v>4549</v>
      </c>
    </row>
    <row r="938" spans="1:2">
      <c r="A938" t="s">
        <v>4527</v>
      </c>
    </row>
    <row r="939" spans="1:2">
      <c r="A939" t="s">
        <v>4550</v>
      </c>
    </row>
    <row r="940" spans="1:2">
      <c r="A940" t="s">
        <v>4551</v>
      </c>
    </row>
    <row r="941" spans="1:2">
      <c r="A941" t="s">
        <v>4552</v>
      </c>
    </row>
    <row r="944" spans="1:2">
      <c r="A944" s="34" t="s">
        <v>4553</v>
      </c>
    </row>
    <row r="945" spans="1:2">
      <c r="A945" s="34" t="s">
        <v>4554</v>
      </c>
    </row>
    <row r="947" spans="1:2">
      <c r="A947" t="s">
        <v>709</v>
      </c>
      <c r="B947" t="s">
        <v>4555</v>
      </c>
    </row>
    <row r="948" spans="1:2">
      <c r="A948" t="s">
        <v>4556</v>
      </c>
      <c r="B948" t="s">
        <v>4557</v>
      </c>
    </row>
    <row r="950" spans="1:2">
      <c r="A950" t="s">
        <v>4558</v>
      </c>
      <c r="B950" t="s">
        <v>4559</v>
      </c>
    </row>
    <row r="951" spans="1:2">
      <c r="A951" t="s">
        <v>4560</v>
      </c>
      <c r="B951" t="s">
        <v>4561</v>
      </c>
    </row>
    <row r="952" spans="1:2">
      <c r="A952" t="s">
        <v>4562</v>
      </c>
      <c r="B952" t="s">
        <v>4563</v>
      </c>
    </row>
    <row r="954" spans="1:2">
      <c r="A954" t="s">
        <v>4564</v>
      </c>
    </row>
    <row r="955" spans="1:2">
      <c r="A955" t="s">
        <v>4565</v>
      </c>
    </row>
    <row r="957" spans="1:2">
      <c r="A957" t="s">
        <v>4566</v>
      </c>
    </row>
    <row r="958" spans="1:2">
      <c r="A958" t="s">
        <v>4567</v>
      </c>
    </row>
  </sheetData>
  <conditionalFormatting sqref="B102:B135 B137:B241">
    <cfRule type="cellIs" dxfId="4" priority="2" operator="equal">
      <formula>1</formula>
    </cfRule>
  </conditionalFormatting>
  <conditionalFormatting sqref="A274">
    <cfRule type="duplicateValues" dxfId="3" priority="3"/>
  </conditionalFormatting>
  <conditionalFormatting sqref="A274:A931">
    <cfRule type="duplicateValues" dxfId="2" priority="4"/>
  </conditionalFormatting>
  <hyperlinks>
    <hyperlink ref="A1" location="DIFFERENT_PROBLEMS" display="DIFFERENT PROBLEMS"/>
    <hyperlink ref="A2" location="LICZBA_MNOGA" display="LICZBA MNOGA"/>
    <hyperlink ref="A3" location="KOŃCÓWKI" display="KOŃCÓWKI (ing, ed, es)"/>
    <hyperlink ref="A4" location="SPELLING_AND_PRONUNCIATION" display="SPELLING AND PRONUNCIATION"/>
    <hyperlink ref="A5" location="SIMILAR_WORDS" display="SIMILAR WORDS"/>
    <hyperlink ref="A792" r:id="rId1"/>
  </hyperlinks>
  <pageMargins left="0.7" right="0.7" top="0.75" bottom="0.75" header="0.51180555555555496" footer="0.51180555555555496"/>
  <pageSetup paperSize="9" firstPageNumber="0" orientation="portrait" horizontalDpi="300" verticalDpi="300"/>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topLeftCell="A21" zoomScaleNormal="100" workbookViewId="0">
      <selection activeCell="N45" sqref="N45"/>
    </sheetView>
  </sheetViews>
  <sheetFormatPr defaultRowHeight="14.5"/>
  <cols>
    <col min="1" max="1025" width="8.453125" customWidth="1"/>
  </cols>
  <sheetData>
    <row r="2" spans="2:2">
      <c r="B2" t="s">
        <v>7088</v>
      </c>
    </row>
    <row r="3" spans="2:2">
      <c r="B3" t="s">
        <v>7089</v>
      </c>
    </row>
    <row r="4" spans="2:2">
      <c r="B4" t="s">
        <v>7090</v>
      </c>
    </row>
    <row r="5" spans="2:2">
      <c r="B5" t="s">
        <v>7091</v>
      </c>
    </row>
    <row r="6" spans="2:2">
      <c r="B6" t="s">
        <v>7092</v>
      </c>
    </row>
    <row r="7" spans="2:2">
      <c r="B7" t="s">
        <v>7093</v>
      </c>
    </row>
    <row r="17" spans="10:15">
      <c r="K17">
        <v>188</v>
      </c>
    </row>
    <row r="19" spans="10:15">
      <c r="K19">
        <v>0.04</v>
      </c>
    </row>
    <row r="20" spans="10:15">
      <c r="J20">
        <v>10</v>
      </c>
      <c r="K20">
        <f>(1+K$19)^J20</f>
        <v>1.4802442849183446</v>
      </c>
      <c r="L20">
        <f>$K$17*K20</f>
        <v>278.28592556464878</v>
      </c>
    </row>
    <row r="21" spans="10:15">
      <c r="J21">
        <v>15</v>
      </c>
      <c r="K21">
        <f t="shared" ref="K21:K24" si="0">(1+K$19)^J21</f>
        <v>1.8009435055069167</v>
      </c>
      <c r="L21">
        <f t="shared" ref="L21:L24" si="1">$K$17*K21</f>
        <v>338.57737903530034</v>
      </c>
    </row>
    <row r="22" spans="10:15">
      <c r="J22">
        <v>20</v>
      </c>
      <c r="K22">
        <f t="shared" si="0"/>
        <v>2.1911231430334213</v>
      </c>
      <c r="L22">
        <f t="shared" si="1"/>
        <v>411.93115089028322</v>
      </c>
    </row>
    <row r="23" spans="10:15">
      <c r="J23">
        <v>25</v>
      </c>
      <c r="K23">
        <f t="shared" si="0"/>
        <v>2.6658363314874234</v>
      </c>
      <c r="L23">
        <f t="shared" si="1"/>
        <v>501.17723031963561</v>
      </c>
      <c r="O23">
        <v>2022</v>
      </c>
    </row>
    <row r="24" spans="10:15">
      <c r="J24">
        <v>28</v>
      </c>
      <c r="K24">
        <f t="shared" si="0"/>
        <v>2.9987033191822694</v>
      </c>
      <c r="L24">
        <f t="shared" si="1"/>
        <v>563.75622400626662</v>
      </c>
      <c r="O24">
        <f>O23+15</f>
        <v>2037</v>
      </c>
    </row>
  </sheetData>
  <pageMargins left="0.7" right="0.7" top="0.75" bottom="0.75" header="0.51180555555555496" footer="0.51180555555555496"/>
  <pageSetup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topLeftCell="A28" zoomScaleNormal="100" workbookViewId="0">
      <selection activeCell="M48" sqref="M48"/>
    </sheetView>
  </sheetViews>
  <sheetFormatPr defaultRowHeight="14.5"/>
  <cols>
    <col min="1" max="1" width="30.6328125" customWidth="1"/>
    <col min="2" max="1025" width="8.453125" customWidth="1"/>
  </cols>
  <sheetData>
    <row r="1" spans="1:13">
      <c r="A1" s="2" t="s">
        <v>43</v>
      </c>
    </row>
    <row r="2" spans="1:13">
      <c r="A2" s="2" t="s">
        <v>44</v>
      </c>
    </row>
    <row r="3" spans="1:13">
      <c r="A3" s="2" t="s">
        <v>46</v>
      </c>
    </row>
    <row r="4" spans="1:13">
      <c r="A4" s="2" t="s">
        <v>47</v>
      </c>
    </row>
    <row r="5" spans="1:13">
      <c r="A5" s="2" t="s">
        <v>48</v>
      </c>
    </row>
    <row r="6" spans="1:13">
      <c r="A6" s="2" t="s">
        <v>49</v>
      </c>
    </row>
    <row r="13" spans="1:13">
      <c r="K13">
        <v>400000</v>
      </c>
      <c r="M13">
        <v>10000</v>
      </c>
    </row>
    <row r="14" spans="1:13">
      <c r="K14">
        <f>0.004*K13</f>
        <v>1600</v>
      </c>
      <c r="M14">
        <v>40</v>
      </c>
    </row>
    <row r="15" spans="1:13">
      <c r="M15">
        <f>M13*40</f>
        <v>400000</v>
      </c>
    </row>
    <row r="17" spans="11:13">
      <c r="M17">
        <f>36000*0.04</f>
        <v>1440</v>
      </c>
    </row>
    <row r="21" spans="11:13">
      <c r="K21" t="s">
        <v>20950</v>
      </c>
    </row>
  </sheetData>
  <pageMargins left="0.7" right="0.7" top="0.75" bottom="0.75"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60"/>
  <sheetViews>
    <sheetView topLeftCell="A1998" workbookViewId="0">
      <selection activeCell="L2030" sqref="L2030"/>
    </sheetView>
  </sheetViews>
  <sheetFormatPr defaultRowHeight="14.5"/>
  <cols>
    <col min="1" max="1" width="18.54296875" bestFit="1" customWidth="1"/>
    <col min="2" max="2" width="18.54296875" customWidth="1"/>
    <col min="3" max="3" width="27.453125" bestFit="1" customWidth="1"/>
    <col min="4" max="4" width="26.1796875" bestFit="1" customWidth="1"/>
    <col min="5" max="5" width="14.1796875" bestFit="1" customWidth="1"/>
    <col min="6" max="6" width="6.1796875" bestFit="1" customWidth="1"/>
    <col min="7" max="7" width="12.7265625" bestFit="1" customWidth="1"/>
    <col min="8" max="8" width="37.453125" bestFit="1" customWidth="1"/>
    <col min="9" max="9" width="27.453125" bestFit="1" customWidth="1"/>
  </cols>
  <sheetData>
    <row r="1" spans="1:9" ht="16" thickBot="1">
      <c r="A1" s="65" t="s">
        <v>9776</v>
      </c>
      <c r="B1" s="77"/>
      <c r="C1" s="70" t="s">
        <v>9777</v>
      </c>
      <c r="D1" s="66" t="s">
        <v>9777</v>
      </c>
      <c r="E1" s="67"/>
      <c r="F1" s="68" t="b">
        <f t="shared" ref="F1:F64" si="0">EXACT(I1,D1)</f>
        <v>1</v>
      </c>
      <c r="G1" s="69"/>
      <c r="H1" s="68"/>
      <c r="I1" s="70" t="s">
        <v>9777</v>
      </c>
    </row>
    <row r="2" spans="1:9" ht="47" thickBot="1">
      <c r="A2" s="71" t="s">
        <v>9778</v>
      </c>
      <c r="B2" s="77"/>
      <c r="C2" s="70" t="s">
        <v>9779</v>
      </c>
      <c r="D2" s="66" t="s">
        <v>9779</v>
      </c>
      <c r="E2" s="67"/>
      <c r="F2" s="68" t="b">
        <f t="shared" si="0"/>
        <v>1</v>
      </c>
      <c r="G2" s="69"/>
      <c r="H2" s="68"/>
      <c r="I2" s="70" t="s">
        <v>9779</v>
      </c>
    </row>
    <row r="3" spans="1:9" ht="16" thickBot="1">
      <c r="A3" s="71" t="s">
        <v>9780</v>
      </c>
      <c r="B3" s="77"/>
      <c r="C3" s="70" t="s">
        <v>9781</v>
      </c>
      <c r="D3" s="66" t="s">
        <v>9781</v>
      </c>
      <c r="E3" s="72"/>
      <c r="F3" s="68" t="b">
        <f t="shared" si="0"/>
        <v>1</v>
      </c>
      <c r="G3" s="69"/>
      <c r="H3" s="68"/>
      <c r="I3" s="70" t="s">
        <v>9781</v>
      </c>
    </row>
    <row r="4" spans="1:9" ht="16" thickBot="1">
      <c r="A4" s="71" t="s">
        <v>9782</v>
      </c>
      <c r="B4" s="77"/>
      <c r="C4" s="70" t="s">
        <v>9784</v>
      </c>
      <c r="D4" s="66" t="s">
        <v>9783</v>
      </c>
      <c r="E4" s="67"/>
      <c r="F4" s="68" t="b">
        <f t="shared" si="0"/>
        <v>0</v>
      </c>
      <c r="G4" s="69"/>
      <c r="H4" s="68"/>
      <c r="I4" s="70" t="s">
        <v>9784</v>
      </c>
    </row>
    <row r="5" spans="1:9" ht="16" thickBot="1">
      <c r="A5" s="71" t="s">
        <v>9785</v>
      </c>
      <c r="B5" s="77"/>
      <c r="C5" s="70" t="s">
        <v>9786</v>
      </c>
      <c r="D5" s="66" t="s">
        <v>9786</v>
      </c>
      <c r="E5" s="67"/>
      <c r="F5" s="68" t="b">
        <f t="shared" si="0"/>
        <v>1</v>
      </c>
      <c r="G5" s="69"/>
      <c r="H5" s="68"/>
      <c r="I5" s="70" t="s">
        <v>9786</v>
      </c>
    </row>
    <row r="6" spans="1:9" ht="16" thickBot="1">
      <c r="A6" s="71" t="s">
        <v>9787</v>
      </c>
      <c r="B6" s="77"/>
      <c r="C6" s="70" t="s">
        <v>9788</v>
      </c>
      <c r="D6" s="66" t="s">
        <v>9788</v>
      </c>
      <c r="E6" s="67"/>
      <c r="F6" s="68" t="b">
        <f t="shared" si="0"/>
        <v>1</v>
      </c>
      <c r="G6" s="69"/>
      <c r="H6" s="68"/>
      <c r="I6" s="70" t="s">
        <v>9788</v>
      </c>
    </row>
    <row r="7" spans="1:9" ht="16" thickBot="1">
      <c r="A7" s="71" t="s">
        <v>9789</v>
      </c>
      <c r="B7" s="77"/>
      <c r="C7" s="70" t="s">
        <v>5190</v>
      </c>
      <c r="D7" s="66" t="s">
        <v>5190</v>
      </c>
      <c r="E7" s="67"/>
      <c r="F7" s="68" t="b">
        <f t="shared" si="0"/>
        <v>1</v>
      </c>
      <c r="G7" s="69"/>
      <c r="H7" s="68"/>
      <c r="I7" s="70" t="s">
        <v>5190</v>
      </c>
    </row>
    <row r="8" spans="1:9" ht="31.5" thickBot="1">
      <c r="A8" s="71" t="s">
        <v>9790</v>
      </c>
      <c r="B8" s="77"/>
      <c r="C8" s="70" t="s">
        <v>9791</v>
      </c>
      <c r="D8" s="66" t="s">
        <v>9791</v>
      </c>
      <c r="E8" s="67"/>
      <c r="F8" s="68" t="b">
        <f t="shared" si="0"/>
        <v>1</v>
      </c>
      <c r="G8" s="69"/>
      <c r="H8" s="68"/>
      <c r="I8" s="70" t="s">
        <v>9791</v>
      </c>
    </row>
    <row r="9" spans="1:9" ht="16" thickBot="1">
      <c r="A9" s="71" t="s">
        <v>9792</v>
      </c>
      <c r="B9" s="77"/>
      <c r="C9" s="70" t="s">
        <v>9793</v>
      </c>
      <c r="D9" s="66" t="s">
        <v>9793</v>
      </c>
      <c r="E9" s="67"/>
      <c r="F9" s="68" t="b">
        <f t="shared" si="0"/>
        <v>1</v>
      </c>
      <c r="G9" s="69"/>
      <c r="H9" s="68"/>
      <c r="I9" s="70" t="s">
        <v>9793</v>
      </c>
    </row>
    <row r="10" spans="1:9" ht="31.5" thickBot="1">
      <c r="A10" s="71" t="s">
        <v>9794</v>
      </c>
      <c r="B10" s="77"/>
      <c r="C10" s="70" t="s">
        <v>9795</v>
      </c>
      <c r="D10" s="66" t="s">
        <v>9795</v>
      </c>
      <c r="E10" s="67"/>
      <c r="F10" s="68" t="b">
        <f t="shared" si="0"/>
        <v>1</v>
      </c>
      <c r="G10" s="69"/>
      <c r="H10" s="68"/>
      <c r="I10" s="70" t="s">
        <v>9795</v>
      </c>
    </row>
    <row r="11" spans="1:9" ht="16" thickBot="1">
      <c r="A11" s="71" t="s">
        <v>9796</v>
      </c>
      <c r="B11" s="77"/>
      <c r="C11" s="70" t="s">
        <v>9797</v>
      </c>
      <c r="D11" s="66" t="s">
        <v>9797</v>
      </c>
      <c r="E11" s="67"/>
      <c r="F11" s="68" t="b">
        <f t="shared" si="0"/>
        <v>1</v>
      </c>
      <c r="G11" s="69"/>
      <c r="H11" s="68"/>
      <c r="I11" s="70" t="s">
        <v>9797</v>
      </c>
    </row>
    <row r="12" spans="1:9" ht="16" thickBot="1">
      <c r="A12" s="71" t="s">
        <v>9798</v>
      </c>
      <c r="B12" s="77"/>
      <c r="C12" s="70" t="s">
        <v>9799</v>
      </c>
      <c r="D12" s="66" t="s">
        <v>9799</v>
      </c>
      <c r="E12" s="67"/>
      <c r="F12" s="68" t="b">
        <f t="shared" si="0"/>
        <v>1</v>
      </c>
      <c r="G12" s="69"/>
      <c r="H12" s="68" t="s">
        <v>9800</v>
      </c>
      <c r="I12" s="70" t="s">
        <v>9799</v>
      </c>
    </row>
    <row r="13" spans="1:9" ht="31.5" thickBot="1">
      <c r="A13" s="71" t="s">
        <v>9801</v>
      </c>
      <c r="B13" s="77"/>
      <c r="C13" s="70" t="s">
        <v>9802</v>
      </c>
      <c r="D13" s="66" t="s">
        <v>9802</v>
      </c>
      <c r="E13" s="67"/>
      <c r="F13" s="68" t="b">
        <f t="shared" si="0"/>
        <v>1</v>
      </c>
      <c r="G13" s="69"/>
      <c r="H13" s="68" t="s">
        <v>9803</v>
      </c>
      <c r="I13" s="70" t="s">
        <v>9802</v>
      </c>
    </row>
    <row r="14" spans="1:9" ht="16" thickBot="1">
      <c r="A14" s="71" t="s">
        <v>9804</v>
      </c>
      <c r="B14" s="77"/>
      <c r="C14" s="70" t="s">
        <v>9805</v>
      </c>
      <c r="D14" s="66" t="s">
        <v>9805</v>
      </c>
      <c r="F14" s="68" t="b">
        <f t="shared" si="0"/>
        <v>1</v>
      </c>
      <c r="G14" s="73"/>
      <c r="H14" s="74"/>
      <c r="I14" s="70" t="s">
        <v>9805</v>
      </c>
    </row>
    <row r="15" spans="1:9" ht="16" thickBot="1">
      <c r="A15" s="71" t="s">
        <v>9806</v>
      </c>
      <c r="B15" s="77"/>
      <c r="C15" s="70" t="s">
        <v>9808</v>
      </c>
      <c r="D15" s="66" t="s">
        <v>9807</v>
      </c>
      <c r="E15" s="67"/>
      <c r="F15" s="68" t="b">
        <f t="shared" si="0"/>
        <v>0</v>
      </c>
      <c r="G15" s="69"/>
      <c r="H15" s="68"/>
      <c r="I15" s="70" t="s">
        <v>9808</v>
      </c>
    </row>
    <row r="16" spans="1:9" ht="16" thickBot="1">
      <c r="A16" s="71" t="s">
        <v>9809</v>
      </c>
      <c r="B16" s="77"/>
      <c r="C16" s="70" t="s">
        <v>9812</v>
      </c>
      <c r="D16" s="66" t="s">
        <v>9810</v>
      </c>
      <c r="E16" s="67"/>
      <c r="F16" s="68" t="b">
        <f t="shared" si="0"/>
        <v>0</v>
      </c>
      <c r="G16" s="69"/>
      <c r="H16" s="68" t="s">
        <v>9811</v>
      </c>
      <c r="I16" s="70" t="s">
        <v>9812</v>
      </c>
    </row>
    <row r="17" spans="1:9" ht="16" thickBot="1">
      <c r="A17" s="71" t="s">
        <v>9813</v>
      </c>
      <c r="B17" s="77"/>
      <c r="C17" s="70" t="s">
        <v>9814</v>
      </c>
      <c r="D17" s="75" t="s">
        <v>9814</v>
      </c>
      <c r="E17" s="67"/>
      <c r="F17" s="68" t="b">
        <f t="shared" si="0"/>
        <v>1</v>
      </c>
      <c r="G17" s="69"/>
      <c r="H17" s="68"/>
      <c r="I17" s="70" t="s">
        <v>9814</v>
      </c>
    </row>
    <row r="18" spans="1:9" ht="31.5" thickBot="1">
      <c r="A18" s="71" t="s">
        <v>9815</v>
      </c>
      <c r="B18" s="77"/>
      <c r="C18" s="70" t="s">
        <v>9816</v>
      </c>
      <c r="D18" s="66" t="s">
        <v>9816</v>
      </c>
      <c r="E18" s="67"/>
      <c r="F18" s="68" t="b">
        <f t="shared" si="0"/>
        <v>1</v>
      </c>
      <c r="G18" s="69"/>
      <c r="H18" s="68" t="s">
        <v>9817</v>
      </c>
      <c r="I18" s="70" t="s">
        <v>9816</v>
      </c>
    </row>
    <row r="19" spans="1:9" ht="31.5" thickBot="1">
      <c r="A19" s="71" t="s">
        <v>9818</v>
      </c>
      <c r="B19" s="77"/>
      <c r="C19" s="70" t="s">
        <v>9820</v>
      </c>
      <c r="D19" s="66" t="s">
        <v>9819</v>
      </c>
      <c r="E19" s="67"/>
      <c r="F19" s="68" t="b">
        <f t="shared" si="0"/>
        <v>0</v>
      </c>
      <c r="G19" s="69"/>
      <c r="H19" s="68"/>
      <c r="I19" s="70" t="s">
        <v>9820</v>
      </c>
    </row>
    <row r="20" spans="1:9" ht="31.5" thickBot="1">
      <c r="A20" s="71" t="s">
        <v>9821</v>
      </c>
      <c r="B20" s="77"/>
      <c r="C20" s="70" t="s">
        <v>9822</v>
      </c>
      <c r="D20" s="66" t="s">
        <v>9822</v>
      </c>
      <c r="E20" s="68"/>
      <c r="F20" s="68" t="b">
        <f t="shared" si="0"/>
        <v>1</v>
      </c>
      <c r="G20" s="69"/>
      <c r="H20" s="72" t="s">
        <v>9823</v>
      </c>
      <c r="I20" s="70" t="s">
        <v>9822</v>
      </c>
    </row>
    <row r="21" spans="1:9" ht="16" thickBot="1">
      <c r="A21" s="71" t="s">
        <v>9824</v>
      </c>
      <c r="B21" s="77"/>
      <c r="C21" s="70" t="s">
        <v>9825</v>
      </c>
      <c r="D21" s="66" t="s">
        <v>9825</v>
      </c>
      <c r="E21" s="67"/>
      <c r="F21" s="68" t="b">
        <f t="shared" si="0"/>
        <v>1</v>
      </c>
      <c r="G21" s="69"/>
      <c r="H21" s="68"/>
      <c r="I21" s="70" t="s">
        <v>9825</v>
      </c>
    </row>
    <row r="22" spans="1:9" ht="16" thickBot="1">
      <c r="A22" s="71" t="s">
        <v>9826</v>
      </c>
      <c r="B22" s="77"/>
      <c r="C22" s="70" t="s">
        <v>9827</v>
      </c>
      <c r="D22" s="66" t="s">
        <v>9827</v>
      </c>
      <c r="F22" s="68" t="b">
        <f t="shared" si="0"/>
        <v>1</v>
      </c>
      <c r="G22" s="73"/>
      <c r="H22" s="74" t="s">
        <v>9828</v>
      </c>
      <c r="I22" s="70" t="s">
        <v>9827</v>
      </c>
    </row>
    <row r="23" spans="1:9" ht="47" thickBot="1">
      <c r="A23" s="71" t="s">
        <v>9829</v>
      </c>
      <c r="B23" s="77"/>
      <c r="C23" s="70" t="s">
        <v>9830</v>
      </c>
      <c r="D23" s="66" t="s">
        <v>9830</v>
      </c>
      <c r="E23" s="72"/>
      <c r="F23" s="68" t="b">
        <f t="shared" si="0"/>
        <v>1</v>
      </c>
      <c r="G23" s="69"/>
      <c r="H23" s="68"/>
      <c r="I23" s="70" t="s">
        <v>9830</v>
      </c>
    </row>
    <row r="24" spans="1:9" ht="31.5" thickBot="1">
      <c r="A24" s="71" t="s">
        <v>9831</v>
      </c>
      <c r="B24" s="77"/>
      <c r="C24" s="70" t="s">
        <v>9833</v>
      </c>
      <c r="D24" s="66" t="s">
        <v>9832</v>
      </c>
      <c r="E24" s="72"/>
      <c r="F24" s="68" t="b">
        <f t="shared" si="0"/>
        <v>0</v>
      </c>
      <c r="G24" s="69"/>
      <c r="H24" s="68"/>
      <c r="I24" s="70" t="s">
        <v>9833</v>
      </c>
    </row>
    <row r="25" spans="1:9" ht="31.5" thickBot="1">
      <c r="A25" s="71" t="s">
        <v>9834</v>
      </c>
      <c r="B25" s="77"/>
      <c r="C25" s="70" t="s">
        <v>9835</v>
      </c>
      <c r="D25" s="66" t="s">
        <v>9835</v>
      </c>
      <c r="E25" s="67"/>
      <c r="F25" s="68" t="b">
        <f t="shared" si="0"/>
        <v>1</v>
      </c>
      <c r="G25" s="69"/>
      <c r="H25" s="68" t="s">
        <v>9836</v>
      </c>
      <c r="I25" s="70" t="s">
        <v>9835</v>
      </c>
    </row>
    <row r="26" spans="1:9" ht="16" thickBot="1">
      <c r="A26" s="71" t="s">
        <v>9837</v>
      </c>
      <c r="B26" s="77"/>
      <c r="C26" s="70" t="s">
        <v>9838</v>
      </c>
      <c r="D26" s="66" t="s">
        <v>9838</v>
      </c>
      <c r="E26" s="67"/>
      <c r="F26" s="68" t="b">
        <f t="shared" si="0"/>
        <v>1</v>
      </c>
      <c r="G26" s="69"/>
      <c r="H26" s="68"/>
      <c r="I26" s="70" t="s">
        <v>9838</v>
      </c>
    </row>
    <row r="27" spans="1:9" ht="16" thickBot="1">
      <c r="A27" s="71" t="s">
        <v>9839</v>
      </c>
      <c r="B27" s="77"/>
      <c r="C27" s="70" t="s">
        <v>9840</v>
      </c>
      <c r="D27" s="66" t="s">
        <v>9840</v>
      </c>
      <c r="E27" s="67"/>
      <c r="F27" s="68" t="b">
        <f t="shared" si="0"/>
        <v>1</v>
      </c>
      <c r="G27" s="69"/>
      <c r="H27" s="68"/>
      <c r="I27" s="70" t="s">
        <v>9840</v>
      </c>
    </row>
    <row r="28" spans="1:9" ht="31.5" thickBot="1">
      <c r="A28" s="71" t="s">
        <v>9841</v>
      </c>
      <c r="B28" s="77"/>
      <c r="C28" s="70" t="s">
        <v>9842</v>
      </c>
      <c r="D28" s="66" t="s">
        <v>9842</v>
      </c>
      <c r="E28" s="67"/>
      <c r="F28" s="68" t="b">
        <f t="shared" si="0"/>
        <v>1</v>
      </c>
      <c r="G28" s="69"/>
      <c r="H28" s="68" t="s">
        <v>9843</v>
      </c>
      <c r="I28" s="70" t="s">
        <v>9842</v>
      </c>
    </row>
    <row r="29" spans="1:9" ht="31.5" thickBot="1">
      <c r="A29" s="71" t="s">
        <v>9844</v>
      </c>
      <c r="B29" s="77"/>
      <c r="C29" s="70" t="s">
        <v>9845</v>
      </c>
      <c r="D29" s="66" t="s">
        <v>9845</v>
      </c>
      <c r="F29" s="68" t="b">
        <f t="shared" si="0"/>
        <v>1</v>
      </c>
      <c r="G29" s="73"/>
      <c r="H29" s="74"/>
      <c r="I29" s="70" t="s">
        <v>9845</v>
      </c>
    </row>
    <row r="30" spans="1:9" ht="31.5" thickBot="1">
      <c r="A30" s="71" t="s">
        <v>9846</v>
      </c>
      <c r="B30" s="77"/>
      <c r="C30" s="70" t="s">
        <v>9847</v>
      </c>
      <c r="D30" s="66"/>
      <c r="E30" s="72"/>
      <c r="F30" s="68" t="b">
        <f t="shared" si="0"/>
        <v>0</v>
      </c>
      <c r="G30" s="69"/>
      <c r="H30" s="68"/>
      <c r="I30" s="70" t="s">
        <v>9847</v>
      </c>
    </row>
    <row r="31" spans="1:9" ht="16" thickBot="1">
      <c r="A31" s="71" t="s">
        <v>9848</v>
      </c>
      <c r="B31" s="77"/>
      <c r="C31" s="70" t="s">
        <v>9850</v>
      </c>
      <c r="D31" s="66" t="s">
        <v>9849</v>
      </c>
      <c r="E31" s="72"/>
      <c r="F31" s="68" t="b">
        <f t="shared" si="0"/>
        <v>0</v>
      </c>
      <c r="G31" s="69"/>
      <c r="H31" s="68"/>
      <c r="I31" s="70" t="s">
        <v>9850</v>
      </c>
    </row>
    <row r="32" spans="1:9" ht="16" thickBot="1">
      <c r="A32" s="71" t="s">
        <v>9851</v>
      </c>
      <c r="B32" s="77"/>
      <c r="C32" s="70" t="s">
        <v>5767</v>
      </c>
      <c r="D32" s="66" t="s">
        <v>6970</v>
      </c>
      <c r="E32" s="67"/>
      <c r="F32" s="68" t="b">
        <f t="shared" si="0"/>
        <v>0</v>
      </c>
      <c r="G32" s="69"/>
      <c r="H32" s="68" t="s">
        <v>9852</v>
      </c>
      <c r="I32" s="70" t="s">
        <v>5767</v>
      </c>
    </row>
    <row r="33" spans="1:9" ht="31.5" thickBot="1">
      <c r="A33" s="71" t="s">
        <v>9853</v>
      </c>
      <c r="B33" s="77"/>
      <c r="C33" s="70" t="s">
        <v>9854</v>
      </c>
      <c r="D33" s="66"/>
      <c r="E33" s="67"/>
      <c r="F33" s="68" t="b">
        <f t="shared" si="0"/>
        <v>0</v>
      </c>
      <c r="G33" s="69"/>
      <c r="H33" s="68"/>
      <c r="I33" s="70" t="s">
        <v>9854</v>
      </c>
    </row>
    <row r="34" spans="1:9" ht="16" thickBot="1">
      <c r="A34" s="71" t="s">
        <v>9855</v>
      </c>
      <c r="B34" s="77"/>
      <c r="C34" s="70" t="s">
        <v>9857</v>
      </c>
      <c r="D34" s="66"/>
      <c r="E34" s="67"/>
      <c r="F34" s="68" t="b">
        <f t="shared" si="0"/>
        <v>0</v>
      </c>
      <c r="G34" s="69"/>
      <c r="H34" s="68" t="s">
        <v>9856</v>
      </c>
      <c r="I34" s="70" t="s">
        <v>9857</v>
      </c>
    </row>
    <row r="35" spans="1:9" ht="16" thickBot="1">
      <c r="A35" s="71" t="s">
        <v>9858</v>
      </c>
      <c r="B35" s="77"/>
      <c r="C35" s="70" t="s">
        <v>9859</v>
      </c>
      <c r="D35" s="66"/>
      <c r="E35" s="67"/>
      <c r="F35" s="68" t="b">
        <f t="shared" si="0"/>
        <v>0</v>
      </c>
      <c r="G35" s="69"/>
      <c r="H35" s="68" t="s">
        <v>4618</v>
      </c>
      <c r="I35" s="70" t="s">
        <v>9859</v>
      </c>
    </row>
    <row r="36" spans="1:9" ht="16" thickBot="1">
      <c r="A36" s="76" t="s">
        <v>9860</v>
      </c>
      <c r="B36" s="77"/>
      <c r="C36" s="70" t="s">
        <v>9861</v>
      </c>
      <c r="D36" s="66"/>
      <c r="E36" s="68"/>
      <c r="F36" s="68" t="b">
        <f t="shared" si="0"/>
        <v>0</v>
      </c>
      <c r="G36" s="69"/>
      <c r="H36" s="68"/>
      <c r="I36" s="70" t="s">
        <v>9861</v>
      </c>
    </row>
    <row r="37" spans="1:9" ht="16" thickBot="1">
      <c r="A37" s="71" t="s">
        <v>9862</v>
      </c>
      <c r="B37" s="77"/>
      <c r="C37" s="70" t="s">
        <v>9864</v>
      </c>
      <c r="D37" s="66"/>
      <c r="E37" s="67"/>
      <c r="F37" s="68" t="b">
        <f t="shared" si="0"/>
        <v>0</v>
      </c>
      <c r="G37" s="69"/>
      <c r="H37" s="68" t="s">
        <v>9863</v>
      </c>
      <c r="I37" s="70" t="s">
        <v>9864</v>
      </c>
    </row>
    <row r="38" spans="1:9" ht="16" thickBot="1">
      <c r="A38" s="71" t="s">
        <v>9865</v>
      </c>
      <c r="B38" s="77"/>
      <c r="C38" s="70" t="s">
        <v>9866</v>
      </c>
      <c r="D38" s="75"/>
      <c r="E38" s="72"/>
      <c r="F38" s="68" t="b">
        <f t="shared" si="0"/>
        <v>0</v>
      </c>
      <c r="G38" s="69"/>
      <c r="H38" s="68"/>
      <c r="I38" s="70" t="s">
        <v>9866</v>
      </c>
    </row>
    <row r="39" spans="1:9" ht="16" thickBot="1">
      <c r="A39" s="71" t="s">
        <v>9867</v>
      </c>
      <c r="B39" s="77"/>
      <c r="C39" s="70" t="s">
        <v>9868</v>
      </c>
      <c r="D39" s="75"/>
      <c r="E39" s="67"/>
      <c r="F39" s="68" t="b">
        <f t="shared" si="0"/>
        <v>0</v>
      </c>
      <c r="G39" s="69"/>
      <c r="H39" s="68"/>
      <c r="I39" s="70" t="s">
        <v>9868</v>
      </c>
    </row>
    <row r="40" spans="1:9" ht="31.5" thickBot="1">
      <c r="A40" s="71" t="s">
        <v>9869</v>
      </c>
      <c r="B40" s="77"/>
      <c r="C40" s="70" t="s">
        <v>9870</v>
      </c>
      <c r="D40" s="66"/>
      <c r="F40" s="68" t="b">
        <f t="shared" si="0"/>
        <v>0</v>
      </c>
      <c r="G40" s="73"/>
      <c r="H40" s="74"/>
      <c r="I40" s="70" t="s">
        <v>9870</v>
      </c>
    </row>
    <row r="41" spans="1:9" ht="31.5" thickBot="1">
      <c r="A41" s="71" t="s">
        <v>9871</v>
      </c>
      <c r="B41" s="77"/>
      <c r="C41" s="70" t="s">
        <v>9873</v>
      </c>
      <c r="D41" s="66"/>
      <c r="E41" s="67"/>
      <c r="F41" s="68" t="b">
        <f t="shared" si="0"/>
        <v>0</v>
      </c>
      <c r="G41" s="69"/>
      <c r="H41" s="68" t="s">
        <v>9872</v>
      </c>
      <c r="I41" s="70" t="s">
        <v>9873</v>
      </c>
    </row>
    <row r="42" spans="1:9" ht="31.5" thickBot="1">
      <c r="A42" s="71" t="s">
        <v>9874</v>
      </c>
      <c r="B42" s="77"/>
      <c r="C42" s="70" t="s">
        <v>9875</v>
      </c>
      <c r="D42" s="66"/>
      <c r="E42" s="67"/>
      <c r="F42" s="68" t="b">
        <f t="shared" si="0"/>
        <v>0</v>
      </c>
      <c r="G42" s="69"/>
      <c r="H42" s="68"/>
      <c r="I42" s="70" t="s">
        <v>9875</v>
      </c>
    </row>
    <row r="43" spans="1:9" ht="31.5" thickBot="1">
      <c r="A43" s="71" t="s">
        <v>9876</v>
      </c>
      <c r="B43" s="77"/>
      <c r="C43" s="70" t="s">
        <v>9877</v>
      </c>
      <c r="D43" s="66"/>
      <c r="E43" s="67"/>
      <c r="F43" s="68" t="b">
        <f t="shared" si="0"/>
        <v>0</v>
      </c>
      <c r="G43" s="69"/>
      <c r="H43" s="68"/>
      <c r="I43" s="70" t="s">
        <v>9877</v>
      </c>
    </row>
    <row r="44" spans="1:9" ht="16" thickBot="1">
      <c r="A44" s="71" t="s">
        <v>9878</v>
      </c>
      <c r="B44" s="77"/>
      <c r="C44" s="70" t="s">
        <v>9879</v>
      </c>
      <c r="D44" s="66"/>
      <c r="E44" s="67"/>
      <c r="F44" s="68" t="b">
        <f t="shared" si="0"/>
        <v>0</v>
      </c>
      <c r="G44" s="69"/>
      <c r="H44" s="68"/>
      <c r="I44" s="70" t="s">
        <v>9879</v>
      </c>
    </row>
    <row r="45" spans="1:9" ht="16" thickBot="1">
      <c r="A45" s="71" t="s">
        <v>9880</v>
      </c>
      <c r="B45" s="77"/>
      <c r="C45" s="70" t="s">
        <v>5366</v>
      </c>
      <c r="D45" s="66"/>
      <c r="E45" s="67"/>
      <c r="F45" s="68" t="b">
        <f t="shared" si="0"/>
        <v>0</v>
      </c>
      <c r="G45" s="69"/>
      <c r="H45" s="68" t="s">
        <v>9881</v>
      </c>
      <c r="I45" s="70" t="s">
        <v>5366</v>
      </c>
    </row>
    <row r="46" spans="1:9" ht="31.5" thickBot="1">
      <c r="A46" s="71" t="s">
        <v>9882</v>
      </c>
      <c r="B46" s="77"/>
      <c r="C46" s="70" t="s">
        <v>9883</v>
      </c>
      <c r="D46" s="66"/>
      <c r="E46" s="67"/>
      <c r="F46" s="68" t="b">
        <f t="shared" si="0"/>
        <v>0</v>
      </c>
      <c r="G46" s="69"/>
      <c r="H46" s="68"/>
      <c r="I46" s="70" t="s">
        <v>9883</v>
      </c>
    </row>
    <row r="47" spans="1:9" ht="31.5" thickBot="1">
      <c r="A47" s="71" t="s">
        <v>9884</v>
      </c>
      <c r="B47" s="77"/>
      <c r="C47" s="70" t="s">
        <v>9885</v>
      </c>
      <c r="D47" s="66"/>
      <c r="E47" s="67"/>
      <c r="F47" s="68" t="b">
        <f t="shared" si="0"/>
        <v>0</v>
      </c>
      <c r="G47" s="69"/>
      <c r="H47" s="68"/>
      <c r="I47" s="70" t="s">
        <v>9885</v>
      </c>
    </row>
    <row r="48" spans="1:9" ht="16" thickBot="1">
      <c r="A48" s="71" t="s">
        <v>9886</v>
      </c>
      <c r="B48" s="77"/>
      <c r="C48" s="70" t="s">
        <v>9887</v>
      </c>
      <c r="D48" s="66"/>
      <c r="E48" s="67"/>
      <c r="F48" s="68" t="b">
        <f t="shared" si="0"/>
        <v>0</v>
      </c>
      <c r="G48" s="69"/>
      <c r="H48" s="68"/>
      <c r="I48" s="70" t="s">
        <v>9887</v>
      </c>
    </row>
    <row r="49" spans="1:9" ht="31.5" thickBot="1">
      <c r="A49" s="71" t="s">
        <v>9888</v>
      </c>
      <c r="B49" s="77"/>
      <c r="C49" s="70" t="s">
        <v>9890</v>
      </c>
      <c r="D49" s="66"/>
      <c r="E49" s="67"/>
      <c r="F49" s="68" t="b">
        <f t="shared" si="0"/>
        <v>0</v>
      </c>
      <c r="G49" s="69"/>
      <c r="H49" s="68" t="s">
        <v>9889</v>
      </c>
      <c r="I49" s="70" t="s">
        <v>9890</v>
      </c>
    </row>
    <row r="50" spans="1:9" ht="16" thickBot="1">
      <c r="A50" s="71" t="s">
        <v>9891</v>
      </c>
      <c r="B50" s="77"/>
      <c r="C50" s="70" t="s">
        <v>5609</v>
      </c>
      <c r="D50" s="66"/>
      <c r="E50" s="67"/>
      <c r="F50" s="68" t="b">
        <f t="shared" si="0"/>
        <v>0</v>
      </c>
      <c r="G50" s="69"/>
      <c r="H50" s="68" t="s">
        <v>9892</v>
      </c>
      <c r="I50" s="70" t="s">
        <v>5609</v>
      </c>
    </row>
    <row r="51" spans="1:9" ht="31.5" thickBot="1">
      <c r="A51" s="71" t="s">
        <v>9893</v>
      </c>
      <c r="B51" s="77"/>
      <c r="C51" s="70" t="s">
        <v>9895</v>
      </c>
      <c r="D51" s="75"/>
      <c r="F51" s="68" t="b">
        <f t="shared" si="0"/>
        <v>0</v>
      </c>
      <c r="G51" s="73"/>
      <c r="H51" s="74" t="s">
        <v>9894</v>
      </c>
      <c r="I51" s="70" t="s">
        <v>9895</v>
      </c>
    </row>
    <row r="52" spans="1:9" ht="31.5" thickBot="1">
      <c r="A52" s="71" t="s">
        <v>9896</v>
      </c>
      <c r="B52" s="77"/>
      <c r="C52" s="70" t="s">
        <v>9897</v>
      </c>
      <c r="D52" s="66"/>
      <c r="F52" s="68" t="b">
        <f t="shared" si="0"/>
        <v>0</v>
      </c>
      <c r="G52" s="73"/>
      <c r="H52" s="74" t="s">
        <v>9859</v>
      </c>
      <c r="I52" s="70" t="s">
        <v>9897</v>
      </c>
    </row>
    <row r="53" spans="1:9" ht="31.5" thickBot="1">
      <c r="A53" s="71" t="s">
        <v>9898</v>
      </c>
      <c r="B53" s="77"/>
      <c r="C53" s="70" t="s">
        <v>9900</v>
      </c>
      <c r="D53" s="66"/>
      <c r="E53" s="67"/>
      <c r="F53" s="68" t="b">
        <f t="shared" si="0"/>
        <v>0</v>
      </c>
      <c r="G53" s="69"/>
      <c r="H53" s="68" t="s">
        <v>9899</v>
      </c>
      <c r="I53" s="70" t="s">
        <v>9900</v>
      </c>
    </row>
    <row r="54" spans="1:9" ht="16" thickBot="1">
      <c r="A54" s="71" t="s">
        <v>9901</v>
      </c>
      <c r="B54" s="77"/>
      <c r="C54" s="70" t="s">
        <v>4419</v>
      </c>
      <c r="D54" s="66"/>
      <c r="E54" s="67"/>
      <c r="F54" s="68" t="b">
        <f t="shared" si="0"/>
        <v>0</v>
      </c>
      <c r="G54" s="69"/>
      <c r="H54" s="68"/>
      <c r="I54" s="70" t="s">
        <v>4419</v>
      </c>
    </row>
    <row r="55" spans="1:9" ht="62.5" thickBot="1">
      <c r="A55" s="71" t="s">
        <v>9902</v>
      </c>
      <c r="B55" s="77"/>
      <c r="C55" s="70" t="s">
        <v>9904</v>
      </c>
      <c r="D55" s="66"/>
      <c r="E55" s="67"/>
      <c r="F55" s="68" t="b">
        <f t="shared" si="0"/>
        <v>0</v>
      </c>
      <c r="G55" s="69"/>
      <c r="H55" s="68" t="s">
        <v>9903</v>
      </c>
      <c r="I55" s="70" t="s">
        <v>9904</v>
      </c>
    </row>
    <row r="56" spans="1:9" ht="31.5" thickBot="1">
      <c r="A56" s="71" t="s">
        <v>9905</v>
      </c>
      <c r="B56" s="77"/>
      <c r="C56" s="70" t="s">
        <v>9906</v>
      </c>
      <c r="D56" s="66"/>
      <c r="E56" s="67"/>
      <c r="F56" s="68" t="b">
        <f t="shared" si="0"/>
        <v>0</v>
      </c>
      <c r="G56" s="69"/>
      <c r="H56" s="68"/>
      <c r="I56" s="70" t="s">
        <v>9906</v>
      </c>
    </row>
    <row r="57" spans="1:9" ht="16" thickBot="1">
      <c r="A57" s="71" t="s">
        <v>9907</v>
      </c>
      <c r="B57" s="77"/>
      <c r="C57" s="70" t="s">
        <v>9908</v>
      </c>
      <c r="D57" s="66"/>
      <c r="E57" s="67"/>
      <c r="F57" s="68" t="b">
        <f t="shared" si="0"/>
        <v>0</v>
      </c>
      <c r="G57" s="69"/>
      <c r="H57" s="68"/>
      <c r="I57" s="70" t="s">
        <v>9908</v>
      </c>
    </row>
    <row r="58" spans="1:9" ht="31.5" thickBot="1">
      <c r="A58" s="71" t="s">
        <v>9909</v>
      </c>
      <c r="B58" s="77"/>
      <c r="C58" s="70" t="s">
        <v>4567</v>
      </c>
      <c r="D58" s="66"/>
      <c r="E58" s="67"/>
      <c r="F58" s="68" t="b">
        <f t="shared" si="0"/>
        <v>0</v>
      </c>
      <c r="G58" s="69"/>
      <c r="H58" s="68" t="s">
        <v>9910</v>
      </c>
      <c r="I58" s="70" t="s">
        <v>4567</v>
      </c>
    </row>
    <row r="59" spans="1:9" ht="16" thickBot="1">
      <c r="A59" s="71" t="s">
        <v>9911</v>
      </c>
      <c r="B59" s="77"/>
      <c r="C59" s="70" t="s">
        <v>4131</v>
      </c>
      <c r="D59" s="66"/>
      <c r="F59" s="68" t="b">
        <f t="shared" si="0"/>
        <v>0</v>
      </c>
      <c r="G59" s="73"/>
      <c r="H59" s="74"/>
      <c r="I59" s="70" t="s">
        <v>4131</v>
      </c>
    </row>
    <row r="60" spans="1:9" ht="16" thickBot="1">
      <c r="A60" s="77" t="s">
        <v>9912</v>
      </c>
      <c r="B60" s="77"/>
      <c r="C60" s="70" t="s">
        <v>9903</v>
      </c>
      <c r="D60" s="66"/>
      <c r="E60" s="72"/>
      <c r="F60" s="68" t="b">
        <f t="shared" si="0"/>
        <v>0</v>
      </c>
      <c r="G60" s="69"/>
      <c r="H60" s="68" t="s">
        <v>9913</v>
      </c>
      <c r="I60" s="70" t="s">
        <v>9903</v>
      </c>
    </row>
    <row r="61" spans="1:9" ht="16" thickBot="1">
      <c r="A61" s="77" t="s">
        <v>9914</v>
      </c>
      <c r="B61" s="77"/>
      <c r="C61" s="70" t="s">
        <v>9915</v>
      </c>
      <c r="D61" s="66"/>
      <c r="E61" s="72"/>
      <c r="F61" s="68" t="b">
        <f t="shared" si="0"/>
        <v>0</v>
      </c>
      <c r="G61" s="69"/>
      <c r="H61" s="68"/>
      <c r="I61" s="70" t="s">
        <v>9915</v>
      </c>
    </row>
    <row r="62" spans="1:9" ht="31.5" thickBot="1">
      <c r="A62" s="77" t="s">
        <v>9916</v>
      </c>
      <c r="B62" s="77"/>
      <c r="C62" s="70" t="s">
        <v>9917</v>
      </c>
      <c r="D62" s="66"/>
      <c r="F62" s="68" t="b">
        <f t="shared" si="0"/>
        <v>0</v>
      </c>
      <c r="G62" s="73"/>
      <c r="H62" s="74"/>
      <c r="I62" s="70" t="s">
        <v>9917</v>
      </c>
    </row>
    <row r="63" spans="1:9" ht="16" thickBot="1">
      <c r="A63" s="77" t="s">
        <v>9918</v>
      </c>
      <c r="B63" s="77"/>
      <c r="C63" s="70" t="s">
        <v>9920</v>
      </c>
      <c r="D63" s="66"/>
      <c r="E63" s="67"/>
      <c r="F63" s="68" t="b">
        <f t="shared" si="0"/>
        <v>0</v>
      </c>
      <c r="G63" s="69"/>
      <c r="H63" s="68" t="s">
        <v>9919</v>
      </c>
      <c r="I63" s="70" t="s">
        <v>9920</v>
      </c>
    </row>
    <row r="64" spans="1:9" ht="16" thickBot="1">
      <c r="A64" s="77" t="s">
        <v>9921</v>
      </c>
      <c r="B64" s="77"/>
      <c r="C64" s="70" t="s">
        <v>9922</v>
      </c>
      <c r="D64" s="66"/>
      <c r="E64" s="67"/>
      <c r="F64" s="68" t="b">
        <f t="shared" si="0"/>
        <v>0</v>
      </c>
      <c r="G64" s="69"/>
      <c r="H64" s="68"/>
      <c r="I64" s="70" t="s">
        <v>9922</v>
      </c>
    </row>
    <row r="65" spans="1:9" ht="16" thickBot="1">
      <c r="A65" s="77" t="s">
        <v>9923</v>
      </c>
      <c r="B65" s="77"/>
      <c r="C65" s="70" t="s">
        <v>9924</v>
      </c>
      <c r="D65" s="66"/>
      <c r="E65" s="67"/>
      <c r="F65" s="68" t="b">
        <f t="shared" ref="F65:F128" si="1">EXACT(I65,D65)</f>
        <v>0</v>
      </c>
      <c r="G65" s="69"/>
      <c r="H65" s="68"/>
      <c r="I65" s="70" t="s">
        <v>9924</v>
      </c>
    </row>
    <row r="66" spans="1:9" ht="16" thickBot="1">
      <c r="A66" s="77" t="s">
        <v>9925</v>
      </c>
      <c r="B66" s="77"/>
      <c r="C66" s="70" t="s">
        <v>9808</v>
      </c>
      <c r="D66" s="66"/>
      <c r="E66" s="67"/>
      <c r="F66" s="68" t="b">
        <f t="shared" si="1"/>
        <v>0</v>
      </c>
      <c r="G66" s="69"/>
      <c r="H66" s="68"/>
      <c r="I66" s="70" t="s">
        <v>9808</v>
      </c>
    </row>
    <row r="67" spans="1:9" ht="31.5" thickBot="1">
      <c r="A67" s="71" t="s">
        <v>9926</v>
      </c>
      <c r="B67" s="77"/>
      <c r="C67" s="70" t="s">
        <v>9927</v>
      </c>
      <c r="D67" s="66"/>
      <c r="E67" s="67"/>
      <c r="F67" s="68" t="b">
        <f t="shared" si="1"/>
        <v>0</v>
      </c>
      <c r="G67" s="69"/>
      <c r="H67" s="68"/>
      <c r="I67" s="70" t="s">
        <v>9927</v>
      </c>
    </row>
    <row r="68" spans="1:9" ht="31.5" thickBot="1">
      <c r="A68" s="71" t="s">
        <v>9928</v>
      </c>
      <c r="B68" s="77"/>
      <c r="C68" s="70" t="s">
        <v>9930</v>
      </c>
      <c r="D68" s="66"/>
      <c r="F68" s="68" t="b">
        <f t="shared" si="1"/>
        <v>0</v>
      </c>
      <c r="G68" s="73"/>
      <c r="H68" s="74" t="s">
        <v>9929</v>
      </c>
      <c r="I68" s="70" t="s">
        <v>9930</v>
      </c>
    </row>
    <row r="69" spans="1:9" ht="31.5" thickBot="1">
      <c r="A69" s="71" t="s">
        <v>9931</v>
      </c>
      <c r="B69" s="77"/>
      <c r="C69" s="70" t="s">
        <v>9933</v>
      </c>
      <c r="D69" s="66"/>
      <c r="E69" s="67" t="s">
        <v>9932</v>
      </c>
      <c r="F69" s="68" t="b">
        <f t="shared" si="1"/>
        <v>0</v>
      </c>
      <c r="G69" s="69"/>
      <c r="H69" s="68"/>
      <c r="I69" s="70" t="s">
        <v>9933</v>
      </c>
    </row>
    <row r="70" spans="1:9" ht="47" thickBot="1">
      <c r="A70" s="71" t="s">
        <v>9934</v>
      </c>
      <c r="B70" s="77"/>
      <c r="C70" s="70" t="s">
        <v>9935</v>
      </c>
      <c r="D70" s="66"/>
      <c r="E70" s="67"/>
      <c r="F70" s="68" t="b">
        <f t="shared" si="1"/>
        <v>0</v>
      </c>
      <c r="G70" s="69"/>
      <c r="H70" s="68"/>
      <c r="I70" s="70" t="s">
        <v>9935</v>
      </c>
    </row>
    <row r="71" spans="1:9" ht="31.5" thickBot="1">
      <c r="A71" s="71" t="s">
        <v>9936</v>
      </c>
      <c r="B71" s="77"/>
      <c r="C71" s="70" t="s">
        <v>9937</v>
      </c>
      <c r="D71" s="66"/>
      <c r="F71" s="68" t="b">
        <f t="shared" si="1"/>
        <v>0</v>
      </c>
      <c r="G71" s="73"/>
      <c r="H71" s="74"/>
      <c r="I71" s="70" t="s">
        <v>9937</v>
      </c>
    </row>
    <row r="72" spans="1:9" ht="16" thickBot="1">
      <c r="A72" s="71" t="s">
        <v>9938</v>
      </c>
      <c r="B72" s="77"/>
      <c r="C72" s="70" t="s">
        <v>9939</v>
      </c>
      <c r="D72" s="66"/>
      <c r="E72" s="67"/>
      <c r="F72" s="68" t="b">
        <f t="shared" si="1"/>
        <v>0</v>
      </c>
      <c r="G72" s="69"/>
      <c r="H72" s="68"/>
      <c r="I72" s="70" t="s">
        <v>9939</v>
      </c>
    </row>
    <row r="73" spans="1:9" ht="31.5" thickBot="1">
      <c r="A73" s="71" t="s">
        <v>9940</v>
      </c>
      <c r="B73" s="77"/>
      <c r="C73" s="70" t="s">
        <v>9941</v>
      </c>
      <c r="D73" s="66"/>
      <c r="F73" s="68" t="b">
        <f t="shared" si="1"/>
        <v>0</v>
      </c>
      <c r="G73" s="73"/>
      <c r="H73" s="74"/>
      <c r="I73" s="70" t="s">
        <v>9941</v>
      </c>
    </row>
    <row r="74" spans="1:9" ht="31.5" thickBot="1">
      <c r="A74" s="71" t="s">
        <v>9942</v>
      </c>
      <c r="B74" s="77"/>
      <c r="C74" s="70" t="s">
        <v>9944</v>
      </c>
      <c r="D74" s="66"/>
      <c r="E74" s="67"/>
      <c r="F74" s="68" t="b">
        <f t="shared" si="1"/>
        <v>0</v>
      </c>
      <c r="G74" s="69"/>
      <c r="H74" s="68" t="s">
        <v>9943</v>
      </c>
      <c r="I74" s="70" t="s">
        <v>9944</v>
      </c>
    </row>
    <row r="75" spans="1:9" ht="16" thickBot="1">
      <c r="A75" s="71" t="s">
        <v>9945</v>
      </c>
      <c r="B75" s="77"/>
      <c r="C75" s="70" t="s">
        <v>9419</v>
      </c>
      <c r="D75" s="66"/>
      <c r="E75" s="67"/>
      <c r="F75" s="68" t="b">
        <f t="shared" si="1"/>
        <v>0</v>
      </c>
      <c r="G75" s="69"/>
      <c r="H75" s="68" t="s">
        <v>9946</v>
      </c>
      <c r="I75" s="70" t="s">
        <v>9419</v>
      </c>
    </row>
    <row r="76" spans="1:9" ht="31.5" thickBot="1">
      <c r="A76" s="71" t="s">
        <v>9947</v>
      </c>
      <c r="B76" s="77"/>
      <c r="C76" s="70" t="s">
        <v>9948</v>
      </c>
      <c r="D76" s="66"/>
      <c r="E76" s="72"/>
      <c r="F76" s="68" t="b">
        <f t="shared" si="1"/>
        <v>0</v>
      </c>
      <c r="G76" s="69"/>
      <c r="H76" s="68"/>
      <c r="I76" s="70" t="s">
        <v>9948</v>
      </c>
    </row>
    <row r="77" spans="1:9" ht="16" thickBot="1">
      <c r="A77" s="71" t="s">
        <v>9949</v>
      </c>
      <c r="B77" s="77"/>
      <c r="C77" s="70" t="s">
        <v>9950</v>
      </c>
      <c r="D77" s="66"/>
      <c r="E77" s="67"/>
      <c r="F77" s="68" t="b">
        <f t="shared" si="1"/>
        <v>0</v>
      </c>
      <c r="G77" s="69"/>
      <c r="H77" s="68"/>
      <c r="I77" s="70" t="s">
        <v>9950</v>
      </c>
    </row>
    <row r="78" spans="1:9" ht="47" thickBot="1">
      <c r="A78" s="71" t="s">
        <v>9951</v>
      </c>
      <c r="B78" s="77"/>
      <c r="C78" s="70" t="s">
        <v>9953</v>
      </c>
      <c r="D78" s="66"/>
      <c r="F78" s="68" t="b">
        <f t="shared" si="1"/>
        <v>0</v>
      </c>
      <c r="G78" s="73"/>
      <c r="H78" s="74" t="s">
        <v>9952</v>
      </c>
      <c r="I78" s="70" t="s">
        <v>9953</v>
      </c>
    </row>
    <row r="79" spans="1:9" ht="31.5" thickBot="1">
      <c r="A79" s="71" t="s">
        <v>9954</v>
      </c>
      <c r="B79" s="77"/>
      <c r="C79" s="70" t="s">
        <v>9956</v>
      </c>
      <c r="D79" s="66"/>
      <c r="F79" s="68" t="b">
        <f t="shared" si="1"/>
        <v>0</v>
      </c>
      <c r="G79" s="73"/>
      <c r="H79" s="74" t="s">
        <v>9955</v>
      </c>
      <c r="I79" s="70" t="s">
        <v>9956</v>
      </c>
    </row>
    <row r="80" spans="1:9" ht="16" thickBot="1">
      <c r="A80" s="71" t="s">
        <v>9957</v>
      </c>
      <c r="B80" s="77"/>
      <c r="C80" s="70" t="s">
        <v>9958</v>
      </c>
      <c r="D80" s="66"/>
      <c r="E80" s="67"/>
      <c r="F80" s="68" t="b">
        <f t="shared" si="1"/>
        <v>0</v>
      </c>
      <c r="G80" s="69"/>
      <c r="H80" s="68"/>
      <c r="I80" s="70" t="s">
        <v>9958</v>
      </c>
    </row>
    <row r="81" spans="1:9" ht="16" thickBot="1">
      <c r="A81" s="71" t="s">
        <v>9959</v>
      </c>
      <c r="B81" s="77"/>
      <c r="C81" s="70" t="s">
        <v>9960</v>
      </c>
      <c r="D81" s="66"/>
      <c r="E81" s="67"/>
      <c r="F81" s="68" t="b">
        <f t="shared" si="1"/>
        <v>0</v>
      </c>
      <c r="G81" s="69"/>
      <c r="H81" s="68"/>
      <c r="I81" s="70" t="s">
        <v>9960</v>
      </c>
    </row>
    <row r="82" spans="1:9" ht="31.5" thickBot="1">
      <c r="A82" s="71" t="s">
        <v>9961</v>
      </c>
      <c r="B82" s="77"/>
      <c r="C82" s="70" t="s">
        <v>4302</v>
      </c>
      <c r="D82" s="66"/>
      <c r="E82" s="67"/>
      <c r="F82" s="68" t="b">
        <f t="shared" si="1"/>
        <v>0</v>
      </c>
      <c r="G82" s="69"/>
      <c r="H82" s="68"/>
      <c r="I82" s="70" t="s">
        <v>4302</v>
      </c>
    </row>
    <row r="83" spans="1:9" ht="31.5" thickBot="1">
      <c r="A83" s="71" t="s">
        <v>9962</v>
      </c>
      <c r="B83" s="77"/>
      <c r="C83" s="70" t="s">
        <v>9963</v>
      </c>
      <c r="D83" s="66"/>
      <c r="F83" s="68" t="b">
        <f t="shared" si="1"/>
        <v>0</v>
      </c>
      <c r="G83" s="73"/>
      <c r="H83" s="74"/>
      <c r="I83" s="70" t="s">
        <v>9963</v>
      </c>
    </row>
    <row r="84" spans="1:9" ht="31.5" thickBot="1">
      <c r="A84" s="71" t="s">
        <v>9964</v>
      </c>
      <c r="B84" s="77"/>
      <c r="C84" s="70" t="s">
        <v>9966</v>
      </c>
      <c r="D84" s="66"/>
      <c r="E84" s="67"/>
      <c r="F84" s="68" t="b">
        <f t="shared" si="1"/>
        <v>0</v>
      </c>
      <c r="G84" s="69"/>
      <c r="H84" s="68" t="s">
        <v>9965</v>
      </c>
      <c r="I84" s="70" t="s">
        <v>9966</v>
      </c>
    </row>
    <row r="85" spans="1:9" ht="16" thickBot="1">
      <c r="A85" s="71" t="s">
        <v>9967</v>
      </c>
      <c r="B85" s="77"/>
      <c r="C85" s="70" t="s">
        <v>8521</v>
      </c>
      <c r="D85" s="66"/>
      <c r="E85" s="67"/>
      <c r="F85" s="68" t="b">
        <f t="shared" si="1"/>
        <v>0</v>
      </c>
      <c r="G85" s="69"/>
      <c r="H85" s="68" t="s">
        <v>9968</v>
      </c>
      <c r="I85" s="70" t="s">
        <v>8521</v>
      </c>
    </row>
    <row r="86" spans="1:9" ht="31.5" thickBot="1">
      <c r="A86" s="71" t="s">
        <v>9969</v>
      </c>
      <c r="B86" s="77"/>
      <c r="C86" s="70" t="s">
        <v>9971</v>
      </c>
      <c r="D86" s="66"/>
      <c r="E86" s="67"/>
      <c r="F86" s="68" t="b">
        <f t="shared" si="1"/>
        <v>0</v>
      </c>
      <c r="G86" s="69"/>
      <c r="H86" s="68" t="s">
        <v>9970</v>
      </c>
      <c r="I86" s="70" t="s">
        <v>9971</v>
      </c>
    </row>
    <row r="87" spans="1:9" ht="16" thickBot="1">
      <c r="A87" s="71" t="s">
        <v>9972</v>
      </c>
      <c r="B87" s="77"/>
      <c r="C87" s="70" t="s">
        <v>9973</v>
      </c>
      <c r="D87" s="66"/>
      <c r="E87" s="67"/>
      <c r="F87" s="68" t="b">
        <f t="shared" si="1"/>
        <v>0</v>
      </c>
      <c r="G87" s="69"/>
      <c r="H87" s="68"/>
      <c r="I87" s="70" t="s">
        <v>9973</v>
      </c>
    </row>
    <row r="88" spans="1:9" ht="16" thickBot="1">
      <c r="A88" s="71" t="s">
        <v>9974</v>
      </c>
      <c r="B88" s="77"/>
      <c r="C88" s="70" t="s">
        <v>8249</v>
      </c>
      <c r="D88" s="66"/>
      <c r="E88" s="67"/>
      <c r="F88" s="68" t="b">
        <f t="shared" si="1"/>
        <v>0</v>
      </c>
      <c r="G88" s="69"/>
      <c r="H88" s="68"/>
      <c r="I88" s="70" t="s">
        <v>8249</v>
      </c>
    </row>
    <row r="89" spans="1:9" ht="16" thickBot="1">
      <c r="A89" s="71" t="s">
        <v>9975</v>
      </c>
      <c r="B89" s="77"/>
      <c r="C89" s="70" t="s">
        <v>9976</v>
      </c>
      <c r="D89" s="66"/>
      <c r="E89" s="67"/>
      <c r="F89" s="68" t="b">
        <f t="shared" si="1"/>
        <v>0</v>
      </c>
      <c r="G89" s="69"/>
      <c r="H89" s="68"/>
      <c r="I89" s="70" t="s">
        <v>9976</v>
      </c>
    </row>
    <row r="90" spans="1:9" ht="16" thickBot="1">
      <c r="A90" s="71" t="s">
        <v>9977</v>
      </c>
      <c r="B90" s="77"/>
      <c r="C90" s="70" t="s">
        <v>9978</v>
      </c>
      <c r="D90" s="66"/>
      <c r="E90" s="67"/>
      <c r="F90" s="68" t="b">
        <f t="shared" si="1"/>
        <v>0</v>
      </c>
      <c r="G90" s="69"/>
      <c r="H90" s="68"/>
      <c r="I90" s="70" t="s">
        <v>9978</v>
      </c>
    </row>
    <row r="91" spans="1:9" ht="31.5" thickBot="1">
      <c r="A91" s="78" t="s">
        <v>9979</v>
      </c>
      <c r="B91" s="81"/>
      <c r="C91" s="70" t="s">
        <v>9980</v>
      </c>
      <c r="D91" s="66"/>
      <c r="E91" s="67"/>
      <c r="F91" s="68" t="b">
        <f t="shared" si="1"/>
        <v>0</v>
      </c>
      <c r="G91" s="69"/>
      <c r="H91" s="68"/>
      <c r="I91" s="70" t="s">
        <v>9980</v>
      </c>
    </row>
    <row r="92" spans="1:9" ht="47" thickBot="1">
      <c r="A92" s="71" t="s">
        <v>9981</v>
      </c>
      <c r="B92" s="77"/>
      <c r="C92" s="70" t="s">
        <v>9982</v>
      </c>
      <c r="D92" s="66"/>
      <c r="F92" s="68" t="b">
        <f t="shared" si="1"/>
        <v>0</v>
      </c>
      <c r="G92" s="73"/>
      <c r="H92" s="74"/>
      <c r="I92" s="70" t="s">
        <v>9982</v>
      </c>
    </row>
    <row r="93" spans="1:9" ht="31.5" thickBot="1">
      <c r="A93" s="71" t="s">
        <v>9983</v>
      </c>
      <c r="B93" s="77"/>
      <c r="C93" s="70" t="s">
        <v>9985</v>
      </c>
      <c r="D93" s="66"/>
      <c r="F93" s="68" t="b">
        <f t="shared" si="1"/>
        <v>0</v>
      </c>
      <c r="G93" s="73"/>
      <c r="H93" s="74" t="s">
        <v>9984</v>
      </c>
      <c r="I93" s="70" t="s">
        <v>9985</v>
      </c>
    </row>
    <row r="94" spans="1:9" ht="31.5" thickBot="1">
      <c r="A94" s="71" t="s">
        <v>9986</v>
      </c>
      <c r="B94" s="77"/>
      <c r="C94" s="70" t="s">
        <v>9987</v>
      </c>
      <c r="D94" s="66"/>
      <c r="E94" s="67"/>
      <c r="F94" s="68" t="b">
        <f t="shared" si="1"/>
        <v>0</v>
      </c>
      <c r="G94" s="69"/>
      <c r="H94" s="68"/>
      <c r="I94" s="70" t="s">
        <v>9987</v>
      </c>
    </row>
    <row r="95" spans="1:9" ht="16" thickBot="1">
      <c r="A95" s="71" t="s">
        <v>9988</v>
      </c>
      <c r="B95" s="77"/>
      <c r="C95" s="70" t="s">
        <v>4107</v>
      </c>
      <c r="D95" s="66"/>
      <c r="F95" s="68" t="b">
        <f t="shared" si="1"/>
        <v>0</v>
      </c>
      <c r="G95" s="73"/>
      <c r="H95" s="74"/>
      <c r="I95" s="70" t="s">
        <v>4107</v>
      </c>
    </row>
    <row r="96" spans="1:9" ht="47" thickBot="1">
      <c r="A96" s="71" t="s">
        <v>9989</v>
      </c>
      <c r="B96" s="77"/>
      <c r="C96" s="70" t="s">
        <v>9991</v>
      </c>
      <c r="D96" s="66"/>
      <c r="F96" s="68"/>
      <c r="G96" s="73"/>
      <c r="H96" s="74" t="s">
        <v>9990</v>
      </c>
      <c r="I96" s="70" t="s">
        <v>9991</v>
      </c>
    </row>
    <row r="97" spans="1:9" ht="16" thickBot="1">
      <c r="A97" s="71" t="s">
        <v>9992</v>
      </c>
      <c r="B97" s="77"/>
      <c r="C97" s="70" t="s">
        <v>9993</v>
      </c>
      <c r="D97" s="66"/>
      <c r="F97" s="68"/>
      <c r="G97" s="73"/>
      <c r="H97" s="74"/>
      <c r="I97" s="70" t="s">
        <v>9993</v>
      </c>
    </row>
    <row r="98" spans="1:9" ht="31.5" thickBot="1">
      <c r="A98" s="71" t="s">
        <v>9994</v>
      </c>
      <c r="B98" s="77"/>
      <c r="C98" s="70" t="s">
        <v>9996</v>
      </c>
      <c r="D98" s="66"/>
      <c r="E98" s="67"/>
      <c r="F98" s="68" t="b">
        <f t="shared" si="1"/>
        <v>0</v>
      </c>
      <c r="G98" s="69"/>
      <c r="H98" s="68" t="s">
        <v>9995</v>
      </c>
      <c r="I98" s="70" t="s">
        <v>9996</v>
      </c>
    </row>
    <row r="99" spans="1:9" ht="16" thickBot="1">
      <c r="A99" s="71" t="s">
        <v>9997</v>
      </c>
      <c r="B99" s="77"/>
      <c r="C99" s="70" t="s">
        <v>9999</v>
      </c>
      <c r="D99" s="66"/>
      <c r="E99" s="67"/>
      <c r="F99" s="68"/>
      <c r="G99" s="69"/>
      <c r="H99" s="68" t="s">
        <v>9998</v>
      </c>
      <c r="I99" s="70" t="s">
        <v>9999</v>
      </c>
    </row>
    <row r="100" spans="1:9" ht="31.5" thickBot="1">
      <c r="A100" s="71" t="s">
        <v>10000</v>
      </c>
      <c r="B100" s="77"/>
      <c r="C100" s="70" t="s">
        <v>10001</v>
      </c>
      <c r="D100" s="66"/>
      <c r="E100" s="67"/>
      <c r="F100" s="68"/>
      <c r="G100" s="69"/>
      <c r="H100" s="68"/>
      <c r="I100" s="70" t="s">
        <v>10001</v>
      </c>
    </row>
    <row r="101" spans="1:9" ht="16" thickBot="1">
      <c r="A101" s="71" t="s">
        <v>10002</v>
      </c>
      <c r="B101" s="77"/>
      <c r="C101" s="70" t="s">
        <v>10003</v>
      </c>
      <c r="D101" s="66"/>
      <c r="E101" s="67"/>
      <c r="F101" s="68"/>
      <c r="G101" s="69"/>
      <c r="H101" s="68"/>
      <c r="I101" s="70" t="s">
        <v>10003</v>
      </c>
    </row>
    <row r="102" spans="1:9" ht="31.5" thickBot="1">
      <c r="A102" s="71" t="s">
        <v>10004</v>
      </c>
      <c r="B102" s="77"/>
      <c r="C102" s="70" t="s">
        <v>10005</v>
      </c>
      <c r="D102" s="66"/>
      <c r="E102" s="67"/>
      <c r="F102" s="68"/>
      <c r="G102" s="69"/>
      <c r="H102" s="68"/>
      <c r="I102" s="70" t="s">
        <v>10005</v>
      </c>
    </row>
    <row r="103" spans="1:9" ht="47" thickBot="1">
      <c r="A103" s="71" t="s">
        <v>10006</v>
      </c>
      <c r="B103" s="77"/>
      <c r="C103" s="70" t="s">
        <v>10007</v>
      </c>
      <c r="D103" s="66"/>
      <c r="F103" s="68" t="b">
        <f t="shared" si="1"/>
        <v>0</v>
      </c>
      <c r="G103" s="73"/>
      <c r="H103" s="74"/>
      <c r="I103" s="70" t="s">
        <v>10007</v>
      </c>
    </row>
    <row r="104" spans="1:9" ht="31.5" thickBot="1">
      <c r="A104" s="71" t="s">
        <v>10008</v>
      </c>
      <c r="B104" s="77"/>
      <c r="C104" s="70" t="s">
        <v>10009</v>
      </c>
      <c r="D104" s="66"/>
      <c r="F104" s="68"/>
      <c r="G104" s="73"/>
      <c r="H104" s="74"/>
      <c r="I104" s="70" t="s">
        <v>10009</v>
      </c>
    </row>
    <row r="105" spans="1:9" ht="31.5" thickBot="1">
      <c r="A105" s="71" t="s">
        <v>10010</v>
      </c>
      <c r="B105" s="77"/>
      <c r="C105" s="70" t="s">
        <v>10011</v>
      </c>
      <c r="D105" s="66"/>
      <c r="E105" s="67"/>
      <c r="F105" s="68" t="b">
        <f t="shared" si="1"/>
        <v>0</v>
      </c>
      <c r="G105" s="69"/>
      <c r="H105" s="68"/>
      <c r="I105" s="70" t="s">
        <v>10011</v>
      </c>
    </row>
    <row r="106" spans="1:9" ht="16" thickBot="1">
      <c r="A106" s="71" t="s">
        <v>10012</v>
      </c>
      <c r="B106" s="77"/>
      <c r="C106" s="70" t="s">
        <v>10014</v>
      </c>
      <c r="D106" s="75"/>
      <c r="E106" s="67"/>
      <c r="F106" s="68" t="b">
        <f t="shared" si="1"/>
        <v>0</v>
      </c>
      <c r="G106" s="69"/>
      <c r="H106" s="68" t="s">
        <v>10013</v>
      </c>
      <c r="I106" s="70" t="s">
        <v>10014</v>
      </c>
    </row>
    <row r="107" spans="1:9" ht="16" thickBot="1">
      <c r="A107" s="71" t="s">
        <v>10015</v>
      </c>
      <c r="B107" s="77"/>
      <c r="C107" s="70" t="s">
        <v>10016</v>
      </c>
      <c r="D107" s="66"/>
      <c r="E107" s="67"/>
      <c r="F107" s="68" t="b">
        <f t="shared" si="1"/>
        <v>0</v>
      </c>
      <c r="G107" s="69"/>
      <c r="H107" s="68"/>
      <c r="I107" s="70" t="s">
        <v>10016</v>
      </c>
    </row>
    <row r="108" spans="1:9" ht="31.5" thickBot="1">
      <c r="A108" s="71" t="s">
        <v>10017</v>
      </c>
      <c r="B108" s="77"/>
      <c r="C108" s="70" t="s">
        <v>10018</v>
      </c>
      <c r="D108" s="66"/>
      <c r="E108" s="67"/>
      <c r="F108" s="68" t="b">
        <f t="shared" si="1"/>
        <v>0</v>
      </c>
      <c r="G108" s="69"/>
      <c r="H108" s="68"/>
      <c r="I108" s="70" t="s">
        <v>10018</v>
      </c>
    </row>
    <row r="109" spans="1:9" ht="16" thickBot="1">
      <c r="A109" s="71" t="s">
        <v>10019</v>
      </c>
      <c r="B109" s="77"/>
      <c r="C109" s="70" t="s">
        <v>10020</v>
      </c>
      <c r="D109" s="66"/>
      <c r="F109" s="68" t="b">
        <f t="shared" si="1"/>
        <v>0</v>
      </c>
      <c r="G109" s="73"/>
      <c r="H109" s="74"/>
      <c r="I109" s="70" t="s">
        <v>10020</v>
      </c>
    </row>
    <row r="110" spans="1:9" ht="31.5" thickBot="1">
      <c r="A110" s="71" t="s">
        <v>10021</v>
      </c>
      <c r="B110" s="77"/>
      <c r="C110" s="70" t="s">
        <v>10022</v>
      </c>
      <c r="D110" s="66"/>
      <c r="E110" s="67"/>
      <c r="F110" s="68" t="b">
        <f t="shared" si="1"/>
        <v>0</v>
      </c>
      <c r="G110" s="69"/>
      <c r="H110" s="68"/>
      <c r="I110" s="70" t="s">
        <v>10022</v>
      </c>
    </row>
    <row r="111" spans="1:9" ht="16" thickBot="1">
      <c r="A111" s="71" t="s">
        <v>10023</v>
      </c>
      <c r="B111" s="77"/>
      <c r="C111" s="70" t="s">
        <v>10025</v>
      </c>
      <c r="D111" s="66"/>
      <c r="E111" s="67"/>
      <c r="F111" s="68" t="b">
        <f t="shared" si="1"/>
        <v>0</v>
      </c>
      <c r="G111" s="69"/>
      <c r="H111" s="68" t="s">
        <v>10024</v>
      </c>
      <c r="I111" s="70" t="s">
        <v>10025</v>
      </c>
    </row>
    <row r="112" spans="1:9" ht="31.5" thickBot="1">
      <c r="A112" s="71" t="s">
        <v>10026</v>
      </c>
      <c r="B112" s="77"/>
      <c r="C112" s="70" t="s">
        <v>10027</v>
      </c>
      <c r="D112" s="66"/>
      <c r="E112" s="67"/>
      <c r="F112" s="68" t="b">
        <f t="shared" si="1"/>
        <v>0</v>
      </c>
      <c r="G112" s="69"/>
      <c r="H112" s="68"/>
      <c r="I112" s="70" t="s">
        <v>10027</v>
      </c>
    </row>
    <row r="113" spans="1:9" ht="31.5" thickBot="1">
      <c r="A113" s="71" t="s">
        <v>10028</v>
      </c>
      <c r="B113" s="77"/>
      <c r="C113" s="70" t="s">
        <v>10029</v>
      </c>
      <c r="D113" s="66"/>
      <c r="E113" s="67"/>
      <c r="F113" s="68" t="b">
        <f t="shared" si="1"/>
        <v>0</v>
      </c>
      <c r="G113" s="69"/>
      <c r="H113" s="68"/>
      <c r="I113" s="70" t="s">
        <v>10029</v>
      </c>
    </row>
    <row r="114" spans="1:9" ht="31.5" thickBot="1">
      <c r="A114" s="71" t="s">
        <v>10030</v>
      </c>
      <c r="B114" s="77"/>
      <c r="C114" s="70" t="s">
        <v>10031</v>
      </c>
      <c r="D114" s="66"/>
      <c r="E114" s="67"/>
      <c r="F114" s="68" t="b">
        <f t="shared" si="1"/>
        <v>0</v>
      </c>
      <c r="G114" s="69"/>
      <c r="H114" s="68"/>
      <c r="I114" s="70" t="s">
        <v>10031</v>
      </c>
    </row>
    <row r="115" spans="1:9" ht="47" thickBot="1">
      <c r="A115" s="71" t="s">
        <v>10032</v>
      </c>
      <c r="B115" s="77"/>
      <c r="C115" s="79" t="s">
        <v>10033</v>
      </c>
      <c r="D115" s="66"/>
      <c r="E115" s="67"/>
      <c r="F115" s="68"/>
      <c r="G115" s="69"/>
      <c r="H115" s="68"/>
      <c r="I115" s="79" t="s">
        <v>10033</v>
      </c>
    </row>
    <row r="116" spans="1:9" ht="16" thickBot="1">
      <c r="A116" s="71" t="s">
        <v>10034</v>
      </c>
      <c r="B116" s="77"/>
      <c r="C116" s="70" t="s">
        <v>10035</v>
      </c>
      <c r="D116" s="66"/>
      <c r="E116" s="67"/>
      <c r="F116" s="68" t="b">
        <f t="shared" si="1"/>
        <v>0</v>
      </c>
      <c r="G116" s="69"/>
      <c r="H116" s="68"/>
      <c r="I116" s="70" t="s">
        <v>10035</v>
      </c>
    </row>
    <row r="117" spans="1:9" ht="31.5" thickBot="1">
      <c r="A117" s="71" t="s">
        <v>10036</v>
      </c>
      <c r="B117" s="77"/>
      <c r="C117" t="s">
        <v>10037</v>
      </c>
      <c r="D117" s="66"/>
      <c r="E117" s="67"/>
      <c r="F117" s="68"/>
      <c r="G117" s="69"/>
      <c r="H117" s="68"/>
      <c r="I117" t="s">
        <v>10037</v>
      </c>
    </row>
    <row r="118" spans="1:9" ht="16" thickBot="1">
      <c r="A118" s="71" t="s">
        <v>10038</v>
      </c>
      <c r="B118" s="77"/>
      <c r="C118" s="80" t="s">
        <v>10040</v>
      </c>
      <c r="D118" s="66"/>
      <c r="E118" s="67"/>
      <c r="F118" s="68"/>
      <c r="G118" s="69" t="s">
        <v>10039</v>
      </c>
      <c r="H118" s="68"/>
      <c r="I118" s="80" t="s">
        <v>10040</v>
      </c>
    </row>
    <row r="119" spans="1:9" ht="16" thickBot="1">
      <c r="A119" s="71" t="s">
        <v>10041</v>
      </c>
      <c r="B119" s="77"/>
      <c r="C119" s="70" t="s">
        <v>10042</v>
      </c>
      <c r="D119" s="66"/>
      <c r="E119" s="67"/>
      <c r="F119" s="68" t="b">
        <f t="shared" si="1"/>
        <v>0</v>
      </c>
      <c r="G119" s="69"/>
      <c r="H119" s="68"/>
      <c r="I119" s="70" t="s">
        <v>10042</v>
      </c>
    </row>
    <row r="120" spans="1:9" ht="31.5" thickBot="1">
      <c r="A120" s="71" t="s">
        <v>10043</v>
      </c>
      <c r="B120" s="77"/>
      <c r="C120" s="70" t="s">
        <v>10044</v>
      </c>
      <c r="D120" s="66"/>
      <c r="E120" s="67"/>
      <c r="F120" s="68" t="b">
        <f t="shared" si="1"/>
        <v>0</v>
      </c>
      <c r="G120" s="69"/>
      <c r="H120" s="68"/>
      <c r="I120" s="70" t="s">
        <v>10044</v>
      </c>
    </row>
    <row r="121" spans="1:9" ht="31.5" thickBot="1">
      <c r="A121" s="71" t="s">
        <v>10045</v>
      </c>
      <c r="B121" s="77"/>
      <c r="C121" s="70" t="s">
        <v>4230</v>
      </c>
      <c r="D121" s="66"/>
      <c r="E121" s="67"/>
      <c r="F121" s="68" t="b">
        <f t="shared" si="1"/>
        <v>0</v>
      </c>
      <c r="G121" s="69"/>
      <c r="H121" s="68"/>
      <c r="I121" s="70" t="s">
        <v>4230</v>
      </c>
    </row>
    <row r="122" spans="1:9" ht="31.5" thickBot="1">
      <c r="A122" s="71" t="s">
        <v>10046</v>
      </c>
      <c r="B122" s="77"/>
      <c r="C122" s="70" t="s">
        <v>10048</v>
      </c>
      <c r="D122" s="66"/>
      <c r="E122" s="67"/>
      <c r="F122" s="68" t="b">
        <f t="shared" si="1"/>
        <v>0</v>
      </c>
      <c r="G122" s="69"/>
      <c r="H122" s="68" t="s">
        <v>10047</v>
      </c>
      <c r="I122" s="70" t="s">
        <v>10048</v>
      </c>
    </row>
    <row r="123" spans="1:9" ht="47" thickBot="1">
      <c r="A123" s="71" t="s">
        <v>10049</v>
      </c>
      <c r="B123" s="77"/>
      <c r="C123" s="70" t="s">
        <v>10050</v>
      </c>
      <c r="D123" s="66"/>
      <c r="F123" s="68" t="b">
        <f t="shared" si="1"/>
        <v>0</v>
      </c>
      <c r="G123" s="73"/>
      <c r="H123" s="74"/>
      <c r="I123" s="70" t="s">
        <v>10050</v>
      </c>
    </row>
    <row r="124" spans="1:9" ht="16" thickBot="1">
      <c r="A124" s="71" t="s">
        <v>10051</v>
      </c>
      <c r="B124" s="77"/>
      <c r="C124" s="70" t="s">
        <v>10052</v>
      </c>
      <c r="D124" s="66"/>
      <c r="E124" s="67"/>
      <c r="F124" s="68" t="b">
        <f t="shared" si="1"/>
        <v>0</v>
      </c>
      <c r="G124" s="69"/>
      <c r="H124" s="68"/>
      <c r="I124" s="70" t="s">
        <v>10052</v>
      </c>
    </row>
    <row r="125" spans="1:9" ht="31.5" thickBot="1">
      <c r="A125" s="71" t="s">
        <v>10053</v>
      </c>
      <c r="B125" s="77"/>
      <c r="C125" s="70" t="s">
        <v>10054</v>
      </c>
      <c r="D125" s="66"/>
      <c r="F125" s="68" t="b">
        <f t="shared" si="1"/>
        <v>0</v>
      </c>
      <c r="G125" s="73"/>
      <c r="H125" s="74"/>
      <c r="I125" s="70" t="s">
        <v>10054</v>
      </c>
    </row>
    <row r="126" spans="1:9" ht="31.5" thickBot="1">
      <c r="A126" s="71" t="s">
        <v>10055</v>
      </c>
      <c r="B126" s="77"/>
      <c r="C126" s="70" t="s">
        <v>10056</v>
      </c>
      <c r="D126" s="66"/>
      <c r="E126" s="67"/>
      <c r="F126" s="68" t="b">
        <f t="shared" si="1"/>
        <v>0</v>
      </c>
      <c r="G126" s="69"/>
      <c r="H126" s="68"/>
      <c r="I126" s="70" t="s">
        <v>10056</v>
      </c>
    </row>
    <row r="127" spans="1:9" ht="16" thickBot="1">
      <c r="A127" s="71" t="s">
        <v>10057</v>
      </c>
      <c r="B127" s="77"/>
      <c r="C127" s="70" t="s">
        <v>9065</v>
      </c>
      <c r="D127" s="66"/>
      <c r="E127" s="67"/>
      <c r="F127" s="68" t="b">
        <f t="shared" si="1"/>
        <v>0</v>
      </c>
      <c r="G127" s="69"/>
      <c r="H127" s="68"/>
      <c r="I127" s="70" t="s">
        <v>9065</v>
      </c>
    </row>
    <row r="128" spans="1:9" ht="31.5" thickBot="1">
      <c r="A128" s="71" t="s">
        <v>10058</v>
      </c>
      <c r="B128" s="77"/>
      <c r="C128" s="70" t="s">
        <v>10059</v>
      </c>
      <c r="D128" s="66"/>
      <c r="E128" s="67"/>
      <c r="F128" s="68" t="b">
        <f t="shared" si="1"/>
        <v>0</v>
      </c>
      <c r="G128" s="69"/>
      <c r="H128" s="68"/>
      <c r="I128" s="70" t="s">
        <v>10059</v>
      </c>
    </row>
    <row r="129" spans="1:9" ht="16" thickBot="1">
      <c r="A129" s="71" t="s">
        <v>10060</v>
      </c>
      <c r="B129" s="77"/>
      <c r="C129" s="70" t="s">
        <v>10061</v>
      </c>
      <c r="D129" s="66"/>
      <c r="E129" s="67"/>
      <c r="F129" s="68" t="b">
        <f t="shared" ref="F129:F192" si="2">EXACT(I129,D129)</f>
        <v>0</v>
      </c>
      <c r="G129" s="69"/>
      <c r="H129" s="68"/>
      <c r="I129" s="70" t="s">
        <v>10061</v>
      </c>
    </row>
    <row r="130" spans="1:9" ht="31.5" thickBot="1">
      <c r="A130" s="71" t="s">
        <v>10062</v>
      </c>
      <c r="B130" s="77"/>
      <c r="C130" s="70" t="s">
        <v>10063</v>
      </c>
      <c r="D130" s="66"/>
      <c r="E130" s="67"/>
      <c r="F130" s="68" t="b">
        <f t="shared" si="2"/>
        <v>0</v>
      </c>
      <c r="G130" s="69"/>
      <c r="H130" s="68"/>
      <c r="I130" s="70" t="s">
        <v>10063</v>
      </c>
    </row>
    <row r="131" spans="1:9" ht="16" thickBot="1">
      <c r="A131" s="71" t="s">
        <v>10064</v>
      </c>
      <c r="B131" s="77"/>
      <c r="C131" s="70" t="s">
        <v>10065</v>
      </c>
      <c r="D131" s="66"/>
      <c r="E131" s="67"/>
      <c r="F131" s="68" t="b">
        <f t="shared" si="2"/>
        <v>0</v>
      </c>
      <c r="G131" s="69"/>
      <c r="H131" s="68"/>
      <c r="I131" s="70" t="s">
        <v>10065</v>
      </c>
    </row>
    <row r="132" spans="1:9" ht="16" thickBot="1">
      <c r="A132" s="71" t="s">
        <v>10066</v>
      </c>
      <c r="B132" s="77"/>
      <c r="C132" s="70" t="s">
        <v>10068</v>
      </c>
      <c r="D132" s="66"/>
      <c r="E132" s="67"/>
      <c r="F132" s="68" t="b">
        <f t="shared" si="2"/>
        <v>0</v>
      </c>
      <c r="G132" s="69"/>
      <c r="H132" s="68" t="s">
        <v>10067</v>
      </c>
      <c r="I132" s="70" t="s">
        <v>10068</v>
      </c>
    </row>
    <row r="133" spans="1:9" ht="31.5" thickBot="1">
      <c r="A133" s="71" t="s">
        <v>10069</v>
      </c>
      <c r="B133" s="77"/>
      <c r="C133" s="70" t="s">
        <v>1244</v>
      </c>
      <c r="D133" s="66"/>
      <c r="F133" s="68" t="b">
        <f t="shared" si="2"/>
        <v>0</v>
      </c>
      <c r="G133" s="73"/>
      <c r="H133" s="74"/>
      <c r="I133" s="70" t="s">
        <v>1244</v>
      </c>
    </row>
    <row r="134" spans="1:9" ht="16" thickBot="1">
      <c r="A134" s="71" t="s">
        <v>10070</v>
      </c>
      <c r="B134" s="77"/>
      <c r="C134" s="70" t="s">
        <v>10072</v>
      </c>
      <c r="D134" s="66"/>
      <c r="E134" s="67"/>
      <c r="F134" s="68" t="b">
        <f t="shared" si="2"/>
        <v>0</v>
      </c>
      <c r="G134" s="69"/>
      <c r="H134" s="68" t="s">
        <v>10071</v>
      </c>
      <c r="I134" s="70" t="s">
        <v>10072</v>
      </c>
    </row>
    <row r="135" spans="1:9" ht="47" thickBot="1">
      <c r="A135" s="71" t="s">
        <v>10073</v>
      </c>
      <c r="B135" s="77"/>
      <c r="C135" s="70" t="s">
        <v>10075</v>
      </c>
      <c r="D135" s="66"/>
      <c r="E135" s="67"/>
      <c r="F135" s="68" t="b">
        <f t="shared" si="2"/>
        <v>0</v>
      </c>
      <c r="G135" s="69"/>
      <c r="H135" s="68" t="s">
        <v>10074</v>
      </c>
      <c r="I135" s="70" t="s">
        <v>10075</v>
      </c>
    </row>
    <row r="136" spans="1:9" ht="16" thickBot="1">
      <c r="A136" s="71" t="s">
        <v>10076</v>
      </c>
      <c r="B136" s="77"/>
      <c r="C136" s="70" t="s">
        <v>8351</v>
      </c>
      <c r="D136" s="66"/>
      <c r="E136" s="67"/>
      <c r="F136" s="68" t="b">
        <f t="shared" si="2"/>
        <v>0</v>
      </c>
      <c r="G136" s="69"/>
      <c r="H136" s="68"/>
      <c r="I136" s="70" t="s">
        <v>8351</v>
      </c>
    </row>
    <row r="137" spans="1:9" ht="16" thickBot="1">
      <c r="A137" s="71" t="s">
        <v>10077</v>
      </c>
      <c r="B137" s="77"/>
      <c r="C137" s="70" t="s">
        <v>10079</v>
      </c>
      <c r="D137" s="66"/>
      <c r="E137" s="67"/>
      <c r="F137" s="68" t="b">
        <f t="shared" si="2"/>
        <v>0</v>
      </c>
      <c r="G137" s="69"/>
      <c r="H137" s="68" t="s">
        <v>10078</v>
      </c>
      <c r="I137" s="70" t="s">
        <v>10079</v>
      </c>
    </row>
    <row r="138" spans="1:9" ht="16" thickBot="1">
      <c r="A138" s="71" t="s">
        <v>10080</v>
      </c>
      <c r="B138" s="77"/>
      <c r="C138" s="70" t="s">
        <v>10081</v>
      </c>
      <c r="D138" s="66"/>
      <c r="E138" s="67"/>
      <c r="F138" s="68" t="b">
        <f t="shared" si="2"/>
        <v>0</v>
      </c>
      <c r="G138" s="69"/>
      <c r="H138" s="68"/>
      <c r="I138" s="70" t="s">
        <v>10081</v>
      </c>
    </row>
    <row r="139" spans="1:9" ht="47" thickBot="1">
      <c r="A139" s="71" t="s">
        <v>10082</v>
      </c>
      <c r="B139" s="77"/>
      <c r="C139" s="70" t="s">
        <v>10083</v>
      </c>
      <c r="D139" s="66"/>
      <c r="F139" s="68" t="b">
        <f t="shared" si="2"/>
        <v>0</v>
      </c>
      <c r="G139" s="73"/>
      <c r="H139" s="74"/>
      <c r="I139" s="70" t="s">
        <v>10083</v>
      </c>
    </row>
    <row r="140" spans="1:9" ht="16" thickBot="1">
      <c r="A140" s="71" t="s">
        <v>10084</v>
      </c>
      <c r="B140" s="77"/>
      <c r="C140" s="70" t="s">
        <v>10086</v>
      </c>
      <c r="D140" s="66"/>
      <c r="E140" s="67"/>
      <c r="F140" s="68" t="b">
        <f t="shared" si="2"/>
        <v>0</v>
      </c>
      <c r="G140" s="69"/>
      <c r="H140" s="68" t="s">
        <v>10085</v>
      </c>
      <c r="I140" s="70" t="s">
        <v>10086</v>
      </c>
    </row>
    <row r="141" spans="1:9" ht="47" thickBot="1">
      <c r="A141" s="71" t="s">
        <v>10087</v>
      </c>
      <c r="B141" s="77"/>
      <c r="C141" s="70" t="s">
        <v>10088</v>
      </c>
      <c r="D141" s="66"/>
      <c r="E141" s="67"/>
      <c r="F141" s="68" t="b">
        <f t="shared" si="2"/>
        <v>0</v>
      </c>
      <c r="G141" s="69"/>
      <c r="H141" s="68"/>
      <c r="I141" s="70" t="s">
        <v>10088</v>
      </c>
    </row>
    <row r="142" spans="1:9" ht="16" thickBot="1">
      <c r="A142" s="71" t="s">
        <v>10089</v>
      </c>
      <c r="B142" s="77"/>
      <c r="C142" s="70" t="s">
        <v>10090</v>
      </c>
      <c r="D142" s="66"/>
      <c r="E142" s="67"/>
      <c r="F142" s="68" t="b">
        <f t="shared" si="2"/>
        <v>0</v>
      </c>
      <c r="G142" s="69"/>
      <c r="H142" s="68"/>
      <c r="I142" s="70" t="s">
        <v>10090</v>
      </c>
    </row>
    <row r="143" spans="1:9" ht="16" thickBot="1">
      <c r="A143" s="71" t="s">
        <v>10091</v>
      </c>
      <c r="B143" s="77"/>
      <c r="C143" s="70" t="s">
        <v>10092</v>
      </c>
      <c r="D143" s="66"/>
      <c r="E143" s="67"/>
      <c r="F143" s="68" t="b">
        <f t="shared" si="2"/>
        <v>0</v>
      </c>
      <c r="G143" s="69"/>
      <c r="H143" s="68"/>
      <c r="I143" s="70" t="s">
        <v>10092</v>
      </c>
    </row>
    <row r="144" spans="1:9" ht="31.5" thickBot="1">
      <c r="A144" s="71" t="s">
        <v>10093</v>
      </c>
      <c r="B144" s="77"/>
      <c r="C144" s="70" t="s">
        <v>10094</v>
      </c>
      <c r="D144" s="66"/>
      <c r="F144" s="68" t="b">
        <f t="shared" si="2"/>
        <v>0</v>
      </c>
      <c r="G144" s="73"/>
      <c r="H144" s="74"/>
      <c r="I144" s="70" t="s">
        <v>10094</v>
      </c>
    </row>
    <row r="145" spans="1:9" ht="16" thickBot="1">
      <c r="A145" s="71" t="s">
        <v>10095</v>
      </c>
      <c r="B145" s="77"/>
      <c r="C145" s="70" t="s">
        <v>10096</v>
      </c>
      <c r="D145" s="66"/>
      <c r="E145" s="67"/>
      <c r="F145" s="68" t="b">
        <f t="shared" si="2"/>
        <v>0</v>
      </c>
      <c r="G145" s="69"/>
      <c r="H145" s="68"/>
      <c r="I145" s="70" t="s">
        <v>10096</v>
      </c>
    </row>
    <row r="146" spans="1:9" ht="31.5" thickBot="1">
      <c r="A146" s="71" t="s">
        <v>10097</v>
      </c>
      <c r="B146" s="77"/>
      <c r="C146" s="70" t="s">
        <v>10098</v>
      </c>
      <c r="D146" s="66"/>
      <c r="E146" s="67"/>
      <c r="F146" s="68" t="b">
        <f t="shared" si="2"/>
        <v>0</v>
      </c>
      <c r="G146" s="69"/>
      <c r="H146" s="68"/>
      <c r="I146" s="70" t="s">
        <v>10098</v>
      </c>
    </row>
    <row r="147" spans="1:9" ht="16" thickBot="1">
      <c r="A147" s="71" t="s">
        <v>10099</v>
      </c>
      <c r="B147" s="77"/>
      <c r="C147" s="70" t="s">
        <v>10100</v>
      </c>
      <c r="D147" s="66"/>
      <c r="E147" s="67"/>
      <c r="F147" s="68" t="b">
        <f t="shared" si="2"/>
        <v>0</v>
      </c>
      <c r="G147" s="69"/>
      <c r="H147" s="68"/>
      <c r="I147" s="70" t="s">
        <v>10100</v>
      </c>
    </row>
    <row r="148" spans="1:9" ht="16" thickBot="1">
      <c r="A148" s="71" t="s">
        <v>10101</v>
      </c>
      <c r="B148" s="77"/>
      <c r="C148" s="70" t="s">
        <v>10102</v>
      </c>
      <c r="D148" s="66"/>
      <c r="F148" s="68" t="b">
        <f t="shared" si="2"/>
        <v>0</v>
      </c>
      <c r="G148" s="73"/>
      <c r="H148" s="74"/>
      <c r="I148" s="70" t="s">
        <v>10102</v>
      </c>
    </row>
    <row r="149" spans="1:9" ht="16" thickBot="1">
      <c r="A149" s="71" t="s">
        <v>10103</v>
      </c>
      <c r="B149" s="77"/>
      <c r="C149" s="70" t="s">
        <v>10104</v>
      </c>
      <c r="D149" s="66"/>
      <c r="E149" s="67"/>
      <c r="F149" s="68" t="b">
        <f t="shared" si="2"/>
        <v>0</v>
      </c>
      <c r="G149" s="69"/>
      <c r="H149" s="68"/>
      <c r="I149" s="70" t="s">
        <v>10104</v>
      </c>
    </row>
    <row r="150" spans="1:9" ht="16" thickBot="1">
      <c r="A150" s="71" t="s">
        <v>10105</v>
      </c>
      <c r="B150" s="77"/>
      <c r="C150" s="70" t="s">
        <v>10106</v>
      </c>
      <c r="D150" s="66"/>
      <c r="E150" s="67"/>
      <c r="F150" s="68" t="b">
        <f t="shared" si="2"/>
        <v>0</v>
      </c>
      <c r="G150" s="69"/>
      <c r="H150" s="68"/>
      <c r="I150" s="70" t="s">
        <v>10106</v>
      </c>
    </row>
    <row r="151" spans="1:9" ht="16" thickBot="1">
      <c r="A151" s="71" t="s">
        <v>10107</v>
      </c>
      <c r="B151" s="77"/>
      <c r="C151" s="70" t="s">
        <v>10108</v>
      </c>
      <c r="D151" s="66"/>
      <c r="E151" s="67"/>
      <c r="F151" s="68" t="b">
        <f t="shared" si="2"/>
        <v>0</v>
      </c>
      <c r="G151" s="69"/>
      <c r="H151" s="68"/>
      <c r="I151" s="70" t="s">
        <v>10108</v>
      </c>
    </row>
    <row r="152" spans="1:9" ht="16" thickBot="1">
      <c r="A152" s="71" t="s">
        <v>10109</v>
      </c>
      <c r="B152" s="77"/>
      <c r="C152" s="70" t="s">
        <v>10110</v>
      </c>
      <c r="D152" s="66"/>
      <c r="E152" s="67"/>
      <c r="F152" s="68" t="b">
        <f t="shared" si="2"/>
        <v>0</v>
      </c>
      <c r="G152" s="69"/>
      <c r="H152" s="68"/>
      <c r="I152" s="70" t="s">
        <v>10110</v>
      </c>
    </row>
    <row r="153" spans="1:9" ht="31.5" thickBot="1">
      <c r="A153" s="77" t="s">
        <v>10111</v>
      </c>
      <c r="B153" s="77"/>
      <c r="C153" s="70" t="s">
        <v>10112</v>
      </c>
      <c r="D153" s="66"/>
      <c r="E153" s="67"/>
      <c r="F153" s="68" t="b">
        <f t="shared" si="2"/>
        <v>0</v>
      </c>
      <c r="G153" s="69"/>
      <c r="H153" s="68"/>
      <c r="I153" s="70" t="s">
        <v>10112</v>
      </c>
    </row>
    <row r="154" spans="1:9" ht="16" thickBot="1">
      <c r="A154" s="77" t="s">
        <v>10113</v>
      </c>
      <c r="B154" s="77"/>
      <c r="C154" s="70" t="s">
        <v>10115</v>
      </c>
      <c r="D154" s="66"/>
      <c r="E154" s="67"/>
      <c r="F154" s="68" t="b">
        <f t="shared" si="2"/>
        <v>0</v>
      </c>
      <c r="G154" s="69"/>
      <c r="H154" s="68" t="s">
        <v>10114</v>
      </c>
      <c r="I154" s="70" t="s">
        <v>10115</v>
      </c>
    </row>
    <row r="155" spans="1:9" ht="16" thickBot="1">
      <c r="A155" s="77" t="s">
        <v>10116</v>
      </c>
      <c r="B155" s="77"/>
      <c r="C155" s="70" t="s">
        <v>10117</v>
      </c>
      <c r="D155" s="66"/>
      <c r="E155" s="67"/>
      <c r="F155" s="68" t="b">
        <f t="shared" si="2"/>
        <v>0</v>
      </c>
      <c r="G155" s="69"/>
      <c r="H155" s="68"/>
      <c r="I155" s="70" t="s">
        <v>10117</v>
      </c>
    </row>
    <row r="156" spans="1:9" ht="16" thickBot="1">
      <c r="A156" s="71" t="s">
        <v>10118</v>
      </c>
      <c r="B156" s="77"/>
      <c r="C156" s="70" t="s">
        <v>10120</v>
      </c>
      <c r="D156" s="66"/>
      <c r="E156" s="67"/>
      <c r="F156" s="68" t="b">
        <f t="shared" si="2"/>
        <v>0</v>
      </c>
      <c r="G156" s="69"/>
      <c r="H156" s="68" t="s">
        <v>10119</v>
      </c>
      <c r="I156" s="70" t="s">
        <v>10120</v>
      </c>
    </row>
    <row r="157" spans="1:9" ht="31.5" thickBot="1">
      <c r="A157" s="78" t="s">
        <v>10121</v>
      </c>
      <c r="B157" s="81"/>
      <c r="C157" s="70" t="s">
        <v>10122</v>
      </c>
      <c r="D157" s="66"/>
      <c r="F157" s="68" t="b">
        <f t="shared" si="2"/>
        <v>0</v>
      </c>
      <c r="G157" s="73"/>
      <c r="H157" s="74"/>
      <c r="I157" s="70" t="s">
        <v>10122</v>
      </c>
    </row>
    <row r="158" spans="1:9" ht="16" thickBot="1">
      <c r="A158" s="71" t="s">
        <v>10123</v>
      </c>
      <c r="B158" s="77"/>
      <c r="C158" s="70" t="s">
        <v>3970</v>
      </c>
      <c r="D158" s="66"/>
      <c r="E158" s="67"/>
      <c r="F158" s="68" t="b">
        <f t="shared" si="2"/>
        <v>0</v>
      </c>
      <c r="G158" s="69"/>
      <c r="H158" s="68"/>
      <c r="I158" s="70" t="s">
        <v>3970</v>
      </c>
    </row>
    <row r="159" spans="1:9" ht="16" thickBot="1">
      <c r="A159" s="71" t="s">
        <v>10124</v>
      </c>
      <c r="B159" s="77"/>
      <c r="C159" s="70" t="s">
        <v>7989</v>
      </c>
      <c r="D159" s="66"/>
      <c r="E159" s="67"/>
      <c r="F159" s="68" t="b">
        <f t="shared" si="2"/>
        <v>0</v>
      </c>
      <c r="G159" s="69"/>
      <c r="H159" s="68"/>
      <c r="I159" s="70" t="s">
        <v>7989</v>
      </c>
    </row>
    <row r="160" spans="1:9" ht="16" thickBot="1">
      <c r="A160" s="71" t="s">
        <v>10125</v>
      </c>
      <c r="B160" s="77"/>
      <c r="C160" s="70" t="s">
        <v>10126</v>
      </c>
      <c r="D160" s="66"/>
      <c r="E160" s="67"/>
      <c r="F160" s="68" t="b">
        <f t="shared" si="2"/>
        <v>0</v>
      </c>
      <c r="G160" s="69"/>
      <c r="H160" s="68"/>
      <c r="I160" s="70" t="s">
        <v>10126</v>
      </c>
    </row>
    <row r="161" spans="1:9" ht="16" thickBot="1">
      <c r="A161" s="71" t="s">
        <v>10127</v>
      </c>
      <c r="B161" s="77"/>
      <c r="C161" s="70" t="s">
        <v>10128</v>
      </c>
      <c r="D161" s="66"/>
      <c r="E161" s="67"/>
      <c r="F161" s="68" t="b">
        <f t="shared" si="2"/>
        <v>0</v>
      </c>
      <c r="G161" s="69"/>
      <c r="H161" s="68"/>
      <c r="I161" s="70" t="s">
        <v>10128</v>
      </c>
    </row>
    <row r="162" spans="1:9" ht="31.5" thickBot="1">
      <c r="A162" s="71" t="s">
        <v>10129</v>
      </c>
      <c r="B162" s="77"/>
      <c r="C162" s="70" t="s">
        <v>10131</v>
      </c>
      <c r="D162" s="66"/>
      <c r="E162" s="67"/>
      <c r="F162" s="68" t="b">
        <f t="shared" si="2"/>
        <v>0</v>
      </c>
      <c r="G162" s="69"/>
      <c r="H162" s="68" t="s">
        <v>10130</v>
      </c>
      <c r="I162" s="70" t="s">
        <v>10131</v>
      </c>
    </row>
    <row r="163" spans="1:9" ht="16" thickBot="1">
      <c r="A163" s="77" t="s">
        <v>10132</v>
      </c>
      <c r="B163" s="77"/>
      <c r="C163" s="70" t="s">
        <v>10133</v>
      </c>
      <c r="D163" s="66"/>
      <c r="E163" s="67"/>
      <c r="F163" s="68" t="b">
        <f t="shared" si="2"/>
        <v>0</v>
      </c>
      <c r="G163" s="69"/>
      <c r="H163" s="68"/>
      <c r="I163" s="70" t="s">
        <v>10133</v>
      </c>
    </row>
    <row r="164" spans="1:9" ht="31.5" thickBot="1">
      <c r="A164" s="77" t="s">
        <v>10134</v>
      </c>
      <c r="B164" s="77"/>
      <c r="C164" s="70" t="s">
        <v>10135</v>
      </c>
      <c r="D164" s="66"/>
      <c r="E164" s="67"/>
      <c r="F164" s="68" t="b">
        <f t="shared" si="2"/>
        <v>0</v>
      </c>
      <c r="G164" s="69"/>
      <c r="H164" s="68"/>
      <c r="I164" s="70" t="s">
        <v>10135</v>
      </c>
    </row>
    <row r="165" spans="1:9" ht="31.5" thickBot="1">
      <c r="A165" s="81" t="s">
        <v>10136</v>
      </c>
      <c r="B165" s="81"/>
      <c r="C165" s="70" t="s">
        <v>10138</v>
      </c>
      <c r="D165" s="66"/>
      <c r="E165" s="67"/>
      <c r="F165" s="68" t="b">
        <f t="shared" si="2"/>
        <v>0</v>
      </c>
      <c r="G165" s="69"/>
      <c r="H165" s="68" t="s">
        <v>10137</v>
      </c>
      <c r="I165" s="70" t="s">
        <v>10138</v>
      </c>
    </row>
    <row r="166" spans="1:9" ht="31.5" thickBot="1">
      <c r="A166" s="77" t="s">
        <v>10139</v>
      </c>
      <c r="B166" s="77"/>
      <c r="C166" s="70" t="s">
        <v>10140</v>
      </c>
      <c r="D166" s="66"/>
      <c r="E166" s="67"/>
      <c r="F166" s="68" t="b">
        <f t="shared" si="2"/>
        <v>0</v>
      </c>
      <c r="G166" s="69"/>
      <c r="H166" s="68"/>
      <c r="I166" s="70" t="s">
        <v>10140</v>
      </c>
    </row>
    <row r="167" spans="1:9" ht="16" thickBot="1">
      <c r="A167" s="77" t="s">
        <v>10141</v>
      </c>
      <c r="B167" s="77"/>
      <c r="C167" s="70" t="s">
        <v>10142</v>
      </c>
      <c r="D167" s="66"/>
      <c r="E167" s="67"/>
      <c r="F167" s="68" t="b">
        <f t="shared" si="2"/>
        <v>0</v>
      </c>
      <c r="G167" s="69"/>
      <c r="H167" s="68"/>
      <c r="I167" s="70" t="s">
        <v>10142</v>
      </c>
    </row>
    <row r="168" spans="1:9" ht="31.5" thickBot="1">
      <c r="A168" s="71" t="s">
        <v>10143</v>
      </c>
      <c r="B168" s="77"/>
      <c r="C168" s="70" t="s">
        <v>10144</v>
      </c>
      <c r="D168" s="66"/>
      <c r="E168" s="67"/>
      <c r="F168" s="68" t="b">
        <f t="shared" si="2"/>
        <v>0</v>
      </c>
      <c r="G168" s="69"/>
      <c r="H168" s="68"/>
      <c r="I168" s="70" t="s">
        <v>10144</v>
      </c>
    </row>
    <row r="169" spans="1:9" ht="31.5" thickBot="1">
      <c r="A169" s="82" t="s">
        <v>10145</v>
      </c>
      <c r="B169" s="82"/>
      <c r="C169" s="70" t="s">
        <v>10147</v>
      </c>
      <c r="D169" s="66"/>
      <c r="E169" s="67"/>
      <c r="F169" s="68" t="b">
        <f t="shared" si="2"/>
        <v>0</v>
      </c>
      <c r="G169" s="69"/>
      <c r="H169" s="68" t="s">
        <v>10146</v>
      </c>
      <c r="I169" s="70" t="s">
        <v>10147</v>
      </c>
    </row>
    <row r="170" spans="1:9" ht="31.5" thickBot="1">
      <c r="A170" s="71" t="s">
        <v>10148</v>
      </c>
      <c r="B170" s="77"/>
      <c r="C170" s="70" t="s">
        <v>10150</v>
      </c>
      <c r="D170" s="66"/>
      <c r="E170" s="67"/>
      <c r="F170" s="68" t="b">
        <f t="shared" si="2"/>
        <v>0</v>
      </c>
      <c r="G170" s="69"/>
      <c r="H170" s="68" t="s">
        <v>10149</v>
      </c>
      <c r="I170" s="70" t="s">
        <v>10150</v>
      </c>
    </row>
    <row r="171" spans="1:9" ht="16" thickBot="1">
      <c r="A171" s="71" t="s">
        <v>10151</v>
      </c>
      <c r="B171" s="77"/>
      <c r="C171" s="70" t="s">
        <v>4199</v>
      </c>
      <c r="D171" s="66"/>
      <c r="E171" s="67"/>
      <c r="F171" s="68" t="b">
        <f t="shared" si="2"/>
        <v>0</v>
      </c>
      <c r="G171" s="69"/>
      <c r="H171" s="68" t="s">
        <v>10152</v>
      </c>
      <c r="I171" s="70" t="s">
        <v>4199</v>
      </c>
    </row>
    <row r="172" spans="1:9" ht="47" thickBot="1">
      <c r="A172" s="71" t="s">
        <v>10153</v>
      </c>
      <c r="B172" s="77"/>
      <c r="C172" s="70" t="s">
        <v>10154</v>
      </c>
      <c r="D172" s="66"/>
      <c r="E172" s="67"/>
      <c r="F172" s="68" t="b">
        <f t="shared" si="2"/>
        <v>0</v>
      </c>
      <c r="G172" s="69"/>
      <c r="H172" s="68"/>
      <c r="I172" s="70" t="s">
        <v>10154</v>
      </c>
    </row>
    <row r="173" spans="1:9" ht="16" thickBot="1">
      <c r="A173" s="71" t="s">
        <v>10155</v>
      </c>
      <c r="B173" s="77"/>
      <c r="C173" s="70" t="s">
        <v>10157</v>
      </c>
      <c r="D173" s="66"/>
      <c r="E173" s="67"/>
      <c r="F173" s="68" t="b">
        <f t="shared" si="2"/>
        <v>0</v>
      </c>
      <c r="G173" s="69"/>
      <c r="H173" s="68" t="s">
        <v>10156</v>
      </c>
      <c r="I173" s="70" t="s">
        <v>10157</v>
      </c>
    </row>
    <row r="174" spans="1:9" ht="31.5" thickBot="1">
      <c r="A174" s="78" t="s">
        <v>10158</v>
      </c>
      <c r="B174" s="81"/>
      <c r="C174" s="70" t="s">
        <v>10160</v>
      </c>
      <c r="D174" s="66"/>
      <c r="F174" s="68" t="b">
        <f t="shared" si="2"/>
        <v>0</v>
      </c>
      <c r="G174" s="73"/>
      <c r="H174" s="74" t="s">
        <v>10159</v>
      </c>
      <c r="I174" s="70" t="s">
        <v>10160</v>
      </c>
    </row>
    <row r="175" spans="1:9" ht="16" thickBot="1">
      <c r="A175" s="78" t="s">
        <v>10161</v>
      </c>
      <c r="B175" s="81"/>
      <c r="C175" s="70" t="s">
        <v>4996</v>
      </c>
      <c r="D175" s="66"/>
      <c r="F175" s="68" t="b">
        <f t="shared" si="2"/>
        <v>0</v>
      </c>
      <c r="G175" s="73"/>
      <c r="H175" s="74"/>
      <c r="I175" s="70" t="s">
        <v>4996</v>
      </c>
    </row>
    <row r="176" spans="1:9" ht="31.5" thickBot="1">
      <c r="A176" s="71" t="s">
        <v>10162</v>
      </c>
      <c r="B176" s="77"/>
      <c r="C176" s="70" t="s">
        <v>5712</v>
      </c>
      <c r="D176" s="66"/>
      <c r="F176" s="68" t="b">
        <f t="shared" si="2"/>
        <v>0</v>
      </c>
      <c r="G176" s="73"/>
      <c r="H176" s="74" t="s">
        <v>10163</v>
      </c>
      <c r="I176" s="70" t="s">
        <v>5712</v>
      </c>
    </row>
    <row r="177" spans="1:9" ht="31.5" thickBot="1">
      <c r="A177" s="71" t="s">
        <v>10164</v>
      </c>
      <c r="B177" s="77"/>
      <c r="C177" s="70" t="s">
        <v>10165</v>
      </c>
      <c r="D177" s="66"/>
      <c r="E177" s="67"/>
      <c r="F177" s="68" t="b">
        <f t="shared" si="2"/>
        <v>0</v>
      </c>
      <c r="G177" s="69"/>
      <c r="H177" s="68"/>
      <c r="I177" s="70" t="s">
        <v>10165</v>
      </c>
    </row>
    <row r="178" spans="1:9" ht="16" thickBot="1">
      <c r="A178" s="71" t="s">
        <v>10166</v>
      </c>
      <c r="B178" s="77"/>
      <c r="C178" s="70" t="s">
        <v>10167</v>
      </c>
      <c r="D178" s="66"/>
      <c r="E178" s="67"/>
      <c r="F178" s="68" t="b">
        <f t="shared" si="2"/>
        <v>0</v>
      </c>
      <c r="G178" s="69"/>
      <c r="H178" s="68"/>
      <c r="I178" s="70" t="s">
        <v>10167</v>
      </c>
    </row>
    <row r="179" spans="1:9" ht="47" thickBot="1">
      <c r="A179" s="71" t="s">
        <v>10168</v>
      </c>
      <c r="B179" s="77"/>
      <c r="C179" s="70" t="s">
        <v>10169</v>
      </c>
      <c r="D179" s="66"/>
      <c r="F179" s="68" t="b">
        <f t="shared" si="2"/>
        <v>0</v>
      </c>
      <c r="G179" s="73"/>
      <c r="H179" s="74"/>
      <c r="I179" s="70" t="s">
        <v>10169</v>
      </c>
    </row>
    <row r="180" spans="1:9" ht="16" thickBot="1">
      <c r="A180" s="71" t="s">
        <v>10170</v>
      </c>
      <c r="B180" s="77"/>
      <c r="C180" s="70" t="s">
        <v>2663</v>
      </c>
      <c r="D180" s="66"/>
      <c r="E180" s="67"/>
      <c r="F180" s="68" t="b">
        <f t="shared" si="2"/>
        <v>0</v>
      </c>
      <c r="G180" s="69"/>
      <c r="H180" s="68"/>
      <c r="I180" s="70" t="s">
        <v>2663</v>
      </c>
    </row>
    <row r="181" spans="1:9" ht="16" thickBot="1">
      <c r="A181" s="71" t="s">
        <v>10171</v>
      </c>
      <c r="B181" s="77"/>
      <c r="C181" s="70" t="s">
        <v>10172</v>
      </c>
      <c r="D181" s="66"/>
      <c r="E181" s="67"/>
      <c r="F181" s="68" t="b">
        <f t="shared" si="2"/>
        <v>0</v>
      </c>
      <c r="G181" s="69"/>
      <c r="H181" s="68"/>
      <c r="I181" s="70" t="s">
        <v>10172</v>
      </c>
    </row>
    <row r="182" spans="1:9" ht="16" thickBot="1">
      <c r="A182" s="71" t="s">
        <v>10173</v>
      </c>
      <c r="B182" s="77"/>
      <c r="C182" s="70" t="s">
        <v>10174</v>
      </c>
      <c r="D182" s="66"/>
      <c r="E182" s="67"/>
      <c r="F182" s="68" t="b">
        <f t="shared" si="2"/>
        <v>0</v>
      </c>
      <c r="G182" s="69"/>
      <c r="H182" s="68"/>
      <c r="I182" s="70" t="s">
        <v>10174</v>
      </c>
    </row>
    <row r="183" spans="1:9" ht="16" thickBot="1">
      <c r="A183" s="71" t="s">
        <v>10175</v>
      </c>
      <c r="B183" s="77"/>
      <c r="C183" s="70" t="s">
        <v>10176</v>
      </c>
      <c r="D183" s="66"/>
      <c r="F183" s="68" t="b">
        <f t="shared" si="2"/>
        <v>0</v>
      </c>
      <c r="G183" s="73"/>
      <c r="H183" s="74"/>
      <c r="I183" s="70" t="s">
        <v>10176</v>
      </c>
    </row>
    <row r="184" spans="1:9" ht="16" thickBot="1">
      <c r="A184" s="71" t="s">
        <v>10177</v>
      </c>
      <c r="B184" s="77"/>
      <c r="C184" s="70" t="s">
        <v>10178</v>
      </c>
      <c r="D184" s="66"/>
      <c r="E184" s="67"/>
      <c r="F184" s="68" t="b">
        <f t="shared" si="2"/>
        <v>0</v>
      </c>
      <c r="G184" s="69"/>
      <c r="H184" s="68"/>
      <c r="I184" s="70" t="s">
        <v>10178</v>
      </c>
    </row>
    <row r="185" spans="1:9" ht="31.5" thickBot="1">
      <c r="A185" s="71" t="s">
        <v>10179</v>
      </c>
      <c r="B185" s="77"/>
      <c r="C185" s="70" t="s">
        <v>10180</v>
      </c>
      <c r="D185" s="66"/>
      <c r="E185" s="67"/>
      <c r="F185" s="68" t="b">
        <f t="shared" si="2"/>
        <v>0</v>
      </c>
      <c r="G185" s="69"/>
      <c r="H185" s="68"/>
      <c r="I185" s="70" t="s">
        <v>10180</v>
      </c>
    </row>
    <row r="186" spans="1:9" ht="47" thickBot="1">
      <c r="A186" s="71" t="s">
        <v>10181</v>
      </c>
      <c r="B186" s="77"/>
      <c r="C186" s="70" t="s">
        <v>10182</v>
      </c>
      <c r="D186" s="66"/>
      <c r="F186" s="68" t="b">
        <f t="shared" si="2"/>
        <v>0</v>
      </c>
      <c r="G186" s="73"/>
      <c r="H186" s="74"/>
      <c r="I186" s="70" t="s">
        <v>10182</v>
      </c>
    </row>
    <row r="187" spans="1:9" ht="16" thickBot="1">
      <c r="A187" s="71" t="s">
        <v>10183</v>
      </c>
      <c r="B187" s="77"/>
      <c r="C187" s="70" t="s">
        <v>4378</v>
      </c>
      <c r="D187" s="66"/>
      <c r="E187" s="67"/>
      <c r="F187" s="68" t="b">
        <f t="shared" si="2"/>
        <v>0</v>
      </c>
      <c r="G187" s="69"/>
      <c r="H187" s="68"/>
      <c r="I187" s="70" t="s">
        <v>4378</v>
      </c>
    </row>
    <row r="188" spans="1:9" ht="16" thickBot="1">
      <c r="A188" s="71" t="s">
        <v>10184</v>
      </c>
      <c r="B188" s="77"/>
      <c r="C188" s="70" t="s">
        <v>10185</v>
      </c>
      <c r="D188" s="66"/>
      <c r="E188" s="67"/>
      <c r="F188" s="68" t="b">
        <f t="shared" si="2"/>
        <v>0</v>
      </c>
      <c r="G188" s="69"/>
      <c r="H188" s="68"/>
      <c r="I188" s="70" t="s">
        <v>10185</v>
      </c>
    </row>
    <row r="189" spans="1:9" ht="16" thickBot="1">
      <c r="A189" s="71" t="s">
        <v>10186</v>
      </c>
      <c r="B189" s="77"/>
      <c r="C189" s="70" t="s">
        <v>4080</v>
      </c>
      <c r="D189" s="66"/>
      <c r="E189" s="67"/>
      <c r="F189" s="68" t="b">
        <f t="shared" si="2"/>
        <v>0</v>
      </c>
      <c r="G189" s="69"/>
      <c r="H189" s="68"/>
      <c r="I189" s="70" t="s">
        <v>4080</v>
      </c>
    </row>
    <row r="190" spans="1:9" ht="16" thickBot="1">
      <c r="A190" s="71" t="s">
        <v>10187</v>
      </c>
      <c r="B190" s="77"/>
      <c r="C190" s="70" t="s">
        <v>10188</v>
      </c>
      <c r="D190" s="66"/>
      <c r="E190" s="67"/>
      <c r="F190" s="68" t="b">
        <f t="shared" si="2"/>
        <v>0</v>
      </c>
      <c r="G190" s="69"/>
      <c r="H190" s="68"/>
      <c r="I190" s="70" t="s">
        <v>10188</v>
      </c>
    </row>
    <row r="191" spans="1:9" ht="31.5" thickBot="1">
      <c r="A191" s="71" t="s">
        <v>10189</v>
      </c>
      <c r="B191" s="77"/>
      <c r="C191" s="70" t="s">
        <v>10190</v>
      </c>
      <c r="D191" s="66"/>
      <c r="E191" s="67"/>
      <c r="F191" s="68" t="b">
        <f t="shared" si="2"/>
        <v>0</v>
      </c>
      <c r="G191" s="69"/>
      <c r="H191" s="68"/>
      <c r="I191" s="70" t="s">
        <v>10190</v>
      </c>
    </row>
    <row r="192" spans="1:9" ht="31.5" thickBot="1">
      <c r="A192" s="71" t="s">
        <v>10191</v>
      </c>
      <c r="B192" s="77"/>
      <c r="C192" s="70" t="s">
        <v>10193</v>
      </c>
      <c r="D192" s="66"/>
      <c r="E192" s="67"/>
      <c r="F192" s="68" t="b">
        <f t="shared" si="2"/>
        <v>0</v>
      </c>
      <c r="G192" s="69"/>
      <c r="H192" s="68" t="s">
        <v>10192</v>
      </c>
      <c r="I192" s="70" t="s">
        <v>10193</v>
      </c>
    </row>
    <row r="193" spans="1:9" ht="16" thickBot="1">
      <c r="A193" s="71" t="s">
        <v>10194</v>
      </c>
      <c r="B193" s="77"/>
      <c r="C193" s="70" t="s">
        <v>10196</v>
      </c>
      <c r="D193" s="66"/>
      <c r="E193" s="67"/>
      <c r="F193" s="68" t="b">
        <f t="shared" ref="F193:F256" si="3">EXACT(I193,D193)</f>
        <v>0</v>
      </c>
      <c r="G193" s="69"/>
      <c r="H193" s="68" t="s">
        <v>10195</v>
      </c>
      <c r="I193" s="70" t="s">
        <v>10196</v>
      </c>
    </row>
    <row r="194" spans="1:9" ht="16" thickBot="1">
      <c r="A194" s="71" t="s">
        <v>10197</v>
      </c>
      <c r="B194" s="77"/>
      <c r="C194" s="70" t="s">
        <v>10198</v>
      </c>
      <c r="D194" s="66"/>
      <c r="E194" s="67"/>
      <c r="F194" s="68" t="b">
        <f t="shared" si="3"/>
        <v>0</v>
      </c>
      <c r="G194" s="69"/>
      <c r="H194" s="68"/>
      <c r="I194" s="70" t="s">
        <v>10198</v>
      </c>
    </row>
    <row r="195" spans="1:9" ht="16" thickBot="1">
      <c r="A195" s="71" t="s">
        <v>10199</v>
      </c>
      <c r="B195" s="77"/>
      <c r="C195" s="70" t="s">
        <v>10200</v>
      </c>
      <c r="D195" s="66"/>
      <c r="E195" s="67"/>
      <c r="F195" s="68" t="b">
        <f t="shared" si="3"/>
        <v>0</v>
      </c>
      <c r="G195" s="69"/>
      <c r="H195" s="68"/>
      <c r="I195" s="70" t="s">
        <v>10200</v>
      </c>
    </row>
    <row r="196" spans="1:9" ht="16" thickBot="1">
      <c r="A196" s="71" t="s">
        <v>10201</v>
      </c>
      <c r="B196" s="77"/>
      <c r="C196" s="70" t="s">
        <v>10203</v>
      </c>
      <c r="D196" s="66"/>
      <c r="E196" s="67"/>
      <c r="F196" s="68" t="b">
        <f t="shared" si="3"/>
        <v>0</v>
      </c>
      <c r="G196" s="69"/>
      <c r="H196" s="68" t="s">
        <v>10202</v>
      </c>
      <c r="I196" s="70" t="s">
        <v>10203</v>
      </c>
    </row>
    <row r="197" spans="1:9" ht="31.5" thickBot="1">
      <c r="A197" s="71" t="s">
        <v>10204</v>
      </c>
      <c r="B197" s="77"/>
      <c r="C197" s="70" t="s">
        <v>10206</v>
      </c>
      <c r="D197" s="66"/>
      <c r="E197" s="67"/>
      <c r="F197" s="68" t="b">
        <f t="shared" si="3"/>
        <v>0</v>
      </c>
      <c r="G197" s="69"/>
      <c r="H197" s="68" t="s">
        <v>10205</v>
      </c>
      <c r="I197" s="70" t="s">
        <v>10206</v>
      </c>
    </row>
    <row r="198" spans="1:9" ht="16" thickBot="1">
      <c r="A198" s="71" t="s">
        <v>10207</v>
      </c>
      <c r="B198" s="77"/>
      <c r="C198" s="70" t="s">
        <v>10209</v>
      </c>
      <c r="D198" s="66"/>
      <c r="E198" s="67"/>
      <c r="F198" s="68" t="b">
        <f t="shared" si="3"/>
        <v>0</v>
      </c>
      <c r="G198" s="69"/>
      <c r="H198" s="68" t="s">
        <v>10208</v>
      </c>
      <c r="I198" s="70" t="s">
        <v>10209</v>
      </c>
    </row>
    <row r="199" spans="1:9" ht="16" thickBot="1">
      <c r="A199" s="71" t="s">
        <v>10210</v>
      </c>
      <c r="B199" s="77"/>
      <c r="C199" s="70" t="s">
        <v>10212</v>
      </c>
      <c r="D199" s="66"/>
      <c r="E199" s="67"/>
      <c r="F199" s="68" t="b">
        <f t="shared" si="3"/>
        <v>0</v>
      </c>
      <c r="G199" s="69"/>
      <c r="H199" s="68" t="s">
        <v>10211</v>
      </c>
      <c r="I199" s="70" t="s">
        <v>10212</v>
      </c>
    </row>
    <row r="200" spans="1:9" ht="16" thickBot="1">
      <c r="A200" s="71" t="s">
        <v>10213</v>
      </c>
      <c r="B200" s="77"/>
      <c r="C200" s="70" t="s">
        <v>10215</v>
      </c>
      <c r="D200" s="66"/>
      <c r="E200" s="67"/>
      <c r="F200" s="68" t="b">
        <f t="shared" si="3"/>
        <v>0</v>
      </c>
      <c r="G200" s="69"/>
      <c r="H200" s="68" t="s">
        <v>10214</v>
      </c>
      <c r="I200" s="70" t="s">
        <v>10215</v>
      </c>
    </row>
    <row r="201" spans="1:9" ht="16" thickBot="1">
      <c r="A201" s="71" t="s">
        <v>10216</v>
      </c>
      <c r="B201" s="77"/>
      <c r="C201" s="70" t="s">
        <v>10217</v>
      </c>
      <c r="D201" s="66"/>
      <c r="F201" s="68" t="b">
        <f t="shared" si="3"/>
        <v>0</v>
      </c>
      <c r="G201" s="73"/>
      <c r="H201" s="74"/>
      <c r="I201" s="70" t="s">
        <v>10217</v>
      </c>
    </row>
    <row r="202" spans="1:9" ht="16" thickBot="1">
      <c r="A202" s="71" t="s">
        <v>10218</v>
      </c>
      <c r="B202" s="77"/>
      <c r="C202" s="70" t="s">
        <v>6517</v>
      </c>
      <c r="D202" s="66"/>
      <c r="E202" s="67"/>
      <c r="F202" s="68" t="b">
        <f t="shared" si="3"/>
        <v>0</v>
      </c>
      <c r="G202" s="69"/>
      <c r="H202" s="68"/>
      <c r="I202" s="70" t="s">
        <v>6517</v>
      </c>
    </row>
    <row r="203" spans="1:9" ht="16" thickBot="1">
      <c r="A203" s="71" t="s">
        <v>10219</v>
      </c>
      <c r="B203" s="77"/>
      <c r="C203" s="70" t="s">
        <v>10220</v>
      </c>
      <c r="D203" s="66"/>
      <c r="E203" s="67"/>
      <c r="F203" s="68" t="b">
        <f t="shared" si="3"/>
        <v>0</v>
      </c>
      <c r="G203" s="69"/>
      <c r="H203" s="68"/>
      <c r="I203" s="70" t="s">
        <v>10220</v>
      </c>
    </row>
    <row r="204" spans="1:9" ht="31.5" thickBot="1">
      <c r="A204" s="71" t="s">
        <v>10221</v>
      </c>
      <c r="B204" s="77"/>
      <c r="C204" s="70" t="s">
        <v>10222</v>
      </c>
      <c r="D204" s="66"/>
      <c r="E204" s="67"/>
      <c r="F204" s="68" t="b">
        <f t="shared" si="3"/>
        <v>0</v>
      </c>
      <c r="G204" s="69"/>
      <c r="H204" s="68"/>
      <c r="I204" s="70" t="s">
        <v>10222</v>
      </c>
    </row>
    <row r="205" spans="1:9" ht="16" thickBot="1">
      <c r="A205" s="71" t="s">
        <v>10223</v>
      </c>
      <c r="B205" s="77"/>
      <c r="C205" s="70" t="s">
        <v>10224</v>
      </c>
      <c r="D205" s="66"/>
      <c r="E205" s="67"/>
      <c r="F205" s="68" t="b">
        <f t="shared" si="3"/>
        <v>0</v>
      </c>
      <c r="G205" s="69"/>
      <c r="H205" s="68"/>
      <c r="I205" s="70" t="s">
        <v>10224</v>
      </c>
    </row>
    <row r="206" spans="1:9" ht="31.5" thickBot="1">
      <c r="A206" s="71" t="s">
        <v>10225</v>
      </c>
      <c r="B206" s="77"/>
      <c r="C206" s="70" t="s">
        <v>10226</v>
      </c>
      <c r="D206" s="66"/>
      <c r="F206" s="68" t="b">
        <f t="shared" si="3"/>
        <v>0</v>
      </c>
      <c r="G206" s="73"/>
      <c r="H206" s="74"/>
      <c r="I206" s="70" t="s">
        <v>10226</v>
      </c>
    </row>
    <row r="207" spans="1:9" ht="16" thickBot="1">
      <c r="A207" s="71" t="s">
        <v>10227</v>
      </c>
      <c r="B207" s="77"/>
      <c r="C207" s="70" t="s">
        <v>10229</v>
      </c>
      <c r="D207" s="66"/>
      <c r="E207" s="67"/>
      <c r="F207" s="68" t="b">
        <f t="shared" si="3"/>
        <v>0</v>
      </c>
      <c r="G207" s="69"/>
      <c r="H207" s="68" t="s">
        <v>10228</v>
      </c>
      <c r="I207" s="70" t="s">
        <v>10229</v>
      </c>
    </row>
    <row r="208" spans="1:9" ht="16" thickBot="1">
      <c r="A208" s="71" t="s">
        <v>10230</v>
      </c>
      <c r="B208" s="77"/>
      <c r="C208" s="70" t="s">
        <v>10233</v>
      </c>
      <c r="D208" s="66"/>
      <c r="E208" s="67"/>
      <c r="F208" s="68" t="b">
        <f t="shared" si="3"/>
        <v>0</v>
      </c>
      <c r="G208" s="69" t="s">
        <v>10231</v>
      </c>
      <c r="H208" s="68" t="s">
        <v>10232</v>
      </c>
      <c r="I208" s="70" t="s">
        <v>10233</v>
      </c>
    </row>
    <row r="209" spans="1:9" ht="47" thickBot="1">
      <c r="A209" s="78" t="s">
        <v>10234</v>
      </c>
      <c r="B209" s="81"/>
      <c r="C209" s="70" t="s">
        <v>10236</v>
      </c>
      <c r="D209" s="66"/>
      <c r="F209" s="68" t="b">
        <f t="shared" si="3"/>
        <v>0</v>
      </c>
      <c r="G209" s="73"/>
      <c r="H209" s="74" t="s">
        <v>10235</v>
      </c>
      <c r="I209" s="70" t="s">
        <v>10236</v>
      </c>
    </row>
    <row r="210" spans="1:9" ht="31.5" thickBot="1">
      <c r="A210" s="71" t="s">
        <v>10237</v>
      </c>
      <c r="B210" s="77"/>
      <c r="C210" s="70" t="s">
        <v>10238</v>
      </c>
      <c r="D210" s="66"/>
      <c r="E210" s="67"/>
      <c r="F210" s="68" t="b">
        <f t="shared" si="3"/>
        <v>0</v>
      </c>
      <c r="G210" s="69"/>
      <c r="H210" s="68"/>
      <c r="I210" s="70" t="s">
        <v>10238</v>
      </c>
    </row>
    <row r="211" spans="1:9" ht="16" thickBot="1">
      <c r="A211" s="71" t="s">
        <v>10239</v>
      </c>
      <c r="B211" s="77"/>
      <c r="C211" s="70" t="s">
        <v>10240</v>
      </c>
      <c r="D211" s="66"/>
      <c r="F211" s="68" t="b">
        <f t="shared" si="3"/>
        <v>0</v>
      </c>
      <c r="G211" s="73"/>
      <c r="H211" s="74"/>
      <c r="I211" s="70" t="s">
        <v>10240</v>
      </c>
    </row>
    <row r="212" spans="1:9" ht="31.5" thickBot="1">
      <c r="A212" s="78" t="s">
        <v>10241</v>
      </c>
      <c r="B212" s="81"/>
      <c r="C212" s="70" t="s">
        <v>10242</v>
      </c>
      <c r="D212" s="66"/>
      <c r="E212" s="67"/>
      <c r="F212" s="68" t="b">
        <f t="shared" si="3"/>
        <v>0</v>
      </c>
      <c r="G212" s="69"/>
      <c r="H212" s="68"/>
      <c r="I212" s="70" t="s">
        <v>10242</v>
      </c>
    </row>
    <row r="213" spans="1:9" ht="16" thickBot="1">
      <c r="A213" s="71" t="s">
        <v>10243</v>
      </c>
      <c r="B213" s="77"/>
      <c r="C213" s="70" t="s">
        <v>10245</v>
      </c>
      <c r="D213" s="66"/>
      <c r="E213" s="67"/>
      <c r="F213" s="68" t="b">
        <f t="shared" si="3"/>
        <v>0</v>
      </c>
      <c r="G213" s="69"/>
      <c r="H213" s="68" t="s">
        <v>10244</v>
      </c>
      <c r="I213" s="70" t="s">
        <v>10245</v>
      </c>
    </row>
    <row r="214" spans="1:9" ht="31.5" thickBot="1">
      <c r="A214" s="71" t="s">
        <v>10246</v>
      </c>
      <c r="B214" s="77"/>
      <c r="C214" s="70" t="s">
        <v>10248</v>
      </c>
      <c r="D214" s="66"/>
      <c r="E214" s="67"/>
      <c r="F214" s="68" t="b">
        <f t="shared" si="3"/>
        <v>0</v>
      </c>
      <c r="G214" s="69"/>
      <c r="H214" s="68" t="s">
        <v>10247</v>
      </c>
      <c r="I214" s="70" t="s">
        <v>10248</v>
      </c>
    </row>
    <row r="215" spans="1:9" ht="16" thickBot="1">
      <c r="A215" s="71" t="s">
        <v>10249</v>
      </c>
      <c r="B215" s="77"/>
      <c r="C215" s="70" t="s">
        <v>10251</v>
      </c>
      <c r="D215" s="66"/>
      <c r="E215" s="67"/>
      <c r="F215" s="68" t="b">
        <f t="shared" si="3"/>
        <v>0</v>
      </c>
      <c r="G215" s="69"/>
      <c r="H215" s="68" t="s">
        <v>10250</v>
      </c>
      <c r="I215" s="70" t="s">
        <v>10251</v>
      </c>
    </row>
    <row r="216" spans="1:9" ht="31.5" thickBot="1">
      <c r="A216" s="71" t="s">
        <v>10252</v>
      </c>
      <c r="B216" s="77"/>
      <c r="C216" s="70" t="s">
        <v>10254</v>
      </c>
      <c r="D216" s="66"/>
      <c r="E216" s="67"/>
      <c r="F216" s="68" t="b">
        <f t="shared" si="3"/>
        <v>0</v>
      </c>
      <c r="G216" s="69"/>
      <c r="H216" s="68" t="s">
        <v>10253</v>
      </c>
      <c r="I216" s="70" t="s">
        <v>10254</v>
      </c>
    </row>
    <row r="217" spans="1:9" ht="16" thickBot="1">
      <c r="A217" s="71" t="s">
        <v>10255</v>
      </c>
      <c r="B217" s="77"/>
      <c r="C217" s="70" t="s">
        <v>10257</v>
      </c>
      <c r="D217" s="66"/>
      <c r="E217" s="67"/>
      <c r="F217" s="68" t="b">
        <f t="shared" si="3"/>
        <v>0</v>
      </c>
      <c r="G217" s="69"/>
      <c r="H217" s="68" t="s">
        <v>10256</v>
      </c>
      <c r="I217" s="70" t="s">
        <v>10257</v>
      </c>
    </row>
    <row r="218" spans="1:9" ht="31.5" thickBot="1">
      <c r="A218" s="71" t="s">
        <v>10258</v>
      </c>
      <c r="B218" s="77"/>
      <c r="C218" s="70" t="s">
        <v>10259</v>
      </c>
      <c r="D218" s="66"/>
      <c r="E218" s="67"/>
      <c r="F218" s="68" t="b">
        <f t="shared" si="3"/>
        <v>0</v>
      </c>
      <c r="G218" s="69"/>
      <c r="H218" s="68"/>
      <c r="I218" s="70" t="s">
        <v>10259</v>
      </c>
    </row>
    <row r="219" spans="1:9" ht="47" thickBot="1">
      <c r="A219" s="71" t="s">
        <v>10260</v>
      </c>
      <c r="B219" s="77"/>
      <c r="C219" s="70" t="s">
        <v>10261</v>
      </c>
      <c r="D219" s="66"/>
      <c r="E219" s="67"/>
      <c r="F219" s="68" t="b">
        <f t="shared" si="3"/>
        <v>0</v>
      </c>
      <c r="G219" s="69"/>
      <c r="H219" s="68"/>
      <c r="I219" s="70" t="s">
        <v>10261</v>
      </c>
    </row>
    <row r="220" spans="1:9" ht="16" thickBot="1">
      <c r="A220" s="71" t="s">
        <v>10262</v>
      </c>
      <c r="B220" s="77"/>
      <c r="C220" s="70" t="s">
        <v>10263</v>
      </c>
      <c r="D220" s="66"/>
      <c r="E220" s="67"/>
      <c r="F220" s="68" t="b">
        <f t="shared" si="3"/>
        <v>0</v>
      </c>
      <c r="G220" s="69"/>
      <c r="H220" s="68"/>
      <c r="I220" s="70" t="s">
        <v>10263</v>
      </c>
    </row>
    <row r="221" spans="1:9" ht="31.5" thickBot="1">
      <c r="A221" s="83" t="s">
        <v>10264</v>
      </c>
      <c r="B221" s="83"/>
      <c r="C221" s="70" t="s">
        <v>10265</v>
      </c>
      <c r="D221" s="66"/>
      <c r="E221" s="74"/>
      <c r="F221" s="68" t="b">
        <f t="shared" si="3"/>
        <v>0</v>
      </c>
      <c r="G221" s="73"/>
      <c r="H221" s="74"/>
      <c r="I221" s="70" t="s">
        <v>10265</v>
      </c>
    </row>
    <row r="222" spans="1:9" ht="16" thickBot="1">
      <c r="A222" s="83" t="s">
        <v>10266</v>
      </c>
      <c r="B222" s="83"/>
      <c r="C222" s="70" t="s">
        <v>10267</v>
      </c>
      <c r="D222" s="66"/>
      <c r="E222" s="68"/>
      <c r="F222" s="68" t="b">
        <f t="shared" si="3"/>
        <v>0</v>
      </c>
      <c r="G222" s="69"/>
      <c r="H222" s="68"/>
      <c r="I222" s="70" t="s">
        <v>10267</v>
      </c>
    </row>
    <row r="223" spans="1:9" ht="31.5" thickBot="1">
      <c r="A223" s="83" t="s">
        <v>10268</v>
      </c>
      <c r="B223" s="83"/>
      <c r="C223" s="70" t="s">
        <v>10269</v>
      </c>
      <c r="D223" s="66"/>
      <c r="E223" s="68"/>
      <c r="F223" s="68" t="b">
        <f t="shared" si="3"/>
        <v>0</v>
      </c>
      <c r="G223" s="69"/>
      <c r="H223" s="68"/>
      <c r="I223" s="70" t="s">
        <v>10269</v>
      </c>
    </row>
    <row r="224" spans="1:9" ht="16" thickBot="1">
      <c r="A224" s="83" t="s">
        <v>10270</v>
      </c>
      <c r="B224" s="83"/>
      <c r="C224" s="70" t="s">
        <v>8685</v>
      </c>
      <c r="D224" s="66"/>
      <c r="E224" s="68"/>
      <c r="F224" s="68" t="b">
        <f t="shared" si="3"/>
        <v>0</v>
      </c>
      <c r="G224" s="69"/>
      <c r="H224" s="68"/>
      <c r="I224" s="70" t="s">
        <v>8685</v>
      </c>
    </row>
    <row r="225" spans="1:9" ht="31.5" thickBot="1">
      <c r="A225" s="83" t="s">
        <v>10271</v>
      </c>
      <c r="B225" s="83"/>
      <c r="C225" s="70" t="s">
        <v>10272</v>
      </c>
      <c r="D225" s="66"/>
      <c r="E225" s="68"/>
      <c r="F225" s="68" t="b">
        <f t="shared" si="3"/>
        <v>0</v>
      </c>
      <c r="G225" s="69"/>
      <c r="H225" s="68"/>
      <c r="I225" s="70" t="s">
        <v>10272</v>
      </c>
    </row>
    <row r="226" spans="1:9" ht="16" thickBot="1">
      <c r="A226" s="71" t="s">
        <v>10273</v>
      </c>
      <c r="B226" s="77"/>
      <c r="C226" s="70" t="s">
        <v>10274</v>
      </c>
      <c r="D226" s="66"/>
      <c r="E226" s="67"/>
      <c r="F226" s="68" t="b">
        <f t="shared" si="3"/>
        <v>0</v>
      </c>
      <c r="G226" s="69"/>
      <c r="H226" s="68"/>
      <c r="I226" s="70" t="s">
        <v>10274</v>
      </c>
    </row>
    <row r="227" spans="1:9" ht="16" thickBot="1">
      <c r="A227" s="71" t="s">
        <v>10275</v>
      </c>
      <c r="B227" s="77"/>
      <c r="C227" s="70" t="s">
        <v>10276</v>
      </c>
      <c r="D227" s="66"/>
      <c r="E227" s="67"/>
      <c r="F227" s="68" t="b">
        <f t="shared" si="3"/>
        <v>0</v>
      </c>
      <c r="G227" s="69"/>
      <c r="H227" s="68"/>
      <c r="I227" s="70" t="s">
        <v>10276</v>
      </c>
    </row>
    <row r="228" spans="1:9" ht="31.5" thickBot="1">
      <c r="A228" s="71" t="s">
        <v>10277</v>
      </c>
      <c r="B228" s="77"/>
      <c r="C228" s="70" t="s">
        <v>10278</v>
      </c>
      <c r="D228" s="66"/>
      <c r="E228" s="67"/>
      <c r="F228" s="68" t="b">
        <f t="shared" si="3"/>
        <v>0</v>
      </c>
      <c r="G228" s="69"/>
      <c r="H228" s="68"/>
      <c r="I228" s="70" t="s">
        <v>10278</v>
      </c>
    </row>
    <row r="229" spans="1:9" ht="16" thickBot="1">
      <c r="A229" s="71" t="s">
        <v>10279</v>
      </c>
      <c r="B229" s="77"/>
      <c r="C229" s="70" t="s">
        <v>10280</v>
      </c>
      <c r="D229" s="66"/>
      <c r="E229" s="67"/>
      <c r="F229" s="68" t="b">
        <f t="shared" si="3"/>
        <v>0</v>
      </c>
      <c r="G229" s="69"/>
      <c r="H229" s="68"/>
      <c r="I229" s="70" t="s">
        <v>10280</v>
      </c>
    </row>
    <row r="230" spans="1:9" ht="16" thickBot="1">
      <c r="A230" s="78" t="s">
        <v>10281</v>
      </c>
      <c r="B230" s="81"/>
      <c r="C230" s="70" t="s">
        <v>10282</v>
      </c>
      <c r="D230" s="66"/>
      <c r="E230" s="67"/>
      <c r="F230" s="68" t="b">
        <f t="shared" si="3"/>
        <v>0</v>
      </c>
      <c r="G230" s="69"/>
      <c r="H230" s="68"/>
      <c r="I230" s="70" t="s">
        <v>10282</v>
      </c>
    </row>
    <row r="231" spans="1:9" ht="16" thickBot="1">
      <c r="A231" s="83" t="s">
        <v>10283</v>
      </c>
      <c r="B231" s="83"/>
      <c r="C231" s="70" t="s">
        <v>10284</v>
      </c>
      <c r="D231" s="66"/>
      <c r="E231" s="68"/>
      <c r="F231" s="68" t="b">
        <f t="shared" si="3"/>
        <v>0</v>
      </c>
      <c r="G231" s="69"/>
      <c r="H231" s="68"/>
      <c r="I231" s="70" t="s">
        <v>10284</v>
      </c>
    </row>
    <row r="232" spans="1:9" ht="16" thickBot="1">
      <c r="A232" s="71" t="s">
        <v>10285</v>
      </c>
      <c r="B232" s="77"/>
      <c r="C232" s="70" t="s">
        <v>7221</v>
      </c>
      <c r="D232" s="66"/>
      <c r="E232" s="67"/>
      <c r="F232" s="68" t="b">
        <f t="shared" si="3"/>
        <v>0</v>
      </c>
      <c r="G232" s="69"/>
      <c r="H232" s="68"/>
      <c r="I232" s="70" t="s">
        <v>7221</v>
      </c>
    </row>
    <row r="233" spans="1:9" ht="31.5" thickBot="1">
      <c r="A233" s="71" t="s">
        <v>10286</v>
      </c>
      <c r="B233" s="77"/>
      <c r="C233" s="70" t="s">
        <v>10287</v>
      </c>
      <c r="D233" s="66"/>
      <c r="F233" s="68" t="b">
        <f t="shared" si="3"/>
        <v>0</v>
      </c>
      <c r="G233" s="73"/>
      <c r="H233" s="74"/>
      <c r="I233" s="70" t="s">
        <v>10287</v>
      </c>
    </row>
    <row r="234" spans="1:9" ht="16" thickBot="1">
      <c r="A234" s="71" t="s">
        <v>10288</v>
      </c>
      <c r="B234" s="77"/>
      <c r="C234" s="70" t="s">
        <v>10289</v>
      </c>
      <c r="D234" s="66"/>
      <c r="E234" s="67"/>
      <c r="F234" s="68" t="b">
        <f t="shared" si="3"/>
        <v>0</v>
      </c>
      <c r="G234" s="69"/>
      <c r="H234" s="68"/>
      <c r="I234" s="70" t="s">
        <v>10289</v>
      </c>
    </row>
    <row r="235" spans="1:9" ht="16" thickBot="1">
      <c r="A235" s="71" t="s">
        <v>10290</v>
      </c>
      <c r="B235" s="77"/>
      <c r="C235" s="70" t="s">
        <v>10291</v>
      </c>
      <c r="D235" s="66"/>
      <c r="E235" s="67"/>
      <c r="F235" s="68" t="b">
        <f t="shared" si="3"/>
        <v>0</v>
      </c>
      <c r="G235" s="69"/>
      <c r="H235" s="68"/>
      <c r="I235" s="70" t="s">
        <v>10291</v>
      </c>
    </row>
    <row r="236" spans="1:9" ht="16" thickBot="1">
      <c r="A236" s="71" t="s">
        <v>10292</v>
      </c>
      <c r="B236" s="77"/>
      <c r="C236" s="70" t="s">
        <v>10293</v>
      </c>
      <c r="D236" s="66"/>
      <c r="E236" s="67"/>
      <c r="F236" s="68" t="b">
        <f t="shared" si="3"/>
        <v>0</v>
      </c>
      <c r="G236" s="69"/>
      <c r="H236" s="68"/>
      <c r="I236" s="70" t="s">
        <v>10293</v>
      </c>
    </row>
    <row r="237" spans="1:9" ht="16" thickBot="1">
      <c r="A237" s="71" t="s">
        <v>10294</v>
      </c>
      <c r="B237" s="77"/>
      <c r="C237" s="70" t="s">
        <v>10295</v>
      </c>
      <c r="D237" s="66"/>
      <c r="E237" s="67"/>
      <c r="F237" s="68" t="b">
        <f t="shared" si="3"/>
        <v>0</v>
      </c>
      <c r="G237" s="69"/>
      <c r="H237" s="68"/>
      <c r="I237" s="70" t="s">
        <v>10295</v>
      </c>
    </row>
    <row r="238" spans="1:9" ht="31.5" thickBot="1">
      <c r="A238" s="71" t="s">
        <v>10296</v>
      </c>
      <c r="B238" s="77"/>
      <c r="C238" s="70" t="s">
        <v>10297</v>
      </c>
      <c r="D238" s="66"/>
      <c r="E238" s="67"/>
      <c r="F238" s="68" t="b">
        <f t="shared" si="3"/>
        <v>0</v>
      </c>
      <c r="G238" s="69"/>
      <c r="H238" s="68"/>
      <c r="I238" s="70" t="s">
        <v>10297</v>
      </c>
    </row>
    <row r="239" spans="1:9" ht="16" thickBot="1">
      <c r="A239" s="82" t="s">
        <v>10298</v>
      </c>
      <c r="B239" s="82"/>
      <c r="C239" s="70" t="s">
        <v>10299</v>
      </c>
      <c r="D239" s="66"/>
      <c r="E239" s="68"/>
      <c r="F239" s="68" t="b">
        <f t="shared" si="3"/>
        <v>0</v>
      </c>
      <c r="G239" s="69"/>
      <c r="H239" s="68"/>
      <c r="I239" s="70" t="s">
        <v>10299</v>
      </c>
    </row>
    <row r="240" spans="1:9" ht="31.5" thickBot="1">
      <c r="A240" s="78" t="s">
        <v>10300</v>
      </c>
      <c r="B240" s="81"/>
      <c r="C240" s="70" t="s">
        <v>8869</v>
      </c>
      <c r="D240" s="66"/>
      <c r="F240" s="68" t="b">
        <f t="shared" si="3"/>
        <v>0</v>
      </c>
      <c r="G240" s="73"/>
      <c r="H240" s="74"/>
      <c r="I240" s="70" t="s">
        <v>8869</v>
      </c>
    </row>
    <row r="241" spans="1:9" ht="16" thickBot="1">
      <c r="A241" s="71" t="s">
        <v>10301</v>
      </c>
      <c r="B241" s="77"/>
      <c r="C241" s="70" t="s">
        <v>10302</v>
      </c>
      <c r="D241" s="66"/>
      <c r="F241" s="68" t="b">
        <f t="shared" si="3"/>
        <v>0</v>
      </c>
      <c r="G241" s="73"/>
      <c r="H241" s="74"/>
      <c r="I241" s="70" t="s">
        <v>10302</v>
      </c>
    </row>
    <row r="242" spans="1:9" ht="16" thickBot="1">
      <c r="A242" s="71" t="s">
        <v>10303</v>
      </c>
      <c r="B242" s="77"/>
      <c r="C242" s="70" t="s">
        <v>10304</v>
      </c>
      <c r="D242" s="66"/>
      <c r="E242" s="67"/>
      <c r="F242" s="68" t="b">
        <f t="shared" si="3"/>
        <v>0</v>
      </c>
      <c r="G242" s="69"/>
      <c r="H242" s="68"/>
      <c r="I242" s="70" t="s">
        <v>10304</v>
      </c>
    </row>
    <row r="243" spans="1:9" ht="47" thickBot="1">
      <c r="A243" s="71" t="s">
        <v>10305</v>
      </c>
      <c r="B243" s="77"/>
      <c r="C243" s="70" t="s">
        <v>10306</v>
      </c>
      <c r="D243" s="66"/>
      <c r="F243" s="68" t="b">
        <f t="shared" si="3"/>
        <v>0</v>
      </c>
      <c r="G243" s="73"/>
      <c r="H243" s="74"/>
      <c r="I243" s="70" t="s">
        <v>10306</v>
      </c>
    </row>
    <row r="244" spans="1:9" ht="31.5" thickBot="1">
      <c r="A244" s="71" t="s">
        <v>10307</v>
      </c>
      <c r="B244" s="77"/>
      <c r="C244" s="70" t="s">
        <v>10308</v>
      </c>
      <c r="D244" s="66"/>
      <c r="E244" s="67"/>
      <c r="F244" s="68" t="b">
        <f t="shared" si="3"/>
        <v>0</v>
      </c>
      <c r="G244" s="69"/>
      <c r="H244" s="68"/>
      <c r="I244" s="70" t="s">
        <v>10308</v>
      </c>
    </row>
    <row r="245" spans="1:9" ht="31.5" thickBot="1">
      <c r="A245" s="71" t="s">
        <v>10309</v>
      </c>
      <c r="B245" s="77"/>
      <c r="C245" s="70" t="s">
        <v>10310</v>
      </c>
      <c r="D245" s="66"/>
      <c r="F245" s="68" t="b">
        <f t="shared" si="3"/>
        <v>0</v>
      </c>
      <c r="G245" s="73"/>
      <c r="H245" s="74"/>
      <c r="I245" s="70" t="s">
        <v>10310</v>
      </c>
    </row>
    <row r="246" spans="1:9" ht="16" thickBot="1">
      <c r="A246" s="71" t="s">
        <v>10311</v>
      </c>
      <c r="B246" s="77"/>
      <c r="C246" s="70" t="s">
        <v>10312</v>
      </c>
      <c r="D246" s="66"/>
      <c r="E246" s="67"/>
      <c r="F246" s="68" t="b">
        <f t="shared" si="3"/>
        <v>0</v>
      </c>
      <c r="G246" s="69"/>
      <c r="H246" s="68"/>
      <c r="I246" s="70" t="s">
        <v>10312</v>
      </c>
    </row>
    <row r="247" spans="1:9" ht="47" thickBot="1">
      <c r="A247" s="78" t="s">
        <v>10313</v>
      </c>
      <c r="B247" s="81"/>
      <c r="C247" s="70" t="s">
        <v>10314</v>
      </c>
      <c r="D247" s="66"/>
      <c r="F247" s="68" t="b">
        <f t="shared" si="3"/>
        <v>0</v>
      </c>
      <c r="G247" s="73"/>
      <c r="H247" s="74"/>
      <c r="I247" s="70" t="s">
        <v>10314</v>
      </c>
    </row>
    <row r="248" spans="1:9" ht="31.5" thickBot="1">
      <c r="A248" s="71" t="s">
        <v>10315</v>
      </c>
      <c r="B248" s="77"/>
      <c r="C248" s="70" t="s">
        <v>10316</v>
      </c>
      <c r="D248" s="66"/>
      <c r="E248" s="67"/>
      <c r="F248" s="68" t="b">
        <f t="shared" si="3"/>
        <v>0</v>
      </c>
      <c r="G248" s="69"/>
      <c r="H248" s="68"/>
      <c r="I248" s="70" t="s">
        <v>10316</v>
      </c>
    </row>
    <row r="249" spans="1:9" ht="31.5" thickBot="1">
      <c r="A249" s="83" t="s">
        <v>10317</v>
      </c>
      <c r="B249" s="83"/>
      <c r="C249" s="70" t="s">
        <v>10318</v>
      </c>
      <c r="D249" s="66"/>
      <c r="E249" s="68"/>
      <c r="F249" s="68" t="b">
        <f t="shared" si="3"/>
        <v>0</v>
      </c>
      <c r="G249" s="69"/>
      <c r="H249" s="68"/>
      <c r="I249" s="70" t="s">
        <v>10318</v>
      </c>
    </row>
    <row r="250" spans="1:9" ht="31.5" thickBot="1">
      <c r="A250" s="78" t="s">
        <v>10319</v>
      </c>
      <c r="B250" s="81"/>
      <c r="C250" s="70" t="s">
        <v>10320</v>
      </c>
      <c r="D250" s="66"/>
      <c r="E250" s="67"/>
      <c r="F250" s="68" t="b">
        <f t="shared" si="3"/>
        <v>0</v>
      </c>
      <c r="G250" s="69"/>
      <c r="H250" s="68"/>
      <c r="I250" s="70" t="s">
        <v>10320</v>
      </c>
    </row>
    <row r="251" spans="1:9" ht="31.5" thickBot="1">
      <c r="A251" s="71" t="s">
        <v>10321</v>
      </c>
      <c r="B251" s="77"/>
      <c r="C251" s="70" t="s">
        <v>10322</v>
      </c>
      <c r="D251" s="66"/>
      <c r="E251" s="67"/>
      <c r="F251" s="68" t="b">
        <f t="shared" si="3"/>
        <v>0</v>
      </c>
      <c r="G251" s="69"/>
      <c r="H251" s="68"/>
      <c r="I251" s="70" t="s">
        <v>10322</v>
      </c>
    </row>
    <row r="252" spans="1:9" ht="16" thickBot="1">
      <c r="A252" s="71" t="s">
        <v>10323</v>
      </c>
      <c r="B252" s="77"/>
      <c r="C252" s="70" t="s">
        <v>10324</v>
      </c>
      <c r="D252" s="66"/>
      <c r="E252" s="67"/>
      <c r="F252" s="68" t="b">
        <f t="shared" si="3"/>
        <v>0</v>
      </c>
      <c r="G252" s="69"/>
      <c r="H252" s="68"/>
      <c r="I252" s="70" t="s">
        <v>10324</v>
      </c>
    </row>
    <row r="253" spans="1:9" ht="16" thickBot="1">
      <c r="A253" s="71" t="s">
        <v>10325</v>
      </c>
      <c r="B253" s="77"/>
      <c r="C253" s="70" t="s">
        <v>10326</v>
      </c>
      <c r="D253" s="66"/>
      <c r="E253" s="67"/>
      <c r="F253" s="68" t="b">
        <f t="shared" si="3"/>
        <v>0</v>
      </c>
      <c r="G253" s="69"/>
      <c r="H253" s="68"/>
      <c r="I253" s="70" t="s">
        <v>10326</v>
      </c>
    </row>
    <row r="254" spans="1:9" ht="31.5" thickBot="1">
      <c r="A254" s="71" t="s">
        <v>10327</v>
      </c>
      <c r="B254" s="77"/>
      <c r="C254" s="70" t="s">
        <v>10328</v>
      </c>
      <c r="D254" s="66"/>
      <c r="E254" s="67"/>
      <c r="F254" s="68" t="b">
        <f t="shared" si="3"/>
        <v>0</v>
      </c>
      <c r="G254" s="69"/>
      <c r="H254" s="68"/>
      <c r="I254" s="70" t="s">
        <v>10328</v>
      </c>
    </row>
    <row r="255" spans="1:9" ht="16" thickBot="1">
      <c r="A255" s="78" t="s">
        <v>10329</v>
      </c>
      <c r="B255" s="81"/>
      <c r="C255" s="70" t="s">
        <v>10330</v>
      </c>
      <c r="D255" s="66"/>
      <c r="E255" s="67"/>
      <c r="F255" s="68" t="b">
        <f t="shared" si="3"/>
        <v>0</v>
      </c>
      <c r="G255" s="69"/>
      <c r="H255" s="68"/>
      <c r="I255" s="70" t="s">
        <v>10330</v>
      </c>
    </row>
    <row r="256" spans="1:9" ht="16" thickBot="1">
      <c r="A256" s="78" t="s">
        <v>10331</v>
      </c>
      <c r="B256" s="81"/>
      <c r="C256" s="70" t="s">
        <v>10333</v>
      </c>
      <c r="D256" s="66"/>
      <c r="E256" s="67"/>
      <c r="F256" s="68" t="b">
        <f t="shared" si="3"/>
        <v>0</v>
      </c>
      <c r="G256" s="69"/>
      <c r="H256" s="68" t="s">
        <v>10332</v>
      </c>
      <c r="I256" s="70" t="s">
        <v>10333</v>
      </c>
    </row>
    <row r="257" spans="1:9" ht="16" thickBot="1">
      <c r="A257" s="71" t="s">
        <v>10334</v>
      </c>
      <c r="B257" s="77"/>
      <c r="C257" s="70" t="s">
        <v>10336</v>
      </c>
      <c r="D257" s="66"/>
      <c r="E257" s="67"/>
      <c r="F257" s="68" t="b">
        <f t="shared" ref="F257:F261" si="4">EXACT(I257,D257)</f>
        <v>0</v>
      </c>
      <c r="G257" s="69"/>
      <c r="H257" s="68" t="s">
        <v>10335</v>
      </c>
      <c r="I257" s="70" t="s">
        <v>10336</v>
      </c>
    </row>
    <row r="258" spans="1:9" ht="16" thickBot="1">
      <c r="A258" s="83" t="s">
        <v>10337</v>
      </c>
      <c r="B258" s="83"/>
      <c r="C258" s="70" t="s">
        <v>10338</v>
      </c>
      <c r="D258" s="66"/>
      <c r="E258" s="68"/>
      <c r="F258" s="68" t="b">
        <f t="shared" si="4"/>
        <v>0</v>
      </c>
      <c r="G258" s="69"/>
      <c r="H258" s="68"/>
      <c r="I258" s="70" t="s">
        <v>10338</v>
      </c>
    </row>
    <row r="259" spans="1:9" ht="16" thickBot="1">
      <c r="A259" s="71" t="s">
        <v>10339</v>
      </c>
      <c r="B259" s="77"/>
      <c r="C259" s="70" t="s">
        <v>10340</v>
      </c>
      <c r="D259" s="66"/>
      <c r="E259" s="67"/>
      <c r="F259" s="68" t="b">
        <f t="shared" si="4"/>
        <v>0</v>
      </c>
      <c r="G259" s="69"/>
      <c r="H259" s="68" t="s">
        <v>10205</v>
      </c>
      <c r="I259" s="70" t="s">
        <v>10340</v>
      </c>
    </row>
    <row r="260" spans="1:9" ht="16" thickBot="1">
      <c r="A260" s="71" t="s">
        <v>10341</v>
      </c>
      <c r="B260" s="77"/>
      <c r="C260" s="70" t="s">
        <v>10342</v>
      </c>
      <c r="D260" s="66"/>
      <c r="E260" s="67"/>
      <c r="F260" s="68" t="b">
        <f t="shared" si="4"/>
        <v>0</v>
      </c>
      <c r="G260" s="69"/>
      <c r="H260" s="68"/>
      <c r="I260" s="70" t="s">
        <v>10342</v>
      </c>
    </row>
    <row r="261" spans="1:9" ht="16" thickBot="1">
      <c r="A261" s="71" t="s">
        <v>10343</v>
      </c>
      <c r="B261" s="77"/>
      <c r="C261" s="70" t="s">
        <v>10344</v>
      </c>
      <c r="D261" s="66"/>
      <c r="E261" s="67"/>
      <c r="F261" s="68" t="b">
        <f t="shared" si="4"/>
        <v>0</v>
      </c>
      <c r="G261" s="69"/>
      <c r="H261" s="68"/>
      <c r="I261" s="70" t="s">
        <v>10344</v>
      </c>
    </row>
    <row r="262" spans="1:9" ht="16" thickBot="1">
      <c r="A262" s="71" t="s">
        <v>10345</v>
      </c>
      <c r="B262" s="77"/>
      <c r="C262" s="70" t="s">
        <v>10346</v>
      </c>
      <c r="D262" s="66"/>
      <c r="E262" s="67"/>
      <c r="F262" s="68"/>
      <c r="G262" s="69"/>
      <c r="H262" s="68"/>
      <c r="I262" s="70" t="s">
        <v>10346</v>
      </c>
    </row>
    <row r="263" spans="1:9" ht="16" thickBot="1">
      <c r="A263" s="71" t="s">
        <v>10347</v>
      </c>
      <c r="B263" s="77"/>
      <c r="C263" s="70" t="s">
        <v>10349</v>
      </c>
      <c r="D263" s="66"/>
      <c r="E263" s="67"/>
      <c r="F263" s="68" t="b">
        <f t="shared" ref="F263:F286" si="5">EXACT(I263,D263)</f>
        <v>0</v>
      </c>
      <c r="G263" s="69"/>
      <c r="H263" s="68" t="s">
        <v>10348</v>
      </c>
      <c r="I263" s="70" t="s">
        <v>10349</v>
      </c>
    </row>
    <row r="264" spans="1:9" ht="16" thickBot="1">
      <c r="A264" s="71" t="s">
        <v>10350</v>
      </c>
      <c r="B264" s="77"/>
      <c r="C264" s="70" t="s">
        <v>10352</v>
      </c>
      <c r="D264" s="66"/>
      <c r="F264" s="68" t="b">
        <f t="shared" si="5"/>
        <v>0</v>
      </c>
      <c r="G264" s="73"/>
      <c r="H264" s="74" t="s">
        <v>10351</v>
      </c>
      <c r="I264" s="70" t="s">
        <v>10352</v>
      </c>
    </row>
    <row r="265" spans="1:9" ht="16" thickBot="1">
      <c r="A265" s="71" t="s">
        <v>10353</v>
      </c>
      <c r="B265" s="77"/>
      <c r="C265" s="70" t="s">
        <v>10354</v>
      </c>
      <c r="D265" s="66"/>
      <c r="E265" s="67"/>
      <c r="F265" s="68" t="b">
        <f t="shared" si="5"/>
        <v>0</v>
      </c>
      <c r="G265" s="69"/>
      <c r="H265" s="68"/>
      <c r="I265" s="70" t="s">
        <v>10354</v>
      </c>
    </row>
    <row r="266" spans="1:9" ht="16" thickBot="1">
      <c r="A266" s="71" t="s">
        <v>10355</v>
      </c>
      <c r="B266" s="77"/>
      <c r="C266" s="70" t="s">
        <v>10356</v>
      </c>
      <c r="D266" s="66"/>
      <c r="F266" s="68" t="b">
        <f t="shared" si="5"/>
        <v>0</v>
      </c>
      <c r="G266" s="73"/>
      <c r="H266" s="74"/>
      <c r="I266" s="70" t="s">
        <v>10356</v>
      </c>
    </row>
    <row r="267" spans="1:9" ht="16" thickBot="1">
      <c r="A267" s="71" t="s">
        <v>10357</v>
      </c>
      <c r="B267" s="77"/>
      <c r="C267" s="70" t="s">
        <v>10358</v>
      </c>
      <c r="D267" s="66"/>
      <c r="E267" s="67"/>
      <c r="F267" s="68" t="b">
        <f t="shared" si="5"/>
        <v>0</v>
      </c>
      <c r="G267" s="69"/>
      <c r="H267" s="68"/>
      <c r="I267" s="70" t="s">
        <v>10358</v>
      </c>
    </row>
    <row r="268" spans="1:9" ht="31.5" thickBot="1">
      <c r="A268" s="71" t="s">
        <v>10359</v>
      </c>
      <c r="B268" s="77"/>
      <c r="C268" s="70" t="s">
        <v>10360</v>
      </c>
      <c r="D268" s="66"/>
      <c r="F268" s="68" t="b">
        <f t="shared" si="5"/>
        <v>0</v>
      </c>
      <c r="G268" s="73"/>
      <c r="H268" s="74"/>
      <c r="I268" s="70" t="s">
        <v>10360</v>
      </c>
    </row>
    <row r="269" spans="1:9" ht="16" thickBot="1">
      <c r="A269" s="71" t="s">
        <v>10361</v>
      </c>
      <c r="B269" s="77"/>
      <c r="C269" s="70" t="s">
        <v>10362</v>
      </c>
      <c r="D269" s="66"/>
      <c r="E269" s="67"/>
      <c r="F269" s="68" t="b">
        <f t="shared" si="5"/>
        <v>0</v>
      </c>
      <c r="G269" s="69"/>
      <c r="H269" s="68"/>
      <c r="I269" s="70" t="s">
        <v>10362</v>
      </c>
    </row>
    <row r="270" spans="1:9" ht="31.5" thickBot="1">
      <c r="A270" s="71" t="s">
        <v>10363</v>
      </c>
      <c r="B270" s="77"/>
      <c r="C270" s="70" t="s">
        <v>10364</v>
      </c>
      <c r="D270" s="66"/>
      <c r="E270" s="67"/>
      <c r="F270" s="68" t="b">
        <f t="shared" si="5"/>
        <v>0</v>
      </c>
      <c r="G270" s="69"/>
      <c r="H270" s="68"/>
      <c r="I270" s="70" t="s">
        <v>10364</v>
      </c>
    </row>
    <row r="271" spans="1:9" ht="16" thickBot="1">
      <c r="A271" s="71" t="s">
        <v>10365</v>
      </c>
      <c r="B271" s="77"/>
      <c r="C271" s="70" t="s">
        <v>10366</v>
      </c>
      <c r="D271" s="66"/>
      <c r="E271" s="67"/>
      <c r="F271" s="68" t="b">
        <f t="shared" si="5"/>
        <v>0</v>
      </c>
      <c r="G271" s="69"/>
      <c r="H271" s="68"/>
      <c r="I271" s="70" t="s">
        <v>10366</v>
      </c>
    </row>
    <row r="272" spans="1:9" ht="31.5" thickBot="1">
      <c r="A272" s="71" t="s">
        <v>10367</v>
      </c>
      <c r="B272" s="77"/>
      <c r="C272" s="70" t="s">
        <v>10368</v>
      </c>
      <c r="D272" s="66"/>
      <c r="E272" s="67"/>
      <c r="F272" s="68" t="b">
        <f t="shared" si="5"/>
        <v>0</v>
      </c>
      <c r="G272" s="69"/>
      <c r="H272" s="68"/>
      <c r="I272" s="70" t="s">
        <v>10368</v>
      </c>
    </row>
    <row r="273" spans="1:9" ht="16" thickBot="1">
      <c r="A273" s="71" t="s">
        <v>10369</v>
      </c>
      <c r="B273" s="77"/>
      <c r="C273" s="70" t="s">
        <v>10370</v>
      </c>
      <c r="D273" s="66"/>
      <c r="E273" s="67"/>
      <c r="F273" s="68" t="b">
        <f t="shared" si="5"/>
        <v>0</v>
      </c>
      <c r="G273" s="69"/>
      <c r="H273" s="68"/>
      <c r="I273" s="70" t="s">
        <v>10370</v>
      </c>
    </row>
    <row r="274" spans="1:9" ht="16" thickBot="1">
      <c r="A274" s="71" t="s">
        <v>10371</v>
      </c>
      <c r="B274" s="77"/>
      <c r="C274" s="70" t="s">
        <v>10372</v>
      </c>
      <c r="D274" s="66"/>
      <c r="E274" s="67"/>
      <c r="F274" s="68" t="b">
        <f t="shared" si="5"/>
        <v>0</v>
      </c>
      <c r="G274" s="69"/>
      <c r="H274" s="68"/>
      <c r="I274" s="70" t="s">
        <v>10372</v>
      </c>
    </row>
    <row r="275" spans="1:9" ht="16" thickBot="1">
      <c r="A275" s="71" t="s">
        <v>10373</v>
      </c>
      <c r="B275" s="77"/>
      <c r="C275" s="70" t="s">
        <v>10375</v>
      </c>
      <c r="D275" s="66"/>
      <c r="E275" s="67" t="s">
        <v>10374</v>
      </c>
      <c r="F275" s="68" t="b">
        <f t="shared" si="5"/>
        <v>0</v>
      </c>
      <c r="G275" s="69"/>
      <c r="H275" s="68"/>
      <c r="I275" s="70" t="s">
        <v>10375</v>
      </c>
    </row>
    <row r="276" spans="1:9" ht="16" thickBot="1">
      <c r="A276" s="71" t="s">
        <v>10376</v>
      </c>
      <c r="B276" s="77"/>
      <c r="C276" s="70" t="s">
        <v>10378</v>
      </c>
      <c r="D276" s="66"/>
      <c r="E276" s="67"/>
      <c r="F276" s="68" t="b">
        <f t="shared" si="5"/>
        <v>0</v>
      </c>
      <c r="G276" s="69"/>
      <c r="H276" s="68" t="s">
        <v>10377</v>
      </c>
      <c r="I276" s="70" t="s">
        <v>10378</v>
      </c>
    </row>
    <row r="277" spans="1:9" ht="16" thickBot="1">
      <c r="A277" s="71" t="s">
        <v>10379</v>
      </c>
      <c r="B277" s="77"/>
      <c r="C277" s="70" t="s">
        <v>10380</v>
      </c>
      <c r="D277" s="66"/>
      <c r="E277" s="67"/>
      <c r="F277" s="68" t="b">
        <f t="shared" si="5"/>
        <v>0</v>
      </c>
      <c r="G277" s="69"/>
      <c r="H277" s="68"/>
      <c r="I277" s="70" t="s">
        <v>10380</v>
      </c>
    </row>
    <row r="278" spans="1:9" ht="16" thickBot="1">
      <c r="A278" s="71" t="s">
        <v>10381</v>
      </c>
      <c r="B278" s="77"/>
      <c r="C278" s="70" t="s">
        <v>10382</v>
      </c>
      <c r="D278" s="66"/>
      <c r="E278" s="67"/>
      <c r="F278" s="68" t="b">
        <f t="shared" si="5"/>
        <v>0</v>
      </c>
      <c r="G278" s="69"/>
      <c r="H278" s="68"/>
      <c r="I278" s="70" t="s">
        <v>10382</v>
      </c>
    </row>
    <row r="279" spans="1:9" ht="16" thickBot="1">
      <c r="A279" s="83" t="s">
        <v>10383</v>
      </c>
      <c r="B279" s="83"/>
      <c r="C279" s="70" t="s">
        <v>10384</v>
      </c>
      <c r="D279" s="66"/>
      <c r="E279" s="68"/>
      <c r="F279" s="68" t="b">
        <f t="shared" si="5"/>
        <v>0</v>
      </c>
      <c r="G279" s="69"/>
      <c r="H279" s="68"/>
      <c r="I279" s="70" t="s">
        <v>10384</v>
      </c>
    </row>
    <row r="280" spans="1:9" ht="16" thickBot="1">
      <c r="A280" s="83" t="s">
        <v>10385</v>
      </c>
      <c r="B280" s="83"/>
      <c r="C280" s="70" t="s">
        <v>10386</v>
      </c>
      <c r="D280" s="66"/>
      <c r="E280" s="68"/>
      <c r="F280" s="68" t="b">
        <f t="shared" si="5"/>
        <v>0</v>
      </c>
      <c r="G280" s="69"/>
      <c r="H280" s="68"/>
      <c r="I280" s="70" t="s">
        <v>10386</v>
      </c>
    </row>
    <row r="281" spans="1:9" ht="16" thickBot="1">
      <c r="A281" s="83" t="s">
        <v>10387</v>
      </c>
      <c r="B281" s="83"/>
      <c r="C281" s="70" t="s">
        <v>10388</v>
      </c>
      <c r="D281" s="66"/>
      <c r="E281" s="68"/>
      <c r="F281" s="68" t="b">
        <f t="shared" si="5"/>
        <v>0</v>
      </c>
      <c r="G281" s="69"/>
      <c r="H281" s="68"/>
      <c r="I281" s="70" t="s">
        <v>10388</v>
      </c>
    </row>
    <row r="282" spans="1:9" ht="16" thickBot="1">
      <c r="A282" s="82" t="s">
        <v>10389</v>
      </c>
      <c r="B282" s="82"/>
      <c r="C282" s="70" t="s">
        <v>10392</v>
      </c>
      <c r="D282" s="66" t="s">
        <v>10390</v>
      </c>
      <c r="E282" s="74"/>
      <c r="F282" s="68" t="b">
        <f t="shared" si="5"/>
        <v>0</v>
      </c>
      <c r="G282" s="73"/>
      <c r="H282" s="74" t="s">
        <v>10391</v>
      </c>
      <c r="I282" s="70" t="s">
        <v>10392</v>
      </c>
    </row>
    <row r="283" spans="1:9" ht="31.5" thickBot="1">
      <c r="A283" s="83" t="s">
        <v>10393</v>
      </c>
      <c r="B283" s="83"/>
      <c r="C283" s="70" t="s">
        <v>3954</v>
      </c>
      <c r="D283" s="66" t="s">
        <v>3954</v>
      </c>
      <c r="E283" s="68"/>
      <c r="F283" s="68" t="b">
        <f t="shared" si="5"/>
        <v>1</v>
      </c>
      <c r="G283" s="69"/>
      <c r="H283" s="68"/>
      <c r="I283" s="70" t="s">
        <v>3954</v>
      </c>
    </row>
    <row r="284" spans="1:9" ht="31.5" thickBot="1">
      <c r="A284" s="83" t="s">
        <v>10394</v>
      </c>
      <c r="B284" s="83"/>
      <c r="C284" s="70" t="s">
        <v>10395</v>
      </c>
      <c r="D284" s="66" t="s">
        <v>10395</v>
      </c>
      <c r="E284" s="68"/>
      <c r="F284" s="68" t="b">
        <f t="shared" si="5"/>
        <v>1</v>
      </c>
      <c r="G284" s="69"/>
      <c r="H284" s="68"/>
      <c r="I284" s="70" t="s">
        <v>10395</v>
      </c>
    </row>
    <row r="285" spans="1:9" ht="16" thickBot="1">
      <c r="A285" s="83" t="s">
        <v>10396</v>
      </c>
      <c r="B285" s="83"/>
      <c r="C285" s="70" t="s">
        <v>10398</v>
      </c>
      <c r="D285" s="66" t="s">
        <v>10397</v>
      </c>
      <c r="E285" s="68"/>
      <c r="F285" s="68" t="b">
        <f t="shared" si="5"/>
        <v>0</v>
      </c>
      <c r="G285" s="69"/>
      <c r="H285" s="68"/>
      <c r="I285" s="70" t="s">
        <v>10398</v>
      </c>
    </row>
    <row r="286" spans="1:9" ht="16" thickBot="1">
      <c r="A286" s="82" t="s">
        <v>10399</v>
      </c>
      <c r="B286" s="82"/>
      <c r="C286" s="70" t="s">
        <v>10401</v>
      </c>
      <c r="D286" s="66" t="s">
        <v>10400</v>
      </c>
      <c r="E286" s="68"/>
      <c r="F286" s="68" t="b">
        <f t="shared" si="5"/>
        <v>0</v>
      </c>
      <c r="G286" s="69"/>
      <c r="H286" s="68"/>
      <c r="I286" s="70" t="s">
        <v>10401</v>
      </c>
    </row>
    <row r="287" spans="1:9" ht="47" thickBot="1">
      <c r="A287" s="82" t="s">
        <v>10402</v>
      </c>
      <c r="B287" s="82"/>
      <c r="C287" s="70" t="s">
        <v>10404</v>
      </c>
      <c r="D287" s="66" t="s">
        <v>10403</v>
      </c>
      <c r="E287" s="74"/>
      <c r="F287" s="68"/>
      <c r="G287" s="73"/>
      <c r="H287" s="74"/>
      <c r="I287" s="70" t="s">
        <v>10404</v>
      </c>
    </row>
    <row r="288" spans="1:9" ht="16" thickBot="1">
      <c r="A288" s="83" t="s">
        <v>10405</v>
      </c>
      <c r="B288" s="83"/>
      <c r="C288" s="70" t="s">
        <v>10406</v>
      </c>
      <c r="D288" s="66" t="s">
        <v>10406</v>
      </c>
      <c r="E288" s="68"/>
      <c r="F288" s="68" t="b">
        <f t="shared" ref="F288:F351" si="6">EXACT(I288,D288)</f>
        <v>1</v>
      </c>
      <c r="G288" s="69"/>
      <c r="H288" s="68"/>
      <c r="I288" s="70" t="s">
        <v>10406</v>
      </c>
    </row>
    <row r="289" spans="1:9" ht="16" thickBot="1">
      <c r="A289" s="82" t="s">
        <v>10407</v>
      </c>
      <c r="B289" s="82"/>
      <c r="C289" s="70" t="s">
        <v>10408</v>
      </c>
      <c r="D289" s="66" t="s">
        <v>10408</v>
      </c>
      <c r="E289" s="68"/>
      <c r="F289" s="68" t="b">
        <f t="shared" si="6"/>
        <v>1</v>
      </c>
      <c r="G289" s="69"/>
      <c r="H289" s="68"/>
      <c r="I289" s="70" t="s">
        <v>10408</v>
      </c>
    </row>
    <row r="290" spans="1:9" ht="16" thickBot="1">
      <c r="A290" s="83" t="s">
        <v>10409</v>
      </c>
      <c r="B290" s="83"/>
      <c r="C290" s="70" t="s">
        <v>10410</v>
      </c>
      <c r="D290" s="66" t="s">
        <v>10410</v>
      </c>
      <c r="E290" s="68"/>
      <c r="F290" s="68" t="b">
        <f t="shared" si="6"/>
        <v>1</v>
      </c>
      <c r="G290" s="69"/>
      <c r="H290" s="68"/>
      <c r="I290" s="70" t="s">
        <v>10410</v>
      </c>
    </row>
    <row r="291" spans="1:9" ht="16" thickBot="1">
      <c r="A291" s="82" t="s">
        <v>10411</v>
      </c>
      <c r="B291" s="82"/>
      <c r="C291" s="70" t="s">
        <v>10412</v>
      </c>
      <c r="D291" s="66" t="s">
        <v>10412</v>
      </c>
      <c r="E291" s="68"/>
      <c r="F291" s="68" t="b">
        <f t="shared" si="6"/>
        <v>1</v>
      </c>
      <c r="G291" s="69"/>
      <c r="H291" s="68"/>
      <c r="I291" s="70" t="s">
        <v>10412</v>
      </c>
    </row>
    <row r="292" spans="1:9" ht="16" thickBot="1">
      <c r="A292" s="82" t="s">
        <v>10413</v>
      </c>
      <c r="B292" s="82"/>
      <c r="C292" s="70" t="s">
        <v>10414</v>
      </c>
      <c r="D292" s="66" t="s">
        <v>10414</v>
      </c>
      <c r="E292" s="68"/>
      <c r="F292" s="68" t="b">
        <f t="shared" si="6"/>
        <v>1</v>
      </c>
      <c r="G292" s="69"/>
      <c r="H292" s="68" t="s">
        <v>10415</v>
      </c>
      <c r="I292" s="70" t="s">
        <v>10414</v>
      </c>
    </row>
    <row r="293" spans="1:9" ht="16" thickBot="1">
      <c r="A293" s="83" t="s">
        <v>10416</v>
      </c>
      <c r="B293" s="83"/>
      <c r="C293" s="70" t="s">
        <v>10418</v>
      </c>
      <c r="D293" s="66" t="s">
        <v>10417</v>
      </c>
      <c r="E293" s="68"/>
      <c r="F293" s="68" t="b">
        <f t="shared" si="6"/>
        <v>0</v>
      </c>
      <c r="G293" s="69"/>
      <c r="H293" s="68"/>
      <c r="I293" s="70" t="s">
        <v>10418</v>
      </c>
    </row>
    <row r="294" spans="1:9" ht="31.5" thickBot="1">
      <c r="A294" s="82" t="s">
        <v>10419</v>
      </c>
      <c r="B294" s="82"/>
      <c r="C294" s="70" t="s">
        <v>10420</v>
      </c>
      <c r="D294" s="66" t="s">
        <v>10420</v>
      </c>
      <c r="E294" s="68"/>
      <c r="F294" s="68" t="b">
        <f t="shared" si="6"/>
        <v>1</v>
      </c>
      <c r="G294" s="69"/>
      <c r="H294" s="68" t="s">
        <v>10421</v>
      </c>
      <c r="I294" s="70" t="s">
        <v>10420</v>
      </c>
    </row>
    <row r="295" spans="1:9" ht="47" thickBot="1">
      <c r="A295" s="83" t="s">
        <v>10422</v>
      </c>
      <c r="B295" s="83"/>
      <c r="C295" s="70" t="s">
        <v>10424</v>
      </c>
      <c r="D295" s="66" t="s">
        <v>10423</v>
      </c>
      <c r="E295" s="74"/>
      <c r="F295" s="68" t="b">
        <f t="shared" si="6"/>
        <v>0</v>
      </c>
      <c r="G295" s="73"/>
      <c r="H295" s="74"/>
      <c r="I295" s="70" t="s">
        <v>10424</v>
      </c>
    </row>
    <row r="296" spans="1:9" ht="16" thickBot="1">
      <c r="A296" s="83" t="s">
        <v>10425</v>
      </c>
      <c r="B296" s="83"/>
      <c r="C296" s="70" t="s">
        <v>10426</v>
      </c>
      <c r="D296" s="66" t="s">
        <v>10426</v>
      </c>
      <c r="E296" s="68"/>
      <c r="F296" s="68" t="b">
        <f t="shared" si="6"/>
        <v>1</v>
      </c>
      <c r="G296" s="69"/>
      <c r="H296" s="68"/>
      <c r="I296" s="70" t="s">
        <v>10426</v>
      </c>
    </row>
    <row r="297" spans="1:9" ht="31.5" thickBot="1">
      <c r="A297" s="83" t="s">
        <v>10427</v>
      </c>
      <c r="B297" s="83"/>
      <c r="C297" s="70" t="s">
        <v>10428</v>
      </c>
      <c r="D297" s="66" t="s">
        <v>10428</v>
      </c>
      <c r="E297" s="68"/>
      <c r="F297" s="68" t="b">
        <f t="shared" si="6"/>
        <v>1</v>
      </c>
      <c r="G297" s="69"/>
      <c r="H297" s="68"/>
      <c r="I297" s="70" t="s">
        <v>10428</v>
      </c>
    </row>
    <row r="298" spans="1:9" ht="16" thickBot="1">
      <c r="A298" s="83" t="s">
        <v>10429</v>
      </c>
      <c r="B298" s="83"/>
      <c r="C298" s="70" t="s">
        <v>6719</v>
      </c>
      <c r="D298" s="66" t="s">
        <v>6719</v>
      </c>
      <c r="E298" s="74"/>
      <c r="F298" s="68" t="b">
        <f t="shared" si="6"/>
        <v>1</v>
      </c>
      <c r="G298" s="73"/>
      <c r="H298" s="74"/>
      <c r="I298" s="70" t="s">
        <v>6719</v>
      </c>
    </row>
    <row r="299" spans="1:9" ht="16" thickBot="1">
      <c r="A299" s="83" t="s">
        <v>10430</v>
      </c>
      <c r="B299" s="83"/>
      <c r="C299" s="70" t="s">
        <v>10432</v>
      </c>
      <c r="D299" s="66" t="s">
        <v>10431</v>
      </c>
      <c r="E299" s="68"/>
      <c r="F299" s="68" t="b">
        <f t="shared" si="6"/>
        <v>0</v>
      </c>
      <c r="G299" s="69"/>
      <c r="H299" s="68"/>
      <c r="I299" s="70" t="s">
        <v>10432</v>
      </c>
    </row>
    <row r="300" spans="1:9" ht="16" thickBot="1">
      <c r="A300" s="83" t="s">
        <v>10433</v>
      </c>
      <c r="B300" s="83"/>
      <c r="C300" s="70" t="s">
        <v>10434</v>
      </c>
      <c r="D300" s="66" t="s">
        <v>10434</v>
      </c>
      <c r="E300" s="74"/>
      <c r="F300" s="68" t="b">
        <f t="shared" si="6"/>
        <v>1</v>
      </c>
      <c r="G300" s="73"/>
      <c r="H300" s="74"/>
      <c r="I300" s="70" t="s">
        <v>10434</v>
      </c>
    </row>
    <row r="301" spans="1:9" ht="16" thickBot="1">
      <c r="A301" s="83" t="s">
        <v>10435</v>
      </c>
      <c r="B301" s="83"/>
      <c r="C301" s="70" t="s">
        <v>10436</v>
      </c>
      <c r="D301" s="66" t="s">
        <v>10436</v>
      </c>
      <c r="E301" s="68"/>
      <c r="F301" s="68" t="b">
        <f t="shared" si="6"/>
        <v>1</v>
      </c>
      <c r="G301" s="69"/>
      <c r="H301" s="68" t="s">
        <v>10437</v>
      </c>
      <c r="I301" s="70" t="s">
        <v>10436</v>
      </c>
    </row>
    <row r="302" spans="1:9" ht="31.5" thickBot="1">
      <c r="A302" s="83" t="s">
        <v>10438</v>
      </c>
      <c r="B302" s="83"/>
      <c r="C302" s="70" t="s">
        <v>10439</v>
      </c>
      <c r="D302" s="66"/>
      <c r="E302" s="68"/>
      <c r="F302" s="68" t="b">
        <f t="shared" si="6"/>
        <v>0</v>
      </c>
      <c r="G302" s="69"/>
      <c r="H302" s="68"/>
      <c r="I302" s="70" t="s">
        <v>10439</v>
      </c>
    </row>
    <row r="303" spans="1:9" ht="16" thickBot="1">
      <c r="A303" s="82" t="s">
        <v>10440</v>
      </c>
      <c r="B303" s="82"/>
      <c r="C303" s="70" t="s">
        <v>10441</v>
      </c>
      <c r="D303" s="66" t="s">
        <v>10441</v>
      </c>
      <c r="E303" s="68"/>
      <c r="F303" s="68" t="b">
        <f t="shared" si="6"/>
        <v>1</v>
      </c>
      <c r="G303" s="69"/>
      <c r="H303" s="68" t="s">
        <v>10442</v>
      </c>
      <c r="I303" s="70" t="s">
        <v>10441</v>
      </c>
    </row>
    <row r="304" spans="1:9" ht="16" thickBot="1">
      <c r="A304" s="83" t="s">
        <v>10443</v>
      </c>
      <c r="B304" s="83"/>
      <c r="C304" s="70" t="s">
        <v>10444</v>
      </c>
      <c r="D304" s="66" t="s">
        <v>10444</v>
      </c>
      <c r="E304" s="68"/>
      <c r="F304" s="68" t="b">
        <f t="shared" si="6"/>
        <v>1</v>
      </c>
      <c r="G304" s="69"/>
      <c r="H304" s="68"/>
      <c r="I304" s="70" t="s">
        <v>10444</v>
      </c>
    </row>
    <row r="305" spans="1:9" ht="31.5" thickBot="1">
      <c r="A305" s="83" t="s">
        <v>10445</v>
      </c>
      <c r="B305" s="83"/>
      <c r="C305" s="70" t="s">
        <v>10447</v>
      </c>
      <c r="D305" s="66" t="s">
        <v>10446</v>
      </c>
      <c r="E305" s="68"/>
      <c r="F305" s="68" t="b">
        <f t="shared" si="6"/>
        <v>0</v>
      </c>
      <c r="G305" s="69"/>
      <c r="H305" s="68"/>
      <c r="I305" s="70" t="s">
        <v>10447</v>
      </c>
    </row>
    <row r="306" spans="1:9" ht="31.5" thickBot="1">
      <c r="A306" s="83" t="s">
        <v>10448</v>
      </c>
      <c r="B306" s="83"/>
      <c r="C306" s="70" t="s">
        <v>10450</v>
      </c>
      <c r="D306" s="66" t="s">
        <v>10449</v>
      </c>
      <c r="E306" s="74"/>
      <c r="F306" s="68" t="b">
        <f t="shared" si="6"/>
        <v>0</v>
      </c>
      <c r="G306" s="73"/>
      <c r="H306" s="74"/>
      <c r="I306" s="70" t="s">
        <v>10450</v>
      </c>
    </row>
    <row r="307" spans="1:9" ht="16" thickBot="1">
      <c r="A307" s="83" t="s">
        <v>10451</v>
      </c>
      <c r="B307" s="83"/>
      <c r="C307" s="70" t="s">
        <v>10452</v>
      </c>
      <c r="D307" s="66" t="s">
        <v>10452</v>
      </c>
      <c r="E307" s="68"/>
      <c r="F307" s="68" t="b">
        <f t="shared" si="6"/>
        <v>1</v>
      </c>
      <c r="G307" s="69"/>
      <c r="H307" s="68"/>
      <c r="I307" s="70" t="s">
        <v>10452</v>
      </c>
    </row>
    <row r="308" spans="1:9" ht="16" thickBot="1">
      <c r="A308" s="83" t="s">
        <v>10453</v>
      </c>
      <c r="B308" s="83"/>
      <c r="C308" s="70" t="s">
        <v>10455</v>
      </c>
      <c r="D308" s="66" t="s">
        <v>10454</v>
      </c>
      <c r="E308" s="68"/>
      <c r="F308" s="68" t="b">
        <f t="shared" si="6"/>
        <v>0</v>
      </c>
      <c r="G308" s="69"/>
      <c r="H308" s="68"/>
      <c r="I308" s="70" t="s">
        <v>10455</v>
      </c>
    </row>
    <row r="309" spans="1:9" ht="16" thickBot="1">
      <c r="A309" s="83" t="s">
        <v>10456</v>
      </c>
      <c r="B309" s="83"/>
      <c r="C309" s="70" t="s">
        <v>10457</v>
      </c>
      <c r="D309" s="66" t="s">
        <v>10457</v>
      </c>
      <c r="E309" s="68"/>
      <c r="F309" s="68" t="b">
        <f t="shared" si="6"/>
        <v>1</v>
      </c>
      <c r="G309" s="69"/>
      <c r="H309" s="68"/>
      <c r="I309" s="70" t="s">
        <v>10457</v>
      </c>
    </row>
    <row r="310" spans="1:9" ht="16" thickBot="1">
      <c r="A310" s="83" t="s">
        <v>10458</v>
      </c>
      <c r="B310" s="83"/>
      <c r="C310" s="70" t="s">
        <v>10460</v>
      </c>
      <c r="D310" s="66" t="s">
        <v>10459</v>
      </c>
      <c r="E310" s="68" t="s">
        <v>10460</v>
      </c>
      <c r="F310" s="68" t="b">
        <f t="shared" si="6"/>
        <v>0</v>
      </c>
      <c r="G310" s="69"/>
      <c r="H310" s="68"/>
      <c r="I310" s="70" t="s">
        <v>10460</v>
      </c>
    </row>
    <row r="311" spans="1:9" ht="16" thickBot="1">
      <c r="A311" s="83" t="s">
        <v>10461</v>
      </c>
      <c r="B311" s="83"/>
      <c r="C311" s="70" t="s">
        <v>10462</v>
      </c>
      <c r="D311" s="66" t="s">
        <v>10462</v>
      </c>
      <c r="E311" s="68"/>
      <c r="F311" s="68" t="b">
        <f t="shared" si="6"/>
        <v>1</v>
      </c>
      <c r="G311" s="69"/>
      <c r="H311" s="68"/>
      <c r="I311" s="70" t="s">
        <v>10462</v>
      </c>
    </row>
    <row r="312" spans="1:9" ht="16" thickBot="1">
      <c r="A312" s="83" t="s">
        <v>10463</v>
      </c>
      <c r="B312" s="83"/>
      <c r="C312" s="70" t="s">
        <v>3952</v>
      </c>
      <c r="D312" s="66"/>
      <c r="E312" s="68"/>
      <c r="F312" s="68" t="b">
        <f t="shared" si="6"/>
        <v>0</v>
      </c>
      <c r="G312" s="69"/>
      <c r="H312" s="68"/>
      <c r="I312" s="70" t="s">
        <v>3952</v>
      </c>
    </row>
    <row r="313" spans="1:9" ht="47" thickBot="1">
      <c r="A313" s="83" t="s">
        <v>10464</v>
      </c>
      <c r="B313" s="83"/>
      <c r="C313" s="70" t="s">
        <v>10465</v>
      </c>
      <c r="D313" s="66"/>
      <c r="E313" s="74"/>
      <c r="F313" s="68" t="b">
        <f t="shared" si="6"/>
        <v>0</v>
      </c>
      <c r="G313" s="73"/>
      <c r="H313" s="74"/>
      <c r="I313" s="70" t="s">
        <v>10465</v>
      </c>
    </row>
    <row r="314" spans="1:9" ht="31.5" thickBot="1">
      <c r="A314" s="83" t="s">
        <v>10466</v>
      </c>
      <c r="B314" s="83"/>
      <c r="C314" s="70" t="s">
        <v>10467</v>
      </c>
      <c r="D314" s="66"/>
      <c r="E314" s="68"/>
      <c r="F314" s="68" t="b">
        <f t="shared" si="6"/>
        <v>0</v>
      </c>
      <c r="G314" s="69"/>
      <c r="H314" s="68"/>
      <c r="I314" s="70" t="s">
        <v>10467</v>
      </c>
    </row>
    <row r="315" spans="1:9" ht="47" thickBot="1">
      <c r="A315" s="83" t="s">
        <v>10468</v>
      </c>
      <c r="B315" s="83"/>
      <c r="C315" s="70" t="s">
        <v>10469</v>
      </c>
      <c r="D315" s="66"/>
      <c r="E315" s="68"/>
      <c r="F315" s="68" t="b">
        <f t="shared" si="6"/>
        <v>0</v>
      </c>
      <c r="G315" s="69"/>
      <c r="H315" s="68"/>
      <c r="I315" s="70" t="s">
        <v>10469</v>
      </c>
    </row>
    <row r="316" spans="1:9" ht="31.5" thickBot="1">
      <c r="A316" s="83" t="s">
        <v>10470</v>
      </c>
      <c r="B316" s="83"/>
      <c r="C316" s="70" t="s">
        <v>10471</v>
      </c>
      <c r="D316" s="66"/>
      <c r="E316" s="68"/>
      <c r="F316" s="68" t="b">
        <f t="shared" si="6"/>
        <v>0</v>
      </c>
      <c r="G316" s="69"/>
      <c r="H316" s="68"/>
      <c r="I316" s="70" t="s">
        <v>10471</v>
      </c>
    </row>
    <row r="317" spans="1:9" ht="31.5" thickBot="1">
      <c r="A317" s="83" t="s">
        <v>10472</v>
      </c>
      <c r="B317" s="83"/>
      <c r="C317" s="70" t="s">
        <v>10473</v>
      </c>
      <c r="D317" s="66"/>
      <c r="E317" s="74"/>
      <c r="F317" s="68" t="b">
        <f t="shared" si="6"/>
        <v>0</v>
      </c>
      <c r="G317" s="73"/>
      <c r="H317" s="74"/>
      <c r="I317" s="70" t="s">
        <v>10473</v>
      </c>
    </row>
    <row r="318" spans="1:9" ht="16" thickBot="1">
      <c r="A318" s="83" t="s">
        <v>10474</v>
      </c>
      <c r="B318" s="83"/>
      <c r="C318" s="70" t="s">
        <v>10475</v>
      </c>
      <c r="D318" s="66"/>
      <c r="E318" s="68"/>
      <c r="F318" s="68" t="b">
        <f t="shared" si="6"/>
        <v>0</v>
      </c>
      <c r="G318" s="69"/>
      <c r="H318" s="68"/>
      <c r="I318" s="70" t="s">
        <v>10475</v>
      </c>
    </row>
    <row r="319" spans="1:9" ht="16" thickBot="1">
      <c r="A319" s="83" t="s">
        <v>10476</v>
      </c>
      <c r="B319" s="83"/>
      <c r="C319" s="70" t="s">
        <v>10477</v>
      </c>
      <c r="D319" s="66"/>
      <c r="E319" s="74"/>
      <c r="F319" s="68" t="b">
        <f t="shared" si="6"/>
        <v>0</v>
      </c>
      <c r="G319" s="73"/>
      <c r="H319" s="74"/>
      <c r="I319" s="70" t="s">
        <v>10477</v>
      </c>
    </row>
    <row r="320" spans="1:9" ht="16" thickBot="1">
      <c r="A320" s="83" t="s">
        <v>10478</v>
      </c>
      <c r="B320" s="83"/>
      <c r="C320" s="70" t="s">
        <v>10479</v>
      </c>
      <c r="D320" s="66"/>
      <c r="E320" s="68"/>
      <c r="F320" s="68" t="b">
        <f t="shared" si="6"/>
        <v>0</v>
      </c>
      <c r="G320" s="69"/>
      <c r="H320" s="68"/>
      <c r="I320" s="70" t="s">
        <v>10479</v>
      </c>
    </row>
    <row r="321" spans="1:9" ht="16" thickBot="1">
      <c r="A321" s="83" t="s">
        <v>10480</v>
      </c>
      <c r="B321" s="83"/>
      <c r="C321" s="70" t="s">
        <v>8954</v>
      </c>
      <c r="D321" s="66"/>
      <c r="E321" s="68"/>
      <c r="F321" s="68" t="b">
        <f t="shared" si="6"/>
        <v>0</v>
      </c>
      <c r="G321" s="69"/>
      <c r="H321" s="68"/>
      <c r="I321" s="70" t="s">
        <v>8954</v>
      </c>
    </row>
    <row r="322" spans="1:9" ht="31.5" thickBot="1">
      <c r="A322" s="83" t="s">
        <v>10481</v>
      </c>
      <c r="B322" s="83"/>
      <c r="C322" s="70" t="s">
        <v>10482</v>
      </c>
      <c r="D322" s="66"/>
      <c r="E322" s="68"/>
      <c r="F322" s="68" t="b">
        <f t="shared" si="6"/>
        <v>0</v>
      </c>
      <c r="G322" s="69"/>
      <c r="H322" s="68"/>
      <c r="I322" s="70" t="s">
        <v>10482</v>
      </c>
    </row>
    <row r="323" spans="1:9" ht="16" thickBot="1">
      <c r="A323" s="83" t="s">
        <v>10483</v>
      </c>
      <c r="B323" s="83"/>
      <c r="C323" s="70" t="s">
        <v>10484</v>
      </c>
      <c r="D323" s="66"/>
      <c r="E323" s="68"/>
      <c r="F323" s="68" t="b">
        <f t="shared" si="6"/>
        <v>0</v>
      </c>
      <c r="G323" s="69"/>
      <c r="H323" s="68"/>
      <c r="I323" s="70" t="s">
        <v>10484</v>
      </c>
    </row>
    <row r="324" spans="1:9" ht="16" thickBot="1">
      <c r="A324" s="83" t="s">
        <v>10485</v>
      </c>
      <c r="B324" s="83"/>
      <c r="C324" s="70" t="s">
        <v>4392</v>
      </c>
      <c r="D324" s="66"/>
      <c r="E324" s="74"/>
      <c r="F324" s="68" t="b">
        <f t="shared" si="6"/>
        <v>0</v>
      </c>
      <c r="G324" s="73"/>
      <c r="H324" s="74"/>
      <c r="I324" s="70" t="s">
        <v>4392</v>
      </c>
    </row>
    <row r="325" spans="1:9" ht="16" thickBot="1">
      <c r="A325" s="83" t="s">
        <v>10486</v>
      </c>
      <c r="B325" s="83"/>
      <c r="C325" s="70" t="s">
        <v>10487</v>
      </c>
      <c r="D325" s="66"/>
      <c r="E325" s="68"/>
      <c r="F325" s="68" t="b">
        <f t="shared" si="6"/>
        <v>0</v>
      </c>
      <c r="G325" s="69"/>
      <c r="H325" s="68"/>
      <c r="I325" s="70" t="s">
        <v>10487</v>
      </c>
    </row>
    <row r="326" spans="1:9" ht="31.5" thickBot="1">
      <c r="A326" s="83" t="s">
        <v>10488</v>
      </c>
      <c r="B326" s="83"/>
      <c r="C326" s="70" t="s">
        <v>10489</v>
      </c>
      <c r="D326" s="66"/>
      <c r="E326" s="68"/>
      <c r="F326" s="68" t="b">
        <f t="shared" si="6"/>
        <v>0</v>
      </c>
      <c r="G326" s="69"/>
      <c r="H326" s="68"/>
      <c r="I326" s="70" t="s">
        <v>10489</v>
      </c>
    </row>
    <row r="327" spans="1:9" ht="16" thickBot="1">
      <c r="A327" s="83" t="s">
        <v>10490</v>
      </c>
      <c r="B327" s="83"/>
      <c r="C327" s="70" t="s">
        <v>10491</v>
      </c>
      <c r="D327" s="66"/>
      <c r="E327" s="74"/>
      <c r="F327" s="68" t="b">
        <f t="shared" si="6"/>
        <v>0</v>
      </c>
      <c r="G327" s="73"/>
      <c r="H327" s="74"/>
      <c r="I327" s="70" t="s">
        <v>10491</v>
      </c>
    </row>
    <row r="328" spans="1:9" ht="16" thickBot="1">
      <c r="A328" s="83" t="s">
        <v>10492</v>
      </c>
      <c r="B328" s="83"/>
      <c r="C328" s="70" t="s">
        <v>10493</v>
      </c>
      <c r="D328" s="66"/>
      <c r="E328" s="74"/>
      <c r="F328" s="68" t="b">
        <f t="shared" si="6"/>
        <v>0</v>
      </c>
      <c r="G328" s="73"/>
      <c r="H328" s="74"/>
      <c r="I328" s="70" t="s">
        <v>10493</v>
      </c>
    </row>
    <row r="329" spans="1:9" ht="31.5" thickBot="1">
      <c r="A329" s="83" t="s">
        <v>10494</v>
      </c>
      <c r="B329" s="83"/>
      <c r="C329" s="70" t="s">
        <v>10495</v>
      </c>
      <c r="D329" s="66"/>
      <c r="E329" s="74"/>
      <c r="F329" s="68" t="b">
        <f t="shared" si="6"/>
        <v>0</v>
      </c>
      <c r="G329" s="73"/>
      <c r="H329" s="74"/>
      <c r="I329" s="70" t="s">
        <v>10495</v>
      </c>
    </row>
    <row r="330" spans="1:9" ht="16" thickBot="1">
      <c r="A330" s="83" t="s">
        <v>10496</v>
      </c>
      <c r="B330" s="83"/>
      <c r="C330" s="70" t="s">
        <v>10497</v>
      </c>
      <c r="D330" s="66"/>
      <c r="E330" s="68"/>
      <c r="F330" s="68" t="b">
        <f t="shared" si="6"/>
        <v>0</v>
      </c>
      <c r="G330" s="69"/>
      <c r="H330" s="68"/>
      <c r="I330" s="70" t="s">
        <v>10497</v>
      </c>
    </row>
    <row r="331" spans="1:9" ht="16" thickBot="1">
      <c r="A331" s="83" t="s">
        <v>10498</v>
      </c>
      <c r="B331" s="83"/>
      <c r="C331" s="70" t="s">
        <v>10499</v>
      </c>
      <c r="D331" s="66"/>
      <c r="E331" s="68"/>
      <c r="F331" s="68" t="b">
        <f t="shared" si="6"/>
        <v>0</v>
      </c>
      <c r="G331" s="69"/>
      <c r="H331" s="68"/>
      <c r="I331" s="70" t="s">
        <v>10499</v>
      </c>
    </row>
    <row r="332" spans="1:9" ht="16" thickBot="1">
      <c r="A332" s="83" t="s">
        <v>10500</v>
      </c>
      <c r="B332" s="83"/>
      <c r="C332" s="70" t="s">
        <v>10501</v>
      </c>
      <c r="D332" s="66"/>
      <c r="E332" s="68"/>
      <c r="F332" s="68" t="b">
        <f t="shared" si="6"/>
        <v>0</v>
      </c>
      <c r="G332" s="69"/>
      <c r="H332" s="68"/>
      <c r="I332" s="70" t="s">
        <v>10501</v>
      </c>
    </row>
    <row r="333" spans="1:9" ht="16" thickBot="1">
      <c r="A333" s="83" t="s">
        <v>10502</v>
      </c>
      <c r="B333" s="83"/>
      <c r="C333" s="70" t="s">
        <v>6777</v>
      </c>
      <c r="D333" s="66"/>
      <c r="E333" s="68"/>
      <c r="F333" s="68" t="b">
        <f t="shared" si="6"/>
        <v>0</v>
      </c>
      <c r="G333" s="69"/>
      <c r="H333" s="68"/>
      <c r="I333" s="70" t="s">
        <v>6777</v>
      </c>
    </row>
    <row r="334" spans="1:9" ht="16" thickBot="1">
      <c r="A334" s="83" t="s">
        <v>10503</v>
      </c>
      <c r="B334" s="83"/>
      <c r="C334" s="70" t="s">
        <v>10504</v>
      </c>
      <c r="D334" s="66"/>
      <c r="E334" s="68"/>
      <c r="F334" s="68" t="b">
        <f t="shared" si="6"/>
        <v>0</v>
      </c>
      <c r="G334" s="69"/>
      <c r="H334" s="68"/>
      <c r="I334" s="70" t="s">
        <v>10504</v>
      </c>
    </row>
    <row r="335" spans="1:9" ht="16" thickBot="1">
      <c r="A335" s="83" t="s">
        <v>10505</v>
      </c>
      <c r="B335" s="83"/>
      <c r="C335" s="70" t="s">
        <v>4049</v>
      </c>
      <c r="D335" s="66"/>
      <c r="E335" s="68"/>
      <c r="F335" s="68" t="b">
        <f t="shared" si="6"/>
        <v>0</v>
      </c>
      <c r="G335" s="69"/>
      <c r="H335" s="68"/>
      <c r="I335" s="70" t="s">
        <v>4049</v>
      </c>
    </row>
    <row r="336" spans="1:9" ht="16" thickBot="1">
      <c r="A336" s="83" t="s">
        <v>10506</v>
      </c>
      <c r="B336" s="83"/>
      <c r="C336" s="70" t="s">
        <v>10507</v>
      </c>
      <c r="D336" s="66"/>
      <c r="E336" s="68"/>
      <c r="F336" s="68" t="b">
        <f t="shared" si="6"/>
        <v>0</v>
      </c>
      <c r="G336" s="69"/>
      <c r="H336" s="68"/>
      <c r="I336" s="70" t="s">
        <v>10507</v>
      </c>
    </row>
    <row r="337" spans="1:9" ht="16" thickBot="1">
      <c r="A337" s="83" t="s">
        <v>10508</v>
      </c>
      <c r="B337" s="83"/>
      <c r="C337" s="70" t="s">
        <v>10509</v>
      </c>
      <c r="D337" s="66"/>
      <c r="E337" s="68"/>
      <c r="F337" s="68" t="b">
        <f t="shared" si="6"/>
        <v>0</v>
      </c>
      <c r="G337" s="69"/>
      <c r="H337" s="68"/>
      <c r="I337" s="70" t="s">
        <v>10509</v>
      </c>
    </row>
    <row r="338" spans="1:9" ht="16" thickBot="1">
      <c r="A338" s="83" t="s">
        <v>10510</v>
      </c>
      <c r="B338" s="83"/>
      <c r="C338" s="70" t="s">
        <v>10511</v>
      </c>
      <c r="D338" s="66"/>
      <c r="E338" s="68"/>
      <c r="F338" s="68" t="b">
        <f t="shared" si="6"/>
        <v>0</v>
      </c>
      <c r="G338" s="69"/>
      <c r="H338" s="68"/>
      <c r="I338" s="70" t="s">
        <v>10511</v>
      </c>
    </row>
    <row r="339" spans="1:9" ht="16" thickBot="1">
      <c r="A339" s="83" t="s">
        <v>10512</v>
      </c>
      <c r="B339" s="83"/>
      <c r="C339" s="70" t="s">
        <v>10513</v>
      </c>
      <c r="D339" s="66"/>
      <c r="E339" s="68"/>
      <c r="F339" s="68" t="b">
        <f t="shared" si="6"/>
        <v>0</v>
      </c>
      <c r="G339" s="69"/>
      <c r="H339" s="68"/>
      <c r="I339" s="70" t="s">
        <v>10513</v>
      </c>
    </row>
    <row r="340" spans="1:9" ht="16" thickBot="1">
      <c r="A340" s="83" t="s">
        <v>10514</v>
      </c>
      <c r="B340" s="83"/>
      <c r="C340" s="70" t="s">
        <v>5020</v>
      </c>
      <c r="D340" s="66"/>
      <c r="E340" s="74"/>
      <c r="F340" s="68" t="b">
        <f t="shared" si="6"/>
        <v>0</v>
      </c>
      <c r="G340" s="73"/>
      <c r="H340" s="74"/>
      <c r="I340" s="70" t="s">
        <v>5020</v>
      </c>
    </row>
    <row r="341" spans="1:9" ht="16" thickBot="1">
      <c r="A341" s="83" t="s">
        <v>10515</v>
      </c>
      <c r="B341" s="83"/>
      <c r="C341" s="70" t="s">
        <v>10516</v>
      </c>
      <c r="D341" s="66"/>
      <c r="E341" s="68"/>
      <c r="F341" s="68" t="b">
        <f t="shared" si="6"/>
        <v>0</v>
      </c>
      <c r="G341" s="69"/>
      <c r="H341" s="68"/>
      <c r="I341" s="70" t="s">
        <v>10516</v>
      </c>
    </row>
    <row r="342" spans="1:9" ht="16" thickBot="1">
      <c r="A342" s="83" t="s">
        <v>10517</v>
      </c>
      <c r="B342" s="83"/>
      <c r="C342" s="70" t="s">
        <v>10518</v>
      </c>
      <c r="D342" s="66"/>
      <c r="E342" s="68"/>
      <c r="F342" s="68" t="b">
        <f t="shared" si="6"/>
        <v>0</v>
      </c>
      <c r="G342" s="69"/>
      <c r="H342" s="68"/>
      <c r="I342" s="70" t="s">
        <v>10518</v>
      </c>
    </row>
    <row r="343" spans="1:9" ht="31.5" thickBot="1">
      <c r="A343" s="83" t="s">
        <v>10519</v>
      </c>
      <c r="B343" s="83"/>
      <c r="C343" s="70" t="s">
        <v>10520</v>
      </c>
      <c r="D343" s="66"/>
      <c r="E343" s="68"/>
      <c r="F343" s="68" t="b">
        <f t="shared" si="6"/>
        <v>0</v>
      </c>
      <c r="G343" s="69"/>
      <c r="H343" s="68"/>
      <c r="I343" s="70" t="s">
        <v>10520</v>
      </c>
    </row>
    <row r="344" spans="1:9" ht="31.5" thickBot="1">
      <c r="A344" s="83" t="s">
        <v>10521</v>
      </c>
      <c r="B344" s="83"/>
      <c r="C344" s="70" t="s">
        <v>10522</v>
      </c>
      <c r="D344" s="66"/>
      <c r="E344" s="74"/>
      <c r="F344" s="68" t="b">
        <f t="shared" si="6"/>
        <v>0</v>
      </c>
      <c r="G344" s="73"/>
      <c r="H344" s="74"/>
      <c r="I344" s="70" t="s">
        <v>10522</v>
      </c>
    </row>
    <row r="345" spans="1:9" ht="16" thickBot="1">
      <c r="A345" s="83" t="s">
        <v>10523</v>
      </c>
      <c r="B345" s="83"/>
      <c r="C345" s="70" t="s">
        <v>10524</v>
      </c>
      <c r="D345" s="66"/>
      <c r="E345" s="74"/>
      <c r="F345" s="68" t="b">
        <f t="shared" si="6"/>
        <v>0</v>
      </c>
      <c r="G345" s="73"/>
      <c r="H345" s="74"/>
      <c r="I345" s="70" t="s">
        <v>10524</v>
      </c>
    </row>
    <row r="346" spans="1:9" ht="31.5" thickBot="1">
      <c r="A346" s="83" t="s">
        <v>10525</v>
      </c>
      <c r="B346" s="83"/>
      <c r="C346" s="70" t="s">
        <v>10526</v>
      </c>
      <c r="D346" s="66"/>
      <c r="E346" s="68"/>
      <c r="F346" s="68" t="b">
        <f t="shared" si="6"/>
        <v>0</v>
      </c>
      <c r="G346" s="69"/>
      <c r="H346" s="68"/>
      <c r="I346" s="70" t="s">
        <v>10526</v>
      </c>
    </row>
    <row r="347" spans="1:9" ht="31.5" thickBot="1">
      <c r="A347" s="83" t="s">
        <v>10527</v>
      </c>
      <c r="B347" s="83"/>
      <c r="C347" s="70" t="s">
        <v>10528</v>
      </c>
      <c r="D347" s="66"/>
      <c r="E347" s="68"/>
      <c r="F347" s="68" t="b">
        <f t="shared" si="6"/>
        <v>0</v>
      </c>
      <c r="G347" s="69"/>
      <c r="H347" s="68"/>
      <c r="I347" s="70" t="s">
        <v>10528</v>
      </c>
    </row>
    <row r="348" spans="1:9" ht="16" thickBot="1">
      <c r="A348" s="83" t="s">
        <v>10529</v>
      </c>
      <c r="B348" s="83"/>
      <c r="C348" s="70" t="s">
        <v>10530</v>
      </c>
      <c r="D348" s="66"/>
      <c r="E348" s="68"/>
      <c r="F348" s="68" t="b">
        <f t="shared" si="6"/>
        <v>0</v>
      </c>
      <c r="G348" s="69"/>
      <c r="H348" s="68"/>
      <c r="I348" s="70" t="s">
        <v>10530</v>
      </c>
    </row>
    <row r="349" spans="1:9" ht="31.5" thickBot="1">
      <c r="A349" s="83" t="s">
        <v>10531</v>
      </c>
      <c r="B349" s="83"/>
      <c r="C349" s="70" t="s">
        <v>6709</v>
      </c>
      <c r="D349" s="66"/>
      <c r="E349" s="68"/>
      <c r="F349" s="68" t="b">
        <f t="shared" si="6"/>
        <v>0</v>
      </c>
      <c r="G349" s="69"/>
      <c r="H349" s="68"/>
      <c r="I349" s="70" t="s">
        <v>6709</v>
      </c>
    </row>
    <row r="350" spans="1:9" ht="16" thickBot="1">
      <c r="A350" s="83" t="s">
        <v>10532</v>
      </c>
      <c r="B350" s="83"/>
      <c r="C350" s="70" t="s">
        <v>10533</v>
      </c>
      <c r="D350" s="66"/>
      <c r="E350" s="68"/>
      <c r="F350" s="68" t="b">
        <f t="shared" si="6"/>
        <v>0</v>
      </c>
      <c r="G350" s="69"/>
      <c r="H350" s="68"/>
      <c r="I350" s="70" t="s">
        <v>10533</v>
      </c>
    </row>
    <row r="351" spans="1:9" ht="16" thickBot="1">
      <c r="A351" s="83" t="s">
        <v>10534</v>
      </c>
      <c r="B351" s="83"/>
      <c r="C351" s="70" t="s">
        <v>10535</v>
      </c>
      <c r="D351" s="66"/>
      <c r="E351" s="74"/>
      <c r="F351" s="68" t="b">
        <f t="shared" si="6"/>
        <v>0</v>
      </c>
      <c r="G351" s="73"/>
      <c r="H351" s="74"/>
      <c r="I351" s="70" t="s">
        <v>10535</v>
      </c>
    </row>
    <row r="352" spans="1:9" ht="31.5" thickBot="1">
      <c r="A352" s="83" t="s">
        <v>10536</v>
      </c>
      <c r="B352" s="83"/>
      <c r="C352" s="70" t="s">
        <v>10537</v>
      </c>
      <c r="D352" s="66"/>
      <c r="E352" s="74"/>
      <c r="F352" s="68" t="b">
        <f t="shared" ref="F352:F415" si="7">EXACT(I352,D352)</f>
        <v>0</v>
      </c>
      <c r="G352" s="73"/>
      <c r="H352" s="74"/>
      <c r="I352" s="70" t="s">
        <v>10537</v>
      </c>
    </row>
    <row r="353" spans="1:9" ht="16" thickBot="1">
      <c r="A353" s="83" t="s">
        <v>10538</v>
      </c>
      <c r="B353" s="83"/>
      <c r="C353" s="70" t="s">
        <v>10539</v>
      </c>
      <c r="D353" s="66"/>
      <c r="E353" s="68"/>
      <c r="F353" s="68" t="b">
        <f t="shared" si="7"/>
        <v>0</v>
      </c>
      <c r="G353" s="69"/>
      <c r="H353" s="68"/>
      <c r="I353" s="70" t="s">
        <v>10539</v>
      </c>
    </row>
    <row r="354" spans="1:9" ht="16" thickBot="1">
      <c r="A354" s="83" t="s">
        <v>10540</v>
      </c>
      <c r="B354" s="83"/>
      <c r="C354" s="70" t="s">
        <v>10541</v>
      </c>
      <c r="D354" s="66"/>
      <c r="E354" s="68"/>
      <c r="F354" s="68" t="b">
        <f t="shared" si="7"/>
        <v>0</v>
      </c>
      <c r="G354" s="69"/>
      <c r="H354" s="68"/>
      <c r="I354" s="70" t="s">
        <v>10541</v>
      </c>
    </row>
    <row r="355" spans="1:9" ht="16" thickBot="1">
      <c r="A355" s="83" t="s">
        <v>10542</v>
      </c>
      <c r="B355" s="83"/>
      <c r="C355" s="70" t="s">
        <v>10543</v>
      </c>
      <c r="D355" s="66"/>
      <c r="E355" s="68"/>
      <c r="F355" s="68" t="b">
        <f t="shared" si="7"/>
        <v>0</v>
      </c>
      <c r="G355" s="69"/>
      <c r="H355" s="68"/>
      <c r="I355" s="70" t="s">
        <v>10543</v>
      </c>
    </row>
    <row r="356" spans="1:9" ht="31.5" thickBot="1">
      <c r="A356" s="83" t="s">
        <v>10544</v>
      </c>
      <c r="B356" s="83"/>
      <c r="C356" s="70" t="s">
        <v>4310</v>
      </c>
      <c r="D356" s="66"/>
      <c r="E356" s="68"/>
      <c r="F356" s="68" t="b">
        <f t="shared" si="7"/>
        <v>0</v>
      </c>
      <c r="G356" s="69"/>
      <c r="H356" s="68"/>
      <c r="I356" s="70" t="s">
        <v>4310</v>
      </c>
    </row>
    <row r="357" spans="1:9" ht="31.5" thickBot="1">
      <c r="A357" s="83" t="s">
        <v>10545</v>
      </c>
      <c r="B357" s="83"/>
      <c r="C357" s="70" t="s">
        <v>10546</v>
      </c>
      <c r="D357" s="66"/>
      <c r="E357" s="68"/>
      <c r="F357" s="68" t="b">
        <f t="shared" si="7"/>
        <v>0</v>
      </c>
      <c r="G357" s="69"/>
      <c r="H357" s="68"/>
      <c r="I357" s="70" t="s">
        <v>10546</v>
      </c>
    </row>
    <row r="358" spans="1:9" ht="31.5" thickBot="1">
      <c r="A358" s="83" t="s">
        <v>10547</v>
      </c>
      <c r="B358" s="83"/>
      <c r="C358" s="70" t="s">
        <v>10548</v>
      </c>
      <c r="D358" s="66"/>
      <c r="E358" s="74"/>
      <c r="F358" s="68" t="b">
        <f t="shared" si="7"/>
        <v>0</v>
      </c>
      <c r="G358" s="73"/>
      <c r="H358" s="74"/>
      <c r="I358" s="70" t="s">
        <v>10548</v>
      </c>
    </row>
    <row r="359" spans="1:9" ht="31.5" thickBot="1">
      <c r="A359" s="83" t="s">
        <v>10549</v>
      </c>
      <c r="B359" s="83"/>
      <c r="C359" s="70" t="s">
        <v>10550</v>
      </c>
      <c r="D359" s="66"/>
      <c r="E359" s="68"/>
      <c r="F359" s="68" t="b">
        <f t="shared" si="7"/>
        <v>0</v>
      </c>
      <c r="G359" s="69"/>
      <c r="H359" s="68"/>
      <c r="I359" s="70" t="s">
        <v>10550</v>
      </c>
    </row>
    <row r="360" spans="1:9" ht="16" thickBot="1">
      <c r="A360" s="83" t="s">
        <v>10551</v>
      </c>
      <c r="B360" s="83"/>
      <c r="C360" s="70" t="s">
        <v>10552</v>
      </c>
      <c r="D360" s="66"/>
      <c r="E360" s="68"/>
      <c r="F360" s="68" t="b">
        <f t="shared" si="7"/>
        <v>0</v>
      </c>
      <c r="G360" s="69"/>
      <c r="H360" s="68"/>
      <c r="I360" s="70" t="s">
        <v>10552</v>
      </c>
    </row>
    <row r="361" spans="1:9" ht="16" thickBot="1">
      <c r="A361" s="83" t="s">
        <v>10553</v>
      </c>
      <c r="B361" s="83"/>
      <c r="C361" s="70" t="s">
        <v>10554</v>
      </c>
      <c r="D361" s="66"/>
      <c r="E361" s="68"/>
      <c r="F361" s="68" t="b">
        <f t="shared" si="7"/>
        <v>0</v>
      </c>
      <c r="G361" s="69"/>
      <c r="H361" s="68"/>
      <c r="I361" s="70" t="s">
        <v>10554</v>
      </c>
    </row>
    <row r="362" spans="1:9" ht="16" thickBot="1">
      <c r="A362" s="83" t="s">
        <v>10555</v>
      </c>
      <c r="B362" s="83"/>
      <c r="C362" s="70" t="s">
        <v>10556</v>
      </c>
      <c r="D362" s="66"/>
      <c r="E362" s="68"/>
      <c r="F362" s="68" t="b">
        <f t="shared" si="7"/>
        <v>0</v>
      </c>
      <c r="G362" s="69"/>
      <c r="H362" s="68"/>
      <c r="I362" s="70" t="s">
        <v>10556</v>
      </c>
    </row>
    <row r="363" spans="1:9" ht="16" thickBot="1">
      <c r="A363" s="83" t="s">
        <v>10557</v>
      </c>
      <c r="B363" s="83"/>
      <c r="C363" s="70" t="s">
        <v>10558</v>
      </c>
      <c r="D363" s="66"/>
      <c r="E363" s="68"/>
      <c r="F363" s="68" t="b">
        <f t="shared" si="7"/>
        <v>0</v>
      </c>
      <c r="G363" s="69"/>
      <c r="H363" s="68"/>
      <c r="I363" s="70" t="s">
        <v>10558</v>
      </c>
    </row>
    <row r="364" spans="1:9" ht="16" thickBot="1">
      <c r="A364" s="83" t="s">
        <v>10559</v>
      </c>
      <c r="B364" s="83"/>
      <c r="C364" s="70" t="s">
        <v>10560</v>
      </c>
      <c r="D364" s="66"/>
      <c r="E364" s="74"/>
      <c r="F364" s="68" t="b">
        <f t="shared" si="7"/>
        <v>0</v>
      </c>
      <c r="G364" s="73"/>
      <c r="H364" s="74"/>
      <c r="I364" s="70" t="s">
        <v>10560</v>
      </c>
    </row>
    <row r="365" spans="1:9" ht="31.5" thickBot="1">
      <c r="A365" s="83" t="s">
        <v>10561</v>
      </c>
      <c r="B365" s="83"/>
      <c r="C365" s="70" t="s">
        <v>10562</v>
      </c>
      <c r="D365" s="66"/>
      <c r="E365" s="68"/>
      <c r="F365" s="68" t="b">
        <f t="shared" si="7"/>
        <v>0</v>
      </c>
      <c r="G365" s="69"/>
      <c r="H365" s="68"/>
      <c r="I365" s="70" t="s">
        <v>10562</v>
      </c>
    </row>
    <row r="366" spans="1:9" ht="31.5" thickBot="1">
      <c r="A366" s="83" t="s">
        <v>10563</v>
      </c>
      <c r="B366" s="83"/>
      <c r="C366" s="70" t="s">
        <v>2605</v>
      </c>
      <c r="D366" s="66"/>
      <c r="E366" s="68"/>
      <c r="F366" s="68" t="b">
        <f t="shared" si="7"/>
        <v>0</v>
      </c>
      <c r="G366" s="69"/>
      <c r="H366" s="68"/>
      <c r="I366" s="70" t="s">
        <v>2605</v>
      </c>
    </row>
    <row r="367" spans="1:9" ht="16" thickBot="1">
      <c r="A367" s="83" t="s">
        <v>10564</v>
      </c>
      <c r="B367" s="83"/>
      <c r="C367" s="70" t="s">
        <v>10565</v>
      </c>
      <c r="D367" s="66"/>
      <c r="E367" s="68"/>
      <c r="F367" s="68" t="b">
        <f t="shared" si="7"/>
        <v>0</v>
      </c>
      <c r="G367" s="69"/>
      <c r="H367" s="68"/>
      <c r="I367" s="70" t="s">
        <v>10565</v>
      </c>
    </row>
    <row r="368" spans="1:9" ht="16" thickBot="1">
      <c r="A368" s="83" t="s">
        <v>10566</v>
      </c>
      <c r="B368" s="83"/>
      <c r="C368" s="70" t="s">
        <v>4405</v>
      </c>
      <c r="D368" s="66"/>
      <c r="E368" s="68"/>
      <c r="F368" s="68" t="b">
        <f t="shared" si="7"/>
        <v>0</v>
      </c>
      <c r="G368" s="69"/>
      <c r="H368" s="68"/>
      <c r="I368" s="70" t="s">
        <v>4405</v>
      </c>
    </row>
    <row r="369" spans="1:9" ht="16" thickBot="1">
      <c r="A369" s="83" t="s">
        <v>10567</v>
      </c>
      <c r="B369" s="83"/>
      <c r="C369" s="70" t="s">
        <v>10568</v>
      </c>
      <c r="D369" s="66"/>
      <c r="E369" s="68"/>
      <c r="F369" s="68" t="b">
        <f t="shared" si="7"/>
        <v>0</v>
      </c>
      <c r="G369" s="69"/>
      <c r="H369" s="68"/>
      <c r="I369" s="70" t="s">
        <v>10568</v>
      </c>
    </row>
    <row r="370" spans="1:9" ht="16" thickBot="1">
      <c r="A370" s="83" t="s">
        <v>10569</v>
      </c>
      <c r="B370" s="83"/>
      <c r="C370" s="70" t="s">
        <v>10570</v>
      </c>
      <c r="D370" s="66"/>
      <c r="E370" s="74"/>
      <c r="F370" s="68" t="b">
        <f t="shared" si="7"/>
        <v>0</v>
      </c>
      <c r="G370" s="73"/>
      <c r="H370" s="74"/>
      <c r="I370" s="70" t="s">
        <v>10570</v>
      </c>
    </row>
    <row r="371" spans="1:9" ht="16" thickBot="1">
      <c r="A371" s="83" t="s">
        <v>10571</v>
      </c>
      <c r="B371" s="83"/>
      <c r="C371" s="70" t="s">
        <v>10572</v>
      </c>
      <c r="D371" s="66"/>
      <c r="E371" s="74"/>
      <c r="F371" s="68" t="b">
        <f t="shared" si="7"/>
        <v>0</v>
      </c>
      <c r="G371" s="73"/>
      <c r="H371" s="74"/>
      <c r="I371" s="70" t="s">
        <v>10572</v>
      </c>
    </row>
    <row r="372" spans="1:9" ht="31.5" thickBot="1">
      <c r="A372" s="83" t="s">
        <v>10573</v>
      </c>
      <c r="B372" s="83"/>
      <c r="C372" s="70" t="s">
        <v>10574</v>
      </c>
      <c r="D372" s="66"/>
      <c r="E372" s="74"/>
      <c r="F372" s="68" t="b">
        <f t="shared" si="7"/>
        <v>0</v>
      </c>
      <c r="G372" s="73"/>
      <c r="H372" s="68"/>
      <c r="I372" s="70" t="s">
        <v>10574</v>
      </c>
    </row>
    <row r="373" spans="1:9" ht="16" thickBot="1">
      <c r="A373" s="83" t="s">
        <v>10575</v>
      </c>
      <c r="B373" s="83"/>
      <c r="C373" s="70" t="s">
        <v>10576</v>
      </c>
      <c r="D373" s="66"/>
      <c r="E373" s="68"/>
      <c r="F373" s="68" t="b">
        <f t="shared" si="7"/>
        <v>0</v>
      </c>
      <c r="G373" s="69"/>
      <c r="H373" s="68"/>
      <c r="I373" s="70" t="s">
        <v>10576</v>
      </c>
    </row>
    <row r="374" spans="1:9" ht="31.5" thickBot="1">
      <c r="A374" s="83" t="s">
        <v>10577</v>
      </c>
      <c r="B374" s="83"/>
      <c r="C374" s="70" t="s">
        <v>10578</v>
      </c>
      <c r="D374" s="66"/>
      <c r="E374" s="68"/>
      <c r="F374" s="68" t="b">
        <f t="shared" si="7"/>
        <v>0</v>
      </c>
      <c r="G374" s="69"/>
      <c r="H374" s="68"/>
      <c r="I374" s="70" t="s">
        <v>10578</v>
      </c>
    </row>
    <row r="375" spans="1:9" ht="31.5" thickBot="1">
      <c r="A375" s="83" t="s">
        <v>10579</v>
      </c>
      <c r="B375" s="83"/>
      <c r="C375" s="70" t="s">
        <v>10580</v>
      </c>
      <c r="D375" s="66"/>
      <c r="E375" s="68"/>
      <c r="F375" s="68" t="b">
        <f t="shared" si="7"/>
        <v>0</v>
      </c>
      <c r="G375" s="69"/>
      <c r="H375" s="68"/>
      <c r="I375" s="70" t="s">
        <v>10580</v>
      </c>
    </row>
    <row r="376" spans="1:9" ht="16" thickBot="1">
      <c r="A376" s="83" t="s">
        <v>10581</v>
      </c>
      <c r="B376" s="83"/>
      <c r="C376" s="70" t="s">
        <v>10582</v>
      </c>
      <c r="D376" s="66"/>
      <c r="E376" s="68"/>
      <c r="F376" s="68" t="b">
        <f t="shared" si="7"/>
        <v>0</v>
      </c>
      <c r="G376" s="69"/>
      <c r="H376" s="68"/>
      <c r="I376" s="70" t="s">
        <v>10582</v>
      </c>
    </row>
    <row r="377" spans="1:9" ht="31.5" thickBot="1">
      <c r="A377" s="83" t="s">
        <v>10583</v>
      </c>
      <c r="B377" s="83"/>
      <c r="C377" s="70" t="s">
        <v>10584</v>
      </c>
      <c r="D377" s="66"/>
      <c r="E377" s="68"/>
      <c r="F377" s="68" t="b">
        <f t="shared" si="7"/>
        <v>0</v>
      </c>
      <c r="G377" s="69"/>
      <c r="H377" s="68"/>
      <c r="I377" s="70" t="s">
        <v>10584</v>
      </c>
    </row>
    <row r="378" spans="1:9" ht="31.5" thickBot="1">
      <c r="A378" s="83" t="s">
        <v>10585</v>
      </c>
      <c r="B378" s="83"/>
      <c r="C378" s="70" t="s">
        <v>10586</v>
      </c>
      <c r="D378" s="66"/>
      <c r="E378" s="68"/>
      <c r="F378" s="68" t="b">
        <f t="shared" si="7"/>
        <v>0</v>
      </c>
      <c r="G378" s="69"/>
      <c r="H378" s="68"/>
      <c r="I378" s="70" t="s">
        <v>10586</v>
      </c>
    </row>
    <row r="379" spans="1:9" ht="16" thickBot="1">
      <c r="A379" s="83" t="s">
        <v>10587</v>
      </c>
      <c r="B379" s="83"/>
      <c r="C379" s="70" t="s">
        <v>10588</v>
      </c>
      <c r="D379" s="66"/>
      <c r="E379" s="74"/>
      <c r="F379" s="68" t="b">
        <f t="shared" si="7"/>
        <v>0</v>
      </c>
      <c r="G379" s="73"/>
      <c r="H379" s="74"/>
      <c r="I379" s="70" t="s">
        <v>10588</v>
      </c>
    </row>
    <row r="380" spans="1:9" ht="16" thickBot="1">
      <c r="A380" s="83" t="s">
        <v>10589</v>
      </c>
      <c r="B380" s="83"/>
      <c r="C380" s="70" t="s">
        <v>10590</v>
      </c>
      <c r="D380" s="66"/>
      <c r="E380" s="68"/>
      <c r="F380" s="68" t="b">
        <f t="shared" si="7"/>
        <v>0</v>
      </c>
      <c r="G380" s="69"/>
      <c r="H380" s="68"/>
      <c r="I380" s="70" t="s">
        <v>10590</v>
      </c>
    </row>
    <row r="381" spans="1:9" ht="31.5" thickBot="1">
      <c r="A381" s="83" t="s">
        <v>10591</v>
      </c>
      <c r="B381" s="83"/>
      <c r="C381" s="70" t="s">
        <v>10592</v>
      </c>
      <c r="D381" s="66"/>
      <c r="E381" s="68"/>
      <c r="F381" s="68" t="b">
        <f t="shared" si="7"/>
        <v>0</v>
      </c>
      <c r="G381" s="69"/>
      <c r="H381" s="68"/>
      <c r="I381" s="70" t="s">
        <v>10592</v>
      </c>
    </row>
    <row r="382" spans="1:9" ht="16" thickBot="1">
      <c r="A382" s="83" t="s">
        <v>10593</v>
      </c>
      <c r="B382" s="83"/>
      <c r="C382" s="70" t="s">
        <v>9378</v>
      </c>
      <c r="D382" s="66"/>
      <c r="E382" s="68"/>
      <c r="F382" s="68" t="b">
        <f t="shared" si="7"/>
        <v>0</v>
      </c>
      <c r="G382" s="69"/>
      <c r="H382" s="68"/>
      <c r="I382" s="70" t="s">
        <v>9378</v>
      </c>
    </row>
    <row r="383" spans="1:9" ht="16" thickBot="1">
      <c r="A383" s="83" t="s">
        <v>10594</v>
      </c>
      <c r="B383" s="83"/>
      <c r="C383" s="70" t="s">
        <v>10595</v>
      </c>
      <c r="D383" s="66"/>
      <c r="E383" s="68"/>
      <c r="F383" s="68" t="b">
        <f t="shared" si="7"/>
        <v>0</v>
      </c>
      <c r="G383" s="69"/>
      <c r="H383" s="68"/>
      <c r="I383" s="70" t="s">
        <v>10595</v>
      </c>
    </row>
    <row r="384" spans="1:9" ht="16" thickBot="1">
      <c r="A384" s="83" t="s">
        <v>10596</v>
      </c>
      <c r="B384" s="83"/>
      <c r="C384" s="70" t="s">
        <v>10597</v>
      </c>
      <c r="D384" s="66"/>
      <c r="E384" s="68"/>
      <c r="F384" s="68" t="b">
        <f t="shared" si="7"/>
        <v>0</v>
      </c>
      <c r="G384" s="69"/>
      <c r="H384" s="68"/>
      <c r="I384" s="70" t="s">
        <v>10597</v>
      </c>
    </row>
    <row r="385" spans="1:9" ht="16" thickBot="1">
      <c r="A385" s="83" t="s">
        <v>10598</v>
      </c>
      <c r="B385" s="83"/>
      <c r="C385" s="70" t="s">
        <v>6190</v>
      </c>
      <c r="D385" s="66"/>
      <c r="E385" s="68"/>
      <c r="F385" s="68" t="b">
        <f t="shared" si="7"/>
        <v>0</v>
      </c>
      <c r="G385" s="69"/>
      <c r="H385" s="68"/>
      <c r="I385" s="70" t="s">
        <v>6190</v>
      </c>
    </row>
    <row r="386" spans="1:9" ht="16" thickBot="1">
      <c r="A386" s="83" t="s">
        <v>10599</v>
      </c>
      <c r="B386" s="83"/>
      <c r="C386" s="70" t="s">
        <v>10600</v>
      </c>
      <c r="D386" s="66"/>
      <c r="E386" s="68"/>
      <c r="F386" s="68" t="b">
        <f t="shared" si="7"/>
        <v>0</v>
      </c>
      <c r="G386" s="69"/>
      <c r="H386" s="68"/>
      <c r="I386" s="70" t="s">
        <v>10600</v>
      </c>
    </row>
    <row r="387" spans="1:9" ht="31.5" thickBot="1">
      <c r="A387" s="83" t="s">
        <v>10601</v>
      </c>
      <c r="B387" s="83"/>
      <c r="C387" s="70" t="s">
        <v>10602</v>
      </c>
      <c r="D387" s="66"/>
      <c r="E387" s="68"/>
      <c r="F387" s="68" t="b">
        <f t="shared" si="7"/>
        <v>0</v>
      </c>
      <c r="G387" s="69"/>
      <c r="H387" s="68"/>
      <c r="I387" s="70" t="s">
        <v>10602</v>
      </c>
    </row>
    <row r="388" spans="1:9" ht="16" thickBot="1">
      <c r="A388" s="83" t="s">
        <v>10603</v>
      </c>
      <c r="B388" s="83"/>
      <c r="C388" s="70" t="s">
        <v>10604</v>
      </c>
      <c r="D388" s="66"/>
      <c r="E388" s="68"/>
      <c r="F388" s="68" t="b">
        <f t="shared" si="7"/>
        <v>0</v>
      </c>
      <c r="G388" s="69"/>
      <c r="H388" s="68"/>
      <c r="I388" s="70" t="s">
        <v>10604</v>
      </c>
    </row>
    <row r="389" spans="1:9" ht="31.5" thickBot="1">
      <c r="A389" s="83" t="s">
        <v>10605</v>
      </c>
      <c r="B389" s="83"/>
      <c r="C389" s="70" t="s">
        <v>5811</v>
      </c>
      <c r="D389" s="66"/>
      <c r="E389" s="74"/>
      <c r="F389" s="68" t="b">
        <f t="shared" si="7"/>
        <v>0</v>
      </c>
      <c r="G389" s="73"/>
      <c r="H389" s="74"/>
      <c r="I389" s="70" t="s">
        <v>5811</v>
      </c>
    </row>
    <row r="390" spans="1:9" ht="16" thickBot="1">
      <c r="A390" s="83" t="s">
        <v>10606</v>
      </c>
      <c r="B390" s="83"/>
      <c r="C390" s="70" t="s">
        <v>10607</v>
      </c>
      <c r="D390" s="66"/>
      <c r="E390" s="68"/>
      <c r="F390" s="68" t="b">
        <f t="shared" si="7"/>
        <v>0</v>
      </c>
      <c r="G390" s="69"/>
      <c r="H390" s="68"/>
      <c r="I390" s="70" t="s">
        <v>10607</v>
      </c>
    </row>
    <row r="391" spans="1:9" ht="31.5" thickBot="1">
      <c r="A391" s="68" t="s">
        <v>10608</v>
      </c>
      <c r="B391" s="68"/>
      <c r="C391" s="70" t="s">
        <v>10609</v>
      </c>
      <c r="D391" s="66"/>
      <c r="E391" s="74"/>
      <c r="F391" s="68" t="b">
        <f t="shared" si="7"/>
        <v>0</v>
      </c>
      <c r="G391" s="73"/>
      <c r="H391" s="74"/>
      <c r="I391" s="70" t="s">
        <v>10609</v>
      </c>
    </row>
    <row r="392" spans="1:9" ht="16" thickBot="1">
      <c r="A392" s="83" t="s">
        <v>10610</v>
      </c>
      <c r="B392" s="83"/>
      <c r="C392" s="70" t="s">
        <v>10611</v>
      </c>
      <c r="D392" s="66"/>
      <c r="E392" s="68"/>
      <c r="F392" s="68" t="b">
        <f t="shared" si="7"/>
        <v>0</v>
      </c>
      <c r="G392" s="69"/>
      <c r="H392" s="68"/>
      <c r="I392" s="70" t="s">
        <v>10611</v>
      </c>
    </row>
    <row r="393" spans="1:9" ht="31.5" thickBot="1">
      <c r="A393" s="83" t="s">
        <v>10612</v>
      </c>
      <c r="B393" s="83"/>
      <c r="C393" s="70" t="s">
        <v>10613</v>
      </c>
      <c r="D393" s="66"/>
      <c r="E393" s="68"/>
      <c r="F393" s="68" t="b">
        <f t="shared" si="7"/>
        <v>0</v>
      </c>
      <c r="G393" s="69"/>
      <c r="H393" s="68"/>
      <c r="I393" s="70" t="s">
        <v>10613</v>
      </c>
    </row>
    <row r="394" spans="1:9" ht="31.5" thickBot="1">
      <c r="A394" s="83" t="s">
        <v>10614</v>
      </c>
      <c r="B394" s="83"/>
      <c r="C394" s="70" t="s">
        <v>10615</v>
      </c>
      <c r="D394" s="66"/>
      <c r="E394" s="74"/>
      <c r="F394" s="68" t="b">
        <f t="shared" si="7"/>
        <v>0</v>
      </c>
      <c r="G394" s="73"/>
      <c r="H394" s="74"/>
      <c r="I394" s="70" t="s">
        <v>10615</v>
      </c>
    </row>
    <row r="395" spans="1:9" ht="31.5" thickBot="1">
      <c r="A395" s="83" t="s">
        <v>10616</v>
      </c>
      <c r="B395" s="83"/>
      <c r="C395" s="70" t="s">
        <v>10617</v>
      </c>
      <c r="D395" s="66"/>
      <c r="E395" s="68"/>
      <c r="F395" s="68" t="b">
        <f t="shared" si="7"/>
        <v>0</v>
      </c>
      <c r="G395" s="69"/>
      <c r="H395" s="68"/>
      <c r="I395" s="70" t="s">
        <v>10617</v>
      </c>
    </row>
    <row r="396" spans="1:9" ht="16" thickBot="1">
      <c r="A396" s="83" t="s">
        <v>10618</v>
      </c>
      <c r="B396" s="83"/>
      <c r="C396" s="70" t="s">
        <v>10619</v>
      </c>
      <c r="D396" s="66"/>
      <c r="E396" s="68"/>
      <c r="F396" s="68" t="b">
        <f t="shared" si="7"/>
        <v>0</v>
      </c>
      <c r="G396" s="69"/>
      <c r="H396" s="68"/>
      <c r="I396" s="70" t="s">
        <v>10619</v>
      </c>
    </row>
    <row r="397" spans="1:9" ht="16" thickBot="1">
      <c r="A397" s="83" t="s">
        <v>10620</v>
      </c>
      <c r="B397" s="83"/>
      <c r="C397" s="70" t="s">
        <v>10621</v>
      </c>
      <c r="D397" s="66"/>
      <c r="E397" s="68"/>
      <c r="F397" s="68" t="b">
        <f t="shared" si="7"/>
        <v>0</v>
      </c>
      <c r="G397" s="69"/>
      <c r="H397" s="68"/>
      <c r="I397" s="70" t="s">
        <v>10621</v>
      </c>
    </row>
    <row r="398" spans="1:9" ht="16" thickBot="1">
      <c r="A398" s="83" t="s">
        <v>10622</v>
      </c>
      <c r="B398" s="83"/>
      <c r="C398" s="70" t="s">
        <v>10623</v>
      </c>
      <c r="D398" s="66"/>
      <c r="E398" s="68"/>
      <c r="F398" s="68" t="b">
        <f t="shared" si="7"/>
        <v>0</v>
      </c>
      <c r="G398" s="69"/>
      <c r="H398" s="68"/>
      <c r="I398" s="70" t="s">
        <v>10623</v>
      </c>
    </row>
    <row r="399" spans="1:9" ht="16" thickBot="1">
      <c r="A399" s="83" t="s">
        <v>10624</v>
      </c>
      <c r="B399" s="83"/>
      <c r="C399" s="70" t="s">
        <v>10625</v>
      </c>
      <c r="D399" s="66"/>
      <c r="E399" s="68"/>
      <c r="F399" s="68" t="b">
        <f t="shared" si="7"/>
        <v>0</v>
      </c>
      <c r="G399" s="69"/>
      <c r="H399" s="68"/>
      <c r="I399" s="70" t="s">
        <v>10625</v>
      </c>
    </row>
    <row r="400" spans="1:9" ht="16" thickBot="1">
      <c r="A400" s="83" t="s">
        <v>10626</v>
      </c>
      <c r="B400" s="83"/>
      <c r="C400" s="70" t="s">
        <v>10627</v>
      </c>
      <c r="D400" s="66"/>
      <c r="E400" s="68"/>
      <c r="F400" s="68" t="b">
        <f t="shared" si="7"/>
        <v>0</v>
      </c>
      <c r="G400" s="69"/>
      <c r="H400" s="68"/>
      <c r="I400" s="70" t="s">
        <v>10627</v>
      </c>
    </row>
    <row r="401" spans="1:9" ht="31.5" thickBot="1">
      <c r="A401" s="83" t="s">
        <v>10628</v>
      </c>
      <c r="B401" s="83"/>
      <c r="C401" s="70" t="s">
        <v>10629</v>
      </c>
      <c r="D401" s="66"/>
      <c r="E401" s="74"/>
      <c r="F401" s="68" t="b">
        <f t="shared" si="7"/>
        <v>0</v>
      </c>
      <c r="G401" s="73"/>
      <c r="H401" s="74"/>
      <c r="I401" s="70" t="s">
        <v>10629</v>
      </c>
    </row>
    <row r="402" spans="1:9" ht="16" thickBot="1">
      <c r="A402" s="83" t="s">
        <v>10630</v>
      </c>
      <c r="B402" s="83"/>
      <c r="C402" s="70" t="s">
        <v>10631</v>
      </c>
      <c r="D402" s="66"/>
      <c r="E402" s="68"/>
      <c r="F402" s="68" t="b">
        <f t="shared" si="7"/>
        <v>0</v>
      </c>
      <c r="G402" s="69"/>
      <c r="H402" s="68"/>
      <c r="I402" s="70" t="s">
        <v>10631</v>
      </c>
    </row>
    <row r="403" spans="1:9" ht="16" thickBot="1">
      <c r="A403" s="83" t="s">
        <v>10632</v>
      </c>
      <c r="B403" s="83"/>
      <c r="C403" s="70" t="s">
        <v>5356</v>
      </c>
      <c r="D403" s="66"/>
      <c r="E403" s="68"/>
      <c r="F403" s="68" t="b">
        <f t="shared" si="7"/>
        <v>0</v>
      </c>
      <c r="G403" s="69"/>
      <c r="H403" s="68"/>
      <c r="I403" s="70" t="s">
        <v>5356</v>
      </c>
    </row>
    <row r="404" spans="1:9" ht="16" thickBot="1">
      <c r="A404" s="83" t="s">
        <v>10633</v>
      </c>
      <c r="B404" s="83"/>
      <c r="C404" s="70" t="s">
        <v>10634</v>
      </c>
      <c r="D404" s="66"/>
      <c r="E404" s="68"/>
      <c r="F404" s="68" t="b">
        <f t="shared" si="7"/>
        <v>0</v>
      </c>
      <c r="G404" s="69"/>
      <c r="H404" s="68"/>
      <c r="I404" s="70" t="s">
        <v>10634</v>
      </c>
    </row>
    <row r="405" spans="1:9" ht="16" thickBot="1">
      <c r="A405" s="83" t="s">
        <v>10635</v>
      </c>
      <c r="B405" s="83"/>
      <c r="C405" s="70" t="s">
        <v>10636</v>
      </c>
      <c r="D405" s="66"/>
      <c r="E405" s="68"/>
      <c r="F405" s="68" t="b">
        <f t="shared" si="7"/>
        <v>0</v>
      </c>
      <c r="G405" s="69"/>
      <c r="H405" s="68"/>
      <c r="I405" s="70" t="s">
        <v>10636</v>
      </c>
    </row>
    <row r="406" spans="1:9" ht="31.5" thickBot="1">
      <c r="A406" s="83" t="s">
        <v>10637</v>
      </c>
      <c r="B406" s="83"/>
      <c r="C406" s="70" t="s">
        <v>10638</v>
      </c>
      <c r="D406" s="66"/>
      <c r="E406" s="68"/>
      <c r="F406" s="68" t="b">
        <f t="shared" si="7"/>
        <v>0</v>
      </c>
      <c r="G406" s="69"/>
      <c r="H406" s="68"/>
      <c r="I406" s="70" t="s">
        <v>10638</v>
      </c>
    </row>
    <row r="407" spans="1:9" ht="31.5" thickBot="1">
      <c r="A407" s="83" t="s">
        <v>10639</v>
      </c>
      <c r="B407" s="83"/>
      <c r="C407" s="70" t="s">
        <v>10640</v>
      </c>
      <c r="D407" s="66"/>
      <c r="E407" s="68"/>
      <c r="F407" s="68" t="b">
        <f t="shared" si="7"/>
        <v>0</v>
      </c>
      <c r="G407" s="69"/>
      <c r="H407" s="68"/>
      <c r="I407" s="70" t="s">
        <v>10640</v>
      </c>
    </row>
    <row r="408" spans="1:9" ht="16" thickBot="1">
      <c r="A408" s="83" t="s">
        <v>10641</v>
      </c>
      <c r="B408" s="83"/>
      <c r="C408" s="70" t="s">
        <v>10642</v>
      </c>
      <c r="D408" s="66"/>
      <c r="E408" s="74"/>
      <c r="F408" s="68" t="b">
        <f t="shared" si="7"/>
        <v>0</v>
      </c>
      <c r="G408" s="73"/>
      <c r="H408" s="74"/>
      <c r="I408" s="70" t="s">
        <v>10642</v>
      </c>
    </row>
    <row r="409" spans="1:9" ht="16" thickBot="1">
      <c r="A409" s="83" t="s">
        <v>10643</v>
      </c>
      <c r="B409" s="83"/>
      <c r="C409" s="70" t="s">
        <v>10644</v>
      </c>
      <c r="D409" s="66"/>
      <c r="E409" s="68"/>
      <c r="F409" s="68" t="b">
        <f t="shared" si="7"/>
        <v>0</v>
      </c>
      <c r="G409" s="69"/>
      <c r="H409" s="68"/>
      <c r="I409" s="70" t="s">
        <v>10644</v>
      </c>
    </row>
    <row r="410" spans="1:9" ht="16" thickBot="1">
      <c r="A410" s="83" t="s">
        <v>10645</v>
      </c>
      <c r="B410" s="83"/>
      <c r="C410" s="70" t="s">
        <v>10646</v>
      </c>
      <c r="D410" s="66"/>
      <c r="E410" s="74"/>
      <c r="F410" s="68" t="b">
        <f t="shared" si="7"/>
        <v>0</v>
      </c>
      <c r="G410" s="73"/>
      <c r="H410" s="74"/>
      <c r="I410" s="70" t="s">
        <v>10646</v>
      </c>
    </row>
    <row r="411" spans="1:9" ht="31.5" thickBot="1">
      <c r="A411" s="83" t="s">
        <v>10647</v>
      </c>
      <c r="B411" s="83"/>
      <c r="C411" s="70" t="s">
        <v>10648</v>
      </c>
      <c r="D411" s="66"/>
      <c r="E411" s="68"/>
      <c r="F411" s="68" t="b">
        <f t="shared" si="7"/>
        <v>0</v>
      </c>
      <c r="G411" s="69"/>
      <c r="H411" s="68"/>
      <c r="I411" s="70" t="s">
        <v>10648</v>
      </c>
    </row>
    <row r="412" spans="1:9" ht="16" thickBot="1">
      <c r="A412" s="83" t="s">
        <v>10649</v>
      </c>
      <c r="B412" s="83"/>
      <c r="C412" s="70" t="s">
        <v>10650</v>
      </c>
      <c r="D412" s="66"/>
      <c r="E412" s="68"/>
      <c r="F412" s="68" t="b">
        <f t="shared" si="7"/>
        <v>0</v>
      </c>
      <c r="G412" s="69"/>
      <c r="H412" s="68"/>
      <c r="I412" s="70" t="s">
        <v>10650</v>
      </c>
    </row>
    <row r="413" spans="1:9" ht="16" thickBot="1">
      <c r="A413" s="83" t="s">
        <v>10651</v>
      </c>
      <c r="B413" s="83"/>
      <c r="C413" s="70" t="s">
        <v>10652</v>
      </c>
      <c r="D413" s="66"/>
      <c r="E413" s="68"/>
      <c r="F413" s="68" t="b">
        <f t="shared" si="7"/>
        <v>0</v>
      </c>
      <c r="G413" s="69"/>
      <c r="H413" s="68"/>
      <c r="I413" s="70" t="s">
        <v>10652</v>
      </c>
    </row>
    <row r="414" spans="1:9" ht="31.5" thickBot="1">
      <c r="A414" s="83" t="s">
        <v>10653</v>
      </c>
      <c r="B414" s="83"/>
      <c r="C414" s="70" t="s">
        <v>10654</v>
      </c>
      <c r="D414" s="66"/>
      <c r="E414" s="68"/>
      <c r="F414" s="68" t="b">
        <f t="shared" si="7"/>
        <v>0</v>
      </c>
      <c r="G414" s="69"/>
      <c r="H414" s="68"/>
      <c r="I414" s="70" t="s">
        <v>10654</v>
      </c>
    </row>
    <row r="415" spans="1:9" ht="31.5" thickBot="1">
      <c r="A415" s="83" t="s">
        <v>10655</v>
      </c>
      <c r="B415" s="83"/>
      <c r="C415" s="70" t="s">
        <v>10656</v>
      </c>
      <c r="D415" s="66"/>
      <c r="E415" s="68"/>
      <c r="F415" s="68" t="b">
        <f t="shared" si="7"/>
        <v>0</v>
      </c>
      <c r="G415" s="69"/>
      <c r="H415" s="68"/>
      <c r="I415" s="70" t="s">
        <v>10656</v>
      </c>
    </row>
    <row r="416" spans="1:9" ht="16" thickBot="1">
      <c r="A416" s="83" t="s">
        <v>10657</v>
      </c>
      <c r="B416" s="83"/>
      <c r="C416" s="70" t="s">
        <v>4185</v>
      </c>
      <c r="D416" s="66"/>
      <c r="E416" s="68"/>
      <c r="F416" s="68" t="b">
        <f t="shared" ref="F416:F479" si="8">EXACT(I416,D416)</f>
        <v>0</v>
      </c>
      <c r="G416" s="69"/>
      <c r="H416" s="68"/>
      <c r="I416" s="70" t="s">
        <v>4185</v>
      </c>
    </row>
    <row r="417" spans="1:9" ht="16" thickBot="1">
      <c r="A417" s="83" t="s">
        <v>10658</v>
      </c>
      <c r="B417" s="83"/>
      <c r="C417" s="70" t="s">
        <v>10659</v>
      </c>
      <c r="D417" s="66"/>
      <c r="E417" s="74"/>
      <c r="F417" s="68" t="b">
        <f t="shared" si="8"/>
        <v>0</v>
      </c>
      <c r="G417" s="73"/>
      <c r="H417" s="74"/>
      <c r="I417" s="70" t="s">
        <v>10659</v>
      </c>
    </row>
    <row r="418" spans="1:9" ht="16" thickBot="1">
      <c r="A418" s="83" t="s">
        <v>10660</v>
      </c>
      <c r="B418" s="83"/>
      <c r="C418" s="70" t="s">
        <v>10661</v>
      </c>
      <c r="D418" s="66"/>
      <c r="E418" s="74"/>
      <c r="F418" s="68" t="b">
        <f t="shared" si="8"/>
        <v>0</v>
      </c>
      <c r="G418" s="73"/>
      <c r="H418" s="74"/>
      <c r="I418" s="70" t="s">
        <v>10661</v>
      </c>
    </row>
    <row r="419" spans="1:9" ht="16" thickBot="1">
      <c r="A419" s="83" t="s">
        <v>10662</v>
      </c>
      <c r="B419" s="83"/>
      <c r="C419" s="70" t="s">
        <v>10663</v>
      </c>
      <c r="D419" s="66"/>
      <c r="E419" s="68"/>
      <c r="F419" s="68" t="b">
        <f t="shared" si="8"/>
        <v>0</v>
      </c>
      <c r="G419" s="69"/>
      <c r="H419" s="68"/>
      <c r="I419" s="70" t="s">
        <v>10663</v>
      </c>
    </row>
    <row r="420" spans="1:9" ht="16" thickBot="1">
      <c r="A420" s="83" t="s">
        <v>10664</v>
      </c>
      <c r="B420" s="83"/>
      <c r="C420" s="70" t="s">
        <v>10665</v>
      </c>
      <c r="D420" s="66"/>
      <c r="E420" s="74"/>
      <c r="F420" s="68" t="b">
        <f t="shared" si="8"/>
        <v>0</v>
      </c>
      <c r="G420" s="73"/>
      <c r="H420" s="74"/>
      <c r="I420" s="70" t="s">
        <v>10665</v>
      </c>
    </row>
    <row r="421" spans="1:9" ht="16" thickBot="1">
      <c r="A421" s="83" t="s">
        <v>10666</v>
      </c>
      <c r="B421" s="83"/>
      <c r="C421" s="70" t="s">
        <v>10667</v>
      </c>
      <c r="D421" s="66"/>
      <c r="E421" s="68"/>
      <c r="F421" s="68" t="b">
        <f t="shared" si="8"/>
        <v>0</v>
      </c>
      <c r="G421" s="69"/>
      <c r="H421" s="68"/>
      <c r="I421" s="70" t="s">
        <v>10667</v>
      </c>
    </row>
    <row r="422" spans="1:9" ht="31.5" thickBot="1">
      <c r="A422" s="83" t="s">
        <v>10668</v>
      </c>
      <c r="B422" s="83"/>
      <c r="C422" s="70" t="s">
        <v>10669</v>
      </c>
      <c r="D422" s="66"/>
      <c r="E422" s="74"/>
      <c r="F422" s="68" t="b">
        <f t="shared" si="8"/>
        <v>0</v>
      </c>
      <c r="G422" s="73"/>
      <c r="H422" s="74"/>
      <c r="I422" s="70" t="s">
        <v>10669</v>
      </c>
    </row>
    <row r="423" spans="1:9" ht="16" thickBot="1">
      <c r="A423" s="83" t="s">
        <v>10670</v>
      </c>
      <c r="B423" s="83"/>
      <c r="C423" s="70" t="s">
        <v>10671</v>
      </c>
      <c r="D423" s="66"/>
      <c r="E423" s="68"/>
      <c r="F423" s="68" t="b">
        <f t="shared" si="8"/>
        <v>0</v>
      </c>
      <c r="G423" s="69"/>
      <c r="H423" s="68"/>
      <c r="I423" s="70" t="s">
        <v>10671</v>
      </c>
    </row>
    <row r="424" spans="1:9" ht="16" thickBot="1">
      <c r="A424" s="83" t="s">
        <v>10672</v>
      </c>
      <c r="B424" s="83"/>
      <c r="C424" s="70" t="s">
        <v>6804</v>
      </c>
      <c r="D424" s="66"/>
      <c r="E424" s="74"/>
      <c r="F424" s="68" t="b">
        <f t="shared" si="8"/>
        <v>0</v>
      </c>
      <c r="G424" s="73"/>
      <c r="H424" s="74"/>
      <c r="I424" s="70" t="s">
        <v>6804</v>
      </c>
    </row>
    <row r="425" spans="1:9" ht="16" thickBot="1">
      <c r="A425" s="83" t="s">
        <v>10673</v>
      </c>
      <c r="B425" s="83"/>
      <c r="C425" s="70" t="s">
        <v>10674</v>
      </c>
      <c r="D425" s="66"/>
      <c r="E425" s="68"/>
      <c r="F425" s="68" t="b">
        <f t="shared" si="8"/>
        <v>0</v>
      </c>
      <c r="G425" s="69"/>
      <c r="H425" s="68"/>
      <c r="I425" s="70" t="s">
        <v>10674</v>
      </c>
    </row>
    <row r="426" spans="1:9" ht="31.5" thickBot="1">
      <c r="A426" s="83" t="s">
        <v>10675</v>
      </c>
      <c r="B426" s="83"/>
      <c r="C426" s="70" t="s">
        <v>10676</v>
      </c>
      <c r="D426" s="66"/>
      <c r="E426" s="74"/>
      <c r="F426" s="68" t="b">
        <f t="shared" si="8"/>
        <v>0</v>
      </c>
      <c r="G426" s="73"/>
      <c r="H426" s="74"/>
      <c r="I426" s="70" t="s">
        <v>10676</v>
      </c>
    </row>
    <row r="427" spans="1:9" ht="31.5" thickBot="1">
      <c r="A427" s="83" t="s">
        <v>10677</v>
      </c>
      <c r="B427" s="83"/>
      <c r="C427" s="70" t="s">
        <v>10678</v>
      </c>
      <c r="D427" s="66"/>
      <c r="E427" s="68"/>
      <c r="F427" s="68" t="b">
        <f t="shared" si="8"/>
        <v>0</v>
      </c>
      <c r="G427" s="69"/>
      <c r="H427" s="68"/>
      <c r="I427" s="70" t="s">
        <v>10678</v>
      </c>
    </row>
    <row r="428" spans="1:9" ht="31.5" thickBot="1">
      <c r="A428" s="83" t="s">
        <v>10679</v>
      </c>
      <c r="B428" s="83"/>
      <c r="C428" s="70" t="s">
        <v>4588</v>
      </c>
      <c r="D428" s="66"/>
      <c r="E428" s="74"/>
      <c r="F428" s="68" t="b">
        <f t="shared" si="8"/>
        <v>0</v>
      </c>
      <c r="G428" s="73"/>
      <c r="H428" s="74"/>
      <c r="I428" s="70" t="s">
        <v>4588</v>
      </c>
    </row>
    <row r="429" spans="1:9" ht="16" thickBot="1">
      <c r="A429" s="83" t="s">
        <v>10680</v>
      </c>
      <c r="B429" s="83"/>
      <c r="C429" s="70" t="s">
        <v>10681</v>
      </c>
      <c r="D429" s="66"/>
      <c r="E429" s="68"/>
      <c r="F429" s="68" t="b">
        <f t="shared" si="8"/>
        <v>0</v>
      </c>
      <c r="G429" s="69"/>
      <c r="H429" s="68"/>
      <c r="I429" s="70" t="s">
        <v>10681</v>
      </c>
    </row>
    <row r="430" spans="1:9" ht="16" thickBot="1">
      <c r="A430" s="83" t="s">
        <v>10682</v>
      </c>
      <c r="B430" s="83"/>
      <c r="C430" s="70" t="s">
        <v>10683</v>
      </c>
      <c r="D430" s="66"/>
      <c r="E430" s="68"/>
      <c r="F430" s="68" t="b">
        <f t="shared" si="8"/>
        <v>0</v>
      </c>
      <c r="G430" s="69"/>
      <c r="H430" s="68"/>
      <c r="I430" s="70" t="s">
        <v>10683</v>
      </c>
    </row>
    <row r="431" spans="1:9" ht="16" thickBot="1">
      <c r="A431" s="83" t="s">
        <v>10684</v>
      </c>
      <c r="B431" s="83"/>
      <c r="C431" s="70" t="s">
        <v>10685</v>
      </c>
      <c r="D431" s="66"/>
      <c r="E431" s="68"/>
      <c r="F431" s="68" t="b">
        <f t="shared" si="8"/>
        <v>0</v>
      </c>
      <c r="G431" s="69"/>
      <c r="H431" s="68"/>
      <c r="I431" s="70" t="s">
        <v>10685</v>
      </c>
    </row>
    <row r="432" spans="1:9" ht="16" thickBot="1">
      <c r="A432" s="83" t="s">
        <v>10686</v>
      </c>
      <c r="B432" s="83"/>
      <c r="C432" s="70" t="s">
        <v>2568</v>
      </c>
      <c r="D432" s="66"/>
      <c r="E432" s="68"/>
      <c r="F432" s="68" t="b">
        <f t="shared" si="8"/>
        <v>0</v>
      </c>
      <c r="G432" s="69"/>
      <c r="H432" s="68"/>
      <c r="I432" s="70" t="s">
        <v>2568</v>
      </c>
    </row>
    <row r="433" spans="1:9" ht="31.5" thickBot="1">
      <c r="A433" s="83" t="s">
        <v>10687</v>
      </c>
      <c r="B433" s="83"/>
      <c r="C433" s="70" t="s">
        <v>10688</v>
      </c>
      <c r="D433" s="66"/>
      <c r="E433" s="68"/>
      <c r="F433" s="68" t="b">
        <f t="shared" si="8"/>
        <v>0</v>
      </c>
      <c r="G433" s="69"/>
      <c r="H433" s="68"/>
      <c r="I433" s="70" t="s">
        <v>10688</v>
      </c>
    </row>
    <row r="434" spans="1:9" ht="16" thickBot="1">
      <c r="A434" s="83" t="s">
        <v>10689</v>
      </c>
      <c r="B434" s="83"/>
      <c r="C434" s="70" t="s">
        <v>10690</v>
      </c>
      <c r="D434" s="66"/>
      <c r="E434" s="68"/>
      <c r="F434" s="68" t="b">
        <f t="shared" si="8"/>
        <v>0</v>
      </c>
      <c r="G434" s="69"/>
      <c r="H434" s="68"/>
      <c r="I434" s="70" t="s">
        <v>10690</v>
      </c>
    </row>
    <row r="435" spans="1:9" ht="31.5" thickBot="1">
      <c r="A435" s="83" t="s">
        <v>10691</v>
      </c>
      <c r="B435" s="83"/>
      <c r="C435" s="70" t="s">
        <v>10625</v>
      </c>
      <c r="D435" s="66"/>
      <c r="E435" s="68"/>
      <c r="F435" s="68" t="b">
        <f t="shared" si="8"/>
        <v>0</v>
      </c>
      <c r="G435" s="69"/>
      <c r="H435" s="68"/>
      <c r="I435" s="70" t="s">
        <v>10625</v>
      </c>
    </row>
    <row r="436" spans="1:9" ht="16" thickBot="1">
      <c r="A436" s="83" t="s">
        <v>10692</v>
      </c>
      <c r="B436" s="83"/>
      <c r="C436" s="70" t="s">
        <v>10693</v>
      </c>
      <c r="D436" s="66"/>
      <c r="E436" s="68"/>
      <c r="F436" s="68" t="b">
        <f t="shared" si="8"/>
        <v>0</v>
      </c>
      <c r="G436" s="69"/>
      <c r="H436" s="68"/>
      <c r="I436" s="70" t="s">
        <v>10693</v>
      </c>
    </row>
    <row r="437" spans="1:9" ht="16" thickBot="1">
      <c r="A437" s="83" t="s">
        <v>10694</v>
      </c>
      <c r="B437" s="83"/>
      <c r="C437" s="70" t="s">
        <v>10695</v>
      </c>
      <c r="D437" s="66"/>
      <c r="E437" s="68"/>
      <c r="F437" s="68" t="b">
        <f t="shared" si="8"/>
        <v>0</v>
      </c>
      <c r="G437" s="69"/>
      <c r="H437" s="68"/>
      <c r="I437" s="70" t="s">
        <v>10695</v>
      </c>
    </row>
    <row r="438" spans="1:9" ht="31.5" thickBot="1">
      <c r="A438" s="83" t="s">
        <v>10696</v>
      </c>
      <c r="B438" s="83"/>
      <c r="C438" s="70" t="s">
        <v>10697</v>
      </c>
      <c r="D438" s="66"/>
      <c r="E438" s="68"/>
      <c r="F438" s="68" t="b">
        <f t="shared" si="8"/>
        <v>0</v>
      </c>
      <c r="G438" s="69"/>
      <c r="H438" s="68"/>
      <c r="I438" s="70" t="s">
        <v>10697</v>
      </c>
    </row>
    <row r="439" spans="1:9" ht="16" thickBot="1">
      <c r="A439" s="83" t="s">
        <v>10698</v>
      </c>
      <c r="B439" s="83"/>
      <c r="C439" s="70" t="s">
        <v>10699</v>
      </c>
      <c r="D439" s="66"/>
      <c r="E439" s="68"/>
      <c r="F439" s="68" t="b">
        <f t="shared" si="8"/>
        <v>0</v>
      </c>
      <c r="G439" s="69"/>
      <c r="H439" s="68"/>
      <c r="I439" s="70" t="s">
        <v>10699</v>
      </c>
    </row>
    <row r="440" spans="1:9" ht="16" thickBot="1">
      <c r="A440" s="83" t="s">
        <v>10700</v>
      </c>
      <c r="B440" s="83"/>
      <c r="C440" s="70" t="s">
        <v>10701</v>
      </c>
      <c r="D440" s="66"/>
      <c r="E440" s="68"/>
      <c r="F440" s="68" t="b">
        <f t="shared" si="8"/>
        <v>0</v>
      </c>
      <c r="G440" s="69"/>
      <c r="H440" s="68"/>
      <c r="I440" s="70" t="s">
        <v>10701</v>
      </c>
    </row>
    <row r="441" spans="1:9" ht="16" thickBot="1">
      <c r="A441" s="83" t="s">
        <v>10702</v>
      </c>
      <c r="B441" s="83"/>
      <c r="C441" s="70" t="s">
        <v>10703</v>
      </c>
      <c r="D441" s="66"/>
      <c r="E441" s="74"/>
      <c r="F441" s="68" t="b">
        <f t="shared" si="8"/>
        <v>0</v>
      </c>
      <c r="G441" s="73"/>
      <c r="H441" s="74"/>
      <c r="I441" s="70" t="s">
        <v>10703</v>
      </c>
    </row>
    <row r="442" spans="1:9" ht="16" thickBot="1">
      <c r="A442" s="83" t="s">
        <v>10704</v>
      </c>
      <c r="B442" s="83"/>
      <c r="C442" s="70" t="s">
        <v>10705</v>
      </c>
      <c r="D442" s="66"/>
      <c r="E442" s="68"/>
      <c r="F442" s="68" t="b">
        <f t="shared" si="8"/>
        <v>0</v>
      </c>
      <c r="G442" s="69"/>
      <c r="H442" s="68"/>
      <c r="I442" s="70" t="s">
        <v>10705</v>
      </c>
    </row>
    <row r="443" spans="1:9" ht="16" thickBot="1">
      <c r="A443" s="83" t="s">
        <v>10706</v>
      </c>
      <c r="B443" s="83"/>
      <c r="C443" s="70" t="s">
        <v>10707</v>
      </c>
      <c r="D443" s="66"/>
      <c r="E443" s="74"/>
      <c r="F443" s="68" t="b">
        <f t="shared" si="8"/>
        <v>0</v>
      </c>
      <c r="G443" s="73"/>
      <c r="H443" s="74"/>
      <c r="I443" s="70" t="s">
        <v>10707</v>
      </c>
    </row>
    <row r="444" spans="1:9" ht="31.5" thickBot="1">
      <c r="A444" s="83" t="s">
        <v>10708</v>
      </c>
      <c r="B444" s="83"/>
      <c r="C444" s="70" t="s">
        <v>10709</v>
      </c>
      <c r="D444" s="66"/>
      <c r="E444" s="68"/>
      <c r="F444" s="68" t="b">
        <f t="shared" si="8"/>
        <v>0</v>
      </c>
      <c r="G444" s="69"/>
      <c r="H444" s="68"/>
      <c r="I444" s="70" t="s">
        <v>10709</v>
      </c>
    </row>
    <row r="445" spans="1:9" ht="16" thickBot="1">
      <c r="A445" s="83" t="s">
        <v>10710</v>
      </c>
      <c r="B445" s="83"/>
      <c r="C445" s="70" t="s">
        <v>10711</v>
      </c>
      <c r="D445" s="66"/>
      <c r="E445" s="68"/>
      <c r="F445" s="68" t="b">
        <f t="shared" si="8"/>
        <v>0</v>
      </c>
      <c r="G445" s="69"/>
      <c r="H445" s="68"/>
      <c r="I445" s="70" t="s">
        <v>10711</v>
      </c>
    </row>
    <row r="446" spans="1:9" ht="16" thickBot="1">
      <c r="A446" s="83" t="s">
        <v>10712</v>
      </c>
      <c r="B446" s="83"/>
      <c r="C446" s="70" t="s">
        <v>10713</v>
      </c>
      <c r="D446" s="66"/>
      <c r="E446" s="68"/>
      <c r="F446" s="68" t="b">
        <f t="shared" si="8"/>
        <v>0</v>
      </c>
      <c r="G446" s="69"/>
      <c r="H446" s="68"/>
      <c r="I446" s="70" t="s">
        <v>10713</v>
      </c>
    </row>
    <row r="447" spans="1:9" ht="16" thickBot="1">
      <c r="A447" s="83" t="s">
        <v>10714</v>
      </c>
      <c r="B447" s="83"/>
      <c r="C447" s="70" t="s">
        <v>10715</v>
      </c>
      <c r="D447" s="66"/>
      <c r="E447" s="68"/>
      <c r="F447" s="68" t="b">
        <f t="shared" si="8"/>
        <v>0</v>
      </c>
      <c r="G447" s="69"/>
      <c r="H447" s="68"/>
      <c r="I447" s="70" t="s">
        <v>10715</v>
      </c>
    </row>
    <row r="448" spans="1:9" ht="31.5" thickBot="1">
      <c r="A448" s="83" t="s">
        <v>10716</v>
      </c>
      <c r="B448" s="83"/>
      <c r="C448" s="70" t="s">
        <v>10717</v>
      </c>
      <c r="D448" s="66"/>
      <c r="E448" s="68"/>
      <c r="F448" s="68" t="b">
        <f t="shared" si="8"/>
        <v>0</v>
      </c>
      <c r="G448" s="69"/>
      <c r="H448" s="68"/>
      <c r="I448" s="70" t="s">
        <v>10717</v>
      </c>
    </row>
    <row r="449" spans="1:9" ht="31.5" thickBot="1">
      <c r="A449" s="83" t="s">
        <v>10718</v>
      </c>
      <c r="B449" s="83"/>
      <c r="C449" s="70" t="s">
        <v>10719</v>
      </c>
      <c r="D449" s="66"/>
      <c r="E449" s="74"/>
      <c r="F449" s="68" t="b">
        <f t="shared" si="8"/>
        <v>0</v>
      </c>
      <c r="G449" s="73"/>
      <c r="H449" s="74"/>
      <c r="I449" s="70" t="s">
        <v>10719</v>
      </c>
    </row>
    <row r="450" spans="1:9" ht="16" thickBot="1">
      <c r="A450" s="83" t="s">
        <v>10720</v>
      </c>
      <c r="B450" s="83"/>
      <c r="C450" s="70" t="s">
        <v>10721</v>
      </c>
      <c r="D450" s="66"/>
      <c r="E450" s="68"/>
      <c r="F450" s="68" t="b">
        <f t="shared" si="8"/>
        <v>0</v>
      </c>
      <c r="G450" s="69"/>
      <c r="H450" s="68"/>
      <c r="I450" s="70" t="s">
        <v>10721</v>
      </c>
    </row>
    <row r="451" spans="1:9" ht="16" thickBot="1">
      <c r="A451" s="83" t="s">
        <v>10722</v>
      </c>
      <c r="B451" s="83"/>
      <c r="C451" s="70" t="s">
        <v>10723</v>
      </c>
      <c r="D451" s="66"/>
      <c r="E451" s="68"/>
      <c r="F451" s="68" t="b">
        <f t="shared" si="8"/>
        <v>0</v>
      </c>
      <c r="G451" s="69"/>
      <c r="H451" s="68"/>
      <c r="I451" s="70" t="s">
        <v>10723</v>
      </c>
    </row>
    <row r="452" spans="1:9" ht="16" thickBot="1">
      <c r="A452" s="83" t="s">
        <v>10724</v>
      </c>
      <c r="B452" s="83"/>
      <c r="C452" s="70" t="s">
        <v>10725</v>
      </c>
      <c r="D452" s="66"/>
      <c r="E452" s="68"/>
      <c r="F452" s="68" t="b">
        <f t="shared" si="8"/>
        <v>0</v>
      </c>
      <c r="G452" s="69"/>
      <c r="H452" s="68"/>
      <c r="I452" s="70" t="s">
        <v>10725</v>
      </c>
    </row>
    <row r="453" spans="1:9" ht="16" thickBot="1">
      <c r="A453" s="83" t="s">
        <v>10726</v>
      </c>
      <c r="B453" s="83"/>
      <c r="C453" s="70" t="s">
        <v>10727</v>
      </c>
      <c r="D453" s="66"/>
      <c r="E453" s="68"/>
      <c r="F453" s="68" t="b">
        <f t="shared" si="8"/>
        <v>0</v>
      </c>
      <c r="G453" s="69"/>
      <c r="H453" s="68"/>
      <c r="I453" s="70" t="s">
        <v>10727</v>
      </c>
    </row>
    <row r="454" spans="1:9" ht="16" thickBot="1">
      <c r="A454" s="83" t="s">
        <v>10728</v>
      </c>
      <c r="B454" s="83"/>
      <c r="C454" s="70" t="s">
        <v>10729</v>
      </c>
      <c r="D454" s="66"/>
      <c r="E454" s="68"/>
      <c r="F454" s="68" t="b">
        <f t="shared" si="8"/>
        <v>0</v>
      </c>
      <c r="G454" s="69"/>
      <c r="H454" s="68"/>
      <c r="I454" s="70" t="s">
        <v>10729</v>
      </c>
    </row>
    <row r="455" spans="1:9" ht="16" thickBot="1">
      <c r="A455" s="83" t="s">
        <v>10730</v>
      </c>
      <c r="B455" s="83"/>
      <c r="C455" s="70" t="s">
        <v>10731</v>
      </c>
      <c r="D455" s="66"/>
      <c r="E455" s="68"/>
      <c r="F455" s="68" t="b">
        <f t="shared" si="8"/>
        <v>0</v>
      </c>
      <c r="G455" s="69"/>
      <c r="H455" s="68"/>
      <c r="I455" s="70" t="s">
        <v>10731</v>
      </c>
    </row>
    <row r="456" spans="1:9" ht="16" thickBot="1">
      <c r="A456" s="83" t="s">
        <v>10732</v>
      </c>
      <c r="B456" s="83"/>
      <c r="C456" s="70" t="s">
        <v>10733</v>
      </c>
      <c r="D456" s="66"/>
      <c r="E456" s="68"/>
      <c r="F456" s="68" t="b">
        <f t="shared" si="8"/>
        <v>0</v>
      </c>
      <c r="G456" s="69"/>
      <c r="H456" s="68"/>
      <c r="I456" s="70" t="s">
        <v>10733</v>
      </c>
    </row>
    <row r="457" spans="1:9" ht="31.5" thickBot="1">
      <c r="A457" s="83" t="s">
        <v>10734</v>
      </c>
      <c r="B457" s="83"/>
      <c r="C457" s="70" t="s">
        <v>10735</v>
      </c>
      <c r="D457" s="66"/>
      <c r="E457" s="68"/>
      <c r="F457" s="68" t="b">
        <f t="shared" si="8"/>
        <v>0</v>
      </c>
      <c r="G457" s="69"/>
      <c r="H457" s="68"/>
      <c r="I457" s="70" t="s">
        <v>10735</v>
      </c>
    </row>
    <row r="458" spans="1:9" ht="16" thickBot="1">
      <c r="A458" s="83" t="s">
        <v>10736</v>
      </c>
      <c r="B458" s="83"/>
      <c r="C458" s="70" t="s">
        <v>2517</v>
      </c>
      <c r="D458" s="66"/>
      <c r="E458" s="68"/>
      <c r="F458" s="68" t="b">
        <f t="shared" si="8"/>
        <v>0</v>
      </c>
      <c r="G458" s="69"/>
      <c r="H458" s="68"/>
      <c r="I458" s="70" t="s">
        <v>2517</v>
      </c>
    </row>
    <row r="459" spans="1:9" ht="16" thickBot="1">
      <c r="A459" s="83" t="s">
        <v>10737</v>
      </c>
      <c r="B459" s="83"/>
      <c r="C459" s="70" t="s">
        <v>10738</v>
      </c>
      <c r="D459" s="66"/>
      <c r="E459" s="74"/>
      <c r="F459" s="68" t="b">
        <f t="shared" si="8"/>
        <v>0</v>
      </c>
      <c r="G459" s="73"/>
      <c r="H459" s="74"/>
      <c r="I459" s="70" t="s">
        <v>10738</v>
      </c>
    </row>
    <row r="460" spans="1:9" ht="16" thickBot="1">
      <c r="A460" s="83" t="s">
        <v>10739</v>
      </c>
      <c r="B460" s="83"/>
      <c r="C460" s="70" t="s">
        <v>8222</v>
      </c>
      <c r="D460" s="66"/>
      <c r="E460" s="68"/>
      <c r="F460" s="68" t="b">
        <f t="shared" si="8"/>
        <v>0</v>
      </c>
      <c r="G460" s="69"/>
      <c r="H460" s="68"/>
      <c r="I460" s="70" t="s">
        <v>8222</v>
      </c>
    </row>
    <row r="461" spans="1:9" ht="47" thickBot="1">
      <c r="A461" s="83" t="s">
        <v>10740</v>
      </c>
      <c r="B461" s="83"/>
      <c r="C461" s="70" t="s">
        <v>10741</v>
      </c>
      <c r="D461" s="66"/>
      <c r="E461" s="68"/>
      <c r="F461" s="68" t="b">
        <f t="shared" si="8"/>
        <v>0</v>
      </c>
      <c r="G461" s="69"/>
      <c r="H461" s="68"/>
      <c r="I461" s="70" t="s">
        <v>10741</v>
      </c>
    </row>
    <row r="462" spans="1:9" ht="16" thickBot="1">
      <c r="A462" s="83" t="s">
        <v>10742</v>
      </c>
      <c r="B462" s="83"/>
      <c r="C462" s="70" t="s">
        <v>9298</v>
      </c>
      <c r="D462" s="66"/>
      <c r="E462" s="68"/>
      <c r="F462" s="68" t="b">
        <f t="shared" si="8"/>
        <v>0</v>
      </c>
      <c r="G462" s="69"/>
      <c r="H462" s="68"/>
      <c r="I462" s="70" t="s">
        <v>9298</v>
      </c>
    </row>
    <row r="463" spans="1:9" ht="31.5" thickBot="1">
      <c r="A463" s="83" t="s">
        <v>10743</v>
      </c>
      <c r="B463" s="83"/>
      <c r="C463" s="70" t="s">
        <v>10744</v>
      </c>
      <c r="D463" s="66"/>
      <c r="E463" s="74"/>
      <c r="F463" s="68" t="b">
        <f t="shared" si="8"/>
        <v>0</v>
      </c>
      <c r="G463" s="73"/>
      <c r="H463" s="74"/>
      <c r="I463" s="70" t="s">
        <v>10744</v>
      </c>
    </row>
    <row r="464" spans="1:9" ht="16" thickBot="1">
      <c r="A464" s="83" t="s">
        <v>10745</v>
      </c>
      <c r="B464" s="83"/>
      <c r="C464" s="70" t="s">
        <v>10746</v>
      </c>
      <c r="D464" s="66"/>
      <c r="E464" s="68"/>
      <c r="F464" s="68" t="b">
        <f t="shared" si="8"/>
        <v>0</v>
      </c>
      <c r="G464" s="69"/>
      <c r="H464" s="68"/>
      <c r="I464" s="70" t="s">
        <v>10746</v>
      </c>
    </row>
    <row r="465" spans="1:9" ht="16" thickBot="1">
      <c r="A465" s="83" t="s">
        <v>10747</v>
      </c>
      <c r="B465" s="83"/>
      <c r="C465" s="70" t="s">
        <v>10748</v>
      </c>
      <c r="D465" s="66"/>
      <c r="E465" s="68"/>
      <c r="F465" s="68" t="b">
        <f t="shared" si="8"/>
        <v>0</v>
      </c>
      <c r="G465" s="69"/>
      <c r="H465" s="68"/>
      <c r="I465" s="70" t="s">
        <v>10748</v>
      </c>
    </row>
    <row r="466" spans="1:9" ht="16" thickBot="1">
      <c r="A466" s="83" t="s">
        <v>10749</v>
      </c>
      <c r="B466" s="83"/>
      <c r="C466" s="70" t="s">
        <v>10750</v>
      </c>
      <c r="D466" s="66"/>
      <c r="E466" s="68"/>
      <c r="F466" s="68" t="b">
        <f t="shared" si="8"/>
        <v>0</v>
      </c>
      <c r="G466" s="69"/>
      <c r="H466" s="68"/>
      <c r="I466" s="70" t="s">
        <v>10750</v>
      </c>
    </row>
    <row r="467" spans="1:9" ht="31.5" thickBot="1">
      <c r="A467" s="83" t="s">
        <v>10751</v>
      </c>
      <c r="B467" s="83"/>
      <c r="C467" s="70" t="s">
        <v>10752</v>
      </c>
      <c r="D467" s="66"/>
      <c r="E467" s="74"/>
      <c r="F467" s="68" t="b">
        <f t="shared" si="8"/>
        <v>0</v>
      </c>
      <c r="G467" s="73"/>
      <c r="H467" s="74"/>
      <c r="I467" s="70" t="s">
        <v>10752</v>
      </c>
    </row>
    <row r="468" spans="1:9" ht="16" thickBot="1">
      <c r="A468" s="83" t="s">
        <v>10753</v>
      </c>
      <c r="B468" s="83"/>
      <c r="C468" s="70" t="s">
        <v>10754</v>
      </c>
      <c r="D468" s="66"/>
      <c r="E468" s="68"/>
      <c r="F468" s="68" t="b">
        <f t="shared" si="8"/>
        <v>0</v>
      </c>
      <c r="G468" s="69"/>
      <c r="H468" s="68"/>
      <c r="I468" s="70" t="s">
        <v>10754</v>
      </c>
    </row>
    <row r="469" spans="1:9" ht="16" thickBot="1">
      <c r="A469" s="83" t="s">
        <v>10755</v>
      </c>
      <c r="B469" s="83"/>
      <c r="C469" s="70" t="s">
        <v>10756</v>
      </c>
      <c r="D469" s="66"/>
      <c r="E469" s="68"/>
      <c r="F469" s="68" t="b">
        <f t="shared" si="8"/>
        <v>0</v>
      </c>
      <c r="G469" s="69"/>
      <c r="H469" s="68"/>
      <c r="I469" s="70" t="s">
        <v>10756</v>
      </c>
    </row>
    <row r="470" spans="1:9" ht="16" thickBot="1">
      <c r="A470" s="83" t="s">
        <v>10757</v>
      </c>
      <c r="B470" s="83"/>
      <c r="C470" s="70" t="s">
        <v>10758</v>
      </c>
      <c r="D470" s="66"/>
      <c r="E470" s="68"/>
      <c r="F470" s="68" t="b">
        <f t="shared" si="8"/>
        <v>0</v>
      </c>
      <c r="G470" s="69"/>
      <c r="H470" s="68"/>
      <c r="I470" s="70" t="s">
        <v>10758</v>
      </c>
    </row>
    <row r="471" spans="1:9" ht="16" thickBot="1">
      <c r="A471" s="83" t="s">
        <v>10759</v>
      </c>
      <c r="B471" s="83"/>
      <c r="C471" s="70" t="s">
        <v>10760</v>
      </c>
      <c r="D471" s="66"/>
      <c r="E471" s="68"/>
      <c r="F471" s="68" t="b">
        <f t="shared" si="8"/>
        <v>0</v>
      </c>
      <c r="G471" s="69"/>
      <c r="H471" s="68"/>
      <c r="I471" s="70" t="s">
        <v>10760</v>
      </c>
    </row>
    <row r="472" spans="1:9" ht="31.5" thickBot="1">
      <c r="A472" s="83" t="s">
        <v>10761</v>
      </c>
      <c r="B472" s="83"/>
      <c r="C472" s="70" t="s">
        <v>10762</v>
      </c>
      <c r="D472" s="66"/>
      <c r="E472" s="68"/>
      <c r="F472" s="68" t="b">
        <f t="shared" si="8"/>
        <v>0</v>
      </c>
      <c r="G472" s="69"/>
      <c r="H472" s="68"/>
      <c r="I472" s="70" t="s">
        <v>10762</v>
      </c>
    </row>
    <row r="473" spans="1:9" ht="47" thickBot="1">
      <c r="A473" s="83" t="s">
        <v>10763</v>
      </c>
      <c r="B473" s="83"/>
      <c r="C473" s="70" t="s">
        <v>10764</v>
      </c>
      <c r="D473" s="66"/>
      <c r="E473" s="68"/>
      <c r="F473" s="68" t="b">
        <f t="shared" si="8"/>
        <v>0</v>
      </c>
      <c r="G473" s="69"/>
      <c r="H473" s="68"/>
      <c r="I473" s="70" t="s">
        <v>10764</v>
      </c>
    </row>
    <row r="474" spans="1:9" ht="31.5" thickBot="1">
      <c r="A474" s="83" t="s">
        <v>10765</v>
      </c>
      <c r="B474" s="83"/>
      <c r="C474" s="70" t="s">
        <v>10766</v>
      </c>
      <c r="D474" s="66"/>
      <c r="E474" s="68"/>
      <c r="F474" s="68" t="b">
        <f t="shared" si="8"/>
        <v>0</v>
      </c>
      <c r="G474" s="69"/>
      <c r="H474" s="68"/>
      <c r="I474" s="70" t="s">
        <v>10766</v>
      </c>
    </row>
    <row r="475" spans="1:9" ht="16" thickBot="1">
      <c r="A475" s="83" t="s">
        <v>10767</v>
      </c>
      <c r="B475" s="83"/>
      <c r="C475" s="70" t="s">
        <v>10768</v>
      </c>
      <c r="D475" s="66"/>
      <c r="E475" s="74"/>
      <c r="F475" s="68" t="b">
        <f t="shared" si="8"/>
        <v>0</v>
      </c>
      <c r="G475" s="73"/>
      <c r="H475" s="74"/>
      <c r="I475" s="70" t="s">
        <v>10768</v>
      </c>
    </row>
    <row r="476" spans="1:9" ht="31.5" thickBot="1">
      <c r="A476" s="83" t="s">
        <v>10769</v>
      </c>
      <c r="B476" s="83"/>
      <c r="C476" s="70" t="s">
        <v>4374</v>
      </c>
      <c r="D476" s="66"/>
      <c r="E476" s="68"/>
      <c r="F476" s="68" t="b">
        <f t="shared" si="8"/>
        <v>0</v>
      </c>
      <c r="G476" s="69"/>
      <c r="H476" s="68"/>
      <c r="I476" s="70" t="s">
        <v>4374</v>
      </c>
    </row>
    <row r="477" spans="1:9" ht="47" thickBot="1">
      <c r="A477" s="83" t="s">
        <v>10770</v>
      </c>
      <c r="B477" s="83"/>
      <c r="C477" s="70" t="s">
        <v>10771</v>
      </c>
      <c r="D477" s="66"/>
      <c r="E477" s="74"/>
      <c r="F477" s="68" t="b">
        <f t="shared" si="8"/>
        <v>0</v>
      </c>
      <c r="G477" s="73"/>
      <c r="H477" s="74"/>
      <c r="I477" s="70" t="s">
        <v>10771</v>
      </c>
    </row>
    <row r="478" spans="1:9" ht="47" thickBot="1">
      <c r="A478" s="83" t="s">
        <v>10772</v>
      </c>
      <c r="B478" s="83"/>
      <c r="C478" s="70" t="s">
        <v>10774</v>
      </c>
      <c r="D478" s="66"/>
      <c r="E478" s="68"/>
      <c r="F478" s="68" t="b">
        <f t="shared" si="8"/>
        <v>0</v>
      </c>
      <c r="G478" s="69"/>
      <c r="H478" s="68" t="s">
        <v>10773</v>
      </c>
      <c r="I478" s="70" t="s">
        <v>10774</v>
      </c>
    </row>
    <row r="479" spans="1:9" ht="47" thickBot="1">
      <c r="A479" s="83" t="s">
        <v>10775</v>
      </c>
      <c r="B479" s="83"/>
      <c r="C479" s="70" t="s">
        <v>10776</v>
      </c>
      <c r="D479" s="66"/>
      <c r="E479" s="68"/>
      <c r="F479" s="68" t="b">
        <f t="shared" si="8"/>
        <v>0</v>
      </c>
      <c r="G479" s="69"/>
      <c r="H479" s="68"/>
      <c r="I479" s="70" t="s">
        <v>10776</v>
      </c>
    </row>
    <row r="480" spans="1:9" ht="31.5" thickBot="1">
      <c r="A480" s="83" t="s">
        <v>10777</v>
      </c>
      <c r="B480" s="83"/>
      <c r="C480" s="70" t="s">
        <v>10779</v>
      </c>
      <c r="D480" s="66"/>
      <c r="E480" s="68"/>
      <c r="F480" s="68" t="b">
        <f t="shared" ref="F480" si="9">EXACT(I480,D480)</f>
        <v>0</v>
      </c>
      <c r="G480" s="69"/>
      <c r="H480" s="68" t="s">
        <v>10778</v>
      </c>
      <c r="I480" s="70" t="s">
        <v>10779</v>
      </c>
    </row>
    <row r="481" spans="1:9" ht="31.5" thickBot="1">
      <c r="A481" s="83" t="s">
        <v>10780</v>
      </c>
      <c r="B481" s="83"/>
      <c r="C481" s="70" t="s">
        <v>10781</v>
      </c>
      <c r="D481" s="66"/>
      <c r="E481" s="68"/>
      <c r="F481" s="68"/>
      <c r="G481" s="69"/>
      <c r="H481" s="68"/>
      <c r="I481" s="70" t="s">
        <v>10781</v>
      </c>
    </row>
    <row r="482" spans="1:9" ht="16" thickBot="1">
      <c r="A482" s="83" t="s">
        <v>10782</v>
      </c>
      <c r="B482" s="83"/>
      <c r="C482" s="70" t="s">
        <v>10783</v>
      </c>
      <c r="D482" s="66"/>
      <c r="E482" s="68"/>
      <c r="F482" s="68" t="b">
        <f t="shared" ref="F482:F532" si="10">EXACT(I482,D482)</f>
        <v>0</v>
      </c>
      <c r="G482" s="69"/>
      <c r="H482" s="68"/>
      <c r="I482" s="70" t="s">
        <v>10783</v>
      </c>
    </row>
    <row r="483" spans="1:9" ht="31.5" thickBot="1">
      <c r="A483" s="83" t="s">
        <v>10784</v>
      </c>
      <c r="B483" s="83"/>
      <c r="C483" s="70" t="s">
        <v>10785</v>
      </c>
      <c r="D483" s="66"/>
      <c r="E483" s="68"/>
      <c r="F483" s="68" t="b">
        <f t="shared" si="10"/>
        <v>0</v>
      </c>
      <c r="G483" s="69"/>
      <c r="H483" s="68"/>
      <c r="I483" s="70" t="s">
        <v>10785</v>
      </c>
    </row>
    <row r="484" spans="1:9" ht="16" thickBot="1">
      <c r="A484" s="83" t="s">
        <v>10786</v>
      </c>
      <c r="B484" s="83"/>
      <c r="C484" s="70" t="s">
        <v>10787</v>
      </c>
      <c r="D484" s="66"/>
      <c r="E484" s="74"/>
      <c r="F484" s="68" t="b">
        <f t="shared" si="10"/>
        <v>0</v>
      </c>
      <c r="G484" s="73"/>
      <c r="H484" s="74"/>
      <c r="I484" s="70" t="s">
        <v>10787</v>
      </c>
    </row>
    <row r="485" spans="1:9" ht="31.5" thickBot="1">
      <c r="A485" s="83" t="s">
        <v>10788</v>
      </c>
      <c r="B485" s="83"/>
      <c r="C485" s="70" t="s">
        <v>10789</v>
      </c>
      <c r="D485" s="66"/>
      <c r="E485" s="74"/>
      <c r="F485" s="68" t="b">
        <f t="shared" si="10"/>
        <v>0</v>
      </c>
      <c r="G485" s="73"/>
      <c r="H485" s="74"/>
      <c r="I485" s="70" t="s">
        <v>10789</v>
      </c>
    </row>
    <row r="486" spans="1:9" ht="16" thickBot="1">
      <c r="A486" s="83" t="s">
        <v>10790</v>
      </c>
      <c r="B486" s="83"/>
      <c r="C486" s="70" t="s">
        <v>10791</v>
      </c>
      <c r="D486" s="66"/>
      <c r="E486" s="68"/>
      <c r="F486" s="68" t="b">
        <f t="shared" si="10"/>
        <v>0</v>
      </c>
      <c r="G486" s="69"/>
      <c r="H486" s="68"/>
      <c r="I486" s="70" t="s">
        <v>10791</v>
      </c>
    </row>
    <row r="487" spans="1:9" ht="16" thickBot="1">
      <c r="A487" s="83" t="s">
        <v>10792</v>
      </c>
      <c r="B487" s="83"/>
      <c r="C487" s="70" t="s">
        <v>10793</v>
      </c>
      <c r="D487" s="66"/>
      <c r="E487" s="68"/>
      <c r="F487" s="68" t="b">
        <f t="shared" si="10"/>
        <v>0</v>
      </c>
      <c r="G487" s="69"/>
      <c r="H487" s="68"/>
      <c r="I487" s="70" t="s">
        <v>10793</v>
      </c>
    </row>
    <row r="488" spans="1:9" ht="31.5" thickBot="1">
      <c r="A488" s="83" t="s">
        <v>10794</v>
      </c>
      <c r="B488" s="83"/>
      <c r="C488" s="70" t="s">
        <v>10795</v>
      </c>
      <c r="D488" s="66"/>
      <c r="E488" s="68"/>
      <c r="F488" s="68" t="b">
        <f t="shared" si="10"/>
        <v>0</v>
      </c>
      <c r="G488" s="69"/>
      <c r="H488" s="68"/>
      <c r="I488" s="70" t="s">
        <v>10795</v>
      </c>
    </row>
    <row r="489" spans="1:9" ht="31.5" thickBot="1">
      <c r="A489" s="84" t="s">
        <v>10796</v>
      </c>
      <c r="B489" s="84"/>
      <c r="C489" s="70" t="s">
        <v>10797</v>
      </c>
      <c r="D489" s="66"/>
      <c r="E489" s="68"/>
      <c r="F489" s="68" t="b">
        <f t="shared" si="10"/>
        <v>0</v>
      </c>
      <c r="G489" s="69"/>
      <c r="H489" s="68"/>
      <c r="I489" s="70" t="s">
        <v>10797</v>
      </c>
    </row>
    <row r="490" spans="1:9" ht="16" thickBot="1">
      <c r="A490" s="83" t="s">
        <v>10798</v>
      </c>
      <c r="B490" s="83"/>
      <c r="C490" s="70" t="s">
        <v>10799</v>
      </c>
      <c r="D490" s="66"/>
      <c r="E490" s="68"/>
      <c r="F490" s="68" t="b">
        <f t="shared" si="10"/>
        <v>0</v>
      </c>
      <c r="G490" s="69"/>
      <c r="H490" s="68"/>
      <c r="I490" s="70" t="s">
        <v>10799</v>
      </c>
    </row>
    <row r="491" spans="1:9" ht="31.5" thickBot="1">
      <c r="A491" s="83" t="s">
        <v>10800</v>
      </c>
      <c r="B491" s="83"/>
      <c r="C491" s="70" t="s">
        <v>10801</v>
      </c>
      <c r="D491" s="66"/>
      <c r="E491" s="68"/>
      <c r="F491" s="68" t="b">
        <f t="shared" si="10"/>
        <v>0</v>
      </c>
      <c r="G491" s="69"/>
      <c r="H491" s="68"/>
      <c r="I491" s="70" t="s">
        <v>10801</v>
      </c>
    </row>
    <row r="492" spans="1:9" ht="16" thickBot="1">
      <c r="A492" s="83" t="s">
        <v>10802</v>
      </c>
      <c r="B492" s="83"/>
      <c r="C492" s="70" t="s">
        <v>10226</v>
      </c>
      <c r="D492" s="66"/>
      <c r="E492" s="68"/>
      <c r="F492" s="68" t="b">
        <f t="shared" si="10"/>
        <v>0</v>
      </c>
      <c r="G492" s="69"/>
      <c r="H492" s="68"/>
      <c r="I492" s="70" t="s">
        <v>10226</v>
      </c>
    </row>
    <row r="493" spans="1:9" ht="16" thickBot="1">
      <c r="A493" s="83" t="s">
        <v>10803</v>
      </c>
      <c r="B493" s="83"/>
      <c r="C493" s="70" t="s">
        <v>10804</v>
      </c>
      <c r="D493" s="66"/>
      <c r="E493" s="68"/>
      <c r="F493" s="68" t="b">
        <f t="shared" si="10"/>
        <v>0</v>
      </c>
      <c r="G493" s="69"/>
      <c r="H493" s="68"/>
      <c r="I493" s="70" t="s">
        <v>10804</v>
      </c>
    </row>
    <row r="494" spans="1:9" ht="16" thickBot="1">
      <c r="A494" s="68" t="s">
        <v>10805</v>
      </c>
      <c r="B494" s="68"/>
      <c r="C494" s="70" t="s">
        <v>10806</v>
      </c>
      <c r="D494" s="66"/>
      <c r="E494" s="74"/>
      <c r="F494" s="68" t="b">
        <f t="shared" si="10"/>
        <v>0</v>
      </c>
      <c r="G494" s="73"/>
      <c r="H494" s="74"/>
      <c r="I494" s="70" t="s">
        <v>10806</v>
      </c>
    </row>
    <row r="495" spans="1:9" ht="16" thickBot="1">
      <c r="A495" s="83" t="s">
        <v>10807</v>
      </c>
      <c r="B495" s="83"/>
      <c r="C495" s="70" t="s">
        <v>10808</v>
      </c>
      <c r="D495" s="66"/>
      <c r="E495" s="68"/>
      <c r="F495" s="68" t="b">
        <f t="shared" si="10"/>
        <v>0</v>
      </c>
      <c r="G495" s="69"/>
      <c r="H495" s="68"/>
      <c r="I495" s="70" t="s">
        <v>10808</v>
      </c>
    </row>
    <row r="496" spans="1:9" ht="16" thickBot="1">
      <c r="A496" s="83" t="s">
        <v>10809</v>
      </c>
      <c r="B496" s="83"/>
      <c r="C496" s="70" t="s">
        <v>10810</v>
      </c>
      <c r="D496" s="66"/>
      <c r="E496" s="68" t="s">
        <v>10810</v>
      </c>
      <c r="F496" s="68" t="b">
        <f t="shared" si="10"/>
        <v>0</v>
      </c>
      <c r="G496" s="69"/>
      <c r="H496" s="68"/>
      <c r="I496" s="70" t="s">
        <v>10810</v>
      </c>
    </row>
    <row r="497" spans="1:9" ht="31.5" thickBot="1">
      <c r="A497" s="82" t="s">
        <v>10811</v>
      </c>
      <c r="B497" s="82"/>
      <c r="C497" s="70" t="s">
        <v>10812</v>
      </c>
      <c r="D497" s="66"/>
      <c r="E497" s="74"/>
      <c r="F497" s="68" t="b">
        <f t="shared" si="10"/>
        <v>0</v>
      </c>
      <c r="G497" s="73"/>
      <c r="H497" s="74"/>
      <c r="I497" s="70" t="s">
        <v>10812</v>
      </c>
    </row>
    <row r="498" spans="1:9" ht="16" thickBot="1">
      <c r="A498" s="83" t="s">
        <v>10813</v>
      </c>
      <c r="B498" s="83"/>
      <c r="C498" s="70" t="s">
        <v>2502</v>
      </c>
      <c r="D498" s="66"/>
      <c r="E498" s="68"/>
      <c r="F498" s="68" t="b">
        <f t="shared" si="10"/>
        <v>0</v>
      </c>
      <c r="G498" s="69"/>
      <c r="H498" s="68"/>
      <c r="I498" s="70" t="s">
        <v>2502</v>
      </c>
    </row>
    <row r="499" spans="1:9" ht="16" thickBot="1">
      <c r="A499" s="83" t="s">
        <v>10814</v>
      </c>
      <c r="B499" s="83"/>
      <c r="C499" s="70" t="s">
        <v>10815</v>
      </c>
      <c r="D499" s="66"/>
      <c r="E499" s="68"/>
      <c r="F499" s="68" t="b">
        <f t="shared" si="10"/>
        <v>0</v>
      </c>
      <c r="G499" s="69"/>
      <c r="H499" s="68"/>
      <c r="I499" s="70" t="s">
        <v>10815</v>
      </c>
    </row>
    <row r="500" spans="1:9" ht="31.5" thickBot="1">
      <c r="A500" s="83" t="s">
        <v>10816</v>
      </c>
      <c r="B500" s="83"/>
      <c r="C500" s="70" t="s">
        <v>10817</v>
      </c>
      <c r="D500" s="66"/>
      <c r="E500" s="68"/>
      <c r="F500" s="68" t="b">
        <f t="shared" si="10"/>
        <v>0</v>
      </c>
      <c r="G500" s="69"/>
      <c r="H500" s="68"/>
      <c r="I500" s="70" t="s">
        <v>10817</v>
      </c>
    </row>
    <row r="501" spans="1:9" ht="16" thickBot="1">
      <c r="A501" s="83" t="s">
        <v>10818</v>
      </c>
      <c r="B501" s="83"/>
      <c r="C501" s="70" t="s">
        <v>10819</v>
      </c>
      <c r="D501" s="66"/>
      <c r="E501" s="68"/>
      <c r="F501" s="68" t="b">
        <f t="shared" si="10"/>
        <v>0</v>
      </c>
      <c r="G501" s="69"/>
      <c r="H501" s="68"/>
      <c r="I501" s="70" t="s">
        <v>10819</v>
      </c>
    </row>
    <row r="502" spans="1:9" ht="16" thickBot="1">
      <c r="A502" s="83" t="s">
        <v>10820</v>
      </c>
      <c r="B502" s="83"/>
      <c r="C502" s="70" t="s">
        <v>4170</v>
      </c>
      <c r="D502" s="66"/>
      <c r="E502" s="68"/>
      <c r="F502" s="68" t="b">
        <f t="shared" si="10"/>
        <v>0</v>
      </c>
      <c r="G502" s="69"/>
      <c r="H502" s="68"/>
      <c r="I502" s="70" t="s">
        <v>4170</v>
      </c>
    </row>
    <row r="503" spans="1:9" ht="16" thickBot="1">
      <c r="A503" s="83" t="s">
        <v>10821</v>
      </c>
      <c r="B503" s="83"/>
      <c r="C503" s="70" t="s">
        <v>10822</v>
      </c>
      <c r="D503" s="66"/>
      <c r="E503" s="68"/>
      <c r="F503" s="68" t="b">
        <f t="shared" si="10"/>
        <v>0</v>
      </c>
      <c r="G503" s="69"/>
      <c r="H503" s="68"/>
      <c r="I503" s="70" t="s">
        <v>10822</v>
      </c>
    </row>
    <row r="504" spans="1:9" ht="31.5" thickBot="1">
      <c r="A504" s="83" t="s">
        <v>10823</v>
      </c>
      <c r="B504" s="83"/>
      <c r="C504" s="70" t="s">
        <v>4600</v>
      </c>
      <c r="D504" s="66"/>
      <c r="E504" s="68"/>
      <c r="F504" s="68" t="b">
        <f t="shared" si="10"/>
        <v>0</v>
      </c>
      <c r="G504" s="69"/>
      <c r="H504" s="68"/>
      <c r="I504" s="70" t="s">
        <v>4600</v>
      </c>
    </row>
    <row r="505" spans="1:9" ht="16" thickBot="1">
      <c r="A505" s="83" t="s">
        <v>10824</v>
      </c>
      <c r="B505" s="83"/>
      <c r="C505" s="70" t="s">
        <v>10825</v>
      </c>
      <c r="D505" s="66"/>
      <c r="E505" s="74"/>
      <c r="F505" s="68" t="b">
        <f t="shared" si="10"/>
        <v>0</v>
      </c>
      <c r="G505" s="73"/>
      <c r="H505" s="74"/>
      <c r="I505" s="70" t="s">
        <v>10825</v>
      </c>
    </row>
    <row r="506" spans="1:9" ht="31.5" thickBot="1">
      <c r="A506" s="83" t="s">
        <v>10826</v>
      </c>
      <c r="B506" s="83"/>
      <c r="C506" s="70" t="s">
        <v>10827</v>
      </c>
      <c r="D506" s="66"/>
      <c r="E506" s="68"/>
      <c r="F506" s="68" t="b">
        <f t="shared" si="10"/>
        <v>0</v>
      </c>
      <c r="G506" s="69"/>
      <c r="H506" s="68"/>
      <c r="I506" s="70" t="s">
        <v>10827</v>
      </c>
    </row>
    <row r="507" spans="1:9" ht="16" thickBot="1">
      <c r="A507" s="83" t="s">
        <v>10828</v>
      </c>
      <c r="B507" s="83"/>
      <c r="C507" s="70" t="s">
        <v>10829</v>
      </c>
      <c r="D507" s="66"/>
      <c r="E507" s="68"/>
      <c r="F507" s="68" t="b">
        <f t="shared" si="10"/>
        <v>0</v>
      </c>
      <c r="G507" s="69"/>
      <c r="H507" s="68"/>
      <c r="I507" s="70" t="s">
        <v>10829</v>
      </c>
    </row>
    <row r="508" spans="1:9" ht="31.5" thickBot="1">
      <c r="A508" s="83" t="s">
        <v>10830</v>
      </c>
      <c r="B508" s="83"/>
      <c r="C508" s="70" t="s">
        <v>10831</v>
      </c>
      <c r="D508" s="66"/>
      <c r="E508" s="68"/>
      <c r="F508" s="68" t="b">
        <f t="shared" si="10"/>
        <v>0</v>
      </c>
      <c r="G508" s="69"/>
      <c r="H508" s="68"/>
      <c r="I508" s="70" t="s">
        <v>10831</v>
      </c>
    </row>
    <row r="509" spans="1:9" ht="47" thickBot="1">
      <c r="A509" s="83" t="s">
        <v>10832</v>
      </c>
      <c r="B509" s="83"/>
      <c r="C509" s="70" t="s">
        <v>10833</v>
      </c>
      <c r="D509" s="66"/>
      <c r="E509" s="74"/>
      <c r="F509" s="68" t="b">
        <f t="shared" si="10"/>
        <v>0</v>
      </c>
      <c r="G509" s="73"/>
      <c r="H509" s="74"/>
      <c r="I509" s="70" t="s">
        <v>10833</v>
      </c>
    </row>
    <row r="510" spans="1:9" ht="16" thickBot="1">
      <c r="A510" s="83" t="s">
        <v>10834</v>
      </c>
      <c r="B510" s="83"/>
      <c r="C510" s="70" t="s">
        <v>10835</v>
      </c>
      <c r="D510" s="66"/>
      <c r="E510" s="68"/>
      <c r="F510" s="68" t="b">
        <f t="shared" si="10"/>
        <v>0</v>
      </c>
      <c r="G510" s="69"/>
      <c r="H510" s="68"/>
      <c r="I510" s="70" t="s">
        <v>10835</v>
      </c>
    </row>
    <row r="511" spans="1:9" ht="16" thickBot="1">
      <c r="A511" s="83" t="s">
        <v>10836</v>
      </c>
      <c r="B511" s="83"/>
      <c r="C511" s="70" t="s">
        <v>10837</v>
      </c>
      <c r="D511" s="66"/>
      <c r="E511" s="68"/>
      <c r="F511" s="68" t="b">
        <f t="shared" si="10"/>
        <v>0</v>
      </c>
      <c r="G511" s="69"/>
      <c r="H511" s="68"/>
      <c r="I511" s="70" t="s">
        <v>10837</v>
      </c>
    </row>
    <row r="512" spans="1:9" ht="31.5" thickBot="1">
      <c r="A512" s="83" t="s">
        <v>10838</v>
      </c>
      <c r="B512" s="83"/>
      <c r="C512" s="70" t="s">
        <v>10839</v>
      </c>
      <c r="D512" s="66"/>
      <c r="E512" s="68"/>
      <c r="F512" s="68" t="b">
        <f t="shared" si="10"/>
        <v>0</v>
      </c>
      <c r="G512" s="69"/>
      <c r="H512" s="68"/>
      <c r="I512" s="70" t="s">
        <v>10839</v>
      </c>
    </row>
    <row r="513" spans="1:9" ht="31.5" thickBot="1">
      <c r="A513" s="83" t="s">
        <v>10840</v>
      </c>
      <c r="B513" s="83"/>
      <c r="C513" s="70" t="s">
        <v>10841</v>
      </c>
      <c r="D513" s="66"/>
      <c r="E513" s="68"/>
      <c r="F513" s="68" t="b">
        <f t="shared" si="10"/>
        <v>0</v>
      </c>
      <c r="G513" s="69"/>
      <c r="H513" s="68"/>
      <c r="I513" s="70" t="s">
        <v>10841</v>
      </c>
    </row>
    <row r="514" spans="1:9" ht="31.5" thickBot="1">
      <c r="A514" s="83" t="s">
        <v>10842</v>
      </c>
      <c r="B514" s="83"/>
      <c r="C514" s="70" t="s">
        <v>10843</v>
      </c>
      <c r="D514" s="66"/>
      <c r="E514" s="74"/>
      <c r="F514" s="68" t="b">
        <f t="shared" si="10"/>
        <v>0</v>
      </c>
      <c r="G514" s="73"/>
      <c r="H514" s="74"/>
      <c r="I514" s="70" t="s">
        <v>10843</v>
      </c>
    </row>
    <row r="515" spans="1:9" ht="31.5" thickBot="1">
      <c r="A515" s="83" t="s">
        <v>10844</v>
      </c>
      <c r="B515" s="83"/>
      <c r="C515" s="70" t="s">
        <v>10845</v>
      </c>
      <c r="D515" s="66"/>
      <c r="E515" s="68"/>
      <c r="F515" s="68" t="b">
        <f t="shared" si="10"/>
        <v>0</v>
      </c>
      <c r="G515" s="69"/>
      <c r="H515" s="68"/>
      <c r="I515" s="70" t="s">
        <v>10845</v>
      </c>
    </row>
    <row r="516" spans="1:9" ht="16" thickBot="1">
      <c r="A516" s="83" t="s">
        <v>10846</v>
      </c>
      <c r="B516" s="83"/>
      <c r="C516" s="70" t="s">
        <v>10847</v>
      </c>
      <c r="D516" s="66"/>
      <c r="E516" s="68"/>
      <c r="F516" s="68" t="b">
        <f t="shared" si="10"/>
        <v>0</v>
      </c>
      <c r="G516" s="69"/>
      <c r="H516" s="68"/>
      <c r="I516" s="70" t="s">
        <v>10847</v>
      </c>
    </row>
    <row r="517" spans="1:9" ht="31.5" thickBot="1">
      <c r="A517" s="83" t="s">
        <v>10848</v>
      </c>
      <c r="B517" s="83"/>
      <c r="C517" s="70" t="s">
        <v>10849</v>
      </c>
      <c r="D517" s="66"/>
      <c r="E517" s="68"/>
      <c r="F517" s="68" t="b">
        <f t="shared" si="10"/>
        <v>0</v>
      </c>
      <c r="G517" s="69"/>
      <c r="H517" s="68"/>
      <c r="I517" s="70" t="s">
        <v>10849</v>
      </c>
    </row>
    <row r="518" spans="1:9" ht="31.5" thickBot="1">
      <c r="A518" s="83" t="s">
        <v>10850</v>
      </c>
      <c r="B518" s="83"/>
      <c r="C518" s="70" t="s">
        <v>10851</v>
      </c>
      <c r="D518" s="66"/>
      <c r="E518" s="68"/>
      <c r="F518" s="68" t="b">
        <f t="shared" si="10"/>
        <v>0</v>
      </c>
      <c r="G518" s="69"/>
      <c r="H518" s="68"/>
      <c r="I518" s="70" t="s">
        <v>10851</v>
      </c>
    </row>
    <row r="519" spans="1:9" ht="16" thickBot="1">
      <c r="A519" s="83" t="s">
        <v>10852</v>
      </c>
      <c r="B519" s="83"/>
      <c r="C519" s="70" t="s">
        <v>10853</v>
      </c>
      <c r="D519" s="66"/>
      <c r="E519" s="68"/>
      <c r="F519" s="68" t="b">
        <f t="shared" si="10"/>
        <v>0</v>
      </c>
      <c r="G519" s="69"/>
      <c r="H519" s="68"/>
      <c r="I519" s="70" t="s">
        <v>10853</v>
      </c>
    </row>
    <row r="520" spans="1:9" ht="31.5" thickBot="1">
      <c r="A520" s="83" t="s">
        <v>10854</v>
      </c>
      <c r="B520" s="83"/>
      <c r="C520" s="70" t="s">
        <v>10855</v>
      </c>
      <c r="D520" s="66"/>
      <c r="E520" s="68"/>
      <c r="F520" s="68" t="b">
        <f t="shared" si="10"/>
        <v>0</v>
      </c>
      <c r="G520" s="69"/>
      <c r="H520" s="68"/>
      <c r="I520" s="70" t="s">
        <v>10855</v>
      </c>
    </row>
    <row r="521" spans="1:9" ht="31.5" thickBot="1">
      <c r="A521" s="83" t="s">
        <v>10856</v>
      </c>
      <c r="B521" s="83"/>
      <c r="C521" s="70" t="s">
        <v>10857</v>
      </c>
      <c r="D521" s="66"/>
      <c r="E521" s="68"/>
      <c r="F521" s="68" t="b">
        <f t="shared" si="10"/>
        <v>0</v>
      </c>
      <c r="G521" s="69"/>
      <c r="H521" s="68"/>
      <c r="I521" s="70" t="s">
        <v>10857</v>
      </c>
    </row>
    <row r="522" spans="1:9" ht="16" thickBot="1">
      <c r="A522" s="83" t="s">
        <v>10858</v>
      </c>
      <c r="B522" s="83"/>
      <c r="C522" s="70" t="s">
        <v>10859</v>
      </c>
      <c r="D522" s="66"/>
      <c r="E522" s="74"/>
      <c r="F522" s="68" t="b">
        <f t="shared" si="10"/>
        <v>0</v>
      </c>
      <c r="G522" s="73"/>
      <c r="H522" s="74"/>
      <c r="I522" s="70" t="s">
        <v>10859</v>
      </c>
    </row>
    <row r="523" spans="1:9" ht="31.5" thickBot="1">
      <c r="A523" s="83" t="s">
        <v>10860</v>
      </c>
      <c r="B523" s="83"/>
      <c r="C523" s="70" t="s">
        <v>10861</v>
      </c>
      <c r="D523" s="66"/>
      <c r="E523" s="68"/>
      <c r="F523" s="68" t="b">
        <f t="shared" si="10"/>
        <v>0</v>
      </c>
      <c r="G523" s="69"/>
      <c r="H523" s="68"/>
      <c r="I523" s="70" t="s">
        <v>10861</v>
      </c>
    </row>
    <row r="524" spans="1:9" ht="16" thickBot="1">
      <c r="A524" s="83" t="s">
        <v>10862</v>
      </c>
      <c r="B524" s="83"/>
      <c r="C524" s="70" t="s">
        <v>10863</v>
      </c>
      <c r="D524" s="66"/>
      <c r="E524" s="68"/>
      <c r="F524" s="68" t="b">
        <f t="shared" si="10"/>
        <v>0</v>
      </c>
      <c r="G524" s="69"/>
      <c r="H524" s="68"/>
      <c r="I524" s="70" t="s">
        <v>10863</v>
      </c>
    </row>
    <row r="525" spans="1:9" ht="16" thickBot="1">
      <c r="A525" s="83" t="s">
        <v>10864</v>
      </c>
      <c r="B525" s="83"/>
      <c r="C525" s="70" t="s">
        <v>10865</v>
      </c>
      <c r="D525" s="66"/>
      <c r="E525" s="68"/>
      <c r="F525" s="68" t="b">
        <f t="shared" si="10"/>
        <v>0</v>
      </c>
      <c r="G525" s="69"/>
      <c r="H525" s="68"/>
      <c r="I525" s="70" t="s">
        <v>10865</v>
      </c>
    </row>
    <row r="526" spans="1:9" ht="31.5" thickBot="1">
      <c r="A526" s="83" t="s">
        <v>10866</v>
      </c>
      <c r="B526" s="83"/>
      <c r="C526" s="70" t="s">
        <v>10867</v>
      </c>
      <c r="D526" s="66"/>
      <c r="E526" s="68"/>
      <c r="F526" s="68" t="b">
        <f t="shared" si="10"/>
        <v>0</v>
      </c>
      <c r="G526" s="69"/>
      <c r="H526" s="68"/>
      <c r="I526" s="70" t="s">
        <v>10867</v>
      </c>
    </row>
    <row r="527" spans="1:9" ht="16" thickBot="1">
      <c r="A527" s="83" t="s">
        <v>10868</v>
      </c>
      <c r="B527" s="83"/>
      <c r="C527" s="70" t="s">
        <v>10869</v>
      </c>
      <c r="D527" s="66"/>
      <c r="E527" s="68"/>
      <c r="F527" s="68" t="b">
        <f t="shared" si="10"/>
        <v>0</v>
      </c>
      <c r="G527" s="69"/>
      <c r="H527" s="68"/>
      <c r="I527" s="70" t="s">
        <v>10869</v>
      </c>
    </row>
    <row r="528" spans="1:9" ht="16" thickBot="1">
      <c r="A528" s="83" t="s">
        <v>10870</v>
      </c>
      <c r="B528" s="83"/>
      <c r="C528" s="70" t="s">
        <v>10871</v>
      </c>
      <c r="D528" s="66"/>
      <c r="E528" s="68"/>
      <c r="F528" s="68" t="b">
        <f t="shared" si="10"/>
        <v>0</v>
      </c>
      <c r="G528" s="69"/>
      <c r="H528" s="68"/>
      <c r="I528" s="70" t="s">
        <v>10871</v>
      </c>
    </row>
    <row r="529" spans="1:9" ht="31.5" thickBot="1">
      <c r="A529" s="83" t="s">
        <v>10872</v>
      </c>
      <c r="B529" s="83"/>
      <c r="C529" s="70" t="s">
        <v>10873</v>
      </c>
      <c r="D529" s="66"/>
      <c r="E529" s="68"/>
      <c r="F529" s="68" t="b">
        <f t="shared" si="10"/>
        <v>0</v>
      </c>
      <c r="G529" s="69"/>
      <c r="H529" s="68"/>
      <c r="I529" s="70" t="s">
        <v>10873</v>
      </c>
    </row>
    <row r="530" spans="1:9" ht="16" thickBot="1">
      <c r="A530" s="83" t="s">
        <v>10874</v>
      </c>
      <c r="B530" s="83"/>
      <c r="C530" s="70" t="s">
        <v>10875</v>
      </c>
      <c r="D530" s="66"/>
      <c r="E530" s="68"/>
      <c r="F530" s="68" t="b">
        <f t="shared" si="10"/>
        <v>0</v>
      </c>
      <c r="G530" s="69"/>
      <c r="H530" s="68"/>
      <c r="I530" s="70" t="s">
        <v>10875</v>
      </c>
    </row>
    <row r="531" spans="1:9" ht="31.5" thickBot="1">
      <c r="A531" s="83" t="s">
        <v>10876</v>
      </c>
      <c r="B531" s="83"/>
      <c r="C531" s="70" t="s">
        <v>10877</v>
      </c>
      <c r="D531" s="66"/>
      <c r="E531" s="68"/>
      <c r="F531" s="68" t="b">
        <f t="shared" si="10"/>
        <v>0</v>
      </c>
      <c r="G531" s="69"/>
      <c r="H531" s="68"/>
      <c r="I531" s="70" t="s">
        <v>10877</v>
      </c>
    </row>
    <row r="532" spans="1:9" ht="31.5" thickBot="1">
      <c r="A532" s="83" t="s">
        <v>10878</v>
      </c>
      <c r="B532" s="83"/>
      <c r="C532" s="70" t="s">
        <v>10879</v>
      </c>
      <c r="D532" s="66"/>
      <c r="E532" s="68"/>
      <c r="F532" s="68" t="b">
        <f t="shared" si="10"/>
        <v>0</v>
      </c>
      <c r="G532" s="69"/>
      <c r="H532" s="68"/>
      <c r="I532" s="70" t="s">
        <v>10879</v>
      </c>
    </row>
    <row r="533" spans="1:9" ht="31.5" thickBot="1">
      <c r="A533" s="83" t="s">
        <v>10880</v>
      </c>
      <c r="B533" s="83"/>
      <c r="C533" s="70" t="s">
        <v>10881</v>
      </c>
      <c r="D533" s="66"/>
      <c r="E533" s="74"/>
      <c r="F533" s="68"/>
      <c r="G533" s="73"/>
      <c r="H533" s="74"/>
      <c r="I533" s="70" t="s">
        <v>10881</v>
      </c>
    </row>
    <row r="534" spans="1:9" ht="31.5" thickBot="1">
      <c r="A534" s="83" t="s">
        <v>10882</v>
      </c>
      <c r="B534" s="83"/>
      <c r="C534" s="70" t="s">
        <v>10883</v>
      </c>
      <c r="D534" s="66"/>
      <c r="E534" s="68"/>
      <c r="F534" s="68" t="b">
        <f t="shared" ref="F534:F597" si="11">EXACT(I534,D534)</f>
        <v>0</v>
      </c>
      <c r="G534" s="69"/>
      <c r="H534" s="68"/>
      <c r="I534" s="70" t="s">
        <v>10883</v>
      </c>
    </row>
    <row r="535" spans="1:9" ht="16" thickBot="1">
      <c r="A535" s="83" t="s">
        <v>10884</v>
      </c>
      <c r="B535" s="83"/>
      <c r="C535" s="70" t="s">
        <v>10885</v>
      </c>
      <c r="D535" s="66"/>
      <c r="E535" s="68"/>
      <c r="F535" s="68" t="b">
        <f t="shared" si="11"/>
        <v>0</v>
      </c>
      <c r="G535" s="69"/>
      <c r="H535" s="68"/>
      <c r="I535" s="70" t="s">
        <v>10885</v>
      </c>
    </row>
    <row r="536" spans="1:9" ht="31.5" thickBot="1">
      <c r="A536" s="83" t="s">
        <v>10886</v>
      </c>
      <c r="B536" s="83"/>
      <c r="C536" s="70" t="s">
        <v>10887</v>
      </c>
      <c r="D536" s="66"/>
      <c r="E536" s="68"/>
      <c r="F536" s="68" t="b">
        <f t="shared" si="11"/>
        <v>0</v>
      </c>
      <c r="G536" s="69"/>
      <c r="H536" s="68"/>
      <c r="I536" s="70" t="s">
        <v>10887</v>
      </c>
    </row>
    <row r="537" spans="1:9" ht="16" thickBot="1">
      <c r="A537" s="83" t="s">
        <v>10888</v>
      </c>
      <c r="B537" s="83"/>
      <c r="C537" s="70" t="s">
        <v>10889</v>
      </c>
      <c r="D537" s="66"/>
      <c r="E537" s="74"/>
      <c r="F537" s="68" t="b">
        <f t="shared" si="11"/>
        <v>0</v>
      </c>
      <c r="G537" s="73"/>
      <c r="H537" s="74"/>
      <c r="I537" s="70" t="s">
        <v>10889</v>
      </c>
    </row>
    <row r="538" spans="1:9" ht="16" thickBot="1">
      <c r="A538" s="83" t="s">
        <v>10890</v>
      </c>
      <c r="B538" s="83"/>
      <c r="C538" s="70" t="s">
        <v>4160</v>
      </c>
      <c r="D538" s="66"/>
      <c r="E538" s="68"/>
      <c r="F538" s="68" t="b">
        <f t="shared" si="11"/>
        <v>0</v>
      </c>
      <c r="G538" s="69"/>
      <c r="H538" s="68"/>
      <c r="I538" s="70" t="s">
        <v>4160</v>
      </c>
    </row>
    <row r="539" spans="1:9" ht="31.5" thickBot="1">
      <c r="A539" s="83" t="s">
        <v>10891</v>
      </c>
      <c r="B539" s="83"/>
      <c r="C539" s="70" t="s">
        <v>10893</v>
      </c>
      <c r="D539" s="66"/>
      <c r="E539" s="68"/>
      <c r="F539" s="68" t="b">
        <f t="shared" si="11"/>
        <v>0</v>
      </c>
      <c r="G539" s="69"/>
      <c r="H539" s="68" t="s">
        <v>10892</v>
      </c>
      <c r="I539" s="70" t="s">
        <v>10893</v>
      </c>
    </row>
    <row r="540" spans="1:9" ht="16" thickBot="1">
      <c r="A540" s="83" t="s">
        <v>10894</v>
      </c>
      <c r="B540" s="83"/>
      <c r="C540" s="70" t="s">
        <v>10896</v>
      </c>
      <c r="D540" s="66"/>
      <c r="E540" s="68"/>
      <c r="F540" s="68" t="b">
        <f t="shared" si="11"/>
        <v>0</v>
      </c>
      <c r="G540" s="69"/>
      <c r="H540" s="68" t="s">
        <v>10895</v>
      </c>
      <c r="I540" s="70" t="s">
        <v>10896</v>
      </c>
    </row>
    <row r="541" spans="1:9" ht="31.5" thickBot="1">
      <c r="A541" s="83" t="s">
        <v>10897</v>
      </c>
      <c r="B541" s="83"/>
      <c r="C541" s="70" t="s">
        <v>10898</v>
      </c>
      <c r="D541" s="66"/>
      <c r="E541" s="68"/>
      <c r="F541" s="68" t="b">
        <f t="shared" si="11"/>
        <v>0</v>
      </c>
      <c r="G541" s="69"/>
      <c r="H541" s="68"/>
      <c r="I541" s="70" t="s">
        <v>10898</v>
      </c>
    </row>
    <row r="542" spans="1:9" ht="16" thickBot="1">
      <c r="A542" s="83" t="s">
        <v>10899</v>
      </c>
      <c r="B542" s="83"/>
      <c r="C542" s="70" t="s">
        <v>10900</v>
      </c>
      <c r="D542" s="66"/>
      <c r="E542" s="68"/>
      <c r="F542" s="68" t="b">
        <f t="shared" si="11"/>
        <v>0</v>
      </c>
      <c r="G542" s="69"/>
      <c r="H542" s="68"/>
      <c r="I542" s="70" t="s">
        <v>10900</v>
      </c>
    </row>
    <row r="543" spans="1:9" ht="16" thickBot="1">
      <c r="A543" s="83" t="s">
        <v>10901</v>
      </c>
      <c r="B543" s="83"/>
      <c r="C543" s="70" t="s">
        <v>10902</v>
      </c>
      <c r="D543" s="66"/>
      <c r="E543" s="68"/>
      <c r="F543" s="68" t="b">
        <f t="shared" si="11"/>
        <v>0</v>
      </c>
      <c r="G543" s="69"/>
      <c r="H543" s="68"/>
      <c r="I543" s="70" t="s">
        <v>10902</v>
      </c>
    </row>
    <row r="544" spans="1:9" ht="31.5" thickBot="1">
      <c r="A544" s="83" t="s">
        <v>10903</v>
      </c>
      <c r="B544" s="83"/>
      <c r="C544" s="70" t="s">
        <v>10904</v>
      </c>
      <c r="D544" s="66"/>
      <c r="E544" s="68"/>
      <c r="F544" s="68" t="b">
        <f t="shared" si="11"/>
        <v>0</v>
      </c>
      <c r="G544" s="69"/>
      <c r="H544" s="68"/>
      <c r="I544" s="70" t="s">
        <v>10904</v>
      </c>
    </row>
    <row r="545" spans="1:9" ht="16" thickBot="1">
      <c r="A545" s="83" t="s">
        <v>10905</v>
      </c>
      <c r="B545" s="83"/>
      <c r="C545" s="70" t="s">
        <v>10906</v>
      </c>
      <c r="D545" s="66"/>
      <c r="E545" s="68"/>
      <c r="F545" s="68" t="b">
        <f t="shared" si="11"/>
        <v>0</v>
      </c>
      <c r="G545" s="69"/>
      <c r="H545" s="68"/>
      <c r="I545" s="70" t="s">
        <v>10906</v>
      </c>
    </row>
    <row r="546" spans="1:9" ht="16" thickBot="1">
      <c r="A546" s="83" t="s">
        <v>10907</v>
      </c>
      <c r="B546" s="83"/>
      <c r="C546" s="70" t="s">
        <v>10908</v>
      </c>
      <c r="D546" s="66"/>
      <c r="E546" s="68"/>
      <c r="F546" s="68" t="b">
        <f t="shared" si="11"/>
        <v>0</v>
      </c>
      <c r="G546" s="69"/>
      <c r="H546" s="68"/>
      <c r="I546" s="70" t="s">
        <v>10908</v>
      </c>
    </row>
    <row r="547" spans="1:9" ht="16" thickBot="1">
      <c r="A547" s="83" t="s">
        <v>10909</v>
      </c>
      <c r="B547" s="83"/>
      <c r="C547" s="70" t="s">
        <v>10910</v>
      </c>
      <c r="D547" s="66"/>
      <c r="E547" s="68"/>
      <c r="F547" s="68" t="b">
        <f t="shared" si="11"/>
        <v>0</v>
      </c>
      <c r="G547" s="69"/>
      <c r="H547" s="68"/>
      <c r="I547" s="70" t="s">
        <v>10910</v>
      </c>
    </row>
    <row r="548" spans="1:9" ht="16" thickBot="1">
      <c r="A548" s="83" t="s">
        <v>10911</v>
      </c>
      <c r="B548" s="83"/>
      <c r="C548" s="70" t="s">
        <v>10912</v>
      </c>
      <c r="D548" s="66"/>
      <c r="E548" s="68"/>
      <c r="F548" s="68" t="b">
        <f t="shared" si="11"/>
        <v>0</v>
      </c>
      <c r="G548" s="69"/>
      <c r="H548" s="68"/>
      <c r="I548" s="70" t="s">
        <v>10912</v>
      </c>
    </row>
    <row r="549" spans="1:9" ht="16" thickBot="1">
      <c r="A549" s="83" t="s">
        <v>10913</v>
      </c>
      <c r="B549" s="83"/>
      <c r="C549" s="70" t="s">
        <v>10914</v>
      </c>
      <c r="D549" s="66"/>
      <c r="E549" s="68"/>
      <c r="F549" s="68" t="b">
        <f t="shared" si="11"/>
        <v>0</v>
      </c>
      <c r="G549" s="69"/>
      <c r="H549" s="68"/>
      <c r="I549" s="70" t="s">
        <v>10914</v>
      </c>
    </row>
    <row r="550" spans="1:9" ht="16" thickBot="1">
      <c r="A550" s="83" t="s">
        <v>10915</v>
      </c>
      <c r="B550" s="83"/>
      <c r="C550" s="70" t="s">
        <v>10916</v>
      </c>
      <c r="D550" s="66"/>
      <c r="E550" s="68"/>
      <c r="F550" s="68" t="b">
        <f t="shared" si="11"/>
        <v>0</v>
      </c>
      <c r="G550" s="69"/>
      <c r="H550" s="68"/>
      <c r="I550" s="70" t="s">
        <v>10916</v>
      </c>
    </row>
    <row r="551" spans="1:9" ht="16" thickBot="1">
      <c r="A551" s="83" t="s">
        <v>10917</v>
      </c>
      <c r="B551" s="83"/>
      <c r="C551" s="70" t="s">
        <v>10918</v>
      </c>
      <c r="D551" s="66"/>
      <c r="E551" s="68"/>
      <c r="F551" s="68" t="b">
        <f t="shared" si="11"/>
        <v>0</v>
      </c>
      <c r="G551" s="69"/>
      <c r="H551" s="68"/>
      <c r="I551" s="70" t="s">
        <v>10918</v>
      </c>
    </row>
    <row r="552" spans="1:9" ht="16" thickBot="1">
      <c r="A552" s="83" t="s">
        <v>10919</v>
      </c>
      <c r="B552" s="83"/>
      <c r="C552" s="70" t="s">
        <v>10920</v>
      </c>
      <c r="D552" s="66"/>
      <c r="E552" s="68"/>
      <c r="F552" s="68" t="b">
        <f t="shared" si="11"/>
        <v>0</v>
      </c>
      <c r="G552" s="69"/>
      <c r="H552" s="68"/>
      <c r="I552" s="70" t="s">
        <v>10920</v>
      </c>
    </row>
    <row r="553" spans="1:9" ht="16" thickBot="1">
      <c r="A553" s="83" t="s">
        <v>10921</v>
      </c>
      <c r="B553" s="83"/>
      <c r="C553" s="70" t="s">
        <v>10922</v>
      </c>
      <c r="D553" s="66"/>
      <c r="E553" s="74"/>
      <c r="F553" s="68" t="b">
        <f t="shared" si="11"/>
        <v>0</v>
      </c>
      <c r="G553" s="73"/>
      <c r="H553" s="74"/>
      <c r="I553" s="70" t="s">
        <v>10922</v>
      </c>
    </row>
    <row r="554" spans="1:9" ht="31.5" thickBot="1">
      <c r="A554" s="83" t="s">
        <v>10923</v>
      </c>
      <c r="B554" s="83"/>
      <c r="C554" s="70" t="s">
        <v>10924</v>
      </c>
      <c r="D554" s="66"/>
      <c r="E554" s="68"/>
      <c r="F554" s="68" t="b">
        <f t="shared" si="11"/>
        <v>0</v>
      </c>
      <c r="G554" s="69"/>
      <c r="H554" s="68"/>
      <c r="I554" s="70" t="s">
        <v>10924</v>
      </c>
    </row>
    <row r="555" spans="1:9" ht="47" thickBot="1">
      <c r="A555" s="83" t="s">
        <v>10925</v>
      </c>
      <c r="B555" s="83"/>
      <c r="C555" s="70" t="s">
        <v>10926</v>
      </c>
      <c r="D555" s="66"/>
      <c r="E555" s="74"/>
      <c r="F555" s="68" t="b">
        <f t="shared" si="11"/>
        <v>0</v>
      </c>
      <c r="G555" s="73"/>
      <c r="H555" s="74"/>
      <c r="I555" s="70" t="s">
        <v>10926</v>
      </c>
    </row>
    <row r="556" spans="1:9" ht="31.5" thickBot="1">
      <c r="A556" s="83" t="s">
        <v>10927</v>
      </c>
      <c r="B556" s="83"/>
      <c r="C556" s="70" t="s">
        <v>10928</v>
      </c>
      <c r="D556" s="66"/>
      <c r="E556" s="74"/>
      <c r="F556" s="68" t="b">
        <f t="shared" si="11"/>
        <v>0</v>
      </c>
      <c r="G556" s="73"/>
      <c r="H556" s="74"/>
      <c r="I556" s="70" t="s">
        <v>10928</v>
      </c>
    </row>
    <row r="557" spans="1:9" ht="31.5" thickBot="1">
      <c r="A557" s="83" t="s">
        <v>10929</v>
      </c>
      <c r="B557" s="83"/>
      <c r="C557" s="70" t="s">
        <v>10930</v>
      </c>
      <c r="D557" s="66"/>
      <c r="E557" s="68"/>
      <c r="F557" s="68" t="b">
        <f t="shared" si="11"/>
        <v>0</v>
      </c>
      <c r="G557" s="69"/>
      <c r="H557" s="68"/>
      <c r="I557" s="70" t="s">
        <v>10930</v>
      </c>
    </row>
    <row r="558" spans="1:9" ht="16" thickBot="1">
      <c r="A558" s="83" t="s">
        <v>10931</v>
      </c>
      <c r="B558" s="83"/>
      <c r="C558" s="70" t="s">
        <v>10932</v>
      </c>
      <c r="D558" s="66"/>
      <c r="E558" s="74"/>
      <c r="F558" s="68" t="b">
        <f t="shared" si="11"/>
        <v>0</v>
      </c>
      <c r="G558" s="73"/>
      <c r="H558" s="74"/>
      <c r="I558" s="70" t="s">
        <v>10932</v>
      </c>
    </row>
    <row r="559" spans="1:9" ht="31.5" thickBot="1">
      <c r="A559" s="83" t="s">
        <v>10933</v>
      </c>
      <c r="B559" s="83"/>
      <c r="C559" s="70" t="s">
        <v>10934</v>
      </c>
      <c r="D559" s="66"/>
      <c r="E559" s="68"/>
      <c r="F559" s="68" t="b">
        <f t="shared" si="11"/>
        <v>0</v>
      </c>
      <c r="G559" s="69"/>
      <c r="H559" s="68"/>
      <c r="I559" s="70" t="s">
        <v>10934</v>
      </c>
    </row>
    <row r="560" spans="1:9" ht="16" thickBot="1">
      <c r="A560" s="83" t="s">
        <v>10935</v>
      </c>
      <c r="B560" s="83"/>
      <c r="C560" s="70" t="s">
        <v>10936</v>
      </c>
      <c r="D560" s="66"/>
      <c r="E560" s="68"/>
      <c r="F560" s="68" t="b">
        <f t="shared" si="11"/>
        <v>0</v>
      </c>
      <c r="G560" s="69"/>
      <c r="H560" s="68"/>
      <c r="I560" s="70" t="s">
        <v>10936</v>
      </c>
    </row>
    <row r="561" spans="1:9" ht="16" thickBot="1">
      <c r="A561" s="83" t="s">
        <v>10937</v>
      </c>
      <c r="B561" s="83"/>
      <c r="C561" s="70" t="s">
        <v>10938</v>
      </c>
      <c r="D561" s="66"/>
      <c r="E561" s="68"/>
      <c r="F561" s="68" t="b">
        <f t="shared" si="11"/>
        <v>0</v>
      </c>
      <c r="G561" s="69"/>
      <c r="H561" s="68"/>
      <c r="I561" s="70" t="s">
        <v>10938</v>
      </c>
    </row>
    <row r="562" spans="1:9" ht="16" thickBot="1">
      <c r="A562" s="83" t="s">
        <v>10939</v>
      </c>
      <c r="B562" s="83"/>
      <c r="C562" s="70" t="s">
        <v>10940</v>
      </c>
      <c r="D562" s="66"/>
      <c r="E562" s="68"/>
      <c r="F562" s="68" t="b">
        <f t="shared" si="11"/>
        <v>0</v>
      </c>
      <c r="G562" s="69"/>
      <c r="H562" s="68"/>
      <c r="I562" s="70" t="s">
        <v>10940</v>
      </c>
    </row>
    <row r="563" spans="1:9" ht="16" thickBot="1">
      <c r="A563" s="83" t="s">
        <v>10941</v>
      </c>
      <c r="B563" s="83"/>
      <c r="C563" s="70" t="s">
        <v>10942</v>
      </c>
      <c r="D563" s="66"/>
      <c r="E563" s="68"/>
      <c r="F563" s="68" t="b">
        <f t="shared" si="11"/>
        <v>0</v>
      </c>
      <c r="G563" s="69"/>
      <c r="H563" s="68"/>
      <c r="I563" s="70" t="s">
        <v>10942</v>
      </c>
    </row>
    <row r="564" spans="1:9" ht="16" thickBot="1">
      <c r="A564" s="83" t="s">
        <v>10943</v>
      </c>
      <c r="B564" s="83"/>
      <c r="C564" s="70" t="s">
        <v>10944</v>
      </c>
      <c r="D564" s="66"/>
      <c r="E564" s="68"/>
      <c r="F564" s="68" t="b">
        <f t="shared" si="11"/>
        <v>0</v>
      </c>
      <c r="G564" s="69"/>
      <c r="H564" s="68"/>
      <c r="I564" s="70" t="s">
        <v>10944</v>
      </c>
    </row>
    <row r="565" spans="1:9" ht="16" thickBot="1">
      <c r="A565" s="83" t="s">
        <v>10945</v>
      </c>
      <c r="B565" s="83"/>
      <c r="C565" s="70" t="s">
        <v>10946</v>
      </c>
      <c r="D565" s="66"/>
      <c r="E565" s="74"/>
      <c r="F565" s="68" t="b">
        <f t="shared" si="11"/>
        <v>0</v>
      </c>
      <c r="G565" s="73"/>
      <c r="H565" s="74"/>
      <c r="I565" s="70" t="s">
        <v>10946</v>
      </c>
    </row>
    <row r="566" spans="1:9" ht="16" thickBot="1">
      <c r="A566" s="83" t="s">
        <v>10947</v>
      </c>
      <c r="B566" s="83"/>
      <c r="C566" s="70" t="s">
        <v>10948</v>
      </c>
      <c r="D566" s="66"/>
      <c r="E566" s="68"/>
      <c r="F566" s="68" t="b">
        <f t="shared" si="11"/>
        <v>0</v>
      </c>
      <c r="G566" s="69"/>
      <c r="H566" s="68"/>
      <c r="I566" s="70" t="s">
        <v>10948</v>
      </c>
    </row>
    <row r="567" spans="1:9" ht="16" thickBot="1">
      <c r="A567" s="83" t="s">
        <v>10949</v>
      </c>
      <c r="B567" s="83"/>
      <c r="C567" s="70" t="s">
        <v>10950</v>
      </c>
      <c r="D567" s="66"/>
      <c r="E567" s="68"/>
      <c r="F567" s="68" t="b">
        <f t="shared" si="11"/>
        <v>0</v>
      </c>
      <c r="G567" s="69"/>
      <c r="H567" s="68"/>
      <c r="I567" s="70" t="s">
        <v>10950</v>
      </c>
    </row>
    <row r="568" spans="1:9" ht="16" thickBot="1">
      <c r="A568" s="83" t="s">
        <v>10951</v>
      </c>
      <c r="B568" s="83"/>
      <c r="C568" s="70" t="s">
        <v>10952</v>
      </c>
      <c r="D568" s="66"/>
      <c r="E568" s="68"/>
      <c r="F568" s="68" t="b">
        <f t="shared" si="11"/>
        <v>0</v>
      </c>
      <c r="G568" s="69"/>
      <c r="H568" s="68"/>
      <c r="I568" s="70" t="s">
        <v>10952</v>
      </c>
    </row>
    <row r="569" spans="1:9" ht="47" thickBot="1">
      <c r="A569" s="83" t="s">
        <v>10953</v>
      </c>
      <c r="B569" s="83"/>
      <c r="C569" s="70" t="s">
        <v>10954</v>
      </c>
      <c r="D569" s="66"/>
      <c r="E569" s="68"/>
      <c r="F569" s="68" t="b">
        <f t="shared" si="11"/>
        <v>0</v>
      </c>
      <c r="G569" s="69"/>
      <c r="H569" s="68"/>
      <c r="I569" s="70" t="s">
        <v>10954</v>
      </c>
    </row>
    <row r="570" spans="1:9" ht="16" thickBot="1">
      <c r="A570" s="83" t="s">
        <v>10955</v>
      </c>
      <c r="B570" s="83"/>
      <c r="C570" s="70" t="s">
        <v>6820</v>
      </c>
      <c r="D570" s="66"/>
      <c r="E570" s="68"/>
      <c r="F570" s="68" t="b">
        <f t="shared" si="11"/>
        <v>0</v>
      </c>
      <c r="G570" s="69"/>
      <c r="H570" s="68"/>
      <c r="I570" s="70" t="s">
        <v>6820</v>
      </c>
    </row>
    <row r="571" spans="1:9" ht="31.5" thickBot="1">
      <c r="A571" s="83" t="s">
        <v>10956</v>
      </c>
      <c r="B571" s="83"/>
      <c r="C571" s="70" t="s">
        <v>10957</v>
      </c>
      <c r="D571" s="66"/>
      <c r="E571" s="68"/>
      <c r="F571" s="68" t="b">
        <f t="shared" si="11"/>
        <v>0</v>
      </c>
      <c r="G571" s="69"/>
      <c r="H571" s="68"/>
      <c r="I571" s="70" t="s">
        <v>10957</v>
      </c>
    </row>
    <row r="572" spans="1:9" ht="47" thickBot="1">
      <c r="A572" s="83" t="s">
        <v>10958</v>
      </c>
      <c r="B572" s="83"/>
      <c r="C572" s="70" t="s">
        <v>10959</v>
      </c>
      <c r="D572" s="66"/>
      <c r="E572" s="68"/>
      <c r="F572" s="68" t="b">
        <f t="shared" si="11"/>
        <v>0</v>
      </c>
      <c r="G572" s="69"/>
      <c r="H572" s="68"/>
      <c r="I572" s="70" t="s">
        <v>10959</v>
      </c>
    </row>
    <row r="573" spans="1:9" ht="31.5" thickBot="1">
      <c r="A573" s="83" t="s">
        <v>10960</v>
      </c>
      <c r="B573" s="83"/>
      <c r="C573" s="70" t="s">
        <v>10961</v>
      </c>
      <c r="D573" s="66"/>
      <c r="E573" s="74"/>
      <c r="F573" s="68" t="b">
        <f t="shared" si="11"/>
        <v>0</v>
      </c>
      <c r="G573" s="73"/>
      <c r="H573" s="74"/>
      <c r="I573" s="70" t="s">
        <v>10961</v>
      </c>
    </row>
    <row r="574" spans="1:9" ht="31.5" thickBot="1">
      <c r="A574" s="83" t="s">
        <v>10962</v>
      </c>
      <c r="B574" s="83"/>
      <c r="C574" s="70" t="s">
        <v>10963</v>
      </c>
      <c r="D574" s="66"/>
      <c r="E574" s="68"/>
      <c r="F574" s="68" t="b">
        <f t="shared" si="11"/>
        <v>0</v>
      </c>
      <c r="G574" s="69"/>
      <c r="H574" s="68"/>
      <c r="I574" s="70" t="s">
        <v>10963</v>
      </c>
    </row>
    <row r="575" spans="1:9" ht="31.5" thickBot="1">
      <c r="A575" s="83" t="s">
        <v>10964</v>
      </c>
      <c r="B575" s="83"/>
      <c r="C575" s="70" t="s">
        <v>10965</v>
      </c>
      <c r="D575" s="66"/>
      <c r="E575" s="68"/>
      <c r="F575" s="68" t="b">
        <f t="shared" si="11"/>
        <v>0</v>
      </c>
      <c r="G575" s="69"/>
      <c r="H575" s="68"/>
      <c r="I575" s="70" t="s">
        <v>10965</v>
      </c>
    </row>
    <row r="576" spans="1:9" ht="31.5" thickBot="1">
      <c r="A576" s="83" t="s">
        <v>10966</v>
      </c>
      <c r="B576" s="83"/>
      <c r="C576" s="70" t="s">
        <v>10967</v>
      </c>
      <c r="D576" s="66"/>
      <c r="E576" s="74"/>
      <c r="F576" s="68" t="b">
        <f t="shared" si="11"/>
        <v>0</v>
      </c>
      <c r="G576" s="73"/>
      <c r="H576" s="74"/>
      <c r="I576" s="70" t="s">
        <v>10967</v>
      </c>
    </row>
    <row r="577" spans="1:9" ht="16" thickBot="1">
      <c r="A577" s="83" t="s">
        <v>10968</v>
      </c>
      <c r="B577" s="83"/>
      <c r="C577" s="70" t="s">
        <v>10969</v>
      </c>
      <c r="D577" s="66"/>
      <c r="E577" s="68"/>
      <c r="F577" s="68" t="b">
        <f t="shared" si="11"/>
        <v>0</v>
      </c>
      <c r="G577" s="69"/>
      <c r="H577" s="68"/>
      <c r="I577" s="70" t="s">
        <v>10969</v>
      </c>
    </row>
    <row r="578" spans="1:9" ht="47" thickBot="1">
      <c r="A578" s="83" t="s">
        <v>10970</v>
      </c>
      <c r="B578" s="83"/>
      <c r="C578" s="70" t="s">
        <v>10971</v>
      </c>
      <c r="D578" s="66"/>
      <c r="E578" s="68"/>
      <c r="F578" s="68" t="b">
        <f t="shared" si="11"/>
        <v>0</v>
      </c>
      <c r="G578" s="69"/>
      <c r="H578" s="68"/>
      <c r="I578" s="70" t="s">
        <v>10971</v>
      </c>
    </row>
    <row r="579" spans="1:9" ht="16" thickBot="1">
      <c r="A579" s="83" t="s">
        <v>10972</v>
      </c>
      <c r="B579" s="83"/>
      <c r="C579" s="70" t="s">
        <v>10973</v>
      </c>
      <c r="D579" s="66"/>
      <c r="E579" s="68"/>
      <c r="F579" s="68" t="b">
        <f t="shared" si="11"/>
        <v>0</v>
      </c>
      <c r="G579" s="69"/>
      <c r="H579" s="68"/>
      <c r="I579" s="70" t="s">
        <v>10973</v>
      </c>
    </row>
    <row r="580" spans="1:9" ht="31.5" thickBot="1">
      <c r="A580" s="83" t="s">
        <v>10974</v>
      </c>
      <c r="B580" s="83"/>
      <c r="C580" s="70" t="s">
        <v>10975</v>
      </c>
      <c r="D580" s="66"/>
      <c r="E580" s="68"/>
      <c r="F580" s="68" t="b">
        <f t="shared" si="11"/>
        <v>0</v>
      </c>
      <c r="G580" s="69"/>
      <c r="H580" s="68"/>
      <c r="I580" s="70" t="s">
        <v>10975</v>
      </c>
    </row>
    <row r="581" spans="1:9" ht="31.5" thickBot="1">
      <c r="A581" s="83" t="s">
        <v>10976</v>
      </c>
      <c r="B581" s="83"/>
      <c r="C581" s="70" t="s">
        <v>10977</v>
      </c>
      <c r="D581" s="66"/>
      <c r="E581" s="68"/>
      <c r="F581" s="68" t="b">
        <f t="shared" si="11"/>
        <v>0</v>
      </c>
      <c r="G581" s="69"/>
      <c r="H581" s="68"/>
      <c r="I581" s="70" t="s">
        <v>10977</v>
      </c>
    </row>
    <row r="582" spans="1:9" ht="16" thickBot="1">
      <c r="A582" s="83" t="s">
        <v>10978</v>
      </c>
      <c r="B582" s="83"/>
      <c r="C582" s="70" t="s">
        <v>10979</v>
      </c>
      <c r="D582" s="66"/>
      <c r="E582" s="68"/>
      <c r="F582" s="68" t="b">
        <f t="shared" si="11"/>
        <v>0</v>
      </c>
      <c r="G582" s="69"/>
      <c r="H582" s="68"/>
      <c r="I582" s="70" t="s">
        <v>10979</v>
      </c>
    </row>
    <row r="583" spans="1:9" ht="16" thickBot="1">
      <c r="A583" s="83" t="s">
        <v>10980</v>
      </c>
      <c r="B583" s="83"/>
      <c r="C583" s="70" t="s">
        <v>10981</v>
      </c>
      <c r="D583" s="66"/>
      <c r="E583" s="68"/>
      <c r="F583" s="68" t="b">
        <f t="shared" si="11"/>
        <v>0</v>
      </c>
      <c r="G583" s="69"/>
      <c r="H583" s="68"/>
      <c r="I583" s="70" t="s">
        <v>10981</v>
      </c>
    </row>
    <row r="584" spans="1:9" ht="16" thickBot="1">
      <c r="A584" s="83" t="s">
        <v>10982</v>
      </c>
      <c r="B584" s="83"/>
      <c r="C584" s="70" t="s">
        <v>4842</v>
      </c>
      <c r="D584" s="66"/>
      <c r="E584" s="68"/>
      <c r="F584" s="68" t="b">
        <f t="shared" si="11"/>
        <v>0</v>
      </c>
      <c r="G584" s="69"/>
      <c r="H584" s="68"/>
      <c r="I584" s="70" t="s">
        <v>4842</v>
      </c>
    </row>
    <row r="585" spans="1:9" ht="31.5" thickBot="1">
      <c r="A585" s="83" t="s">
        <v>10983</v>
      </c>
      <c r="B585" s="83"/>
      <c r="C585" s="70" t="s">
        <v>10984</v>
      </c>
      <c r="D585" s="66"/>
      <c r="E585" s="74"/>
      <c r="F585" s="68" t="b">
        <f t="shared" si="11"/>
        <v>0</v>
      </c>
      <c r="G585" s="73"/>
      <c r="H585" s="74"/>
      <c r="I585" s="70" t="s">
        <v>10984</v>
      </c>
    </row>
    <row r="586" spans="1:9" ht="31.5" thickBot="1">
      <c r="A586" s="83" t="s">
        <v>10985</v>
      </c>
      <c r="B586" s="83"/>
      <c r="C586" s="70" t="s">
        <v>10986</v>
      </c>
      <c r="D586" s="66"/>
      <c r="E586" s="68"/>
      <c r="F586" s="68" t="b">
        <f t="shared" si="11"/>
        <v>0</v>
      </c>
      <c r="G586" s="69"/>
      <c r="H586" s="68"/>
      <c r="I586" s="70" t="s">
        <v>10986</v>
      </c>
    </row>
    <row r="587" spans="1:9" ht="31.5" thickBot="1">
      <c r="A587" s="83" t="s">
        <v>10987</v>
      </c>
      <c r="B587" s="83"/>
      <c r="C587" s="70" t="s">
        <v>4077</v>
      </c>
      <c r="D587" s="66"/>
      <c r="E587" s="68"/>
      <c r="F587" s="68" t="b">
        <f t="shared" si="11"/>
        <v>0</v>
      </c>
      <c r="G587" s="69"/>
      <c r="H587" s="68"/>
      <c r="I587" s="70" t="s">
        <v>4077</v>
      </c>
    </row>
    <row r="588" spans="1:9" ht="31.5" thickBot="1">
      <c r="A588" s="83" t="s">
        <v>10988</v>
      </c>
      <c r="B588" s="83"/>
      <c r="C588" s="70" t="s">
        <v>10989</v>
      </c>
      <c r="D588" s="66"/>
      <c r="E588" s="68"/>
      <c r="F588" s="68" t="b">
        <f t="shared" si="11"/>
        <v>0</v>
      </c>
      <c r="G588" s="69"/>
      <c r="H588" s="68"/>
      <c r="I588" s="70" t="s">
        <v>10989</v>
      </c>
    </row>
    <row r="589" spans="1:9" ht="16" thickBot="1">
      <c r="A589" s="83" t="s">
        <v>10990</v>
      </c>
      <c r="B589" s="83"/>
      <c r="C589" s="70" t="s">
        <v>10991</v>
      </c>
      <c r="D589" s="66"/>
      <c r="E589" s="68"/>
      <c r="F589" s="68" t="b">
        <f t="shared" si="11"/>
        <v>0</v>
      </c>
      <c r="G589" s="69"/>
      <c r="H589" s="68"/>
      <c r="I589" s="70" t="s">
        <v>10991</v>
      </c>
    </row>
    <row r="590" spans="1:9" ht="16" thickBot="1">
      <c r="A590" s="83" t="s">
        <v>10992</v>
      </c>
      <c r="B590" s="83"/>
      <c r="C590" s="70" t="s">
        <v>10993</v>
      </c>
      <c r="D590" s="66"/>
      <c r="E590" s="68"/>
      <c r="F590" s="68" t="b">
        <f t="shared" si="11"/>
        <v>0</v>
      </c>
      <c r="G590" s="69"/>
      <c r="H590" s="68"/>
      <c r="I590" s="70" t="s">
        <v>10993</v>
      </c>
    </row>
    <row r="591" spans="1:9" ht="16" thickBot="1">
      <c r="A591" s="83" t="s">
        <v>10994</v>
      </c>
      <c r="B591" s="83"/>
      <c r="C591" s="70" t="s">
        <v>10995</v>
      </c>
      <c r="D591" s="66"/>
      <c r="E591" s="68"/>
      <c r="F591" s="68" t="b">
        <f t="shared" si="11"/>
        <v>0</v>
      </c>
      <c r="G591" s="69"/>
      <c r="H591" s="68"/>
      <c r="I591" s="70" t="s">
        <v>10995</v>
      </c>
    </row>
    <row r="592" spans="1:9" ht="31.5" thickBot="1">
      <c r="A592" s="83" t="s">
        <v>10996</v>
      </c>
      <c r="B592" s="83"/>
      <c r="C592" s="70" t="s">
        <v>10997</v>
      </c>
      <c r="D592" s="66"/>
      <c r="E592" s="68"/>
      <c r="F592" s="68" t="b">
        <f t="shared" si="11"/>
        <v>0</v>
      </c>
      <c r="G592" s="69"/>
      <c r="H592" s="68"/>
      <c r="I592" s="70" t="s">
        <v>10997</v>
      </c>
    </row>
    <row r="593" spans="1:9" ht="16" thickBot="1">
      <c r="A593" s="83" t="s">
        <v>10998</v>
      </c>
      <c r="B593" s="83"/>
      <c r="C593" s="70" t="s">
        <v>10999</v>
      </c>
      <c r="D593" s="66"/>
      <c r="E593" s="68"/>
      <c r="F593" s="68" t="b">
        <f t="shared" si="11"/>
        <v>0</v>
      </c>
      <c r="G593" s="69"/>
      <c r="H593" s="68"/>
      <c r="I593" s="70" t="s">
        <v>10999</v>
      </c>
    </row>
    <row r="594" spans="1:9" ht="16" thickBot="1">
      <c r="A594" s="83" t="s">
        <v>11000</v>
      </c>
      <c r="B594" s="83"/>
      <c r="C594" s="70" t="s">
        <v>11001</v>
      </c>
      <c r="D594" s="66"/>
      <c r="E594" s="74"/>
      <c r="F594" s="68" t="b">
        <f t="shared" si="11"/>
        <v>0</v>
      </c>
      <c r="G594" s="73"/>
      <c r="H594" s="74"/>
      <c r="I594" s="70" t="s">
        <v>11001</v>
      </c>
    </row>
    <row r="595" spans="1:9" ht="16" thickBot="1">
      <c r="A595" s="83" t="s">
        <v>11002</v>
      </c>
      <c r="B595" s="83"/>
      <c r="C595" s="70" t="s">
        <v>11003</v>
      </c>
      <c r="D595" s="66"/>
      <c r="E595" s="68"/>
      <c r="F595" s="68" t="b">
        <f t="shared" si="11"/>
        <v>0</v>
      </c>
      <c r="G595" s="69"/>
      <c r="H595" s="68"/>
      <c r="I595" s="70" t="s">
        <v>11003</v>
      </c>
    </row>
    <row r="596" spans="1:9" ht="31.5" thickBot="1">
      <c r="A596" s="83" t="s">
        <v>11004</v>
      </c>
      <c r="B596" s="83"/>
      <c r="C596" s="70" t="s">
        <v>4673</v>
      </c>
      <c r="D596" s="66"/>
      <c r="E596" s="74"/>
      <c r="F596" s="68" t="b">
        <f t="shared" si="11"/>
        <v>0</v>
      </c>
      <c r="G596" s="73"/>
      <c r="H596" s="74"/>
      <c r="I596" s="70" t="s">
        <v>4673</v>
      </c>
    </row>
    <row r="597" spans="1:9" ht="16" thickBot="1">
      <c r="A597" s="83" t="s">
        <v>11005</v>
      </c>
      <c r="B597" s="83"/>
      <c r="C597" s="70" t="s">
        <v>6439</v>
      </c>
      <c r="D597" s="66"/>
      <c r="E597" s="68"/>
      <c r="F597" s="68" t="b">
        <f t="shared" si="11"/>
        <v>0</v>
      </c>
      <c r="G597" s="69"/>
      <c r="H597" s="68"/>
      <c r="I597" s="70" t="s">
        <v>6439</v>
      </c>
    </row>
    <row r="598" spans="1:9" ht="31.5" thickBot="1">
      <c r="A598" s="83" t="s">
        <v>11006</v>
      </c>
      <c r="B598" s="83"/>
      <c r="C598" s="70" t="s">
        <v>11007</v>
      </c>
      <c r="D598" s="66"/>
      <c r="E598" s="74"/>
      <c r="F598" s="68" t="b">
        <f t="shared" ref="F598:F661" si="12">EXACT(I598,D598)</f>
        <v>0</v>
      </c>
      <c r="G598" s="73"/>
      <c r="H598" s="74"/>
      <c r="I598" s="70" t="s">
        <v>11007</v>
      </c>
    </row>
    <row r="599" spans="1:9" ht="16" thickBot="1">
      <c r="A599" s="83" t="s">
        <v>11008</v>
      </c>
      <c r="B599" s="83"/>
      <c r="C599" s="70" t="s">
        <v>11009</v>
      </c>
      <c r="D599" s="66"/>
      <c r="E599" s="68"/>
      <c r="F599" s="68" t="b">
        <f t="shared" si="12"/>
        <v>0</v>
      </c>
      <c r="G599" s="69"/>
      <c r="H599" s="68"/>
      <c r="I599" s="70" t="s">
        <v>11009</v>
      </c>
    </row>
    <row r="600" spans="1:9" ht="31.5" thickBot="1">
      <c r="A600" s="83" t="s">
        <v>11010</v>
      </c>
      <c r="B600" s="83"/>
      <c r="C600" s="70" t="s">
        <v>11011</v>
      </c>
      <c r="D600" s="66"/>
      <c r="E600" s="68"/>
      <c r="F600" s="68" t="b">
        <f t="shared" si="12"/>
        <v>0</v>
      </c>
      <c r="G600" s="69"/>
      <c r="H600" s="68"/>
      <c r="I600" s="70" t="s">
        <v>11011</v>
      </c>
    </row>
    <row r="601" spans="1:9" ht="16" thickBot="1">
      <c r="A601" s="83" t="s">
        <v>11012</v>
      </c>
      <c r="B601" s="83"/>
      <c r="C601" s="70" t="s">
        <v>11013</v>
      </c>
      <c r="D601" s="66"/>
      <c r="E601" s="68"/>
      <c r="F601" s="68" t="b">
        <f t="shared" si="12"/>
        <v>0</v>
      </c>
      <c r="G601" s="69"/>
      <c r="H601" s="68"/>
      <c r="I601" s="70" t="s">
        <v>11013</v>
      </c>
    </row>
    <row r="602" spans="1:9" ht="16" thickBot="1">
      <c r="A602" s="83" t="s">
        <v>11014</v>
      </c>
      <c r="B602" s="83"/>
      <c r="C602" s="70" t="s">
        <v>11015</v>
      </c>
      <c r="D602" s="66"/>
      <c r="E602" s="68"/>
      <c r="F602" s="68" t="b">
        <f t="shared" si="12"/>
        <v>0</v>
      </c>
      <c r="G602" s="69"/>
      <c r="H602" s="68"/>
      <c r="I602" s="70" t="s">
        <v>11015</v>
      </c>
    </row>
    <row r="603" spans="1:9" ht="16" thickBot="1">
      <c r="A603" s="83" t="s">
        <v>11016</v>
      </c>
      <c r="B603" s="83"/>
      <c r="C603" s="70" t="s">
        <v>11017</v>
      </c>
      <c r="D603" s="66"/>
      <c r="E603" s="68"/>
      <c r="F603" s="68" t="b">
        <f t="shared" si="12"/>
        <v>0</v>
      </c>
      <c r="G603" s="69"/>
      <c r="H603" s="68"/>
      <c r="I603" s="70" t="s">
        <v>11017</v>
      </c>
    </row>
    <row r="604" spans="1:9" ht="16" thickBot="1">
      <c r="A604" s="83" t="s">
        <v>11018</v>
      </c>
      <c r="B604" s="83"/>
      <c r="C604" s="70" t="s">
        <v>11019</v>
      </c>
      <c r="D604" s="66"/>
      <c r="E604" s="68"/>
      <c r="F604" s="68" t="b">
        <f t="shared" si="12"/>
        <v>0</v>
      </c>
      <c r="G604" s="69"/>
      <c r="H604" s="68"/>
      <c r="I604" s="70" t="s">
        <v>11019</v>
      </c>
    </row>
    <row r="605" spans="1:9" ht="16" thickBot="1">
      <c r="A605" s="83" t="s">
        <v>11020</v>
      </c>
      <c r="B605" s="83"/>
      <c r="C605" s="70" t="s">
        <v>11021</v>
      </c>
      <c r="D605" s="66"/>
      <c r="E605" s="68"/>
      <c r="F605" s="68" t="b">
        <f t="shared" si="12"/>
        <v>0</v>
      </c>
      <c r="G605" s="69"/>
      <c r="H605" s="68"/>
      <c r="I605" s="70" t="s">
        <v>11021</v>
      </c>
    </row>
    <row r="606" spans="1:9" ht="31.5" thickBot="1">
      <c r="A606" s="83" t="s">
        <v>11022</v>
      </c>
      <c r="B606" s="83"/>
      <c r="C606" s="70" t="s">
        <v>4435</v>
      </c>
      <c r="D606" s="66"/>
      <c r="E606" s="68"/>
      <c r="F606" s="68" t="b">
        <f t="shared" si="12"/>
        <v>0</v>
      </c>
      <c r="G606" s="69"/>
      <c r="H606" s="68"/>
      <c r="I606" s="70" t="s">
        <v>4435</v>
      </c>
    </row>
    <row r="607" spans="1:9" ht="31.5" thickBot="1">
      <c r="A607" s="83" t="s">
        <v>11023</v>
      </c>
      <c r="B607" s="83"/>
      <c r="C607" s="70" t="s">
        <v>11024</v>
      </c>
      <c r="D607" s="66"/>
      <c r="E607" s="68"/>
      <c r="F607" s="68" t="b">
        <f t="shared" si="12"/>
        <v>0</v>
      </c>
      <c r="G607" s="69"/>
      <c r="H607" s="68"/>
      <c r="I607" s="70" t="s">
        <v>11024</v>
      </c>
    </row>
    <row r="608" spans="1:9" ht="16" thickBot="1">
      <c r="A608" s="83" t="s">
        <v>11025</v>
      </c>
      <c r="B608" s="83"/>
      <c r="C608" s="70" t="s">
        <v>11026</v>
      </c>
      <c r="D608" s="66"/>
      <c r="E608" s="68"/>
      <c r="F608" s="68" t="b">
        <f t="shared" si="12"/>
        <v>0</v>
      </c>
      <c r="G608" s="69"/>
      <c r="H608" s="68"/>
      <c r="I608" s="70" t="s">
        <v>11026</v>
      </c>
    </row>
    <row r="609" spans="1:9" ht="16" thickBot="1">
      <c r="A609" s="83" t="s">
        <v>11027</v>
      </c>
      <c r="B609" s="83"/>
      <c r="C609" s="70" t="s">
        <v>11028</v>
      </c>
      <c r="D609" s="66"/>
      <c r="E609" s="68"/>
      <c r="F609" s="68" t="b">
        <f t="shared" si="12"/>
        <v>0</v>
      </c>
      <c r="G609" s="69"/>
      <c r="H609" s="68"/>
      <c r="I609" s="70" t="s">
        <v>11028</v>
      </c>
    </row>
    <row r="610" spans="1:9" ht="16" thickBot="1">
      <c r="A610" s="83" t="s">
        <v>11029</v>
      </c>
      <c r="B610" s="83"/>
      <c r="C610" s="70" t="s">
        <v>11030</v>
      </c>
      <c r="D610" s="66"/>
      <c r="E610" s="68"/>
      <c r="F610" s="68" t="b">
        <f t="shared" si="12"/>
        <v>0</v>
      </c>
      <c r="G610" s="69"/>
      <c r="H610" s="68"/>
      <c r="I610" s="70" t="s">
        <v>11030</v>
      </c>
    </row>
    <row r="611" spans="1:9" ht="16" thickBot="1">
      <c r="A611" s="83" t="s">
        <v>11031</v>
      </c>
      <c r="B611" s="83"/>
      <c r="C611" s="70" t="s">
        <v>11032</v>
      </c>
      <c r="D611" s="66"/>
      <c r="E611" s="68"/>
      <c r="F611" s="68" t="b">
        <f t="shared" si="12"/>
        <v>0</v>
      </c>
      <c r="G611" s="69"/>
      <c r="H611" s="68"/>
      <c r="I611" s="70" t="s">
        <v>11032</v>
      </c>
    </row>
    <row r="612" spans="1:9" ht="16" thickBot="1">
      <c r="A612" s="83" t="s">
        <v>11033</v>
      </c>
      <c r="B612" s="83"/>
      <c r="C612" s="70" t="s">
        <v>11034</v>
      </c>
      <c r="D612" s="66"/>
      <c r="E612" s="68"/>
      <c r="F612" s="68" t="b">
        <f t="shared" si="12"/>
        <v>0</v>
      </c>
      <c r="G612" s="69"/>
      <c r="H612" s="68"/>
      <c r="I612" s="70" t="s">
        <v>11034</v>
      </c>
    </row>
    <row r="613" spans="1:9" ht="31.5" thickBot="1">
      <c r="A613" s="83" t="s">
        <v>11035</v>
      </c>
      <c r="B613" s="83"/>
      <c r="C613" s="70" t="s">
        <v>11036</v>
      </c>
      <c r="D613" s="66"/>
      <c r="E613" s="68"/>
      <c r="F613" s="68" t="b">
        <f t="shared" si="12"/>
        <v>0</v>
      </c>
      <c r="G613" s="69"/>
      <c r="H613" s="68"/>
      <c r="I613" s="70" t="s">
        <v>11036</v>
      </c>
    </row>
    <row r="614" spans="1:9" ht="16" thickBot="1">
      <c r="A614" s="83" t="s">
        <v>11037</v>
      </c>
      <c r="B614" s="83"/>
      <c r="C614" s="70" t="s">
        <v>11038</v>
      </c>
      <c r="D614" s="66"/>
      <c r="E614" s="68"/>
      <c r="F614" s="68" t="b">
        <f t="shared" si="12"/>
        <v>0</v>
      </c>
      <c r="G614" s="69"/>
      <c r="H614" s="68"/>
      <c r="I614" s="70" t="s">
        <v>11038</v>
      </c>
    </row>
    <row r="615" spans="1:9" ht="16" thickBot="1">
      <c r="A615" s="83" t="s">
        <v>11039</v>
      </c>
      <c r="B615" s="83"/>
      <c r="C615" s="70" t="s">
        <v>5340</v>
      </c>
      <c r="D615" s="66"/>
      <c r="E615" s="68"/>
      <c r="F615" s="68" t="b">
        <f t="shared" si="12"/>
        <v>0</v>
      </c>
      <c r="G615" s="69"/>
      <c r="H615" s="68"/>
      <c r="I615" s="70" t="s">
        <v>5340</v>
      </c>
    </row>
    <row r="616" spans="1:9" ht="16" thickBot="1">
      <c r="A616" s="83" t="s">
        <v>11040</v>
      </c>
      <c r="B616" s="83"/>
      <c r="C616" s="70" t="s">
        <v>11041</v>
      </c>
      <c r="D616" s="66"/>
      <c r="E616" s="68"/>
      <c r="F616" s="68" t="b">
        <f t="shared" si="12"/>
        <v>0</v>
      </c>
      <c r="G616" s="69"/>
      <c r="H616" s="68"/>
      <c r="I616" s="70" t="s">
        <v>11041</v>
      </c>
    </row>
    <row r="617" spans="1:9" ht="16" thickBot="1">
      <c r="A617" s="83" t="s">
        <v>11042</v>
      </c>
      <c r="B617" s="83"/>
      <c r="C617" s="70" t="s">
        <v>11043</v>
      </c>
      <c r="D617" s="66"/>
      <c r="E617" s="68"/>
      <c r="F617" s="68" t="b">
        <f t="shared" si="12"/>
        <v>0</v>
      </c>
      <c r="G617" s="69"/>
      <c r="H617" s="68"/>
      <c r="I617" s="70" t="s">
        <v>11043</v>
      </c>
    </row>
    <row r="618" spans="1:9" ht="31.5" thickBot="1">
      <c r="A618" s="83" t="s">
        <v>11044</v>
      </c>
      <c r="B618" s="83"/>
      <c r="C618" s="70" t="s">
        <v>4526</v>
      </c>
      <c r="D618" s="66"/>
      <c r="E618" s="68"/>
      <c r="F618" s="68" t="b">
        <f t="shared" si="12"/>
        <v>0</v>
      </c>
      <c r="G618" s="69"/>
      <c r="H618" s="68"/>
      <c r="I618" s="70" t="s">
        <v>4526</v>
      </c>
    </row>
    <row r="619" spans="1:9" ht="16" thickBot="1">
      <c r="A619" s="83" t="s">
        <v>11045</v>
      </c>
      <c r="B619" s="83"/>
      <c r="C619" s="70" t="s">
        <v>11046</v>
      </c>
      <c r="D619" s="66"/>
      <c r="E619" s="68"/>
      <c r="F619" s="68" t="b">
        <f t="shared" si="12"/>
        <v>0</v>
      </c>
      <c r="G619" s="69"/>
      <c r="H619" s="68"/>
      <c r="I619" s="70" t="s">
        <v>11046</v>
      </c>
    </row>
    <row r="620" spans="1:9" ht="16" thickBot="1">
      <c r="A620" s="83" t="s">
        <v>11047</v>
      </c>
      <c r="B620" s="83"/>
      <c r="C620" s="70" t="s">
        <v>11048</v>
      </c>
      <c r="D620" s="66"/>
      <c r="E620" s="68"/>
      <c r="F620" s="68" t="b">
        <f t="shared" si="12"/>
        <v>0</v>
      </c>
      <c r="G620" s="69"/>
      <c r="H620" s="68"/>
      <c r="I620" s="70" t="s">
        <v>11048</v>
      </c>
    </row>
    <row r="621" spans="1:9" ht="16" thickBot="1">
      <c r="A621" s="83" t="s">
        <v>11049</v>
      </c>
      <c r="B621" s="83"/>
      <c r="C621" s="70" t="s">
        <v>11050</v>
      </c>
      <c r="D621" s="66"/>
      <c r="E621" s="68"/>
      <c r="F621" s="68" t="b">
        <f t="shared" si="12"/>
        <v>0</v>
      </c>
      <c r="G621" s="69"/>
      <c r="H621" s="68"/>
      <c r="I621" s="70" t="s">
        <v>11050</v>
      </c>
    </row>
    <row r="622" spans="1:9" ht="16" thickBot="1">
      <c r="A622" s="83" t="s">
        <v>11051</v>
      </c>
      <c r="B622" s="83"/>
      <c r="C622" s="70" t="s">
        <v>11052</v>
      </c>
      <c r="D622" s="66"/>
      <c r="E622" s="68"/>
      <c r="F622" s="68" t="b">
        <f t="shared" si="12"/>
        <v>0</v>
      </c>
      <c r="G622" s="69"/>
      <c r="H622" s="68"/>
      <c r="I622" s="70" t="s">
        <v>11052</v>
      </c>
    </row>
    <row r="623" spans="1:9" ht="16" thickBot="1">
      <c r="A623" s="83" t="s">
        <v>11053</v>
      </c>
      <c r="B623" s="83"/>
      <c r="C623" s="70" t="s">
        <v>3996</v>
      </c>
      <c r="D623" s="66"/>
      <c r="E623" s="68"/>
      <c r="F623" s="68" t="b">
        <f t="shared" si="12"/>
        <v>0</v>
      </c>
      <c r="G623" s="69"/>
      <c r="H623" s="68"/>
      <c r="I623" s="70" t="s">
        <v>3996</v>
      </c>
    </row>
    <row r="624" spans="1:9" ht="31.5" thickBot="1">
      <c r="A624" s="83" t="s">
        <v>11054</v>
      </c>
      <c r="B624" s="83"/>
      <c r="C624" s="70" t="s">
        <v>11055</v>
      </c>
      <c r="D624" s="66"/>
      <c r="E624" s="74"/>
      <c r="F624" s="68" t="b">
        <f t="shared" si="12"/>
        <v>0</v>
      </c>
      <c r="G624" s="73"/>
      <c r="H624" s="74"/>
      <c r="I624" s="70" t="s">
        <v>11055</v>
      </c>
    </row>
    <row r="625" spans="1:9" ht="16" thickBot="1">
      <c r="A625" s="83" t="s">
        <v>11056</v>
      </c>
      <c r="B625" s="83"/>
      <c r="C625" s="70" t="s">
        <v>9077</v>
      </c>
      <c r="D625" s="66"/>
      <c r="E625" s="68"/>
      <c r="F625" s="68" t="b">
        <f t="shared" si="12"/>
        <v>0</v>
      </c>
      <c r="G625" s="69"/>
      <c r="H625" s="68"/>
      <c r="I625" s="70" t="s">
        <v>9077</v>
      </c>
    </row>
    <row r="626" spans="1:9" ht="16" thickBot="1">
      <c r="A626" s="83" t="s">
        <v>11057</v>
      </c>
      <c r="B626" s="83"/>
      <c r="C626" s="70" t="s">
        <v>11058</v>
      </c>
      <c r="D626" s="66"/>
      <c r="E626" s="68"/>
      <c r="F626" s="68" t="b">
        <f t="shared" si="12"/>
        <v>0</v>
      </c>
      <c r="G626" s="69"/>
      <c r="H626" s="68"/>
      <c r="I626" s="70" t="s">
        <v>11058</v>
      </c>
    </row>
    <row r="627" spans="1:9" ht="31.5" thickBot="1">
      <c r="A627" s="83" t="s">
        <v>11059</v>
      </c>
      <c r="B627" s="83"/>
      <c r="C627" s="70" t="s">
        <v>11060</v>
      </c>
      <c r="D627" s="66"/>
      <c r="E627" s="68"/>
      <c r="F627" s="68" t="b">
        <f t="shared" si="12"/>
        <v>0</v>
      </c>
      <c r="G627" s="69"/>
      <c r="H627" s="68"/>
      <c r="I627" s="70" t="s">
        <v>11060</v>
      </c>
    </row>
    <row r="628" spans="1:9" ht="16" thickBot="1">
      <c r="A628" s="83" t="s">
        <v>11061</v>
      </c>
      <c r="B628" s="83"/>
      <c r="C628" s="70" t="s">
        <v>11062</v>
      </c>
      <c r="D628" s="66"/>
      <c r="E628" s="74"/>
      <c r="F628" s="68" t="b">
        <f t="shared" si="12"/>
        <v>0</v>
      </c>
      <c r="G628" s="73"/>
      <c r="H628" s="74"/>
      <c r="I628" s="70" t="s">
        <v>11062</v>
      </c>
    </row>
    <row r="629" spans="1:9" ht="16" thickBot="1">
      <c r="A629" s="83" t="s">
        <v>11063</v>
      </c>
      <c r="B629" s="83"/>
      <c r="C629" s="70" t="s">
        <v>11064</v>
      </c>
      <c r="D629" s="66"/>
      <c r="E629" s="68"/>
      <c r="F629" s="68" t="b">
        <f t="shared" si="12"/>
        <v>0</v>
      </c>
      <c r="G629" s="69"/>
      <c r="H629" s="68"/>
      <c r="I629" s="70" t="s">
        <v>11064</v>
      </c>
    </row>
    <row r="630" spans="1:9" ht="16" thickBot="1">
      <c r="A630" s="83" t="s">
        <v>11065</v>
      </c>
      <c r="B630" s="83"/>
      <c r="C630" s="70" t="s">
        <v>11066</v>
      </c>
      <c r="D630" s="66"/>
      <c r="E630" s="68"/>
      <c r="F630" s="68" t="b">
        <f t="shared" si="12"/>
        <v>0</v>
      </c>
      <c r="G630" s="69"/>
      <c r="H630" s="68"/>
      <c r="I630" s="70" t="s">
        <v>11066</v>
      </c>
    </row>
    <row r="631" spans="1:9" ht="16" thickBot="1">
      <c r="A631" s="83" t="s">
        <v>11067</v>
      </c>
      <c r="B631" s="83"/>
      <c r="C631" s="70" t="s">
        <v>11068</v>
      </c>
      <c r="D631" s="66"/>
      <c r="E631" s="74"/>
      <c r="F631" s="68" t="b">
        <f t="shared" si="12"/>
        <v>0</v>
      </c>
      <c r="G631" s="73"/>
      <c r="H631" s="74"/>
      <c r="I631" s="70" t="s">
        <v>11068</v>
      </c>
    </row>
    <row r="632" spans="1:9" ht="16" thickBot="1">
      <c r="A632" s="83" t="s">
        <v>11069</v>
      </c>
      <c r="B632" s="83"/>
      <c r="C632" s="70" t="s">
        <v>4376</v>
      </c>
      <c r="D632" s="66"/>
      <c r="E632" s="68"/>
      <c r="F632" s="68" t="b">
        <f t="shared" si="12"/>
        <v>0</v>
      </c>
      <c r="G632" s="69"/>
      <c r="H632" s="68"/>
      <c r="I632" s="70" t="s">
        <v>4376</v>
      </c>
    </row>
    <row r="633" spans="1:9" ht="16" thickBot="1">
      <c r="A633" s="83" t="s">
        <v>11070</v>
      </c>
      <c r="B633" s="83"/>
      <c r="C633" s="70" t="s">
        <v>4062</v>
      </c>
      <c r="D633" s="66"/>
      <c r="E633" s="68"/>
      <c r="F633" s="68" t="b">
        <f t="shared" si="12"/>
        <v>0</v>
      </c>
      <c r="G633" s="69"/>
      <c r="H633" s="68"/>
      <c r="I633" s="70" t="s">
        <v>4062</v>
      </c>
    </row>
    <row r="634" spans="1:9" ht="16" thickBot="1">
      <c r="A634" s="83" t="s">
        <v>11071</v>
      </c>
      <c r="B634" s="83"/>
      <c r="C634" s="70" t="s">
        <v>11072</v>
      </c>
      <c r="D634" s="66"/>
      <c r="E634" s="68"/>
      <c r="F634" s="68" t="b">
        <f t="shared" si="12"/>
        <v>0</v>
      </c>
      <c r="G634" s="69"/>
      <c r="H634" s="68"/>
      <c r="I634" s="70" t="s">
        <v>11072</v>
      </c>
    </row>
    <row r="635" spans="1:9" ht="31.5" thickBot="1">
      <c r="A635" s="83" t="s">
        <v>11073</v>
      </c>
      <c r="B635" s="83"/>
      <c r="C635" s="70" t="s">
        <v>11074</v>
      </c>
      <c r="D635" s="66"/>
      <c r="E635" s="68"/>
      <c r="F635" s="68" t="b">
        <f t="shared" si="12"/>
        <v>0</v>
      </c>
      <c r="G635" s="69"/>
      <c r="H635" s="68"/>
      <c r="I635" s="70" t="s">
        <v>11074</v>
      </c>
    </row>
    <row r="636" spans="1:9" ht="16" thickBot="1">
      <c r="A636" s="83" t="s">
        <v>11075</v>
      </c>
      <c r="B636" s="83"/>
      <c r="C636" s="70" t="s">
        <v>4509</v>
      </c>
      <c r="D636" s="66"/>
      <c r="E636" s="68"/>
      <c r="F636" s="68" t="b">
        <f t="shared" si="12"/>
        <v>0</v>
      </c>
      <c r="G636" s="69"/>
      <c r="H636" s="68"/>
      <c r="I636" s="70" t="s">
        <v>4509</v>
      </c>
    </row>
    <row r="637" spans="1:9" ht="16" thickBot="1">
      <c r="A637" s="83" t="s">
        <v>11076</v>
      </c>
      <c r="B637" s="83"/>
      <c r="C637" s="70" t="s">
        <v>11077</v>
      </c>
      <c r="D637" s="66"/>
      <c r="E637" s="68"/>
      <c r="F637" s="68" t="b">
        <f t="shared" si="12"/>
        <v>0</v>
      </c>
      <c r="G637" s="69"/>
      <c r="H637" s="68"/>
      <c r="I637" s="70" t="s">
        <v>11077</v>
      </c>
    </row>
    <row r="638" spans="1:9" ht="16" thickBot="1">
      <c r="A638" s="83" t="s">
        <v>11078</v>
      </c>
      <c r="B638" s="83"/>
      <c r="C638" s="70" t="s">
        <v>11079</v>
      </c>
      <c r="D638" s="66"/>
      <c r="E638" s="68"/>
      <c r="F638" s="68" t="b">
        <f t="shared" si="12"/>
        <v>0</v>
      </c>
      <c r="G638" s="69"/>
      <c r="H638" s="68"/>
      <c r="I638" s="70" t="s">
        <v>11079</v>
      </c>
    </row>
    <row r="639" spans="1:9" ht="31.5" thickBot="1">
      <c r="A639" s="83" t="s">
        <v>11080</v>
      </c>
      <c r="B639" s="83"/>
      <c r="C639" s="70" t="s">
        <v>11081</v>
      </c>
      <c r="D639" s="66"/>
      <c r="E639" s="68"/>
      <c r="F639" s="68" t="b">
        <f t="shared" si="12"/>
        <v>0</v>
      </c>
      <c r="G639" s="69"/>
      <c r="H639" s="68"/>
      <c r="I639" s="70" t="s">
        <v>11081</v>
      </c>
    </row>
    <row r="640" spans="1:9" ht="16" thickBot="1">
      <c r="A640" s="83" t="s">
        <v>11082</v>
      </c>
      <c r="B640" s="83"/>
      <c r="C640" s="70" t="s">
        <v>11083</v>
      </c>
      <c r="D640" s="66"/>
      <c r="E640" s="68"/>
      <c r="F640" s="68" t="b">
        <f t="shared" si="12"/>
        <v>0</v>
      </c>
      <c r="G640" s="69"/>
      <c r="H640" s="68"/>
      <c r="I640" s="70" t="s">
        <v>11083</v>
      </c>
    </row>
    <row r="641" spans="1:9" ht="31.5" thickBot="1">
      <c r="A641" s="83" t="s">
        <v>11084</v>
      </c>
      <c r="B641" s="83"/>
      <c r="C641" s="70" t="s">
        <v>11085</v>
      </c>
      <c r="D641" s="66"/>
      <c r="E641" s="68"/>
      <c r="F641" s="68" t="b">
        <f t="shared" si="12"/>
        <v>0</v>
      </c>
      <c r="G641" s="69"/>
      <c r="H641" s="68"/>
      <c r="I641" s="70" t="s">
        <v>11085</v>
      </c>
    </row>
    <row r="642" spans="1:9" ht="47" thickBot="1">
      <c r="A642" s="83" t="s">
        <v>11086</v>
      </c>
      <c r="B642" s="83"/>
      <c r="C642" s="70" t="s">
        <v>11087</v>
      </c>
      <c r="D642" s="66"/>
      <c r="E642" s="68"/>
      <c r="F642" s="68" t="b">
        <f t="shared" si="12"/>
        <v>0</v>
      </c>
      <c r="G642" s="69"/>
      <c r="H642" s="68"/>
      <c r="I642" s="70" t="s">
        <v>11087</v>
      </c>
    </row>
    <row r="643" spans="1:9" ht="31.5" thickBot="1">
      <c r="A643" s="83" t="s">
        <v>11088</v>
      </c>
      <c r="B643" s="83"/>
      <c r="C643" s="70" t="s">
        <v>11089</v>
      </c>
      <c r="D643" s="66"/>
      <c r="E643" s="68"/>
      <c r="F643" s="68" t="b">
        <f t="shared" si="12"/>
        <v>0</v>
      </c>
      <c r="G643" s="69"/>
      <c r="H643" s="68"/>
      <c r="I643" s="70" t="s">
        <v>11089</v>
      </c>
    </row>
    <row r="644" spans="1:9" ht="31.5" thickBot="1">
      <c r="A644" s="83" t="s">
        <v>11090</v>
      </c>
      <c r="B644" s="83"/>
      <c r="C644" s="70" t="s">
        <v>11091</v>
      </c>
      <c r="D644" s="66"/>
      <c r="E644" s="68"/>
      <c r="F644" s="68" t="b">
        <f t="shared" si="12"/>
        <v>0</v>
      </c>
      <c r="G644" s="69"/>
      <c r="H644" s="68"/>
      <c r="I644" s="70" t="s">
        <v>11091</v>
      </c>
    </row>
    <row r="645" spans="1:9" ht="31.5" thickBot="1">
      <c r="A645" s="83" t="s">
        <v>11092</v>
      </c>
      <c r="B645" s="83"/>
      <c r="C645" s="70" t="s">
        <v>11093</v>
      </c>
      <c r="D645" s="66"/>
      <c r="E645" s="68"/>
      <c r="F645" s="68" t="b">
        <f t="shared" si="12"/>
        <v>0</v>
      </c>
      <c r="G645" s="69"/>
      <c r="H645" s="68"/>
      <c r="I645" s="70" t="s">
        <v>11093</v>
      </c>
    </row>
    <row r="646" spans="1:9" ht="16" thickBot="1">
      <c r="A646" s="83" t="s">
        <v>11094</v>
      </c>
      <c r="B646" s="83"/>
      <c r="C646" s="70" t="s">
        <v>11095</v>
      </c>
      <c r="D646" s="66"/>
      <c r="E646" s="68"/>
      <c r="F646" s="68" t="b">
        <f t="shared" si="12"/>
        <v>0</v>
      </c>
      <c r="G646" s="69"/>
      <c r="H646" s="68"/>
      <c r="I646" s="70" t="s">
        <v>11095</v>
      </c>
    </row>
    <row r="647" spans="1:9" ht="16" thickBot="1">
      <c r="A647" s="83" t="s">
        <v>11096</v>
      </c>
      <c r="B647" s="83"/>
      <c r="C647" s="70" t="s">
        <v>11097</v>
      </c>
      <c r="D647" s="66"/>
      <c r="E647" s="68"/>
      <c r="F647" s="68" t="b">
        <f t="shared" si="12"/>
        <v>0</v>
      </c>
      <c r="G647" s="69"/>
      <c r="H647" s="68"/>
      <c r="I647" s="70" t="s">
        <v>11097</v>
      </c>
    </row>
    <row r="648" spans="1:9" ht="16" thickBot="1">
      <c r="A648" s="83" t="s">
        <v>11098</v>
      </c>
      <c r="B648" s="83"/>
      <c r="C648" s="70" t="s">
        <v>4006</v>
      </c>
      <c r="D648" s="66"/>
      <c r="E648" s="74"/>
      <c r="F648" s="68" t="b">
        <f t="shared" si="12"/>
        <v>0</v>
      </c>
      <c r="G648" s="73"/>
      <c r="H648" s="74"/>
      <c r="I648" s="70" t="s">
        <v>4006</v>
      </c>
    </row>
    <row r="649" spans="1:9" ht="16" thickBot="1">
      <c r="A649" s="83" t="s">
        <v>11099</v>
      </c>
      <c r="B649" s="83"/>
      <c r="C649" s="70" t="s">
        <v>11100</v>
      </c>
      <c r="D649" s="66"/>
      <c r="E649" s="68"/>
      <c r="F649" s="68" t="b">
        <f t="shared" si="12"/>
        <v>0</v>
      </c>
      <c r="G649" s="69"/>
      <c r="H649" s="68"/>
      <c r="I649" s="70" t="s">
        <v>11100</v>
      </c>
    </row>
    <row r="650" spans="1:9" ht="31.5" thickBot="1">
      <c r="A650" s="83" t="s">
        <v>11101</v>
      </c>
      <c r="B650" s="83"/>
      <c r="C650" s="70" t="s">
        <v>3959</v>
      </c>
      <c r="D650" s="66"/>
      <c r="E650" s="74"/>
      <c r="F650" s="68" t="b">
        <f t="shared" si="12"/>
        <v>0</v>
      </c>
      <c r="G650" s="73"/>
      <c r="H650" s="74"/>
      <c r="I650" s="70" t="s">
        <v>3959</v>
      </c>
    </row>
    <row r="651" spans="1:9" ht="31.5" thickBot="1">
      <c r="A651" s="83" t="s">
        <v>11102</v>
      </c>
      <c r="B651" s="83"/>
      <c r="C651" s="70" t="s">
        <v>11103</v>
      </c>
      <c r="D651" s="66"/>
      <c r="E651" s="68"/>
      <c r="F651" s="68" t="b">
        <f t="shared" si="12"/>
        <v>0</v>
      </c>
      <c r="G651" s="69"/>
      <c r="H651" s="68"/>
      <c r="I651" s="70" t="s">
        <v>11103</v>
      </c>
    </row>
    <row r="652" spans="1:9" ht="16" thickBot="1">
      <c r="A652" s="83" t="s">
        <v>11104</v>
      </c>
      <c r="B652" s="83"/>
      <c r="C652" s="70" t="s">
        <v>11105</v>
      </c>
      <c r="D652" s="66"/>
      <c r="E652" s="68"/>
      <c r="F652" s="68" t="b">
        <f t="shared" si="12"/>
        <v>0</v>
      </c>
      <c r="G652" s="69"/>
      <c r="H652" s="68"/>
      <c r="I652" s="70" t="s">
        <v>11105</v>
      </c>
    </row>
    <row r="653" spans="1:9" ht="16" thickBot="1">
      <c r="A653" s="83" t="s">
        <v>11106</v>
      </c>
      <c r="B653" s="83"/>
      <c r="C653" s="70" t="s">
        <v>11107</v>
      </c>
      <c r="D653" s="66"/>
      <c r="E653" s="74"/>
      <c r="F653" s="68" t="b">
        <f t="shared" si="12"/>
        <v>0</v>
      </c>
      <c r="G653" s="73"/>
      <c r="H653" s="74"/>
      <c r="I653" s="70" t="s">
        <v>11107</v>
      </c>
    </row>
    <row r="654" spans="1:9" ht="16" thickBot="1">
      <c r="A654" s="83" t="s">
        <v>11108</v>
      </c>
      <c r="B654" s="83"/>
      <c r="C654" s="70" t="s">
        <v>11109</v>
      </c>
      <c r="D654" s="66"/>
      <c r="E654" s="68"/>
      <c r="F654" s="68" t="b">
        <f t="shared" si="12"/>
        <v>0</v>
      </c>
      <c r="G654" s="69"/>
      <c r="H654" s="68"/>
      <c r="I654" s="70" t="s">
        <v>11109</v>
      </c>
    </row>
    <row r="655" spans="1:9" ht="16" thickBot="1">
      <c r="A655" s="83" t="s">
        <v>11110</v>
      </c>
      <c r="B655" s="83"/>
      <c r="C655" s="70" t="s">
        <v>11111</v>
      </c>
      <c r="D655" s="66"/>
      <c r="E655" s="68"/>
      <c r="F655" s="68" t="b">
        <f t="shared" si="12"/>
        <v>0</v>
      </c>
      <c r="G655" s="69"/>
      <c r="H655" s="68"/>
      <c r="I655" s="70" t="s">
        <v>11111</v>
      </c>
    </row>
    <row r="656" spans="1:9" ht="47" thickBot="1">
      <c r="A656" s="83" t="s">
        <v>11112</v>
      </c>
      <c r="B656" s="83"/>
      <c r="C656" s="70" t="s">
        <v>11113</v>
      </c>
      <c r="D656" s="66"/>
      <c r="E656" s="68"/>
      <c r="F656" s="68" t="b">
        <f t="shared" si="12"/>
        <v>0</v>
      </c>
      <c r="G656" s="69"/>
      <c r="H656" s="68"/>
      <c r="I656" s="70" t="s">
        <v>11113</v>
      </c>
    </row>
    <row r="657" spans="1:9" ht="31.5" thickBot="1">
      <c r="A657" s="83" t="s">
        <v>11114</v>
      </c>
      <c r="B657" s="83"/>
      <c r="C657" s="70" t="s">
        <v>11115</v>
      </c>
      <c r="D657" s="66"/>
      <c r="E657" s="68"/>
      <c r="F657" s="68" t="b">
        <f t="shared" si="12"/>
        <v>0</v>
      </c>
      <c r="G657" s="69"/>
      <c r="H657" s="68"/>
      <c r="I657" s="70" t="s">
        <v>11115</v>
      </c>
    </row>
    <row r="658" spans="1:9" ht="47" thickBot="1">
      <c r="A658" s="83" t="s">
        <v>11116</v>
      </c>
      <c r="B658" s="83"/>
      <c r="C658" s="70" t="s">
        <v>11117</v>
      </c>
      <c r="D658" s="66"/>
      <c r="E658" s="68"/>
      <c r="F658" s="68" t="b">
        <f t="shared" si="12"/>
        <v>0</v>
      </c>
      <c r="G658" s="69"/>
      <c r="H658" s="68"/>
      <c r="I658" s="70" t="s">
        <v>11117</v>
      </c>
    </row>
    <row r="659" spans="1:9" ht="31.5" thickBot="1">
      <c r="A659" s="83" t="s">
        <v>11118</v>
      </c>
      <c r="B659" s="83"/>
      <c r="C659" s="70" t="s">
        <v>11119</v>
      </c>
      <c r="D659" s="66"/>
      <c r="E659" s="68"/>
      <c r="F659" s="68" t="b">
        <f t="shared" si="12"/>
        <v>0</v>
      </c>
      <c r="G659" s="69"/>
      <c r="H659" s="68"/>
      <c r="I659" s="70" t="s">
        <v>11119</v>
      </c>
    </row>
    <row r="660" spans="1:9" ht="16" thickBot="1">
      <c r="A660" s="83" t="s">
        <v>11120</v>
      </c>
      <c r="B660" s="83"/>
      <c r="C660" s="70" t="s">
        <v>11121</v>
      </c>
      <c r="D660" s="66"/>
      <c r="E660" s="74"/>
      <c r="F660" s="68" t="b">
        <f t="shared" si="12"/>
        <v>0</v>
      </c>
      <c r="G660" s="73"/>
      <c r="H660" s="74"/>
      <c r="I660" s="70" t="s">
        <v>11121</v>
      </c>
    </row>
    <row r="661" spans="1:9" ht="16" thickBot="1">
      <c r="A661" s="83" t="s">
        <v>11122</v>
      </c>
      <c r="B661" s="83"/>
      <c r="C661" s="70" t="s">
        <v>11123</v>
      </c>
      <c r="D661" s="66"/>
      <c r="E661" s="68"/>
      <c r="F661" s="68" t="b">
        <f t="shared" si="12"/>
        <v>0</v>
      </c>
      <c r="G661" s="69"/>
      <c r="H661" s="68"/>
      <c r="I661" s="70" t="s">
        <v>11123</v>
      </c>
    </row>
    <row r="662" spans="1:9" ht="31.5" thickBot="1">
      <c r="A662" s="83" t="s">
        <v>11124</v>
      </c>
      <c r="B662" s="83"/>
      <c r="C662" s="70" t="s">
        <v>11125</v>
      </c>
      <c r="D662" s="66"/>
      <c r="E662" s="74"/>
      <c r="F662" s="68" t="b">
        <f t="shared" ref="F662:F671" si="13">EXACT(I662,D662)</f>
        <v>0</v>
      </c>
      <c r="G662" s="73"/>
      <c r="H662" s="74"/>
      <c r="I662" s="70" t="s">
        <v>11125</v>
      </c>
    </row>
    <row r="663" spans="1:9" ht="16" thickBot="1">
      <c r="A663" s="83" t="s">
        <v>11126</v>
      </c>
      <c r="B663" s="83"/>
      <c r="C663" s="70" t="s">
        <v>11127</v>
      </c>
      <c r="D663" s="66"/>
      <c r="E663" s="68"/>
      <c r="F663" s="68" t="b">
        <f t="shared" si="13"/>
        <v>0</v>
      </c>
      <c r="G663" s="69"/>
      <c r="H663" s="68"/>
      <c r="I663" s="70" t="s">
        <v>11127</v>
      </c>
    </row>
    <row r="664" spans="1:9" ht="31.5" thickBot="1">
      <c r="A664" s="83" t="s">
        <v>11128</v>
      </c>
      <c r="B664" s="83"/>
      <c r="C664" s="70" t="s">
        <v>11129</v>
      </c>
      <c r="D664" s="66"/>
      <c r="E664" s="68"/>
      <c r="F664" s="68" t="b">
        <f t="shared" si="13"/>
        <v>0</v>
      </c>
      <c r="G664" s="69"/>
      <c r="H664" s="68"/>
      <c r="I664" s="70" t="s">
        <v>11129</v>
      </c>
    </row>
    <row r="665" spans="1:9" ht="31.5" thickBot="1">
      <c r="A665" s="83" t="s">
        <v>11130</v>
      </c>
      <c r="B665" s="83"/>
      <c r="C665" s="70" t="s">
        <v>11131</v>
      </c>
      <c r="D665" s="66"/>
      <c r="E665" s="74"/>
      <c r="F665" s="68" t="b">
        <f t="shared" si="13"/>
        <v>0</v>
      </c>
      <c r="G665" s="73"/>
      <c r="H665" s="74"/>
      <c r="I665" s="70" t="s">
        <v>11131</v>
      </c>
    </row>
    <row r="666" spans="1:9" ht="31.5" thickBot="1">
      <c r="A666" s="83" t="s">
        <v>11132</v>
      </c>
      <c r="B666" s="83"/>
      <c r="C666" s="70" t="s">
        <v>6460</v>
      </c>
      <c r="D666" s="66"/>
      <c r="E666" s="74"/>
      <c r="F666" s="68" t="b">
        <f t="shared" si="13"/>
        <v>0</v>
      </c>
      <c r="G666" s="73"/>
      <c r="H666" s="74"/>
      <c r="I666" s="70" t="s">
        <v>6460</v>
      </c>
    </row>
    <row r="667" spans="1:9" ht="31.5" thickBot="1">
      <c r="A667" s="83" t="s">
        <v>11133</v>
      </c>
      <c r="B667" s="83"/>
      <c r="C667" s="70" t="s">
        <v>11134</v>
      </c>
      <c r="D667" s="66"/>
      <c r="E667" s="68"/>
      <c r="F667" s="68" t="b">
        <f t="shared" si="13"/>
        <v>0</v>
      </c>
      <c r="G667" s="69"/>
      <c r="H667" s="68"/>
      <c r="I667" s="70" t="s">
        <v>11134</v>
      </c>
    </row>
    <row r="668" spans="1:9" ht="16" thickBot="1">
      <c r="A668" s="83" t="s">
        <v>11135</v>
      </c>
      <c r="B668" s="83"/>
      <c r="C668" s="70" t="s">
        <v>11136</v>
      </c>
      <c r="D668" s="66"/>
      <c r="E668" s="68"/>
      <c r="F668" s="68" t="b">
        <f t="shared" si="13"/>
        <v>0</v>
      </c>
      <c r="G668" s="69"/>
      <c r="H668" s="68"/>
      <c r="I668" s="70" t="s">
        <v>11136</v>
      </c>
    </row>
    <row r="669" spans="1:9" ht="16" thickBot="1">
      <c r="A669" s="83" t="s">
        <v>11137</v>
      </c>
      <c r="B669" s="83"/>
      <c r="C669" s="70" t="s">
        <v>11138</v>
      </c>
      <c r="D669" s="66"/>
      <c r="E669" s="68"/>
      <c r="F669" s="68" t="b">
        <f t="shared" si="13"/>
        <v>0</v>
      </c>
      <c r="G669" s="69"/>
      <c r="H669" s="68"/>
      <c r="I669" s="70" t="s">
        <v>11138</v>
      </c>
    </row>
    <row r="670" spans="1:9" ht="31.5" thickBot="1">
      <c r="A670" s="83" t="s">
        <v>11139</v>
      </c>
      <c r="B670" s="83"/>
      <c r="C670" s="70" t="s">
        <v>4364</v>
      </c>
      <c r="D670" s="66"/>
      <c r="E670" s="68"/>
      <c r="F670" s="68" t="b">
        <f t="shared" si="13"/>
        <v>0</v>
      </c>
      <c r="G670" s="69"/>
      <c r="H670" s="68"/>
      <c r="I670" s="70" t="s">
        <v>4364</v>
      </c>
    </row>
    <row r="671" spans="1:9" ht="16" thickBot="1">
      <c r="A671" s="83" t="s">
        <v>11140</v>
      </c>
      <c r="B671" s="83"/>
      <c r="C671" s="70" t="s">
        <v>11141</v>
      </c>
      <c r="D671" s="66"/>
      <c r="E671" s="68"/>
      <c r="F671" s="68" t="b">
        <f t="shared" si="13"/>
        <v>0</v>
      </c>
      <c r="G671" s="69"/>
      <c r="H671" s="68"/>
      <c r="I671" s="70" t="s">
        <v>11141</v>
      </c>
    </row>
    <row r="672" spans="1:9" ht="16" thickBot="1">
      <c r="A672" s="68"/>
      <c r="B672" s="68"/>
      <c r="C672" s="70"/>
      <c r="D672" s="66"/>
      <c r="E672" s="68"/>
      <c r="F672" s="68"/>
      <c r="G672" s="69"/>
      <c r="H672" s="68"/>
      <c r="I672" s="70"/>
    </row>
    <row r="673" spans="1:9" ht="16" thickBot="1">
      <c r="A673" s="68"/>
      <c r="B673" s="68"/>
      <c r="C673" s="70"/>
      <c r="D673" s="66"/>
      <c r="E673" s="68"/>
      <c r="F673" s="68"/>
      <c r="G673" s="69"/>
      <c r="H673" s="68"/>
      <c r="I673" s="70"/>
    </row>
    <row r="674" spans="1:9" ht="31.5" thickBot="1">
      <c r="A674" s="83" t="s">
        <v>11142</v>
      </c>
      <c r="B674" s="83"/>
      <c r="C674" s="70" t="s">
        <v>11143</v>
      </c>
      <c r="D674" s="66"/>
      <c r="E674" s="74"/>
      <c r="F674" s="68" t="b">
        <f t="shared" ref="F674:F727" si="14">EXACT(I674,D674)</f>
        <v>0</v>
      </c>
      <c r="G674" s="73"/>
      <c r="H674" s="74"/>
      <c r="I674" s="70" t="s">
        <v>11143</v>
      </c>
    </row>
    <row r="675" spans="1:9" ht="16" thickBot="1">
      <c r="A675" s="83" t="s">
        <v>11144</v>
      </c>
      <c r="B675" s="83"/>
      <c r="C675" s="70" t="s">
        <v>11145</v>
      </c>
      <c r="D675" s="66"/>
      <c r="E675" s="68"/>
      <c r="F675" s="68" t="b">
        <f t="shared" si="14"/>
        <v>0</v>
      </c>
      <c r="G675" s="69"/>
      <c r="H675" s="68"/>
      <c r="I675" s="70" t="s">
        <v>11145</v>
      </c>
    </row>
    <row r="676" spans="1:9" ht="16" thickBot="1">
      <c r="A676" s="83" t="s">
        <v>11146</v>
      </c>
      <c r="B676" s="83"/>
      <c r="C676" s="70" t="s">
        <v>11147</v>
      </c>
      <c r="D676" s="66"/>
      <c r="E676" s="68"/>
      <c r="F676" s="68" t="b">
        <f t="shared" si="14"/>
        <v>0</v>
      </c>
      <c r="G676" s="69"/>
      <c r="H676" s="68"/>
      <c r="I676" s="70" t="s">
        <v>11147</v>
      </c>
    </row>
    <row r="677" spans="1:9" ht="16" thickBot="1">
      <c r="A677" s="83" t="s">
        <v>11148</v>
      </c>
      <c r="B677" s="83"/>
      <c r="C677" s="70" t="s">
        <v>11149</v>
      </c>
      <c r="D677" s="66"/>
      <c r="E677" s="68"/>
      <c r="F677" s="68" t="b">
        <f t="shared" si="14"/>
        <v>0</v>
      </c>
      <c r="G677" s="69"/>
      <c r="H677" s="68"/>
      <c r="I677" s="70" t="s">
        <v>11149</v>
      </c>
    </row>
    <row r="678" spans="1:9" ht="16" thickBot="1">
      <c r="A678" s="83" t="s">
        <v>11150</v>
      </c>
      <c r="B678" s="83"/>
      <c r="C678" s="70" t="s">
        <v>11151</v>
      </c>
      <c r="D678" s="66"/>
      <c r="E678" s="68"/>
      <c r="F678" s="68" t="b">
        <f t="shared" si="14"/>
        <v>0</v>
      </c>
      <c r="G678" s="69"/>
      <c r="H678" s="68"/>
      <c r="I678" s="70" t="s">
        <v>11151</v>
      </c>
    </row>
    <row r="679" spans="1:9" ht="16" thickBot="1">
      <c r="A679" s="83" t="s">
        <v>11152</v>
      </c>
      <c r="B679" s="83"/>
      <c r="C679" s="70" t="s">
        <v>11153</v>
      </c>
      <c r="D679" s="66"/>
      <c r="E679" s="68"/>
      <c r="F679" s="68" t="b">
        <f t="shared" si="14"/>
        <v>0</v>
      </c>
      <c r="G679" s="69"/>
      <c r="H679" s="68"/>
      <c r="I679" s="70" t="s">
        <v>11153</v>
      </c>
    </row>
    <row r="680" spans="1:9" ht="31.5" thickBot="1">
      <c r="A680" s="83" t="s">
        <v>11154</v>
      </c>
      <c r="B680" s="83"/>
      <c r="C680" s="70" t="s">
        <v>11155</v>
      </c>
      <c r="D680" s="66"/>
      <c r="E680" s="68"/>
      <c r="F680" s="68" t="b">
        <f t="shared" si="14"/>
        <v>0</v>
      </c>
      <c r="G680" s="69"/>
      <c r="H680" s="68"/>
      <c r="I680" s="70" t="s">
        <v>11155</v>
      </c>
    </row>
    <row r="681" spans="1:9" ht="31.5" thickBot="1">
      <c r="A681" s="83" t="s">
        <v>11156</v>
      </c>
      <c r="B681" s="83"/>
      <c r="C681" s="70" t="s">
        <v>4157</v>
      </c>
      <c r="D681" s="66"/>
      <c r="E681" s="68"/>
      <c r="F681" s="68" t="b">
        <f t="shared" si="14"/>
        <v>0</v>
      </c>
      <c r="G681" s="69"/>
      <c r="H681" s="68"/>
      <c r="I681" s="70" t="s">
        <v>4157</v>
      </c>
    </row>
    <row r="682" spans="1:9" ht="31.5" thickBot="1">
      <c r="A682" s="83" t="s">
        <v>11157</v>
      </c>
      <c r="B682" s="83"/>
      <c r="C682" s="70" t="s">
        <v>5963</v>
      </c>
      <c r="D682" s="66"/>
      <c r="E682" s="68"/>
      <c r="F682" s="68" t="b">
        <f t="shared" si="14"/>
        <v>0</v>
      </c>
      <c r="G682" s="69"/>
      <c r="H682" s="68"/>
      <c r="I682" s="70" t="s">
        <v>5963</v>
      </c>
    </row>
    <row r="683" spans="1:9" ht="47" thickBot="1">
      <c r="A683" s="83" t="s">
        <v>11158</v>
      </c>
      <c r="B683" s="83"/>
      <c r="C683" s="70" t="s">
        <v>11159</v>
      </c>
      <c r="D683" s="66"/>
      <c r="E683" s="68"/>
      <c r="F683" s="68" t="b">
        <f t="shared" si="14"/>
        <v>0</v>
      </c>
      <c r="G683" s="69"/>
      <c r="H683" s="68"/>
      <c r="I683" s="70" t="s">
        <v>11159</v>
      </c>
    </row>
    <row r="684" spans="1:9" ht="16" thickBot="1">
      <c r="A684" s="83" t="s">
        <v>11160</v>
      </c>
      <c r="B684" s="83"/>
      <c r="C684" s="70" t="s">
        <v>11161</v>
      </c>
      <c r="D684" s="66"/>
      <c r="E684" s="68"/>
      <c r="F684" s="68" t="b">
        <f t="shared" si="14"/>
        <v>0</v>
      </c>
      <c r="G684" s="69"/>
      <c r="H684" s="68"/>
      <c r="I684" s="70" t="s">
        <v>11161</v>
      </c>
    </row>
    <row r="685" spans="1:9" ht="47" thickBot="1">
      <c r="A685" s="83" t="s">
        <v>11162</v>
      </c>
      <c r="B685" s="83"/>
      <c r="C685" s="70" t="s">
        <v>11163</v>
      </c>
      <c r="D685" s="66"/>
      <c r="E685" s="68"/>
      <c r="F685" s="68" t="b">
        <f t="shared" si="14"/>
        <v>0</v>
      </c>
      <c r="G685" s="69"/>
      <c r="H685" s="68"/>
      <c r="I685" s="70" t="s">
        <v>11163</v>
      </c>
    </row>
    <row r="686" spans="1:9" ht="16" thickBot="1">
      <c r="A686" s="83" t="s">
        <v>11164</v>
      </c>
      <c r="B686" s="83"/>
      <c r="C686" s="70" t="s">
        <v>11165</v>
      </c>
      <c r="D686" s="66"/>
      <c r="E686" s="68"/>
      <c r="F686" s="68" t="b">
        <f t="shared" si="14"/>
        <v>0</v>
      </c>
      <c r="G686" s="69"/>
      <c r="H686" s="68"/>
      <c r="I686" s="70" t="s">
        <v>11165</v>
      </c>
    </row>
    <row r="687" spans="1:9" ht="16" thickBot="1">
      <c r="A687" s="83" t="s">
        <v>11166</v>
      </c>
      <c r="B687" s="83"/>
      <c r="C687" s="70" t="s">
        <v>11167</v>
      </c>
      <c r="D687" s="66"/>
      <c r="E687" s="68"/>
      <c r="F687" s="68" t="b">
        <f t="shared" si="14"/>
        <v>0</v>
      </c>
      <c r="G687" s="69"/>
      <c r="H687" s="68"/>
      <c r="I687" s="70" t="s">
        <v>11167</v>
      </c>
    </row>
    <row r="688" spans="1:9" ht="16" thickBot="1">
      <c r="A688" s="83" t="s">
        <v>11168</v>
      </c>
      <c r="B688" s="83"/>
      <c r="C688" s="70" t="s">
        <v>11169</v>
      </c>
      <c r="D688" s="66"/>
      <c r="E688" s="68"/>
      <c r="F688" s="68" t="b">
        <f t="shared" si="14"/>
        <v>0</v>
      </c>
      <c r="G688" s="69"/>
      <c r="H688" s="68"/>
      <c r="I688" s="70" t="s">
        <v>11169</v>
      </c>
    </row>
    <row r="689" spans="1:9" ht="16" thickBot="1">
      <c r="A689" s="83" t="s">
        <v>11170</v>
      </c>
      <c r="B689" s="83"/>
      <c r="C689" s="70" t="s">
        <v>8248</v>
      </c>
      <c r="D689" s="66"/>
      <c r="E689" s="68"/>
      <c r="F689" s="68" t="b">
        <f t="shared" si="14"/>
        <v>0</v>
      </c>
      <c r="G689" s="69"/>
      <c r="H689" s="68"/>
      <c r="I689" s="70" t="s">
        <v>8248</v>
      </c>
    </row>
    <row r="690" spans="1:9" ht="31.5" thickBot="1">
      <c r="A690" s="83" t="s">
        <v>11171</v>
      </c>
      <c r="B690" s="83"/>
      <c r="C690" s="70" t="s">
        <v>11172</v>
      </c>
      <c r="D690" s="66"/>
      <c r="E690" s="68"/>
      <c r="F690" s="68" t="b">
        <f t="shared" si="14"/>
        <v>0</v>
      </c>
      <c r="G690" s="69"/>
      <c r="H690" s="68"/>
      <c r="I690" s="70" t="s">
        <v>11172</v>
      </c>
    </row>
    <row r="691" spans="1:9" ht="31.5" thickBot="1">
      <c r="A691" s="83" t="s">
        <v>11173</v>
      </c>
      <c r="B691" s="83"/>
      <c r="C691" s="70" t="s">
        <v>11174</v>
      </c>
      <c r="D691" s="66"/>
      <c r="E691" s="68"/>
      <c r="F691" s="68" t="b">
        <f t="shared" si="14"/>
        <v>0</v>
      </c>
      <c r="G691" s="69"/>
      <c r="H691" s="68"/>
      <c r="I691" s="70" t="s">
        <v>11174</v>
      </c>
    </row>
    <row r="692" spans="1:9" ht="16" thickBot="1">
      <c r="A692" s="83" t="s">
        <v>11175</v>
      </c>
      <c r="B692" s="83"/>
      <c r="C692" s="70" t="s">
        <v>11176</v>
      </c>
      <c r="D692" s="66"/>
      <c r="E692" s="68"/>
      <c r="F692" s="68" t="b">
        <f t="shared" si="14"/>
        <v>0</v>
      </c>
      <c r="G692" s="69"/>
      <c r="H692" s="68"/>
      <c r="I692" s="70" t="s">
        <v>11176</v>
      </c>
    </row>
    <row r="693" spans="1:9" ht="16" thickBot="1">
      <c r="A693" s="83" t="s">
        <v>11177</v>
      </c>
      <c r="B693" s="83"/>
      <c r="C693" s="70" t="s">
        <v>11178</v>
      </c>
      <c r="D693" s="66"/>
      <c r="E693" s="68"/>
      <c r="F693" s="68" t="b">
        <f t="shared" si="14"/>
        <v>0</v>
      </c>
      <c r="G693" s="69"/>
      <c r="H693" s="68"/>
      <c r="I693" s="70" t="s">
        <v>11178</v>
      </c>
    </row>
    <row r="694" spans="1:9" ht="16" thickBot="1">
      <c r="A694" s="83" t="s">
        <v>11179</v>
      </c>
      <c r="B694" s="83"/>
      <c r="C694" s="70" t="s">
        <v>9252</v>
      </c>
      <c r="D694" s="66"/>
      <c r="E694" s="74"/>
      <c r="F694" s="68" t="b">
        <f t="shared" si="14"/>
        <v>0</v>
      </c>
      <c r="G694" s="73"/>
      <c r="H694" s="74"/>
      <c r="I694" s="70" t="s">
        <v>9252</v>
      </c>
    </row>
    <row r="695" spans="1:9" ht="31.5" thickBot="1">
      <c r="A695" s="83" t="s">
        <v>11180</v>
      </c>
      <c r="B695" s="83"/>
      <c r="C695" s="70" t="s">
        <v>11181</v>
      </c>
      <c r="D695" s="66"/>
      <c r="E695" s="74"/>
      <c r="F695" s="68" t="b">
        <f t="shared" si="14"/>
        <v>0</v>
      </c>
      <c r="G695" s="73"/>
      <c r="H695" s="74"/>
      <c r="I695" s="70" t="s">
        <v>11181</v>
      </c>
    </row>
    <row r="696" spans="1:9" ht="16" thickBot="1">
      <c r="A696" s="83" t="s">
        <v>11182</v>
      </c>
      <c r="B696" s="83"/>
      <c r="C696" s="70" t="s">
        <v>11183</v>
      </c>
      <c r="D696" s="66"/>
      <c r="E696" s="74"/>
      <c r="F696" s="68" t="b">
        <f t="shared" si="14"/>
        <v>0</v>
      </c>
      <c r="G696" s="73"/>
      <c r="H696" s="74"/>
      <c r="I696" s="70" t="s">
        <v>11183</v>
      </c>
    </row>
    <row r="697" spans="1:9" ht="31.5" thickBot="1">
      <c r="A697" s="83" t="s">
        <v>11184</v>
      </c>
      <c r="B697" s="83"/>
      <c r="C697" s="70" t="s">
        <v>11185</v>
      </c>
      <c r="D697" s="66"/>
      <c r="E697" s="68"/>
      <c r="F697" s="68" t="b">
        <f t="shared" si="14"/>
        <v>0</v>
      </c>
      <c r="G697" s="69"/>
      <c r="H697" s="68"/>
      <c r="I697" s="70" t="s">
        <v>11185</v>
      </c>
    </row>
    <row r="698" spans="1:9" ht="31.5" thickBot="1">
      <c r="A698" s="83" t="s">
        <v>11186</v>
      </c>
      <c r="B698" s="83"/>
      <c r="C698" s="70" t="s">
        <v>11187</v>
      </c>
      <c r="D698" s="66"/>
      <c r="E698" s="74"/>
      <c r="F698" s="68" t="b">
        <f t="shared" si="14"/>
        <v>0</v>
      </c>
      <c r="G698" s="73"/>
      <c r="H698" s="74"/>
      <c r="I698" s="70" t="s">
        <v>11187</v>
      </c>
    </row>
    <row r="699" spans="1:9" ht="16" thickBot="1">
      <c r="A699" s="83" t="s">
        <v>11188</v>
      </c>
      <c r="B699" s="83"/>
      <c r="C699" s="70" t="s">
        <v>11189</v>
      </c>
      <c r="D699" s="66"/>
      <c r="E699" s="68"/>
      <c r="F699" s="68" t="b">
        <f t="shared" si="14"/>
        <v>0</v>
      </c>
      <c r="G699" s="69"/>
      <c r="H699" s="68"/>
      <c r="I699" s="70" t="s">
        <v>11189</v>
      </c>
    </row>
    <row r="700" spans="1:9" ht="16" thickBot="1">
      <c r="A700" s="83" t="s">
        <v>11190</v>
      </c>
      <c r="B700" s="83"/>
      <c r="C700" s="70" t="s">
        <v>11191</v>
      </c>
      <c r="D700" s="66"/>
      <c r="E700" s="68"/>
      <c r="F700" s="68" t="b">
        <f t="shared" si="14"/>
        <v>0</v>
      </c>
      <c r="G700" s="69"/>
      <c r="H700" s="68"/>
      <c r="I700" s="70" t="s">
        <v>11191</v>
      </c>
    </row>
    <row r="701" spans="1:9" ht="16" thickBot="1">
      <c r="A701" s="83" t="s">
        <v>11192</v>
      </c>
      <c r="B701" s="83"/>
      <c r="C701" s="70" t="s">
        <v>11194</v>
      </c>
      <c r="D701" s="66"/>
      <c r="E701" s="68" t="s">
        <v>11193</v>
      </c>
      <c r="F701" s="68" t="b">
        <f t="shared" si="14"/>
        <v>0</v>
      </c>
      <c r="G701" s="69"/>
      <c r="H701" s="68"/>
      <c r="I701" s="70" t="s">
        <v>11194</v>
      </c>
    </row>
    <row r="702" spans="1:9" ht="16" thickBot="1">
      <c r="A702" s="83" t="s">
        <v>11195</v>
      </c>
      <c r="B702" s="83"/>
      <c r="C702" s="70" t="s">
        <v>11196</v>
      </c>
      <c r="D702" s="66"/>
      <c r="E702" s="68"/>
      <c r="F702" s="68" t="b">
        <f t="shared" si="14"/>
        <v>0</v>
      </c>
      <c r="G702" s="69"/>
      <c r="H702" s="68"/>
      <c r="I702" s="70" t="s">
        <v>11196</v>
      </c>
    </row>
    <row r="703" spans="1:9" ht="47" thickBot="1">
      <c r="A703" s="83" t="s">
        <v>11197</v>
      </c>
      <c r="B703" s="83"/>
      <c r="C703" s="70" t="s">
        <v>11198</v>
      </c>
      <c r="D703" s="66"/>
      <c r="E703" s="68"/>
      <c r="F703" s="68" t="b">
        <f t="shared" si="14"/>
        <v>0</v>
      </c>
      <c r="G703" s="69"/>
      <c r="H703" s="68"/>
      <c r="I703" s="70" t="s">
        <v>11198</v>
      </c>
    </row>
    <row r="704" spans="1:9" ht="16" thickBot="1">
      <c r="A704" s="83" t="s">
        <v>11199</v>
      </c>
      <c r="B704" s="83"/>
      <c r="C704" s="70" t="s">
        <v>11200</v>
      </c>
      <c r="D704" s="66"/>
      <c r="E704" s="68"/>
      <c r="F704" s="68" t="b">
        <f t="shared" si="14"/>
        <v>0</v>
      </c>
      <c r="G704" s="69"/>
      <c r="H704" s="68"/>
      <c r="I704" s="70" t="s">
        <v>11200</v>
      </c>
    </row>
    <row r="705" spans="1:9" ht="16" thickBot="1">
      <c r="A705" s="83" t="s">
        <v>11201</v>
      </c>
      <c r="B705" s="83"/>
      <c r="C705" s="70" t="s">
        <v>11202</v>
      </c>
      <c r="D705" s="66"/>
      <c r="E705" s="68"/>
      <c r="F705" s="68" t="b">
        <f t="shared" si="14"/>
        <v>0</v>
      </c>
      <c r="G705" s="69"/>
      <c r="H705" s="68"/>
      <c r="I705" s="70" t="s">
        <v>11202</v>
      </c>
    </row>
    <row r="706" spans="1:9" ht="16" thickBot="1">
      <c r="A706" s="83" t="s">
        <v>11203</v>
      </c>
      <c r="B706" s="83"/>
      <c r="C706" s="70" t="s">
        <v>11204</v>
      </c>
      <c r="D706" s="66"/>
      <c r="E706" s="68"/>
      <c r="F706" s="68" t="b">
        <f t="shared" si="14"/>
        <v>0</v>
      </c>
      <c r="G706" s="69"/>
      <c r="H706" s="68"/>
      <c r="I706" s="70" t="s">
        <v>11204</v>
      </c>
    </row>
    <row r="707" spans="1:9" ht="16" thickBot="1">
      <c r="A707" s="83" t="s">
        <v>11205</v>
      </c>
      <c r="B707" s="83"/>
      <c r="C707" s="70" t="s">
        <v>9429</v>
      </c>
      <c r="D707" s="66"/>
      <c r="E707" s="68"/>
      <c r="F707" s="68" t="b">
        <f t="shared" si="14"/>
        <v>0</v>
      </c>
      <c r="G707" s="69"/>
      <c r="H707" s="68"/>
      <c r="I707" s="70" t="s">
        <v>9429</v>
      </c>
    </row>
    <row r="708" spans="1:9" ht="16" thickBot="1">
      <c r="A708" s="83" t="s">
        <v>11206</v>
      </c>
      <c r="B708" s="83"/>
      <c r="C708" s="70" t="s">
        <v>11207</v>
      </c>
      <c r="D708" s="66"/>
      <c r="E708" s="68"/>
      <c r="F708" s="68" t="b">
        <f t="shared" si="14"/>
        <v>0</v>
      </c>
      <c r="G708" s="69"/>
      <c r="H708" s="68"/>
      <c r="I708" s="70" t="s">
        <v>11207</v>
      </c>
    </row>
    <row r="709" spans="1:9" ht="31.5" thickBot="1">
      <c r="A709" s="83" t="s">
        <v>11208</v>
      </c>
      <c r="B709" s="83"/>
      <c r="C709" s="70" t="s">
        <v>11209</v>
      </c>
      <c r="D709" s="66"/>
      <c r="E709" s="68"/>
      <c r="F709" s="68" t="b">
        <f t="shared" si="14"/>
        <v>0</v>
      </c>
      <c r="G709" s="69"/>
      <c r="H709" s="68"/>
      <c r="I709" s="70" t="s">
        <v>11209</v>
      </c>
    </row>
    <row r="710" spans="1:9" ht="31.5" thickBot="1">
      <c r="A710" s="83" t="s">
        <v>11210</v>
      </c>
      <c r="B710" s="83"/>
      <c r="C710" s="70" t="s">
        <v>11211</v>
      </c>
      <c r="D710" s="66"/>
      <c r="E710" s="74"/>
      <c r="F710" s="68" t="b">
        <f t="shared" si="14"/>
        <v>0</v>
      </c>
      <c r="G710" s="73"/>
      <c r="H710" s="74"/>
      <c r="I710" s="70" t="s">
        <v>11211</v>
      </c>
    </row>
    <row r="711" spans="1:9" ht="31.5" thickBot="1">
      <c r="A711" s="83" t="s">
        <v>11212</v>
      </c>
      <c r="B711" s="83"/>
      <c r="C711" s="70" t="s">
        <v>11213</v>
      </c>
      <c r="D711" s="66"/>
      <c r="E711" s="68"/>
      <c r="F711" s="68" t="b">
        <f t="shared" si="14"/>
        <v>0</v>
      </c>
      <c r="G711" s="69"/>
      <c r="H711" s="68"/>
      <c r="I711" s="70" t="s">
        <v>11213</v>
      </c>
    </row>
    <row r="712" spans="1:9" ht="16" thickBot="1">
      <c r="A712" s="83" t="s">
        <v>11214</v>
      </c>
      <c r="B712" s="83"/>
      <c r="C712" s="70" t="s">
        <v>11215</v>
      </c>
      <c r="D712" s="66"/>
      <c r="E712" s="68"/>
      <c r="F712" s="68" t="b">
        <f t="shared" si="14"/>
        <v>0</v>
      </c>
      <c r="G712" s="69"/>
      <c r="H712" s="68"/>
      <c r="I712" s="70" t="s">
        <v>11215</v>
      </c>
    </row>
    <row r="713" spans="1:9" ht="16" thickBot="1">
      <c r="A713" s="83" t="s">
        <v>11216</v>
      </c>
      <c r="B713" s="83"/>
      <c r="C713" s="70" t="s">
        <v>9434</v>
      </c>
      <c r="D713" s="66"/>
      <c r="E713" s="68"/>
      <c r="F713" s="68" t="b">
        <f t="shared" si="14"/>
        <v>0</v>
      </c>
      <c r="G713" s="69"/>
      <c r="H713" s="68"/>
      <c r="I713" s="70" t="s">
        <v>9434</v>
      </c>
    </row>
    <row r="714" spans="1:9" ht="16" thickBot="1">
      <c r="A714" s="83" t="s">
        <v>11217</v>
      </c>
      <c r="B714" s="83"/>
      <c r="C714" s="70" t="s">
        <v>11218</v>
      </c>
      <c r="D714" s="66"/>
      <c r="E714" s="74"/>
      <c r="F714" s="68" t="b">
        <f t="shared" si="14"/>
        <v>0</v>
      </c>
      <c r="G714" s="73"/>
      <c r="H714" s="74"/>
      <c r="I714" s="70" t="s">
        <v>11218</v>
      </c>
    </row>
    <row r="715" spans="1:9" ht="16" thickBot="1">
      <c r="A715" s="83" t="s">
        <v>11219</v>
      </c>
      <c r="B715" s="83"/>
      <c r="C715" s="70" t="s">
        <v>11220</v>
      </c>
      <c r="D715" s="66"/>
      <c r="E715" s="68"/>
      <c r="F715" s="68" t="b">
        <f t="shared" si="14"/>
        <v>0</v>
      </c>
      <c r="G715" s="69"/>
      <c r="H715" s="68"/>
      <c r="I715" s="70" t="s">
        <v>11220</v>
      </c>
    </row>
    <row r="716" spans="1:9" ht="31.5" thickBot="1">
      <c r="A716" s="83" t="s">
        <v>11221</v>
      </c>
      <c r="B716" s="83"/>
      <c r="C716" s="70" t="s">
        <v>11222</v>
      </c>
      <c r="D716" s="66"/>
      <c r="E716" s="68"/>
      <c r="F716" s="68" t="b">
        <f t="shared" si="14"/>
        <v>0</v>
      </c>
      <c r="G716" s="69"/>
      <c r="H716" s="68"/>
      <c r="I716" s="70" t="s">
        <v>11222</v>
      </c>
    </row>
    <row r="717" spans="1:9" ht="16" thickBot="1">
      <c r="A717" s="83" t="s">
        <v>11223</v>
      </c>
      <c r="B717" s="83"/>
      <c r="C717" s="70" t="s">
        <v>11224</v>
      </c>
      <c r="D717" s="66"/>
      <c r="E717" s="68"/>
      <c r="F717" s="68" t="b">
        <f t="shared" si="14"/>
        <v>0</v>
      </c>
      <c r="G717" s="69"/>
      <c r="H717" s="68"/>
      <c r="I717" s="70" t="s">
        <v>11224</v>
      </c>
    </row>
    <row r="718" spans="1:9" ht="31.5" thickBot="1">
      <c r="A718" s="83" t="s">
        <v>11225</v>
      </c>
      <c r="B718" s="83"/>
      <c r="C718" s="70" t="s">
        <v>11226</v>
      </c>
      <c r="D718" s="66"/>
      <c r="E718" s="68"/>
      <c r="F718" s="68" t="b">
        <f t="shared" si="14"/>
        <v>0</v>
      </c>
      <c r="G718" s="69"/>
      <c r="H718" s="68"/>
      <c r="I718" s="70" t="s">
        <v>11226</v>
      </c>
    </row>
    <row r="719" spans="1:9" ht="31.5" thickBot="1">
      <c r="A719" s="83" t="s">
        <v>11227</v>
      </c>
      <c r="B719" s="83"/>
      <c r="C719" s="70" t="s">
        <v>11228</v>
      </c>
      <c r="D719" s="66"/>
      <c r="E719" s="74"/>
      <c r="F719" s="68" t="b">
        <f t="shared" si="14"/>
        <v>0</v>
      </c>
      <c r="G719" s="73"/>
      <c r="H719" s="74"/>
      <c r="I719" s="70" t="s">
        <v>11228</v>
      </c>
    </row>
    <row r="720" spans="1:9" ht="31.5" thickBot="1">
      <c r="A720" s="83" t="s">
        <v>11229</v>
      </c>
      <c r="B720" s="83"/>
      <c r="C720" s="70" t="s">
        <v>11230</v>
      </c>
      <c r="D720" s="66"/>
      <c r="E720" s="68"/>
      <c r="F720" s="68" t="b">
        <f t="shared" si="14"/>
        <v>0</v>
      </c>
      <c r="G720" s="69"/>
      <c r="H720" s="68"/>
      <c r="I720" s="70" t="s">
        <v>11230</v>
      </c>
    </row>
    <row r="721" spans="1:9" ht="16" thickBot="1">
      <c r="A721" s="83" t="s">
        <v>11231</v>
      </c>
      <c r="B721" s="83"/>
      <c r="C721" s="70" t="s">
        <v>11232</v>
      </c>
      <c r="D721" s="66"/>
      <c r="E721" s="68"/>
      <c r="F721" s="68" t="b">
        <f t="shared" si="14"/>
        <v>0</v>
      </c>
      <c r="G721" s="69"/>
      <c r="H721" s="68"/>
      <c r="I721" s="70" t="s">
        <v>11232</v>
      </c>
    </row>
    <row r="722" spans="1:9" ht="16" thickBot="1">
      <c r="A722" s="83" t="s">
        <v>11233</v>
      </c>
      <c r="B722" s="83"/>
      <c r="C722" s="70" t="s">
        <v>11234</v>
      </c>
      <c r="D722" s="66"/>
      <c r="E722" s="68"/>
      <c r="F722" s="68" t="b">
        <f t="shared" si="14"/>
        <v>0</v>
      </c>
      <c r="G722" s="69"/>
      <c r="H722" s="68"/>
      <c r="I722" s="70" t="s">
        <v>11234</v>
      </c>
    </row>
    <row r="723" spans="1:9" ht="16" thickBot="1">
      <c r="A723" s="83" t="s">
        <v>11235</v>
      </c>
      <c r="B723" s="83"/>
      <c r="C723" s="70" t="s">
        <v>11236</v>
      </c>
      <c r="D723" s="66"/>
      <c r="E723" s="68"/>
      <c r="F723" s="68" t="b">
        <f t="shared" si="14"/>
        <v>0</v>
      </c>
      <c r="G723" s="69"/>
      <c r="H723" s="68"/>
      <c r="I723" s="70" t="s">
        <v>11236</v>
      </c>
    </row>
    <row r="724" spans="1:9" ht="47" thickBot="1">
      <c r="A724" s="83" t="s">
        <v>11237</v>
      </c>
      <c r="B724" s="83"/>
      <c r="C724" s="70" t="s">
        <v>11238</v>
      </c>
      <c r="D724" s="66"/>
      <c r="E724" s="74"/>
      <c r="F724" s="68" t="b">
        <f t="shared" si="14"/>
        <v>0</v>
      </c>
      <c r="G724" s="73"/>
      <c r="H724" s="74"/>
      <c r="I724" s="70" t="s">
        <v>11238</v>
      </c>
    </row>
    <row r="725" spans="1:9" ht="31.5" thickBot="1">
      <c r="A725" s="83" t="s">
        <v>11239</v>
      </c>
      <c r="B725" s="83"/>
      <c r="C725" s="70" t="s">
        <v>10020</v>
      </c>
      <c r="D725" s="66"/>
      <c r="E725" s="68"/>
      <c r="F725" s="68" t="b">
        <f t="shared" si="14"/>
        <v>0</v>
      </c>
      <c r="G725" s="69"/>
      <c r="H725" s="68"/>
      <c r="I725" s="70" t="s">
        <v>10020</v>
      </c>
    </row>
    <row r="726" spans="1:9" ht="16" thickBot="1">
      <c r="A726" s="83" t="s">
        <v>11240</v>
      </c>
      <c r="B726" s="83"/>
      <c r="C726" s="70" t="s">
        <v>11241</v>
      </c>
      <c r="D726" s="66"/>
      <c r="E726" s="68"/>
      <c r="F726" s="68" t="b">
        <f t="shared" si="14"/>
        <v>0</v>
      </c>
      <c r="G726" s="69"/>
      <c r="H726" s="68"/>
      <c r="I726" s="70" t="s">
        <v>11241</v>
      </c>
    </row>
    <row r="727" spans="1:9" ht="16" thickBot="1">
      <c r="A727" s="83" t="s">
        <v>11242</v>
      </c>
      <c r="B727" s="83"/>
      <c r="C727" s="70" t="s">
        <v>11243</v>
      </c>
      <c r="D727" s="66"/>
      <c r="E727" s="68"/>
      <c r="F727" s="68" t="b">
        <f t="shared" si="14"/>
        <v>0</v>
      </c>
      <c r="G727" s="69"/>
      <c r="H727" s="68"/>
      <c r="I727" s="70" t="s">
        <v>11243</v>
      </c>
    </row>
    <row r="728" spans="1:9" ht="16" thickBot="1">
      <c r="A728" s="68"/>
      <c r="B728" s="68"/>
      <c r="C728" s="70"/>
      <c r="D728" s="66"/>
      <c r="E728" s="68"/>
      <c r="F728" s="68"/>
      <c r="G728" s="69"/>
      <c r="H728" s="68"/>
      <c r="I728" s="70"/>
    </row>
    <row r="729" spans="1:9" ht="16" thickBot="1">
      <c r="A729" s="83" t="s">
        <v>11244</v>
      </c>
      <c r="B729" s="83"/>
      <c r="C729" s="70" t="s">
        <v>11245</v>
      </c>
      <c r="D729" s="66"/>
      <c r="E729" s="68"/>
      <c r="F729" s="68" t="b">
        <f t="shared" ref="F729:F792" si="15">EXACT(I729,D729)</f>
        <v>0</v>
      </c>
      <c r="G729" s="69"/>
      <c r="H729" s="68"/>
      <c r="I729" s="70" t="s">
        <v>11245</v>
      </c>
    </row>
    <row r="730" spans="1:9" ht="16" thickBot="1">
      <c r="A730" s="83" t="s">
        <v>11246</v>
      </c>
      <c r="B730" s="83"/>
      <c r="C730" s="70" t="s">
        <v>11247</v>
      </c>
      <c r="D730" s="66"/>
      <c r="E730" s="68"/>
      <c r="F730" s="68" t="b">
        <f t="shared" si="15"/>
        <v>0</v>
      </c>
      <c r="G730" s="69"/>
      <c r="H730" s="68"/>
      <c r="I730" s="70" t="s">
        <v>11247</v>
      </c>
    </row>
    <row r="731" spans="1:9" ht="31.5" thickBot="1">
      <c r="A731" s="83" t="s">
        <v>11248</v>
      </c>
      <c r="B731" s="83"/>
      <c r="C731" s="70" t="s">
        <v>11249</v>
      </c>
      <c r="D731" s="66"/>
      <c r="E731" s="68"/>
      <c r="F731" s="68" t="b">
        <f t="shared" si="15"/>
        <v>0</v>
      </c>
      <c r="G731" s="69"/>
      <c r="H731" s="68"/>
      <c r="I731" s="70" t="s">
        <v>11249</v>
      </c>
    </row>
    <row r="732" spans="1:9" ht="31.5" thickBot="1">
      <c r="A732" s="83" t="s">
        <v>11250</v>
      </c>
      <c r="B732" s="83"/>
      <c r="C732" s="70" t="s">
        <v>11251</v>
      </c>
      <c r="D732" s="66"/>
      <c r="E732" s="68"/>
      <c r="F732" s="68" t="b">
        <f t="shared" si="15"/>
        <v>0</v>
      </c>
      <c r="G732" s="69"/>
      <c r="H732" s="68"/>
      <c r="I732" s="70" t="s">
        <v>11251</v>
      </c>
    </row>
    <row r="733" spans="1:9" ht="16" thickBot="1">
      <c r="A733" s="83" t="s">
        <v>11252</v>
      </c>
      <c r="B733" s="83"/>
      <c r="C733" s="70" t="s">
        <v>11253</v>
      </c>
      <c r="D733" s="66"/>
      <c r="E733" s="68"/>
      <c r="F733" s="68" t="b">
        <f t="shared" si="15"/>
        <v>0</v>
      </c>
      <c r="G733" s="69"/>
      <c r="H733" s="68"/>
      <c r="I733" s="70" t="s">
        <v>11253</v>
      </c>
    </row>
    <row r="734" spans="1:9" ht="16" thickBot="1">
      <c r="A734" s="83" t="s">
        <v>11254</v>
      </c>
      <c r="B734" s="83"/>
      <c r="C734" s="70" t="s">
        <v>11255</v>
      </c>
      <c r="D734" s="66"/>
      <c r="E734" s="68"/>
      <c r="F734" s="68" t="b">
        <f t="shared" si="15"/>
        <v>0</v>
      </c>
      <c r="G734" s="69"/>
      <c r="H734" s="68"/>
      <c r="I734" s="70" t="s">
        <v>11255</v>
      </c>
    </row>
    <row r="735" spans="1:9" ht="16" thickBot="1">
      <c r="A735" s="83" t="s">
        <v>11256</v>
      </c>
      <c r="B735" s="83"/>
      <c r="C735" s="70" t="s">
        <v>11257</v>
      </c>
      <c r="D735" s="66"/>
      <c r="E735" s="68"/>
      <c r="F735" s="68" t="b">
        <f t="shared" si="15"/>
        <v>0</v>
      </c>
      <c r="G735" s="69"/>
      <c r="H735" s="68"/>
      <c r="I735" s="70" t="s">
        <v>11257</v>
      </c>
    </row>
    <row r="736" spans="1:9" ht="16" thickBot="1">
      <c r="A736" s="83" t="s">
        <v>11258</v>
      </c>
      <c r="B736" s="83"/>
      <c r="C736" s="70" t="s">
        <v>11259</v>
      </c>
      <c r="D736" s="66"/>
      <c r="E736" s="68"/>
      <c r="F736" s="68" t="b">
        <f t="shared" si="15"/>
        <v>0</v>
      </c>
      <c r="G736" s="69"/>
      <c r="H736" s="68"/>
      <c r="I736" s="70" t="s">
        <v>11259</v>
      </c>
    </row>
    <row r="737" spans="1:9" ht="16" thickBot="1">
      <c r="A737" s="83" t="s">
        <v>11260</v>
      </c>
      <c r="B737" s="83"/>
      <c r="C737" s="70" t="s">
        <v>11261</v>
      </c>
      <c r="D737" s="66"/>
      <c r="E737" s="68"/>
      <c r="F737" s="68" t="b">
        <f t="shared" si="15"/>
        <v>0</v>
      </c>
      <c r="G737" s="69"/>
      <c r="H737" s="68"/>
      <c r="I737" s="70" t="s">
        <v>11261</v>
      </c>
    </row>
    <row r="738" spans="1:9" ht="16" thickBot="1">
      <c r="A738" s="83" t="s">
        <v>11262</v>
      </c>
      <c r="B738" s="83"/>
      <c r="C738" s="70" t="s">
        <v>11263</v>
      </c>
      <c r="D738" s="66"/>
      <c r="E738" s="68"/>
      <c r="F738" s="68" t="b">
        <f t="shared" si="15"/>
        <v>0</v>
      </c>
      <c r="G738" s="69"/>
      <c r="H738" s="68"/>
      <c r="I738" s="70" t="s">
        <v>11263</v>
      </c>
    </row>
    <row r="739" spans="1:9" ht="31.5" thickBot="1">
      <c r="A739" s="83" t="s">
        <v>11264</v>
      </c>
      <c r="B739" s="83"/>
      <c r="C739" s="70" t="s">
        <v>11265</v>
      </c>
      <c r="D739" s="66"/>
      <c r="E739" s="68"/>
      <c r="F739" s="68" t="b">
        <f t="shared" si="15"/>
        <v>0</v>
      </c>
      <c r="G739" s="69"/>
      <c r="H739" s="68"/>
      <c r="I739" s="70" t="s">
        <v>11265</v>
      </c>
    </row>
    <row r="740" spans="1:9" ht="31.5" thickBot="1">
      <c r="A740" s="83" t="s">
        <v>11266</v>
      </c>
      <c r="B740" s="83"/>
      <c r="C740" s="70" t="s">
        <v>11267</v>
      </c>
      <c r="D740" s="66"/>
      <c r="E740" s="68"/>
      <c r="F740" s="68" t="b">
        <f t="shared" si="15"/>
        <v>0</v>
      </c>
      <c r="G740" s="69"/>
      <c r="H740" s="68"/>
      <c r="I740" s="70" t="s">
        <v>11267</v>
      </c>
    </row>
    <row r="741" spans="1:9" ht="16" thickBot="1">
      <c r="A741" s="83" t="s">
        <v>11268</v>
      </c>
      <c r="B741" s="83"/>
      <c r="C741" s="70" t="s">
        <v>11269</v>
      </c>
      <c r="D741" s="66"/>
      <c r="E741" s="68"/>
      <c r="F741" s="68" t="b">
        <f t="shared" si="15"/>
        <v>0</v>
      </c>
      <c r="G741" s="69"/>
      <c r="H741" s="68"/>
      <c r="I741" s="70" t="s">
        <v>11269</v>
      </c>
    </row>
    <row r="742" spans="1:9" ht="16" thickBot="1">
      <c r="A742" s="83" t="s">
        <v>11270</v>
      </c>
      <c r="B742" s="83"/>
      <c r="C742" s="70" t="s">
        <v>11271</v>
      </c>
      <c r="D742" s="66"/>
      <c r="E742" s="68"/>
      <c r="F742" s="68" t="b">
        <f t="shared" si="15"/>
        <v>0</v>
      </c>
      <c r="G742" s="69"/>
      <c r="H742" s="68"/>
      <c r="I742" s="70" t="s">
        <v>11271</v>
      </c>
    </row>
    <row r="743" spans="1:9" ht="16" thickBot="1">
      <c r="A743" s="83" t="s">
        <v>11272</v>
      </c>
      <c r="B743" s="83"/>
      <c r="C743" s="70" t="s">
        <v>11273</v>
      </c>
      <c r="D743" s="66"/>
      <c r="E743" s="68"/>
      <c r="F743" s="68" t="b">
        <f t="shared" si="15"/>
        <v>0</v>
      </c>
      <c r="G743" s="69"/>
      <c r="H743" s="68"/>
      <c r="I743" s="70" t="s">
        <v>11273</v>
      </c>
    </row>
    <row r="744" spans="1:9" ht="47" thickBot="1">
      <c r="A744" s="83" t="s">
        <v>11274</v>
      </c>
      <c r="B744" s="83"/>
      <c r="C744" s="70" t="s">
        <v>11275</v>
      </c>
      <c r="D744" s="66"/>
      <c r="E744" s="68"/>
      <c r="F744" s="68" t="b">
        <f t="shared" si="15"/>
        <v>0</v>
      </c>
      <c r="G744" s="69"/>
      <c r="H744" s="68"/>
      <c r="I744" s="70" t="s">
        <v>11275</v>
      </c>
    </row>
    <row r="745" spans="1:9" ht="16" thickBot="1">
      <c r="A745" s="83" t="s">
        <v>11276</v>
      </c>
      <c r="B745" s="83"/>
      <c r="C745" s="70" t="s">
        <v>11277</v>
      </c>
      <c r="D745" s="66"/>
      <c r="E745" s="74"/>
      <c r="F745" s="68" t="b">
        <f t="shared" si="15"/>
        <v>0</v>
      </c>
      <c r="G745" s="73"/>
      <c r="H745" s="74"/>
      <c r="I745" s="70" t="s">
        <v>11277</v>
      </c>
    </row>
    <row r="746" spans="1:9" ht="31.5" thickBot="1">
      <c r="A746" s="83" t="s">
        <v>11278</v>
      </c>
      <c r="B746" s="83"/>
      <c r="C746" s="70" t="s">
        <v>11279</v>
      </c>
      <c r="D746" s="66"/>
      <c r="E746" s="68"/>
      <c r="F746" s="68" t="b">
        <f t="shared" si="15"/>
        <v>0</v>
      </c>
      <c r="G746" s="69"/>
      <c r="H746" s="68"/>
      <c r="I746" s="70" t="s">
        <v>11279</v>
      </c>
    </row>
    <row r="747" spans="1:9" ht="16" thickBot="1">
      <c r="A747" s="83" t="s">
        <v>11280</v>
      </c>
      <c r="B747" s="83"/>
      <c r="C747" s="70" t="s">
        <v>11281</v>
      </c>
      <c r="D747" s="66"/>
      <c r="E747" s="68"/>
      <c r="F747" s="68" t="b">
        <f t="shared" si="15"/>
        <v>0</v>
      </c>
      <c r="G747" s="69"/>
      <c r="H747" s="68"/>
      <c r="I747" s="70" t="s">
        <v>11281</v>
      </c>
    </row>
    <row r="748" spans="1:9" ht="16" thickBot="1">
      <c r="A748" s="83" t="s">
        <v>11282</v>
      </c>
      <c r="B748" s="83"/>
      <c r="C748" s="70" t="s">
        <v>11283</v>
      </c>
      <c r="D748" s="66"/>
      <c r="E748" s="68"/>
      <c r="F748" s="68" t="b">
        <f t="shared" si="15"/>
        <v>0</v>
      </c>
      <c r="G748" s="69"/>
      <c r="H748" s="68"/>
      <c r="I748" s="70" t="s">
        <v>11283</v>
      </c>
    </row>
    <row r="749" spans="1:9" ht="31.5" thickBot="1">
      <c r="A749" s="83" t="s">
        <v>11284</v>
      </c>
      <c r="B749" s="83"/>
      <c r="C749" s="70" t="s">
        <v>11285</v>
      </c>
      <c r="D749" s="66"/>
      <c r="E749" s="74"/>
      <c r="F749" s="68" t="b">
        <f t="shared" si="15"/>
        <v>0</v>
      </c>
      <c r="G749" s="73"/>
      <c r="H749" s="74"/>
      <c r="I749" s="70" t="s">
        <v>11285</v>
      </c>
    </row>
    <row r="750" spans="1:9" ht="16" thickBot="1">
      <c r="A750" s="83" t="s">
        <v>11286</v>
      </c>
      <c r="B750" s="83"/>
      <c r="C750" s="70" t="s">
        <v>11287</v>
      </c>
      <c r="D750" s="66"/>
      <c r="E750" s="68"/>
      <c r="F750" s="68" t="b">
        <f t="shared" si="15"/>
        <v>0</v>
      </c>
      <c r="G750" s="69"/>
      <c r="H750" s="68"/>
      <c r="I750" s="70" t="s">
        <v>11287</v>
      </c>
    </row>
    <row r="751" spans="1:9" ht="16" thickBot="1">
      <c r="A751" s="83" t="s">
        <v>11288</v>
      </c>
      <c r="B751" s="83"/>
      <c r="C751" s="70" t="s">
        <v>11289</v>
      </c>
      <c r="D751" s="66"/>
      <c r="E751" s="68"/>
      <c r="F751" s="68" t="b">
        <f t="shared" si="15"/>
        <v>0</v>
      </c>
      <c r="G751" s="69"/>
      <c r="H751" s="68"/>
      <c r="I751" s="70" t="s">
        <v>11289</v>
      </c>
    </row>
    <row r="752" spans="1:9" ht="16" thickBot="1">
      <c r="A752" s="83" t="s">
        <v>11290</v>
      </c>
      <c r="B752" s="83"/>
      <c r="C752" s="70" t="s">
        <v>11291</v>
      </c>
      <c r="D752" s="66"/>
      <c r="E752" s="74"/>
      <c r="F752" s="68" t="b">
        <f t="shared" si="15"/>
        <v>0</v>
      </c>
      <c r="G752" s="73"/>
      <c r="H752" s="74"/>
      <c r="I752" s="70" t="s">
        <v>11291</v>
      </c>
    </row>
    <row r="753" spans="1:9" ht="16" thickBot="1">
      <c r="A753" s="83" t="s">
        <v>11292</v>
      </c>
      <c r="B753" s="83"/>
      <c r="C753" s="70" t="s">
        <v>11293</v>
      </c>
      <c r="D753" s="66"/>
      <c r="E753" s="68"/>
      <c r="F753" s="68" t="b">
        <f t="shared" si="15"/>
        <v>0</v>
      </c>
      <c r="G753" s="69"/>
      <c r="H753" s="68"/>
      <c r="I753" s="70" t="s">
        <v>11293</v>
      </c>
    </row>
    <row r="754" spans="1:9" ht="31.5" thickBot="1">
      <c r="A754" s="83" t="s">
        <v>11294</v>
      </c>
      <c r="B754" s="83"/>
      <c r="C754" s="70" t="s">
        <v>11295</v>
      </c>
      <c r="D754" s="66"/>
      <c r="E754" s="68"/>
      <c r="F754" s="68" t="b">
        <f t="shared" si="15"/>
        <v>0</v>
      </c>
      <c r="G754" s="69"/>
      <c r="H754" s="68"/>
      <c r="I754" s="70" t="s">
        <v>11295</v>
      </c>
    </row>
    <row r="755" spans="1:9" ht="47" thickBot="1">
      <c r="A755" s="83" t="s">
        <v>11296</v>
      </c>
      <c r="B755" s="83"/>
      <c r="C755" s="70" t="s">
        <v>11297</v>
      </c>
      <c r="D755" s="66"/>
      <c r="E755" s="68"/>
      <c r="F755" s="68" t="b">
        <f t="shared" si="15"/>
        <v>0</v>
      </c>
      <c r="G755" s="69"/>
      <c r="H755" s="68"/>
      <c r="I755" s="70" t="s">
        <v>11297</v>
      </c>
    </row>
    <row r="756" spans="1:9" ht="31.5" thickBot="1">
      <c r="A756" s="83" t="s">
        <v>11298</v>
      </c>
      <c r="B756" s="83"/>
      <c r="C756" s="70" t="s">
        <v>11299</v>
      </c>
      <c r="D756" s="66"/>
      <c r="E756" s="68"/>
      <c r="F756" s="68" t="b">
        <f t="shared" si="15"/>
        <v>0</v>
      </c>
      <c r="G756" s="69"/>
      <c r="H756" s="68"/>
      <c r="I756" s="70" t="s">
        <v>11299</v>
      </c>
    </row>
    <row r="757" spans="1:9" ht="16" thickBot="1">
      <c r="A757" s="83" t="s">
        <v>11300</v>
      </c>
      <c r="B757" s="83"/>
      <c r="C757" s="70" t="s">
        <v>11301</v>
      </c>
      <c r="D757" s="66"/>
      <c r="E757" s="68"/>
      <c r="F757" s="68" t="b">
        <f t="shared" si="15"/>
        <v>0</v>
      </c>
      <c r="G757" s="69"/>
      <c r="H757" s="68"/>
      <c r="I757" s="70" t="s">
        <v>11301</v>
      </c>
    </row>
    <row r="758" spans="1:9" ht="16" thickBot="1">
      <c r="A758" s="83" t="s">
        <v>11302</v>
      </c>
      <c r="B758" s="83"/>
      <c r="C758" s="70" t="s">
        <v>11303</v>
      </c>
      <c r="D758" s="66"/>
      <c r="E758" s="68"/>
      <c r="F758" s="68" t="b">
        <f t="shared" si="15"/>
        <v>0</v>
      </c>
      <c r="G758" s="69"/>
      <c r="H758" s="68"/>
      <c r="I758" s="70" t="s">
        <v>11303</v>
      </c>
    </row>
    <row r="759" spans="1:9" ht="16" thickBot="1">
      <c r="A759" s="83" t="s">
        <v>11304</v>
      </c>
      <c r="B759" s="83"/>
      <c r="C759" s="70" t="s">
        <v>11305</v>
      </c>
      <c r="D759" s="66"/>
      <c r="E759" s="68"/>
      <c r="F759" s="68" t="b">
        <f t="shared" si="15"/>
        <v>0</v>
      </c>
      <c r="G759" s="69"/>
      <c r="H759" s="68"/>
      <c r="I759" s="70" t="s">
        <v>11305</v>
      </c>
    </row>
    <row r="760" spans="1:9" ht="47" thickBot="1">
      <c r="A760" s="83" t="s">
        <v>11306</v>
      </c>
      <c r="B760" s="83"/>
      <c r="C760" s="70" t="s">
        <v>11307</v>
      </c>
      <c r="D760" s="66"/>
      <c r="E760" s="68"/>
      <c r="F760" s="68" t="b">
        <f t="shared" si="15"/>
        <v>0</v>
      </c>
      <c r="G760" s="69"/>
      <c r="H760" s="68"/>
      <c r="I760" s="70" t="s">
        <v>11307</v>
      </c>
    </row>
    <row r="761" spans="1:9" ht="31.5" thickBot="1">
      <c r="A761" s="83" t="s">
        <v>11308</v>
      </c>
      <c r="B761" s="83"/>
      <c r="C761" s="70" t="s">
        <v>11309</v>
      </c>
      <c r="D761" s="66"/>
      <c r="E761" s="68"/>
      <c r="F761" s="68" t="b">
        <f t="shared" si="15"/>
        <v>0</v>
      </c>
      <c r="G761" s="69"/>
      <c r="H761" s="68"/>
      <c r="I761" s="70" t="s">
        <v>11309</v>
      </c>
    </row>
    <row r="762" spans="1:9" ht="16" thickBot="1">
      <c r="A762" s="83" t="s">
        <v>11310</v>
      </c>
      <c r="B762" s="83"/>
      <c r="C762" s="70" t="s">
        <v>11311</v>
      </c>
      <c r="D762" s="66"/>
      <c r="E762" s="74"/>
      <c r="F762" s="68" t="b">
        <f t="shared" si="15"/>
        <v>0</v>
      </c>
      <c r="G762" s="73"/>
      <c r="H762" s="68"/>
      <c r="I762" s="70" t="s">
        <v>11311</v>
      </c>
    </row>
    <row r="763" spans="1:9" ht="16" thickBot="1">
      <c r="A763" s="83" t="s">
        <v>11312</v>
      </c>
      <c r="B763" s="83"/>
      <c r="C763" s="70" t="s">
        <v>11313</v>
      </c>
      <c r="D763" s="66"/>
      <c r="E763" s="68"/>
      <c r="F763" s="68" t="b">
        <f t="shared" si="15"/>
        <v>0</v>
      </c>
      <c r="G763" s="69"/>
      <c r="H763" s="68"/>
      <c r="I763" s="70" t="s">
        <v>11313</v>
      </c>
    </row>
    <row r="764" spans="1:9" ht="16" thickBot="1">
      <c r="A764" s="83" t="s">
        <v>11314</v>
      </c>
      <c r="B764" s="83"/>
      <c r="C764" s="70" t="s">
        <v>11315</v>
      </c>
      <c r="D764" s="66"/>
      <c r="E764" s="68"/>
      <c r="F764" s="68" t="b">
        <f t="shared" si="15"/>
        <v>0</v>
      </c>
      <c r="G764" s="69"/>
      <c r="H764" s="68"/>
      <c r="I764" s="70" t="s">
        <v>11315</v>
      </c>
    </row>
    <row r="765" spans="1:9" ht="16" thickBot="1">
      <c r="A765" s="83" t="s">
        <v>11316</v>
      </c>
      <c r="B765" s="83"/>
      <c r="C765" s="70" t="s">
        <v>11317</v>
      </c>
      <c r="D765" s="66"/>
      <c r="E765" s="68"/>
      <c r="F765" s="68" t="b">
        <f t="shared" si="15"/>
        <v>0</v>
      </c>
      <c r="G765" s="69"/>
      <c r="H765" s="68"/>
      <c r="I765" s="70" t="s">
        <v>11317</v>
      </c>
    </row>
    <row r="766" spans="1:9" ht="47" thickBot="1">
      <c r="A766" s="83" t="s">
        <v>11318</v>
      </c>
      <c r="B766" s="83"/>
      <c r="C766" s="70" t="s">
        <v>6689</v>
      </c>
      <c r="D766" s="66"/>
      <c r="E766" s="74"/>
      <c r="F766" s="68" t="b">
        <f t="shared" si="15"/>
        <v>0</v>
      </c>
      <c r="G766" s="73"/>
      <c r="H766" s="74"/>
      <c r="I766" s="70" t="s">
        <v>6689</v>
      </c>
    </row>
    <row r="767" spans="1:9" ht="16" thickBot="1">
      <c r="A767" s="83" t="s">
        <v>11319</v>
      </c>
      <c r="B767" s="83"/>
      <c r="C767" s="70" t="s">
        <v>11320</v>
      </c>
      <c r="D767" s="66"/>
      <c r="E767" s="68"/>
      <c r="F767" s="68" t="b">
        <f t="shared" si="15"/>
        <v>0</v>
      </c>
      <c r="G767" s="69"/>
      <c r="H767" s="68"/>
      <c r="I767" s="70" t="s">
        <v>11320</v>
      </c>
    </row>
    <row r="768" spans="1:9" ht="31.5" thickBot="1">
      <c r="A768" s="83" t="s">
        <v>11321</v>
      </c>
      <c r="B768" s="83"/>
      <c r="C768" s="70" t="s">
        <v>11322</v>
      </c>
      <c r="D768" s="66"/>
      <c r="E768" s="68"/>
      <c r="F768" s="68" t="b">
        <f t="shared" si="15"/>
        <v>0</v>
      </c>
      <c r="G768" s="69"/>
      <c r="H768" s="68"/>
      <c r="I768" s="70" t="s">
        <v>11322</v>
      </c>
    </row>
    <row r="769" spans="1:9" ht="16" thickBot="1">
      <c r="A769" s="83" t="s">
        <v>11323</v>
      </c>
      <c r="B769" s="83"/>
      <c r="C769" s="70" t="s">
        <v>11324</v>
      </c>
      <c r="D769" s="66"/>
      <c r="E769" s="68"/>
      <c r="F769" s="68" t="b">
        <f t="shared" si="15"/>
        <v>0</v>
      </c>
      <c r="G769" s="69"/>
      <c r="H769" s="68"/>
      <c r="I769" s="70" t="s">
        <v>11324</v>
      </c>
    </row>
    <row r="770" spans="1:9" ht="16" thickBot="1">
      <c r="A770" s="83" t="s">
        <v>11325</v>
      </c>
      <c r="B770" s="83"/>
      <c r="C770" s="70" t="s">
        <v>11326</v>
      </c>
      <c r="D770" s="66"/>
      <c r="E770" s="74"/>
      <c r="F770" s="68" t="b">
        <f t="shared" si="15"/>
        <v>0</v>
      </c>
      <c r="G770" s="73"/>
      <c r="H770" s="74"/>
      <c r="I770" s="70" t="s">
        <v>11326</v>
      </c>
    </row>
    <row r="771" spans="1:9" ht="16" thickBot="1">
      <c r="A771" s="83" t="s">
        <v>11327</v>
      </c>
      <c r="B771" s="83"/>
      <c r="C771" s="70" t="s">
        <v>7877</v>
      </c>
      <c r="D771" s="66"/>
      <c r="E771" s="68"/>
      <c r="F771" s="68" t="b">
        <f t="shared" si="15"/>
        <v>0</v>
      </c>
      <c r="G771" s="69"/>
      <c r="H771" s="68"/>
      <c r="I771" s="70" t="s">
        <v>7877</v>
      </c>
    </row>
    <row r="772" spans="1:9" ht="31.5" thickBot="1">
      <c r="A772" s="83" t="s">
        <v>11328</v>
      </c>
      <c r="B772" s="83"/>
      <c r="C772" s="70" t="s">
        <v>11329</v>
      </c>
      <c r="D772" s="66"/>
      <c r="E772" s="74"/>
      <c r="F772" s="68" t="b">
        <f t="shared" si="15"/>
        <v>0</v>
      </c>
      <c r="G772" s="73"/>
      <c r="H772" s="74"/>
      <c r="I772" s="70" t="s">
        <v>11329</v>
      </c>
    </row>
    <row r="773" spans="1:9" ht="31.5" thickBot="1">
      <c r="A773" s="83" t="s">
        <v>11330</v>
      </c>
      <c r="B773" s="83"/>
      <c r="C773" s="70" t="s">
        <v>5558</v>
      </c>
      <c r="D773" s="66"/>
      <c r="E773" s="74"/>
      <c r="F773" s="68" t="b">
        <f t="shared" si="15"/>
        <v>0</v>
      </c>
      <c r="G773" s="73"/>
      <c r="H773" s="74"/>
      <c r="I773" s="70" t="s">
        <v>5558</v>
      </c>
    </row>
    <row r="774" spans="1:9" ht="16" thickBot="1">
      <c r="A774" s="83" t="s">
        <v>11331</v>
      </c>
      <c r="B774" s="83"/>
      <c r="C774" s="70" t="s">
        <v>2541</v>
      </c>
      <c r="D774" s="66"/>
      <c r="E774" s="68"/>
      <c r="F774" s="68" t="b">
        <f t="shared" si="15"/>
        <v>0</v>
      </c>
      <c r="G774" s="69"/>
      <c r="H774" s="68"/>
      <c r="I774" s="70" t="s">
        <v>2541</v>
      </c>
    </row>
    <row r="775" spans="1:9" ht="16" thickBot="1">
      <c r="A775" s="83" t="s">
        <v>11332</v>
      </c>
      <c r="B775" s="83"/>
      <c r="C775" s="70" t="s">
        <v>11333</v>
      </c>
      <c r="D775" s="66"/>
      <c r="E775" s="68"/>
      <c r="F775" s="68" t="b">
        <f t="shared" si="15"/>
        <v>0</v>
      </c>
      <c r="G775" s="69"/>
      <c r="H775" s="68"/>
      <c r="I775" s="70" t="s">
        <v>11333</v>
      </c>
    </row>
    <row r="776" spans="1:9" ht="16" thickBot="1">
      <c r="A776" s="83" t="s">
        <v>11334</v>
      </c>
      <c r="B776" s="83"/>
      <c r="C776" s="70" t="s">
        <v>11335</v>
      </c>
      <c r="D776" s="66"/>
      <c r="E776" s="74"/>
      <c r="F776" s="68" t="b">
        <f t="shared" si="15"/>
        <v>0</v>
      </c>
      <c r="G776" s="73"/>
      <c r="H776" s="74"/>
      <c r="I776" s="70" t="s">
        <v>11335</v>
      </c>
    </row>
    <row r="777" spans="1:9" ht="31.5" thickBot="1">
      <c r="A777" s="83" t="s">
        <v>11336</v>
      </c>
      <c r="B777" s="83"/>
      <c r="C777" s="70" t="s">
        <v>11337</v>
      </c>
      <c r="D777" s="66"/>
      <c r="E777" s="68"/>
      <c r="F777" s="68" t="b">
        <f t="shared" si="15"/>
        <v>0</v>
      </c>
      <c r="G777" s="69"/>
      <c r="H777" s="68"/>
      <c r="I777" s="70" t="s">
        <v>11337</v>
      </c>
    </row>
    <row r="778" spans="1:9" ht="16" thickBot="1">
      <c r="A778" s="83" t="s">
        <v>11338</v>
      </c>
      <c r="B778" s="83"/>
      <c r="C778" s="70" t="s">
        <v>11339</v>
      </c>
      <c r="D778" s="66"/>
      <c r="E778" s="68"/>
      <c r="F778" s="68" t="b">
        <f t="shared" si="15"/>
        <v>0</v>
      </c>
      <c r="G778" s="69"/>
      <c r="H778" s="68"/>
      <c r="I778" s="70" t="s">
        <v>11339</v>
      </c>
    </row>
    <row r="779" spans="1:9" ht="31.5" thickBot="1">
      <c r="A779" s="83" t="s">
        <v>11340</v>
      </c>
      <c r="B779" s="83"/>
      <c r="C779" s="70" t="s">
        <v>11153</v>
      </c>
      <c r="D779" s="66"/>
      <c r="E779" s="68"/>
      <c r="F779" s="68" t="b">
        <f t="shared" si="15"/>
        <v>0</v>
      </c>
      <c r="G779" s="69"/>
      <c r="H779" s="68"/>
      <c r="I779" s="70" t="s">
        <v>11153</v>
      </c>
    </row>
    <row r="780" spans="1:9" ht="16" thickBot="1">
      <c r="A780" s="83" t="s">
        <v>11341</v>
      </c>
      <c r="B780" s="83"/>
      <c r="C780" s="70" t="s">
        <v>11342</v>
      </c>
      <c r="D780" s="66"/>
      <c r="E780" s="74"/>
      <c r="F780" s="68" t="b">
        <f t="shared" si="15"/>
        <v>0</v>
      </c>
      <c r="G780" s="73"/>
      <c r="H780" s="74"/>
      <c r="I780" s="70" t="s">
        <v>11342</v>
      </c>
    </row>
    <row r="781" spans="1:9" ht="16" thickBot="1">
      <c r="A781" s="83" t="s">
        <v>11343</v>
      </c>
      <c r="B781" s="83"/>
      <c r="C781" s="70" t="s">
        <v>11344</v>
      </c>
      <c r="D781" s="66"/>
      <c r="E781" s="68"/>
      <c r="F781" s="68" t="b">
        <f t="shared" si="15"/>
        <v>0</v>
      </c>
      <c r="G781" s="69"/>
      <c r="H781" s="68"/>
      <c r="I781" s="70" t="s">
        <v>11344</v>
      </c>
    </row>
    <row r="782" spans="1:9" ht="16" thickBot="1">
      <c r="A782" s="83" t="s">
        <v>11345</v>
      </c>
      <c r="B782" s="83"/>
      <c r="C782" s="70" t="s">
        <v>11346</v>
      </c>
      <c r="D782" s="66"/>
      <c r="E782" s="68"/>
      <c r="F782" s="68" t="b">
        <f t="shared" si="15"/>
        <v>0</v>
      </c>
      <c r="G782" s="69"/>
      <c r="H782" s="68"/>
      <c r="I782" s="70" t="s">
        <v>11346</v>
      </c>
    </row>
    <row r="783" spans="1:9" ht="31.5" thickBot="1">
      <c r="A783" s="83" t="s">
        <v>11347</v>
      </c>
      <c r="B783" s="83"/>
      <c r="C783" s="70" t="s">
        <v>11348</v>
      </c>
      <c r="D783" s="66"/>
      <c r="E783" s="68"/>
      <c r="F783" s="68" t="b">
        <f t="shared" si="15"/>
        <v>0</v>
      </c>
      <c r="G783" s="69"/>
      <c r="H783" s="68"/>
      <c r="I783" s="70" t="s">
        <v>11348</v>
      </c>
    </row>
    <row r="784" spans="1:9" ht="31.5" thickBot="1">
      <c r="A784" s="83" t="s">
        <v>11349</v>
      </c>
      <c r="B784" s="83"/>
      <c r="C784" s="70" t="s">
        <v>11350</v>
      </c>
      <c r="D784" s="66"/>
      <c r="E784" s="68"/>
      <c r="F784" s="68" t="b">
        <f t="shared" si="15"/>
        <v>0</v>
      </c>
      <c r="G784" s="69"/>
      <c r="H784" s="68"/>
      <c r="I784" s="70" t="s">
        <v>11350</v>
      </c>
    </row>
    <row r="785" spans="1:9" ht="31.5" thickBot="1">
      <c r="A785" s="83" t="s">
        <v>11351</v>
      </c>
      <c r="B785" s="83"/>
      <c r="C785" s="70" t="s">
        <v>11352</v>
      </c>
      <c r="D785" s="66"/>
      <c r="E785" s="68"/>
      <c r="F785" s="68" t="b">
        <f t="shared" si="15"/>
        <v>0</v>
      </c>
      <c r="G785" s="69"/>
      <c r="H785" s="68"/>
      <c r="I785" s="70" t="s">
        <v>11352</v>
      </c>
    </row>
    <row r="786" spans="1:9" ht="16" thickBot="1">
      <c r="A786" s="83" t="s">
        <v>11353</v>
      </c>
      <c r="B786" s="83"/>
      <c r="C786" s="70" t="s">
        <v>11354</v>
      </c>
      <c r="D786" s="66"/>
      <c r="E786" s="68"/>
      <c r="F786" s="68" t="b">
        <f t="shared" si="15"/>
        <v>0</v>
      </c>
      <c r="G786" s="69"/>
      <c r="H786" s="68"/>
      <c r="I786" s="70" t="s">
        <v>11354</v>
      </c>
    </row>
    <row r="787" spans="1:9" ht="31.5" thickBot="1">
      <c r="A787" s="83" t="s">
        <v>11355</v>
      </c>
      <c r="B787" s="83"/>
      <c r="C787" s="70" t="s">
        <v>11356</v>
      </c>
      <c r="D787" s="66"/>
      <c r="E787" s="68"/>
      <c r="F787" s="68" t="b">
        <f t="shared" si="15"/>
        <v>0</v>
      </c>
      <c r="G787" s="69"/>
      <c r="H787" s="68"/>
      <c r="I787" s="70" t="s">
        <v>11356</v>
      </c>
    </row>
    <row r="788" spans="1:9" ht="31.5" thickBot="1">
      <c r="A788" s="83" t="s">
        <v>11357</v>
      </c>
      <c r="B788" s="83"/>
      <c r="C788" s="70" t="s">
        <v>11358</v>
      </c>
      <c r="D788" s="66"/>
      <c r="E788" s="68"/>
      <c r="F788" s="68" t="b">
        <f t="shared" si="15"/>
        <v>0</v>
      </c>
      <c r="G788" s="69"/>
      <c r="H788" s="68"/>
      <c r="I788" s="70" t="s">
        <v>11358</v>
      </c>
    </row>
    <row r="789" spans="1:9" ht="47" thickBot="1">
      <c r="A789" s="83" t="s">
        <v>11359</v>
      </c>
      <c r="B789" s="83"/>
      <c r="C789" s="70" t="s">
        <v>11360</v>
      </c>
      <c r="D789" s="66"/>
      <c r="E789" s="68"/>
      <c r="F789" s="68" t="b">
        <f t="shared" si="15"/>
        <v>0</v>
      </c>
      <c r="G789" s="69"/>
      <c r="H789" s="68"/>
      <c r="I789" s="70" t="s">
        <v>11360</v>
      </c>
    </row>
    <row r="790" spans="1:9" ht="16" thickBot="1">
      <c r="A790" s="83" t="s">
        <v>11361</v>
      </c>
      <c r="B790" s="83"/>
      <c r="C790" s="70" t="s">
        <v>11362</v>
      </c>
      <c r="D790" s="66"/>
      <c r="E790" s="68"/>
      <c r="F790" s="68" t="b">
        <f t="shared" si="15"/>
        <v>0</v>
      </c>
      <c r="G790" s="69"/>
      <c r="H790" s="68"/>
      <c r="I790" s="70" t="s">
        <v>11362</v>
      </c>
    </row>
    <row r="791" spans="1:9" ht="31.5" thickBot="1">
      <c r="A791" s="83" t="s">
        <v>11363</v>
      </c>
      <c r="B791" s="83"/>
      <c r="C791" s="70" t="s">
        <v>11364</v>
      </c>
      <c r="D791" s="66"/>
      <c r="E791" s="68"/>
      <c r="F791" s="68" t="b">
        <f t="shared" si="15"/>
        <v>0</v>
      </c>
      <c r="G791" s="69"/>
      <c r="H791" s="68"/>
      <c r="I791" s="70" t="s">
        <v>11364</v>
      </c>
    </row>
    <row r="792" spans="1:9" ht="16" thickBot="1">
      <c r="A792" s="83" t="s">
        <v>11365</v>
      </c>
      <c r="B792" s="83"/>
      <c r="C792" s="70" t="s">
        <v>10634</v>
      </c>
      <c r="D792" s="66"/>
      <c r="E792" s="68"/>
      <c r="F792" s="68" t="b">
        <f t="shared" si="15"/>
        <v>0</v>
      </c>
      <c r="G792" s="69"/>
      <c r="H792" s="68"/>
      <c r="I792" s="70" t="s">
        <v>10634</v>
      </c>
    </row>
    <row r="793" spans="1:9" ht="16" thickBot="1">
      <c r="A793" s="83" t="s">
        <v>11366</v>
      </c>
      <c r="B793" s="83"/>
      <c r="C793" s="70" t="s">
        <v>11367</v>
      </c>
      <c r="D793" s="66"/>
      <c r="E793" s="68"/>
      <c r="F793" s="68" t="b">
        <f t="shared" ref="F793:F856" si="16">EXACT(I793,D793)</f>
        <v>0</v>
      </c>
      <c r="G793" s="69"/>
      <c r="H793" s="68"/>
      <c r="I793" s="70" t="s">
        <v>11367</v>
      </c>
    </row>
    <row r="794" spans="1:9" ht="16" thickBot="1">
      <c r="A794" s="83" t="s">
        <v>11368</v>
      </c>
      <c r="B794" s="83"/>
      <c r="C794" s="70" t="s">
        <v>11369</v>
      </c>
      <c r="D794" s="66"/>
      <c r="E794" s="68"/>
      <c r="F794" s="68" t="b">
        <f t="shared" si="16"/>
        <v>0</v>
      </c>
      <c r="G794" s="69"/>
      <c r="H794" s="68"/>
      <c r="I794" s="70" t="s">
        <v>11369</v>
      </c>
    </row>
    <row r="795" spans="1:9" ht="16" thickBot="1">
      <c r="A795" s="83" t="s">
        <v>11370</v>
      </c>
      <c r="B795" s="83"/>
      <c r="C795" s="70" t="s">
        <v>11371</v>
      </c>
      <c r="D795" s="66"/>
      <c r="E795" s="68"/>
      <c r="F795" s="68" t="b">
        <f t="shared" si="16"/>
        <v>0</v>
      </c>
      <c r="G795" s="69"/>
      <c r="H795" s="68"/>
      <c r="I795" s="70" t="s">
        <v>11371</v>
      </c>
    </row>
    <row r="796" spans="1:9" ht="31.5" thickBot="1">
      <c r="A796" s="83" t="s">
        <v>11372</v>
      </c>
      <c r="B796" s="83"/>
      <c r="C796" s="70" t="s">
        <v>11373</v>
      </c>
      <c r="D796" s="66"/>
      <c r="E796" s="68"/>
      <c r="F796" s="68" t="b">
        <f t="shared" si="16"/>
        <v>0</v>
      </c>
      <c r="G796" s="69"/>
      <c r="H796" s="68"/>
      <c r="I796" s="70" t="s">
        <v>11373</v>
      </c>
    </row>
    <row r="797" spans="1:9" ht="16" thickBot="1">
      <c r="A797" s="83" t="s">
        <v>11374</v>
      </c>
      <c r="B797" s="83"/>
      <c r="C797" s="70" t="s">
        <v>11375</v>
      </c>
      <c r="D797" s="66"/>
      <c r="E797" s="74"/>
      <c r="F797" s="68" t="b">
        <f t="shared" si="16"/>
        <v>0</v>
      </c>
      <c r="G797" s="73"/>
      <c r="H797" s="74"/>
      <c r="I797" s="70" t="s">
        <v>11375</v>
      </c>
    </row>
    <row r="798" spans="1:9" ht="16" thickBot="1">
      <c r="A798" s="83" t="s">
        <v>11376</v>
      </c>
      <c r="B798" s="83"/>
      <c r="C798" s="70" t="s">
        <v>11377</v>
      </c>
      <c r="D798" s="66"/>
      <c r="E798" s="74"/>
      <c r="F798" s="68" t="b">
        <f t="shared" si="16"/>
        <v>0</v>
      </c>
      <c r="G798" s="73"/>
      <c r="H798" s="74"/>
      <c r="I798" s="70" t="s">
        <v>11377</v>
      </c>
    </row>
    <row r="799" spans="1:9" ht="16" thickBot="1">
      <c r="A799" s="83" t="s">
        <v>11378</v>
      </c>
      <c r="B799" s="83"/>
      <c r="C799" s="70" t="s">
        <v>11379</v>
      </c>
      <c r="D799" s="66"/>
      <c r="E799" s="68"/>
      <c r="F799" s="68" t="b">
        <f t="shared" si="16"/>
        <v>0</v>
      </c>
      <c r="G799" s="69"/>
      <c r="H799" s="68"/>
      <c r="I799" s="70" t="s">
        <v>11379</v>
      </c>
    </row>
    <row r="800" spans="1:9" ht="78" thickBot="1">
      <c r="A800" s="83" t="s">
        <v>11380</v>
      </c>
      <c r="B800" s="83"/>
      <c r="C800" s="70" t="s">
        <v>11381</v>
      </c>
      <c r="D800" s="66"/>
      <c r="E800" s="74"/>
      <c r="F800" s="68" t="b">
        <f t="shared" si="16"/>
        <v>0</v>
      </c>
      <c r="G800" s="73"/>
      <c r="H800" s="74"/>
      <c r="I800" s="70" t="s">
        <v>11381</v>
      </c>
    </row>
    <row r="801" spans="1:9" ht="16" thickBot="1">
      <c r="A801" s="83" t="s">
        <v>11382</v>
      </c>
      <c r="B801" s="83"/>
      <c r="C801" s="70" t="s">
        <v>11383</v>
      </c>
      <c r="D801" s="66"/>
      <c r="E801" s="68"/>
      <c r="F801" s="68" t="b">
        <f t="shared" si="16"/>
        <v>0</v>
      </c>
      <c r="G801" s="69"/>
      <c r="H801" s="68"/>
      <c r="I801" s="70" t="s">
        <v>11383</v>
      </c>
    </row>
    <row r="802" spans="1:9" ht="16" thickBot="1">
      <c r="A802" s="83" t="s">
        <v>11384</v>
      </c>
      <c r="B802" s="83"/>
      <c r="C802" s="70" t="s">
        <v>7353</v>
      </c>
      <c r="D802" s="66"/>
      <c r="E802" s="68"/>
      <c r="F802" s="68" t="b">
        <f t="shared" si="16"/>
        <v>0</v>
      </c>
      <c r="G802" s="69"/>
      <c r="H802" s="68"/>
      <c r="I802" s="70" t="s">
        <v>7353</v>
      </c>
    </row>
    <row r="803" spans="1:9" ht="16" thickBot="1">
      <c r="A803" s="83" t="s">
        <v>11385</v>
      </c>
      <c r="B803" s="83"/>
      <c r="C803" s="70" t="s">
        <v>11386</v>
      </c>
      <c r="D803" s="66"/>
      <c r="E803" s="68"/>
      <c r="F803" s="68" t="b">
        <f t="shared" si="16"/>
        <v>0</v>
      </c>
      <c r="G803" s="69"/>
      <c r="H803" s="68"/>
      <c r="I803" s="70" t="s">
        <v>11386</v>
      </c>
    </row>
    <row r="804" spans="1:9" ht="31.5" thickBot="1">
      <c r="A804" s="83" t="s">
        <v>11387</v>
      </c>
      <c r="B804" s="83"/>
      <c r="C804" s="70" t="s">
        <v>11388</v>
      </c>
      <c r="D804" s="66"/>
      <c r="E804" s="74"/>
      <c r="F804" s="68" t="b">
        <f t="shared" si="16"/>
        <v>0</v>
      </c>
      <c r="G804" s="73"/>
      <c r="H804" s="68"/>
      <c r="I804" s="70" t="s">
        <v>11388</v>
      </c>
    </row>
    <row r="805" spans="1:9" ht="16" thickBot="1">
      <c r="A805" s="83" t="s">
        <v>11389</v>
      </c>
      <c r="B805" s="83"/>
      <c r="C805" s="70" t="s">
        <v>11390</v>
      </c>
      <c r="D805" s="66"/>
      <c r="E805" s="74"/>
      <c r="F805" s="68" t="b">
        <f t="shared" si="16"/>
        <v>0</v>
      </c>
      <c r="G805" s="73"/>
      <c r="H805" s="74"/>
      <c r="I805" s="70" t="s">
        <v>11390</v>
      </c>
    </row>
    <row r="806" spans="1:9" ht="16" thickBot="1">
      <c r="A806" s="83" t="s">
        <v>11391</v>
      </c>
      <c r="B806" s="83"/>
      <c r="C806" s="70" t="s">
        <v>11392</v>
      </c>
      <c r="D806" s="66"/>
      <c r="E806" s="68"/>
      <c r="F806" s="68" t="b">
        <f t="shared" si="16"/>
        <v>0</v>
      </c>
      <c r="G806" s="69"/>
      <c r="H806" s="68"/>
      <c r="I806" s="70" t="s">
        <v>11392</v>
      </c>
    </row>
    <row r="807" spans="1:9" ht="16" thickBot="1">
      <c r="A807" s="83" t="s">
        <v>11393</v>
      </c>
      <c r="B807" s="83"/>
      <c r="C807" s="70" t="s">
        <v>6316</v>
      </c>
      <c r="D807" s="66"/>
      <c r="E807" s="68"/>
      <c r="F807" s="68" t="b">
        <f t="shared" si="16"/>
        <v>0</v>
      </c>
      <c r="G807" s="69"/>
      <c r="H807" s="68"/>
      <c r="I807" s="70" t="s">
        <v>6316</v>
      </c>
    </row>
    <row r="808" spans="1:9" ht="16" thickBot="1">
      <c r="A808" s="83" t="s">
        <v>11394</v>
      </c>
      <c r="B808" s="83"/>
      <c r="C808" s="70" t="s">
        <v>11395</v>
      </c>
      <c r="D808" s="66"/>
      <c r="E808" s="68"/>
      <c r="F808" s="68" t="b">
        <f t="shared" si="16"/>
        <v>0</v>
      </c>
      <c r="G808" s="69"/>
      <c r="H808" s="68"/>
      <c r="I808" s="70" t="s">
        <v>11395</v>
      </c>
    </row>
    <row r="809" spans="1:9" ht="93.5" thickBot="1">
      <c r="A809" s="83" t="s">
        <v>11396</v>
      </c>
      <c r="B809" s="83"/>
      <c r="C809" s="70" t="s">
        <v>11397</v>
      </c>
      <c r="D809" s="66"/>
      <c r="E809" s="68"/>
      <c r="F809" s="68" t="b">
        <f t="shared" si="16"/>
        <v>0</v>
      </c>
      <c r="G809" s="69"/>
      <c r="H809" s="68"/>
      <c r="I809" s="70" t="s">
        <v>11397</v>
      </c>
    </row>
    <row r="810" spans="1:9" ht="16" thickBot="1">
      <c r="A810" s="83" t="s">
        <v>11398</v>
      </c>
      <c r="B810" s="83"/>
      <c r="C810" s="70" t="s">
        <v>11399</v>
      </c>
      <c r="D810" s="66"/>
      <c r="E810" s="68"/>
      <c r="F810" s="68" t="b">
        <f t="shared" si="16"/>
        <v>0</v>
      </c>
      <c r="G810" s="69"/>
      <c r="H810" s="68"/>
      <c r="I810" s="70" t="s">
        <v>11399</v>
      </c>
    </row>
    <row r="811" spans="1:9" ht="31.5" thickBot="1">
      <c r="A811" s="83" t="s">
        <v>11400</v>
      </c>
      <c r="B811" s="83"/>
      <c r="C811" s="70" t="s">
        <v>11401</v>
      </c>
      <c r="D811" s="66"/>
      <c r="E811" s="74"/>
      <c r="F811" s="68" t="b">
        <f t="shared" si="16"/>
        <v>0</v>
      </c>
      <c r="G811" s="73"/>
      <c r="H811" s="74"/>
      <c r="I811" s="70" t="s">
        <v>11401</v>
      </c>
    </row>
    <row r="812" spans="1:9" ht="31.5" thickBot="1">
      <c r="A812" s="83" t="s">
        <v>11402</v>
      </c>
      <c r="B812" s="83"/>
      <c r="C812" s="70" t="s">
        <v>11403</v>
      </c>
      <c r="D812" s="66"/>
      <c r="E812" s="68"/>
      <c r="F812" s="68" t="b">
        <f t="shared" si="16"/>
        <v>0</v>
      </c>
      <c r="G812" s="69"/>
      <c r="H812" s="68"/>
      <c r="I812" s="70" t="s">
        <v>11403</v>
      </c>
    </row>
    <row r="813" spans="1:9" ht="31.5" thickBot="1">
      <c r="A813" s="83" t="s">
        <v>11404</v>
      </c>
      <c r="B813" s="83"/>
      <c r="C813" s="70" t="s">
        <v>11405</v>
      </c>
      <c r="D813" s="66"/>
      <c r="E813" s="68"/>
      <c r="F813" s="68" t="b">
        <f t="shared" si="16"/>
        <v>0</v>
      </c>
      <c r="G813" s="69"/>
      <c r="H813" s="68"/>
      <c r="I813" s="70" t="s">
        <v>11405</v>
      </c>
    </row>
    <row r="814" spans="1:9" ht="31.5" thickBot="1">
      <c r="A814" s="83" t="s">
        <v>11406</v>
      </c>
      <c r="B814" s="83"/>
      <c r="C814" s="70" t="s">
        <v>11407</v>
      </c>
      <c r="D814" s="66"/>
      <c r="E814" s="68"/>
      <c r="F814" s="68" t="b">
        <f t="shared" si="16"/>
        <v>0</v>
      </c>
      <c r="G814" s="69"/>
      <c r="H814" s="68"/>
      <c r="I814" s="70" t="s">
        <v>11407</v>
      </c>
    </row>
    <row r="815" spans="1:9" ht="16" thickBot="1">
      <c r="A815" s="83" t="s">
        <v>11408</v>
      </c>
      <c r="B815" s="83"/>
      <c r="C815" s="70" t="s">
        <v>11409</v>
      </c>
      <c r="D815" s="66"/>
      <c r="E815" s="68"/>
      <c r="F815" s="68" t="b">
        <f t="shared" si="16"/>
        <v>0</v>
      </c>
      <c r="G815" s="69"/>
      <c r="H815" s="68"/>
      <c r="I815" s="70" t="s">
        <v>11409</v>
      </c>
    </row>
    <row r="816" spans="1:9" ht="31.5" thickBot="1">
      <c r="A816" s="83" t="s">
        <v>11410</v>
      </c>
      <c r="B816" s="83"/>
      <c r="C816" s="70" t="s">
        <v>11411</v>
      </c>
      <c r="D816" s="66"/>
      <c r="E816" s="68"/>
      <c r="F816" s="68" t="b">
        <f t="shared" si="16"/>
        <v>0</v>
      </c>
      <c r="G816" s="69"/>
      <c r="H816" s="68"/>
      <c r="I816" s="70" t="s">
        <v>11411</v>
      </c>
    </row>
    <row r="817" spans="1:9" ht="16" thickBot="1">
      <c r="A817" s="83" t="s">
        <v>11412</v>
      </c>
      <c r="B817" s="83"/>
      <c r="C817" s="70" t="s">
        <v>5675</v>
      </c>
      <c r="D817" s="66"/>
      <c r="E817" s="68"/>
      <c r="F817" s="68" t="b">
        <f t="shared" si="16"/>
        <v>0</v>
      </c>
      <c r="G817" s="69"/>
      <c r="H817" s="68"/>
      <c r="I817" s="70" t="s">
        <v>5675</v>
      </c>
    </row>
    <row r="818" spans="1:9" ht="31.5" thickBot="1">
      <c r="A818" s="83" t="s">
        <v>11413</v>
      </c>
      <c r="B818" s="83"/>
      <c r="C818" s="70" t="s">
        <v>11414</v>
      </c>
      <c r="D818" s="66"/>
      <c r="E818" s="68"/>
      <c r="F818" s="68" t="b">
        <f t="shared" si="16"/>
        <v>0</v>
      </c>
      <c r="G818" s="69"/>
      <c r="H818" s="68"/>
      <c r="I818" s="70" t="s">
        <v>11414</v>
      </c>
    </row>
    <row r="819" spans="1:9" ht="31.5" thickBot="1">
      <c r="A819" s="83" t="s">
        <v>11415</v>
      </c>
      <c r="B819" s="83"/>
      <c r="C819" s="70" t="s">
        <v>11416</v>
      </c>
      <c r="D819" s="66"/>
      <c r="E819" s="68"/>
      <c r="F819" s="68" t="b">
        <f t="shared" si="16"/>
        <v>0</v>
      </c>
      <c r="G819" s="69"/>
      <c r="H819" s="68"/>
      <c r="I819" s="70" t="s">
        <v>11416</v>
      </c>
    </row>
    <row r="820" spans="1:9" ht="31.5" thickBot="1">
      <c r="A820" s="83" t="s">
        <v>11417</v>
      </c>
      <c r="B820" s="83"/>
      <c r="C820" s="70" t="s">
        <v>11418</v>
      </c>
      <c r="D820" s="66"/>
      <c r="E820" s="74"/>
      <c r="F820" s="68" t="b">
        <f t="shared" si="16"/>
        <v>0</v>
      </c>
      <c r="G820" s="73"/>
      <c r="H820" s="74"/>
      <c r="I820" s="70" t="s">
        <v>11418</v>
      </c>
    </row>
    <row r="821" spans="1:9" ht="16" thickBot="1">
      <c r="A821" s="83" t="s">
        <v>11419</v>
      </c>
      <c r="B821" s="83"/>
      <c r="C821" s="70" t="s">
        <v>11420</v>
      </c>
      <c r="D821" s="66"/>
      <c r="E821" s="68"/>
      <c r="F821" s="68" t="b">
        <f t="shared" si="16"/>
        <v>0</v>
      </c>
      <c r="G821" s="69"/>
      <c r="H821" s="68"/>
      <c r="I821" s="70" t="s">
        <v>11420</v>
      </c>
    </row>
    <row r="822" spans="1:9" ht="16" thickBot="1">
      <c r="A822" s="83" t="s">
        <v>11421</v>
      </c>
      <c r="B822" s="83"/>
      <c r="C822" s="70" t="s">
        <v>11422</v>
      </c>
      <c r="D822" s="66"/>
      <c r="E822" s="68"/>
      <c r="F822" s="68" t="b">
        <f t="shared" si="16"/>
        <v>0</v>
      </c>
      <c r="G822" s="69"/>
      <c r="H822" s="68"/>
      <c r="I822" s="70" t="s">
        <v>11422</v>
      </c>
    </row>
    <row r="823" spans="1:9" ht="31.5" thickBot="1">
      <c r="A823" s="83" t="s">
        <v>11423</v>
      </c>
      <c r="B823" s="83"/>
      <c r="C823" s="70" t="s">
        <v>11424</v>
      </c>
      <c r="D823" s="66"/>
      <c r="E823" s="74"/>
      <c r="F823" s="68" t="b">
        <f t="shared" si="16"/>
        <v>0</v>
      </c>
      <c r="G823" s="73"/>
      <c r="H823" s="74"/>
      <c r="I823" s="70" t="s">
        <v>11424</v>
      </c>
    </row>
    <row r="824" spans="1:9" ht="16" thickBot="1">
      <c r="A824" s="83" t="s">
        <v>11425</v>
      </c>
      <c r="B824" s="83"/>
      <c r="C824" s="70" t="s">
        <v>11426</v>
      </c>
      <c r="D824" s="66"/>
      <c r="E824" s="68"/>
      <c r="F824" s="68" t="b">
        <f t="shared" si="16"/>
        <v>0</v>
      </c>
      <c r="G824" s="69"/>
      <c r="H824" s="68"/>
      <c r="I824" s="70" t="s">
        <v>11426</v>
      </c>
    </row>
    <row r="825" spans="1:9" ht="16" thickBot="1">
      <c r="A825" s="83" t="s">
        <v>11427</v>
      </c>
      <c r="B825" s="83"/>
      <c r="C825" s="70" t="s">
        <v>11428</v>
      </c>
      <c r="D825" s="66"/>
      <c r="E825" s="68"/>
      <c r="F825" s="68" t="b">
        <f t="shared" si="16"/>
        <v>0</v>
      </c>
      <c r="G825" s="69"/>
      <c r="H825" s="68"/>
      <c r="I825" s="70" t="s">
        <v>11428</v>
      </c>
    </row>
    <row r="826" spans="1:9" ht="16" thickBot="1">
      <c r="A826" s="83" t="s">
        <v>11429</v>
      </c>
      <c r="B826" s="83"/>
      <c r="C826" s="70" t="s">
        <v>11430</v>
      </c>
      <c r="D826" s="66"/>
      <c r="E826" s="68"/>
      <c r="F826" s="68" t="b">
        <f t="shared" si="16"/>
        <v>0</v>
      </c>
      <c r="G826" s="69"/>
      <c r="H826" s="68"/>
      <c r="I826" s="70" t="s">
        <v>11430</v>
      </c>
    </row>
    <row r="827" spans="1:9" ht="16" thickBot="1">
      <c r="A827" s="83" t="s">
        <v>11431</v>
      </c>
      <c r="B827" s="83"/>
      <c r="C827" s="70" t="s">
        <v>11432</v>
      </c>
      <c r="D827" s="66"/>
      <c r="E827" s="68"/>
      <c r="F827" s="68" t="b">
        <f t="shared" si="16"/>
        <v>0</v>
      </c>
      <c r="G827" s="69"/>
      <c r="H827" s="68"/>
      <c r="I827" s="70" t="s">
        <v>11432</v>
      </c>
    </row>
    <row r="828" spans="1:9" ht="16" thickBot="1">
      <c r="A828" s="83" t="s">
        <v>11433</v>
      </c>
      <c r="B828" s="83"/>
      <c r="C828" s="70" t="s">
        <v>11434</v>
      </c>
      <c r="D828" s="66"/>
      <c r="E828" s="68"/>
      <c r="F828" s="68" t="b">
        <f t="shared" si="16"/>
        <v>0</v>
      </c>
      <c r="G828" s="69"/>
      <c r="H828" s="68"/>
      <c r="I828" s="70" t="s">
        <v>11434</v>
      </c>
    </row>
    <row r="829" spans="1:9" ht="16" thickBot="1">
      <c r="A829" s="83" t="s">
        <v>11435</v>
      </c>
      <c r="B829" s="83"/>
      <c r="C829" s="70" t="s">
        <v>11436</v>
      </c>
      <c r="D829" s="66"/>
      <c r="E829" s="68"/>
      <c r="F829" s="68" t="b">
        <f t="shared" si="16"/>
        <v>0</v>
      </c>
      <c r="G829" s="69"/>
      <c r="H829" s="68"/>
      <c r="I829" s="70" t="s">
        <v>11436</v>
      </c>
    </row>
    <row r="830" spans="1:9" ht="47" thickBot="1">
      <c r="A830" s="83" t="s">
        <v>11437</v>
      </c>
      <c r="B830" s="83"/>
      <c r="C830" s="70" t="s">
        <v>11438</v>
      </c>
      <c r="D830" s="66"/>
      <c r="E830" s="74"/>
      <c r="F830" s="68" t="b">
        <f t="shared" si="16"/>
        <v>0</v>
      </c>
      <c r="G830" s="73"/>
      <c r="H830" s="74"/>
      <c r="I830" s="70" t="s">
        <v>11438</v>
      </c>
    </row>
    <row r="831" spans="1:9" ht="16" thickBot="1">
      <c r="A831" s="83" t="s">
        <v>11439</v>
      </c>
      <c r="B831" s="83"/>
      <c r="C831" s="70" t="s">
        <v>11440</v>
      </c>
      <c r="D831" s="66"/>
      <c r="E831" s="74"/>
      <c r="F831" s="68" t="b">
        <f t="shared" si="16"/>
        <v>0</v>
      </c>
      <c r="G831" s="73"/>
      <c r="H831" s="74"/>
      <c r="I831" s="70" t="s">
        <v>11440</v>
      </c>
    </row>
    <row r="832" spans="1:9" ht="16" thickBot="1">
      <c r="A832" s="83" t="s">
        <v>11441</v>
      </c>
      <c r="B832" s="83"/>
      <c r="C832" s="70" t="s">
        <v>4681</v>
      </c>
      <c r="D832" s="66"/>
      <c r="E832" s="74"/>
      <c r="F832" s="68" t="b">
        <f t="shared" si="16"/>
        <v>0</v>
      </c>
      <c r="G832" s="73"/>
      <c r="H832" s="74"/>
      <c r="I832" s="70" t="s">
        <v>4681</v>
      </c>
    </row>
    <row r="833" spans="1:9" ht="16" thickBot="1">
      <c r="A833" s="83" t="s">
        <v>11442</v>
      </c>
      <c r="B833" s="83"/>
      <c r="C833" s="70" t="s">
        <v>11443</v>
      </c>
      <c r="D833" s="66"/>
      <c r="E833" s="68"/>
      <c r="F833" s="68" t="b">
        <f t="shared" si="16"/>
        <v>0</v>
      </c>
      <c r="G833" s="69"/>
      <c r="H833" s="68"/>
      <c r="I833" s="70" t="s">
        <v>11443</v>
      </c>
    </row>
    <row r="834" spans="1:9" ht="16" thickBot="1">
      <c r="A834" s="83" t="s">
        <v>11444</v>
      </c>
      <c r="B834" s="83"/>
      <c r="C834" s="70" t="s">
        <v>11445</v>
      </c>
      <c r="D834" s="66"/>
      <c r="E834" s="68"/>
      <c r="F834" s="68" t="b">
        <f t="shared" si="16"/>
        <v>0</v>
      </c>
      <c r="G834" s="69"/>
      <c r="H834" s="68"/>
      <c r="I834" s="70" t="s">
        <v>11445</v>
      </c>
    </row>
    <row r="835" spans="1:9" ht="16" thickBot="1">
      <c r="A835" s="83" t="s">
        <v>11446</v>
      </c>
      <c r="B835" s="83"/>
      <c r="C835" s="70" t="s">
        <v>4408</v>
      </c>
      <c r="D835" s="66"/>
      <c r="E835" s="68"/>
      <c r="F835" s="68" t="b">
        <f t="shared" si="16"/>
        <v>0</v>
      </c>
      <c r="G835" s="69"/>
      <c r="H835" s="68"/>
      <c r="I835" s="70" t="s">
        <v>4408</v>
      </c>
    </row>
    <row r="836" spans="1:9" ht="47" thickBot="1">
      <c r="A836" s="83" t="s">
        <v>11447</v>
      </c>
      <c r="B836" s="83"/>
      <c r="C836" s="70" t="s">
        <v>11448</v>
      </c>
      <c r="D836" s="66"/>
      <c r="E836" s="74"/>
      <c r="F836" s="68" t="b">
        <f t="shared" si="16"/>
        <v>0</v>
      </c>
      <c r="G836" s="73"/>
      <c r="H836" s="74"/>
      <c r="I836" s="70" t="s">
        <v>11448</v>
      </c>
    </row>
    <row r="837" spans="1:9" ht="16" thickBot="1">
      <c r="A837" s="83" t="s">
        <v>11449</v>
      </c>
      <c r="B837" s="83"/>
      <c r="C837" s="70" t="s">
        <v>11450</v>
      </c>
      <c r="D837" s="66"/>
      <c r="E837" s="68"/>
      <c r="F837" s="68" t="b">
        <f t="shared" si="16"/>
        <v>0</v>
      </c>
      <c r="G837" s="69"/>
      <c r="H837" s="68"/>
      <c r="I837" s="70" t="s">
        <v>11450</v>
      </c>
    </row>
    <row r="838" spans="1:9" ht="16" thickBot="1">
      <c r="A838" s="83" t="s">
        <v>11451</v>
      </c>
      <c r="B838" s="83"/>
      <c r="C838" s="70" t="s">
        <v>11452</v>
      </c>
      <c r="D838" s="66"/>
      <c r="E838" s="68"/>
      <c r="F838" s="68" t="b">
        <f t="shared" si="16"/>
        <v>0</v>
      </c>
      <c r="G838" s="69"/>
      <c r="H838" s="68"/>
      <c r="I838" s="70" t="s">
        <v>11452</v>
      </c>
    </row>
    <row r="839" spans="1:9" ht="31.5" thickBot="1">
      <c r="A839" s="83" t="s">
        <v>11453</v>
      </c>
      <c r="B839" s="83"/>
      <c r="C839" s="70" t="s">
        <v>11454</v>
      </c>
      <c r="D839" s="66"/>
      <c r="E839" s="68"/>
      <c r="F839" s="68" t="b">
        <f t="shared" si="16"/>
        <v>0</v>
      </c>
      <c r="G839" s="69"/>
      <c r="H839" s="68"/>
      <c r="I839" s="70" t="s">
        <v>11454</v>
      </c>
    </row>
    <row r="840" spans="1:9" ht="16" thickBot="1">
      <c r="A840" s="83" t="s">
        <v>11455</v>
      </c>
      <c r="B840" s="83"/>
      <c r="C840" s="70" t="s">
        <v>11456</v>
      </c>
      <c r="D840" s="66"/>
      <c r="E840" s="68"/>
      <c r="F840" s="68" t="b">
        <f t="shared" si="16"/>
        <v>0</v>
      </c>
      <c r="G840" s="69"/>
      <c r="H840" s="68"/>
      <c r="I840" s="70" t="s">
        <v>11456</v>
      </c>
    </row>
    <row r="841" spans="1:9" ht="31.5" thickBot="1">
      <c r="A841" s="83" t="s">
        <v>11457</v>
      </c>
      <c r="B841" s="83"/>
      <c r="C841" s="70" t="s">
        <v>11458</v>
      </c>
      <c r="D841" s="66"/>
      <c r="E841" s="74"/>
      <c r="F841" s="68" t="b">
        <f t="shared" si="16"/>
        <v>0</v>
      </c>
      <c r="G841" s="73"/>
      <c r="H841" s="74"/>
      <c r="I841" s="70" t="s">
        <v>11458</v>
      </c>
    </row>
    <row r="842" spans="1:9" ht="16" thickBot="1">
      <c r="A842" s="83" t="s">
        <v>11459</v>
      </c>
      <c r="B842" s="83"/>
      <c r="C842" s="70" t="s">
        <v>11460</v>
      </c>
      <c r="D842" s="66"/>
      <c r="E842" s="68"/>
      <c r="F842" s="68" t="b">
        <f t="shared" si="16"/>
        <v>0</v>
      </c>
      <c r="G842" s="69"/>
      <c r="H842" s="68"/>
      <c r="I842" s="70" t="s">
        <v>11460</v>
      </c>
    </row>
    <row r="843" spans="1:9" ht="47" thickBot="1">
      <c r="A843" s="83" t="s">
        <v>11461</v>
      </c>
      <c r="B843" s="83"/>
      <c r="C843" s="70" t="s">
        <v>11462</v>
      </c>
      <c r="D843" s="66"/>
      <c r="E843" s="74"/>
      <c r="F843" s="68" t="b">
        <f t="shared" si="16"/>
        <v>0</v>
      </c>
      <c r="G843" s="73"/>
      <c r="H843" s="74"/>
      <c r="I843" s="70" t="s">
        <v>11462</v>
      </c>
    </row>
    <row r="844" spans="1:9" ht="16" thickBot="1">
      <c r="A844" s="83" t="s">
        <v>11463</v>
      </c>
      <c r="B844" s="83"/>
      <c r="C844" s="70" t="s">
        <v>11464</v>
      </c>
      <c r="D844" s="66"/>
      <c r="E844" s="68"/>
      <c r="F844" s="68" t="b">
        <f t="shared" si="16"/>
        <v>0</v>
      </c>
      <c r="G844" s="69"/>
      <c r="H844" s="68"/>
      <c r="I844" s="70" t="s">
        <v>11464</v>
      </c>
    </row>
    <row r="845" spans="1:9" ht="31.5" thickBot="1">
      <c r="A845" s="83" t="s">
        <v>11465</v>
      </c>
      <c r="B845" s="83"/>
      <c r="C845" s="70" t="s">
        <v>4451</v>
      </c>
      <c r="D845" s="66"/>
      <c r="E845" s="68"/>
      <c r="F845" s="68" t="b">
        <f t="shared" si="16"/>
        <v>0</v>
      </c>
      <c r="G845" s="69"/>
      <c r="H845" s="68"/>
      <c r="I845" s="70" t="s">
        <v>4451</v>
      </c>
    </row>
    <row r="846" spans="1:9" ht="16" thickBot="1">
      <c r="A846" s="83" t="s">
        <v>11466</v>
      </c>
      <c r="B846" s="83"/>
      <c r="C846" s="70" t="s">
        <v>11467</v>
      </c>
      <c r="D846" s="66"/>
      <c r="E846" s="74"/>
      <c r="F846" s="68" t="b">
        <f t="shared" si="16"/>
        <v>0</v>
      </c>
      <c r="G846" s="73"/>
      <c r="H846" s="74"/>
      <c r="I846" s="70" t="s">
        <v>11467</v>
      </c>
    </row>
    <row r="847" spans="1:9" ht="16" thickBot="1">
      <c r="A847" s="83" t="s">
        <v>11468</v>
      </c>
      <c r="B847" s="83"/>
      <c r="C847" s="70" t="s">
        <v>11469</v>
      </c>
      <c r="D847" s="66"/>
      <c r="E847" s="74"/>
      <c r="F847" s="68" t="b">
        <f t="shared" si="16"/>
        <v>0</v>
      </c>
      <c r="G847" s="73"/>
      <c r="H847" s="74"/>
      <c r="I847" s="70" t="s">
        <v>11469</v>
      </c>
    </row>
    <row r="848" spans="1:9" ht="16" thickBot="1">
      <c r="A848" s="83" t="s">
        <v>11470</v>
      </c>
      <c r="B848" s="83"/>
      <c r="C848" s="70" t="s">
        <v>11471</v>
      </c>
      <c r="D848" s="66"/>
      <c r="E848" s="68"/>
      <c r="F848" s="68" t="b">
        <f t="shared" si="16"/>
        <v>0</v>
      </c>
      <c r="G848" s="69"/>
      <c r="H848" s="68"/>
      <c r="I848" s="70" t="s">
        <v>11471</v>
      </c>
    </row>
    <row r="849" spans="1:9" ht="31.5" thickBot="1">
      <c r="A849" s="83" t="s">
        <v>11472</v>
      </c>
      <c r="B849" s="83"/>
      <c r="C849" s="70" t="s">
        <v>11473</v>
      </c>
      <c r="D849" s="66"/>
      <c r="E849" s="68"/>
      <c r="F849" s="68" t="b">
        <f t="shared" si="16"/>
        <v>0</v>
      </c>
      <c r="G849" s="69"/>
      <c r="H849" s="68"/>
      <c r="I849" s="70" t="s">
        <v>11473</v>
      </c>
    </row>
    <row r="850" spans="1:9" ht="31.5" thickBot="1">
      <c r="A850" s="83" t="s">
        <v>11474</v>
      </c>
      <c r="B850" s="83"/>
      <c r="C850" s="70" t="s">
        <v>11475</v>
      </c>
      <c r="D850" s="66"/>
      <c r="E850" s="74"/>
      <c r="F850" s="68" t="b">
        <f t="shared" si="16"/>
        <v>0</v>
      </c>
      <c r="G850" s="73"/>
      <c r="H850" s="74"/>
      <c r="I850" s="70" t="s">
        <v>11475</v>
      </c>
    </row>
    <row r="851" spans="1:9" ht="47" thickBot="1">
      <c r="A851" s="83" t="s">
        <v>11476</v>
      </c>
      <c r="B851" s="83"/>
      <c r="C851" s="70" t="s">
        <v>11477</v>
      </c>
      <c r="D851" s="66"/>
      <c r="E851" s="68"/>
      <c r="F851" s="68" t="b">
        <f t="shared" si="16"/>
        <v>0</v>
      </c>
      <c r="G851" s="69"/>
      <c r="H851" s="68"/>
      <c r="I851" s="70" t="s">
        <v>11477</v>
      </c>
    </row>
    <row r="852" spans="1:9" ht="16" thickBot="1">
      <c r="A852" s="83" t="s">
        <v>11478</v>
      </c>
      <c r="B852" s="83"/>
      <c r="C852" s="70" t="s">
        <v>11479</v>
      </c>
      <c r="D852" s="66"/>
      <c r="E852" s="68"/>
      <c r="F852" s="68" t="b">
        <f t="shared" si="16"/>
        <v>0</v>
      </c>
      <c r="G852" s="69"/>
      <c r="H852" s="68"/>
      <c r="I852" s="70" t="s">
        <v>11479</v>
      </c>
    </row>
    <row r="853" spans="1:9" ht="16" thickBot="1">
      <c r="A853" s="83" t="s">
        <v>5021</v>
      </c>
      <c r="B853" s="83"/>
      <c r="C853" s="70" t="s">
        <v>5020</v>
      </c>
      <c r="D853" s="66"/>
      <c r="E853" s="74"/>
      <c r="F853" s="68" t="b">
        <f t="shared" si="16"/>
        <v>0</v>
      </c>
      <c r="G853" s="73"/>
      <c r="H853" s="74"/>
      <c r="I853" s="70" t="s">
        <v>5020</v>
      </c>
    </row>
    <row r="854" spans="1:9" ht="16" thickBot="1">
      <c r="A854" s="83" t="s">
        <v>11480</v>
      </c>
      <c r="B854" s="83"/>
      <c r="C854" s="70" t="s">
        <v>11481</v>
      </c>
      <c r="D854" s="66"/>
      <c r="E854" s="68"/>
      <c r="F854" s="68" t="b">
        <f t="shared" si="16"/>
        <v>0</v>
      </c>
      <c r="G854" s="69"/>
      <c r="H854" s="68"/>
      <c r="I854" s="70" t="s">
        <v>11481</v>
      </c>
    </row>
    <row r="855" spans="1:9" ht="31.5" thickBot="1">
      <c r="A855" s="83" t="s">
        <v>11482</v>
      </c>
      <c r="B855" s="83"/>
      <c r="C855" s="70" t="s">
        <v>11483</v>
      </c>
      <c r="D855" s="66"/>
      <c r="E855" s="74"/>
      <c r="F855" s="68" t="b">
        <f t="shared" si="16"/>
        <v>0</v>
      </c>
      <c r="G855" s="73"/>
      <c r="H855" s="74"/>
      <c r="I855" s="70" t="s">
        <v>11483</v>
      </c>
    </row>
    <row r="856" spans="1:9" ht="31.5" thickBot="1">
      <c r="A856" s="83" t="s">
        <v>11484</v>
      </c>
      <c r="B856" s="83"/>
      <c r="C856" s="70" t="s">
        <v>11485</v>
      </c>
      <c r="D856" s="66"/>
      <c r="E856" s="68"/>
      <c r="F856" s="68" t="b">
        <f t="shared" si="16"/>
        <v>0</v>
      </c>
      <c r="G856" s="69"/>
      <c r="H856" s="68"/>
      <c r="I856" s="70" t="s">
        <v>11485</v>
      </c>
    </row>
    <row r="857" spans="1:9" ht="16" thickBot="1">
      <c r="A857" s="83" t="s">
        <v>11486</v>
      </c>
      <c r="B857" s="83"/>
      <c r="C857" s="70" t="s">
        <v>5275</v>
      </c>
      <c r="D857" s="66"/>
      <c r="E857" s="68"/>
      <c r="F857" s="68" t="b">
        <f t="shared" ref="F857:F913" si="17">EXACT(I857,D857)</f>
        <v>0</v>
      </c>
      <c r="G857" s="69"/>
      <c r="H857" s="68"/>
      <c r="I857" s="70" t="s">
        <v>5275</v>
      </c>
    </row>
    <row r="858" spans="1:9" ht="16" thickBot="1">
      <c r="A858" s="83" t="s">
        <v>11487</v>
      </c>
      <c r="B858" s="83"/>
      <c r="C858" s="70" t="s">
        <v>4107</v>
      </c>
      <c r="D858" s="66"/>
      <c r="E858" s="68"/>
      <c r="F858" s="68" t="b">
        <f t="shared" si="17"/>
        <v>0</v>
      </c>
      <c r="G858" s="69"/>
      <c r="H858" s="68"/>
      <c r="I858" s="70" t="s">
        <v>4107</v>
      </c>
    </row>
    <row r="859" spans="1:9" ht="16" thickBot="1">
      <c r="A859" s="83" t="s">
        <v>11488</v>
      </c>
      <c r="B859" s="83"/>
      <c r="C859" s="70" t="s">
        <v>11489</v>
      </c>
      <c r="D859" s="66"/>
      <c r="E859" s="68"/>
      <c r="F859" s="68" t="b">
        <f t="shared" si="17"/>
        <v>0</v>
      </c>
      <c r="G859" s="69"/>
      <c r="H859" s="68"/>
      <c r="I859" s="70" t="s">
        <v>11489</v>
      </c>
    </row>
    <row r="860" spans="1:9" ht="16" thickBot="1">
      <c r="A860" s="83" t="s">
        <v>11490</v>
      </c>
      <c r="B860" s="83"/>
      <c r="C860" s="70" t="s">
        <v>11491</v>
      </c>
      <c r="D860" s="66"/>
      <c r="E860" s="68"/>
      <c r="F860" s="68" t="b">
        <f t="shared" si="17"/>
        <v>0</v>
      </c>
      <c r="G860" s="69"/>
      <c r="H860" s="68"/>
      <c r="I860" s="70" t="s">
        <v>11491</v>
      </c>
    </row>
    <row r="861" spans="1:9" ht="16" thickBot="1">
      <c r="A861" s="83" t="s">
        <v>11492</v>
      </c>
      <c r="B861" s="83"/>
      <c r="C861" s="70" t="s">
        <v>11493</v>
      </c>
      <c r="D861" s="66"/>
      <c r="E861" s="68"/>
      <c r="F861" s="68" t="b">
        <f t="shared" si="17"/>
        <v>0</v>
      </c>
      <c r="G861" s="69"/>
      <c r="H861" s="68"/>
      <c r="I861" s="70" t="s">
        <v>11493</v>
      </c>
    </row>
    <row r="862" spans="1:9" ht="16" thickBot="1">
      <c r="A862" s="83" t="s">
        <v>11494</v>
      </c>
      <c r="B862" s="83"/>
      <c r="C862" s="70" t="s">
        <v>11495</v>
      </c>
      <c r="D862" s="66"/>
      <c r="E862" s="68"/>
      <c r="F862" s="68" t="b">
        <f t="shared" si="17"/>
        <v>0</v>
      </c>
      <c r="G862" s="69"/>
      <c r="H862" s="68"/>
      <c r="I862" s="70" t="s">
        <v>11495</v>
      </c>
    </row>
    <row r="863" spans="1:9" ht="31.5" thickBot="1">
      <c r="A863" s="83" t="s">
        <v>11496</v>
      </c>
      <c r="B863" s="83"/>
      <c r="C863" s="70" t="s">
        <v>11497</v>
      </c>
      <c r="D863" s="66"/>
      <c r="E863" s="68"/>
      <c r="F863" s="68" t="b">
        <f t="shared" si="17"/>
        <v>0</v>
      </c>
      <c r="G863" s="69"/>
      <c r="H863" s="68"/>
      <c r="I863" s="70" t="s">
        <v>11497</v>
      </c>
    </row>
    <row r="864" spans="1:9" ht="16" thickBot="1">
      <c r="A864" s="83" t="s">
        <v>11498</v>
      </c>
      <c r="B864" s="83"/>
      <c r="C864" s="70" t="s">
        <v>11499</v>
      </c>
      <c r="D864" s="66"/>
      <c r="E864" s="74"/>
      <c r="F864" s="68" t="b">
        <f t="shared" si="17"/>
        <v>0</v>
      </c>
      <c r="G864" s="73"/>
      <c r="H864" s="74"/>
      <c r="I864" s="70" t="s">
        <v>11499</v>
      </c>
    </row>
    <row r="865" spans="1:9" ht="16" thickBot="1">
      <c r="A865" s="83" t="s">
        <v>11500</v>
      </c>
      <c r="B865" s="83"/>
      <c r="C865" s="70" t="s">
        <v>11501</v>
      </c>
      <c r="D865" s="66"/>
      <c r="E865" s="68"/>
      <c r="F865" s="68" t="b">
        <f t="shared" si="17"/>
        <v>0</v>
      </c>
      <c r="G865" s="69"/>
      <c r="H865" s="68"/>
      <c r="I865" s="70" t="s">
        <v>11501</v>
      </c>
    </row>
    <row r="866" spans="1:9" ht="31.5" thickBot="1">
      <c r="A866" s="83" t="s">
        <v>11502</v>
      </c>
      <c r="B866" s="83"/>
      <c r="C866" s="70" t="s">
        <v>11503</v>
      </c>
      <c r="D866" s="66"/>
      <c r="E866" s="68"/>
      <c r="F866" s="68" t="b">
        <f t="shared" si="17"/>
        <v>0</v>
      </c>
      <c r="G866" s="69"/>
      <c r="H866" s="68"/>
      <c r="I866" s="70" t="s">
        <v>11503</v>
      </c>
    </row>
    <row r="867" spans="1:9" ht="16" thickBot="1">
      <c r="A867" s="83" t="s">
        <v>10670</v>
      </c>
      <c r="B867" s="83"/>
      <c r="C867" s="70" t="s">
        <v>9421</v>
      </c>
      <c r="D867" s="66"/>
      <c r="E867" s="68"/>
      <c r="F867" s="68" t="b">
        <f t="shared" si="17"/>
        <v>0</v>
      </c>
      <c r="G867" s="69"/>
      <c r="H867" s="68"/>
      <c r="I867" s="70" t="s">
        <v>9421</v>
      </c>
    </row>
    <row r="868" spans="1:9" ht="16" thickBot="1">
      <c r="A868" s="83" t="s">
        <v>11504</v>
      </c>
      <c r="B868" s="83"/>
      <c r="C868" s="70" t="s">
        <v>11505</v>
      </c>
      <c r="D868" s="66"/>
      <c r="E868" s="74"/>
      <c r="F868" s="68" t="b">
        <f t="shared" si="17"/>
        <v>0</v>
      </c>
      <c r="G868" s="73"/>
      <c r="H868" s="74"/>
      <c r="I868" s="70" t="s">
        <v>11505</v>
      </c>
    </row>
    <row r="869" spans="1:9" ht="31.5" thickBot="1">
      <c r="A869" s="83" t="s">
        <v>11506</v>
      </c>
      <c r="B869" s="83"/>
      <c r="C869" s="70" t="s">
        <v>11507</v>
      </c>
      <c r="D869" s="66"/>
      <c r="E869" s="68"/>
      <c r="F869" s="68" t="b">
        <f t="shared" si="17"/>
        <v>0</v>
      </c>
      <c r="G869" s="69"/>
      <c r="H869" s="68"/>
      <c r="I869" s="70" t="s">
        <v>11507</v>
      </c>
    </row>
    <row r="870" spans="1:9" ht="16" thickBot="1">
      <c r="A870" s="83" t="s">
        <v>11508</v>
      </c>
      <c r="B870" s="83"/>
      <c r="C870" s="70" t="s">
        <v>4050</v>
      </c>
      <c r="D870" s="66"/>
      <c r="E870" s="68"/>
      <c r="F870" s="68" t="b">
        <f t="shared" si="17"/>
        <v>0</v>
      </c>
      <c r="G870" s="69"/>
      <c r="H870" s="68"/>
      <c r="I870" s="70" t="s">
        <v>4050</v>
      </c>
    </row>
    <row r="871" spans="1:9" ht="31.5" thickBot="1">
      <c r="A871" s="83" t="s">
        <v>11509</v>
      </c>
      <c r="B871" s="83"/>
      <c r="C871" s="70" t="s">
        <v>11510</v>
      </c>
      <c r="D871" s="66"/>
      <c r="E871" s="74"/>
      <c r="F871" s="68" t="b">
        <f t="shared" si="17"/>
        <v>0</v>
      </c>
      <c r="G871" s="73"/>
      <c r="H871" s="74"/>
      <c r="I871" s="70" t="s">
        <v>11510</v>
      </c>
    </row>
    <row r="872" spans="1:9" ht="16" thickBot="1">
      <c r="A872" s="83" t="s">
        <v>11511</v>
      </c>
      <c r="B872" s="83"/>
      <c r="C872" s="70" t="s">
        <v>11512</v>
      </c>
      <c r="D872" s="66"/>
      <c r="E872" s="68"/>
      <c r="F872" s="68" t="b">
        <f t="shared" si="17"/>
        <v>0</v>
      </c>
      <c r="G872" s="69"/>
      <c r="H872" s="68"/>
      <c r="I872" s="70" t="s">
        <v>11512</v>
      </c>
    </row>
    <row r="873" spans="1:9" ht="31.5" thickBot="1">
      <c r="A873" s="83" t="s">
        <v>11513</v>
      </c>
      <c r="B873" s="83"/>
      <c r="C873" s="70" t="s">
        <v>11514</v>
      </c>
      <c r="D873" s="66"/>
      <c r="E873" s="68"/>
      <c r="F873" s="68" t="b">
        <f t="shared" si="17"/>
        <v>0</v>
      </c>
      <c r="G873" s="69"/>
      <c r="H873" s="68"/>
      <c r="I873" s="70" t="s">
        <v>11514</v>
      </c>
    </row>
    <row r="874" spans="1:9" ht="16" thickBot="1">
      <c r="A874" s="83" t="s">
        <v>11515</v>
      </c>
      <c r="B874" s="83"/>
      <c r="C874" s="70" t="s">
        <v>11516</v>
      </c>
      <c r="D874" s="66"/>
      <c r="E874" s="68"/>
      <c r="F874" s="68" t="b">
        <f t="shared" si="17"/>
        <v>0</v>
      </c>
      <c r="G874" s="69"/>
      <c r="H874" s="68"/>
      <c r="I874" s="70" t="s">
        <v>11516</v>
      </c>
    </row>
    <row r="875" spans="1:9" ht="31.5" thickBot="1">
      <c r="A875" s="83" t="s">
        <v>11517</v>
      </c>
      <c r="B875" s="83"/>
      <c r="C875" s="70" t="s">
        <v>6144</v>
      </c>
      <c r="D875" s="66"/>
      <c r="E875" s="68"/>
      <c r="F875" s="68" t="b">
        <f t="shared" si="17"/>
        <v>0</v>
      </c>
      <c r="G875" s="69"/>
      <c r="H875" s="68"/>
      <c r="I875" s="70" t="s">
        <v>6144</v>
      </c>
    </row>
    <row r="876" spans="1:9" ht="16" thickBot="1">
      <c r="A876" s="83" t="s">
        <v>11518</v>
      </c>
      <c r="B876" s="83"/>
      <c r="C876" s="70" t="s">
        <v>8101</v>
      </c>
      <c r="D876" s="66"/>
      <c r="E876" s="68"/>
      <c r="F876" s="68" t="b">
        <f t="shared" si="17"/>
        <v>0</v>
      </c>
      <c r="G876" s="69"/>
      <c r="H876" s="68"/>
      <c r="I876" s="70" t="s">
        <v>8101</v>
      </c>
    </row>
    <row r="877" spans="1:9" ht="16" thickBot="1">
      <c r="A877" s="83" t="s">
        <v>11519</v>
      </c>
      <c r="B877" s="83"/>
      <c r="C877" s="70" t="s">
        <v>10119</v>
      </c>
      <c r="D877" s="66"/>
      <c r="E877" s="68"/>
      <c r="F877" s="68" t="b">
        <f t="shared" si="17"/>
        <v>0</v>
      </c>
      <c r="G877" s="69"/>
      <c r="H877" s="68" t="s">
        <v>11520</v>
      </c>
      <c r="I877" s="70" t="s">
        <v>10119</v>
      </c>
    </row>
    <row r="878" spans="1:9" ht="16" thickBot="1">
      <c r="A878" s="83" t="s">
        <v>11521</v>
      </c>
      <c r="B878" s="83"/>
      <c r="C878" s="70" t="s">
        <v>11522</v>
      </c>
      <c r="D878" s="66"/>
      <c r="E878" s="74"/>
      <c r="F878" s="68" t="b">
        <f t="shared" si="17"/>
        <v>0</v>
      </c>
      <c r="G878" s="73"/>
      <c r="H878" s="74"/>
      <c r="I878" s="70" t="s">
        <v>11522</v>
      </c>
    </row>
    <row r="879" spans="1:9" ht="16" thickBot="1">
      <c r="A879" s="83" t="s">
        <v>11523</v>
      </c>
      <c r="B879" s="83"/>
      <c r="C879" s="70" t="s">
        <v>11524</v>
      </c>
      <c r="D879" s="66"/>
      <c r="E879" s="68"/>
      <c r="F879" s="68" t="b">
        <f t="shared" si="17"/>
        <v>0</v>
      </c>
      <c r="G879" s="69"/>
      <c r="H879" s="68"/>
      <c r="I879" s="70" t="s">
        <v>11524</v>
      </c>
    </row>
    <row r="880" spans="1:9" ht="16" thickBot="1">
      <c r="A880" s="83" t="s">
        <v>11525</v>
      </c>
      <c r="B880" s="83"/>
      <c r="C880" s="70" t="s">
        <v>11526</v>
      </c>
      <c r="D880" s="66"/>
      <c r="E880" s="68"/>
      <c r="F880" s="68" t="b">
        <f t="shared" si="17"/>
        <v>0</v>
      </c>
      <c r="G880" s="69"/>
      <c r="H880" s="68"/>
      <c r="I880" s="70" t="s">
        <v>11526</v>
      </c>
    </row>
    <row r="881" spans="1:9" ht="16" thickBot="1">
      <c r="A881" s="83" t="s">
        <v>11527</v>
      </c>
      <c r="B881" s="83"/>
      <c r="C881" s="70" t="s">
        <v>11528</v>
      </c>
      <c r="D881" s="66"/>
      <c r="E881" s="68"/>
      <c r="F881" s="68" t="b">
        <f t="shared" si="17"/>
        <v>0</v>
      </c>
      <c r="G881" s="69"/>
      <c r="H881" s="68"/>
      <c r="I881" s="70" t="s">
        <v>11528</v>
      </c>
    </row>
    <row r="882" spans="1:9" ht="31.5" thickBot="1">
      <c r="A882" s="83" t="s">
        <v>11529</v>
      </c>
      <c r="B882" s="83"/>
      <c r="C882" s="70" t="s">
        <v>11530</v>
      </c>
      <c r="D882" s="66"/>
      <c r="E882" s="74"/>
      <c r="F882" s="68" t="b">
        <f t="shared" si="17"/>
        <v>0</v>
      </c>
      <c r="G882" s="73"/>
      <c r="H882" s="74"/>
      <c r="I882" s="70" t="s">
        <v>11530</v>
      </c>
    </row>
    <row r="883" spans="1:9" ht="31.5" thickBot="1">
      <c r="A883" s="83" t="s">
        <v>11531</v>
      </c>
      <c r="B883" s="83"/>
      <c r="C883" s="70" t="s">
        <v>11532</v>
      </c>
      <c r="D883" s="66"/>
      <c r="E883" s="68"/>
      <c r="F883" s="68" t="b">
        <f t="shared" si="17"/>
        <v>0</v>
      </c>
      <c r="G883" s="69"/>
      <c r="H883" s="68"/>
      <c r="I883" s="70" t="s">
        <v>11532</v>
      </c>
    </row>
    <row r="884" spans="1:9" ht="47" thickBot="1">
      <c r="A884" s="83" t="s">
        <v>11533</v>
      </c>
      <c r="B884" s="83"/>
      <c r="C884" s="70" t="s">
        <v>11534</v>
      </c>
      <c r="D884" s="66"/>
      <c r="E884" s="68"/>
      <c r="F884" s="68" t="b">
        <f t="shared" si="17"/>
        <v>0</v>
      </c>
      <c r="G884" s="69"/>
      <c r="H884" s="68"/>
      <c r="I884" s="70" t="s">
        <v>11534</v>
      </c>
    </row>
    <row r="885" spans="1:9" ht="16" thickBot="1">
      <c r="A885" s="83" t="s">
        <v>11535</v>
      </c>
      <c r="B885" s="83"/>
      <c r="C885" s="70" t="s">
        <v>11536</v>
      </c>
      <c r="D885" s="66"/>
      <c r="E885" s="68"/>
      <c r="F885" s="68" t="b">
        <f t="shared" si="17"/>
        <v>0</v>
      </c>
      <c r="G885" s="69"/>
      <c r="H885" s="68"/>
      <c r="I885" s="70" t="s">
        <v>11536</v>
      </c>
    </row>
    <row r="886" spans="1:9" ht="31.5" thickBot="1">
      <c r="A886" s="83" t="s">
        <v>11537</v>
      </c>
      <c r="B886" s="83"/>
      <c r="C886" s="70" t="s">
        <v>11538</v>
      </c>
      <c r="D886" s="66"/>
      <c r="E886" s="74"/>
      <c r="F886" s="68" t="b">
        <f t="shared" si="17"/>
        <v>0</v>
      </c>
      <c r="G886" s="73"/>
      <c r="H886" s="74"/>
      <c r="I886" s="70" t="s">
        <v>11538</v>
      </c>
    </row>
    <row r="887" spans="1:9" ht="47" thickBot="1">
      <c r="A887" s="83" t="s">
        <v>11539</v>
      </c>
      <c r="B887" s="83"/>
      <c r="C887" s="70" t="s">
        <v>11540</v>
      </c>
      <c r="D887" s="66"/>
      <c r="E887" s="68"/>
      <c r="F887" s="68" t="b">
        <f t="shared" si="17"/>
        <v>0</v>
      </c>
      <c r="G887" s="69"/>
      <c r="H887" s="68"/>
      <c r="I887" s="70" t="s">
        <v>11540</v>
      </c>
    </row>
    <row r="888" spans="1:9" ht="47" thickBot="1">
      <c r="A888" s="83" t="s">
        <v>11541</v>
      </c>
      <c r="B888" s="83"/>
      <c r="C888" s="70" t="s">
        <v>11542</v>
      </c>
      <c r="D888" s="66"/>
      <c r="E888" s="74"/>
      <c r="F888" s="68" t="b">
        <f t="shared" si="17"/>
        <v>0</v>
      </c>
      <c r="G888" s="73"/>
      <c r="H888" s="74"/>
      <c r="I888" s="70" t="s">
        <v>11542</v>
      </c>
    </row>
    <row r="889" spans="1:9" ht="16" thickBot="1">
      <c r="A889" s="83" t="s">
        <v>11543</v>
      </c>
      <c r="B889" s="83"/>
      <c r="C889" s="70" t="s">
        <v>11545</v>
      </c>
      <c r="D889" s="66"/>
      <c r="E889" s="74"/>
      <c r="F889" s="68" t="b">
        <f t="shared" si="17"/>
        <v>0</v>
      </c>
      <c r="G889" s="73"/>
      <c r="H889" s="74" t="s">
        <v>11544</v>
      </c>
      <c r="I889" s="70" t="s">
        <v>11545</v>
      </c>
    </row>
    <row r="890" spans="1:9" ht="16" thickBot="1">
      <c r="A890" s="83" t="s">
        <v>11546</v>
      </c>
      <c r="B890" s="83"/>
      <c r="C890" s="70" t="s">
        <v>11547</v>
      </c>
      <c r="D890" s="66"/>
      <c r="E890" s="74"/>
      <c r="F890" s="68" t="b">
        <f t="shared" si="17"/>
        <v>0</v>
      </c>
      <c r="G890" s="73"/>
      <c r="H890" s="74"/>
      <c r="I890" s="70" t="s">
        <v>11547</v>
      </c>
    </row>
    <row r="891" spans="1:9" ht="16" thickBot="1">
      <c r="A891" s="83" t="s">
        <v>11548</v>
      </c>
      <c r="B891" s="83"/>
      <c r="C891" s="70" t="s">
        <v>11549</v>
      </c>
      <c r="D891" s="66"/>
      <c r="E891" s="68"/>
      <c r="F891" s="68" t="b">
        <f t="shared" si="17"/>
        <v>0</v>
      </c>
      <c r="G891" s="69"/>
      <c r="H891" s="68"/>
      <c r="I891" s="70" t="s">
        <v>11549</v>
      </c>
    </row>
    <row r="892" spans="1:9" ht="47" thickBot="1">
      <c r="A892" s="83" t="s">
        <v>11550</v>
      </c>
      <c r="B892" s="83"/>
      <c r="C892" s="70" t="s">
        <v>11551</v>
      </c>
      <c r="D892" s="66"/>
      <c r="E892" s="74"/>
      <c r="F892" s="68" t="b">
        <f t="shared" si="17"/>
        <v>0</v>
      </c>
      <c r="G892" s="73"/>
      <c r="H892" s="74"/>
      <c r="I892" s="70" t="s">
        <v>11551</v>
      </c>
    </row>
    <row r="893" spans="1:9" ht="31.5" thickBot="1">
      <c r="A893" s="83" t="s">
        <v>11552</v>
      </c>
      <c r="B893" s="83"/>
      <c r="C893" s="70" t="s">
        <v>11553</v>
      </c>
      <c r="D893" s="66"/>
      <c r="E893" s="68"/>
      <c r="F893" s="68" t="b">
        <f t="shared" si="17"/>
        <v>0</v>
      </c>
      <c r="G893" s="69"/>
      <c r="H893" s="68"/>
      <c r="I893" s="70" t="s">
        <v>11553</v>
      </c>
    </row>
    <row r="894" spans="1:9" ht="16" thickBot="1">
      <c r="A894" s="83" t="s">
        <v>11554</v>
      </c>
      <c r="B894" s="83"/>
      <c r="C894" s="70" t="s">
        <v>11555</v>
      </c>
      <c r="D894" s="66"/>
      <c r="E894" s="68"/>
      <c r="F894" s="68" t="b">
        <f t="shared" si="17"/>
        <v>0</v>
      </c>
      <c r="G894" s="69"/>
      <c r="H894" s="68"/>
      <c r="I894" s="70" t="s">
        <v>11555</v>
      </c>
    </row>
    <row r="895" spans="1:9" ht="16" thickBot="1">
      <c r="A895" s="83" t="s">
        <v>11556</v>
      </c>
      <c r="B895" s="83"/>
      <c r="C895" s="70" t="s">
        <v>11557</v>
      </c>
      <c r="D895" s="66"/>
      <c r="E895" s="68"/>
      <c r="F895" s="68" t="b">
        <f t="shared" si="17"/>
        <v>0</v>
      </c>
      <c r="G895" s="69"/>
      <c r="H895" s="68"/>
      <c r="I895" s="70" t="s">
        <v>11557</v>
      </c>
    </row>
    <row r="896" spans="1:9" ht="16" thickBot="1">
      <c r="A896" s="83" t="s">
        <v>11558</v>
      </c>
      <c r="B896" s="83"/>
      <c r="C896" s="70" t="s">
        <v>11559</v>
      </c>
      <c r="D896" s="66"/>
      <c r="E896" s="68"/>
      <c r="F896" s="68" t="b">
        <f t="shared" si="17"/>
        <v>0</v>
      </c>
      <c r="G896" s="69"/>
      <c r="H896" s="68"/>
      <c r="I896" s="70" t="s">
        <v>11559</v>
      </c>
    </row>
    <row r="897" spans="1:9" ht="16" thickBot="1">
      <c r="A897" s="83" t="s">
        <v>11560</v>
      </c>
      <c r="B897" s="83"/>
      <c r="C897" s="70" t="s">
        <v>11561</v>
      </c>
      <c r="D897" s="66"/>
      <c r="E897" s="68"/>
      <c r="F897" s="68" t="b">
        <f t="shared" si="17"/>
        <v>0</v>
      </c>
      <c r="G897" s="69"/>
      <c r="H897" s="68"/>
      <c r="I897" s="70" t="s">
        <v>11561</v>
      </c>
    </row>
    <row r="898" spans="1:9" ht="16" thickBot="1">
      <c r="A898" s="83" t="s">
        <v>11562</v>
      </c>
      <c r="B898" s="83"/>
      <c r="C898" s="70" t="s">
        <v>11563</v>
      </c>
      <c r="D898" s="66"/>
      <c r="E898" s="68"/>
      <c r="F898" s="68" t="b">
        <f t="shared" si="17"/>
        <v>0</v>
      </c>
      <c r="G898" s="69"/>
      <c r="H898" s="68"/>
      <c r="I898" s="70" t="s">
        <v>11563</v>
      </c>
    </row>
    <row r="899" spans="1:9" ht="16" thickBot="1">
      <c r="A899" s="83" t="s">
        <v>11564</v>
      </c>
      <c r="B899" s="83"/>
      <c r="C899" s="70" t="s">
        <v>11565</v>
      </c>
      <c r="D899" s="66"/>
      <c r="E899" s="68"/>
      <c r="F899" s="68" t="b">
        <f t="shared" si="17"/>
        <v>0</v>
      </c>
      <c r="G899" s="69"/>
      <c r="H899" s="68"/>
      <c r="I899" s="70" t="s">
        <v>11565</v>
      </c>
    </row>
    <row r="900" spans="1:9" ht="16" thickBot="1">
      <c r="A900" s="83" t="s">
        <v>11566</v>
      </c>
      <c r="B900" s="83"/>
      <c r="C900" s="70" t="s">
        <v>11567</v>
      </c>
      <c r="D900" s="66"/>
      <c r="E900" s="68"/>
      <c r="F900" s="68" t="b">
        <f t="shared" si="17"/>
        <v>0</v>
      </c>
      <c r="G900" s="69"/>
      <c r="H900" s="68"/>
      <c r="I900" s="70" t="s">
        <v>11567</v>
      </c>
    </row>
    <row r="901" spans="1:9" ht="16" thickBot="1">
      <c r="A901" s="83" t="s">
        <v>11568</v>
      </c>
      <c r="B901" s="83"/>
      <c r="C901" s="70" t="s">
        <v>11569</v>
      </c>
      <c r="D901" s="66"/>
      <c r="E901" s="68"/>
      <c r="F901" s="68" t="b">
        <f t="shared" si="17"/>
        <v>0</v>
      </c>
      <c r="G901" s="69"/>
      <c r="H901" s="68"/>
      <c r="I901" s="70" t="s">
        <v>11569</v>
      </c>
    </row>
    <row r="902" spans="1:9" ht="31.5" thickBot="1">
      <c r="A902" s="83" t="s">
        <v>11570</v>
      </c>
      <c r="B902" s="83"/>
      <c r="C902" s="70" t="s">
        <v>11571</v>
      </c>
      <c r="D902" s="66"/>
      <c r="E902" s="74"/>
      <c r="F902" s="68" t="b">
        <f t="shared" si="17"/>
        <v>0</v>
      </c>
      <c r="G902" s="73"/>
      <c r="H902" s="74"/>
      <c r="I902" s="70" t="s">
        <v>11571</v>
      </c>
    </row>
    <row r="903" spans="1:9" ht="31.5" thickBot="1">
      <c r="A903" s="83" t="s">
        <v>11572</v>
      </c>
      <c r="B903" s="83"/>
      <c r="C903" s="70" t="s">
        <v>11573</v>
      </c>
      <c r="D903" s="66"/>
      <c r="E903" s="68"/>
      <c r="F903" s="68" t="b">
        <f t="shared" si="17"/>
        <v>0</v>
      </c>
      <c r="G903" s="69"/>
      <c r="H903" s="68"/>
      <c r="I903" s="70" t="s">
        <v>11573</v>
      </c>
    </row>
    <row r="904" spans="1:9" ht="31.5" thickBot="1">
      <c r="A904" s="83" t="s">
        <v>11574</v>
      </c>
      <c r="B904" s="83"/>
      <c r="C904" s="70" t="s">
        <v>4578</v>
      </c>
      <c r="D904" s="66"/>
      <c r="E904" s="68"/>
      <c r="F904" s="68" t="b">
        <f t="shared" si="17"/>
        <v>0</v>
      </c>
      <c r="G904" s="69"/>
      <c r="H904" s="68"/>
      <c r="I904" s="70" t="s">
        <v>4578</v>
      </c>
    </row>
    <row r="905" spans="1:9" ht="31.5" thickBot="1">
      <c r="A905" s="83" t="s">
        <v>11575</v>
      </c>
      <c r="B905" s="83"/>
      <c r="C905" s="70" t="s">
        <v>11576</v>
      </c>
      <c r="D905" s="66"/>
      <c r="E905" s="68"/>
      <c r="F905" s="68" t="b">
        <f t="shared" si="17"/>
        <v>0</v>
      </c>
      <c r="G905" s="69"/>
      <c r="H905" s="68"/>
      <c r="I905" s="70" t="s">
        <v>11576</v>
      </c>
    </row>
    <row r="906" spans="1:9" ht="16" thickBot="1">
      <c r="A906" s="83" t="s">
        <v>11577</v>
      </c>
      <c r="B906" s="83"/>
      <c r="C906" s="70" t="s">
        <v>11578</v>
      </c>
      <c r="D906" s="66"/>
      <c r="E906" s="68"/>
      <c r="F906" s="68" t="b">
        <f t="shared" si="17"/>
        <v>0</v>
      </c>
      <c r="G906" s="69"/>
      <c r="H906" s="68"/>
      <c r="I906" s="70" t="s">
        <v>11578</v>
      </c>
    </row>
    <row r="907" spans="1:9" ht="16" thickBot="1">
      <c r="A907" s="83" t="s">
        <v>11579</v>
      </c>
      <c r="B907" s="83"/>
      <c r="C907" s="70" t="s">
        <v>11580</v>
      </c>
      <c r="D907" s="66"/>
      <c r="E907" s="68"/>
      <c r="F907" s="68" t="b">
        <f t="shared" si="17"/>
        <v>0</v>
      </c>
      <c r="G907" s="69"/>
      <c r="H907" s="68"/>
      <c r="I907" s="70" t="s">
        <v>11580</v>
      </c>
    </row>
    <row r="908" spans="1:9" ht="31.5" thickBot="1">
      <c r="A908" s="83" t="s">
        <v>11581</v>
      </c>
      <c r="B908" s="83"/>
      <c r="C908" s="70" t="s">
        <v>11582</v>
      </c>
      <c r="D908" s="66"/>
      <c r="E908" s="74"/>
      <c r="F908" s="68" t="b">
        <f t="shared" si="17"/>
        <v>0</v>
      </c>
      <c r="G908" s="73"/>
      <c r="H908" s="74"/>
      <c r="I908" s="70" t="s">
        <v>11582</v>
      </c>
    </row>
    <row r="909" spans="1:9" ht="31.5" thickBot="1">
      <c r="A909" s="83" t="s">
        <v>11583</v>
      </c>
      <c r="B909" s="83"/>
      <c r="C909" s="70" t="s">
        <v>11584</v>
      </c>
      <c r="D909" s="66"/>
      <c r="E909" s="68"/>
      <c r="F909" s="68" t="b">
        <f t="shared" si="17"/>
        <v>0</v>
      </c>
      <c r="G909" s="69"/>
      <c r="H909" s="68"/>
      <c r="I909" s="70" t="s">
        <v>11584</v>
      </c>
    </row>
    <row r="910" spans="1:9" ht="16" thickBot="1">
      <c r="A910" s="83" t="s">
        <v>11585</v>
      </c>
      <c r="B910" s="83"/>
      <c r="C910" s="70" t="s">
        <v>11586</v>
      </c>
      <c r="D910" s="66"/>
      <c r="E910" s="68"/>
      <c r="F910" s="68" t="b">
        <f t="shared" si="17"/>
        <v>0</v>
      </c>
      <c r="G910" s="69"/>
      <c r="H910" s="68"/>
      <c r="I910" s="70" t="s">
        <v>11586</v>
      </c>
    </row>
    <row r="911" spans="1:9" ht="16" thickBot="1">
      <c r="A911" s="83" t="s">
        <v>11587</v>
      </c>
      <c r="B911" s="83"/>
      <c r="C911" s="70" t="s">
        <v>11588</v>
      </c>
      <c r="D911" s="75"/>
      <c r="E911" s="68"/>
      <c r="F911" s="68" t="b">
        <f t="shared" si="17"/>
        <v>0</v>
      </c>
      <c r="G911" s="69"/>
      <c r="H911" s="68"/>
      <c r="I911" s="70" t="s">
        <v>11588</v>
      </c>
    </row>
    <row r="912" spans="1:9" ht="16" thickBot="1">
      <c r="A912" s="83" t="s">
        <v>11589</v>
      </c>
      <c r="B912" s="83"/>
      <c r="C912" s="70" t="s">
        <v>11590</v>
      </c>
      <c r="D912" s="66"/>
      <c r="E912" s="68"/>
      <c r="F912" s="68" t="b">
        <f t="shared" si="17"/>
        <v>0</v>
      </c>
      <c r="G912" s="69"/>
      <c r="H912" s="68"/>
      <c r="I912" s="70" t="s">
        <v>11590</v>
      </c>
    </row>
    <row r="913" spans="1:9" ht="16" thickBot="1">
      <c r="A913" s="83" t="s">
        <v>11591</v>
      </c>
      <c r="B913" s="83"/>
      <c r="C913" s="70" t="s">
        <v>4424</v>
      </c>
      <c r="D913" s="66"/>
      <c r="E913" s="68"/>
      <c r="F913" s="68" t="b">
        <f t="shared" si="17"/>
        <v>0</v>
      </c>
      <c r="G913" s="69"/>
      <c r="H913" s="68"/>
      <c r="I913" s="70" t="s">
        <v>4424</v>
      </c>
    </row>
    <row r="914" spans="1:9" ht="16" thickBot="1">
      <c r="A914" s="68"/>
      <c r="B914" s="68"/>
      <c r="C914" s="70"/>
      <c r="D914" s="66"/>
      <c r="E914" s="68"/>
      <c r="F914" s="68"/>
      <c r="G914" s="69"/>
      <c r="H914" s="68"/>
      <c r="I914" s="70"/>
    </row>
    <row r="915" spans="1:9" ht="31.5" thickBot="1">
      <c r="A915" s="83" t="s">
        <v>11592</v>
      </c>
      <c r="B915" s="83"/>
      <c r="C915" s="70" t="s">
        <v>11593</v>
      </c>
      <c r="D915" s="66"/>
      <c r="E915" s="74"/>
      <c r="F915" s="68" t="b">
        <f t="shared" ref="F915:F959" si="18">EXACT(I915,D915)</f>
        <v>0</v>
      </c>
      <c r="G915" s="73"/>
      <c r="H915" s="74"/>
      <c r="I915" s="70" t="s">
        <v>11593</v>
      </c>
    </row>
    <row r="916" spans="1:9" ht="31.5" thickBot="1">
      <c r="A916" s="83" t="s">
        <v>11594</v>
      </c>
      <c r="B916" s="83"/>
      <c r="C916" s="70" t="s">
        <v>11595</v>
      </c>
      <c r="D916" s="66"/>
      <c r="E916" s="68"/>
      <c r="F916" s="68" t="b">
        <f t="shared" si="18"/>
        <v>0</v>
      </c>
      <c r="G916" s="69"/>
      <c r="H916" s="68"/>
      <c r="I916" s="70" t="s">
        <v>11595</v>
      </c>
    </row>
    <row r="917" spans="1:9" ht="16" thickBot="1">
      <c r="A917" s="83" t="s">
        <v>11596</v>
      </c>
      <c r="B917" s="83"/>
      <c r="C917" s="70" t="s">
        <v>11597</v>
      </c>
      <c r="D917" s="66"/>
      <c r="E917" s="68"/>
      <c r="F917" s="68" t="b">
        <f t="shared" si="18"/>
        <v>0</v>
      </c>
      <c r="G917" s="69"/>
      <c r="H917" s="68"/>
      <c r="I917" s="70" t="s">
        <v>11597</v>
      </c>
    </row>
    <row r="918" spans="1:9" ht="16" thickBot="1">
      <c r="A918" s="83" t="s">
        <v>11598</v>
      </c>
      <c r="B918" s="83"/>
      <c r="C918" s="70" t="s">
        <v>4156</v>
      </c>
      <c r="D918" s="66"/>
      <c r="E918" s="68"/>
      <c r="F918" s="68" t="b">
        <f t="shared" si="18"/>
        <v>0</v>
      </c>
      <c r="G918" s="69"/>
      <c r="H918" s="68"/>
      <c r="I918" s="70" t="s">
        <v>4156</v>
      </c>
    </row>
    <row r="919" spans="1:9" ht="16" thickBot="1">
      <c r="A919" s="83" t="s">
        <v>11599</v>
      </c>
      <c r="B919" s="83"/>
      <c r="C919" s="70" t="s">
        <v>2523</v>
      </c>
      <c r="D919" s="66"/>
      <c r="E919" s="68"/>
      <c r="F919" s="68" t="b">
        <f t="shared" si="18"/>
        <v>0</v>
      </c>
      <c r="G919" s="69"/>
      <c r="H919" s="68"/>
      <c r="I919" s="70" t="s">
        <v>2523</v>
      </c>
    </row>
    <row r="920" spans="1:9" ht="16" thickBot="1">
      <c r="A920" s="83" t="s">
        <v>11600</v>
      </c>
      <c r="B920" s="83"/>
      <c r="C920" s="70" t="s">
        <v>11601</v>
      </c>
      <c r="D920" s="66"/>
      <c r="E920" s="68"/>
      <c r="F920" s="68" t="b">
        <f t="shared" si="18"/>
        <v>0</v>
      </c>
      <c r="G920" s="69"/>
      <c r="H920" s="68"/>
      <c r="I920" s="70" t="s">
        <v>11601</v>
      </c>
    </row>
    <row r="921" spans="1:9" ht="16" thickBot="1">
      <c r="A921" s="83" t="s">
        <v>11602</v>
      </c>
      <c r="B921" s="83"/>
      <c r="C921" s="70" t="s">
        <v>9365</v>
      </c>
      <c r="D921" s="66"/>
      <c r="E921" s="68"/>
      <c r="F921" s="68" t="b">
        <f t="shared" si="18"/>
        <v>0</v>
      </c>
      <c r="G921" s="69"/>
      <c r="H921" s="68"/>
      <c r="I921" s="70" t="s">
        <v>9365</v>
      </c>
    </row>
    <row r="922" spans="1:9" ht="16" thickBot="1">
      <c r="A922" s="83" t="s">
        <v>11603</v>
      </c>
      <c r="B922" s="83"/>
      <c r="C922" s="70" t="s">
        <v>11604</v>
      </c>
      <c r="D922" s="66"/>
      <c r="E922" s="68"/>
      <c r="F922" s="68" t="b">
        <f t="shared" si="18"/>
        <v>0</v>
      </c>
      <c r="G922" s="69"/>
      <c r="H922" s="68"/>
      <c r="I922" s="70" t="s">
        <v>11604</v>
      </c>
    </row>
    <row r="923" spans="1:9" ht="16" thickBot="1">
      <c r="A923" s="83" t="s">
        <v>11605</v>
      </c>
      <c r="B923" s="83"/>
      <c r="C923" s="70" t="s">
        <v>7220</v>
      </c>
      <c r="D923" s="66"/>
      <c r="E923" s="68"/>
      <c r="F923" s="68" t="b">
        <f t="shared" si="18"/>
        <v>0</v>
      </c>
      <c r="G923" s="69"/>
      <c r="H923" s="68"/>
      <c r="I923" s="70" t="s">
        <v>7220</v>
      </c>
    </row>
    <row r="924" spans="1:9" ht="31.5" thickBot="1">
      <c r="A924" s="83" t="s">
        <v>11606</v>
      </c>
      <c r="B924" s="83"/>
      <c r="C924" s="70" t="s">
        <v>11607</v>
      </c>
      <c r="D924" s="66"/>
      <c r="E924" s="68"/>
      <c r="F924" s="68" t="b">
        <f t="shared" si="18"/>
        <v>0</v>
      </c>
      <c r="G924" s="69"/>
      <c r="H924" s="68"/>
      <c r="I924" s="70" t="s">
        <v>11607</v>
      </c>
    </row>
    <row r="925" spans="1:9" ht="16" thickBot="1">
      <c r="A925" s="83" t="s">
        <v>11608</v>
      </c>
      <c r="B925" s="83"/>
      <c r="C925" s="70" t="s">
        <v>11609</v>
      </c>
      <c r="D925" s="66"/>
      <c r="E925" s="74"/>
      <c r="F925" s="68" t="b">
        <f t="shared" si="18"/>
        <v>0</v>
      </c>
      <c r="G925" s="73"/>
      <c r="H925" s="74"/>
      <c r="I925" s="70" t="s">
        <v>11609</v>
      </c>
    </row>
    <row r="926" spans="1:9" ht="31.5" thickBot="1">
      <c r="A926" s="83" t="s">
        <v>11610</v>
      </c>
      <c r="B926" s="83"/>
      <c r="C926" s="70" t="s">
        <v>11611</v>
      </c>
      <c r="D926" s="66"/>
      <c r="E926" s="68"/>
      <c r="F926" s="68" t="b">
        <f t="shared" si="18"/>
        <v>0</v>
      </c>
      <c r="G926" s="69"/>
      <c r="H926" s="68"/>
      <c r="I926" s="70" t="s">
        <v>11611</v>
      </c>
    </row>
    <row r="927" spans="1:9" ht="16" thickBot="1">
      <c r="A927" s="83" t="s">
        <v>11612</v>
      </c>
      <c r="B927" s="83"/>
      <c r="C927" s="70" t="s">
        <v>11613</v>
      </c>
      <c r="D927" s="66"/>
      <c r="E927" s="68"/>
      <c r="F927" s="68" t="b">
        <f t="shared" si="18"/>
        <v>0</v>
      </c>
      <c r="G927" s="69"/>
      <c r="H927" s="68"/>
      <c r="I927" s="70" t="s">
        <v>11613</v>
      </c>
    </row>
    <row r="928" spans="1:9" ht="16" thickBot="1">
      <c r="A928" s="83" t="s">
        <v>11614</v>
      </c>
      <c r="B928" s="83"/>
      <c r="C928" s="70" t="s">
        <v>11615</v>
      </c>
      <c r="D928" s="66"/>
      <c r="E928" s="68"/>
      <c r="F928" s="68" t="b">
        <f t="shared" si="18"/>
        <v>0</v>
      </c>
      <c r="G928" s="69"/>
      <c r="H928" s="68"/>
      <c r="I928" s="70" t="s">
        <v>11615</v>
      </c>
    </row>
    <row r="929" spans="1:9" ht="16" thickBot="1">
      <c r="A929" s="83" t="s">
        <v>11616</v>
      </c>
      <c r="B929" s="83"/>
      <c r="C929" s="70" t="s">
        <v>11617</v>
      </c>
      <c r="D929" s="66"/>
      <c r="E929" s="68"/>
      <c r="F929" s="68" t="b">
        <f t="shared" si="18"/>
        <v>0</v>
      </c>
      <c r="G929" s="69"/>
      <c r="H929" s="68"/>
      <c r="I929" s="70" t="s">
        <v>11617</v>
      </c>
    </row>
    <row r="930" spans="1:9" ht="16" thickBot="1">
      <c r="A930" s="83" t="s">
        <v>11618</v>
      </c>
      <c r="B930" s="83"/>
      <c r="C930" s="70" t="s">
        <v>11619</v>
      </c>
      <c r="D930" s="66"/>
      <c r="E930" s="68"/>
      <c r="F930" s="68" t="b">
        <f t="shared" si="18"/>
        <v>0</v>
      </c>
      <c r="G930" s="69"/>
      <c r="H930" s="68"/>
      <c r="I930" s="70" t="s">
        <v>11619</v>
      </c>
    </row>
    <row r="931" spans="1:9" ht="16" thickBot="1">
      <c r="A931" s="83" t="s">
        <v>11620</v>
      </c>
      <c r="B931" s="83"/>
      <c r="C931" s="70" t="s">
        <v>11621</v>
      </c>
      <c r="D931" s="66"/>
      <c r="E931" s="68"/>
      <c r="F931" s="68" t="b">
        <f t="shared" si="18"/>
        <v>0</v>
      </c>
      <c r="G931" s="69"/>
      <c r="H931" s="68"/>
      <c r="I931" s="70" t="s">
        <v>11621</v>
      </c>
    </row>
    <row r="932" spans="1:9" ht="31.5" thickBot="1">
      <c r="A932" s="83" t="s">
        <v>11622</v>
      </c>
      <c r="B932" s="83"/>
      <c r="C932" s="70" t="s">
        <v>11623</v>
      </c>
      <c r="D932" s="66"/>
      <c r="E932" s="68"/>
      <c r="F932" s="68" t="b">
        <f t="shared" si="18"/>
        <v>0</v>
      </c>
      <c r="G932" s="69"/>
      <c r="H932" s="68"/>
      <c r="I932" s="70" t="s">
        <v>11623</v>
      </c>
    </row>
    <row r="933" spans="1:9" ht="16" thickBot="1">
      <c r="A933" s="83" t="s">
        <v>11624</v>
      </c>
      <c r="B933" s="83"/>
      <c r="C933" s="70" t="s">
        <v>11625</v>
      </c>
      <c r="D933" s="66"/>
      <c r="E933" s="68"/>
      <c r="F933" s="68" t="b">
        <f t="shared" si="18"/>
        <v>0</v>
      </c>
      <c r="G933" s="69"/>
      <c r="H933" s="68"/>
      <c r="I933" s="70" t="s">
        <v>11625</v>
      </c>
    </row>
    <row r="934" spans="1:9" ht="16" thickBot="1">
      <c r="A934" s="83" t="s">
        <v>11626</v>
      </c>
      <c r="B934" s="83"/>
      <c r="C934" s="70" t="s">
        <v>11627</v>
      </c>
      <c r="D934" s="66"/>
      <c r="E934" s="68"/>
      <c r="F934" s="68" t="b">
        <f t="shared" si="18"/>
        <v>0</v>
      </c>
      <c r="G934" s="69"/>
      <c r="H934" s="68"/>
      <c r="I934" s="70" t="s">
        <v>11627</v>
      </c>
    </row>
    <row r="935" spans="1:9" ht="16" thickBot="1">
      <c r="A935" s="83" t="s">
        <v>11628</v>
      </c>
      <c r="B935" s="83"/>
      <c r="C935" s="70" t="s">
        <v>11629</v>
      </c>
      <c r="D935" s="66"/>
      <c r="E935" s="68"/>
      <c r="F935" s="68" t="b">
        <f t="shared" si="18"/>
        <v>0</v>
      </c>
      <c r="G935" s="69"/>
      <c r="H935" s="68"/>
      <c r="I935" s="70" t="s">
        <v>11629</v>
      </c>
    </row>
    <row r="936" spans="1:9" ht="16" thickBot="1">
      <c r="A936" s="83" t="s">
        <v>11630</v>
      </c>
      <c r="B936" s="83"/>
      <c r="C936" s="70" t="s">
        <v>11631</v>
      </c>
      <c r="D936" s="66"/>
      <c r="E936" s="68"/>
      <c r="F936" s="68" t="b">
        <f t="shared" si="18"/>
        <v>0</v>
      </c>
      <c r="G936" s="69"/>
      <c r="H936" s="68"/>
      <c r="I936" s="70" t="s">
        <v>11631</v>
      </c>
    </row>
    <row r="937" spans="1:9" ht="16" thickBot="1">
      <c r="A937" s="83" t="s">
        <v>11632</v>
      </c>
      <c r="B937" s="83"/>
      <c r="C937" s="70" t="s">
        <v>11633</v>
      </c>
      <c r="D937" s="66"/>
      <c r="E937" s="68"/>
      <c r="F937" s="68" t="b">
        <f t="shared" si="18"/>
        <v>0</v>
      </c>
      <c r="G937" s="69"/>
      <c r="H937" s="68"/>
      <c r="I937" s="70" t="s">
        <v>11633</v>
      </c>
    </row>
    <row r="938" spans="1:9" ht="31.5" thickBot="1">
      <c r="A938" s="83" t="s">
        <v>11634</v>
      </c>
      <c r="B938" s="83"/>
      <c r="C938" s="70" t="s">
        <v>11635</v>
      </c>
      <c r="D938" s="66"/>
      <c r="E938" s="68"/>
      <c r="F938" s="68" t="b">
        <f t="shared" si="18"/>
        <v>0</v>
      </c>
      <c r="G938" s="69"/>
      <c r="H938" s="68"/>
      <c r="I938" s="70" t="s">
        <v>11635</v>
      </c>
    </row>
    <row r="939" spans="1:9" ht="16" thickBot="1">
      <c r="A939" s="83" t="s">
        <v>11636</v>
      </c>
      <c r="B939" s="83"/>
      <c r="C939" s="70" t="s">
        <v>11637</v>
      </c>
      <c r="D939" s="66"/>
      <c r="E939" s="68"/>
      <c r="F939" s="68" t="b">
        <f t="shared" si="18"/>
        <v>0</v>
      </c>
      <c r="G939" s="69"/>
      <c r="H939" s="68"/>
      <c r="I939" s="70" t="s">
        <v>11637</v>
      </c>
    </row>
    <row r="940" spans="1:9" ht="16" thickBot="1">
      <c r="A940" s="83" t="s">
        <v>11638</v>
      </c>
      <c r="B940" s="83"/>
      <c r="C940" s="70" t="s">
        <v>11639</v>
      </c>
      <c r="D940" s="66"/>
      <c r="E940" s="68"/>
      <c r="F940" s="68" t="b">
        <f t="shared" si="18"/>
        <v>0</v>
      </c>
      <c r="G940" s="69"/>
      <c r="H940" s="68"/>
      <c r="I940" s="70" t="s">
        <v>11639</v>
      </c>
    </row>
    <row r="941" spans="1:9" ht="16" thickBot="1">
      <c r="A941" s="83" t="s">
        <v>11640</v>
      </c>
      <c r="B941" s="83"/>
      <c r="C941" s="70" t="s">
        <v>11641</v>
      </c>
      <c r="D941" s="66"/>
      <c r="E941" s="68"/>
      <c r="F941" s="68" t="b">
        <f t="shared" si="18"/>
        <v>0</v>
      </c>
      <c r="G941" s="69"/>
      <c r="H941" s="68"/>
      <c r="I941" s="70" t="s">
        <v>11641</v>
      </c>
    </row>
    <row r="942" spans="1:9" ht="31.5" thickBot="1">
      <c r="A942" s="83" t="s">
        <v>11642</v>
      </c>
      <c r="B942" s="83"/>
      <c r="C942" s="70" t="s">
        <v>4068</v>
      </c>
      <c r="D942" s="66"/>
      <c r="E942" s="68"/>
      <c r="F942" s="68" t="b">
        <f t="shared" si="18"/>
        <v>0</v>
      </c>
      <c r="G942" s="69"/>
      <c r="H942" s="68"/>
      <c r="I942" s="70" t="s">
        <v>4068</v>
      </c>
    </row>
    <row r="943" spans="1:9" ht="16" thickBot="1">
      <c r="A943" s="83" t="s">
        <v>11643</v>
      </c>
      <c r="B943" s="83"/>
      <c r="C943" s="70" t="s">
        <v>11644</v>
      </c>
      <c r="D943" s="66"/>
      <c r="E943" s="68"/>
      <c r="F943" s="68" t="b">
        <f t="shared" si="18"/>
        <v>0</v>
      </c>
      <c r="G943" s="69"/>
      <c r="H943" s="68"/>
      <c r="I943" s="70" t="s">
        <v>11644</v>
      </c>
    </row>
    <row r="944" spans="1:9" ht="16" thickBot="1">
      <c r="A944" s="83" t="s">
        <v>11645</v>
      </c>
      <c r="B944" s="83"/>
      <c r="C944" s="70" t="s">
        <v>11646</v>
      </c>
      <c r="D944" s="66"/>
      <c r="E944" s="68"/>
      <c r="F944" s="68" t="b">
        <f t="shared" si="18"/>
        <v>0</v>
      </c>
      <c r="G944" s="69"/>
      <c r="H944" s="68"/>
      <c r="I944" s="70" t="s">
        <v>11646</v>
      </c>
    </row>
    <row r="945" spans="1:9" ht="16" thickBot="1">
      <c r="A945" s="83" t="s">
        <v>11647</v>
      </c>
      <c r="B945" s="83"/>
      <c r="C945" s="70" t="s">
        <v>11648</v>
      </c>
      <c r="D945" s="66"/>
      <c r="E945" s="68"/>
      <c r="F945" s="68" t="b">
        <f t="shared" si="18"/>
        <v>0</v>
      </c>
      <c r="G945" s="69"/>
      <c r="H945" s="68"/>
      <c r="I945" s="70" t="s">
        <v>11648</v>
      </c>
    </row>
    <row r="946" spans="1:9" ht="47" thickBot="1">
      <c r="A946" s="83" t="s">
        <v>11649</v>
      </c>
      <c r="B946" s="83"/>
      <c r="C946" s="70" t="s">
        <v>11650</v>
      </c>
      <c r="D946" s="66"/>
      <c r="E946" s="68"/>
      <c r="F946" s="68" t="b">
        <f t="shared" si="18"/>
        <v>0</v>
      </c>
      <c r="G946" s="69"/>
      <c r="H946" s="68"/>
      <c r="I946" s="70" t="s">
        <v>11650</v>
      </c>
    </row>
    <row r="947" spans="1:9" ht="31.5" thickBot="1">
      <c r="A947" s="83" t="s">
        <v>11651</v>
      </c>
      <c r="B947" s="83"/>
      <c r="C947" s="70" t="s">
        <v>11652</v>
      </c>
      <c r="D947" s="66"/>
      <c r="E947" s="68"/>
      <c r="F947" s="68" t="b">
        <f t="shared" si="18"/>
        <v>0</v>
      </c>
      <c r="G947" s="69"/>
      <c r="H947" s="68"/>
      <c r="I947" s="70" t="s">
        <v>11652</v>
      </c>
    </row>
    <row r="948" spans="1:9" ht="31.5" thickBot="1">
      <c r="A948" s="83" t="s">
        <v>11653</v>
      </c>
      <c r="B948" s="83"/>
      <c r="C948" s="70" t="s">
        <v>11654</v>
      </c>
      <c r="D948" s="66"/>
      <c r="E948" s="68"/>
      <c r="F948" s="68" t="b">
        <f t="shared" si="18"/>
        <v>0</v>
      </c>
      <c r="G948" s="69"/>
      <c r="H948" s="68"/>
      <c r="I948" s="70" t="s">
        <v>11654</v>
      </c>
    </row>
    <row r="949" spans="1:9" ht="31.5" thickBot="1">
      <c r="A949" s="83" t="s">
        <v>11655</v>
      </c>
      <c r="B949" s="83"/>
      <c r="C949" s="70" t="s">
        <v>11656</v>
      </c>
      <c r="D949" s="66"/>
      <c r="E949" s="68"/>
      <c r="F949" s="68" t="b">
        <f t="shared" si="18"/>
        <v>0</v>
      </c>
      <c r="G949" s="69"/>
      <c r="H949" s="68"/>
      <c r="I949" s="70" t="s">
        <v>11656</v>
      </c>
    </row>
    <row r="950" spans="1:9" ht="16" thickBot="1">
      <c r="A950" s="83" t="s">
        <v>11657</v>
      </c>
      <c r="B950" s="83"/>
      <c r="C950" s="70" t="s">
        <v>11658</v>
      </c>
      <c r="D950" s="66"/>
      <c r="E950" s="68"/>
      <c r="F950" s="68" t="b">
        <f t="shared" si="18"/>
        <v>0</v>
      </c>
      <c r="G950" s="69"/>
      <c r="H950" s="68"/>
      <c r="I950" s="70" t="s">
        <v>11658</v>
      </c>
    </row>
    <row r="951" spans="1:9" ht="31.5" thickBot="1">
      <c r="A951" s="83" t="s">
        <v>11659</v>
      </c>
      <c r="B951" s="83"/>
      <c r="C951" s="70" t="s">
        <v>6818</v>
      </c>
      <c r="D951" s="66"/>
      <c r="E951" s="68"/>
      <c r="F951" s="68" t="b">
        <f t="shared" si="18"/>
        <v>0</v>
      </c>
      <c r="G951" s="69"/>
      <c r="H951" s="68"/>
      <c r="I951" s="70" t="s">
        <v>6818</v>
      </c>
    </row>
    <row r="952" spans="1:9" ht="16" thickBot="1">
      <c r="A952" s="83" t="s">
        <v>11660</v>
      </c>
      <c r="B952" s="83"/>
      <c r="C952" s="70" t="s">
        <v>11661</v>
      </c>
      <c r="D952" s="66"/>
      <c r="E952" s="68"/>
      <c r="F952" s="68" t="b">
        <f t="shared" si="18"/>
        <v>0</v>
      </c>
      <c r="G952" s="69"/>
      <c r="H952" s="68"/>
      <c r="I952" s="70" t="s">
        <v>11661</v>
      </c>
    </row>
    <row r="953" spans="1:9" ht="16" thickBot="1">
      <c r="A953" s="83" t="s">
        <v>11662</v>
      </c>
      <c r="B953" s="83"/>
      <c r="C953" s="70" t="s">
        <v>5309</v>
      </c>
      <c r="D953" s="66"/>
      <c r="E953" s="68"/>
      <c r="F953" s="68" t="b">
        <f t="shared" si="18"/>
        <v>0</v>
      </c>
      <c r="G953" s="69"/>
      <c r="H953" s="68"/>
      <c r="I953" s="70" t="s">
        <v>5309</v>
      </c>
    </row>
    <row r="954" spans="1:9" ht="16" thickBot="1">
      <c r="A954" s="83"/>
      <c r="B954" s="83"/>
      <c r="C954" s="70" t="s">
        <v>11663</v>
      </c>
      <c r="D954" s="66"/>
      <c r="E954" s="68"/>
      <c r="F954" s="68" t="b">
        <f t="shared" si="18"/>
        <v>0</v>
      </c>
      <c r="G954" s="69"/>
      <c r="H954" s="68"/>
      <c r="I954" s="70" t="s">
        <v>11663</v>
      </c>
    </row>
    <row r="955" spans="1:9" ht="16" thickBot="1">
      <c r="A955" s="83" t="s">
        <v>11664</v>
      </c>
      <c r="B955" s="83"/>
      <c r="C955" s="70" t="s">
        <v>11665</v>
      </c>
      <c r="D955" s="66"/>
      <c r="E955" s="68"/>
      <c r="F955" s="68" t="b">
        <f t="shared" si="18"/>
        <v>0</v>
      </c>
      <c r="G955" s="69"/>
      <c r="H955" s="68"/>
      <c r="I955" s="70" t="s">
        <v>11665</v>
      </c>
    </row>
    <row r="956" spans="1:9" ht="31.5" thickBot="1">
      <c r="A956" s="83" t="s">
        <v>11666</v>
      </c>
      <c r="B956" s="83"/>
      <c r="C956" s="70" t="s">
        <v>11667</v>
      </c>
      <c r="D956" s="66"/>
      <c r="E956" s="68"/>
      <c r="F956" s="68" t="b">
        <f t="shared" si="18"/>
        <v>0</v>
      </c>
      <c r="G956" s="69"/>
      <c r="H956" s="68"/>
      <c r="I956" s="70" t="s">
        <v>11667</v>
      </c>
    </row>
    <row r="957" spans="1:9" ht="31.5" thickBot="1">
      <c r="A957" s="83" t="s">
        <v>11668</v>
      </c>
      <c r="B957" s="83"/>
      <c r="C957" s="70" t="s">
        <v>11669</v>
      </c>
      <c r="D957" s="66"/>
      <c r="E957" s="68"/>
      <c r="F957" s="68" t="b">
        <f t="shared" si="18"/>
        <v>0</v>
      </c>
      <c r="G957" s="69"/>
      <c r="H957" s="68"/>
      <c r="I957" s="70" t="s">
        <v>11669</v>
      </c>
    </row>
    <row r="958" spans="1:9" ht="16" thickBot="1">
      <c r="A958" s="83" t="s">
        <v>11670</v>
      </c>
      <c r="B958" s="83"/>
      <c r="C958" s="70" t="s">
        <v>11671</v>
      </c>
      <c r="D958" s="66"/>
      <c r="E958" s="68"/>
      <c r="F958" s="68" t="b">
        <f t="shared" si="18"/>
        <v>0</v>
      </c>
      <c r="G958" s="69"/>
      <c r="H958" s="68"/>
      <c r="I958" s="70" t="s">
        <v>11671</v>
      </c>
    </row>
    <row r="959" spans="1:9" ht="16" thickBot="1">
      <c r="A959" s="83" t="s">
        <v>11672</v>
      </c>
      <c r="B959" s="83"/>
      <c r="C959" s="70" t="s">
        <v>4193</v>
      </c>
      <c r="D959" s="66"/>
      <c r="E959" s="68"/>
      <c r="F959" s="68" t="b">
        <f t="shared" si="18"/>
        <v>0</v>
      </c>
      <c r="G959" s="69"/>
      <c r="H959" s="68"/>
      <c r="I959" s="70" t="s">
        <v>4193</v>
      </c>
    </row>
    <row r="960" spans="1:9" ht="16" thickBot="1">
      <c r="A960" s="68"/>
      <c r="B960" s="68"/>
      <c r="C960" s="70"/>
      <c r="D960" s="66"/>
      <c r="E960" s="68"/>
      <c r="F960" s="68"/>
      <c r="G960" s="69"/>
      <c r="H960" s="68"/>
      <c r="I960" s="70"/>
    </row>
    <row r="961" spans="1:9" ht="16" thickBot="1">
      <c r="A961" s="83" t="s">
        <v>11673</v>
      </c>
      <c r="B961" s="83"/>
      <c r="C961" s="70" t="s">
        <v>11674</v>
      </c>
      <c r="D961" s="66"/>
      <c r="E961" s="68"/>
      <c r="F961" s="68" t="b">
        <f t="shared" ref="F961:F975" si="19">EXACT(I961,D961)</f>
        <v>0</v>
      </c>
      <c r="G961" s="69"/>
      <c r="H961" s="68"/>
      <c r="I961" s="70" t="s">
        <v>11674</v>
      </c>
    </row>
    <row r="962" spans="1:9" ht="31.5" thickBot="1">
      <c r="A962" s="83" t="s">
        <v>11675</v>
      </c>
      <c r="B962" s="83"/>
      <c r="C962" s="70" t="s">
        <v>11676</v>
      </c>
      <c r="D962" s="66"/>
      <c r="E962" s="74"/>
      <c r="F962" s="68" t="b">
        <f t="shared" si="19"/>
        <v>0</v>
      </c>
      <c r="G962" s="73"/>
      <c r="H962" s="74"/>
      <c r="I962" s="70" t="s">
        <v>11676</v>
      </c>
    </row>
    <row r="963" spans="1:9" ht="16" thickBot="1">
      <c r="A963" s="83" t="s">
        <v>11677</v>
      </c>
      <c r="B963" s="83"/>
      <c r="C963" s="70" t="s">
        <v>4879</v>
      </c>
      <c r="D963" s="66"/>
      <c r="E963" s="68"/>
      <c r="F963" s="68" t="b">
        <f t="shared" si="19"/>
        <v>0</v>
      </c>
      <c r="G963" s="69"/>
      <c r="H963" s="68"/>
      <c r="I963" s="70" t="s">
        <v>4879</v>
      </c>
    </row>
    <row r="964" spans="1:9" ht="31.5" thickBot="1">
      <c r="A964" s="83" t="s">
        <v>11678</v>
      </c>
      <c r="B964" s="83"/>
      <c r="C964" s="70" t="s">
        <v>11679</v>
      </c>
      <c r="D964" s="75"/>
      <c r="E964" s="68"/>
      <c r="F964" s="68" t="b">
        <f t="shared" si="19"/>
        <v>0</v>
      </c>
      <c r="G964" s="69"/>
      <c r="H964" s="68"/>
      <c r="I964" s="70" t="s">
        <v>11679</v>
      </c>
    </row>
    <row r="965" spans="1:9" ht="31.5" thickBot="1">
      <c r="A965" s="83" t="s">
        <v>11680</v>
      </c>
      <c r="B965" s="83"/>
      <c r="C965" s="70" t="s">
        <v>11681</v>
      </c>
      <c r="D965" s="66"/>
      <c r="E965" s="74"/>
      <c r="F965" s="68" t="b">
        <f t="shared" si="19"/>
        <v>0</v>
      </c>
      <c r="G965" s="73"/>
      <c r="H965" s="74"/>
      <c r="I965" s="70" t="s">
        <v>11681</v>
      </c>
    </row>
    <row r="966" spans="1:9" ht="16" thickBot="1">
      <c r="A966" s="83" t="s">
        <v>11682</v>
      </c>
      <c r="B966" s="83"/>
      <c r="C966" s="70" t="s">
        <v>11683</v>
      </c>
      <c r="D966" s="66"/>
      <c r="E966" s="68"/>
      <c r="F966" s="68" t="b">
        <f t="shared" si="19"/>
        <v>0</v>
      </c>
      <c r="G966" s="69"/>
      <c r="H966" s="68"/>
      <c r="I966" s="70" t="s">
        <v>11683</v>
      </c>
    </row>
    <row r="967" spans="1:9" ht="16" thickBot="1">
      <c r="A967" s="83" t="s">
        <v>11684</v>
      </c>
      <c r="B967" s="83"/>
      <c r="C967" s="70" t="s">
        <v>4391</v>
      </c>
      <c r="D967" s="66"/>
      <c r="E967" s="68"/>
      <c r="F967" s="68" t="b">
        <f t="shared" si="19"/>
        <v>0</v>
      </c>
      <c r="G967" s="69"/>
      <c r="H967" s="68"/>
      <c r="I967" s="70" t="s">
        <v>4391</v>
      </c>
    </row>
    <row r="968" spans="1:9" ht="16" thickBot="1">
      <c r="A968" s="83" t="s">
        <v>11685</v>
      </c>
      <c r="B968" s="83"/>
      <c r="C968" s="70" t="s">
        <v>11686</v>
      </c>
      <c r="D968" s="66"/>
      <c r="E968" s="68"/>
      <c r="F968" s="68" t="b">
        <f t="shared" si="19"/>
        <v>0</v>
      </c>
      <c r="G968" s="69"/>
      <c r="H968" s="68"/>
      <c r="I968" s="70" t="s">
        <v>11686</v>
      </c>
    </row>
    <row r="969" spans="1:9" ht="16" thickBot="1">
      <c r="A969" s="83" t="s">
        <v>11687</v>
      </c>
      <c r="B969" s="83"/>
      <c r="C969" s="70" t="s">
        <v>11688</v>
      </c>
      <c r="D969" s="66"/>
      <c r="E969" s="68"/>
      <c r="F969" s="68" t="b">
        <f t="shared" si="19"/>
        <v>0</v>
      </c>
      <c r="G969" s="69"/>
      <c r="H969" s="68"/>
      <c r="I969" s="70" t="s">
        <v>11688</v>
      </c>
    </row>
    <row r="970" spans="1:9" ht="16" thickBot="1">
      <c r="A970" s="83" t="s">
        <v>11689</v>
      </c>
      <c r="B970" s="83"/>
      <c r="C970" s="70" t="s">
        <v>11690</v>
      </c>
      <c r="D970" s="66"/>
      <c r="E970" s="68"/>
      <c r="F970" s="68" t="b">
        <f t="shared" si="19"/>
        <v>0</v>
      </c>
      <c r="G970" s="69"/>
      <c r="H970" s="68"/>
      <c r="I970" s="70" t="s">
        <v>11690</v>
      </c>
    </row>
    <row r="971" spans="1:9" ht="31.5" thickBot="1">
      <c r="A971" s="83" t="s">
        <v>11691</v>
      </c>
      <c r="B971" s="83"/>
      <c r="C971" s="70" t="s">
        <v>5936</v>
      </c>
      <c r="D971" s="66"/>
      <c r="E971" s="68"/>
      <c r="F971" s="68" t="b">
        <f t="shared" si="19"/>
        <v>0</v>
      </c>
      <c r="G971" s="69"/>
      <c r="H971" s="68"/>
      <c r="I971" s="70" t="s">
        <v>5936</v>
      </c>
    </row>
    <row r="972" spans="1:9" ht="16" thickBot="1">
      <c r="A972" s="83" t="s">
        <v>11692</v>
      </c>
      <c r="B972" s="83"/>
      <c r="C972" s="70" t="s">
        <v>11693</v>
      </c>
      <c r="D972" s="66"/>
      <c r="E972" s="68"/>
      <c r="F972" s="68" t="b">
        <f t="shared" si="19"/>
        <v>0</v>
      </c>
      <c r="G972" s="69"/>
      <c r="H972" s="68"/>
      <c r="I972" s="70" t="s">
        <v>11693</v>
      </c>
    </row>
    <row r="973" spans="1:9" ht="16" thickBot="1">
      <c r="A973" s="83" t="s">
        <v>11694</v>
      </c>
      <c r="B973" s="83"/>
      <c r="C973" s="70" t="s">
        <v>11695</v>
      </c>
      <c r="D973" s="66"/>
      <c r="E973" s="68"/>
      <c r="F973" s="68" t="b">
        <f t="shared" si="19"/>
        <v>0</v>
      </c>
      <c r="G973" s="69"/>
      <c r="H973" s="68"/>
      <c r="I973" s="70" t="s">
        <v>11695</v>
      </c>
    </row>
    <row r="974" spans="1:9" ht="31.5" thickBot="1">
      <c r="A974" s="83" t="s">
        <v>11696</v>
      </c>
      <c r="B974" s="83"/>
      <c r="C974" s="70" t="s">
        <v>11697</v>
      </c>
      <c r="D974" s="66"/>
      <c r="E974" s="68"/>
      <c r="F974" s="68" t="b">
        <f t="shared" si="19"/>
        <v>0</v>
      </c>
      <c r="G974" s="69"/>
      <c r="H974" s="68"/>
      <c r="I974" s="70" t="s">
        <v>11697</v>
      </c>
    </row>
    <row r="975" spans="1:9" ht="16" thickBot="1">
      <c r="A975" s="83" t="s">
        <v>11698</v>
      </c>
      <c r="B975" s="83"/>
      <c r="C975" s="70" t="s">
        <v>11699</v>
      </c>
      <c r="D975" s="66"/>
      <c r="E975" s="68"/>
      <c r="F975" s="68" t="b">
        <f t="shared" si="19"/>
        <v>0</v>
      </c>
      <c r="G975" s="69"/>
      <c r="H975" s="68"/>
      <c r="I975" s="70" t="s">
        <v>11699</v>
      </c>
    </row>
    <row r="976" spans="1:9" ht="31.5" thickBot="1">
      <c r="A976" s="83" t="s">
        <v>11700</v>
      </c>
      <c r="B976" s="83"/>
      <c r="C976" s="70" t="s">
        <v>11701</v>
      </c>
      <c r="D976" s="66"/>
      <c r="E976" s="68"/>
      <c r="F976" s="68"/>
      <c r="G976" s="69"/>
      <c r="H976" s="68"/>
      <c r="I976" s="70" t="s">
        <v>11701</v>
      </c>
    </row>
    <row r="977" spans="1:9" ht="16" thickBot="1">
      <c r="A977" s="83" t="s">
        <v>11702</v>
      </c>
      <c r="B977" s="83"/>
      <c r="C977" s="70" t="s">
        <v>11703</v>
      </c>
      <c r="D977" s="66"/>
      <c r="E977" s="68"/>
      <c r="F977" s="68" t="b">
        <f t="shared" ref="F977:F1029" si="20">EXACT(I977,D977)</f>
        <v>0</v>
      </c>
      <c r="G977" s="69"/>
      <c r="H977" s="68"/>
      <c r="I977" s="70" t="s">
        <v>11703</v>
      </c>
    </row>
    <row r="978" spans="1:9" ht="16" thickBot="1">
      <c r="A978" s="83" t="s">
        <v>11704</v>
      </c>
      <c r="B978" s="83"/>
      <c r="C978" s="70" t="s">
        <v>11705</v>
      </c>
      <c r="D978" s="66"/>
      <c r="E978" s="68"/>
      <c r="F978" s="68" t="b">
        <f t="shared" si="20"/>
        <v>0</v>
      </c>
      <c r="G978" s="69"/>
      <c r="H978" s="68"/>
      <c r="I978" s="70" t="s">
        <v>11705</v>
      </c>
    </row>
    <row r="979" spans="1:9" ht="16" thickBot="1">
      <c r="A979" s="83" t="s">
        <v>11706</v>
      </c>
      <c r="B979" s="83"/>
      <c r="C979" s="70" t="s">
        <v>11707</v>
      </c>
      <c r="D979" s="66"/>
      <c r="E979" s="68"/>
      <c r="F979" s="68" t="b">
        <f t="shared" si="20"/>
        <v>0</v>
      </c>
      <c r="G979" s="69"/>
      <c r="H979" s="68"/>
      <c r="I979" s="70" t="s">
        <v>11707</v>
      </c>
    </row>
    <row r="980" spans="1:9" ht="31.5" thickBot="1">
      <c r="A980" s="83" t="s">
        <v>11708</v>
      </c>
      <c r="B980" s="83"/>
      <c r="C980" s="70" t="s">
        <v>11709</v>
      </c>
      <c r="D980" s="66"/>
      <c r="E980" s="68"/>
      <c r="F980" s="68" t="b">
        <f t="shared" si="20"/>
        <v>0</v>
      </c>
      <c r="G980" s="69"/>
      <c r="H980" s="68"/>
      <c r="I980" s="70" t="s">
        <v>11709</v>
      </c>
    </row>
    <row r="981" spans="1:9" ht="16" thickBot="1">
      <c r="A981" s="83" t="s">
        <v>11710</v>
      </c>
      <c r="B981" s="83"/>
      <c r="C981" s="70" t="s">
        <v>11711</v>
      </c>
      <c r="D981" s="66"/>
      <c r="E981" s="68"/>
      <c r="F981" s="68" t="b">
        <f t="shared" si="20"/>
        <v>0</v>
      </c>
      <c r="G981" s="69"/>
      <c r="H981" s="68"/>
      <c r="I981" s="70" t="s">
        <v>11711</v>
      </c>
    </row>
    <row r="982" spans="1:9" ht="16" thickBot="1">
      <c r="A982" s="83" t="s">
        <v>11712</v>
      </c>
      <c r="B982" s="83"/>
      <c r="C982" s="70" t="s">
        <v>11713</v>
      </c>
      <c r="D982" s="66"/>
      <c r="E982" s="74"/>
      <c r="F982" s="68" t="b">
        <f t="shared" si="20"/>
        <v>0</v>
      </c>
      <c r="G982" s="73"/>
      <c r="H982" s="74"/>
      <c r="I982" s="70" t="s">
        <v>11713</v>
      </c>
    </row>
    <row r="983" spans="1:9" ht="16" thickBot="1">
      <c r="A983" s="83" t="s">
        <v>11714</v>
      </c>
      <c r="B983" s="83"/>
      <c r="C983" s="70" t="s">
        <v>11715</v>
      </c>
      <c r="D983" s="66"/>
      <c r="E983" s="68"/>
      <c r="F983" s="68" t="b">
        <f t="shared" si="20"/>
        <v>0</v>
      </c>
      <c r="G983" s="69"/>
      <c r="H983" s="68"/>
      <c r="I983" s="70" t="s">
        <v>11715</v>
      </c>
    </row>
    <row r="984" spans="1:9" ht="16" thickBot="1">
      <c r="A984" s="83" t="s">
        <v>11716</v>
      </c>
      <c r="B984" s="83"/>
      <c r="C984" s="70" t="s">
        <v>11717</v>
      </c>
      <c r="D984" s="66"/>
      <c r="E984" s="68"/>
      <c r="F984" s="68" t="b">
        <f t="shared" si="20"/>
        <v>0</v>
      </c>
      <c r="G984" s="69"/>
      <c r="H984" s="68"/>
      <c r="I984" s="70" t="s">
        <v>11717</v>
      </c>
    </row>
    <row r="985" spans="1:9" ht="16" thickBot="1">
      <c r="A985" s="83" t="s">
        <v>11718</v>
      </c>
      <c r="B985" s="83"/>
      <c r="C985" s="70" t="s">
        <v>11719</v>
      </c>
      <c r="D985" s="66"/>
      <c r="E985" s="68"/>
      <c r="F985" s="68" t="b">
        <f t="shared" si="20"/>
        <v>0</v>
      </c>
      <c r="G985" s="69"/>
      <c r="H985" s="68"/>
      <c r="I985" s="70" t="s">
        <v>11719</v>
      </c>
    </row>
    <row r="986" spans="1:9" ht="16" thickBot="1">
      <c r="A986" s="83" t="s">
        <v>11720</v>
      </c>
      <c r="B986" s="83"/>
      <c r="C986" s="70" t="s">
        <v>11721</v>
      </c>
      <c r="D986" s="66"/>
      <c r="E986" s="68"/>
      <c r="F986" s="68" t="b">
        <f t="shared" si="20"/>
        <v>0</v>
      </c>
      <c r="G986" s="69"/>
      <c r="H986" s="68"/>
      <c r="I986" s="70" t="s">
        <v>11721</v>
      </c>
    </row>
    <row r="987" spans="1:9" ht="16" thickBot="1">
      <c r="A987" s="83" t="s">
        <v>11722</v>
      </c>
      <c r="B987" s="83"/>
      <c r="C987" s="70" t="s">
        <v>11723</v>
      </c>
      <c r="D987" s="66"/>
      <c r="E987" s="68"/>
      <c r="F987" s="68" t="b">
        <f t="shared" si="20"/>
        <v>0</v>
      </c>
      <c r="G987" s="69"/>
      <c r="H987" s="68"/>
      <c r="I987" s="70" t="s">
        <v>11723</v>
      </c>
    </row>
    <row r="988" spans="1:9" ht="16" thickBot="1">
      <c r="A988" s="83" t="s">
        <v>11724</v>
      </c>
      <c r="B988" s="83"/>
      <c r="C988" s="70" t="s">
        <v>11725</v>
      </c>
      <c r="D988" s="66"/>
      <c r="E988" s="68"/>
      <c r="F988" s="68" t="b">
        <f t="shared" si="20"/>
        <v>0</v>
      </c>
      <c r="G988" s="69"/>
      <c r="H988" s="68"/>
      <c r="I988" s="70" t="s">
        <v>11725</v>
      </c>
    </row>
    <row r="989" spans="1:9" ht="16" thickBot="1">
      <c r="A989" s="83" t="s">
        <v>11726</v>
      </c>
      <c r="B989" s="83"/>
      <c r="C989" s="70" t="s">
        <v>11727</v>
      </c>
      <c r="D989" s="66"/>
      <c r="E989" s="68"/>
      <c r="F989" s="68" t="b">
        <f t="shared" si="20"/>
        <v>0</v>
      </c>
      <c r="G989" s="69"/>
      <c r="H989" s="68"/>
      <c r="I989" s="70" t="s">
        <v>11727</v>
      </c>
    </row>
    <row r="990" spans="1:9" ht="31.5" thickBot="1">
      <c r="A990" s="83" t="s">
        <v>11728</v>
      </c>
      <c r="B990" s="83"/>
      <c r="C990" s="70" t="s">
        <v>11729</v>
      </c>
      <c r="D990" s="66"/>
      <c r="E990" s="68"/>
      <c r="F990" s="68" t="b">
        <f t="shared" si="20"/>
        <v>0</v>
      </c>
      <c r="G990" s="69"/>
      <c r="H990" s="68"/>
      <c r="I990" s="70" t="s">
        <v>11729</v>
      </c>
    </row>
    <row r="991" spans="1:9" ht="31.5" thickBot="1">
      <c r="A991" s="83" t="s">
        <v>11730</v>
      </c>
      <c r="B991" s="83"/>
      <c r="C991" s="70" t="s">
        <v>11731</v>
      </c>
      <c r="D991" s="66"/>
      <c r="E991" s="68"/>
      <c r="F991" s="68" t="b">
        <f t="shared" si="20"/>
        <v>0</v>
      </c>
      <c r="G991" s="69"/>
      <c r="H991" s="68"/>
      <c r="I991" s="70" t="s">
        <v>11731</v>
      </c>
    </row>
    <row r="992" spans="1:9" ht="16" thickBot="1">
      <c r="A992" s="83" t="s">
        <v>11732</v>
      </c>
      <c r="B992" s="83"/>
      <c r="C992" s="70" t="s">
        <v>11733</v>
      </c>
      <c r="D992" s="66"/>
      <c r="E992" s="68"/>
      <c r="F992" s="68" t="b">
        <f t="shared" si="20"/>
        <v>0</v>
      </c>
      <c r="G992" s="69"/>
      <c r="H992" s="68"/>
      <c r="I992" s="70" t="s">
        <v>11733</v>
      </c>
    </row>
    <row r="993" spans="1:9" ht="16" thickBot="1">
      <c r="A993" s="83" t="s">
        <v>11734</v>
      </c>
      <c r="B993" s="83"/>
      <c r="C993" s="70" t="s">
        <v>11735</v>
      </c>
      <c r="D993" s="66"/>
      <c r="E993" s="68"/>
      <c r="F993" s="68" t="b">
        <f t="shared" si="20"/>
        <v>0</v>
      </c>
      <c r="G993" s="69"/>
      <c r="H993" s="68"/>
      <c r="I993" s="70" t="s">
        <v>11735</v>
      </c>
    </row>
    <row r="994" spans="1:9" ht="16" thickBot="1">
      <c r="A994" s="83" t="s">
        <v>11736</v>
      </c>
      <c r="B994" s="83"/>
      <c r="C994" s="70" t="s">
        <v>11255</v>
      </c>
      <c r="D994" s="66"/>
      <c r="E994" s="74"/>
      <c r="F994" s="68" t="b">
        <f t="shared" si="20"/>
        <v>0</v>
      </c>
      <c r="G994" s="73"/>
      <c r="H994" s="74"/>
      <c r="I994" s="70" t="s">
        <v>11255</v>
      </c>
    </row>
    <row r="995" spans="1:9" ht="31.5" thickBot="1">
      <c r="A995" s="83" t="s">
        <v>11737</v>
      </c>
      <c r="B995" s="83"/>
      <c r="C995" s="70" t="s">
        <v>11738</v>
      </c>
      <c r="D995" s="66"/>
      <c r="E995" s="74"/>
      <c r="F995" s="68" t="b">
        <f t="shared" si="20"/>
        <v>0</v>
      </c>
      <c r="G995" s="73"/>
      <c r="H995" s="74"/>
      <c r="I995" s="70" t="s">
        <v>11738</v>
      </c>
    </row>
    <row r="996" spans="1:9" ht="16" thickBot="1">
      <c r="A996" s="83" t="s">
        <v>11739</v>
      </c>
      <c r="B996" s="83"/>
      <c r="C996" s="70" t="s">
        <v>5301</v>
      </c>
      <c r="D996" s="66"/>
      <c r="E996" s="68"/>
      <c r="F996" s="68" t="b">
        <f t="shared" si="20"/>
        <v>0</v>
      </c>
      <c r="G996" s="69"/>
      <c r="H996" s="68"/>
      <c r="I996" s="70" t="s">
        <v>5301</v>
      </c>
    </row>
    <row r="997" spans="1:9" ht="31.5" thickBot="1">
      <c r="A997" s="83" t="s">
        <v>11740</v>
      </c>
      <c r="B997" s="83"/>
      <c r="C997" s="70" t="s">
        <v>11741</v>
      </c>
      <c r="D997" s="66"/>
      <c r="E997" s="74"/>
      <c r="F997" s="68" t="b">
        <f t="shared" si="20"/>
        <v>0</v>
      </c>
      <c r="G997" s="73"/>
      <c r="H997" s="74"/>
      <c r="I997" s="70" t="s">
        <v>11741</v>
      </c>
    </row>
    <row r="998" spans="1:9" ht="31.5" thickBot="1">
      <c r="A998" s="83" t="s">
        <v>11742</v>
      </c>
      <c r="B998" s="83"/>
      <c r="C998" s="70" t="s">
        <v>11743</v>
      </c>
      <c r="D998" s="66"/>
      <c r="E998" s="68"/>
      <c r="F998" s="68" t="b">
        <f t="shared" si="20"/>
        <v>0</v>
      </c>
      <c r="G998" s="69"/>
      <c r="H998" s="68"/>
      <c r="I998" s="70" t="s">
        <v>11743</v>
      </c>
    </row>
    <row r="999" spans="1:9" ht="16" thickBot="1">
      <c r="A999" s="83" t="s">
        <v>11744</v>
      </c>
      <c r="B999" s="83"/>
      <c r="C999" s="70" t="s">
        <v>11745</v>
      </c>
      <c r="D999" s="66"/>
      <c r="E999" s="68"/>
      <c r="F999" s="68" t="b">
        <f t="shared" si="20"/>
        <v>0</v>
      </c>
      <c r="G999" s="69"/>
      <c r="H999" s="68"/>
      <c r="I999" s="70" t="s">
        <v>11745</v>
      </c>
    </row>
    <row r="1000" spans="1:9" ht="16" thickBot="1">
      <c r="A1000" s="83" t="s">
        <v>11746</v>
      </c>
      <c r="B1000" s="83"/>
      <c r="C1000" s="70" t="s">
        <v>11619</v>
      </c>
      <c r="D1000" s="66"/>
      <c r="E1000" s="68"/>
      <c r="F1000" s="68" t="b">
        <f t="shared" si="20"/>
        <v>0</v>
      </c>
      <c r="G1000" s="69"/>
      <c r="H1000" s="68"/>
      <c r="I1000" s="70" t="s">
        <v>11619</v>
      </c>
    </row>
    <row r="1001" spans="1:9" ht="31.5" thickBot="1">
      <c r="A1001" s="83" t="s">
        <v>11747</v>
      </c>
      <c r="B1001" s="83"/>
      <c r="C1001" s="70" t="s">
        <v>11748</v>
      </c>
      <c r="D1001" s="66"/>
      <c r="E1001" s="68"/>
      <c r="F1001" s="68" t="b">
        <f t="shared" si="20"/>
        <v>0</v>
      </c>
      <c r="G1001" s="69"/>
      <c r="H1001" s="68"/>
      <c r="I1001" s="70" t="s">
        <v>11748</v>
      </c>
    </row>
    <row r="1002" spans="1:9" ht="16" thickBot="1">
      <c r="A1002" s="83" t="s">
        <v>11749</v>
      </c>
      <c r="B1002" s="83"/>
      <c r="C1002" s="70" t="s">
        <v>11750</v>
      </c>
      <c r="D1002" s="66"/>
      <c r="E1002" s="68"/>
      <c r="F1002" s="68" t="b">
        <f t="shared" si="20"/>
        <v>0</v>
      </c>
      <c r="G1002" s="69"/>
      <c r="H1002" s="68"/>
      <c r="I1002" s="70" t="s">
        <v>11750</v>
      </c>
    </row>
    <row r="1003" spans="1:9" ht="16" thickBot="1">
      <c r="A1003" s="83" t="s">
        <v>11751</v>
      </c>
      <c r="B1003" s="83"/>
      <c r="C1003" s="70" t="s">
        <v>11752</v>
      </c>
      <c r="D1003" s="66"/>
      <c r="E1003" s="68"/>
      <c r="F1003" s="68" t="b">
        <f t="shared" si="20"/>
        <v>0</v>
      </c>
      <c r="G1003" s="69"/>
      <c r="H1003" s="68"/>
      <c r="I1003" s="70" t="s">
        <v>11752</v>
      </c>
    </row>
    <row r="1004" spans="1:9" ht="31.5" thickBot="1">
      <c r="A1004" s="83" t="s">
        <v>11753</v>
      </c>
      <c r="B1004" s="83"/>
      <c r="C1004" s="70" t="s">
        <v>11754</v>
      </c>
      <c r="D1004" s="66"/>
      <c r="E1004" s="74"/>
      <c r="F1004" s="68" t="b">
        <f t="shared" si="20"/>
        <v>0</v>
      </c>
      <c r="G1004" s="73"/>
      <c r="H1004" s="74"/>
      <c r="I1004" s="70" t="s">
        <v>11754</v>
      </c>
    </row>
    <row r="1005" spans="1:9" ht="16" thickBot="1">
      <c r="A1005" s="83" t="s">
        <v>11755</v>
      </c>
      <c r="B1005" s="83"/>
      <c r="C1005" s="70" t="s">
        <v>11756</v>
      </c>
      <c r="D1005" s="66"/>
      <c r="E1005" s="68"/>
      <c r="F1005" s="68" t="b">
        <f t="shared" si="20"/>
        <v>0</v>
      </c>
      <c r="G1005" s="69"/>
      <c r="H1005" s="68"/>
      <c r="I1005" s="70" t="s">
        <v>11756</v>
      </c>
    </row>
    <row r="1006" spans="1:9" ht="31.5" thickBot="1">
      <c r="A1006" s="83" t="s">
        <v>11757</v>
      </c>
      <c r="B1006" s="83"/>
      <c r="C1006" s="70" t="s">
        <v>11758</v>
      </c>
      <c r="D1006" s="66"/>
      <c r="E1006" s="68"/>
      <c r="F1006" s="68" t="b">
        <f t="shared" si="20"/>
        <v>0</v>
      </c>
      <c r="G1006" s="69"/>
      <c r="H1006" s="68"/>
      <c r="I1006" s="70" t="s">
        <v>11758</v>
      </c>
    </row>
    <row r="1007" spans="1:9" ht="16" thickBot="1">
      <c r="A1007" s="83" t="s">
        <v>11759</v>
      </c>
      <c r="B1007" s="83"/>
      <c r="C1007" s="70" t="s">
        <v>4534</v>
      </c>
      <c r="D1007" s="66"/>
      <c r="E1007" s="68"/>
      <c r="F1007" s="68" t="b">
        <f t="shared" si="20"/>
        <v>0</v>
      </c>
      <c r="G1007" s="69"/>
      <c r="H1007" s="68"/>
      <c r="I1007" s="70" t="s">
        <v>4534</v>
      </c>
    </row>
    <row r="1008" spans="1:9" ht="16" thickBot="1">
      <c r="A1008" s="83" t="s">
        <v>11760</v>
      </c>
      <c r="B1008" s="83"/>
      <c r="C1008" s="70" t="s">
        <v>5628</v>
      </c>
      <c r="D1008" s="66"/>
      <c r="E1008" s="68"/>
      <c r="F1008" s="68" t="b">
        <f t="shared" si="20"/>
        <v>0</v>
      </c>
      <c r="G1008" s="69"/>
      <c r="H1008" s="68"/>
      <c r="I1008" s="70" t="s">
        <v>5628</v>
      </c>
    </row>
    <row r="1009" spans="1:9" ht="16" thickBot="1">
      <c r="A1009" s="83" t="s">
        <v>11761</v>
      </c>
      <c r="B1009" s="83"/>
      <c r="C1009" s="70" t="s">
        <v>11762</v>
      </c>
      <c r="D1009" s="66"/>
      <c r="E1009" s="68"/>
      <c r="F1009" s="68" t="b">
        <f t="shared" si="20"/>
        <v>0</v>
      </c>
      <c r="G1009" s="69"/>
      <c r="H1009" s="68"/>
      <c r="I1009" s="70" t="s">
        <v>11762</v>
      </c>
    </row>
    <row r="1010" spans="1:9" ht="31.5" thickBot="1">
      <c r="A1010" s="83" t="s">
        <v>11763</v>
      </c>
      <c r="B1010" s="83"/>
      <c r="C1010" s="70" t="s">
        <v>6468</v>
      </c>
      <c r="D1010" s="66"/>
      <c r="E1010" s="68"/>
      <c r="F1010" s="68" t="b">
        <f t="shared" si="20"/>
        <v>0</v>
      </c>
      <c r="G1010" s="69"/>
      <c r="H1010" s="68"/>
      <c r="I1010" s="70" t="s">
        <v>6468</v>
      </c>
    </row>
    <row r="1011" spans="1:9" ht="16" thickBot="1">
      <c r="A1011" s="83" t="s">
        <v>11764</v>
      </c>
      <c r="B1011" s="83"/>
      <c r="C1011" s="70" t="s">
        <v>11765</v>
      </c>
      <c r="D1011" s="66"/>
      <c r="E1011" s="68"/>
      <c r="F1011" s="68" t="b">
        <f t="shared" si="20"/>
        <v>0</v>
      </c>
      <c r="G1011" s="69"/>
      <c r="H1011" s="68"/>
      <c r="I1011" s="70" t="s">
        <v>11765</v>
      </c>
    </row>
    <row r="1012" spans="1:9" ht="16" thickBot="1">
      <c r="A1012" s="83" t="s">
        <v>11766</v>
      </c>
      <c r="B1012" s="83"/>
      <c r="C1012" s="70" t="s">
        <v>11767</v>
      </c>
      <c r="D1012" s="66"/>
      <c r="E1012" s="68"/>
      <c r="F1012" s="68" t="b">
        <f t="shared" si="20"/>
        <v>0</v>
      </c>
      <c r="G1012" s="69"/>
      <c r="H1012" s="68"/>
      <c r="I1012" s="70" t="s">
        <v>11767</v>
      </c>
    </row>
    <row r="1013" spans="1:9" ht="16" thickBot="1">
      <c r="A1013" s="83" t="s">
        <v>11768</v>
      </c>
      <c r="B1013" s="83"/>
      <c r="C1013" s="70" t="s">
        <v>11769</v>
      </c>
      <c r="D1013" s="66"/>
      <c r="E1013" s="68"/>
      <c r="F1013" s="68" t="b">
        <f t="shared" si="20"/>
        <v>0</v>
      </c>
      <c r="G1013" s="69"/>
      <c r="H1013" s="68"/>
      <c r="I1013" s="70" t="s">
        <v>11769</v>
      </c>
    </row>
    <row r="1014" spans="1:9" ht="47" thickBot="1">
      <c r="A1014" s="83" t="s">
        <v>11770</v>
      </c>
      <c r="B1014" s="83"/>
      <c r="C1014" s="70" t="s">
        <v>11771</v>
      </c>
      <c r="D1014" s="66"/>
      <c r="E1014" s="68"/>
      <c r="F1014" s="68" t="b">
        <f t="shared" si="20"/>
        <v>0</v>
      </c>
      <c r="G1014" s="69"/>
      <c r="H1014" s="68"/>
      <c r="I1014" s="70" t="s">
        <v>11771</v>
      </c>
    </row>
    <row r="1015" spans="1:9" ht="16" thickBot="1">
      <c r="A1015" s="83" t="s">
        <v>11772</v>
      </c>
      <c r="B1015" s="83"/>
      <c r="C1015" s="70" t="s">
        <v>11773</v>
      </c>
      <c r="D1015" s="66"/>
      <c r="E1015" s="68"/>
      <c r="F1015" s="68" t="b">
        <f t="shared" si="20"/>
        <v>0</v>
      </c>
      <c r="G1015" s="69"/>
      <c r="H1015" s="68"/>
      <c r="I1015" s="70" t="s">
        <v>11773</v>
      </c>
    </row>
    <row r="1016" spans="1:9" ht="16" thickBot="1">
      <c r="A1016" s="83" t="s">
        <v>11774</v>
      </c>
      <c r="B1016" s="83"/>
      <c r="C1016" s="70" t="s">
        <v>11775</v>
      </c>
      <c r="D1016" s="66"/>
      <c r="E1016" s="68"/>
      <c r="F1016" s="68" t="b">
        <f t="shared" si="20"/>
        <v>0</v>
      </c>
      <c r="G1016" s="69"/>
      <c r="H1016" s="68"/>
      <c r="I1016" s="70" t="s">
        <v>11775</v>
      </c>
    </row>
    <row r="1017" spans="1:9" ht="31.5" thickBot="1">
      <c r="A1017" s="83" t="s">
        <v>11776</v>
      </c>
      <c r="B1017" s="83"/>
      <c r="C1017" s="70" t="s">
        <v>1081</v>
      </c>
      <c r="D1017" s="66"/>
      <c r="E1017" s="68"/>
      <c r="F1017" s="68" t="b">
        <f t="shared" si="20"/>
        <v>0</v>
      </c>
      <c r="G1017" s="69"/>
      <c r="H1017" s="68"/>
      <c r="I1017" s="70" t="s">
        <v>1081</v>
      </c>
    </row>
    <row r="1018" spans="1:9" ht="31.5" thickBot="1">
      <c r="A1018" s="83" t="s">
        <v>11777</v>
      </c>
      <c r="B1018" s="83"/>
      <c r="C1018" s="70" t="s">
        <v>11778</v>
      </c>
      <c r="D1018" s="66"/>
      <c r="E1018" s="68"/>
      <c r="F1018" s="68" t="b">
        <f t="shared" si="20"/>
        <v>0</v>
      </c>
      <c r="G1018" s="69"/>
      <c r="H1018" s="68"/>
      <c r="I1018" s="70" t="s">
        <v>11778</v>
      </c>
    </row>
    <row r="1019" spans="1:9" ht="31.5" thickBot="1">
      <c r="A1019" s="83" t="s">
        <v>11779</v>
      </c>
      <c r="B1019" s="83"/>
      <c r="C1019" s="70" t="s">
        <v>11780</v>
      </c>
      <c r="D1019" s="66"/>
      <c r="E1019" s="68"/>
      <c r="F1019" s="68" t="b">
        <f t="shared" si="20"/>
        <v>0</v>
      </c>
      <c r="G1019" s="69"/>
      <c r="H1019" s="68"/>
      <c r="I1019" s="70" t="s">
        <v>11780</v>
      </c>
    </row>
    <row r="1020" spans="1:9" ht="31.5" thickBot="1">
      <c r="A1020" s="83" t="s">
        <v>11781</v>
      </c>
      <c r="B1020" s="83"/>
      <c r="C1020" s="70" t="s">
        <v>11782</v>
      </c>
      <c r="D1020" s="66"/>
      <c r="E1020" s="74"/>
      <c r="F1020" s="68" t="b">
        <f t="shared" si="20"/>
        <v>0</v>
      </c>
      <c r="G1020" s="73"/>
      <c r="H1020" s="74"/>
      <c r="I1020" s="70" t="s">
        <v>11782</v>
      </c>
    </row>
    <row r="1021" spans="1:9" ht="16" thickBot="1">
      <c r="A1021" s="83" t="s">
        <v>11783</v>
      </c>
      <c r="B1021" s="83"/>
      <c r="C1021" s="70" t="s">
        <v>11784</v>
      </c>
      <c r="D1021" s="66"/>
      <c r="E1021" s="74"/>
      <c r="F1021" s="68" t="b">
        <f t="shared" si="20"/>
        <v>0</v>
      </c>
      <c r="G1021" s="73"/>
      <c r="H1021" s="74"/>
      <c r="I1021" s="70" t="s">
        <v>11784</v>
      </c>
    </row>
    <row r="1022" spans="1:9" ht="16" thickBot="1">
      <c r="A1022" s="83" t="s">
        <v>11785</v>
      </c>
      <c r="B1022" s="83"/>
      <c r="C1022" s="70" t="s">
        <v>11786</v>
      </c>
      <c r="D1022" s="66"/>
      <c r="E1022" s="68"/>
      <c r="F1022" s="68" t="b">
        <f t="shared" si="20"/>
        <v>0</v>
      </c>
      <c r="G1022" s="69"/>
      <c r="H1022" s="68"/>
      <c r="I1022" s="70" t="s">
        <v>11786</v>
      </c>
    </row>
    <row r="1023" spans="1:9" ht="16" thickBot="1">
      <c r="A1023" s="83" t="s">
        <v>11787</v>
      </c>
      <c r="B1023" s="83"/>
      <c r="C1023" s="70" t="s">
        <v>11788</v>
      </c>
      <c r="D1023" s="66"/>
      <c r="E1023" s="68"/>
      <c r="F1023" s="68" t="b">
        <f t="shared" si="20"/>
        <v>0</v>
      </c>
      <c r="G1023" s="69"/>
      <c r="H1023" s="68"/>
      <c r="I1023" s="70" t="s">
        <v>11788</v>
      </c>
    </row>
    <row r="1024" spans="1:9" ht="16" thickBot="1">
      <c r="A1024" s="83" t="s">
        <v>11789</v>
      </c>
      <c r="B1024" s="83"/>
      <c r="C1024" s="70" t="s">
        <v>11790</v>
      </c>
      <c r="D1024" s="66"/>
      <c r="E1024" s="68"/>
      <c r="F1024" s="68" t="b">
        <f t="shared" si="20"/>
        <v>0</v>
      </c>
      <c r="G1024" s="69"/>
      <c r="H1024" s="68"/>
      <c r="I1024" s="70" t="s">
        <v>11790</v>
      </c>
    </row>
    <row r="1025" spans="1:9" ht="16" thickBot="1">
      <c r="A1025" s="83" t="s">
        <v>11791</v>
      </c>
      <c r="B1025" s="83"/>
      <c r="C1025" s="70" t="s">
        <v>11792</v>
      </c>
      <c r="D1025" s="66"/>
      <c r="E1025" s="68"/>
      <c r="F1025" s="68" t="b">
        <f t="shared" si="20"/>
        <v>0</v>
      </c>
      <c r="G1025" s="69"/>
      <c r="H1025" s="68"/>
      <c r="I1025" s="70" t="s">
        <v>11792</v>
      </c>
    </row>
    <row r="1026" spans="1:9" ht="16" thickBot="1">
      <c r="A1026" s="83" t="s">
        <v>11793</v>
      </c>
      <c r="B1026" s="83"/>
      <c r="C1026" s="70" t="s">
        <v>11794</v>
      </c>
      <c r="D1026" s="66"/>
      <c r="E1026" s="68"/>
      <c r="F1026" s="68" t="b">
        <f t="shared" si="20"/>
        <v>0</v>
      </c>
      <c r="G1026" s="69"/>
      <c r="H1026" s="68"/>
      <c r="I1026" s="70" t="s">
        <v>11794</v>
      </c>
    </row>
    <row r="1027" spans="1:9" ht="16" thickBot="1">
      <c r="A1027" s="83" t="s">
        <v>11795</v>
      </c>
      <c r="B1027" s="83"/>
      <c r="C1027" s="70" t="s">
        <v>11796</v>
      </c>
      <c r="D1027" s="66"/>
      <c r="E1027" s="68"/>
      <c r="F1027" s="68" t="b">
        <f t="shared" si="20"/>
        <v>0</v>
      </c>
      <c r="G1027" s="69"/>
      <c r="H1027" s="68"/>
      <c r="I1027" s="70" t="s">
        <v>11796</v>
      </c>
    </row>
    <row r="1028" spans="1:9" ht="31.5" thickBot="1">
      <c r="A1028" s="83" t="s">
        <v>11797</v>
      </c>
      <c r="B1028" s="83"/>
      <c r="C1028" s="70" t="s">
        <v>11798</v>
      </c>
      <c r="D1028" s="66"/>
      <c r="E1028" s="68"/>
      <c r="F1028" s="68" t="b">
        <f t="shared" si="20"/>
        <v>0</v>
      </c>
      <c r="G1028" s="69"/>
      <c r="H1028" s="68"/>
      <c r="I1028" s="70" t="s">
        <v>11798</v>
      </c>
    </row>
    <row r="1029" spans="1:9" ht="31.5" thickBot="1">
      <c r="A1029" s="83" t="s">
        <v>11799</v>
      </c>
      <c r="B1029" s="83"/>
      <c r="C1029" s="70" t="s">
        <v>11800</v>
      </c>
      <c r="D1029" s="66"/>
      <c r="E1029" s="74"/>
      <c r="F1029" s="68" t="b">
        <f t="shared" si="20"/>
        <v>0</v>
      </c>
      <c r="G1029" s="73"/>
      <c r="H1029" s="74"/>
      <c r="I1029" s="70" t="s">
        <v>11800</v>
      </c>
    </row>
    <row r="1030" spans="1:9" ht="16" thickBot="1">
      <c r="A1030" s="68"/>
      <c r="B1030" s="68"/>
      <c r="C1030" s="70"/>
      <c r="D1030" s="66"/>
      <c r="E1030" s="68"/>
      <c r="F1030" s="68"/>
      <c r="G1030" s="69"/>
      <c r="H1030" s="68"/>
      <c r="I1030" s="70"/>
    </row>
    <row r="1031" spans="1:9" ht="31.5" thickBot="1">
      <c r="A1031" s="83" t="s">
        <v>11801</v>
      </c>
      <c r="B1031" s="83"/>
      <c r="C1031" s="70" t="s">
        <v>11802</v>
      </c>
      <c r="D1031" s="66"/>
      <c r="E1031" s="68"/>
      <c r="F1031" s="68" t="b">
        <f t="shared" ref="F1031:F1079" si="21">EXACT(I1031,D1031)</f>
        <v>0</v>
      </c>
      <c r="G1031" s="69"/>
      <c r="H1031" s="68"/>
      <c r="I1031" s="70" t="s">
        <v>11802</v>
      </c>
    </row>
    <row r="1032" spans="1:9" ht="31.5" thickBot="1">
      <c r="A1032" s="83" t="s">
        <v>11803</v>
      </c>
      <c r="B1032" s="83"/>
      <c r="C1032" s="70" t="s">
        <v>11804</v>
      </c>
      <c r="D1032" s="66"/>
      <c r="E1032" s="68"/>
      <c r="F1032" s="68" t="b">
        <f t="shared" si="21"/>
        <v>0</v>
      </c>
      <c r="G1032" s="69"/>
      <c r="H1032" s="68"/>
      <c r="I1032" s="70" t="s">
        <v>11804</v>
      </c>
    </row>
    <row r="1033" spans="1:9" ht="16" thickBot="1">
      <c r="A1033" s="83" t="s">
        <v>11805</v>
      </c>
      <c r="B1033" s="83"/>
      <c r="C1033" s="70" t="s">
        <v>11806</v>
      </c>
      <c r="D1033" s="66"/>
      <c r="E1033" s="68"/>
      <c r="F1033" s="68" t="b">
        <f t="shared" si="21"/>
        <v>0</v>
      </c>
      <c r="G1033" s="69"/>
      <c r="H1033" s="68"/>
      <c r="I1033" s="70" t="s">
        <v>11806</v>
      </c>
    </row>
    <row r="1034" spans="1:9" ht="31.5" thickBot="1">
      <c r="A1034" s="83" t="s">
        <v>11807</v>
      </c>
      <c r="B1034" s="83"/>
      <c r="C1034" s="70" t="s">
        <v>11808</v>
      </c>
      <c r="D1034" s="66"/>
      <c r="E1034" s="74"/>
      <c r="F1034" s="68" t="b">
        <f t="shared" si="21"/>
        <v>0</v>
      </c>
      <c r="G1034" s="73"/>
      <c r="H1034" s="74"/>
      <c r="I1034" s="70" t="s">
        <v>11808</v>
      </c>
    </row>
    <row r="1035" spans="1:9" ht="31.5" thickBot="1">
      <c r="A1035" s="83" t="s">
        <v>11809</v>
      </c>
      <c r="B1035" s="83"/>
      <c r="C1035" s="70" t="s">
        <v>11810</v>
      </c>
      <c r="D1035" s="66"/>
      <c r="E1035" s="68"/>
      <c r="F1035" s="68" t="b">
        <f t="shared" si="21"/>
        <v>0</v>
      </c>
      <c r="G1035" s="69"/>
      <c r="H1035" s="68"/>
      <c r="I1035" s="70" t="s">
        <v>11810</v>
      </c>
    </row>
    <row r="1036" spans="1:9" ht="16" thickBot="1">
      <c r="A1036" s="83" t="s">
        <v>11811</v>
      </c>
      <c r="B1036" s="83"/>
      <c r="C1036" s="70" t="s">
        <v>11812</v>
      </c>
      <c r="D1036" s="66"/>
      <c r="E1036" s="68"/>
      <c r="F1036" s="68" t="b">
        <f t="shared" si="21"/>
        <v>0</v>
      </c>
      <c r="G1036" s="69"/>
      <c r="H1036" s="68"/>
      <c r="I1036" s="70" t="s">
        <v>11812</v>
      </c>
    </row>
    <row r="1037" spans="1:9" ht="16" thickBot="1">
      <c r="A1037" s="83" t="s">
        <v>11813</v>
      </c>
      <c r="B1037" s="83"/>
      <c r="C1037" s="70" t="s">
        <v>11814</v>
      </c>
      <c r="D1037" s="66"/>
      <c r="E1037" s="68"/>
      <c r="F1037" s="68" t="b">
        <f t="shared" si="21"/>
        <v>0</v>
      </c>
      <c r="G1037" s="69"/>
      <c r="H1037" s="68"/>
      <c r="I1037" s="70" t="s">
        <v>11814</v>
      </c>
    </row>
    <row r="1038" spans="1:9" ht="16" thickBot="1">
      <c r="A1038" s="83" t="s">
        <v>11815</v>
      </c>
      <c r="B1038" s="83"/>
      <c r="C1038" s="70" t="s">
        <v>11816</v>
      </c>
      <c r="D1038" s="66"/>
      <c r="E1038" s="68"/>
      <c r="F1038" s="68" t="b">
        <f t="shared" si="21"/>
        <v>0</v>
      </c>
      <c r="G1038" s="69"/>
      <c r="H1038" s="68"/>
      <c r="I1038" s="70" t="s">
        <v>11816</v>
      </c>
    </row>
    <row r="1039" spans="1:9" ht="47" thickBot="1">
      <c r="A1039" s="83" t="s">
        <v>11817</v>
      </c>
      <c r="B1039" s="83"/>
      <c r="C1039" s="70" t="s">
        <v>11818</v>
      </c>
      <c r="D1039" s="66"/>
      <c r="E1039" s="68"/>
      <c r="F1039" s="68" t="b">
        <f t="shared" si="21"/>
        <v>0</v>
      </c>
      <c r="G1039" s="69"/>
      <c r="H1039" s="68"/>
      <c r="I1039" s="70" t="s">
        <v>11818</v>
      </c>
    </row>
    <row r="1040" spans="1:9" ht="31.5" thickBot="1">
      <c r="A1040" s="83" t="s">
        <v>11819</v>
      </c>
      <c r="B1040" s="83"/>
      <c r="C1040" s="70" t="s">
        <v>9290</v>
      </c>
      <c r="D1040" s="66"/>
      <c r="E1040" s="68"/>
      <c r="F1040" s="68" t="b">
        <f t="shared" si="21"/>
        <v>0</v>
      </c>
      <c r="G1040" s="69"/>
      <c r="H1040" s="68"/>
      <c r="I1040" s="70" t="s">
        <v>9290</v>
      </c>
    </row>
    <row r="1041" spans="1:9" ht="16" thickBot="1">
      <c r="A1041" s="83" t="s">
        <v>11820</v>
      </c>
      <c r="B1041" s="83"/>
      <c r="C1041" s="70" t="s">
        <v>11821</v>
      </c>
      <c r="D1041" s="66"/>
      <c r="E1041" s="74"/>
      <c r="F1041" s="68" t="b">
        <f t="shared" si="21"/>
        <v>0</v>
      </c>
      <c r="G1041" s="73"/>
      <c r="H1041" s="74"/>
      <c r="I1041" s="70" t="s">
        <v>11821</v>
      </c>
    </row>
    <row r="1042" spans="1:9" ht="16" thickBot="1">
      <c r="A1042" s="83" t="s">
        <v>11822</v>
      </c>
      <c r="B1042" s="83"/>
      <c r="C1042" s="70" t="s">
        <v>11823</v>
      </c>
      <c r="D1042" s="66"/>
      <c r="E1042" s="68"/>
      <c r="F1042" s="68" t="b">
        <f t="shared" si="21"/>
        <v>0</v>
      </c>
      <c r="G1042" s="69"/>
      <c r="H1042" s="68"/>
      <c r="I1042" s="70" t="s">
        <v>11823</v>
      </c>
    </row>
    <row r="1043" spans="1:9" ht="16" thickBot="1">
      <c r="A1043" s="83" t="s">
        <v>11824</v>
      </c>
      <c r="B1043" s="83"/>
      <c r="C1043" s="70" t="s">
        <v>4490</v>
      </c>
      <c r="D1043" s="66"/>
      <c r="E1043" s="68"/>
      <c r="F1043" s="68" t="b">
        <f t="shared" si="21"/>
        <v>0</v>
      </c>
      <c r="G1043" s="69"/>
      <c r="H1043" s="68"/>
      <c r="I1043" s="70" t="s">
        <v>4490</v>
      </c>
    </row>
    <row r="1044" spans="1:9" ht="16" thickBot="1">
      <c r="A1044" s="83" t="s">
        <v>11825</v>
      </c>
      <c r="B1044" s="83"/>
      <c r="C1044" s="70" t="s">
        <v>11826</v>
      </c>
      <c r="D1044" s="66"/>
      <c r="E1044" s="68"/>
      <c r="F1044" s="68" t="b">
        <f t="shared" si="21"/>
        <v>0</v>
      </c>
      <c r="G1044" s="69"/>
      <c r="H1044" s="68"/>
      <c r="I1044" s="70" t="s">
        <v>11826</v>
      </c>
    </row>
    <row r="1045" spans="1:9" ht="16" thickBot="1">
      <c r="A1045" s="84" t="s">
        <v>11827</v>
      </c>
      <c r="B1045" s="84"/>
      <c r="C1045" s="70" t="s">
        <v>11828</v>
      </c>
      <c r="D1045" s="66"/>
      <c r="E1045" s="68" t="s">
        <v>11828</v>
      </c>
      <c r="F1045" s="68" t="b">
        <f t="shared" si="21"/>
        <v>0</v>
      </c>
      <c r="G1045" s="69"/>
      <c r="H1045" s="68"/>
      <c r="I1045" s="70" t="s">
        <v>11828</v>
      </c>
    </row>
    <row r="1046" spans="1:9" ht="31.5" thickBot="1">
      <c r="A1046" s="83" t="s">
        <v>11829</v>
      </c>
      <c r="B1046" s="83"/>
      <c r="C1046" s="70" t="s">
        <v>11830</v>
      </c>
      <c r="D1046" s="66"/>
      <c r="E1046" s="68"/>
      <c r="F1046" s="68" t="b">
        <f t="shared" si="21"/>
        <v>0</v>
      </c>
      <c r="G1046" s="69"/>
      <c r="H1046" s="68"/>
      <c r="I1046" s="70" t="s">
        <v>11830</v>
      </c>
    </row>
    <row r="1047" spans="1:9" ht="16" thickBot="1">
      <c r="A1047" s="83" t="s">
        <v>11831</v>
      </c>
      <c r="B1047" s="83"/>
      <c r="C1047" s="70" t="s">
        <v>11832</v>
      </c>
      <c r="D1047" s="66"/>
      <c r="E1047" s="68"/>
      <c r="F1047" s="68" t="b">
        <f t="shared" si="21"/>
        <v>0</v>
      </c>
      <c r="G1047" s="69"/>
      <c r="H1047" s="68"/>
      <c r="I1047" s="70" t="s">
        <v>11832</v>
      </c>
    </row>
    <row r="1048" spans="1:9" ht="31.5" thickBot="1">
      <c r="A1048" s="83" t="s">
        <v>11833</v>
      </c>
      <c r="B1048" s="83"/>
      <c r="C1048" s="70" t="s">
        <v>11834</v>
      </c>
      <c r="D1048" s="66"/>
      <c r="E1048" s="68"/>
      <c r="F1048" s="68" t="b">
        <f t="shared" si="21"/>
        <v>0</v>
      </c>
      <c r="G1048" s="69"/>
      <c r="H1048" s="68"/>
      <c r="I1048" s="70" t="s">
        <v>11834</v>
      </c>
    </row>
    <row r="1049" spans="1:9" ht="16" thickBot="1">
      <c r="A1049" s="83" t="s">
        <v>11835</v>
      </c>
      <c r="B1049" s="83"/>
      <c r="C1049" s="70" t="s">
        <v>11836</v>
      </c>
      <c r="D1049" s="66"/>
      <c r="E1049" s="68"/>
      <c r="F1049" s="68" t="b">
        <f t="shared" si="21"/>
        <v>0</v>
      </c>
      <c r="G1049" s="69"/>
      <c r="H1049" s="68"/>
      <c r="I1049" s="70" t="s">
        <v>11836</v>
      </c>
    </row>
    <row r="1050" spans="1:9" ht="31.5" thickBot="1">
      <c r="A1050" s="83" t="s">
        <v>11837</v>
      </c>
      <c r="B1050" s="83"/>
      <c r="C1050" s="70" t="s">
        <v>4002</v>
      </c>
      <c r="D1050" s="66"/>
      <c r="E1050" s="74"/>
      <c r="F1050" s="68" t="b">
        <f t="shared" si="21"/>
        <v>0</v>
      </c>
      <c r="G1050" s="73"/>
      <c r="H1050" s="74"/>
      <c r="I1050" s="70" t="s">
        <v>4002</v>
      </c>
    </row>
    <row r="1051" spans="1:9" ht="16" thickBot="1">
      <c r="A1051" s="83" t="s">
        <v>11838</v>
      </c>
      <c r="B1051" s="83"/>
      <c r="C1051" s="70" t="s">
        <v>11839</v>
      </c>
      <c r="D1051" s="66"/>
      <c r="E1051" s="68"/>
      <c r="F1051" s="68" t="b">
        <f t="shared" si="21"/>
        <v>0</v>
      </c>
      <c r="G1051" s="69"/>
      <c r="H1051" s="68"/>
      <c r="I1051" s="70" t="s">
        <v>11839</v>
      </c>
    </row>
    <row r="1052" spans="1:9" ht="16" thickBot="1">
      <c r="A1052" s="83" t="s">
        <v>11840</v>
      </c>
      <c r="B1052" s="83"/>
      <c r="C1052" s="70" t="s">
        <v>11841</v>
      </c>
      <c r="D1052" s="66"/>
      <c r="E1052" s="68"/>
      <c r="F1052" s="68" t="b">
        <f t="shared" si="21"/>
        <v>0</v>
      </c>
      <c r="G1052" s="69"/>
      <c r="H1052" s="68"/>
      <c r="I1052" s="70" t="s">
        <v>11841</v>
      </c>
    </row>
    <row r="1053" spans="1:9" ht="16" thickBot="1">
      <c r="A1053" s="83" t="s">
        <v>11842</v>
      </c>
      <c r="B1053" s="83"/>
      <c r="C1053" s="70" t="s">
        <v>11843</v>
      </c>
      <c r="D1053" s="66"/>
      <c r="E1053" s="68"/>
      <c r="F1053" s="68" t="b">
        <f t="shared" si="21"/>
        <v>0</v>
      </c>
      <c r="G1053" s="69"/>
      <c r="H1053" s="68"/>
      <c r="I1053" s="70" t="s">
        <v>11843</v>
      </c>
    </row>
    <row r="1054" spans="1:9" ht="16" thickBot="1">
      <c r="A1054" s="83" t="s">
        <v>11844</v>
      </c>
      <c r="B1054" s="83"/>
      <c r="C1054" s="70" t="s">
        <v>4295</v>
      </c>
      <c r="D1054" s="66"/>
      <c r="E1054" s="68"/>
      <c r="F1054" s="68" t="b">
        <f t="shared" si="21"/>
        <v>0</v>
      </c>
      <c r="G1054" s="69"/>
      <c r="H1054" s="68"/>
      <c r="I1054" s="70" t="s">
        <v>4295</v>
      </c>
    </row>
    <row r="1055" spans="1:9" ht="16" thickBot="1">
      <c r="A1055" s="83" t="s">
        <v>11845</v>
      </c>
      <c r="B1055" s="83"/>
      <c r="C1055" s="70" t="s">
        <v>11846</v>
      </c>
      <c r="D1055" s="66"/>
      <c r="E1055" s="68"/>
      <c r="F1055" s="68" t="b">
        <f t="shared" si="21"/>
        <v>0</v>
      </c>
      <c r="G1055" s="69"/>
      <c r="H1055" s="68"/>
      <c r="I1055" s="70" t="s">
        <v>11846</v>
      </c>
    </row>
    <row r="1056" spans="1:9" ht="31.5" thickBot="1">
      <c r="A1056" s="83" t="s">
        <v>11847</v>
      </c>
      <c r="B1056" s="83"/>
      <c r="C1056" s="70" t="s">
        <v>11848</v>
      </c>
      <c r="D1056" s="66"/>
      <c r="E1056" s="68"/>
      <c r="F1056" s="68" t="b">
        <f t="shared" si="21"/>
        <v>0</v>
      </c>
      <c r="G1056" s="69"/>
      <c r="H1056" s="68"/>
      <c r="I1056" s="70" t="s">
        <v>11848</v>
      </c>
    </row>
    <row r="1057" spans="1:9" ht="31.5" thickBot="1">
      <c r="A1057" s="83" t="s">
        <v>11849</v>
      </c>
      <c r="B1057" s="83"/>
      <c r="C1057" s="70" t="s">
        <v>11850</v>
      </c>
      <c r="D1057" s="66"/>
      <c r="E1057" s="74"/>
      <c r="F1057" s="68" t="b">
        <f t="shared" si="21"/>
        <v>0</v>
      </c>
      <c r="G1057" s="73"/>
      <c r="H1057" s="74"/>
      <c r="I1057" s="70" t="s">
        <v>11850</v>
      </c>
    </row>
    <row r="1058" spans="1:9" ht="31.5" thickBot="1">
      <c r="A1058" s="83" t="s">
        <v>11851</v>
      </c>
      <c r="B1058" s="83"/>
      <c r="C1058" s="70" t="s">
        <v>11852</v>
      </c>
      <c r="D1058" s="66"/>
      <c r="E1058" s="68"/>
      <c r="F1058" s="68" t="b">
        <f t="shared" si="21"/>
        <v>0</v>
      </c>
      <c r="G1058" s="69"/>
      <c r="H1058" s="68"/>
      <c r="I1058" s="70" t="s">
        <v>11852</v>
      </c>
    </row>
    <row r="1059" spans="1:9" ht="16" thickBot="1">
      <c r="A1059" s="83" t="s">
        <v>11853</v>
      </c>
      <c r="B1059" s="83"/>
      <c r="C1059" s="70" t="s">
        <v>11854</v>
      </c>
      <c r="D1059" s="66"/>
      <c r="E1059" s="68"/>
      <c r="F1059" s="68" t="b">
        <f t="shared" si="21"/>
        <v>0</v>
      </c>
      <c r="G1059" s="69"/>
      <c r="H1059" s="68"/>
      <c r="I1059" s="70" t="s">
        <v>11854</v>
      </c>
    </row>
    <row r="1060" spans="1:9" ht="31.5" thickBot="1">
      <c r="A1060" s="83" t="s">
        <v>11855</v>
      </c>
      <c r="B1060" s="83"/>
      <c r="C1060" s="70" t="s">
        <v>11856</v>
      </c>
      <c r="D1060" s="66"/>
      <c r="E1060" s="74"/>
      <c r="F1060" s="68" t="b">
        <f t="shared" si="21"/>
        <v>0</v>
      </c>
      <c r="G1060" s="73"/>
      <c r="H1060" s="74"/>
      <c r="I1060" s="70" t="s">
        <v>11856</v>
      </c>
    </row>
    <row r="1061" spans="1:9" ht="31.5" thickBot="1">
      <c r="A1061" s="83" t="s">
        <v>11857</v>
      </c>
      <c r="B1061" s="83"/>
      <c r="C1061" s="70" t="s">
        <v>11858</v>
      </c>
      <c r="D1061" s="66"/>
      <c r="E1061" s="68"/>
      <c r="F1061" s="68" t="b">
        <f t="shared" si="21"/>
        <v>0</v>
      </c>
      <c r="G1061" s="69"/>
      <c r="H1061" s="68"/>
      <c r="I1061" s="70" t="s">
        <v>11858</v>
      </c>
    </row>
    <row r="1062" spans="1:9" ht="16" thickBot="1">
      <c r="A1062" s="83" t="s">
        <v>11859</v>
      </c>
      <c r="B1062" s="83"/>
      <c r="C1062" s="70" t="s">
        <v>11860</v>
      </c>
      <c r="D1062" s="66"/>
      <c r="E1062" s="68"/>
      <c r="F1062" s="68" t="b">
        <f t="shared" si="21"/>
        <v>0</v>
      </c>
      <c r="G1062" s="69"/>
      <c r="H1062" s="68"/>
      <c r="I1062" s="70" t="s">
        <v>11860</v>
      </c>
    </row>
    <row r="1063" spans="1:9" ht="31.5" thickBot="1">
      <c r="A1063" s="83" t="s">
        <v>11861</v>
      </c>
      <c r="B1063" s="83"/>
      <c r="C1063" s="70" t="s">
        <v>11862</v>
      </c>
      <c r="D1063" s="66"/>
      <c r="E1063" s="68"/>
      <c r="F1063" s="68" t="b">
        <f t="shared" si="21"/>
        <v>0</v>
      </c>
      <c r="G1063" s="69"/>
      <c r="H1063" s="68"/>
      <c r="I1063" s="70" t="s">
        <v>11862</v>
      </c>
    </row>
    <row r="1064" spans="1:9" ht="16" thickBot="1">
      <c r="A1064" s="83" t="s">
        <v>11863</v>
      </c>
      <c r="B1064" s="83"/>
      <c r="C1064" s="70" t="s">
        <v>11864</v>
      </c>
      <c r="D1064" s="66"/>
      <c r="E1064" s="74"/>
      <c r="F1064" s="68" t="b">
        <f t="shared" si="21"/>
        <v>0</v>
      </c>
      <c r="G1064" s="73"/>
      <c r="H1064" s="74"/>
      <c r="I1064" s="70" t="s">
        <v>11864</v>
      </c>
    </row>
    <row r="1065" spans="1:9" ht="16" thickBot="1">
      <c r="A1065" s="83" t="s">
        <v>11865</v>
      </c>
      <c r="B1065" s="83"/>
      <c r="C1065" s="70" t="s">
        <v>11866</v>
      </c>
      <c r="D1065" s="66"/>
      <c r="E1065" s="68"/>
      <c r="F1065" s="68" t="b">
        <f t="shared" si="21"/>
        <v>0</v>
      </c>
      <c r="G1065" s="69"/>
      <c r="H1065" s="68"/>
      <c r="I1065" s="70" t="s">
        <v>11866</v>
      </c>
    </row>
    <row r="1066" spans="1:9" ht="16" thickBot="1">
      <c r="A1066" s="83" t="s">
        <v>11867</v>
      </c>
      <c r="B1066" s="83"/>
      <c r="C1066" s="70" t="s">
        <v>11868</v>
      </c>
      <c r="D1066" s="66"/>
      <c r="E1066" s="68"/>
      <c r="F1066" s="68" t="b">
        <f t="shared" si="21"/>
        <v>0</v>
      </c>
      <c r="G1066" s="69"/>
      <c r="H1066" s="68"/>
      <c r="I1066" s="70" t="s">
        <v>11868</v>
      </c>
    </row>
    <row r="1067" spans="1:9" ht="16" thickBot="1">
      <c r="A1067" s="83" t="s">
        <v>11869</v>
      </c>
      <c r="B1067" s="83"/>
      <c r="C1067" s="70" t="s">
        <v>11870</v>
      </c>
      <c r="D1067" s="66"/>
      <c r="E1067" s="68"/>
      <c r="F1067" s="68" t="b">
        <f t="shared" si="21"/>
        <v>0</v>
      </c>
      <c r="G1067" s="69"/>
      <c r="H1067" s="68"/>
      <c r="I1067" s="70" t="s">
        <v>11870</v>
      </c>
    </row>
    <row r="1068" spans="1:9" ht="31.5" thickBot="1">
      <c r="A1068" s="83" t="s">
        <v>11871</v>
      </c>
      <c r="B1068" s="83"/>
      <c r="C1068" s="70" t="s">
        <v>11872</v>
      </c>
      <c r="D1068" s="66"/>
      <c r="E1068" s="68"/>
      <c r="F1068" s="68" t="b">
        <f t="shared" si="21"/>
        <v>0</v>
      </c>
      <c r="G1068" s="69"/>
      <c r="H1068" s="68"/>
      <c r="I1068" s="70" t="s">
        <v>11872</v>
      </c>
    </row>
    <row r="1069" spans="1:9" ht="16" thickBot="1">
      <c r="A1069" s="83" t="s">
        <v>11873</v>
      </c>
      <c r="B1069" s="83"/>
      <c r="C1069" s="70" t="s">
        <v>11874</v>
      </c>
      <c r="D1069" s="66"/>
      <c r="E1069" s="68"/>
      <c r="F1069" s="68" t="b">
        <f t="shared" si="21"/>
        <v>0</v>
      </c>
      <c r="G1069" s="69"/>
      <c r="H1069" s="68"/>
      <c r="I1069" s="70" t="s">
        <v>11874</v>
      </c>
    </row>
    <row r="1070" spans="1:9" ht="16" thickBot="1">
      <c r="A1070" s="83" t="s">
        <v>11875</v>
      </c>
      <c r="B1070" s="83"/>
      <c r="C1070" s="70" t="s">
        <v>5083</v>
      </c>
      <c r="D1070" s="66"/>
      <c r="E1070" s="68"/>
      <c r="F1070" s="68" t="b">
        <f t="shared" si="21"/>
        <v>0</v>
      </c>
      <c r="G1070" s="69"/>
      <c r="H1070" s="68"/>
      <c r="I1070" s="70" t="s">
        <v>5083</v>
      </c>
    </row>
    <row r="1071" spans="1:9" ht="31.5" thickBot="1">
      <c r="A1071" s="83" t="s">
        <v>11876</v>
      </c>
      <c r="B1071" s="83"/>
      <c r="C1071" s="70" t="s">
        <v>11877</v>
      </c>
      <c r="D1071" s="66"/>
      <c r="E1071" s="68"/>
      <c r="F1071" s="68" t="b">
        <f t="shared" si="21"/>
        <v>0</v>
      </c>
      <c r="G1071" s="69"/>
      <c r="H1071" s="68"/>
      <c r="I1071" s="70" t="s">
        <v>11877</v>
      </c>
    </row>
    <row r="1072" spans="1:9" ht="16" thickBot="1">
      <c r="A1072" s="83" t="s">
        <v>11878</v>
      </c>
      <c r="B1072" s="83"/>
      <c r="C1072" s="70" t="s">
        <v>11879</v>
      </c>
      <c r="D1072" s="66"/>
      <c r="E1072" s="68"/>
      <c r="F1072" s="68" t="b">
        <f t="shared" si="21"/>
        <v>0</v>
      </c>
      <c r="G1072" s="69"/>
      <c r="H1072" s="68"/>
      <c r="I1072" s="70" t="s">
        <v>11879</v>
      </c>
    </row>
    <row r="1073" spans="1:9" ht="16" thickBot="1">
      <c r="A1073" s="83" t="s">
        <v>11880</v>
      </c>
      <c r="B1073" s="83"/>
      <c r="C1073" s="70" t="s">
        <v>11881</v>
      </c>
      <c r="D1073" s="66"/>
      <c r="E1073" s="68"/>
      <c r="F1073" s="68" t="b">
        <f t="shared" si="21"/>
        <v>0</v>
      </c>
      <c r="G1073" s="69"/>
      <c r="H1073" s="68"/>
      <c r="I1073" s="70" t="s">
        <v>11881</v>
      </c>
    </row>
    <row r="1074" spans="1:9" ht="31.5" thickBot="1">
      <c r="A1074" s="83" t="s">
        <v>11882</v>
      </c>
      <c r="B1074" s="83"/>
      <c r="C1074" s="70" t="s">
        <v>11883</v>
      </c>
      <c r="D1074" s="66"/>
      <c r="E1074" s="74"/>
      <c r="F1074" s="68" t="b">
        <f t="shared" si="21"/>
        <v>0</v>
      </c>
      <c r="G1074" s="73"/>
      <c r="H1074" s="74"/>
      <c r="I1074" s="70" t="s">
        <v>11883</v>
      </c>
    </row>
    <row r="1075" spans="1:9" ht="16" thickBot="1">
      <c r="A1075" s="83" t="s">
        <v>11884</v>
      </c>
      <c r="B1075" s="83"/>
      <c r="C1075" s="70" t="s">
        <v>5787</v>
      </c>
      <c r="D1075" s="66"/>
      <c r="E1075" s="68"/>
      <c r="F1075" s="68" t="b">
        <f t="shared" si="21"/>
        <v>0</v>
      </c>
      <c r="G1075" s="69"/>
      <c r="H1075" s="68"/>
      <c r="I1075" s="70" t="s">
        <v>5787</v>
      </c>
    </row>
    <row r="1076" spans="1:9" ht="16" thickBot="1">
      <c r="A1076" s="83" t="s">
        <v>11885</v>
      </c>
      <c r="B1076" s="83"/>
      <c r="C1076" s="70" t="s">
        <v>11886</v>
      </c>
      <c r="D1076" s="66"/>
      <c r="E1076" s="68"/>
      <c r="F1076" s="68" t="b">
        <f t="shared" si="21"/>
        <v>0</v>
      </c>
      <c r="G1076" s="69"/>
      <c r="H1076" s="68"/>
      <c r="I1076" s="70" t="s">
        <v>11886</v>
      </c>
    </row>
    <row r="1077" spans="1:9" ht="16" thickBot="1">
      <c r="A1077" s="83" t="s">
        <v>11887</v>
      </c>
      <c r="B1077" s="83"/>
      <c r="C1077" s="70" t="s">
        <v>11888</v>
      </c>
      <c r="D1077" s="66"/>
      <c r="E1077" s="68"/>
      <c r="F1077" s="68" t="b">
        <f t="shared" si="21"/>
        <v>0</v>
      </c>
      <c r="G1077" s="69"/>
      <c r="H1077" s="68"/>
      <c r="I1077" s="70" t="s">
        <v>11888</v>
      </c>
    </row>
    <row r="1078" spans="1:9" ht="16" thickBot="1">
      <c r="A1078" s="83" t="s">
        <v>11889</v>
      </c>
      <c r="B1078" s="83"/>
      <c r="C1078" s="70" t="s">
        <v>11890</v>
      </c>
      <c r="D1078" s="66"/>
      <c r="E1078" s="68"/>
      <c r="F1078" s="68" t="b">
        <f t="shared" si="21"/>
        <v>0</v>
      </c>
      <c r="G1078" s="69"/>
      <c r="H1078" s="68"/>
      <c r="I1078" s="70" t="s">
        <v>11890</v>
      </c>
    </row>
    <row r="1079" spans="1:9" ht="16" thickBot="1">
      <c r="A1079" s="83" t="s">
        <v>11891</v>
      </c>
      <c r="B1079" s="83"/>
      <c r="C1079" s="70" t="s">
        <v>11892</v>
      </c>
      <c r="D1079" s="66"/>
      <c r="E1079" s="74"/>
      <c r="F1079" s="68" t="b">
        <f t="shared" si="21"/>
        <v>0</v>
      </c>
      <c r="G1079" s="73"/>
      <c r="H1079" s="74"/>
      <c r="I1079" s="70" t="s">
        <v>11892</v>
      </c>
    </row>
    <row r="1080" spans="1:9" ht="31.5" thickBot="1">
      <c r="A1080" s="83" t="s">
        <v>11893</v>
      </c>
      <c r="B1080" s="83"/>
      <c r="C1080" s="70" t="s">
        <v>11894</v>
      </c>
      <c r="D1080" s="66"/>
      <c r="E1080" s="74"/>
      <c r="F1080" s="68"/>
      <c r="G1080" s="73"/>
      <c r="H1080" s="74"/>
      <c r="I1080" s="70" t="s">
        <v>11894</v>
      </c>
    </row>
    <row r="1081" spans="1:9" ht="31.5" thickBot="1">
      <c r="A1081" s="83" t="s">
        <v>11895</v>
      </c>
      <c r="B1081" s="83"/>
      <c r="C1081" s="70" t="s">
        <v>11896</v>
      </c>
      <c r="D1081" s="66"/>
      <c r="E1081" s="68"/>
      <c r="F1081" s="68" t="b">
        <f t="shared" ref="F1081:F1108" si="22">EXACT(I1081,D1081)</f>
        <v>0</v>
      </c>
      <c r="G1081" s="69"/>
      <c r="H1081" s="68"/>
      <c r="I1081" s="70" t="s">
        <v>11896</v>
      </c>
    </row>
    <row r="1082" spans="1:9" ht="31.5" thickBot="1">
      <c r="A1082" s="83" t="s">
        <v>11897</v>
      </c>
      <c r="B1082" s="83"/>
      <c r="C1082" s="70" t="s">
        <v>11898</v>
      </c>
      <c r="D1082" s="66"/>
      <c r="E1082" s="74"/>
      <c r="F1082" s="68" t="b">
        <f t="shared" si="22"/>
        <v>0</v>
      </c>
      <c r="G1082" s="73"/>
      <c r="H1082" s="74"/>
      <c r="I1082" s="70" t="s">
        <v>11898</v>
      </c>
    </row>
    <row r="1083" spans="1:9" ht="16" thickBot="1">
      <c r="A1083" s="83" t="s">
        <v>11899</v>
      </c>
      <c r="B1083" s="83"/>
      <c r="C1083" s="70" t="s">
        <v>11900</v>
      </c>
      <c r="D1083" s="66"/>
      <c r="E1083" s="68"/>
      <c r="F1083" s="68" t="b">
        <f t="shared" si="22"/>
        <v>0</v>
      </c>
      <c r="G1083" s="69"/>
      <c r="H1083" s="68"/>
      <c r="I1083" s="70" t="s">
        <v>11900</v>
      </c>
    </row>
    <row r="1084" spans="1:9" ht="47" thickBot="1">
      <c r="A1084" s="83" t="s">
        <v>11901</v>
      </c>
      <c r="B1084" s="83"/>
      <c r="C1084" s="70" t="s">
        <v>11902</v>
      </c>
      <c r="D1084" s="66"/>
      <c r="E1084" s="68"/>
      <c r="F1084" s="68" t="b">
        <f t="shared" si="22"/>
        <v>0</v>
      </c>
      <c r="G1084" s="69"/>
      <c r="H1084" s="68"/>
      <c r="I1084" s="70" t="s">
        <v>11902</v>
      </c>
    </row>
    <row r="1085" spans="1:9" ht="16" thickBot="1">
      <c r="A1085" s="83" t="s">
        <v>11903</v>
      </c>
      <c r="B1085" s="83"/>
      <c r="C1085" s="70" t="s">
        <v>11904</v>
      </c>
      <c r="D1085" s="66"/>
      <c r="E1085" s="68"/>
      <c r="F1085" s="68" t="b">
        <f t="shared" si="22"/>
        <v>0</v>
      </c>
      <c r="G1085" s="69"/>
      <c r="H1085" s="68"/>
      <c r="I1085" s="70" t="s">
        <v>11904</v>
      </c>
    </row>
    <row r="1086" spans="1:9" ht="31.5" thickBot="1">
      <c r="A1086" s="83" t="s">
        <v>11905</v>
      </c>
      <c r="B1086" s="83"/>
      <c r="C1086" s="70" t="s">
        <v>11906</v>
      </c>
      <c r="D1086" s="66"/>
      <c r="E1086" s="68"/>
      <c r="F1086" s="68" t="b">
        <f t="shared" si="22"/>
        <v>0</v>
      </c>
      <c r="G1086" s="69"/>
      <c r="H1086" s="68"/>
      <c r="I1086" s="70" t="s">
        <v>11906</v>
      </c>
    </row>
    <row r="1087" spans="1:9" ht="31.5" thickBot="1">
      <c r="A1087" s="83" t="s">
        <v>11907</v>
      </c>
      <c r="B1087" s="83"/>
      <c r="C1087" s="70" t="s">
        <v>11908</v>
      </c>
      <c r="D1087" s="66"/>
      <c r="E1087" s="68"/>
      <c r="F1087" s="68" t="b">
        <f t="shared" si="22"/>
        <v>0</v>
      </c>
      <c r="G1087" s="69"/>
      <c r="H1087" s="68"/>
      <c r="I1087" s="70" t="s">
        <v>11908</v>
      </c>
    </row>
    <row r="1088" spans="1:9" ht="16" thickBot="1">
      <c r="A1088" s="83" t="s">
        <v>11909</v>
      </c>
      <c r="B1088" s="83"/>
      <c r="C1088" s="70" t="s">
        <v>11910</v>
      </c>
      <c r="D1088" s="66"/>
      <c r="E1088" s="68"/>
      <c r="F1088" s="68" t="b">
        <f t="shared" si="22"/>
        <v>0</v>
      </c>
      <c r="G1088" s="69"/>
      <c r="H1088" s="68"/>
      <c r="I1088" s="70" t="s">
        <v>11910</v>
      </c>
    </row>
    <row r="1089" spans="1:9" ht="16" thickBot="1">
      <c r="A1089" s="83" t="s">
        <v>11911</v>
      </c>
      <c r="B1089" s="83"/>
      <c r="C1089" s="70" t="s">
        <v>11912</v>
      </c>
      <c r="D1089" s="66"/>
      <c r="E1089" s="68"/>
      <c r="F1089" s="68" t="b">
        <f t="shared" si="22"/>
        <v>0</v>
      </c>
      <c r="G1089" s="69"/>
      <c r="H1089" s="68"/>
      <c r="I1089" s="70" t="s">
        <v>11912</v>
      </c>
    </row>
    <row r="1090" spans="1:9" ht="16" thickBot="1">
      <c r="A1090" s="83" t="s">
        <v>11913</v>
      </c>
      <c r="B1090" s="83"/>
      <c r="C1090" s="70" t="s">
        <v>11914</v>
      </c>
      <c r="D1090" s="66"/>
      <c r="E1090" s="68"/>
      <c r="F1090" s="68" t="b">
        <f t="shared" si="22"/>
        <v>0</v>
      </c>
      <c r="G1090" s="69"/>
      <c r="H1090" s="68"/>
      <c r="I1090" s="70" t="s">
        <v>11914</v>
      </c>
    </row>
    <row r="1091" spans="1:9" ht="16" thickBot="1">
      <c r="A1091" s="83"/>
      <c r="B1091" s="83"/>
      <c r="C1091" s="70"/>
      <c r="D1091" s="66"/>
      <c r="E1091" s="68"/>
      <c r="F1091" s="68" t="b">
        <f t="shared" si="22"/>
        <v>1</v>
      </c>
      <c r="G1091" s="69"/>
      <c r="H1091" s="68"/>
      <c r="I1091" s="70"/>
    </row>
    <row r="1092" spans="1:9" ht="62.5" thickBot="1">
      <c r="A1092" s="83" t="s">
        <v>11915</v>
      </c>
      <c r="B1092" s="83"/>
      <c r="C1092" s="70" t="s">
        <v>11916</v>
      </c>
      <c r="D1092" s="66"/>
      <c r="E1092" s="74"/>
      <c r="F1092" s="68" t="b">
        <f t="shared" si="22"/>
        <v>0</v>
      </c>
      <c r="G1092" s="73"/>
      <c r="H1092" s="74"/>
      <c r="I1092" s="70" t="s">
        <v>11916</v>
      </c>
    </row>
    <row r="1093" spans="1:9" ht="16" thickBot="1">
      <c r="A1093" s="83" t="s">
        <v>11917</v>
      </c>
      <c r="B1093" s="83"/>
      <c r="C1093" s="70" t="s">
        <v>11918</v>
      </c>
      <c r="D1093" s="66"/>
      <c r="E1093" s="74"/>
      <c r="F1093" s="68" t="b">
        <f t="shared" si="22"/>
        <v>0</v>
      </c>
      <c r="G1093" s="73"/>
      <c r="H1093" s="74"/>
      <c r="I1093" s="70" t="s">
        <v>11918</v>
      </c>
    </row>
    <row r="1094" spans="1:9" ht="16" thickBot="1">
      <c r="A1094" s="83" t="s">
        <v>11919</v>
      </c>
      <c r="B1094" s="83"/>
      <c r="C1094" s="70" t="s">
        <v>11920</v>
      </c>
      <c r="D1094" s="66"/>
      <c r="E1094" s="68"/>
      <c r="F1094" s="68" t="b">
        <f t="shared" si="22"/>
        <v>0</v>
      </c>
      <c r="G1094" s="69"/>
      <c r="H1094" s="68"/>
      <c r="I1094" s="70" t="s">
        <v>11920</v>
      </c>
    </row>
    <row r="1095" spans="1:9" ht="62.5" thickBot="1">
      <c r="A1095" s="83" t="s">
        <v>11921</v>
      </c>
      <c r="B1095" s="83"/>
      <c r="C1095" s="70" t="s">
        <v>11922</v>
      </c>
      <c r="D1095" s="66"/>
      <c r="E1095" s="74"/>
      <c r="F1095" s="68" t="b">
        <f t="shared" si="22"/>
        <v>0</v>
      </c>
      <c r="G1095" s="73"/>
      <c r="H1095" s="74"/>
      <c r="I1095" s="70" t="s">
        <v>11922</v>
      </c>
    </row>
    <row r="1096" spans="1:9" ht="16" thickBot="1">
      <c r="A1096" s="83" t="s">
        <v>11923</v>
      </c>
      <c r="B1096" s="83"/>
      <c r="C1096" s="70" t="s">
        <v>11924</v>
      </c>
      <c r="D1096" s="66"/>
      <c r="E1096" s="74"/>
      <c r="F1096" s="68" t="b">
        <f t="shared" si="22"/>
        <v>0</v>
      </c>
      <c r="G1096" s="73"/>
      <c r="H1096" s="74"/>
      <c r="I1096" s="70" t="s">
        <v>11924</v>
      </c>
    </row>
    <row r="1097" spans="1:9" ht="31.5" thickBot="1">
      <c r="A1097" s="83" t="s">
        <v>11925</v>
      </c>
      <c r="B1097" s="83"/>
      <c r="C1097" s="70" t="s">
        <v>11926</v>
      </c>
      <c r="D1097" s="66"/>
      <c r="E1097" s="74"/>
      <c r="F1097" s="68" t="b">
        <f t="shared" si="22"/>
        <v>0</v>
      </c>
      <c r="G1097" s="73"/>
      <c r="H1097" s="74"/>
      <c r="I1097" s="70" t="s">
        <v>11926</v>
      </c>
    </row>
    <row r="1098" spans="1:9" ht="16" thickBot="1">
      <c r="A1098" s="83" t="s">
        <v>11927</v>
      </c>
      <c r="B1098" s="83"/>
      <c r="C1098" s="70" t="s">
        <v>11928</v>
      </c>
      <c r="D1098" s="66"/>
      <c r="E1098" s="74"/>
      <c r="F1098" s="68" t="b">
        <f t="shared" si="22"/>
        <v>0</v>
      </c>
      <c r="G1098" s="73"/>
      <c r="H1098" s="74"/>
      <c r="I1098" s="70" t="s">
        <v>11928</v>
      </c>
    </row>
    <row r="1099" spans="1:9" ht="31.5" thickBot="1">
      <c r="A1099" s="83" t="s">
        <v>11929</v>
      </c>
      <c r="B1099" s="83"/>
      <c r="C1099" s="70" t="s">
        <v>11930</v>
      </c>
      <c r="D1099" s="66"/>
      <c r="E1099" s="74"/>
      <c r="F1099" s="68" t="b">
        <f t="shared" si="22"/>
        <v>0</v>
      </c>
      <c r="G1099" s="73"/>
      <c r="H1099" s="74"/>
      <c r="I1099" s="70" t="s">
        <v>11930</v>
      </c>
    </row>
    <row r="1100" spans="1:9" ht="16" thickBot="1">
      <c r="A1100" s="83" t="s">
        <v>11931</v>
      </c>
      <c r="B1100" s="83"/>
      <c r="C1100" s="70" t="s">
        <v>11932</v>
      </c>
      <c r="D1100" s="66"/>
      <c r="E1100" s="68"/>
      <c r="F1100" s="68" t="b">
        <f t="shared" si="22"/>
        <v>0</v>
      </c>
      <c r="G1100" s="69"/>
      <c r="H1100" s="68"/>
      <c r="I1100" s="70" t="s">
        <v>11932</v>
      </c>
    </row>
    <row r="1101" spans="1:9" ht="31.5" thickBot="1">
      <c r="A1101" s="83" t="s">
        <v>11933</v>
      </c>
      <c r="B1101" s="83"/>
      <c r="C1101" s="70" t="s">
        <v>11934</v>
      </c>
      <c r="D1101" s="66"/>
      <c r="E1101" s="74"/>
      <c r="F1101" s="68" t="b">
        <f t="shared" si="22"/>
        <v>0</v>
      </c>
      <c r="G1101" s="73"/>
      <c r="H1101" s="74"/>
      <c r="I1101" s="70" t="s">
        <v>11934</v>
      </c>
    </row>
    <row r="1102" spans="1:9" ht="31.5" thickBot="1">
      <c r="A1102" s="83" t="s">
        <v>11935</v>
      </c>
      <c r="B1102" s="83"/>
      <c r="C1102" s="70" t="s">
        <v>6583</v>
      </c>
      <c r="D1102" s="66"/>
      <c r="E1102" s="68"/>
      <c r="F1102" s="68" t="b">
        <f t="shared" si="22"/>
        <v>0</v>
      </c>
      <c r="G1102" s="69"/>
      <c r="H1102" s="68"/>
      <c r="I1102" s="70" t="s">
        <v>6583</v>
      </c>
    </row>
    <row r="1103" spans="1:9" ht="16" thickBot="1">
      <c r="A1103" s="83" t="s">
        <v>11936</v>
      </c>
      <c r="B1103" s="83"/>
      <c r="C1103" s="70" t="s">
        <v>11937</v>
      </c>
      <c r="D1103" s="66"/>
      <c r="E1103" s="68"/>
      <c r="F1103" s="68" t="b">
        <f t="shared" si="22"/>
        <v>0</v>
      </c>
      <c r="G1103" s="69"/>
      <c r="H1103" s="68"/>
      <c r="I1103" s="70" t="s">
        <v>11937</v>
      </c>
    </row>
    <row r="1104" spans="1:9" ht="31.5" thickBot="1">
      <c r="A1104" s="83" t="s">
        <v>11938</v>
      </c>
      <c r="B1104" s="83"/>
      <c r="C1104" s="70" t="s">
        <v>11939</v>
      </c>
      <c r="D1104" s="66"/>
      <c r="E1104" s="68"/>
      <c r="F1104" s="68" t="b">
        <f t="shared" si="22"/>
        <v>0</v>
      </c>
      <c r="G1104" s="69"/>
      <c r="H1104" s="68"/>
      <c r="I1104" s="70" t="s">
        <v>11939</v>
      </c>
    </row>
    <row r="1105" spans="1:9" ht="31.5" thickBot="1">
      <c r="A1105" s="83" t="s">
        <v>11940</v>
      </c>
      <c r="B1105" s="83"/>
      <c r="C1105" s="70" t="s">
        <v>2638</v>
      </c>
      <c r="D1105" s="66"/>
      <c r="E1105" s="68"/>
      <c r="F1105" s="68" t="b">
        <f t="shared" si="22"/>
        <v>0</v>
      </c>
      <c r="G1105" s="69"/>
      <c r="H1105" s="68"/>
      <c r="I1105" s="70" t="s">
        <v>2638</v>
      </c>
    </row>
    <row r="1106" spans="1:9" ht="16" thickBot="1">
      <c r="A1106" s="83" t="s">
        <v>11941</v>
      </c>
      <c r="B1106" s="83"/>
      <c r="C1106" s="70" t="s">
        <v>11942</v>
      </c>
      <c r="D1106" s="66"/>
      <c r="E1106" s="68"/>
      <c r="F1106" s="68" t="b">
        <f t="shared" si="22"/>
        <v>0</v>
      </c>
      <c r="G1106" s="69"/>
      <c r="H1106" s="68"/>
      <c r="I1106" s="70" t="s">
        <v>11942</v>
      </c>
    </row>
    <row r="1107" spans="1:9" ht="31.5" thickBot="1">
      <c r="A1107" s="83" t="s">
        <v>11943</v>
      </c>
      <c r="B1107" s="83"/>
      <c r="C1107" s="70" t="s">
        <v>11944</v>
      </c>
      <c r="D1107" s="66"/>
      <c r="E1107" s="68"/>
      <c r="F1107" s="68" t="b">
        <f t="shared" si="22"/>
        <v>0</v>
      </c>
      <c r="G1107" s="69"/>
      <c r="H1107" s="68"/>
      <c r="I1107" s="70" t="s">
        <v>11944</v>
      </c>
    </row>
    <row r="1108" spans="1:9" ht="16" thickBot="1">
      <c r="A1108" s="83" t="s">
        <v>11945</v>
      </c>
      <c r="B1108" s="83"/>
      <c r="C1108" s="70" t="s">
        <v>11946</v>
      </c>
      <c r="D1108" s="66"/>
      <c r="E1108" s="74"/>
      <c r="F1108" s="68" t="b">
        <f t="shared" si="22"/>
        <v>0</v>
      </c>
      <c r="G1108" s="73"/>
      <c r="H1108" s="74"/>
      <c r="I1108" s="70" t="s">
        <v>11946</v>
      </c>
    </row>
    <row r="1109" spans="1:9" ht="16" thickBot="1">
      <c r="A1109" s="83" t="s">
        <v>11947</v>
      </c>
      <c r="B1109" s="83"/>
      <c r="C1109" s="70" t="s">
        <v>11948</v>
      </c>
      <c r="D1109" s="66"/>
      <c r="E1109" s="74"/>
      <c r="F1109" s="68"/>
      <c r="G1109" s="73"/>
      <c r="H1109" s="74"/>
      <c r="I1109" s="70" t="s">
        <v>11948</v>
      </c>
    </row>
    <row r="1110" spans="1:9" ht="16" thickBot="1">
      <c r="A1110" s="83" t="s">
        <v>11949</v>
      </c>
      <c r="B1110" s="83"/>
      <c r="C1110" s="70" t="s">
        <v>11950</v>
      </c>
      <c r="D1110" s="66"/>
      <c r="E1110" s="68"/>
      <c r="F1110" s="68" t="b">
        <f t="shared" ref="F1110:F1117" si="23">EXACT(I1110,D1110)</f>
        <v>0</v>
      </c>
      <c r="G1110" s="69"/>
      <c r="H1110" s="68"/>
      <c r="I1110" s="70" t="s">
        <v>11950</v>
      </c>
    </row>
    <row r="1111" spans="1:9" ht="31.5" thickBot="1">
      <c r="A1111" s="83" t="s">
        <v>11951</v>
      </c>
      <c r="B1111" s="83"/>
      <c r="C1111" s="70" t="s">
        <v>11952</v>
      </c>
      <c r="D1111" s="66"/>
      <c r="E1111" s="68"/>
      <c r="F1111" s="68" t="b">
        <f t="shared" si="23"/>
        <v>0</v>
      </c>
      <c r="G1111" s="69"/>
      <c r="H1111" s="68"/>
      <c r="I1111" s="70" t="s">
        <v>11952</v>
      </c>
    </row>
    <row r="1112" spans="1:9" ht="16" thickBot="1">
      <c r="A1112" s="83" t="s">
        <v>11953</v>
      </c>
      <c r="B1112" s="83"/>
      <c r="C1112" s="70" t="s">
        <v>11954</v>
      </c>
      <c r="D1112" s="66"/>
      <c r="E1112" s="68"/>
      <c r="F1112" s="68" t="b">
        <f t="shared" si="23"/>
        <v>0</v>
      </c>
      <c r="G1112" s="69"/>
      <c r="H1112" s="68"/>
      <c r="I1112" s="70" t="s">
        <v>11954</v>
      </c>
    </row>
    <row r="1113" spans="1:9" ht="16" thickBot="1">
      <c r="A1113" s="83" t="s">
        <v>11955</v>
      </c>
      <c r="B1113" s="83"/>
      <c r="C1113" s="70" t="s">
        <v>11956</v>
      </c>
      <c r="D1113" s="66"/>
      <c r="E1113" s="68"/>
      <c r="F1113" s="68" t="b">
        <f t="shared" si="23"/>
        <v>0</v>
      </c>
      <c r="G1113" s="69"/>
      <c r="H1113" s="68"/>
      <c r="I1113" s="70" t="s">
        <v>11956</v>
      </c>
    </row>
    <row r="1114" spans="1:9" ht="31.5" thickBot="1">
      <c r="A1114" s="83" t="s">
        <v>11957</v>
      </c>
      <c r="B1114" s="83"/>
      <c r="C1114" s="70" t="s">
        <v>11958</v>
      </c>
      <c r="D1114" s="66"/>
      <c r="E1114" s="68"/>
      <c r="F1114" s="68" t="b">
        <f t="shared" si="23"/>
        <v>0</v>
      </c>
      <c r="G1114" s="69"/>
      <c r="H1114" s="68"/>
      <c r="I1114" s="70" t="s">
        <v>11958</v>
      </c>
    </row>
    <row r="1115" spans="1:9" ht="31.5" thickBot="1">
      <c r="A1115" s="83" t="s">
        <v>11959</v>
      </c>
      <c r="B1115" s="83"/>
      <c r="C1115" s="70" t="s">
        <v>11960</v>
      </c>
      <c r="D1115" s="66"/>
      <c r="E1115" s="68"/>
      <c r="F1115" s="68" t="b">
        <f t="shared" si="23"/>
        <v>0</v>
      </c>
      <c r="G1115" s="69"/>
      <c r="H1115" s="68"/>
      <c r="I1115" s="70" t="s">
        <v>11960</v>
      </c>
    </row>
    <row r="1116" spans="1:9" ht="16" thickBot="1">
      <c r="A1116" s="83" t="s">
        <v>11961</v>
      </c>
      <c r="B1116" s="83"/>
      <c r="C1116" s="70" t="s">
        <v>11962</v>
      </c>
      <c r="D1116" s="66"/>
      <c r="E1116" s="68"/>
      <c r="F1116" s="68" t="b">
        <f t="shared" si="23"/>
        <v>0</v>
      </c>
      <c r="G1116" s="69"/>
      <c r="H1116" s="68"/>
      <c r="I1116" s="70" t="s">
        <v>11962</v>
      </c>
    </row>
    <row r="1117" spans="1:9" ht="31.5" thickBot="1">
      <c r="A1117" s="83" t="s">
        <v>11963</v>
      </c>
      <c r="B1117" s="83"/>
      <c r="C1117" s="70" t="s">
        <v>11964</v>
      </c>
      <c r="D1117" s="66"/>
      <c r="E1117" s="74"/>
      <c r="F1117" s="68" t="b">
        <f t="shared" si="23"/>
        <v>0</v>
      </c>
      <c r="G1117" s="73"/>
      <c r="H1117" s="74"/>
      <c r="I1117" s="70" t="s">
        <v>11964</v>
      </c>
    </row>
    <row r="1118" spans="1:9" ht="47" thickBot="1">
      <c r="A1118" s="85" t="s">
        <v>11965</v>
      </c>
      <c r="B1118" s="85"/>
      <c r="C1118" s="70" t="s">
        <v>11966</v>
      </c>
      <c r="D1118" s="66"/>
      <c r="E1118" s="74"/>
      <c r="F1118" s="68" t="b">
        <f>EXACT(A1118,D1118)</f>
        <v>0</v>
      </c>
      <c r="G1118" s="73"/>
      <c r="H1118" s="68"/>
      <c r="I1118" s="70" t="s">
        <v>11966</v>
      </c>
    </row>
    <row r="1119" spans="1:9" ht="16" thickBot="1">
      <c r="A1119" s="83" t="s">
        <v>11967</v>
      </c>
      <c r="B1119" s="83"/>
      <c r="C1119" s="70" t="s">
        <v>11968</v>
      </c>
      <c r="D1119" s="66"/>
      <c r="E1119" s="74"/>
      <c r="F1119" s="68" t="b">
        <f t="shared" ref="F1119:F1155" si="24">EXACT(I1119,D1119)</f>
        <v>0</v>
      </c>
      <c r="G1119" s="73"/>
      <c r="H1119" s="74"/>
      <c r="I1119" s="70" t="s">
        <v>11968</v>
      </c>
    </row>
    <row r="1120" spans="1:9" ht="16" thickBot="1">
      <c r="A1120" s="83" t="s">
        <v>11969</v>
      </c>
      <c r="B1120" s="83"/>
      <c r="C1120" s="70" t="s">
        <v>11970</v>
      </c>
      <c r="D1120" s="66"/>
      <c r="E1120" s="68"/>
      <c r="F1120" s="68" t="b">
        <f t="shared" si="24"/>
        <v>0</v>
      </c>
      <c r="G1120" s="69"/>
      <c r="H1120" s="68"/>
      <c r="I1120" s="70" t="s">
        <v>11970</v>
      </c>
    </row>
    <row r="1121" spans="1:9" ht="16" thickBot="1">
      <c r="A1121" s="83" t="s">
        <v>11971</v>
      </c>
      <c r="B1121" s="83"/>
      <c r="C1121" s="70" t="s">
        <v>11972</v>
      </c>
      <c r="D1121" s="66"/>
      <c r="E1121" s="68"/>
      <c r="F1121" s="68" t="b">
        <f t="shared" si="24"/>
        <v>0</v>
      </c>
      <c r="G1121" s="69"/>
      <c r="H1121" s="68"/>
      <c r="I1121" s="70" t="s">
        <v>11972</v>
      </c>
    </row>
    <row r="1122" spans="1:9" ht="31.5" thickBot="1">
      <c r="A1122" s="83" t="s">
        <v>11973</v>
      </c>
      <c r="B1122" s="83"/>
      <c r="C1122" s="70" t="s">
        <v>2548</v>
      </c>
      <c r="D1122" s="66"/>
      <c r="E1122" s="68"/>
      <c r="F1122" s="68" t="b">
        <f t="shared" si="24"/>
        <v>0</v>
      </c>
      <c r="G1122" s="69"/>
      <c r="H1122" s="68"/>
      <c r="I1122" s="70" t="s">
        <v>2548</v>
      </c>
    </row>
    <row r="1123" spans="1:9" ht="16" thickBot="1">
      <c r="A1123" s="83" t="s">
        <v>11974</v>
      </c>
      <c r="B1123" s="83"/>
      <c r="C1123" s="70" t="s">
        <v>11975</v>
      </c>
      <c r="D1123" s="66"/>
      <c r="E1123" s="68"/>
      <c r="F1123" s="68" t="b">
        <f t="shared" si="24"/>
        <v>0</v>
      </c>
      <c r="G1123" s="69"/>
      <c r="H1123" s="68"/>
      <c r="I1123" s="70" t="s">
        <v>11975</v>
      </c>
    </row>
    <row r="1124" spans="1:9" ht="16" thickBot="1">
      <c r="A1124" s="83" t="s">
        <v>11976</v>
      </c>
      <c r="B1124" s="83"/>
      <c r="C1124" s="70" t="s">
        <v>11977</v>
      </c>
      <c r="D1124" s="66"/>
      <c r="E1124" s="74"/>
      <c r="F1124" s="68" t="b">
        <f t="shared" si="24"/>
        <v>0</v>
      </c>
      <c r="G1124" s="73"/>
      <c r="H1124" s="74"/>
      <c r="I1124" s="70" t="s">
        <v>11977</v>
      </c>
    </row>
    <row r="1125" spans="1:9" ht="16" thickBot="1">
      <c r="A1125" s="83" t="s">
        <v>11978</v>
      </c>
      <c r="B1125" s="83"/>
      <c r="C1125" s="70" t="s">
        <v>11979</v>
      </c>
      <c r="D1125" s="66"/>
      <c r="E1125" s="68"/>
      <c r="F1125" s="68" t="b">
        <f t="shared" si="24"/>
        <v>0</v>
      </c>
      <c r="G1125" s="69"/>
      <c r="H1125" s="68"/>
      <c r="I1125" s="70" t="s">
        <v>11979</v>
      </c>
    </row>
    <row r="1126" spans="1:9" ht="16" thickBot="1">
      <c r="A1126" s="83" t="s">
        <v>11980</v>
      </c>
      <c r="B1126" s="83"/>
      <c r="C1126" s="70" t="s">
        <v>11981</v>
      </c>
      <c r="D1126" s="66"/>
      <c r="E1126" s="68"/>
      <c r="F1126" s="68" t="b">
        <f t="shared" si="24"/>
        <v>0</v>
      </c>
      <c r="G1126" s="69"/>
      <c r="H1126" s="68"/>
      <c r="I1126" s="70" t="s">
        <v>11981</v>
      </c>
    </row>
    <row r="1127" spans="1:9" ht="16" thickBot="1">
      <c r="A1127" s="83" t="s">
        <v>11982</v>
      </c>
      <c r="B1127" s="83"/>
      <c r="C1127" s="70" t="s">
        <v>11983</v>
      </c>
      <c r="D1127" s="66"/>
      <c r="E1127" s="68"/>
      <c r="F1127" s="68" t="b">
        <f t="shared" si="24"/>
        <v>0</v>
      </c>
      <c r="G1127" s="69"/>
      <c r="H1127" s="68"/>
      <c r="I1127" s="70" t="s">
        <v>11983</v>
      </c>
    </row>
    <row r="1128" spans="1:9" ht="47" thickBot="1">
      <c r="A1128" s="83" t="s">
        <v>11984</v>
      </c>
      <c r="B1128" s="83"/>
      <c r="C1128" s="70" t="s">
        <v>11985</v>
      </c>
      <c r="D1128" s="66"/>
      <c r="E1128" s="68"/>
      <c r="F1128" s="68" t="b">
        <f t="shared" si="24"/>
        <v>0</v>
      </c>
      <c r="G1128" s="69"/>
      <c r="H1128" s="68"/>
      <c r="I1128" s="70" t="s">
        <v>11985</v>
      </c>
    </row>
    <row r="1129" spans="1:9" ht="16" thickBot="1">
      <c r="A1129" s="83" t="s">
        <v>11986</v>
      </c>
      <c r="B1129" s="83"/>
      <c r="C1129" s="70" t="s">
        <v>11987</v>
      </c>
      <c r="D1129" s="66"/>
      <c r="E1129" s="68"/>
      <c r="F1129" s="68" t="b">
        <f t="shared" si="24"/>
        <v>0</v>
      </c>
      <c r="G1129" s="69"/>
      <c r="H1129" s="68"/>
      <c r="I1129" s="70" t="s">
        <v>11987</v>
      </c>
    </row>
    <row r="1130" spans="1:9" ht="16" thickBot="1">
      <c r="A1130" s="83" t="s">
        <v>11988</v>
      </c>
      <c r="B1130" s="83"/>
      <c r="C1130" s="70" t="s">
        <v>9327</v>
      </c>
      <c r="D1130" s="66"/>
      <c r="E1130" s="68"/>
      <c r="F1130" s="68" t="b">
        <f t="shared" si="24"/>
        <v>0</v>
      </c>
      <c r="G1130" s="69"/>
      <c r="H1130" s="68"/>
      <c r="I1130" s="70" t="s">
        <v>9327</v>
      </c>
    </row>
    <row r="1131" spans="1:9" ht="31.5" thickBot="1">
      <c r="A1131" s="83" t="s">
        <v>11989</v>
      </c>
      <c r="B1131" s="83"/>
      <c r="C1131" s="70" t="s">
        <v>11990</v>
      </c>
      <c r="D1131" s="66"/>
      <c r="E1131" s="74"/>
      <c r="F1131" s="68" t="b">
        <f t="shared" si="24"/>
        <v>0</v>
      </c>
      <c r="G1131" s="73"/>
      <c r="H1131" s="74"/>
      <c r="I1131" s="70" t="s">
        <v>11990</v>
      </c>
    </row>
    <row r="1132" spans="1:9" ht="16" thickBot="1">
      <c r="A1132" s="83" t="s">
        <v>11991</v>
      </c>
      <c r="B1132" s="83"/>
      <c r="C1132" s="70" t="s">
        <v>11992</v>
      </c>
      <c r="D1132" s="66"/>
      <c r="E1132" s="68"/>
      <c r="F1132" s="68" t="b">
        <f t="shared" si="24"/>
        <v>0</v>
      </c>
      <c r="G1132" s="69"/>
      <c r="H1132" s="68"/>
      <c r="I1132" s="70" t="s">
        <v>11992</v>
      </c>
    </row>
    <row r="1133" spans="1:9" ht="16" thickBot="1">
      <c r="A1133" s="83" t="s">
        <v>11993</v>
      </c>
      <c r="B1133" s="83"/>
      <c r="C1133" s="70" t="s">
        <v>11994</v>
      </c>
      <c r="D1133" s="66"/>
      <c r="E1133" s="68"/>
      <c r="F1133" s="68" t="b">
        <f t="shared" si="24"/>
        <v>0</v>
      </c>
      <c r="G1133" s="69"/>
      <c r="H1133" s="68"/>
      <c r="I1133" s="70" t="s">
        <v>11994</v>
      </c>
    </row>
    <row r="1134" spans="1:9" ht="31.5" thickBot="1">
      <c r="A1134" s="83" t="s">
        <v>11995</v>
      </c>
      <c r="B1134" s="83"/>
      <c r="C1134" s="70" t="s">
        <v>11996</v>
      </c>
      <c r="D1134" s="66"/>
      <c r="E1134" s="68"/>
      <c r="F1134" s="68" t="b">
        <f t="shared" si="24"/>
        <v>0</v>
      </c>
      <c r="G1134" s="69"/>
      <c r="H1134" s="68"/>
      <c r="I1134" s="70" t="s">
        <v>11996</v>
      </c>
    </row>
    <row r="1135" spans="1:9" ht="31.5" thickBot="1">
      <c r="A1135" s="83" t="s">
        <v>11997</v>
      </c>
      <c r="B1135" s="83"/>
      <c r="C1135" s="70" t="s">
        <v>11999</v>
      </c>
      <c r="D1135" s="66"/>
      <c r="E1135" s="68" t="s">
        <v>11998</v>
      </c>
      <c r="F1135" s="68" t="b">
        <f t="shared" si="24"/>
        <v>0</v>
      </c>
      <c r="G1135" s="69"/>
      <c r="H1135" s="68"/>
      <c r="I1135" s="70" t="s">
        <v>11999</v>
      </c>
    </row>
    <row r="1136" spans="1:9" ht="31.5" thickBot="1">
      <c r="A1136" s="83" t="s">
        <v>12000</v>
      </c>
      <c r="B1136" s="83"/>
      <c r="C1136" s="70" t="s">
        <v>12001</v>
      </c>
      <c r="D1136" s="66"/>
      <c r="E1136" s="68"/>
      <c r="F1136" s="68" t="b">
        <f t="shared" si="24"/>
        <v>0</v>
      </c>
      <c r="G1136" s="69"/>
      <c r="H1136" s="68"/>
      <c r="I1136" s="70" t="s">
        <v>12001</v>
      </c>
    </row>
    <row r="1137" spans="1:9" ht="31.5" thickBot="1">
      <c r="A1137" s="83" t="s">
        <v>12002</v>
      </c>
      <c r="B1137" s="83"/>
      <c r="C1137" s="70" t="s">
        <v>5418</v>
      </c>
      <c r="D1137" s="66"/>
      <c r="E1137" s="74"/>
      <c r="F1137" s="68" t="b">
        <f t="shared" si="24"/>
        <v>0</v>
      </c>
      <c r="G1137" s="73"/>
      <c r="H1137" s="74"/>
      <c r="I1137" s="70" t="s">
        <v>5418</v>
      </c>
    </row>
    <row r="1138" spans="1:9" ht="16" thickBot="1">
      <c r="A1138" s="83" t="s">
        <v>12003</v>
      </c>
      <c r="B1138" s="83"/>
      <c r="C1138" s="70" t="s">
        <v>12004</v>
      </c>
      <c r="D1138" s="66"/>
      <c r="E1138" s="68"/>
      <c r="F1138" s="68" t="b">
        <f t="shared" si="24"/>
        <v>0</v>
      </c>
      <c r="G1138" s="69"/>
      <c r="H1138" s="68"/>
      <c r="I1138" s="70" t="s">
        <v>12004</v>
      </c>
    </row>
    <row r="1139" spans="1:9" ht="16" thickBot="1">
      <c r="A1139" s="83" t="s">
        <v>12005</v>
      </c>
      <c r="B1139" s="83"/>
      <c r="C1139" s="70" t="s">
        <v>12006</v>
      </c>
      <c r="D1139" s="66"/>
      <c r="E1139" s="68"/>
      <c r="F1139" s="68" t="b">
        <f t="shared" si="24"/>
        <v>0</v>
      </c>
      <c r="G1139" s="69"/>
      <c r="H1139" s="68"/>
      <c r="I1139" s="70" t="s">
        <v>12006</v>
      </c>
    </row>
    <row r="1140" spans="1:9" ht="16" thickBot="1">
      <c r="A1140" s="83" t="s">
        <v>12007</v>
      </c>
      <c r="B1140" s="83"/>
      <c r="C1140" s="70" t="s">
        <v>12008</v>
      </c>
      <c r="D1140" s="66"/>
      <c r="E1140" s="68"/>
      <c r="F1140" s="68" t="b">
        <f t="shared" si="24"/>
        <v>0</v>
      </c>
      <c r="G1140" s="69"/>
      <c r="H1140" s="68"/>
      <c r="I1140" s="70" t="s">
        <v>12008</v>
      </c>
    </row>
    <row r="1141" spans="1:9" ht="31.5" thickBot="1">
      <c r="A1141" s="83" t="s">
        <v>12009</v>
      </c>
      <c r="B1141" s="83"/>
      <c r="C1141" s="70" t="s">
        <v>12010</v>
      </c>
      <c r="D1141" s="66"/>
      <c r="E1141" s="68"/>
      <c r="F1141" s="68" t="b">
        <f t="shared" si="24"/>
        <v>0</v>
      </c>
      <c r="G1141" s="69"/>
      <c r="H1141" s="68"/>
      <c r="I1141" s="70" t="s">
        <v>12010</v>
      </c>
    </row>
    <row r="1142" spans="1:9" ht="31.5" thickBot="1">
      <c r="A1142" s="83" t="s">
        <v>12011</v>
      </c>
      <c r="B1142" s="83"/>
      <c r="C1142" s="70" t="s">
        <v>12012</v>
      </c>
      <c r="D1142" s="66"/>
      <c r="E1142" s="68"/>
      <c r="F1142" s="68" t="b">
        <f t="shared" si="24"/>
        <v>0</v>
      </c>
      <c r="G1142" s="69"/>
      <c r="H1142" s="68"/>
      <c r="I1142" s="70" t="s">
        <v>12012</v>
      </c>
    </row>
    <row r="1143" spans="1:9" ht="16" thickBot="1">
      <c r="A1143" s="83" t="s">
        <v>12013</v>
      </c>
      <c r="B1143" s="83"/>
      <c r="C1143" s="70" t="s">
        <v>4873</v>
      </c>
      <c r="D1143" s="66"/>
      <c r="E1143" s="74"/>
      <c r="F1143" s="68" t="b">
        <f t="shared" si="24"/>
        <v>0</v>
      </c>
      <c r="G1143" s="73"/>
      <c r="H1143" s="74"/>
      <c r="I1143" s="70" t="s">
        <v>4873</v>
      </c>
    </row>
    <row r="1144" spans="1:9" ht="16" thickBot="1">
      <c r="A1144" s="83" t="s">
        <v>12014</v>
      </c>
      <c r="B1144" s="83"/>
      <c r="C1144" s="70" t="s">
        <v>12015</v>
      </c>
      <c r="D1144" s="66"/>
      <c r="E1144" s="68" t="s">
        <v>12015</v>
      </c>
      <c r="F1144" s="68" t="b">
        <f t="shared" si="24"/>
        <v>0</v>
      </c>
      <c r="G1144" s="69"/>
      <c r="H1144" s="68"/>
      <c r="I1144" s="70" t="s">
        <v>12015</v>
      </c>
    </row>
    <row r="1145" spans="1:9" ht="31.5" thickBot="1">
      <c r="A1145" s="83" t="s">
        <v>12016</v>
      </c>
      <c r="B1145" s="83"/>
      <c r="C1145" s="70" t="s">
        <v>12017</v>
      </c>
      <c r="D1145" s="66"/>
      <c r="E1145" s="68"/>
      <c r="F1145" s="68" t="b">
        <f t="shared" si="24"/>
        <v>0</v>
      </c>
      <c r="G1145" s="69"/>
      <c r="H1145" s="68"/>
      <c r="I1145" s="70" t="s">
        <v>12017</v>
      </c>
    </row>
    <row r="1146" spans="1:9" ht="16" thickBot="1">
      <c r="A1146" s="83" t="s">
        <v>12018</v>
      </c>
      <c r="B1146" s="83"/>
      <c r="C1146" s="70" t="s">
        <v>12019</v>
      </c>
      <c r="D1146" s="66"/>
      <c r="E1146" s="68"/>
      <c r="F1146" s="68" t="b">
        <f t="shared" si="24"/>
        <v>0</v>
      </c>
      <c r="G1146" s="69"/>
      <c r="H1146" s="68"/>
      <c r="I1146" s="70" t="s">
        <v>12019</v>
      </c>
    </row>
    <row r="1147" spans="1:9" ht="16" thickBot="1">
      <c r="A1147" s="83" t="s">
        <v>12020</v>
      </c>
      <c r="B1147" s="83"/>
      <c r="C1147" s="70" t="s">
        <v>12022</v>
      </c>
      <c r="D1147" s="66"/>
      <c r="E1147" s="68" t="s">
        <v>12021</v>
      </c>
      <c r="F1147" s="68" t="b">
        <f t="shared" si="24"/>
        <v>0</v>
      </c>
      <c r="G1147" s="69"/>
      <c r="H1147" s="68"/>
      <c r="I1147" s="70" t="s">
        <v>12022</v>
      </c>
    </row>
    <row r="1148" spans="1:9" ht="31.5" thickBot="1">
      <c r="A1148" s="83" t="s">
        <v>12023</v>
      </c>
      <c r="B1148" s="83"/>
      <c r="C1148" s="70" t="s">
        <v>12024</v>
      </c>
      <c r="D1148" s="66"/>
      <c r="E1148" s="74"/>
      <c r="F1148" s="68" t="b">
        <f t="shared" si="24"/>
        <v>0</v>
      </c>
      <c r="G1148" s="73"/>
      <c r="H1148" s="74"/>
      <c r="I1148" s="70" t="s">
        <v>12024</v>
      </c>
    </row>
    <row r="1149" spans="1:9" ht="31.5" thickBot="1">
      <c r="A1149" s="83" t="s">
        <v>12025</v>
      </c>
      <c r="B1149" s="83"/>
      <c r="C1149" s="70" t="s">
        <v>12026</v>
      </c>
      <c r="D1149" s="66"/>
      <c r="E1149" s="68"/>
      <c r="F1149" s="68" t="b">
        <f t="shared" si="24"/>
        <v>0</v>
      </c>
      <c r="G1149" s="69"/>
      <c r="H1149" s="68"/>
      <c r="I1149" s="70" t="s">
        <v>12026</v>
      </c>
    </row>
    <row r="1150" spans="1:9" ht="16" thickBot="1">
      <c r="A1150" s="83" t="s">
        <v>12027</v>
      </c>
      <c r="B1150" s="83"/>
      <c r="C1150" s="70" t="s">
        <v>12028</v>
      </c>
      <c r="D1150" s="66"/>
      <c r="E1150" s="68"/>
      <c r="F1150" s="68" t="b">
        <f t="shared" si="24"/>
        <v>0</v>
      </c>
      <c r="G1150" s="69"/>
      <c r="H1150" s="68"/>
      <c r="I1150" s="70" t="s">
        <v>12028</v>
      </c>
    </row>
    <row r="1151" spans="1:9" ht="31.5" thickBot="1">
      <c r="A1151" s="83" t="s">
        <v>12029</v>
      </c>
      <c r="B1151" s="83"/>
      <c r="C1151" s="70" t="s">
        <v>12030</v>
      </c>
      <c r="D1151" s="66"/>
      <c r="E1151" s="68"/>
      <c r="F1151" s="68" t="b">
        <f t="shared" si="24"/>
        <v>0</v>
      </c>
      <c r="G1151" s="69"/>
      <c r="H1151" s="68"/>
      <c r="I1151" s="70" t="s">
        <v>12030</v>
      </c>
    </row>
    <row r="1152" spans="1:9" ht="16" thickBot="1">
      <c r="A1152" s="83" t="s">
        <v>12031</v>
      </c>
      <c r="B1152" s="83"/>
      <c r="C1152" s="70" t="s">
        <v>4458</v>
      </c>
      <c r="D1152" s="66"/>
      <c r="E1152" s="68"/>
      <c r="F1152" s="68" t="b">
        <f t="shared" si="24"/>
        <v>0</v>
      </c>
      <c r="G1152" s="69"/>
      <c r="H1152" s="68"/>
      <c r="I1152" s="70" t="s">
        <v>4458</v>
      </c>
    </row>
    <row r="1153" spans="1:9" ht="47" thickBot="1">
      <c r="A1153" s="83" t="s">
        <v>12032</v>
      </c>
      <c r="B1153" s="83"/>
      <c r="C1153" s="70" t="s">
        <v>4925</v>
      </c>
      <c r="D1153" s="66"/>
      <c r="E1153" s="74"/>
      <c r="F1153" s="68" t="b">
        <f t="shared" si="24"/>
        <v>0</v>
      </c>
      <c r="G1153" s="73"/>
      <c r="H1153" s="74"/>
      <c r="I1153" s="70" t="s">
        <v>4925</v>
      </c>
    </row>
    <row r="1154" spans="1:9" ht="31.5" thickBot="1">
      <c r="A1154" s="83" t="s">
        <v>12033</v>
      </c>
      <c r="B1154" s="83"/>
      <c r="C1154" s="70" t="s">
        <v>12034</v>
      </c>
      <c r="D1154" s="66"/>
      <c r="E1154" s="74"/>
      <c r="F1154" s="68" t="b">
        <f t="shared" si="24"/>
        <v>0</v>
      </c>
      <c r="G1154" s="73"/>
      <c r="H1154" s="74"/>
      <c r="I1154" s="70" t="s">
        <v>12034</v>
      </c>
    </row>
    <row r="1155" spans="1:9" ht="16" thickBot="1">
      <c r="A1155" s="83" t="s">
        <v>12035</v>
      </c>
      <c r="B1155" s="83"/>
      <c r="C1155" s="70" t="s">
        <v>8500</v>
      </c>
      <c r="D1155" s="66"/>
      <c r="E1155" s="68"/>
      <c r="F1155" s="68" t="b">
        <f t="shared" si="24"/>
        <v>0</v>
      </c>
      <c r="G1155" s="69"/>
      <c r="H1155" s="68"/>
      <c r="I1155" s="70" t="s">
        <v>8500</v>
      </c>
    </row>
    <row r="1156" spans="1:9" ht="16" thickBot="1">
      <c r="A1156" s="83" t="s">
        <v>12036</v>
      </c>
      <c r="B1156" s="83"/>
      <c r="C1156" s="70" t="s">
        <v>12037</v>
      </c>
      <c r="D1156" s="66"/>
      <c r="E1156" s="68"/>
      <c r="F1156" s="68"/>
      <c r="G1156" s="69"/>
      <c r="H1156" s="68"/>
      <c r="I1156" s="70" t="s">
        <v>12037</v>
      </c>
    </row>
    <row r="1157" spans="1:9" ht="16" thickBot="1">
      <c r="A1157" s="83" t="s">
        <v>12038</v>
      </c>
      <c r="B1157" s="83"/>
      <c r="C1157" s="70" t="s">
        <v>12039</v>
      </c>
      <c r="D1157" s="66"/>
      <c r="E1157" s="68"/>
      <c r="F1157" s="68" t="b">
        <f t="shared" ref="F1157:F1220" si="25">EXACT(I1157,D1157)</f>
        <v>0</v>
      </c>
      <c r="G1157" s="69"/>
      <c r="H1157" s="68"/>
      <c r="I1157" s="70" t="s">
        <v>12039</v>
      </c>
    </row>
    <row r="1158" spans="1:9" ht="16" thickBot="1">
      <c r="A1158" s="83"/>
      <c r="B1158" s="83"/>
      <c r="C1158" s="70" t="s">
        <v>11663</v>
      </c>
      <c r="D1158" s="66"/>
      <c r="E1158" s="68"/>
      <c r="F1158" s="68" t="b">
        <f t="shared" si="25"/>
        <v>0</v>
      </c>
      <c r="G1158" s="69"/>
      <c r="H1158" s="68"/>
      <c r="I1158" s="70" t="s">
        <v>11663</v>
      </c>
    </row>
    <row r="1159" spans="1:9" ht="16" thickBot="1">
      <c r="A1159" s="83" t="s">
        <v>12040</v>
      </c>
      <c r="B1159" s="83"/>
      <c r="C1159" s="70" t="s">
        <v>12041</v>
      </c>
      <c r="D1159" s="66"/>
      <c r="E1159" s="68"/>
      <c r="F1159" s="68" t="b">
        <f t="shared" si="25"/>
        <v>0</v>
      </c>
      <c r="G1159" s="69"/>
      <c r="H1159" s="68"/>
      <c r="I1159" s="70" t="s">
        <v>12041</v>
      </c>
    </row>
    <row r="1160" spans="1:9" ht="47" thickBot="1">
      <c r="A1160" s="83" t="s">
        <v>12042</v>
      </c>
      <c r="B1160" s="83"/>
      <c r="C1160" s="70" t="s">
        <v>12043</v>
      </c>
      <c r="D1160" s="66"/>
      <c r="E1160" s="74"/>
      <c r="F1160" s="68" t="b">
        <f t="shared" si="25"/>
        <v>0</v>
      </c>
      <c r="G1160" s="73"/>
      <c r="H1160" s="74"/>
      <c r="I1160" s="70" t="s">
        <v>12043</v>
      </c>
    </row>
    <row r="1161" spans="1:9" ht="16" thickBot="1">
      <c r="A1161" s="83" t="s">
        <v>12044</v>
      </c>
      <c r="B1161" s="83"/>
      <c r="C1161" s="70" t="s">
        <v>12045</v>
      </c>
      <c r="D1161" s="66"/>
      <c r="E1161" s="68"/>
      <c r="F1161" s="68" t="b">
        <f t="shared" si="25"/>
        <v>0</v>
      </c>
      <c r="G1161" s="69"/>
      <c r="H1161" s="68"/>
      <c r="I1161" s="70" t="s">
        <v>12045</v>
      </c>
    </row>
    <row r="1162" spans="1:9" ht="31.5" thickBot="1">
      <c r="A1162" s="83" t="s">
        <v>12046</v>
      </c>
      <c r="B1162" s="83"/>
      <c r="C1162" s="70" t="s">
        <v>4358</v>
      </c>
      <c r="D1162" s="66"/>
      <c r="E1162" s="68"/>
      <c r="F1162" s="68" t="b">
        <f t="shared" si="25"/>
        <v>0</v>
      </c>
      <c r="G1162" s="69"/>
      <c r="H1162" s="68"/>
      <c r="I1162" s="70" t="s">
        <v>4358</v>
      </c>
    </row>
    <row r="1163" spans="1:9" ht="16" thickBot="1">
      <c r="A1163" s="83" t="s">
        <v>12047</v>
      </c>
      <c r="B1163" s="83"/>
      <c r="C1163" s="70" t="s">
        <v>12048</v>
      </c>
      <c r="D1163" s="66"/>
      <c r="E1163" s="68"/>
      <c r="F1163" s="68" t="b">
        <f t="shared" si="25"/>
        <v>0</v>
      </c>
      <c r="G1163" s="69"/>
      <c r="H1163" s="68"/>
      <c r="I1163" s="70" t="s">
        <v>12048</v>
      </c>
    </row>
    <row r="1164" spans="1:9" ht="16" thickBot="1">
      <c r="A1164" s="83" t="s">
        <v>12049</v>
      </c>
      <c r="B1164" s="83"/>
      <c r="C1164" s="70" t="s">
        <v>12050</v>
      </c>
      <c r="D1164" s="66"/>
      <c r="E1164" s="68"/>
      <c r="F1164" s="68" t="b">
        <f t="shared" si="25"/>
        <v>0</v>
      </c>
      <c r="G1164" s="69"/>
      <c r="H1164" s="68"/>
      <c r="I1164" s="70" t="s">
        <v>12050</v>
      </c>
    </row>
    <row r="1165" spans="1:9" ht="16" thickBot="1">
      <c r="A1165" s="83" t="s">
        <v>12051</v>
      </c>
      <c r="B1165" s="83"/>
      <c r="C1165" s="70" t="s">
        <v>12052</v>
      </c>
      <c r="D1165" s="66"/>
      <c r="E1165" s="68"/>
      <c r="F1165" s="68" t="b">
        <f t="shared" si="25"/>
        <v>0</v>
      </c>
      <c r="G1165" s="69"/>
      <c r="H1165" s="68"/>
      <c r="I1165" s="70" t="s">
        <v>12052</v>
      </c>
    </row>
    <row r="1166" spans="1:9" ht="16" thickBot="1">
      <c r="A1166" s="83" t="s">
        <v>12053</v>
      </c>
      <c r="B1166" s="83"/>
      <c r="C1166" s="70" t="s">
        <v>12054</v>
      </c>
      <c r="D1166" s="66"/>
      <c r="E1166" s="68"/>
      <c r="F1166" s="68" t="b">
        <f t="shared" si="25"/>
        <v>0</v>
      </c>
      <c r="G1166" s="69"/>
      <c r="H1166" s="68"/>
      <c r="I1166" s="70" t="s">
        <v>12054</v>
      </c>
    </row>
    <row r="1167" spans="1:9" ht="31.5" thickBot="1">
      <c r="A1167" s="83" t="s">
        <v>12055</v>
      </c>
      <c r="B1167" s="83"/>
      <c r="C1167" s="70" t="s">
        <v>12056</v>
      </c>
      <c r="D1167" s="66"/>
      <c r="E1167" s="68"/>
      <c r="F1167" s="68" t="b">
        <f t="shared" si="25"/>
        <v>0</v>
      </c>
      <c r="G1167" s="69"/>
      <c r="H1167" s="68"/>
      <c r="I1167" s="70" t="s">
        <v>12056</v>
      </c>
    </row>
    <row r="1168" spans="1:9" ht="16" thickBot="1">
      <c r="A1168" s="83" t="s">
        <v>12057</v>
      </c>
      <c r="B1168" s="83"/>
      <c r="C1168" s="70" t="s">
        <v>12058</v>
      </c>
      <c r="D1168" s="66"/>
      <c r="E1168" s="68"/>
      <c r="F1168" s="68" t="b">
        <f t="shared" si="25"/>
        <v>0</v>
      </c>
      <c r="G1168" s="69"/>
      <c r="H1168" s="68"/>
      <c r="I1168" s="70" t="s">
        <v>12058</v>
      </c>
    </row>
    <row r="1169" spans="1:9" ht="16" thickBot="1">
      <c r="A1169" s="83" t="s">
        <v>12059</v>
      </c>
      <c r="B1169" s="83"/>
      <c r="C1169" s="70" t="s">
        <v>12060</v>
      </c>
      <c r="D1169" s="66"/>
      <c r="E1169" s="74"/>
      <c r="F1169" s="68" t="b">
        <f t="shared" si="25"/>
        <v>0</v>
      </c>
      <c r="G1169" s="73"/>
      <c r="H1169" s="74"/>
      <c r="I1169" s="70" t="s">
        <v>12060</v>
      </c>
    </row>
    <row r="1170" spans="1:9" ht="47" thickBot="1">
      <c r="A1170" s="83" t="s">
        <v>12061</v>
      </c>
      <c r="B1170" s="83"/>
      <c r="C1170" s="70" t="s">
        <v>12062</v>
      </c>
      <c r="D1170" s="66"/>
      <c r="E1170" s="68"/>
      <c r="F1170" s="68" t="b">
        <f t="shared" si="25"/>
        <v>0</v>
      </c>
      <c r="G1170" s="69"/>
      <c r="H1170" s="68"/>
      <c r="I1170" s="70" t="s">
        <v>12062</v>
      </c>
    </row>
    <row r="1171" spans="1:9" ht="16" thickBot="1">
      <c r="A1171" s="83" t="s">
        <v>12063</v>
      </c>
      <c r="B1171" s="83"/>
      <c r="C1171" s="70" t="s">
        <v>2447</v>
      </c>
      <c r="D1171" s="66"/>
      <c r="E1171" s="68"/>
      <c r="F1171" s="68" t="b">
        <f t="shared" si="25"/>
        <v>0</v>
      </c>
      <c r="G1171" s="69"/>
      <c r="H1171" s="68"/>
      <c r="I1171" s="70" t="s">
        <v>2447</v>
      </c>
    </row>
    <row r="1172" spans="1:9" ht="16" thickBot="1">
      <c r="A1172" s="83" t="s">
        <v>12064</v>
      </c>
      <c r="B1172" s="83"/>
      <c r="C1172" s="70" t="s">
        <v>9807</v>
      </c>
      <c r="D1172" s="66"/>
      <c r="E1172" s="68"/>
      <c r="F1172" s="68" t="b">
        <f t="shared" si="25"/>
        <v>0</v>
      </c>
      <c r="G1172" s="69"/>
      <c r="H1172" s="68"/>
      <c r="I1172" s="70" t="s">
        <v>9807</v>
      </c>
    </row>
    <row r="1173" spans="1:9" ht="16" thickBot="1">
      <c r="A1173" s="83" t="s">
        <v>12065</v>
      </c>
      <c r="B1173" s="83"/>
      <c r="C1173" s="70" t="s">
        <v>12066</v>
      </c>
      <c r="D1173" s="66"/>
      <c r="E1173" s="68"/>
      <c r="F1173" s="68" t="b">
        <f t="shared" si="25"/>
        <v>0</v>
      </c>
      <c r="G1173" s="69"/>
      <c r="H1173" s="68"/>
      <c r="I1173" s="70" t="s">
        <v>12066</v>
      </c>
    </row>
    <row r="1174" spans="1:9" ht="31.5" thickBot="1">
      <c r="A1174" s="83" t="s">
        <v>12067</v>
      </c>
      <c r="B1174" s="83"/>
      <c r="C1174" s="70" t="s">
        <v>12068</v>
      </c>
      <c r="D1174" s="66"/>
      <c r="E1174" s="74"/>
      <c r="F1174" s="68" t="b">
        <f t="shared" si="25"/>
        <v>0</v>
      </c>
      <c r="G1174" s="73"/>
      <c r="H1174" s="74"/>
      <c r="I1174" s="70" t="s">
        <v>12068</v>
      </c>
    </row>
    <row r="1175" spans="1:9" ht="16" thickBot="1">
      <c r="A1175" s="83" t="s">
        <v>12069</v>
      </c>
      <c r="B1175" s="83"/>
      <c r="C1175" s="70" t="s">
        <v>12070</v>
      </c>
      <c r="D1175" s="66"/>
      <c r="E1175" s="68"/>
      <c r="F1175" s="68" t="b">
        <f t="shared" si="25"/>
        <v>0</v>
      </c>
      <c r="G1175" s="69"/>
      <c r="H1175" s="68"/>
      <c r="I1175" s="70" t="s">
        <v>12070</v>
      </c>
    </row>
    <row r="1176" spans="1:9" ht="31.5" thickBot="1">
      <c r="A1176" s="83" t="s">
        <v>12071</v>
      </c>
      <c r="B1176" s="83"/>
      <c r="C1176" s="70" t="s">
        <v>7227</v>
      </c>
      <c r="D1176" s="66"/>
      <c r="E1176" s="74"/>
      <c r="F1176" s="68" t="b">
        <f t="shared" si="25"/>
        <v>0</v>
      </c>
      <c r="G1176" s="73"/>
      <c r="H1176" s="74"/>
      <c r="I1176" s="70" t="s">
        <v>7227</v>
      </c>
    </row>
    <row r="1177" spans="1:9" ht="31.5" thickBot="1">
      <c r="A1177" s="83" t="s">
        <v>12072</v>
      </c>
      <c r="B1177" s="83"/>
      <c r="C1177" s="70" t="s">
        <v>12073</v>
      </c>
      <c r="D1177" s="66"/>
      <c r="E1177" s="68"/>
      <c r="F1177" s="68" t="b">
        <f t="shared" si="25"/>
        <v>0</v>
      </c>
      <c r="G1177" s="69"/>
      <c r="H1177" s="68"/>
      <c r="I1177" s="70" t="s">
        <v>12073</v>
      </c>
    </row>
    <row r="1178" spans="1:9" ht="16" thickBot="1">
      <c r="A1178" s="83" t="s">
        <v>12074</v>
      </c>
      <c r="B1178" s="83"/>
      <c r="C1178" s="70" t="s">
        <v>4152</v>
      </c>
      <c r="D1178" s="66"/>
      <c r="E1178" s="68"/>
      <c r="F1178" s="68" t="b">
        <f t="shared" si="25"/>
        <v>0</v>
      </c>
      <c r="G1178" s="69"/>
      <c r="H1178" s="68"/>
      <c r="I1178" s="70" t="s">
        <v>4152</v>
      </c>
    </row>
    <row r="1179" spans="1:9" ht="16" thickBot="1">
      <c r="A1179" s="83" t="s">
        <v>12075</v>
      </c>
      <c r="B1179" s="83"/>
      <c r="C1179" s="70" t="s">
        <v>12076</v>
      </c>
      <c r="D1179" s="66"/>
      <c r="E1179" s="68"/>
      <c r="F1179" s="68" t="b">
        <f t="shared" si="25"/>
        <v>0</v>
      </c>
      <c r="G1179" s="69"/>
      <c r="H1179" s="68"/>
      <c r="I1179" s="70" t="s">
        <v>12076</v>
      </c>
    </row>
    <row r="1180" spans="1:9" ht="31.5" thickBot="1">
      <c r="A1180" s="83" t="s">
        <v>12077</v>
      </c>
      <c r="B1180" s="83"/>
      <c r="C1180" s="70" t="s">
        <v>12078</v>
      </c>
      <c r="D1180" s="66"/>
      <c r="E1180" s="74"/>
      <c r="F1180" s="68" t="b">
        <f t="shared" si="25"/>
        <v>0</v>
      </c>
      <c r="G1180" s="73"/>
      <c r="H1180" s="74"/>
      <c r="I1180" s="70" t="s">
        <v>12078</v>
      </c>
    </row>
    <row r="1181" spans="1:9" ht="16" thickBot="1">
      <c r="A1181" s="83" t="s">
        <v>12079</v>
      </c>
      <c r="B1181" s="83"/>
      <c r="C1181" s="70" t="s">
        <v>12080</v>
      </c>
      <c r="D1181" s="66"/>
      <c r="E1181" s="68"/>
      <c r="F1181" s="68" t="b">
        <f t="shared" si="25"/>
        <v>0</v>
      </c>
      <c r="G1181" s="69"/>
      <c r="H1181" s="68"/>
      <c r="I1181" s="70" t="s">
        <v>12080</v>
      </c>
    </row>
    <row r="1182" spans="1:9" ht="16" thickBot="1">
      <c r="A1182" s="83" t="s">
        <v>12081</v>
      </c>
      <c r="B1182" s="83"/>
      <c r="C1182" s="70" t="s">
        <v>12082</v>
      </c>
      <c r="D1182" s="66"/>
      <c r="E1182" s="68"/>
      <c r="F1182" s="68" t="b">
        <f t="shared" si="25"/>
        <v>0</v>
      </c>
      <c r="G1182" s="69"/>
      <c r="H1182" s="68"/>
      <c r="I1182" s="70" t="s">
        <v>12082</v>
      </c>
    </row>
    <row r="1183" spans="1:9" ht="16" thickBot="1">
      <c r="A1183" s="83" t="s">
        <v>12083</v>
      </c>
      <c r="B1183" s="83"/>
      <c r="C1183" s="70" t="s">
        <v>12084</v>
      </c>
      <c r="D1183" s="66"/>
      <c r="E1183" s="68"/>
      <c r="F1183" s="68" t="b">
        <f t="shared" si="25"/>
        <v>0</v>
      </c>
      <c r="G1183" s="69"/>
      <c r="H1183" s="68"/>
      <c r="I1183" s="70" t="s">
        <v>12084</v>
      </c>
    </row>
    <row r="1184" spans="1:9" ht="31.5" thickBot="1">
      <c r="A1184" s="83" t="s">
        <v>12085</v>
      </c>
      <c r="B1184" s="83"/>
      <c r="C1184" s="70" t="s">
        <v>12086</v>
      </c>
      <c r="D1184" s="66"/>
      <c r="E1184" s="68"/>
      <c r="F1184" s="68" t="b">
        <f t="shared" si="25"/>
        <v>0</v>
      </c>
      <c r="G1184" s="69"/>
      <c r="H1184" s="68"/>
      <c r="I1184" s="70" t="s">
        <v>12086</v>
      </c>
    </row>
    <row r="1185" spans="1:9" ht="16" thickBot="1">
      <c r="A1185" s="83" t="s">
        <v>12087</v>
      </c>
      <c r="B1185" s="83"/>
      <c r="C1185" s="70" t="s">
        <v>12088</v>
      </c>
      <c r="D1185" s="66"/>
      <c r="E1185" s="68" t="s">
        <v>12087</v>
      </c>
      <c r="F1185" s="68" t="b">
        <f t="shared" si="25"/>
        <v>0</v>
      </c>
      <c r="G1185" s="69"/>
      <c r="H1185" s="68"/>
      <c r="I1185" s="70" t="s">
        <v>12088</v>
      </c>
    </row>
    <row r="1186" spans="1:9" ht="16" thickBot="1">
      <c r="A1186" s="83" t="s">
        <v>12089</v>
      </c>
      <c r="B1186" s="83"/>
      <c r="C1186" s="70" t="s">
        <v>12090</v>
      </c>
      <c r="D1186" s="66"/>
      <c r="E1186" s="68"/>
      <c r="F1186" s="68" t="b">
        <f t="shared" si="25"/>
        <v>0</v>
      </c>
      <c r="G1186" s="69"/>
      <c r="H1186" s="68"/>
      <c r="I1186" s="70" t="s">
        <v>12090</v>
      </c>
    </row>
    <row r="1187" spans="1:9" ht="16" thickBot="1">
      <c r="A1187" s="83" t="s">
        <v>12091</v>
      </c>
      <c r="B1187" s="83"/>
      <c r="C1187" s="70" t="s">
        <v>2442</v>
      </c>
      <c r="D1187" s="66"/>
      <c r="E1187" s="68"/>
      <c r="F1187" s="68" t="b">
        <f t="shared" si="25"/>
        <v>0</v>
      </c>
      <c r="G1187" s="69"/>
      <c r="H1187" s="68"/>
      <c r="I1187" s="70" t="s">
        <v>2442</v>
      </c>
    </row>
    <row r="1188" spans="1:9" ht="16" thickBot="1">
      <c r="A1188" s="83" t="s">
        <v>12092</v>
      </c>
      <c r="B1188" s="83"/>
      <c r="C1188" s="70" t="s">
        <v>12093</v>
      </c>
      <c r="D1188" s="66"/>
      <c r="E1188" s="68"/>
      <c r="F1188" s="68" t="b">
        <f t="shared" si="25"/>
        <v>0</v>
      </c>
      <c r="G1188" s="69"/>
      <c r="H1188" s="68"/>
      <c r="I1188" s="70" t="s">
        <v>12093</v>
      </c>
    </row>
    <row r="1189" spans="1:9" ht="31.5" thickBot="1">
      <c r="A1189" s="83" t="s">
        <v>12094</v>
      </c>
      <c r="B1189" s="83"/>
      <c r="C1189" s="70" t="s">
        <v>12095</v>
      </c>
      <c r="D1189" s="66"/>
      <c r="E1189" s="68"/>
      <c r="F1189" s="68" t="b">
        <f t="shared" si="25"/>
        <v>0</v>
      </c>
      <c r="G1189" s="69"/>
      <c r="H1189" s="68"/>
      <c r="I1189" s="70" t="s">
        <v>12095</v>
      </c>
    </row>
    <row r="1190" spans="1:9" ht="16" thickBot="1">
      <c r="A1190" s="83" t="s">
        <v>12096</v>
      </c>
      <c r="B1190" s="83"/>
      <c r="C1190" s="70" t="s">
        <v>12097</v>
      </c>
      <c r="D1190" s="66"/>
      <c r="E1190" s="68"/>
      <c r="F1190" s="68" t="b">
        <f t="shared" si="25"/>
        <v>0</v>
      </c>
      <c r="G1190" s="69"/>
      <c r="H1190" s="68"/>
      <c r="I1190" s="70" t="s">
        <v>12097</v>
      </c>
    </row>
    <row r="1191" spans="1:9" ht="31.5" thickBot="1">
      <c r="A1191" s="83" t="s">
        <v>12098</v>
      </c>
      <c r="B1191" s="83"/>
      <c r="C1191" s="70" t="s">
        <v>12099</v>
      </c>
      <c r="D1191" s="66"/>
      <c r="E1191" s="68"/>
      <c r="F1191" s="68" t="b">
        <f t="shared" si="25"/>
        <v>0</v>
      </c>
      <c r="G1191" s="69"/>
      <c r="H1191" s="68"/>
      <c r="I1191" s="70" t="s">
        <v>12099</v>
      </c>
    </row>
    <row r="1192" spans="1:9" ht="31.5" thickBot="1">
      <c r="A1192" s="83" t="s">
        <v>12100</v>
      </c>
      <c r="B1192" s="83"/>
      <c r="C1192" s="70" t="s">
        <v>12101</v>
      </c>
      <c r="D1192" s="66"/>
      <c r="E1192" s="68"/>
      <c r="F1192" s="68" t="b">
        <f t="shared" si="25"/>
        <v>0</v>
      </c>
      <c r="G1192" s="69"/>
      <c r="H1192" s="68"/>
      <c r="I1192" s="70" t="s">
        <v>12101</v>
      </c>
    </row>
    <row r="1193" spans="1:9" ht="31.5" thickBot="1">
      <c r="A1193" s="83" t="s">
        <v>12102</v>
      </c>
      <c r="B1193" s="83"/>
      <c r="C1193" s="70" t="s">
        <v>12103</v>
      </c>
      <c r="D1193" s="66"/>
      <c r="E1193" s="68"/>
      <c r="F1193" s="68" t="b">
        <f t="shared" si="25"/>
        <v>0</v>
      </c>
      <c r="G1193" s="69"/>
      <c r="H1193" s="68"/>
      <c r="I1193" s="70" t="s">
        <v>12103</v>
      </c>
    </row>
    <row r="1194" spans="1:9" ht="16" thickBot="1">
      <c r="A1194" s="83" t="s">
        <v>12104</v>
      </c>
      <c r="B1194" s="83"/>
      <c r="C1194" s="70" t="s">
        <v>12105</v>
      </c>
      <c r="D1194" s="66"/>
      <c r="E1194" s="68"/>
      <c r="F1194" s="68" t="b">
        <f t="shared" si="25"/>
        <v>0</v>
      </c>
      <c r="G1194" s="69"/>
      <c r="H1194" s="68"/>
      <c r="I1194" s="70" t="s">
        <v>12105</v>
      </c>
    </row>
    <row r="1195" spans="1:9" ht="31.5" thickBot="1">
      <c r="A1195" s="83" t="s">
        <v>12106</v>
      </c>
      <c r="B1195" s="83"/>
      <c r="C1195" s="70" t="s">
        <v>4015</v>
      </c>
      <c r="D1195" s="66"/>
      <c r="E1195" s="68"/>
      <c r="F1195" s="68" t="b">
        <f t="shared" si="25"/>
        <v>0</v>
      </c>
      <c r="G1195" s="69"/>
      <c r="H1195" s="68"/>
      <c r="I1195" s="70" t="s">
        <v>4015</v>
      </c>
    </row>
    <row r="1196" spans="1:9" ht="16" thickBot="1">
      <c r="A1196" s="83" t="s">
        <v>12107</v>
      </c>
      <c r="B1196" s="83"/>
      <c r="C1196" s="70" t="s">
        <v>12108</v>
      </c>
      <c r="D1196" s="66"/>
      <c r="E1196" s="74"/>
      <c r="F1196" s="68" t="b">
        <f t="shared" si="25"/>
        <v>0</v>
      </c>
      <c r="G1196" s="73"/>
      <c r="H1196" s="74"/>
      <c r="I1196" s="70" t="s">
        <v>12108</v>
      </c>
    </row>
    <row r="1197" spans="1:9" ht="62.5" thickBot="1">
      <c r="A1197" s="83" t="s">
        <v>12109</v>
      </c>
      <c r="B1197" s="83"/>
      <c r="C1197" s="70" t="s">
        <v>12110</v>
      </c>
      <c r="D1197" s="66"/>
      <c r="E1197" s="74"/>
      <c r="F1197" s="68" t="b">
        <f t="shared" si="25"/>
        <v>0</v>
      </c>
      <c r="G1197" s="73"/>
      <c r="H1197" s="74"/>
      <c r="I1197" s="70" t="s">
        <v>12110</v>
      </c>
    </row>
    <row r="1198" spans="1:9" ht="16" thickBot="1">
      <c r="A1198" s="83" t="s">
        <v>12111</v>
      </c>
      <c r="B1198" s="83"/>
      <c r="C1198" s="70" t="s">
        <v>12112</v>
      </c>
      <c r="D1198" s="66"/>
      <c r="E1198" s="68"/>
      <c r="F1198" s="68" t="b">
        <f t="shared" si="25"/>
        <v>0</v>
      </c>
      <c r="G1198" s="69"/>
      <c r="H1198" s="68"/>
      <c r="I1198" s="70" t="s">
        <v>12112</v>
      </c>
    </row>
    <row r="1199" spans="1:9" ht="31.5" thickBot="1">
      <c r="A1199" s="83" t="s">
        <v>12113</v>
      </c>
      <c r="B1199" s="83"/>
      <c r="C1199" s="70" t="s">
        <v>12114</v>
      </c>
      <c r="D1199" s="66"/>
      <c r="E1199" s="74"/>
      <c r="F1199" s="68" t="b">
        <f t="shared" si="25"/>
        <v>0</v>
      </c>
      <c r="G1199" s="73"/>
      <c r="H1199" s="74"/>
      <c r="I1199" s="70" t="s">
        <v>12114</v>
      </c>
    </row>
    <row r="1200" spans="1:9" ht="31.5" thickBot="1">
      <c r="A1200" s="83" t="s">
        <v>12115</v>
      </c>
      <c r="B1200" s="83"/>
      <c r="C1200" s="70" t="s">
        <v>12116</v>
      </c>
      <c r="D1200" s="66"/>
      <c r="E1200" s="74"/>
      <c r="F1200" s="68" t="b">
        <f t="shared" si="25"/>
        <v>0</v>
      </c>
      <c r="G1200" s="73"/>
      <c r="H1200" s="74"/>
      <c r="I1200" s="70" t="s">
        <v>12116</v>
      </c>
    </row>
    <row r="1201" spans="1:9" ht="16" thickBot="1">
      <c r="A1201" s="83" t="s">
        <v>12117</v>
      </c>
      <c r="B1201" s="83"/>
      <c r="C1201" s="70" t="s">
        <v>12118</v>
      </c>
      <c r="D1201" s="66"/>
      <c r="E1201" s="68"/>
      <c r="F1201" s="68" t="b">
        <f t="shared" si="25"/>
        <v>0</v>
      </c>
      <c r="G1201" s="69"/>
      <c r="H1201" s="68"/>
      <c r="I1201" s="70" t="s">
        <v>12118</v>
      </c>
    </row>
    <row r="1202" spans="1:9" ht="16" thickBot="1">
      <c r="A1202" s="83" t="s">
        <v>10724</v>
      </c>
      <c r="B1202" s="83"/>
      <c r="C1202" s="70" t="s">
        <v>12119</v>
      </c>
      <c r="D1202" s="66"/>
      <c r="E1202" s="74"/>
      <c r="F1202" s="68" t="b">
        <f t="shared" si="25"/>
        <v>0</v>
      </c>
      <c r="G1202" s="73"/>
      <c r="H1202" s="74"/>
      <c r="I1202" s="70" t="s">
        <v>12119</v>
      </c>
    </row>
    <row r="1203" spans="1:9" ht="16" thickBot="1">
      <c r="A1203" s="83" t="s">
        <v>12120</v>
      </c>
      <c r="B1203" s="83"/>
      <c r="C1203" s="70" t="s">
        <v>5226</v>
      </c>
      <c r="D1203" s="66"/>
      <c r="E1203" s="68"/>
      <c r="F1203" s="68" t="b">
        <f t="shared" si="25"/>
        <v>0</v>
      </c>
      <c r="G1203" s="69"/>
      <c r="H1203" s="68"/>
      <c r="I1203" s="70" t="s">
        <v>5226</v>
      </c>
    </row>
    <row r="1204" spans="1:9" ht="16" thickBot="1">
      <c r="A1204" s="83" t="s">
        <v>12121</v>
      </c>
      <c r="B1204" s="83"/>
      <c r="C1204" s="70" t="s">
        <v>12122</v>
      </c>
      <c r="D1204" s="66"/>
      <c r="E1204" s="68"/>
      <c r="F1204" s="68" t="b">
        <f t="shared" si="25"/>
        <v>0</v>
      </c>
      <c r="G1204" s="69"/>
      <c r="H1204" s="68"/>
      <c r="I1204" s="70" t="s">
        <v>12122</v>
      </c>
    </row>
    <row r="1205" spans="1:9" ht="16" thickBot="1">
      <c r="A1205" s="83" t="s">
        <v>12123</v>
      </c>
      <c r="B1205" s="83"/>
      <c r="C1205" s="70" t="s">
        <v>12124</v>
      </c>
      <c r="D1205" s="66"/>
      <c r="E1205" s="68"/>
      <c r="F1205" s="68" t="b">
        <f t="shared" si="25"/>
        <v>0</v>
      </c>
      <c r="G1205" s="69"/>
      <c r="H1205" s="68"/>
      <c r="I1205" s="70" t="s">
        <v>12124</v>
      </c>
    </row>
    <row r="1206" spans="1:9" ht="47" thickBot="1">
      <c r="A1206" s="83" t="s">
        <v>12125</v>
      </c>
      <c r="B1206" s="83"/>
      <c r="C1206" s="70" t="s">
        <v>12126</v>
      </c>
      <c r="D1206" s="66"/>
      <c r="E1206" s="74"/>
      <c r="F1206" s="68" t="b">
        <f t="shared" si="25"/>
        <v>0</v>
      </c>
      <c r="G1206" s="73"/>
      <c r="H1206" s="74"/>
      <c r="I1206" s="70" t="s">
        <v>12126</v>
      </c>
    </row>
    <row r="1207" spans="1:9" ht="47" thickBot="1">
      <c r="A1207" s="83" t="s">
        <v>12127</v>
      </c>
      <c r="B1207" s="83"/>
      <c r="C1207" s="70" t="s">
        <v>12128</v>
      </c>
      <c r="D1207" s="66"/>
      <c r="E1207" s="74"/>
      <c r="F1207" s="68" t="b">
        <f t="shared" si="25"/>
        <v>0</v>
      </c>
      <c r="G1207" s="73"/>
      <c r="H1207" s="74"/>
      <c r="I1207" s="70" t="s">
        <v>12128</v>
      </c>
    </row>
    <row r="1208" spans="1:9" ht="16" thickBot="1">
      <c r="A1208" s="83" t="s">
        <v>12129</v>
      </c>
      <c r="B1208" s="83"/>
      <c r="C1208" s="70" t="s">
        <v>2454</v>
      </c>
      <c r="D1208" s="66"/>
      <c r="E1208" s="68"/>
      <c r="F1208" s="68" t="b">
        <f t="shared" si="25"/>
        <v>0</v>
      </c>
      <c r="G1208" s="69"/>
      <c r="H1208" s="68"/>
      <c r="I1208" s="70" t="s">
        <v>2454</v>
      </c>
    </row>
    <row r="1209" spans="1:9" ht="16" thickBot="1">
      <c r="A1209" s="83" t="s">
        <v>12130</v>
      </c>
      <c r="B1209" s="83"/>
      <c r="C1209" s="70" t="s">
        <v>12131</v>
      </c>
      <c r="D1209" s="66"/>
      <c r="E1209" s="68"/>
      <c r="F1209" s="68" t="b">
        <f t="shared" si="25"/>
        <v>0</v>
      </c>
      <c r="G1209" s="69"/>
      <c r="H1209" s="68"/>
      <c r="I1209" s="70" t="s">
        <v>12131</v>
      </c>
    </row>
    <row r="1210" spans="1:9" ht="16" thickBot="1">
      <c r="A1210" s="83" t="s">
        <v>12132</v>
      </c>
      <c r="B1210" s="83"/>
      <c r="C1210" s="70" t="s">
        <v>12133</v>
      </c>
      <c r="D1210" s="66"/>
      <c r="E1210" s="68"/>
      <c r="F1210" s="68" t="b">
        <f t="shared" si="25"/>
        <v>0</v>
      </c>
      <c r="G1210" s="69"/>
      <c r="H1210" s="68"/>
      <c r="I1210" s="70" t="s">
        <v>12133</v>
      </c>
    </row>
    <row r="1211" spans="1:9" ht="16" thickBot="1">
      <c r="A1211" s="83" t="s">
        <v>12134</v>
      </c>
      <c r="B1211" s="83"/>
      <c r="C1211" s="70" t="s">
        <v>12135</v>
      </c>
      <c r="D1211" s="66"/>
      <c r="E1211" s="68"/>
      <c r="F1211" s="68" t="b">
        <f t="shared" si="25"/>
        <v>0</v>
      </c>
      <c r="G1211" s="69"/>
      <c r="H1211" s="68"/>
      <c r="I1211" s="70" t="s">
        <v>12135</v>
      </c>
    </row>
    <row r="1212" spans="1:9" ht="16" thickBot="1">
      <c r="A1212" s="83" t="s">
        <v>12136</v>
      </c>
      <c r="B1212" s="83"/>
      <c r="C1212" s="70" t="s">
        <v>12137</v>
      </c>
      <c r="D1212" s="66"/>
      <c r="E1212" s="68"/>
      <c r="F1212" s="68" t="b">
        <f t="shared" si="25"/>
        <v>0</v>
      </c>
      <c r="G1212" s="69"/>
      <c r="H1212" s="68"/>
      <c r="I1212" s="70" t="s">
        <v>12137</v>
      </c>
    </row>
    <row r="1213" spans="1:9" ht="16" thickBot="1">
      <c r="A1213" s="83" t="s">
        <v>12138</v>
      </c>
      <c r="B1213" s="83"/>
      <c r="C1213" s="70" t="s">
        <v>12139</v>
      </c>
      <c r="D1213" s="66"/>
      <c r="E1213" s="68"/>
      <c r="F1213" s="68" t="b">
        <f t="shared" si="25"/>
        <v>0</v>
      </c>
      <c r="G1213" s="69"/>
      <c r="H1213" s="68"/>
      <c r="I1213" s="70" t="s">
        <v>12139</v>
      </c>
    </row>
    <row r="1214" spans="1:9" ht="16" thickBot="1">
      <c r="A1214" s="83" t="s">
        <v>12140</v>
      </c>
      <c r="B1214" s="83"/>
      <c r="C1214" s="70" t="s">
        <v>12141</v>
      </c>
      <c r="D1214" s="66"/>
      <c r="E1214" s="68"/>
      <c r="F1214" s="68" t="b">
        <f t="shared" si="25"/>
        <v>0</v>
      </c>
      <c r="G1214" s="69"/>
      <c r="H1214" s="68"/>
      <c r="I1214" s="70" t="s">
        <v>12141</v>
      </c>
    </row>
    <row r="1215" spans="1:9" ht="47" thickBot="1">
      <c r="A1215" s="83" t="s">
        <v>12142</v>
      </c>
      <c r="B1215" s="83"/>
      <c r="C1215" s="70" t="s">
        <v>12143</v>
      </c>
      <c r="D1215" s="66"/>
      <c r="E1215" s="68"/>
      <c r="F1215" s="68" t="b">
        <f t="shared" si="25"/>
        <v>0</v>
      </c>
      <c r="G1215" s="69"/>
      <c r="H1215" s="68"/>
      <c r="I1215" s="70" t="s">
        <v>12143</v>
      </c>
    </row>
    <row r="1216" spans="1:9" ht="16" thickBot="1">
      <c r="A1216" s="83" t="s">
        <v>12144</v>
      </c>
      <c r="B1216" s="83"/>
      <c r="C1216" s="70" t="s">
        <v>12145</v>
      </c>
      <c r="D1216" s="66"/>
      <c r="E1216" s="68"/>
      <c r="F1216" s="68" t="b">
        <f t="shared" si="25"/>
        <v>0</v>
      </c>
      <c r="G1216" s="69"/>
      <c r="H1216" s="68"/>
      <c r="I1216" s="70" t="s">
        <v>12145</v>
      </c>
    </row>
    <row r="1217" spans="1:9" ht="16" thickBot="1">
      <c r="A1217" s="83" t="s">
        <v>12146</v>
      </c>
      <c r="B1217" s="83"/>
      <c r="C1217" s="70" t="s">
        <v>12147</v>
      </c>
      <c r="D1217" s="66"/>
      <c r="E1217" s="68"/>
      <c r="F1217" s="68" t="b">
        <f t="shared" si="25"/>
        <v>0</v>
      </c>
      <c r="G1217" s="69"/>
      <c r="H1217" s="68"/>
      <c r="I1217" s="70" t="s">
        <v>12147</v>
      </c>
    </row>
    <row r="1218" spans="1:9" ht="16" thickBot="1">
      <c r="A1218" s="83" t="s">
        <v>12148</v>
      </c>
      <c r="B1218" s="83"/>
      <c r="C1218" s="70" t="s">
        <v>12149</v>
      </c>
      <c r="D1218" s="66"/>
      <c r="E1218" s="68"/>
      <c r="F1218" s="68" t="b">
        <f t="shared" si="25"/>
        <v>0</v>
      </c>
      <c r="G1218" s="69"/>
      <c r="H1218" s="68"/>
      <c r="I1218" s="70" t="s">
        <v>12149</v>
      </c>
    </row>
    <row r="1219" spans="1:9" ht="31.5" thickBot="1">
      <c r="A1219" s="83" t="s">
        <v>12150</v>
      </c>
      <c r="B1219" s="83"/>
      <c r="C1219" s="70" t="s">
        <v>12151</v>
      </c>
      <c r="D1219" s="66"/>
      <c r="E1219" s="68"/>
      <c r="F1219" s="68" t="b">
        <f t="shared" si="25"/>
        <v>0</v>
      </c>
      <c r="G1219" s="73"/>
      <c r="H1219" s="74"/>
      <c r="I1219" s="70" t="s">
        <v>12151</v>
      </c>
    </row>
    <row r="1220" spans="1:9" ht="16" thickBot="1">
      <c r="A1220" s="83" t="s">
        <v>12152</v>
      </c>
      <c r="B1220" s="83"/>
      <c r="C1220" s="70" t="s">
        <v>6801</v>
      </c>
      <c r="D1220" s="66"/>
      <c r="E1220" s="68"/>
      <c r="F1220" s="68" t="b">
        <f t="shared" si="25"/>
        <v>0</v>
      </c>
      <c r="G1220" s="69"/>
      <c r="H1220" s="68"/>
      <c r="I1220" s="70" t="s">
        <v>6801</v>
      </c>
    </row>
    <row r="1221" spans="1:9" ht="16" thickBot="1">
      <c r="A1221" s="83" t="s">
        <v>12153</v>
      </c>
      <c r="B1221" s="83"/>
      <c r="C1221" s="70" t="s">
        <v>12154</v>
      </c>
      <c r="D1221" s="66"/>
      <c r="E1221" s="74"/>
      <c r="F1221" s="68" t="b">
        <f t="shared" ref="F1221:F1248" si="26">EXACT(I1221,D1221)</f>
        <v>0</v>
      </c>
      <c r="G1221" s="73"/>
      <c r="H1221" s="74"/>
      <c r="I1221" s="70" t="s">
        <v>12154</v>
      </c>
    </row>
    <row r="1222" spans="1:9" ht="16" thickBot="1">
      <c r="A1222" s="83" t="s">
        <v>12155</v>
      </c>
      <c r="B1222" s="83"/>
      <c r="C1222" s="70" t="s">
        <v>4174</v>
      </c>
      <c r="D1222" s="66"/>
      <c r="E1222" s="68"/>
      <c r="F1222" s="68" t="b">
        <f t="shared" si="26"/>
        <v>0</v>
      </c>
      <c r="G1222" s="69"/>
      <c r="H1222" s="68"/>
      <c r="I1222" s="70" t="s">
        <v>4174</v>
      </c>
    </row>
    <row r="1223" spans="1:9" ht="16" thickBot="1">
      <c r="A1223" s="83" t="s">
        <v>12156</v>
      </c>
      <c r="B1223" s="83"/>
      <c r="C1223" s="70" t="s">
        <v>12157</v>
      </c>
      <c r="D1223" s="66"/>
      <c r="E1223" s="68"/>
      <c r="F1223" s="68" t="b">
        <f t="shared" si="26"/>
        <v>0</v>
      </c>
      <c r="G1223" s="69"/>
      <c r="H1223" s="68"/>
      <c r="I1223" s="70" t="s">
        <v>12157</v>
      </c>
    </row>
    <row r="1224" spans="1:9" ht="16" thickBot="1">
      <c r="A1224" s="83" t="s">
        <v>12158</v>
      </c>
      <c r="B1224" s="83"/>
      <c r="C1224" s="70" t="s">
        <v>12159</v>
      </c>
      <c r="D1224" s="66"/>
      <c r="E1224" s="68"/>
      <c r="F1224" s="68" t="b">
        <f t="shared" si="26"/>
        <v>0</v>
      </c>
      <c r="G1224" s="69"/>
      <c r="H1224" s="68"/>
      <c r="I1224" s="70" t="s">
        <v>12159</v>
      </c>
    </row>
    <row r="1225" spans="1:9" ht="16" thickBot="1">
      <c r="A1225" s="83" t="s">
        <v>12160</v>
      </c>
      <c r="B1225" s="83"/>
      <c r="C1225" s="70" t="s">
        <v>12161</v>
      </c>
      <c r="D1225" s="66"/>
      <c r="E1225" s="68"/>
      <c r="F1225" s="68" t="b">
        <f t="shared" si="26"/>
        <v>0</v>
      </c>
      <c r="G1225" s="69"/>
      <c r="H1225" s="68"/>
      <c r="I1225" s="70" t="s">
        <v>12161</v>
      </c>
    </row>
    <row r="1226" spans="1:9" ht="16" thickBot="1">
      <c r="A1226" s="83" t="s">
        <v>12162</v>
      </c>
      <c r="B1226" s="83"/>
      <c r="C1226" s="70" t="s">
        <v>12163</v>
      </c>
      <c r="D1226" s="66"/>
      <c r="E1226" s="68"/>
      <c r="F1226" s="68" t="b">
        <f t="shared" si="26"/>
        <v>0</v>
      </c>
      <c r="G1226" s="69"/>
      <c r="H1226" s="68"/>
      <c r="I1226" s="70" t="s">
        <v>12163</v>
      </c>
    </row>
    <row r="1227" spans="1:9" ht="16" thickBot="1">
      <c r="A1227" s="83" t="s">
        <v>12164</v>
      </c>
      <c r="B1227" s="83"/>
      <c r="C1227" s="70" t="s">
        <v>8196</v>
      </c>
      <c r="D1227" s="66"/>
      <c r="E1227" s="68"/>
      <c r="F1227" s="68" t="b">
        <f t="shared" si="26"/>
        <v>0</v>
      </c>
      <c r="G1227" s="69"/>
      <c r="H1227" s="68"/>
      <c r="I1227" s="70" t="s">
        <v>8196</v>
      </c>
    </row>
    <row r="1228" spans="1:9" ht="16" thickBot="1">
      <c r="A1228" s="83" t="s">
        <v>12165</v>
      </c>
      <c r="B1228" s="83"/>
      <c r="C1228" s="70" t="s">
        <v>12166</v>
      </c>
      <c r="D1228" s="66"/>
      <c r="E1228" s="68"/>
      <c r="F1228" s="68" t="b">
        <f t="shared" si="26"/>
        <v>0</v>
      </c>
      <c r="G1228" s="69"/>
      <c r="H1228" s="68"/>
      <c r="I1228" s="70" t="s">
        <v>12166</v>
      </c>
    </row>
    <row r="1229" spans="1:9" ht="16" thickBot="1">
      <c r="A1229" s="83" t="s">
        <v>12167</v>
      </c>
      <c r="B1229" s="83"/>
      <c r="C1229" s="70" t="s">
        <v>12168</v>
      </c>
      <c r="D1229" s="66"/>
      <c r="E1229" s="68"/>
      <c r="F1229" s="68" t="b">
        <f t="shared" si="26"/>
        <v>0</v>
      </c>
      <c r="G1229" s="69"/>
      <c r="H1229" s="68"/>
      <c r="I1229" s="70" t="s">
        <v>12168</v>
      </c>
    </row>
    <row r="1230" spans="1:9" ht="31.5" thickBot="1">
      <c r="A1230" s="83" t="s">
        <v>12169</v>
      </c>
      <c r="B1230" s="83"/>
      <c r="C1230" s="70" t="s">
        <v>12170</v>
      </c>
      <c r="D1230" s="66"/>
      <c r="E1230" s="68"/>
      <c r="F1230" s="68" t="b">
        <f t="shared" si="26"/>
        <v>0</v>
      </c>
      <c r="G1230" s="69"/>
      <c r="H1230" s="68"/>
      <c r="I1230" s="70" t="s">
        <v>12170</v>
      </c>
    </row>
    <row r="1231" spans="1:9" ht="16" thickBot="1">
      <c r="A1231" s="83" t="s">
        <v>12171</v>
      </c>
      <c r="B1231" s="83"/>
      <c r="C1231" s="70" t="s">
        <v>12173</v>
      </c>
      <c r="D1231" s="66"/>
      <c r="E1231" s="68" t="s">
        <v>12172</v>
      </c>
      <c r="F1231" s="68" t="b">
        <f t="shared" si="26"/>
        <v>0</v>
      </c>
      <c r="G1231" s="69"/>
      <c r="H1231" s="68"/>
      <c r="I1231" s="70" t="s">
        <v>12173</v>
      </c>
    </row>
    <row r="1232" spans="1:9" ht="31.5" thickBot="1">
      <c r="A1232" s="83" t="s">
        <v>12174</v>
      </c>
      <c r="B1232" s="83"/>
      <c r="C1232" s="70" t="s">
        <v>12175</v>
      </c>
      <c r="D1232" s="66"/>
      <c r="E1232" s="68"/>
      <c r="F1232" s="68" t="b">
        <f t="shared" si="26"/>
        <v>0</v>
      </c>
      <c r="G1232" s="69"/>
      <c r="H1232" s="68"/>
      <c r="I1232" s="70" t="s">
        <v>12175</v>
      </c>
    </row>
    <row r="1233" spans="1:9" ht="16" thickBot="1">
      <c r="A1233" s="83" t="s">
        <v>12176</v>
      </c>
      <c r="B1233" s="83"/>
      <c r="C1233" s="70" t="s">
        <v>12177</v>
      </c>
      <c r="D1233" s="66"/>
      <c r="E1233" s="74"/>
      <c r="F1233" s="68" t="b">
        <f t="shared" si="26"/>
        <v>0</v>
      </c>
      <c r="G1233" s="73"/>
      <c r="H1233" s="74"/>
      <c r="I1233" s="70" t="s">
        <v>12177</v>
      </c>
    </row>
    <row r="1234" spans="1:9" ht="31.5" thickBot="1">
      <c r="A1234" s="83" t="s">
        <v>12178</v>
      </c>
      <c r="B1234" s="83"/>
      <c r="C1234" s="70" t="s">
        <v>12179</v>
      </c>
      <c r="D1234" s="66"/>
      <c r="E1234" s="68"/>
      <c r="F1234" s="68" t="b">
        <f t="shared" si="26"/>
        <v>0</v>
      </c>
      <c r="G1234" s="69"/>
      <c r="H1234" s="68"/>
      <c r="I1234" s="70" t="s">
        <v>12179</v>
      </c>
    </row>
    <row r="1235" spans="1:9" ht="16" thickBot="1">
      <c r="A1235" s="83" t="s">
        <v>12180</v>
      </c>
      <c r="B1235" s="83"/>
      <c r="C1235" s="70" t="s">
        <v>5673</v>
      </c>
      <c r="D1235" s="66"/>
      <c r="E1235" s="74"/>
      <c r="F1235" s="68" t="b">
        <f t="shared" si="26"/>
        <v>0</v>
      </c>
      <c r="G1235" s="73"/>
      <c r="H1235" s="74"/>
      <c r="I1235" s="70" t="s">
        <v>5673</v>
      </c>
    </row>
    <row r="1236" spans="1:9" ht="31.5" thickBot="1">
      <c r="A1236" s="83" t="s">
        <v>12181</v>
      </c>
      <c r="B1236" s="83"/>
      <c r="C1236" s="70" t="s">
        <v>12182</v>
      </c>
      <c r="D1236" s="66"/>
      <c r="E1236" s="74"/>
      <c r="F1236" s="68" t="b">
        <f t="shared" si="26"/>
        <v>0</v>
      </c>
      <c r="G1236" s="73"/>
      <c r="H1236" s="74"/>
      <c r="I1236" s="70" t="s">
        <v>12182</v>
      </c>
    </row>
    <row r="1237" spans="1:9" ht="16" thickBot="1">
      <c r="A1237" s="83" t="s">
        <v>12183</v>
      </c>
      <c r="B1237" s="83"/>
      <c r="C1237" s="70" t="s">
        <v>12184</v>
      </c>
      <c r="D1237" s="66"/>
      <c r="E1237" s="68"/>
      <c r="F1237" s="68" t="b">
        <f t="shared" si="26"/>
        <v>0</v>
      </c>
      <c r="G1237" s="69"/>
      <c r="H1237" s="68"/>
      <c r="I1237" s="70" t="s">
        <v>12184</v>
      </c>
    </row>
    <row r="1238" spans="1:9" ht="16" thickBot="1">
      <c r="A1238" s="83" t="s">
        <v>12185</v>
      </c>
      <c r="B1238" s="83"/>
      <c r="C1238" s="70" t="s">
        <v>12186</v>
      </c>
      <c r="D1238" s="66"/>
      <c r="E1238" s="68"/>
      <c r="F1238" s="68" t="b">
        <f t="shared" si="26"/>
        <v>0</v>
      </c>
      <c r="G1238" s="69"/>
      <c r="H1238" s="68"/>
      <c r="I1238" s="70" t="s">
        <v>12186</v>
      </c>
    </row>
    <row r="1239" spans="1:9" ht="16" thickBot="1">
      <c r="A1239" s="83" t="s">
        <v>12187</v>
      </c>
      <c r="B1239" s="83"/>
      <c r="C1239" s="70" t="s">
        <v>12188</v>
      </c>
      <c r="D1239" s="66"/>
      <c r="E1239" s="68"/>
      <c r="F1239" s="68" t="b">
        <f t="shared" si="26"/>
        <v>0</v>
      </c>
      <c r="G1239" s="69"/>
      <c r="H1239" s="68"/>
      <c r="I1239" s="70" t="s">
        <v>12188</v>
      </c>
    </row>
    <row r="1240" spans="1:9" ht="16" thickBot="1">
      <c r="A1240" s="83" t="s">
        <v>12189</v>
      </c>
      <c r="B1240" s="83"/>
      <c r="C1240" s="70" t="s">
        <v>12190</v>
      </c>
      <c r="D1240" s="66"/>
      <c r="E1240" s="68"/>
      <c r="F1240" s="68" t="b">
        <f t="shared" si="26"/>
        <v>0</v>
      </c>
      <c r="G1240" s="69"/>
      <c r="H1240" s="68"/>
      <c r="I1240" s="70" t="s">
        <v>12190</v>
      </c>
    </row>
    <row r="1241" spans="1:9" ht="47" thickBot="1">
      <c r="A1241" s="83" t="s">
        <v>12191</v>
      </c>
      <c r="B1241" s="83"/>
      <c r="C1241" s="70" t="s">
        <v>12192</v>
      </c>
      <c r="D1241" s="66"/>
      <c r="E1241" s="68"/>
      <c r="F1241" s="68" t="b">
        <f t="shared" si="26"/>
        <v>0</v>
      </c>
      <c r="G1241" s="69"/>
      <c r="H1241" s="68"/>
      <c r="I1241" s="70" t="s">
        <v>12192</v>
      </c>
    </row>
    <row r="1242" spans="1:9" ht="31.5" thickBot="1">
      <c r="A1242" s="83" t="s">
        <v>12193</v>
      </c>
      <c r="B1242" s="83"/>
      <c r="C1242" s="70" t="s">
        <v>12194</v>
      </c>
      <c r="D1242" s="66"/>
      <c r="E1242" s="74"/>
      <c r="F1242" s="68" t="b">
        <f t="shared" si="26"/>
        <v>0</v>
      </c>
      <c r="G1242" s="73"/>
      <c r="H1242" s="74"/>
      <c r="I1242" s="70" t="s">
        <v>12194</v>
      </c>
    </row>
    <row r="1243" spans="1:9" ht="16" thickBot="1">
      <c r="A1243" s="83" t="s">
        <v>12195</v>
      </c>
      <c r="B1243" s="83"/>
      <c r="C1243" s="70" t="s">
        <v>12196</v>
      </c>
      <c r="D1243" s="66"/>
      <c r="E1243" s="68"/>
      <c r="F1243" s="68" t="b">
        <f t="shared" si="26"/>
        <v>0</v>
      </c>
      <c r="G1243" s="69"/>
      <c r="H1243" s="68"/>
      <c r="I1243" s="70" t="s">
        <v>12196</v>
      </c>
    </row>
    <row r="1244" spans="1:9" ht="16" thickBot="1">
      <c r="A1244" s="83" t="s">
        <v>12197</v>
      </c>
      <c r="B1244" s="83"/>
      <c r="C1244" s="70" t="s">
        <v>12198</v>
      </c>
      <c r="D1244" s="66"/>
      <c r="E1244" s="68"/>
      <c r="F1244" s="68" t="b">
        <f t="shared" si="26"/>
        <v>0</v>
      </c>
      <c r="G1244" s="69"/>
      <c r="H1244" s="68"/>
      <c r="I1244" s="70" t="s">
        <v>12198</v>
      </c>
    </row>
    <row r="1245" spans="1:9" ht="31.5" thickBot="1">
      <c r="A1245" s="83" t="s">
        <v>9313</v>
      </c>
      <c r="B1245" s="83"/>
      <c r="C1245" s="70" t="s">
        <v>9312</v>
      </c>
      <c r="D1245" s="66"/>
      <c r="E1245" s="68"/>
      <c r="F1245" s="68" t="b">
        <f t="shared" si="26"/>
        <v>0</v>
      </c>
      <c r="G1245" s="69"/>
      <c r="H1245" s="68"/>
      <c r="I1245" s="70" t="s">
        <v>9312</v>
      </c>
    </row>
    <row r="1246" spans="1:9" ht="47" thickBot="1">
      <c r="A1246" s="83" t="s">
        <v>12199</v>
      </c>
      <c r="B1246" s="83"/>
      <c r="C1246" s="70" t="s">
        <v>12200</v>
      </c>
      <c r="D1246" s="66"/>
      <c r="E1246" s="68"/>
      <c r="F1246" s="68" t="b">
        <f t="shared" si="26"/>
        <v>0</v>
      </c>
      <c r="G1246" s="69"/>
      <c r="H1246" s="68"/>
      <c r="I1246" s="70" t="s">
        <v>12200</v>
      </c>
    </row>
    <row r="1247" spans="1:9" ht="16" thickBot="1">
      <c r="A1247" s="83" t="s">
        <v>12201</v>
      </c>
      <c r="B1247" s="83"/>
      <c r="C1247" s="70" t="s">
        <v>12202</v>
      </c>
      <c r="D1247" s="66"/>
      <c r="E1247" s="68"/>
      <c r="F1247" s="68" t="b">
        <f t="shared" si="26"/>
        <v>0</v>
      </c>
      <c r="G1247" s="69"/>
      <c r="H1247" s="68"/>
      <c r="I1247" s="70" t="s">
        <v>12202</v>
      </c>
    </row>
    <row r="1248" spans="1:9" ht="16" thickBot="1">
      <c r="A1248" s="83" t="s">
        <v>12203</v>
      </c>
      <c r="B1248" s="83"/>
      <c r="C1248" s="70" t="s">
        <v>4553</v>
      </c>
      <c r="D1248" s="66"/>
      <c r="E1248" s="68"/>
      <c r="F1248" s="68" t="b">
        <f t="shared" si="26"/>
        <v>0</v>
      </c>
      <c r="G1248" s="69"/>
      <c r="H1248" s="68"/>
      <c r="I1248" s="70" t="s">
        <v>4553</v>
      </c>
    </row>
    <row r="1249" spans="1:9" ht="31.5" thickBot="1">
      <c r="A1249" s="83" t="s">
        <v>12204</v>
      </c>
      <c r="B1249" s="83"/>
      <c r="C1249" s="70" t="s">
        <v>12205</v>
      </c>
      <c r="D1249" s="66"/>
      <c r="E1249" s="68"/>
      <c r="F1249" s="68"/>
      <c r="G1249" s="69"/>
      <c r="H1249" s="68"/>
      <c r="I1249" s="70" t="s">
        <v>12205</v>
      </c>
    </row>
    <row r="1250" spans="1:9" ht="16" thickBot="1">
      <c r="A1250" s="83" t="s">
        <v>12206</v>
      </c>
      <c r="B1250" s="83"/>
      <c r="C1250" s="70" t="s">
        <v>12207</v>
      </c>
      <c r="D1250" s="66"/>
      <c r="E1250" s="68"/>
      <c r="F1250" s="68" t="b">
        <f t="shared" ref="F1250:F1313" si="27">EXACT(I1250,D1250)</f>
        <v>0</v>
      </c>
      <c r="G1250" s="69"/>
      <c r="H1250" s="68"/>
      <c r="I1250" s="70" t="s">
        <v>12207</v>
      </c>
    </row>
    <row r="1251" spans="1:9" ht="16" thickBot="1">
      <c r="A1251" s="83" t="s">
        <v>12208</v>
      </c>
      <c r="B1251" s="83"/>
      <c r="C1251" s="70" t="s">
        <v>12209</v>
      </c>
      <c r="D1251" s="66"/>
      <c r="E1251" s="74"/>
      <c r="F1251" s="68" t="b">
        <f t="shared" si="27"/>
        <v>0</v>
      </c>
      <c r="G1251" s="73"/>
      <c r="H1251" s="74"/>
      <c r="I1251" s="70" t="s">
        <v>12209</v>
      </c>
    </row>
    <row r="1252" spans="1:9" ht="31.5" thickBot="1">
      <c r="A1252" s="83" t="s">
        <v>12210</v>
      </c>
      <c r="B1252" s="83"/>
      <c r="C1252" s="70" t="s">
        <v>12211</v>
      </c>
      <c r="D1252" s="66"/>
      <c r="E1252" s="68"/>
      <c r="F1252" s="68" t="b">
        <f t="shared" si="27"/>
        <v>0</v>
      </c>
      <c r="G1252" s="69"/>
      <c r="H1252" s="68"/>
      <c r="I1252" s="70" t="s">
        <v>12211</v>
      </c>
    </row>
    <row r="1253" spans="1:9" ht="31.5" thickBot="1">
      <c r="A1253" s="83" t="s">
        <v>12212</v>
      </c>
      <c r="B1253" s="83"/>
      <c r="C1253" s="70" t="s">
        <v>12213</v>
      </c>
      <c r="D1253" s="66"/>
      <c r="E1253" s="68"/>
      <c r="F1253" s="68" t="b">
        <f t="shared" si="27"/>
        <v>0</v>
      </c>
      <c r="G1253" s="69"/>
      <c r="H1253" s="68"/>
      <c r="I1253" s="70" t="s">
        <v>12213</v>
      </c>
    </row>
    <row r="1254" spans="1:9" ht="16" thickBot="1">
      <c r="A1254" s="83" t="s">
        <v>12214</v>
      </c>
      <c r="B1254" s="83"/>
      <c r="C1254" s="70" t="s">
        <v>12215</v>
      </c>
      <c r="D1254" s="66"/>
      <c r="E1254" s="68"/>
      <c r="F1254" s="68" t="b">
        <f t="shared" si="27"/>
        <v>0</v>
      </c>
      <c r="G1254" s="69"/>
      <c r="H1254" s="68"/>
      <c r="I1254" s="70" t="s">
        <v>12215</v>
      </c>
    </row>
    <row r="1255" spans="1:9" ht="16" thickBot="1">
      <c r="A1255" s="83" t="s">
        <v>12216</v>
      </c>
      <c r="B1255" s="83"/>
      <c r="C1255" s="70" t="s">
        <v>12217</v>
      </c>
      <c r="D1255" s="66"/>
      <c r="E1255" s="68"/>
      <c r="F1255" s="68" t="b">
        <f t="shared" si="27"/>
        <v>0</v>
      </c>
      <c r="G1255" s="69"/>
      <c r="H1255" s="68"/>
      <c r="I1255" s="70" t="s">
        <v>12217</v>
      </c>
    </row>
    <row r="1256" spans="1:9" ht="31.5" thickBot="1">
      <c r="A1256" s="83" t="s">
        <v>12218</v>
      </c>
      <c r="B1256" s="83"/>
      <c r="C1256" s="70" t="s">
        <v>12219</v>
      </c>
      <c r="D1256" s="66"/>
      <c r="E1256" s="74"/>
      <c r="F1256" s="68" t="b">
        <f t="shared" si="27"/>
        <v>0</v>
      </c>
      <c r="G1256" s="73"/>
      <c r="H1256" s="74"/>
      <c r="I1256" s="70" t="s">
        <v>12219</v>
      </c>
    </row>
    <row r="1257" spans="1:9" ht="31.5" thickBot="1">
      <c r="A1257" s="83" t="s">
        <v>12220</v>
      </c>
      <c r="B1257" s="83"/>
      <c r="C1257" s="70" t="s">
        <v>12221</v>
      </c>
      <c r="D1257" s="66"/>
      <c r="E1257" s="68"/>
      <c r="F1257" s="68" t="b">
        <f t="shared" si="27"/>
        <v>0</v>
      </c>
      <c r="G1257" s="69"/>
      <c r="H1257" s="68"/>
      <c r="I1257" s="70" t="s">
        <v>12221</v>
      </c>
    </row>
    <row r="1258" spans="1:9" ht="47" thickBot="1">
      <c r="A1258" s="83" t="s">
        <v>12222</v>
      </c>
      <c r="B1258" s="83"/>
      <c r="C1258" s="70" t="s">
        <v>12223</v>
      </c>
      <c r="D1258" s="66"/>
      <c r="E1258" s="74"/>
      <c r="F1258" s="68" t="b">
        <f t="shared" si="27"/>
        <v>0</v>
      </c>
      <c r="G1258" s="73"/>
      <c r="H1258" s="74"/>
      <c r="I1258" s="70" t="s">
        <v>12223</v>
      </c>
    </row>
    <row r="1259" spans="1:9" ht="16" thickBot="1">
      <c r="A1259" s="83" t="s">
        <v>12224</v>
      </c>
      <c r="B1259" s="83"/>
      <c r="C1259" s="70" t="s">
        <v>7182</v>
      </c>
      <c r="D1259" s="66"/>
      <c r="E1259" s="68"/>
      <c r="F1259" s="68" t="b">
        <f t="shared" si="27"/>
        <v>0</v>
      </c>
      <c r="G1259" s="69"/>
      <c r="H1259" s="68"/>
      <c r="I1259" s="70" t="s">
        <v>7182</v>
      </c>
    </row>
    <row r="1260" spans="1:9" ht="16" thickBot="1">
      <c r="A1260" s="83" t="s">
        <v>12225</v>
      </c>
      <c r="B1260" s="83"/>
      <c r="C1260" s="70" t="s">
        <v>12226</v>
      </c>
      <c r="D1260" s="66"/>
      <c r="E1260" s="68"/>
      <c r="F1260" s="68" t="b">
        <f t="shared" si="27"/>
        <v>0</v>
      </c>
      <c r="G1260" s="69"/>
      <c r="H1260" s="68"/>
      <c r="I1260" s="70" t="s">
        <v>12226</v>
      </c>
    </row>
    <row r="1261" spans="1:9" ht="16" thickBot="1">
      <c r="A1261" s="83" t="s">
        <v>12227</v>
      </c>
      <c r="B1261" s="83"/>
      <c r="C1261" s="70" t="s">
        <v>12228</v>
      </c>
      <c r="D1261" s="66"/>
      <c r="E1261" s="68"/>
      <c r="F1261" s="68" t="b">
        <f t="shared" si="27"/>
        <v>0</v>
      </c>
      <c r="G1261" s="69"/>
      <c r="H1261" s="68"/>
      <c r="I1261" s="70" t="s">
        <v>12228</v>
      </c>
    </row>
    <row r="1262" spans="1:9" ht="31.5" thickBot="1">
      <c r="A1262" s="83" t="s">
        <v>12229</v>
      </c>
      <c r="B1262" s="83"/>
      <c r="C1262" s="70" t="s">
        <v>12230</v>
      </c>
      <c r="D1262" s="66"/>
      <c r="E1262" s="68"/>
      <c r="F1262" s="68" t="b">
        <f t="shared" si="27"/>
        <v>0</v>
      </c>
      <c r="G1262" s="69"/>
      <c r="H1262" s="68"/>
      <c r="I1262" s="70" t="s">
        <v>12230</v>
      </c>
    </row>
    <row r="1263" spans="1:9" ht="47" thickBot="1">
      <c r="A1263" s="83" t="s">
        <v>12231</v>
      </c>
      <c r="B1263" s="83"/>
      <c r="C1263" s="70" t="s">
        <v>12232</v>
      </c>
      <c r="D1263" s="66"/>
      <c r="E1263" s="68"/>
      <c r="F1263" s="68" t="b">
        <f t="shared" si="27"/>
        <v>0</v>
      </c>
      <c r="G1263" s="69"/>
      <c r="H1263" s="68"/>
      <c r="I1263" s="70" t="s">
        <v>12232</v>
      </c>
    </row>
    <row r="1264" spans="1:9" ht="16" thickBot="1">
      <c r="A1264" s="83" t="s">
        <v>12233</v>
      </c>
      <c r="B1264" s="83"/>
      <c r="C1264" s="70" t="s">
        <v>12234</v>
      </c>
      <c r="D1264" s="66"/>
      <c r="E1264" s="68"/>
      <c r="F1264" s="68" t="b">
        <f t="shared" si="27"/>
        <v>0</v>
      </c>
      <c r="G1264" s="69"/>
      <c r="H1264" s="68"/>
      <c r="I1264" s="70" t="s">
        <v>12234</v>
      </c>
    </row>
    <row r="1265" spans="1:9" ht="16" thickBot="1">
      <c r="A1265" s="83" t="s">
        <v>12235</v>
      </c>
      <c r="B1265" s="83"/>
      <c r="C1265" s="70" t="s">
        <v>12236</v>
      </c>
      <c r="D1265" s="66"/>
      <c r="E1265" s="68"/>
      <c r="F1265" s="68" t="b">
        <f t="shared" si="27"/>
        <v>0</v>
      </c>
      <c r="G1265" s="69"/>
      <c r="H1265" s="68"/>
      <c r="I1265" s="70" t="s">
        <v>12236</v>
      </c>
    </row>
    <row r="1266" spans="1:9" ht="31.5" thickBot="1">
      <c r="A1266" s="83" t="s">
        <v>12237</v>
      </c>
      <c r="B1266" s="83"/>
      <c r="C1266" s="70" t="s">
        <v>12238</v>
      </c>
      <c r="D1266" s="66"/>
      <c r="E1266" s="68"/>
      <c r="F1266" s="68" t="b">
        <f t="shared" si="27"/>
        <v>0</v>
      </c>
      <c r="G1266" s="69"/>
      <c r="H1266" s="68"/>
      <c r="I1266" s="70" t="s">
        <v>12238</v>
      </c>
    </row>
    <row r="1267" spans="1:9" ht="16" thickBot="1">
      <c r="A1267" s="83" t="s">
        <v>12239</v>
      </c>
      <c r="B1267" s="83"/>
      <c r="C1267" s="70" t="s">
        <v>7227</v>
      </c>
      <c r="D1267" s="66"/>
      <c r="E1267" s="74"/>
      <c r="F1267" s="68" t="b">
        <f t="shared" si="27"/>
        <v>0</v>
      </c>
      <c r="G1267" s="73"/>
      <c r="H1267" s="74"/>
      <c r="I1267" s="70" t="s">
        <v>7227</v>
      </c>
    </row>
    <row r="1268" spans="1:9" ht="31.5" thickBot="1">
      <c r="A1268" s="83" t="s">
        <v>12240</v>
      </c>
      <c r="B1268" s="83"/>
      <c r="C1268" s="70" t="s">
        <v>12241</v>
      </c>
      <c r="D1268" s="66"/>
      <c r="E1268" s="68"/>
      <c r="F1268" s="68" t="b">
        <f t="shared" si="27"/>
        <v>0</v>
      </c>
      <c r="G1268" s="69"/>
      <c r="H1268" s="68"/>
      <c r="I1268" s="70" t="s">
        <v>12241</v>
      </c>
    </row>
    <row r="1269" spans="1:9" ht="47" thickBot="1">
      <c r="A1269" s="83" t="s">
        <v>12242</v>
      </c>
      <c r="B1269" s="83"/>
      <c r="C1269" s="70" t="s">
        <v>12243</v>
      </c>
      <c r="D1269" s="66"/>
      <c r="E1269" s="68"/>
      <c r="F1269" s="68" t="b">
        <f t="shared" si="27"/>
        <v>0</v>
      </c>
      <c r="G1269" s="69"/>
      <c r="H1269" s="68"/>
      <c r="I1269" s="70" t="s">
        <v>12243</v>
      </c>
    </row>
    <row r="1270" spans="1:9" ht="16" thickBot="1">
      <c r="A1270" s="83" t="s">
        <v>12244</v>
      </c>
      <c r="B1270" s="83"/>
      <c r="C1270" s="70" t="s">
        <v>10867</v>
      </c>
      <c r="D1270" s="66"/>
      <c r="E1270" s="68"/>
      <c r="F1270" s="68" t="b">
        <f t="shared" si="27"/>
        <v>0</v>
      </c>
      <c r="G1270" s="69"/>
      <c r="H1270" s="68"/>
      <c r="I1270" s="70" t="s">
        <v>10867</v>
      </c>
    </row>
    <row r="1271" spans="1:9" ht="16" thickBot="1">
      <c r="A1271" s="83" t="s">
        <v>12245</v>
      </c>
      <c r="B1271" s="83"/>
      <c r="C1271" s="70" t="s">
        <v>11879</v>
      </c>
      <c r="D1271" s="66"/>
      <c r="E1271" s="68"/>
      <c r="F1271" s="68" t="b">
        <f t="shared" si="27"/>
        <v>0</v>
      </c>
      <c r="G1271" s="69"/>
      <c r="H1271" s="68"/>
      <c r="I1271" s="70" t="s">
        <v>11879</v>
      </c>
    </row>
    <row r="1272" spans="1:9" ht="16" thickBot="1">
      <c r="A1272" s="83" t="s">
        <v>12246</v>
      </c>
      <c r="B1272" s="83"/>
      <c r="C1272" s="70" t="s">
        <v>12247</v>
      </c>
      <c r="D1272" s="66"/>
      <c r="E1272" s="68"/>
      <c r="F1272" s="68" t="b">
        <f t="shared" si="27"/>
        <v>0</v>
      </c>
      <c r="G1272" s="69"/>
      <c r="H1272" s="68"/>
      <c r="I1272" s="70" t="s">
        <v>12247</v>
      </c>
    </row>
    <row r="1273" spans="1:9" ht="16" thickBot="1">
      <c r="A1273" s="83" t="s">
        <v>12248</v>
      </c>
      <c r="B1273" s="83"/>
      <c r="C1273" s="70" t="s">
        <v>6729</v>
      </c>
      <c r="D1273" s="66"/>
      <c r="E1273" s="74"/>
      <c r="F1273" s="68" t="b">
        <f t="shared" si="27"/>
        <v>0</v>
      </c>
      <c r="G1273" s="73"/>
      <c r="H1273" s="74"/>
      <c r="I1273" s="70" t="s">
        <v>6729</v>
      </c>
    </row>
    <row r="1274" spans="1:9" ht="16" thickBot="1">
      <c r="A1274" s="83" t="s">
        <v>12249</v>
      </c>
      <c r="B1274" s="83"/>
      <c r="C1274" s="70" t="s">
        <v>12250</v>
      </c>
      <c r="D1274" s="66"/>
      <c r="E1274" s="68"/>
      <c r="F1274" s="68" t="b">
        <f t="shared" si="27"/>
        <v>0</v>
      </c>
      <c r="G1274" s="69"/>
      <c r="H1274" s="68"/>
      <c r="I1274" s="70" t="s">
        <v>12250</v>
      </c>
    </row>
    <row r="1275" spans="1:9" ht="31.5" thickBot="1">
      <c r="A1275" s="83" t="s">
        <v>12251</v>
      </c>
      <c r="B1275" s="83"/>
      <c r="C1275" s="70" t="s">
        <v>12252</v>
      </c>
      <c r="D1275" s="66"/>
      <c r="E1275" s="68"/>
      <c r="F1275" s="68" t="b">
        <f t="shared" si="27"/>
        <v>0</v>
      </c>
      <c r="G1275" s="69"/>
      <c r="H1275" s="68"/>
      <c r="I1275" s="70" t="s">
        <v>12252</v>
      </c>
    </row>
    <row r="1276" spans="1:9" ht="16" thickBot="1">
      <c r="A1276" s="83" t="s">
        <v>12253</v>
      </c>
      <c r="B1276" s="83"/>
      <c r="C1276" s="70" t="s">
        <v>4131</v>
      </c>
      <c r="D1276" s="66"/>
      <c r="E1276" s="68"/>
      <c r="F1276" s="68" t="b">
        <f t="shared" si="27"/>
        <v>0</v>
      </c>
      <c r="G1276" s="69"/>
      <c r="H1276" s="68"/>
      <c r="I1276" s="70" t="s">
        <v>4131</v>
      </c>
    </row>
    <row r="1277" spans="1:9" ht="16" thickBot="1">
      <c r="A1277" s="83" t="s">
        <v>12254</v>
      </c>
      <c r="B1277" s="83"/>
      <c r="C1277" s="70" t="s">
        <v>12255</v>
      </c>
      <c r="D1277" s="66"/>
      <c r="E1277" s="68"/>
      <c r="F1277" s="68" t="b">
        <f t="shared" si="27"/>
        <v>0</v>
      </c>
      <c r="G1277" s="69"/>
      <c r="H1277" s="68"/>
      <c r="I1277" s="70" t="s">
        <v>12255</v>
      </c>
    </row>
    <row r="1278" spans="1:9" ht="16" thickBot="1">
      <c r="A1278" s="83" t="s">
        <v>12256</v>
      </c>
      <c r="B1278" s="83"/>
      <c r="C1278" s="70" t="s">
        <v>6837</v>
      </c>
      <c r="D1278" s="66"/>
      <c r="E1278" s="68"/>
      <c r="F1278" s="68" t="b">
        <f t="shared" si="27"/>
        <v>0</v>
      </c>
      <c r="G1278" s="69"/>
      <c r="H1278" s="68"/>
      <c r="I1278" s="70" t="s">
        <v>6837</v>
      </c>
    </row>
    <row r="1279" spans="1:9" ht="16" thickBot="1">
      <c r="A1279" s="83" t="s">
        <v>12257</v>
      </c>
      <c r="B1279" s="83"/>
      <c r="C1279" s="70" t="s">
        <v>12258</v>
      </c>
      <c r="D1279" s="66"/>
      <c r="E1279" s="68"/>
      <c r="F1279" s="68" t="b">
        <f t="shared" si="27"/>
        <v>0</v>
      </c>
      <c r="G1279" s="69"/>
      <c r="H1279" s="68"/>
      <c r="I1279" s="70" t="s">
        <v>12258</v>
      </c>
    </row>
    <row r="1280" spans="1:9" ht="31.5" thickBot="1">
      <c r="A1280" s="83" t="s">
        <v>12259</v>
      </c>
      <c r="B1280" s="83"/>
      <c r="C1280" s="70" t="s">
        <v>12260</v>
      </c>
      <c r="D1280" s="66"/>
      <c r="E1280" s="74"/>
      <c r="F1280" s="68" t="b">
        <f t="shared" si="27"/>
        <v>0</v>
      </c>
      <c r="G1280" s="73"/>
      <c r="H1280" s="74"/>
      <c r="I1280" s="70" t="s">
        <v>12260</v>
      </c>
    </row>
    <row r="1281" spans="1:9" ht="16" thickBot="1">
      <c r="A1281" s="83" t="s">
        <v>12261</v>
      </c>
      <c r="B1281" s="83"/>
      <c r="C1281" s="70" t="s">
        <v>12262</v>
      </c>
      <c r="D1281" s="66"/>
      <c r="E1281" s="68"/>
      <c r="F1281" s="68" t="b">
        <f t="shared" si="27"/>
        <v>0</v>
      </c>
      <c r="G1281" s="69"/>
      <c r="H1281" s="68"/>
      <c r="I1281" s="70" t="s">
        <v>12262</v>
      </c>
    </row>
    <row r="1282" spans="1:9" ht="16" thickBot="1">
      <c r="A1282" s="83" t="s">
        <v>12263</v>
      </c>
      <c r="B1282" s="83"/>
      <c r="C1282" s="70" t="s">
        <v>12264</v>
      </c>
      <c r="D1282" s="66"/>
      <c r="E1282" s="68"/>
      <c r="F1282" s="68" t="b">
        <f t="shared" si="27"/>
        <v>0</v>
      </c>
      <c r="G1282" s="69"/>
      <c r="H1282" s="68"/>
      <c r="I1282" s="70" t="s">
        <v>12264</v>
      </c>
    </row>
    <row r="1283" spans="1:9" ht="16" thickBot="1">
      <c r="A1283" s="83" t="s">
        <v>12265</v>
      </c>
      <c r="B1283" s="83"/>
      <c r="C1283" s="70" t="s">
        <v>12266</v>
      </c>
      <c r="D1283" s="66"/>
      <c r="E1283" s="68"/>
      <c r="F1283" s="68" t="b">
        <f t="shared" si="27"/>
        <v>0</v>
      </c>
      <c r="G1283" s="69"/>
      <c r="H1283" s="68"/>
      <c r="I1283" s="70" t="s">
        <v>12266</v>
      </c>
    </row>
    <row r="1284" spans="1:9" ht="31.5" thickBot="1">
      <c r="A1284" s="83" t="s">
        <v>12267</v>
      </c>
      <c r="B1284" s="83"/>
      <c r="C1284" s="70" t="s">
        <v>12268</v>
      </c>
      <c r="D1284" s="66"/>
      <c r="E1284" s="68"/>
      <c r="F1284" s="68" t="b">
        <f t="shared" si="27"/>
        <v>0</v>
      </c>
      <c r="G1284" s="69"/>
      <c r="H1284" s="68"/>
      <c r="I1284" s="70" t="s">
        <v>12268</v>
      </c>
    </row>
    <row r="1285" spans="1:9" ht="16" thickBot="1">
      <c r="A1285" s="83" t="s">
        <v>12269</v>
      </c>
      <c r="B1285" s="83"/>
      <c r="C1285" s="70" t="s">
        <v>12270</v>
      </c>
      <c r="D1285" s="66"/>
      <c r="E1285" s="68"/>
      <c r="F1285" s="68" t="b">
        <f t="shared" si="27"/>
        <v>0</v>
      </c>
      <c r="G1285" s="69"/>
      <c r="H1285" s="68"/>
      <c r="I1285" s="70" t="s">
        <v>12270</v>
      </c>
    </row>
    <row r="1286" spans="1:9" ht="31.5" thickBot="1">
      <c r="A1286" s="83" t="s">
        <v>12271</v>
      </c>
      <c r="B1286" s="83"/>
      <c r="C1286" s="70" t="s">
        <v>12272</v>
      </c>
      <c r="D1286" s="66"/>
      <c r="E1286" s="74"/>
      <c r="F1286" s="68" t="b">
        <f t="shared" si="27"/>
        <v>0</v>
      </c>
      <c r="G1286" s="73"/>
      <c r="H1286" s="74"/>
      <c r="I1286" s="70" t="s">
        <v>12272</v>
      </c>
    </row>
    <row r="1287" spans="1:9" ht="31.5" thickBot="1">
      <c r="A1287" s="83" t="s">
        <v>12273</v>
      </c>
      <c r="B1287" s="83"/>
      <c r="C1287" s="70" t="s">
        <v>4104</v>
      </c>
      <c r="D1287" s="66"/>
      <c r="E1287" s="74"/>
      <c r="F1287" s="68" t="b">
        <f t="shared" si="27"/>
        <v>0</v>
      </c>
      <c r="G1287" s="73"/>
      <c r="H1287" s="74"/>
      <c r="I1287" s="70" t="s">
        <v>4104</v>
      </c>
    </row>
    <row r="1288" spans="1:9" ht="31.5" thickBot="1">
      <c r="A1288" s="83" t="s">
        <v>12274</v>
      </c>
      <c r="B1288" s="83"/>
      <c r="C1288" s="70" t="s">
        <v>12275</v>
      </c>
      <c r="D1288" s="66"/>
      <c r="E1288" s="68"/>
      <c r="F1288" s="68" t="b">
        <f t="shared" si="27"/>
        <v>0</v>
      </c>
      <c r="G1288" s="69"/>
      <c r="H1288" s="68"/>
      <c r="I1288" s="70" t="s">
        <v>12275</v>
      </c>
    </row>
    <row r="1289" spans="1:9" ht="31.5" thickBot="1">
      <c r="A1289" s="83" t="s">
        <v>12276</v>
      </c>
      <c r="B1289" s="83"/>
      <c r="C1289" s="70" t="s">
        <v>6433</v>
      </c>
      <c r="D1289" s="66"/>
      <c r="E1289" s="68"/>
      <c r="F1289" s="68" t="b">
        <f t="shared" si="27"/>
        <v>0</v>
      </c>
      <c r="G1289" s="69"/>
      <c r="H1289" s="68"/>
      <c r="I1289" s="70" t="s">
        <v>6433</v>
      </c>
    </row>
    <row r="1290" spans="1:9" ht="31.5" thickBot="1">
      <c r="A1290" s="83" t="s">
        <v>12277</v>
      </c>
      <c r="B1290" s="83"/>
      <c r="C1290" s="70" t="s">
        <v>12278</v>
      </c>
      <c r="D1290" s="66"/>
      <c r="E1290" s="68"/>
      <c r="F1290" s="68" t="b">
        <f t="shared" si="27"/>
        <v>0</v>
      </c>
      <c r="G1290" s="69"/>
      <c r="H1290" s="68"/>
      <c r="I1290" s="70" t="s">
        <v>12278</v>
      </c>
    </row>
    <row r="1291" spans="1:9" ht="16" thickBot="1">
      <c r="A1291" s="83"/>
      <c r="B1291" s="83"/>
      <c r="C1291" s="70"/>
      <c r="D1291" s="66"/>
      <c r="E1291" s="68"/>
      <c r="F1291" s="68" t="b">
        <f t="shared" si="27"/>
        <v>1</v>
      </c>
      <c r="G1291" s="69"/>
      <c r="H1291" s="68"/>
      <c r="I1291" s="70"/>
    </row>
    <row r="1292" spans="1:9" ht="16" thickBot="1">
      <c r="A1292" s="83"/>
      <c r="B1292" s="83"/>
      <c r="C1292" s="70"/>
      <c r="D1292" s="66"/>
      <c r="E1292" s="68"/>
      <c r="F1292" s="68" t="b">
        <f t="shared" si="27"/>
        <v>1</v>
      </c>
      <c r="G1292" s="69"/>
      <c r="H1292" s="68"/>
      <c r="I1292" s="70"/>
    </row>
    <row r="1293" spans="1:9" ht="31.5" thickBot="1">
      <c r="A1293" s="83" t="s">
        <v>12279</v>
      </c>
      <c r="B1293" s="83"/>
      <c r="C1293" s="70" t="s">
        <v>12280</v>
      </c>
      <c r="D1293" s="66"/>
      <c r="E1293" s="68"/>
      <c r="F1293" s="68" t="b">
        <f t="shared" si="27"/>
        <v>0</v>
      </c>
      <c r="G1293" s="69"/>
      <c r="H1293" s="68"/>
      <c r="I1293" s="70" t="s">
        <v>12280</v>
      </c>
    </row>
    <row r="1294" spans="1:9" ht="16" thickBot="1">
      <c r="A1294" s="83" t="s">
        <v>12281</v>
      </c>
      <c r="B1294" s="83"/>
      <c r="C1294" s="70" t="s">
        <v>12282</v>
      </c>
      <c r="D1294" s="66"/>
      <c r="E1294" s="68"/>
      <c r="F1294" s="68" t="b">
        <f t="shared" si="27"/>
        <v>0</v>
      </c>
      <c r="G1294" s="69"/>
      <c r="H1294" s="68"/>
      <c r="I1294" s="70" t="s">
        <v>12282</v>
      </c>
    </row>
    <row r="1295" spans="1:9" ht="16" thickBot="1">
      <c r="A1295" s="83" t="s">
        <v>12283</v>
      </c>
      <c r="B1295" s="83"/>
      <c r="C1295" s="70" t="s">
        <v>12284</v>
      </c>
      <c r="D1295" s="66"/>
      <c r="E1295" s="68"/>
      <c r="F1295" s="68" t="b">
        <f t="shared" si="27"/>
        <v>0</v>
      </c>
      <c r="G1295" s="69"/>
      <c r="H1295" s="68"/>
      <c r="I1295" s="70" t="s">
        <v>12284</v>
      </c>
    </row>
    <row r="1296" spans="1:9" ht="31.5" thickBot="1">
      <c r="A1296" s="83" t="s">
        <v>12285</v>
      </c>
      <c r="B1296" s="83"/>
      <c r="C1296" s="70" t="s">
        <v>12286</v>
      </c>
      <c r="D1296" s="66"/>
      <c r="E1296" s="74"/>
      <c r="F1296" s="68" t="b">
        <f t="shared" si="27"/>
        <v>0</v>
      </c>
      <c r="G1296" s="73"/>
      <c r="H1296" s="74"/>
      <c r="I1296" s="70" t="s">
        <v>12286</v>
      </c>
    </row>
    <row r="1297" spans="1:9" ht="16" thickBot="1">
      <c r="A1297" s="83" t="s">
        <v>12287</v>
      </c>
      <c r="B1297" s="83"/>
      <c r="C1297" s="70" t="s">
        <v>12288</v>
      </c>
      <c r="D1297" s="66"/>
      <c r="E1297" s="68"/>
      <c r="F1297" s="68" t="b">
        <f t="shared" si="27"/>
        <v>0</v>
      </c>
      <c r="G1297" s="69"/>
      <c r="H1297" s="68"/>
      <c r="I1297" s="70" t="s">
        <v>12288</v>
      </c>
    </row>
    <row r="1298" spans="1:9" ht="16" thickBot="1">
      <c r="A1298" s="83" t="s">
        <v>12289</v>
      </c>
      <c r="B1298" s="83"/>
      <c r="C1298" s="70" t="s">
        <v>12290</v>
      </c>
      <c r="D1298" s="66"/>
      <c r="E1298" s="68"/>
      <c r="F1298" s="68" t="b">
        <f t="shared" si="27"/>
        <v>0</v>
      </c>
      <c r="G1298" s="69"/>
      <c r="H1298" s="68"/>
      <c r="I1298" s="70" t="s">
        <v>12290</v>
      </c>
    </row>
    <row r="1299" spans="1:9" ht="31.5" thickBot="1">
      <c r="A1299" s="83" t="s">
        <v>12291</v>
      </c>
      <c r="B1299" s="83"/>
      <c r="C1299" s="70" t="s">
        <v>6421</v>
      </c>
      <c r="D1299" s="66"/>
      <c r="E1299" s="68"/>
      <c r="F1299" s="68" t="b">
        <f t="shared" si="27"/>
        <v>0</v>
      </c>
      <c r="G1299" s="69"/>
      <c r="H1299" s="68"/>
      <c r="I1299" s="70" t="s">
        <v>6421</v>
      </c>
    </row>
    <row r="1300" spans="1:9" ht="16" thickBot="1">
      <c r="A1300" s="83" t="s">
        <v>12292</v>
      </c>
      <c r="B1300" s="83"/>
      <c r="C1300" s="70" t="s">
        <v>12293</v>
      </c>
      <c r="D1300" s="66"/>
      <c r="E1300" s="68"/>
      <c r="F1300" s="68" t="b">
        <f t="shared" si="27"/>
        <v>0</v>
      </c>
      <c r="G1300" s="69"/>
      <c r="H1300" s="68"/>
      <c r="I1300" s="70" t="s">
        <v>12293</v>
      </c>
    </row>
    <row r="1301" spans="1:9" ht="16" thickBot="1">
      <c r="A1301" s="83" t="s">
        <v>12294</v>
      </c>
      <c r="B1301" s="83"/>
      <c r="C1301" s="70" t="s">
        <v>12295</v>
      </c>
      <c r="D1301" s="66"/>
      <c r="E1301" s="68"/>
      <c r="F1301" s="68" t="b">
        <f t="shared" si="27"/>
        <v>0</v>
      </c>
      <c r="G1301" s="69"/>
      <c r="H1301" s="68"/>
      <c r="I1301" s="70" t="s">
        <v>12295</v>
      </c>
    </row>
    <row r="1302" spans="1:9" ht="31.5" thickBot="1">
      <c r="A1302" s="83" t="s">
        <v>12296</v>
      </c>
      <c r="B1302" s="83"/>
      <c r="C1302" s="70" t="s">
        <v>12297</v>
      </c>
      <c r="D1302" s="66"/>
      <c r="E1302" s="68"/>
      <c r="F1302" s="68" t="b">
        <f t="shared" si="27"/>
        <v>0</v>
      </c>
      <c r="G1302" s="69"/>
      <c r="H1302" s="68"/>
      <c r="I1302" s="70" t="s">
        <v>12297</v>
      </c>
    </row>
    <row r="1303" spans="1:9" ht="31.5" thickBot="1">
      <c r="A1303" s="83" t="s">
        <v>12298</v>
      </c>
      <c r="B1303" s="83"/>
      <c r="C1303" s="70" t="s">
        <v>12299</v>
      </c>
      <c r="D1303" s="66"/>
      <c r="E1303" s="68"/>
      <c r="F1303" s="68" t="b">
        <f t="shared" si="27"/>
        <v>0</v>
      </c>
      <c r="G1303" s="69"/>
      <c r="H1303" s="68"/>
      <c r="I1303" s="70" t="s">
        <v>12299</v>
      </c>
    </row>
    <row r="1304" spans="1:9" ht="47" thickBot="1">
      <c r="A1304" s="83" t="s">
        <v>12300</v>
      </c>
      <c r="B1304" s="83"/>
      <c r="C1304" s="70" t="s">
        <v>12301</v>
      </c>
      <c r="D1304" s="66"/>
      <c r="E1304" s="68"/>
      <c r="F1304" s="68" t="b">
        <f t="shared" si="27"/>
        <v>0</v>
      </c>
      <c r="G1304" s="69"/>
      <c r="H1304" s="68"/>
      <c r="I1304" s="70" t="s">
        <v>12301</v>
      </c>
    </row>
    <row r="1305" spans="1:9" ht="31.5" thickBot="1">
      <c r="A1305" s="83" t="s">
        <v>12302</v>
      </c>
      <c r="B1305" s="83"/>
      <c r="C1305" s="70" t="s">
        <v>12303</v>
      </c>
      <c r="D1305" s="66"/>
      <c r="E1305" s="68"/>
      <c r="F1305" s="68" t="b">
        <f t="shared" si="27"/>
        <v>0</v>
      </c>
      <c r="G1305" s="69"/>
      <c r="H1305" s="68"/>
      <c r="I1305" s="70" t="s">
        <v>12303</v>
      </c>
    </row>
    <row r="1306" spans="1:9" ht="31.5" thickBot="1">
      <c r="A1306" s="83" t="s">
        <v>12304</v>
      </c>
      <c r="B1306" s="83"/>
      <c r="C1306" s="70" t="s">
        <v>12305</v>
      </c>
      <c r="D1306" s="66"/>
      <c r="E1306" s="74"/>
      <c r="F1306" s="68" t="b">
        <f t="shared" si="27"/>
        <v>0</v>
      </c>
      <c r="G1306" s="73"/>
      <c r="H1306" s="74"/>
      <c r="I1306" s="70" t="s">
        <v>12305</v>
      </c>
    </row>
    <row r="1307" spans="1:9" ht="31.5" thickBot="1">
      <c r="A1307" s="83" t="s">
        <v>12306</v>
      </c>
      <c r="B1307" s="83"/>
      <c r="C1307" s="70" t="s">
        <v>12307</v>
      </c>
      <c r="D1307" s="66"/>
      <c r="E1307" s="68"/>
      <c r="F1307" s="68" t="b">
        <f t="shared" si="27"/>
        <v>0</v>
      </c>
      <c r="G1307" s="69"/>
      <c r="H1307" s="68"/>
      <c r="I1307" s="70" t="s">
        <v>12307</v>
      </c>
    </row>
    <row r="1308" spans="1:9" ht="16" thickBot="1">
      <c r="A1308" s="83" t="s">
        <v>12308</v>
      </c>
      <c r="B1308" s="83"/>
      <c r="C1308" s="70" t="s">
        <v>4700</v>
      </c>
      <c r="D1308" s="66"/>
      <c r="E1308" s="74"/>
      <c r="F1308" s="68" t="b">
        <f t="shared" si="27"/>
        <v>0</v>
      </c>
      <c r="G1308" s="73"/>
      <c r="H1308" s="74"/>
      <c r="I1308" s="70" t="s">
        <v>4700</v>
      </c>
    </row>
    <row r="1309" spans="1:9" ht="31.5" thickBot="1">
      <c r="A1309" s="83" t="s">
        <v>12309</v>
      </c>
      <c r="B1309" s="83"/>
      <c r="C1309" s="70" t="s">
        <v>12310</v>
      </c>
      <c r="D1309" s="66"/>
      <c r="E1309" s="68"/>
      <c r="F1309" s="68" t="b">
        <f t="shared" si="27"/>
        <v>0</v>
      </c>
      <c r="G1309" s="69"/>
      <c r="H1309" s="68"/>
      <c r="I1309" s="70" t="s">
        <v>12310</v>
      </c>
    </row>
    <row r="1310" spans="1:9" ht="16" thickBot="1">
      <c r="A1310" s="83" t="s">
        <v>12311</v>
      </c>
      <c r="B1310" s="83"/>
      <c r="C1310" s="70" t="s">
        <v>12312</v>
      </c>
      <c r="D1310" s="66"/>
      <c r="E1310" s="68"/>
      <c r="F1310" s="68" t="b">
        <f t="shared" si="27"/>
        <v>0</v>
      </c>
      <c r="G1310" s="69"/>
      <c r="H1310" s="68"/>
      <c r="I1310" s="70" t="s">
        <v>12312</v>
      </c>
    </row>
    <row r="1311" spans="1:9" ht="16" thickBot="1">
      <c r="A1311" s="83" t="s">
        <v>12313</v>
      </c>
      <c r="B1311" s="83"/>
      <c r="C1311" s="70" t="s">
        <v>12314</v>
      </c>
      <c r="D1311" s="66"/>
      <c r="E1311" s="74"/>
      <c r="F1311" s="68" t="b">
        <f t="shared" si="27"/>
        <v>0</v>
      </c>
      <c r="G1311" s="73"/>
      <c r="H1311" s="74"/>
      <c r="I1311" s="70" t="s">
        <v>12314</v>
      </c>
    </row>
    <row r="1312" spans="1:9" ht="16" thickBot="1">
      <c r="A1312" s="83" t="s">
        <v>12315</v>
      </c>
      <c r="B1312" s="83"/>
      <c r="C1312" s="70" t="s">
        <v>12316</v>
      </c>
      <c r="D1312" s="66"/>
      <c r="E1312" s="68"/>
      <c r="F1312" s="68" t="b">
        <f t="shared" si="27"/>
        <v>0</v>
      </c>
      <c r="G1312" s="69"/>
      <c r="H1312" s="68"/>
      <c r="I1312" s="70" t="s">
        <v>12316</v>
      </c>
    </row>
    <row r="1313" spans="1:9" ht="16" thickBot="1">
      <c r="A1313" s="83" t="s">
        <v>12317</v>
      </c>
      <c r="B1313" s="83"/>
      <c r="C1313" s="70" t="s">
        <v>4001</v>
      </c>
      <c r="D1313" s="66"/>
      <c r="E1313" s="68"/>
      <c r="F1313" s="68" t="b">
        <f t="shared" si="27"/>
        <v>0</v>
      </c>
      <c r="G1313" s="69"/>
      <c r="H1313" s="68"/>
      <c r="I1313" s="70" t="s">
        <v>4001</v>
      </c>
    </row>
    <row r="1314" spans="1:9" ht="78" thickBot="1">
      <c r="A1314" s="83" t="s">
        <v>12318</v>
      </c>
      <c r="B1314" s="83"/>
      <c r="C1314" s="70" t="s">
        <v>12319</v>
      </c>
      <c r="D1314" s="66"/>
      <c r="E1314" s="68"/>
      <c r="F1314" s="68"/>
      <c r="G1314" s="69"/>
      <c r="H1314" s="68"/>
      <c r="I1314" s="70" t="s">
        <v>12319</v>
      </c>
    </row>
    <row r="1315" spans="1:9" ht="16" thickBot="1">
      <c r="A1315" s="83" t="s">
        <v>12320</v>
      </c>
      <c r="B1315" s="83"/>
      <c r="C1315" s="70" t="s">
        <v>12321</v>
      </c>
      <c r="D1315" s="66"/>
      <c r="E1315" s="68"/>
      <c r="F1315" s="68" t="b">
        <f t="shared" ref="F1315:F1362" si="28">EXACT(I1315,D1315)</f>
        <v>0</v>
      </c>
      <c r="G1315" s="69"/>
      <c r="H1315" s="68"/>
      <c r="I1315" s="70" t="s">
        <v>12321</v>
      </c>
    </row>
    <row r="1316" spans="1:9" ht="16" thickBot="1">
      <c r="A1316" s="83" t="s">
        <v>12322</v>
      </c>
      <c r="B1316" s="83"/>
      <c r="C1316" s="70" t="s">
        <v>12323</v>
      </c>
      <c r="D1316" s="66"/>
      <c r="E1316" s="68"/>
      <c r="F1316" s="68" t="b">
        <f t="shared" si="28"/>
        <v>0</v>
      </c>
      <c r="G1316" s="69"/>
      <c r="H1316" s="68"/>
      <c r="I1316" s="70" t="s">
        <v>12323</v>
      </c>
    </row>
    <row r="1317" spans="1:9" ht="31.5" thickBot="1">
      <c r="A1317" s="83" t="s">
        <v>12324</v>
      </c>
      <c r="B1317" s="83"/>
      <c r="C1317" s="70" t="s">
        <v>12325</v>
      </c>
      <c r="D1317" s="66"/>
      <c r="E1317" s="68"/>
      <c r="F1317" s="68" t="b">
        <f t="shared" si="28"/>
        <v>0</v>
      </c>
      <c r="G1317" s="69"/>
      <c r="H1317" s="68"/>
      <c r="I1317" s="70" t="s">
        <v>12325</v>
      </c>
    </row>
    <row r="1318" spans="1:9" ht="16" thickBot="1">
      <c r="A1318" s="83" t="s">
        <v>12326</v>
      </c>
      <c r="B1318" s="83"/>
      <c r="C1318" s="70" t="s">
        <v>12327</v>
      </c>
      <c r="D1318" s="66"/>
      <c r="E1318" s="68"/>
      <c r="F1318" s="68" t="b">
        <f t="shared" si="28"/>
        <v>0</v>
      </c>
      <c r="G1318" s="69"/>
      <c r="H1318" s="68"/>
      <c r="I1318" s="70" t="s">
        <v>12327</v>
      </c>
    </row>
    <row r="1319" spans="1:9" ht="31.5" thickBot="1">
      <c r="A1319" s="83" t="s">
        <v>12328</v>
      </c>
      <c r="B1319" s="83"/>
      <c r="C1319" s="70" t="s">
        <v>12329</v>
      </c>
      <c r="D1319" s="66"/>
      <c r="E1319" s="68"/>
      <c r="F1319" s="68" t="b">
        <f t="shared" si="28"/>
        <v>0</v>
      </c>
      <c r="G1319" s="69"/>
      <c r="H1319" s="68"/>
      <c r="I1319" s="70" t="s">
        <v>12329</v>
      </c>
    </row>
    <row r="1320" spans="1:9" ht="16" thickBot="1">
      <c r="A1320" s="83" t="s">
        <v>12330</v>
      </c>
      <c r="B1320" s="83"/>
      <c r="C1320" s="70" t="s">
        <v>12331</v>
      </c>
      <c r="D1320" s="66"/>
      <c r="E1320" s="68"/>
      <c r="F1320" s="68" t="b">
        <f t="shared" si="28"/>
        <v>0</v>
      </c>
      <c r="G1320" s="69"/>
      <c r="H1320" s="68"/>
      <c r="I1320" s="70" t="s">
        <v>12331</v>
      </c>
    </row>
    <row r="1321" spans="1:9" ht="31.5" thickBot="1">
      <c r="A1321" s="83" t="s">
        <v>12332</v>
      </c>
      <c r="B1321" s="83"/>
      <c r="C1321" s="70" t="s">
        <v>12333</v>
      </c>
      <c r="D1321" s="66"/>
      <c r="E1321" s="68"/>
      <c r="F1321" s="68" t="b">
        <f t="shared" si="28"/>
        <v>0</v>
      </c>
      <c r="G1321" s="69"/>
      <c r="H1321" s="68"/>
      <c r="I1321" s="70" t="s">
        <v>12333</v>
      </c>
    </row>
    <row r="1322" spans="1:9" ht="31.5" thickBot="1">
      <c r="A1322" s="83" t="s">
        <v>12334</v>
      </c>
      <c r="B1322" s="83"/>
      <c r="C1322" s="70" t="s">
        <v>12335</v>
      </c>
      <c r="D1322" s="66"/>
      <c r="E1322" s="74"/>
      <c r="F1322" s="68" t="b">
        <f t="shared" si="28"/>
        <v>0</v>
      </c>
      <c r="G1322" s="73"/>
      <c r="H1322" s="74"/>
      <c r="I1322" s="70" t="s">
        <v>12335</v>
      </c>
    </row>
    <row r="1323" spans="1:9" ht="31.5" thickBot="1">
      <c r="A1323" s="83" t="s">
        <v>12336</v>
      </c>
      <c r="B1323" s="83"/>
      <c r="C1323" s="70" t="s">
        <v>12337</v>
      </c>
      <c r="D1323" s="66"/>
      <c r="E1323" s="74"/>
      <c r="F1323" s="68" t="b">
        <f t="shared" si="28"/>
        <v>0</v>
      </c>
      <c r="G1323" s="73"/>
      <c r="H1323" s="74"/>
      <c r="I1323" s="70" t="s">
        <v>12337</v>
      </c>
    </row>
    <row r="1324" spans="1:9" ht="16" thickBot="1">
      <c r="A1324" s="83" t="s">
        <v>12338</v>
      </c>
      <c r="B1324" s="83"/>
      <c r="C1324" s="70" t="s">
        <v>12339</v>
      </c>
      <c r="D1324" s="66"/>
      <c r="E1324" s="68"/>
      <c r="F1324" s="68" t="b">
        <f t="shared" si="28"/>
        <v>0</v>
      </c>
      <c r="G1324" s="69"/>
      <c r="H1324" s="68"/>
      <c r="I1324" s="70" t="s">
        <v>12339</v>
      </c>
    </row>
    <row r="1325" spans="1:9" ht="31.5" thickBot="1">
      <c r="A1325" s="83" t="s">
        <v>12340</v>
      </c>
      <c r="B1325" s="83"/>
      <c r="C1325" s="70" t="s">
        <v>12341</v>
      </c>
      <c r="D1325" s="66"/>
      <c r="E1325" s="68"/>
      <c r="F1325" s="68" t="b">
        <f t="shared" si="28"/>
        <v>0</v>
      </c>
      <c r="G1325" s="69"/>
      <c r="H1325" s="68"/>
      <c r="I1325" s="70" t="s">
        <v>12341</v>
      </c>
    </row>
    <row r="1326" spans="1:9" ht="16" thickBot="1">
      <c r="A1326" s="83" t="s">
        <v>12342</v>
      </c>
      <c r="B1326" s="83"/>
      <c r="C1326" s="70" t="s">
        <v>12343</v>
      </c>
      <c r="D1326" s="66"/>
      <c r="E1326" s="68"/>
      <c r="F1326" s="68" t="b">
        <f t="shared" si="28"/>
        <v>0</v>
      </c>
      <c r="G1326" s="69"/>
      <c r="H1326" s="68"/>
      <c r="I1326" s="70" t="s">
        <v>12343</v>
      </c>
    </row>
    <row r="1327" spans="1:9" ht="16" thickBot="1">
      <c r="A1327" s="83" t="s">
        <v>12344</v>
      </c>
      <c r="B1327" s="83"/>
      <c r="C1327" s="70" t="s">
        <v>12345</v>
      </c>
      <c r="D1327" s="66"/>
      <c r="E1327" s="68"/>
      <c r="F1327" s="68" t="b">
        <f t="shared" si="28"/>
        <v>0</v>
      </c>
      <c r="G1327" s="69"/>
      <c r="H1327" s="68"/>
      <c r="I1327" s="70" t="s">
        <v>12345</v>
      </c>
    </row>
    <row r="1328" spans="1:9" ht="16" thickBot="1">
      <c r="A1328" s="68"/>
      <c r="B1328" s="68"/>
      <c r="C1328" s="70"/>
      <c r="D1328" s="66"/>
      <c r="E1328" s="68"/>
      <c r="F1328" s="68" t="b">
        <f t="shared" si="28"/>
        <v>1</v>
      </c>
      <c r="G1328" s="69"/>
      <c r="H1328" s="68"/>
      <c r="I1328" s="70"/>
    </row>
    <row r="1329" spans="1:9" ht="47" thickBot="1">
      <c r="A1329" s="83" t="s">
        <v>12346</v>
      </c>
      <c r="B1329" s="83"/>
      <c r="C1329" s="70" t="s">
        <v>9952</v>
      </c>
      <c r="D1329" s="66"/>
      <c r="E1329" s="74"/>
      <c r="F1329" s="68" t="b">
        <f t="shared" si="28"/>
        <v>0</v>
      </c>
      <c r="G1329" s="73"/>
      <c r="H1329" s="74"/>
      <c r="I1329" s="70" t="s">
        <v>9952</v>
      </c>
    </row>
    <row r="1330" spans="1:9" ht="31.5" thickBot="1">
      <c r="A1330" s="83" t="s">
        <v>12347</v>
      </c>
      <c r="B1330" s="83"/>
      <c r="C1330" s="70" t="s">
        <v>12348</v>
      </c>
      <c r="D1330" s="66"/>
      <c r="E1330" s="68"/>
      <c r="F1330" s="68" t="b">
        <f t="shared" si="28"/>
        <v>0</v>
      </c>
      <c r="G1330" s="69"/>
      <c r="H1330" s="68"/>
      <c r="I1330" s="70" t="s">
        <v>12348</v>
      </c>
    </row>
    <row r="1331" spans="1:9" ht="16" thickBot="1">
      <c r="A1331" s="83" t="s">
        <v>12349</v>
      </c>
      <c r="B1331" s="83"/>
      <c r="C1331" s="70" t="s">
        <v>12350</v>
      </c>
      <c r="D1331" s="66"/>
      <c r="E1331" s="68"/>
      <c r="F1331" s="68" t="b">
        <f t="shared" si="28"/>
        <v>0</v>
      </c>
      <c r="G1331" s="69"/>
      <c r="H1331" s="68"/>
      <c r="I1331" s="70" t="s">
        <v>12350</v>
      </c>
    </row>
    <row r="1332" spans="1:9" ht="16" thickBot="1">
      <c r="A1332" s="83" t="s">
        <v>12351</v>
      </c>
      <c r="B1332" s="83"/>
      <c r="C1332" s="70" t="s">
        <v>12352</v>
      </c>
      <c r="D1332" s="66"/>
      <c r="E1332" s="68"/>
      <c r="F1332" s="68" t="b">
        <f t="shared" si="28"/>
        <v>0</v>
      </c>
      <c r="G1332" s="69"/>
      <c r="H1332" s="68"/>
      <c r="I1332" s="70" t="s">
        <v>12352</v>
      </c>
    </row>
    <row r="1333" spans="1:9" ht="16" thickBot="1">
      <c r="A1333" s="83" t="s">
        <v>12353</v>
      </c>
      <c r="B1333" s="83"/>
      <c r="C1333" s="70" t="s">
        <v>12354</v>
      </c>
      <c r="D1333" s="66"/>
      <c r="E1333" s="74"/>
      <c r="F1333" s="68" t="b">
        <f t="shared" si="28"/>
        <v>0</v>
      </c>
      <c r="G1333" s="73"/>
      <c r="H1333" s="74"/>
      <c r="I1333" s="70" t="s">
        <v>12354</v>
      </c>
    </row>
    <row r="1334" spans="1:9" ht="16" thickBot="1">
      <c r="A1334" s="83" t="s">
        <v>12355</v>
      </c>
      <c r="B1334" s="83"/>
      <c r="C1334" s="70" t="s">
        <v>12356</v>
      </c>
      <c r="D1334" s="66"/>
      <c r="E1334" s="74"/>
      <c r="F1334" s="68" t="b">
        <f t="shared" si="28"/>
        <v>0</v>
      </c>
      <c r="G1334" s="73"/>
      <c r="H1334" s="74"/>
      <c r="I1334" s="70" t="s">
        <v>12356</v>
      </c>
    </row>
    <row r="1335" spans="1:9" ht="16" thickBot="1">
      <c r="A1335" s="83" t="s">
        <v>12357</v>
      </c>
      <c r="B1335" s="83"/>
      <c r="C1335" s="70" t="s">
        <v>10999</v>
      </c>
      <c r="D1335" s="66"/>
      <c r="E1335" s="68"/>
      <c r="F1335" s="68" t="b">
        <f t="shared" si="28"/>
        <v>0</v>
      </c>
      <c r="G1335" s="69"/>
      <c r="H1335" s="68"/>
      <c r="I1335" s="70" t="s">
        <v>10999</v>
      </c>
    </row>
    <row r="1336" spans="1:9" ht="16" thickBot="1">
      <c r="A1336" s="83" t="s">
        <v>12358</v>
      </c>
      <c r="B1336" s="83"/>
      <c r="C1336" s="70" t="s">
        <v>12359</v>
      </c>
      <c r="D1336" s="66"/>
      <c r="E1336" s="68"/>
      <c r="F1336" s="68" t="b">
        <f t="shared" si="28"/>
        <v>0</v>
      </c>
      <c r="G1336" s="69"/>
      <c r="H1336" s="68"/>
      <c r="I1336" s="70" t="s">
        <v>12359</v>
      </c>
    </row>
    <row r="1337" spans="1:9" ht="16" thickBot="1">
      <c r="A1337" s="83" t="s">
        <v>12360</v>
      </c>
      <c r="B1337" s="83"/>
      <c r="C1337" s="70" t="s">
        <v>12361</v>
      </c>
      <c r="D1337" s="66"/>
      <c r="E1337" s="68"/>
      <c r="F1337" s="68" t="b">
        <f t="shared" si="28"/>
        <v>0</v>
      </c>
      <c r="G1337" s="69"/>
      <c r="H1337" s="68"/>
      <c r="I1337" s="70" t="s">
        <v>12361</v>
      </c>
    </row>
    <row r="1338" spans="1:9" ht="31.5" thickBot="1">
      <c r="A1338" s="83" t="s">
        <v>12362</v>
      </c>
      <c r="B1338" s="83"/>
      <c r="C1338" s="70" t="s">
        <v>12363</v>
      </c>
      <c r="D1338" s="66"/>
      <c r="E1338" s="74"/>
      <c r="F1338" s="68" t="b">
        <f t="shared" si="28"/>
        <v>0</v>
      </c>
      <c r="G1338" s="73"/>
      <c r="H1338" s="74"/>
      <c r="I1338" s="70" t="s">
        <v>12363</v>
      </c>
    </row>
    <row r="1339" spans="1:9" ht="31.5" thickBot="1">
      <c r="A1339" s="83" t="s">
        <v>12364</v>
      </c>
      <c r="B1339" s="83"/>
      <c r="C1339" s="70" t="s">
        <v>12365</v>
      </c>
      <c r="D1339" s="66"/>
      <c r="E1339" s="68"/>
      <c r="F1339" s="68" t="b">
        <f t="shared" si="28"/>
        <v>0</v>
      </c>
      <c r="G1339" s="69"/>
      <c r="H1339" s="68"/>
      <c r="I1339" s="70" t="s">
        <v>12365</v>
      </c>
    </row>
    <row r="1340" spans="1:9" ht="31.5" thickBot="1">
      <c r="A1340" s="83" t="s">
        <v>12366</v>
      </c>
      <c r="B1340" s="83"/>
      <c r="C1340" s="70" t="s">
        <v>12367</v>
      </c>
      <c r="D1340" s="66"/>
      <c r="E1340" s="68"/>
      <c r="F1340" s="68" t="b">
        <f t="shared" si="28"/>
        <v>0</v>
      </c>
      <c r="G1340" s="69"/>
      <c r="H1340" s="68"/>
      <c r="I1340" s="70" t="s">
        <v>12367</v>
      </c>
    </row>
    <row r="1341" spans="1:9" ht="16" thickBot="1">
      <c r="A1341" s="83" t="s">
        <v>12368</v>
      </c>
      <c r="B1341" s="83"/>
      <c r="C1341" s="70" t="s">
        <v>12369</v>
      </c>
      <c r="D1341" s="66"/>
      <c r="E1341" s="68"/>
      <c r="F1341" s="68" t="b">
        <f t="shared" si="28"/>
        <v>0</v>
      </c>
      <c r="G1341" s="69"/>
      <c r="H1341" s="68"/>
      <c r="I1341" s="70" t="s">
        <v>12369</v>
      </c>
    </row>
    <row r="1342" spans="1:9" ht="31.5" thickBot="1">
      <c r="A1342" s="83" t="s">
        <v>12370</v>
      </c>
      <c r="B1342" s="83"/>
      <c r="C1342" s="70" t="s">
        <v>12371</v>
      </c>
      <c r="D1342" s="66"/>
      <c r="E1342" s="68"/>
      <c r="F1342" s="68" t="b">
        <f t="shared" si="28"/>
        <v>0</v>
      </c>
      <c r="G1342" s="69"/>
      <c r="H1342" s="68"/>
      <c r="I1342" s="70" t="s">
        <v>12371</v>
      </c>
    </row>
    <row r="1343" spans="1:9" ht="16" thickBot="1">
      <c r="A1343" s="83" t="s">
        <v>12372</v>
      </c>
      <c r="B1343" s="83"/>
      <c r="C1343" s="70" t="s">
        <v>12373</v>
      </c>
      <c r="D1343" s="66"/>
      <c r="E1343" s="74"/>
      <c r="F1343" s="68" t="b">
        <f t="shared" si="28"/>
        <v>0</v>
      </c>
      <c r="G1343" s="73"/>
      <c r="H1343" s="74"/>
      <c r="I1343" s="70" t="s">
        <v>12373</v>
      </c>
    </row>
    <row r="1344" spans="1:9" ht="16" thickBot="1">
      <c r="A1344" s="83" t="s">
        <v>12374</v>
      </c>
      <c r="B1344" s="83"/>
      <c r="C1344" s="70" t="s">
        <v>12375</v>
      </c>
      <c r="D1344" s="66"/>
      <c r="E1344" s="68"/>
      <c r="F1344" s="68" t="b">
        <f t="shared" si="28"/>
        <v>0</v>
      </c>
      <c r="G1344" s="69"/>
      <c r="H1344" s="68"/>
      <c r="I1344" s="70" t="s">
        <v>12375</v>
      </c>
    </row>
    <row r="1345" spans="1:9" ht="16" thickBot="1">
      <c r="A1345" s="83" t="s">
        <v>12376</v>
      </c>
      <c r="B1345" s="83"/>
      <c r="C1345" s="70" t="s">
        <v>12377</v>
      </c>
      <c r="D1345" s="66"/>
      <c r="E1345" s="68"/>
      <c r="F1345" s="68" t="b">
        <f t="shared" si="28"/>
        <v>0</v>
      </c>
      <c r="G1345" s="69"/>
      <c r="H1345" s="68"/>
      <c r="I1345" s="70" t="s">
        <v>12377</v>
      </c>
    </row>
    <row r="1346" spans="1:9" ht="16" thickBot="1">
      <c r="A1346" s="83" t="s">
        <v>12378</v>
      </c>
      <c r="B1346" s="83"/>
      <c r="C1346" s="70" t="s">
        <v>4264</v>
      </c>
      <c r="D1346" s="66"/>
      <c r="E1346" s="68"/>
      <c r="F1346" s="68" t="b">
        <f t="shared" si="28"/>
        <v>0</v>
      </c>
      <c r="G1346" s="69"/>
      <c r="H1346" s="68"/>
      <c r="I1346" s="70" t="s">
        <v>4264</v>
      </c>
    </row>
    <row r="1347" spans="1:9" ht="16" thickBot="1">
      <c r="A1347" s="83" t="s">
        <v>12379</v>
      </c>
      <c r="B1347" s="83"/>
      <c r="C1347" s="70" t="s">
        <v>12380</v>
      </c>
      <c r="D1347" s="66"/>
      <c r="E1347" s="68"/>
      <c r="F1347" s="68" t="b">
        <f t="shared" si="28"/>
        <v>0</v>
      </c>
      <c r="G1347" s="69"/>
      <c r="H1347" s="68"/>
      <c r="I1347" s="70" t="s">
        <v>12380</v>
      </c>
    </row>
    <row r="1348" spans="1:9" ht="31.5" thickBot="1">
      <c r="A1348" s="83" t="s">
        <v>12381</v>
      </c>
      <c r="B1348" s="83"/>
      <c r="C1348" s="70" t="s">
        <v>12382</v>
      </c>
      <c r="D1348" s="66"/>
      <c r="E1348" s="68"/>
      <c r="F1348" s="68" t="b">
        <f t="shared" si="28"/>
        <v>0</v>
      </c>
      <c r="G1348" s="69"/>
      <c r="H1348" s="68"/>
      <c r="I1348" s="70" t="s">
        <v>12382</v>
      </c>
    </row>
    <row r="1349" spans="1:9" ht="31.5" thickBot="1">
      <c r="A1349" s="83" t="s">
        <v>12383</v>
      </c>
      <c r="B1349" s="83"/>
      <c r="C1349" s="70" t="s">
        <v>12384</v>
      </c>
      <c r="D1349" s="66"/>
      <c r="E1349" s="74"/>
      <c r="F1349" s="68" t="b">
        <f t="shared" si="28"/>
        <v>0</v>
      </c>
      <c r="G1349" s="73"/>
      <c r="H1349" s="74"/>
      <c r="I1349" s="70" t="s">
        <v>12384</v>
      </c>
    </row>
    <row r="1350" spans="1:9" ht="16" thickBot="1">
      <c r="A1350" s="83" t="s">
        <v>5401</v>
      </c>
      <c r="B1350" s="83"/>
      <c r="C1350" s="70" t="s">
        <v>12385</v>
      </c>
      <c r="D1350" s="66"/>
      <c r="E1350" s="74"/>
      <c r="F1350" s="68" t="b">
        <f t="shared" si="28"/>
        <v>0</v>
      </c>
      <c r="G1350" s="73"/>
      <c r="H1350" s="74"/>
      <c r="I1350" s="70" t="s">
        <v>12385</v>
      </c>
    </row>
    <row r="1351" spans="1:9" ht="16" thickBot="1">
      <c r="A1351" s="83" t="s">
        <v>12386</v>
      </c>
      <c r="B1351" s="83"/>
      <c r="C1351" s="70" t="s">
        <v>12387</v>
      </c>
      <c r="D1351" s="66"/>
      <c r="E1351" s="68"/>
      <c r="F1351" s="68" t="b">
        <f t="shared" si="28"/>
        <v>0</v>
      </c>
      <c r="G1351" s="69"/>
      <c r="H1351" s="68"/>
      <c r="I1351" s="70" t="s">
        <v>12387</v>
      </c>
    </row>
    <row r="1352" spans="1:9" ht="16" thickBot="1">
      <c r="A1352" s="83" t="s">
        <v>12388</v>
      </c>
      <c r="B1352" s="83"/>
      <c r="C1352" s="70" t="s">
        <v>12389</v>
      </c>
      <c r="D1352" s="66"/>
      <c r="E1352" s="68"/>
      <c r="F1352" s="68" t="b">
        <f t="shared" si="28"/>
        <v>0</v>
      </c>
      <c r="G1352" s="69"/>
      <c r="H1352" s="68"/>
      <c r="I1352" s="70" t="s">
        <v>12389</v>
      </c>
    </row>
    <row r="1353" spans="1:9" ht="16" thickBot="1">
      <c r="A1353" s="83" t="s">
        <v>12390</v>
      </c>
      <c r="B1353" s="83"/>
      <c r="C1353" s="70" t="s">
        <v>12391</v>
      </c>
      <c r="D1353" s="66"/>
      <c r="E1353" s="68"/>
      <c r="F1353" s="68" t="b">
        <f t="shared" si="28"/>
        <v>0</v>
      </c>
      <c r="G1353" s="69"/>
      <c r="H1353" s="68"/>
      <c r="I1353" s="70" t="s">
        <v>12391</v>
      </c>
    </row>
    <row r="1354" spans="1:9" ht="16" thickBot="1">
      <c r="A1354" s="83" t="s">
        <v>12392</v>
      </c>
      <c r="B1354" s="83"/>
      <c r="C1354" s="70" t="s">
        <v>12393</v>
      </c>
      <c r="D1354" s="66"/>
      <c r="E1354" s="68"/>
      <c r="F1354" s="68" t="b">
        <f t="shared" si="28"/>
        <v>0</v>
      </c>
      <c r="G1354" s="69"/>
      <c r="H1354" s="68"/>
      <c r="I1354" s="70" t="s">
        <v>12393</v>
      </c>
    </row>
    <row r="1355" spans="1:9" ht="16" thickBot="1">
      <c r="A1355" s="83" t="s">
        <v>12394</v>
      </c>
      <c r="B1355" s="83"/>
      <c r="C1355" s="70" t="s">
        <v>12395</v>
      </c>
      <c r="D1355" s="66"/>
      <c r="E1355" s="68"/>
      <c r="F1355" s="68" t="b">
        <f t="shared" si="28"/>
        <v>0</v>
      </c>
      <c r="G1355" s="69"/>
      <c r="H1355" s="68"/>
      <c r="I1355" s="70" t="s">
        <v>12395</v>
      </c>
    </row>
    <row r="1356" spans="1:9" ht="31.5" thickBot="1">
      <c r="A1356" s="83" t="s">
        <v>12396</v>
      </c>
      <c r="B1356" s="83"/>
      <c r="C1356" s="70" t="s">
        <v>12397</v>
      </c>
      <c r="D1356" s="66"/>
      <c r="E1356" s="68"/>
      <c r="F1356" s="68" t="b">
        <f t="shared" si="28"/>
        <v>0</v>
      </c>
      <c r="G1356" s="69"/>
      <c r="H1356" s="68"/>
      <c r="I1356" s="70" t="s">
        <v>12397</v>
      </c>
    </row>
    <row r="1357" spans="1:9" ht="16" thickBot="1">
      <c r="A1357" s="83" t="s">
        <v>12398</v>
      </c>
      <c r="B1357" s="83"/>
      <c r="C1357" s="70" t="s">
        <v>12399</v>
      </c>
      <c r="D1357" s="66"/>
      <c r="E1357" s="74"/>
      <c r="F1357" s="68" t="b">
        <f t="shared" si="28"/>
        <v>0</v>
      </c>
      <c r="G1357" s="73"/>
      <c r="H1357" s="74"/>
      <c r="I1357" s="70" t="s">
        <v>12399</v>
      </c>
    </row>
    <row r="1358" spans="1:9" ht="16" thickBot="1">
      <c r="A1358" s="83" t="s">
        <v>12400</v>
      </c>
      <c r="B1358" s="83"/>
      <c r="C1358" s="70" t="s">
        <v>4165</v>
      </c>
      <c r="D1358" s="66"/>
      <c r="E1358" s="68"/>
      <c r="F1358" s="68" t="b">
        <f t="shared" si="28"/>
        <v>0</v>
      </c>
      <c r="G1358" s="69"/>
      <c r="H1358" s="68"/>
      <c r="I1358" s="70" t="s">
        <v>4165</v>
      </c>
    </row>
    <row r="1359" spans="1:9" ht="16" thickBot="1">
      <c r="A1359" s="83" t="s">
        <v>12401</v>
      </c>
      <c r="B1359" s="83"/>
      <c r="C1359" s="70" t="s">
        <v>12402</v>
      </c>
      <c r="D1359" s="66"/>
      <c r="E1359" s="68"/>
      <c r="F1359" s="68" t="b">
        <f t="shared" si="28"/>
        <v>0</v>
      </c>
      <c r="G1359" s="69"/>
      <c r="H1359" s="68"/>
      <c r="I1359" s="70" t="s">
        <v>12402</v>
      </c>
    </row>
    <row r="1360" spans="1:9" ht="16" thickBot="1">
      <c r="A1360" s="83" t="s">
        <v>12403</v>
      </c>
      <c r="B1360" s="83"/>
      <c r="C1360" s="70" t="s">
        <v>12404</v>
      </c>
      <c r="D1360" s="66"/>
      <c r="E1360" s="68"/>
      <c r="F1360" s="68" t="b">
        <f t="shared" si="28"/>
        <v>0</v>
      </c>
      <c r="G1360" s="69"/>
      <c r="H1360" s="68"/>
      <c r="I1360" s="70" t="s">
        <v>12404</v>
      </c>
    </row>
    <row r="1361" spans="1:9" ht="16" thickBot="1">
      <c r="A1361" s="83" t="s">
        <v>12405</v>
      </c>
      <c r="B1361" s="83"/>
      <c r="C1361" s="70" t="s">
        <v>12406</v>
      </c>
      <c r="D1361" s="66"/>
      <c r="E1361" s="68"/>
      <c r="F1361" s="68" t="b">
        <f t="shared" si="28"/>
        <v>0</v>
      </c>
      <c r="G1361" s="69"/>
      <c r="H1361" s="68"/>
      <c r="I1361" s="70" t="s">
        <v>12406</v>
      </c>
    </row>
    <row r="1362" spans="1:9" ht="16" thickBot="1">
      <c r="A1362" s="83" t="s">
        <v>12407</v>
      </c>
      <c r="B1362" s="83"/>
      <c r="C1362" s="70" t="s">
        <v>12408</v>
      </c>
      <c r="D1362" s="66"/>
      <c r="E1362" s="74"/>
      <c r="F1362" s="68" t="b">
        <f t="shared" si="28"/>
        <v>0</v>
      </c>
      <c r="G1362" s="73"/>
      <c r="H1362" s="74"/>
      <c r="I1362" s="70" t="s">
        <v>12408</v>
      </c>
    </row>
    <row r="1363" spans="1:9" ht="31.5" thickBot="1">
      <c r="A1363" s="83" t="s">
        <v>12409</v>
      </c>
      <c r="B1363" s="83"/>
      <c r="C1363" s="70" t="s">
        <v>12410</v>
      </c>
      <c r="D1363" s="66"/>
      <c r="E1363" s="74"/>
      <c r="F1363" s="68"/>
      <c r="G1363" s="73"/>
      <c r="H1363" s="68"/>
      <c r="I1363" s="70" t="s">
        <v>12410</v>
      </c>
    </row>
    <row r="1364" spans="1:9" ht="16" thickBot="1">
      <c r="A1364" s="83" t="s">
        <v>12411</v>
      </c>
      <c r="B1364" s="83"/>
      <c r="C1364" s="70" t="s">
        <v>12412</v>
      </c>
      <c r="D1364" s="66"/>
      <c r="E1364" s="74"/>
      <c r="F1364" s="68" t="b">
        <f t="shared" ref="F1364:F1427" si="29">EXACT(I1364,D1364)</f>
        <v>0</v>
      </c>
      <c r="G1364" s="73"/>
      <c r="H1364" s="74"/>
      <c r="I1364" s="70" t="s">
        <v>12412</v>
      </c>
    </row>
    <row r="1365" spans="1:9" ht="16" thickBot="1">
      <c r="A1365" s="83" t="s">
        <v>12413</v>
      </c>
      <c r="B1365" s="83"/>
      <c r="C1365" s="70" t="s">
        <v>12414</v>
      </c>
      <c r="D1365" s="66"/>
      <c r="E1365" s="68"/>
      <c r="F1365" s="68" t="b">
        <f t="shared" si="29"/>
        <v>0</v>
      </c>
      <c r="G1365" s="69"/>
      <c r="H1365" s="68"/>
      <c r="I1365" s="70" t="s">
        <v>12414</v>
      </c>
    </row>
    <row r="1366" spans="1:9" ht="31.5" thickBot="1">
      <c r="A1366" s="83" t="s">
        <v>12415</v>
      </c>
      <c r="B1366" s="83"/>
      <c r="C1366" s="70" t="s">
        <v>12416</v>
      </c>
      <c r="D1366" s="66"/>
      <c r="E1366" s="68"/>
      <c r="F1366" s="68" t="b">
        <f t="shared" si="29"/>
        <v>0</v>
      </c>
      <c r="G1366" s="69"/>
      <c r="H1366" s="68"/>
      <c r="I1366" s="70" t="s">
        <v>12416</v>
      </c>
    </row>
    <row r="1367" spans="1:9" ht="31.5" thickBot="1">
      <c r="A1367" s="83" t="s">
        <v>12417</v>
      </c>
      <c r="B1367" s="83"/>
      <c r="C1367" s="70" t="s">
        <v>12418</v>
      </c>
      <c r="D1367" s="66"/>
      <c r="E1367" s="74"/>
      <c r="F1367" s="68" t="b">
        <f t="shared" si="29"/>
        <v>0</v>
      </c>
      <c r="G1367" s="73"/>
      <c r="H1367" s="74"/>
      <c r="I1367" s="70" t="s">
        <v>12418</v>
      </c>
    </row>
    <row r="1368" spans="1:9" ht="16" thickBot="1">
      <c r="A1368" s="83" t="s">
        <v>12419</v>
      </c>
      <c r="B1368" s="83"/>
      <c r="C1368" s="70" t="s">
        <v>12420</v>
      </c>
      <c r="D1368" s="66"/>
      <c r="E1368" s="68"/>
      <c r="F1368" s="68" t="b">
        <f t="shared" si="29"/>
        <v>0</v>
      </c>
      <c r="G1368" s="69"/>
      <c r="H1368" s="68"/>
      <c r="I1368" s="70" t="s">
        <v>12420</v>
      </c>
    </row>
    <row r="1369" spans="1:9" ht="16" thickBot="1">
      <c r="A1369" s="83" t="s">
        <v>12421</v>
      </c>
      <c r="B1369" s="83"/>
      <c r="C1369" s="70" t="s">
        <v>12422</v>
      </c>
      <c r="D1369" s="66"/>
      <c r="E1369" s="68"/>
      <c r="F1369" s="68" t="b">
        <f t="shared" si="29"/>
        <v>0</v>
      </c>
      <c r="G1369" s="69"/>
      <c r="H1369" s="68"/>
      <c r="I1369" s="70" t="s">
        <v>12422</v>
      </c>
    </row>
    <row r="1370" spans="1:9" ht="31.5" thickBot="1">
      <c r="A1370" s="83" t="s">
        <v>12423</v>
      </c>
      <c r="B1370" s="83"/>
      <c r="C1370" s="70" t="s">
        <v>12424</v>
      </c>
      <c r="D1370" s="66"/>
      <c r="E1370" s="74"/>
      <c r="F1370" s="68" t="b">
        <f t="shared" si="29"/>
        <v>0</v>
      </c>
      <c r="G1370" s="73"/>
      <c r="H1370" s="74"/>
      <c r="I1370" s="70" t="s">
        <v>12424</v>
      </c>
    </row>
    <row r="1371" spans="1:9" ht="31.5" thickBot="1">
      <c r="A1371" s="83" t="s">
        <v>12425</v>
      </c>
      <c r="B1371" s="83"/>
      <c r="C1371" s="70" t="s">
        <v>12426</v>
      </c>
      <c r="D1371" s="66"/>
      <c r="E1371" s="68"/>
      <c r="F1371" s="68" t="b">
        <f t="shared" si="29"/>
        <v>0</v>
      </c>
      <c r="G1371" s="69"/>
      <c r="H1371" s="68"/>
      <c r="I1371" s="70" t="s">
        <v>12426</v>
      </c>
    </row>
    <row r="1372" spans="1:9" ht="16" thickBot="1">
      <c r="A1372" s="83" t="s">
        <v>12427</v>
      </c>
      <c r="B1372" s="83"/>
      <c r="C1372" s="70" t="s">
        <v>12428</v>
      </c>
      <c r="D1372" s="66"/>
      <c r="E1372" s="68"/>
      <c r="F1372" s="68" t="b">
        <f t="shared" si="29"/>
        <v>0</v>
      </c>
      <c r="G1372" s="69"/>
      <c r="H1372" s="68"/>
      <c r="I1372" s="70" t="s">
        <v>12428</v>
      </c>
    </row>
    <row r="1373" spans="1:9" ht="31.5" thickBot="1">
      <c r="A1373" s="83" t="s">
        <v>12429</v>
      </c>
      <c r="B1373" s="83"/>
      <c r="C1373" s="70" t="s">
        <v>12430</v>
      </c>
      <c r="D1373" s="66"/>
      <c r="E1373" s="68"/>
      <c r="F1373" s="68" t="b">
        <f t="shared" si="29"/>
        <v>0</v>
      </c>
      <c r="G1373" s="69"/>
      <c r="H1373" s="68"/>
      <c r="I1373" s="70" t="s">
        <v>12430</v>
      </c>
    </row>
    <row r="1374" spans="1:9" ht="16" thickBot="1">
      <c r="A1374" s="83" t="s">
        <v>12431</v>
      </c>
      <c r="B1374" s="83"/>
      <c r="C1374" s="70" t="s">
        <v>12432</v>
      </c>
      <c r="D1374" s="66"/>
      <c r="E1374" s="68"/>
      <c r="F1374" s="68" t="b">
        <f t="shared" si="29"/>
        <v>0</v>
      </c>
      <c r="G1374" s="69"/>
      <c r="H1374" s="68"/>
      <c r="I1374" s="70" t="s">
        <v>12432</v>
      </c>
    </row>
    <row r="1375" spans="1:9" ht="16" thickBot="1">
      <c r="A1375" s="83"/>
      <c r="B1375" s="83"/>
      <c r="C1375" s="70"/>
      <c r="D1375" s="66"/>
      <c r="E1375" s="68"/>
      <c r="F1375" s="68" t="b">
        <f t="shared" si="29"/>
        <v>1</v>
      </c>
      <c r="G1375" s="69"/>
      <c r="H1375" s="68"/>
      <c r="I1375" s="70"/>
    </row>
    <row r="1376" spans="1:9" ht="16" thickBot="1">
      <c r="A1376" s="86"/>
      <c r="B1376" s="86"/>
      <c r="C1376" s="70"/>
      <c r="D1376" s="87"/>
      <c r="E1376" s="88"/>
      <c r="F1376" s="88" t="b">
        <f t="shared" si="29"/>
        <v>1</v>
      </c>
      <c r="G1376" s="88"/>
      <c r="H1376" s="88"/>
      <c r="I1376" s="70"/>
    </row>
    <row r="1377" spans="1:9" ht="16" thickBot="1">
      <c r="A1377" s="83"/>
      <c r="B1377" s="83"/>
      <c r="C1377" s="70" t="s">
        <v>11663</v>
      </c>
      <c r="D1377" s="66"/>
      <c r="E1377" s="68"/>
      <c r="F1377" s="68" t="b">
        <f t="shared" si="29"/>
        <v>0</v>
      </c>
      <c r="G1377" s="69"/>
      <c r="H1377" s="68"/>
      <c r="I1377" s="70" t="s">
        <v>11663</v>
      </c>
    </row>
    <row r="1378" spans="1:9" ht="16" thickBot="1">
      <c r="A1378" s="83" t="s">
        <v>12433</v>
      </c>
      <c r="B1378" s="83"/>
      <c r="C1378" s="70" t="s">
        <v>12434</v>
      </c>
      <c r="D1378" s="66"/>
      <c r="E1378" s="68"/>
      <c r="F1378" s="68" t="b">
        <f t="shared" si="29"/>
        <v>0</v>
      </c>
      <c r="G1378" s="69"/>
      <c r="H1378" s="68"/>
      <c r="I1378" s="70" t="s">
        <v>12434</v>
      </c>
    </row>
    <row r="1379" spans="1:9" ht="16" thickBot="1">
      <c r="A1379" s="83" t="s">
        <v>12435</v>
      </c>
      <c r="B1379" s="83"/>
      <c r="C1379" s="70" t="s">
        <v>12436</v>
      </c>
      <c r="D1379" s="66"/>
      <c r="E1379" s="68"/>
      <c r="F1379" s="68" t="b">
        <f t="shared" si="29"/>
        <v>0</v>
      </c>
      <c r="G1379" s="69"/>
      <c r="H1379" s="68"/>
      <c r="I1379" s="70" t="s">
        <v>12436</v>
      </c>
    </row>
    <row r="1380" spans="1:9" ht="31.5" thickBot="1">
      <c r="A1380" s="83" t="s">
        <v>12437</v>
      </c>
      <c r="B1380" s="83"/>
      <c r="C1380" s="70" t="s">
        <v>12438</v>
      </c>
      <c r="D1380" s="66"/>
      <c r="E1380" s="68"/>
      <c r="F1380" s="68" t="b">
        <f t="shared" si="29"/>
        <v>0</v>
      </c>
      <c r="G1380" s="69"/>
      <c r="H1380" s="68"/>
      <c r="I1380" s="70" t="s">
        <v>12438</v>
      </c>
    </row>
    <row r="1381" spans="1:9" ht="16" thickBot="1">
      <c r="A1381" s="83" t="s">
        <v>12439</v>
      </c>
      <c r="B1381" s="83"/>
      <c r="C1381" s="70" t="s">
        <v>12440</v>
      </c>
      <c r="D1381" s="66"/>
      <c r="E1381" s="68"/>
      <c r="F1381" s="68" t="b">
        <f t="shared" si="29"/>
        <v>0</v>
      </c>
      <c r="G1381" s="69"/>
      <c r="H1381" s="68"/>
      <c r="I1381" s="70" t="s">
        <v>12440</v>
      </c>
    </row>
    <row r="1382" spans="1:9" ht="16" thickBot="1">
      <c r="A1382" s="83" t="s">
        <v>12441</v>
      </c>
      <c r="B1382" s="83"/>
      <c r="C1382" s="70" t="s">
        <v>12442</v>
      </c>
      <c r="D1382" s="66"/>
      <c r="E1382" s="68"/>
      <c r="F1382" s="68" t="b">
        <f t="shared" si="29"/>
        <v>0</v>
      </c>
      <c r="G1382" s="69"/>
      <c r="H1382" s="68"/>
      <c r="I1382" s="70" t="s">
        <v>12442</v>
      </c>
    </row>
    <row r="1383" spans="1:9" ht="47" thickBot="1">
      <c r="A1383" s="83" t="s">
        <v>12443</v>
      </c>
      <c r="B1383" s="83"/>
      <c r="C1383" s="70" t="s">
        <v>12444</v>
      </c>
      <c r="D1383" s="66"/>
      <c r="E1383" s="68"/>
      <c r="F1383" s="68" t="b">
        <f t="shared" si="29"/>
        <v>0</v>
      </c>
      <c r="G1383" s="69"/>
      <c r="H1383" s="68"/>
      <c r="I1383" s="70" t="s">
        <v>12444</v>
      </c>
    </row>
    <row r="1384" spans="1:9" ht="31.5" thickBot="1">
      <c r="A1384" s="83" t="s">
        <v>12445</v>
      </c>
      <c r="B1384" s="83"/>
      <c r="C1384" s="70" t="s">
        <v>12446</v>
      </c>
      <c r="D1384" s="66"/>
      <c r="E1384" s="68"/>
      <c r="F1384" s="68" t="b">
        <f t="shared" si="29"/>
        <v>0</v>
      </c>
      <c r="G1384" s="69"/>
      <c r="H1384" s="68"/>
      <c r="I1384" s="70" t="s">
        <v>12446</v>
      </c>
    </row>
    <row r="1385" spans="1:9" ht="16" thickBot="1">
      <c r="A1385" s="83" t="s">
        <v>12447</v>
      </c>
      <c r="B1385" s="83"/>
      <c r="C1385" s="70" t="s">
        <v>12448</v>
      </c>
      <c r="D1385" s="66"/>
      <c r="E1385" s="68"/>
      <c r="F1385" s="68" t="b">
        <f t="shared" si="29"/>
        <v>0</v>
      </c>
      <c r="G1385" s="69"/>
      <c r="H1385" s="68"/>
      <c r="I1385" s="70" t="s">
        <v>12448</v>
      </c>
    </row>
    <row r="1386" spans="1:9" ht="31.5" thickBot="1">
      <c r="A1386" s="83" t="s">
        <v>12449</v>
      </c>
      <c r="B1386" s="83"/>
      <c r="C1386" s="70" t="s">
        <v>12450</v>
      </c>
      <c r="D1386" s="66"/>
      <c r="E1386" s="68"/>
      <c r="F1386" s="68" t="b">
        <f t="shared" si="29"/>
        <v>0</v>
      </c>
      <c r="G1386" s="69"/>
      <c r="H1386" s="68"/>
      <c r="I1386" s="70" t="s">
        <v>12450</v>
      </c>
    </row>
    <row r="1387" spans="1:9" ht="31.5" thickBot="1">
      <c r="A1387" s="83" t="s">
        <v>12451</v>
      </c>
      <c r="B1387" s="83"/>
      <c r="C1387" s="70" t="s">
        <v>12452</v>
      </c>
      <c r="D1387" s="66"/>
      <c r="E1387" s="68"/>
      <c r="F1387" s="68" t="b">
        <f t="shared" si="29"/>
        <v>0</v>
      </c>
      <c r="G1387" s="69"/>
      <c r="H1387" s="68"/>
      <c r="I1387" s="70" t="s">
        <v>12452</v>
      </c>
    </row>
    <row r="1388" spans="1:9" ht="31.5" thickBot="1">
      <c r="A1388" s="83" t="s">
        <v>12453</v>
      </c>
      <c r="B1388" s="83"/>
      <c r="C1388" s="70" t="s">
        <v>4052</v>
      </c>
      <c r="D1388" s="66"/>
      <c r="E1388" s="68"/>
      <c r="F1388" s="68" t="b">
        <f t="shared" si="29"/>
        <v>0</v>
      </c>
      <c r="G1388" s="69"/>
      <c r="H1388" s="68"/>
      <c r="I1388" s="70" t="s">
        <v>4052</v>
      </c>
    </row>
    <row r="1389" spans="1:9" ht="16" thickBot="1">
      <c r="A1389" s="83" t="s">
        <v>12454</v>
      </c>
      <c r="B1389" s="83"/>
      <c r="C1389" s="70" t="s">
        <v>12455</v>
      </c>
      <c r="D1389" s="66"/>
      <c r="E1389" s="68"/>
      <c r="F1389" s="68" t="b">
        <f t="shared" si="29"/>
        <v>0</v>
      </c>
      <c r="G1389" s="69"/>
      <c r="H1389" s="68"/>
      <c r="I1389" s="70" t="s">
        <v>12455</v>
      </c>
    </row>
    <row r="1390" spans="1:9" ht="31.5" thickBot="1">
      <c r="A1390" s="83" t="s">
        <v>12456</v>
      </c>
      <c r="B1390" s="83"/>
      <c r="C1390" s="70" t="s">
        <v>12457</v>
      </c>
      <c r="D1390" s="66"/>
      <c r="E1390" s="68"/>
      <c r="F1390" s="68" t="b">
        <f t="shared" si="29"/>
        <v>0</v>
      </c>
      <c r="G1390" s="69"/>
      <c r="H1390" s="68"/>
      <c r="I1390" s="70" t="s">
        <v>12457</v>
      </c>
    </row>
    <row r="1391" spans="1:9" ht="16" thickBot="1">
      <c r="A1391" s="83" t="s">
        <v>12458</v>
      </c>
      <c r="B1391" s="83"/>
      <c r="C1391" s="70" t="s">
        <v>12459</v>
      </c>
      <c r="D1391" s="66"/>
      <c r="E1391" s="68"/>
      <c r="F1391" s="68" t="b">
        <f t="shared" si="29"/>
        <v>0</v>
      </c>
      <c r="G1391" s="69"/>
      <c r="H1391" s="68"/>
      <c r="I1391" s="70" t="s">
        <v>12459</v>
      </c>
    </row>
    <row r="1392" spans="1:9" ht="16" thickBot="1">
      <c r="A1392" s="83" t="s">
        <v>12460</v>
      </c>
      <c r="B1392" s="83"/>
      <c r="C1392" s="70" t="s">
        <v>12461</v>
      </c>
      <c r="D1392" s="66"/>
      <c r="E1392" s="68"/>
      <c r="F1392" s="68" t="b">
        <f t="shared" si="29"/>
        <v>0</v>
      </c>
      <c r="G1392" s="69"/>
      <c r="H1392" s="68"/>
      <c r="I1392" s="70" t="s">
        <v>12461</v>
      </c>
    </row>
    <row r="1393" spans="1:9" ht="16" thickBot="1">
      <c r="A1393" s="83" t="s">
        <v>12462</v>
      </c>
      <c r="B1393" s="83"/>
      <c r="C1393" s="70" t="s">
        <v>12463</v>
      </c>
      <c r="D1393" s="66"/>
      <c r="E1393" s="68"/>
      <c r="F1393" s="68" t="b">
        <f t="shared" si="29"/>
        <v>0</v>
      </c>
      <c r="G1393" s="69"/>
      <c r="H1393" s="68"/>
      <c r="I1393" s="70" t="s">
        <v>12463</v>
      </c>
    </row>
    <row r="1394" spans="1:9" ht="16" thickBot="1">
      <c r="A1394" s="83" t="s">
        <v>12464</v>
      </c>
      <c r="B1394" s="83"/>
      <c r="C1394" s="70" t="s">
        <v>12465</v>
      </c>
      <c r="D1394" s="66"/>
      <c r="E1394" s="68"/>
      <c r="F1394" s="68" t="b">
        <f t="shared" si="29"/>
        <v>0</v>
      </c>
      <c r="G1394" s="69"/>
      <c r="H1394" s="68"/>
      <c r="I1394" s="70" t="s">
        <v>12465</v>
      </c>
    </row>
    <row r="1395" spans="1:9" ht="31.5" thickBot="1">
      <c r="A1395" s="83" t="s">
        <v>12466</v>
      </c>
      <c r="B1395" s="83"/>
      <c r="C1395" s="70" t="s">
        <v>12467</v>
      </c>
      <c r="D1395" s="66"/>
      <c r="E1395" s="68"/>
      <c r="F1395" s="68" t="b">
        <f t="shared" si="29"/>
        <v>0</v>
      </c>
      <c r="G1395" s="69"/>
      <c r="H1395" s="68"/>
      <c r="I1395" s="70" t="s">
        <v>12467</v>
      </c>
    </row>
    <row r="1396" spans="1:9" ht="16" thickBot="1">
      <c r="A1396" s="83" t="s">
        <v>12468</v>
      </c>
      <c r="B1396" s="83"/>
      <c r="C1396" s="70" t="s">
        <v>12469</v>
      </c>
      <c r="D1396" s="66"/>
      <c r="E1396" s="68"/>
      <c r="F1396" s="68" t="b">
        <f t="shared" si="29"/>
        <v>0</v>
      </c>
      <c r="G1396" s="69"/>
      <c r="H1396" s="68"/>
      <c r="I1396" s="70" t="s">
        <v>12469</v>
      </c>
    </row>
    <row r="1397" spans="1:9" ht="31.5" thickBot="1">
      <c r="A1397" s="83" t="s">
        <v>12470</v>
      </c>
      <c r="B1397" s="83"/>
      <c r="C1397" s="70" t="s">
        <v>12471</v>
      </c>
      <c r="D1397" s="66"/>
      <c r="E1397" s="68"/>
      <c r="F1397" s="68" t="b">
        <f t="shared" si="29"/>
        <v>0</v>
      </c>
      <c r="G1397" s="69"/>
      <c r="H1397" s="68"/>
      <c r="I1397" s="70" t="s">
        <v>12471</v>
      </c>
    </row>
    <row r="1398" spans="1:9" ht="16" thickBot="1">
      <c r="A1398" s="83" t="s">
        <v>12472</v>
      </c>
      <c r="B1398" s="83"/>
      <c r="C1398" s="70" t="s">
        <v>12473</v>
      </c>
      <c r="D1398" s="66"/>
      <c r="E1398" s="68"/>
      <c r="F1398" s="68" t="b">
        <f t="shared" si="29"/>
        <v>0</v>
      </c>
      <c r="G1398" s="69"/>
      <c r="H1398" s="68"/>
      <c r="I1398" s="70" t="s">
        <v>12473</v>
      </c>
    </row>
    <row r="1399" spans="1:9" ht="16" thickBot="1">
      <c r="A1399" s="83" t="s">
        <v>12474</v>
      </c>
      <c r="B1399" s="83"/>
      <c r="C1399" s="70" t="s">
        <v>12475</v>
      </c>
      <c r="D1399" s="66"/>
      <c r="E1399" s="68"/>
      <c r="F1399" s="68" t="b">
        <f t="shared" si="29"/>
        <v>0</v>
      </c>
      <c r="G1399" s="69"/>
      <c r="H1399" s="68"/>
      <c r="I1399" s="70" t="s">
        <v>12475</v>
      </c>
    </row>
    <row r="1400" spans="1:9" ht="47" thickBot="1">
      <c r="A1400" s="83" t="s">
        <v>12476</v>
      </c>
      <c r="B1400" s="83"/>
      <c r="C1400" s="70" t="s">
        <v>12477</v>
      </c>
      <c r="D1400" s="66"/>
      <c r="E1400" s="68"/>
      <c r="F1400" s="68" t="b">
        <f t="shared" si="29"/>
        <v>0</v>
      </c>
      <c r="G1400" s="69"/>
      <c r="H1400" s="68"/>
      <c r="I1400" s="70" t="s">
        <v>12477</v>
      </c>
    </row>
    <row r="1401" spans="1:9" ht="31.5" thickBot="1">
      <c r="A1401" s="83" t="s">
        <v>12478</v>
      </c>
      <c r="B1401" s="83"/>
      <c r="C1401" s="70" t="s">
        <v>12479</v>
      </c>
      <c r="D1401" s="66"/>
      <c r="E1401" s="68"/>
      <c r="F1401" s="68" t="b">
        <f t="shared" si="29"/>
        <v>0</v>
      </c>
      <c r="G1401" s="69"/>
      <c r="H1401" s="68"/>
      <c r="I1401" s="70" t="s">
        <v>12479</v>
      </c>
    </row>
    <row r="1402" spans="1:9" ht="16" thickBot="1">
      <c r="A1402" s="83" t="s">
        <v>12480</v>
      </c>
      <c r="B1402" s="83"/>
      <c r="C1402" s="70" t="s">
        <v>12481</v>
      </c>
      <c r="D1402" s="66"/>
      <c r="E1402" s="68"/>
      <c r="F1402" s="68" t="b">
        <f t="shared" si="29"/>
        <v>0</v>
      </c>
      <c r="G1402" s="69"/>
      <c r="H1402" s="68"/>
      <c r="I1402" s="70" t="s">
        <v>12481</v>
      </c>
    </row>
    <row r="1403" spans="1:9" ht="16" thickBot="1">
      <c r="A1403" s="83" t="s">
        <v>12482</v>
      </c>
      <c r="B1403" s="83"/>
      <c r="C1403" s="70" t="s">
        <v>12483</v>
      </c>
      <c r="D1403" s="66"/>
      <c r="E1403" s="68"/>
      <c r="F1403" s="68" t="b">
        <f t="shared" si="29"/>
        <v>0</v>
      </c>
      <c r="G1403" s="69"/>
      <c r="H1403" s="68"/>
      <c r="I1403" s="70" t="s">
        <v>12483</v>
      </c>
    </row>
    <row r="1404" spans="1:9" ht="16" thickBot="1">
      <c r="A1404" s="83" t="s">
        <v>12484</v>
      </c>
      <c r="B1404" s="83"/>
      <c r="C1404" s="70" t="s">
        <v>12485</v>
      </c>
      <c r="D1404" s="66"/>
      <c r="E1404" s="68"/>
      <c r="F1404" s="68" t="b">
        <f t="shared" si="29"/>
        <v>0</v>
      </c>
      <c r="G1404" s="69"/>
      <c r="H1404" s="68"/>
      <c r="I1404" s="70" t="s">
        <v>12485</v>
      </c>
    </row>
    <row r="1405" spans="1:9" ht="16" thickBot="1">
      <c r="A1405" s="83" t="s">
        <v>12486</v>
      </c>
      <c r="B1405" s="83"/>
      <c r="C1405" s="70" t="s">
        <v>12487</v>
      </c>
      <c r="D1405" s="66"/>
      <c r="E1405" s="68"/>
      <c r="F1405" s="68" t="b">
        <f t="shared" si="29"/>
        <v>0</v>
      </c>
      <c r="G1405" s="69"/>
      <c r="H1405" s="68"/>
      <c r="I1405" s="70" t="s">
        <v>12487</v>
      </c>
    </row>
    <row r="1406" spans="1:9" ht="16" thickBot="1">
      <c r="A1406" s="83" t="s">
        <v>12488</v>
      </c>
      <c r="B1406" s="83"/>
      <c r="C1406" s="70" t="s">
        <v>7568</v>
      </c>
      <c r="D1406" s="66"/>
      <c r="E1406" s="68"/>
      <c r="F1406" s="68" t="b">
        <f t="shared" si="29"/>
        <v>0</v>
      </c>
      <c r="G1406" s="69"/>
      <c r="H1406" s="68"/>
      <c r="I1406" s="70" t="s">
        <v>7568</v>
      </c>
    </row>
    <row r="1407" spans="1:9" ht="16" thickBot="1">
      <c r="A1407" s="83" t="s">
        <v>12489</v>
      </c>
      <c r="B1407" s="83"/>
      <c r="C1407" s="70" t="s">
        <v>12490</v>
      </c>
      <c r="D1407" s="66"/>
      <c r="E1407" s="68"/>
      <c r="F1407" s="68" t="b">
        <f t="shared" si="29"/>
        <v>0</v>
      </c>
      <c r="G1407" s="69"/>
      <c r="H1407" s="68"/>
      <c r="I1407" s="70" t="s">
        <v>12490</v>
      </c>
    </row>
    <row r="1408" spans="1:9" ht="16" thickBot="1">
      <c r="A1408" s="83" t="s">
        <v>12491</v>
      </c>
      <c r="B1408" s="83"/>
      <c r="C1408" s="70" t="s">
        <v>12492</v>
      </c>
      <c r="D1408" s="66"/>
      <c r="E1408" s="68"/>
      <c r="F1408" s="68" t="b">
        <f t="shared" si="29"/>
        <v>0</v>
      </c>
      <c r="G1408" s="69"/>
      <c r="H1408" s="68"/>
      <c r="I1408" s="70" t="s">
        <v>12492</v>
      </c>
    </row>
    <row r="1409" spans="1:9" ht="31.5" thickBot="1">
      <c r="A1409" s="83" t="s">
        <v>12493</v>
      </c>
      <c r="B1409" s="83"/>
      <c r="C1409" s="70" t="s">
        <v>12494</v>
      </c>
      <c r="D1409" s="66"/>
      <c r="E1409" s="68"/>
      <c r="F1409" s="68" t="b">
        <f t="shared" si="29"/>
        <v>0</v>
      </c>
      <c r="G1409" s="69"/>
      <c r="H1409" s="68"/>
      <c r="I1409" s="70" t="s">
        <v>12494</v>
      </c>
    </row>
    <row r="1410" spans="1:9" ht="31.5" thickBot="1">
      <c r="A1410" s="83" t="s">
        <v>12495</v>
      </c>
      <c r="B1410" s="83"/>
      <c r="C1410" s="70" t="s">
        <v>12496</v>
      </c>
      <c r="D1410" s="66"/>
      <c r="E1410" s="68"/>
      <c r="F1410" s="68" t="b">
        <f t="shared" si="29"/>
        <v>0</v>
      </c>
      <c r="G1410" s="69"/>
      <c r="H1410" s="68"/>
      <c r="I1410" s="70" t="s">
        <v>12496</v>
      </c>
    </row>
    <row r="1411" spans="1:9" ht="16" thickBot="1">
      <c r="A1411" s="83" t="s">
        <v>12497</v>
      </c>
      <c r="B1411" s="83"/>
      <c r="C1411" s="70" t="s">
        <v>12498</v>
      </c>
      <c r="D1411" s="66"/>
      <c r="E1411" s="68"/>
      <c r="F1411" s="68" t="b">
        <f t="shared" si="29"/>
        <v>0</v>
      </c>
      <c r="G1411" s="69"/>
      <c r="H1411" s="68"/>
      <c r="I1411" s="70" t="s">
        <v>12498</v>
      </c>
    </row>
    <row r="1412" spans="1:9" ht="16" thickBot="1">
      <c r="A1412" s="83" t="s">
        <v>12499</v>
      </c>
      <c r="B1412" s="83"/>
      <c r="C1412" s="70" t="s">
        <v>12500</v>
      </c>
      <c r="D1412" s="66"/>
      <c r="E1412" s="68"/>
      <c r="F1412" s="68" t="b">
        <f t="shared" si="29"/>
        <v>0</v>
      </c>
      <c r="G1412" s="69"/>
      <c r="H1412" s="68"/>
      <c r="I1412" s="70" t="s">
        <v>12500</v>
      </c>
    </row>
    <row r="1413" spans="1:9" ht="16" thickBot="1">
      <c r="A1413" s="83" t="s">
        <v>12501</v>
      </c>
      <c r="B1413" s="83"/>
      <c r="C1413" s="70" t="s">
        <v>12502</v>
      </c>
      <c r="D1413" s="66"/>
      <c r="E1413" s="68"/>
      <c r="F1413" s="68" t="b">
        <f t="shared" si="29"/>
        <v>0</v>
      </c>
      <c r="G1413" s="69"/>
      <c r="H1413" s="68"/>
      <c r="I1413" s="70" t="s">
        <v>12502</v>
      </c>
    </row>
    <row r="1414" spans="1:9" ht="16" thickBot="1">
      <c r="A1414" s="83" t="s">
        <v>12503</v>
      </c>
      <c r="B1414" s="83"/>
      <c r="C1414" s="70" t="s">
        <v>12504</v>
      </c>
      <c r="D1414" s="66"/>
      <c r="E1414" s="68"/>
      <c r="F1414" s="68" t="b">
        <f t="shared" si="29"/>
        <v>0</v>
      </c>
      <c r="G1414" s="69"/>
      <c r="H1414" s="68"/>
      <c r="I1414" s="70" t="s">
        <v>12504</v>
      </c>
    </row>
    <row r="1415" spans="1:9" ht="16" thickBot="1">
      <c r="A1415" s="83" t="s">
        <v>12505</v>
      </c>
      <c r="B1415" s="83"/>
      <c r="C1415" s="70" t="s">
        <v>12506</v>
      </c>
      <c r="D1415" s="66"/>
      <c r="E1415" s="68"/>
      <c r="F1415" s="68" t="b">
        <f t="shared" si="29"/>
        <v>0</v>
      </c>
      <c r="G1415" s="69"/>
      <c r="H1415" s="68"/>
      <c r="I1415" s="70" t="s">
        <v>12506</v>
      </c>
    </row>
    <row r="1416" spans="1:9" ht="16" thickBot="1">
      <c r="A1416" s="83" t="s">
        <v>12507</v>
      </c>
      <c r="B1416" s="83"/>
      <c r="C1416" s="70" t="s">
        <v>12508</v>
      </c>
      <c r="D1416" s="66"/>
      <c r="E1416" s="68"/>
      <c r="F1416" s="68" t="b">
        <f t="shared" si="29"/>
        <v>0</v>
      </c>
      <c r="G1416" s="69"/>
      <c r="H1416" s="68"/>
      <c r="I1416" s="70" t="s">
        <v>12508</v>
      </c>
    </row>
    <row r="1417" spans="1:9" ht="16" thickBot="1">
      <c r="A1417" s="83" t="s">
        <v>12509</v>
      </c>
      <c r="B1417" s="83"/>
      <c r="C1417" s="70" t="s">
        <v>12510</v>
      </c>
      <c r="D1417" s="66"/>
      <c r="E1417" s="68"/>
      <c r="F1417" s="68" t="b">
        <f t="shared" si="29"/>
        <v>0</v>
      </c>
      <c r="G1417" s="69"/>
      <c r="H1417" s="68"/>
      <c r="I1417" s="70" t="s">
        <v>12510</v>
      </c>
    </row>
    <row r="1418" spans="1:9" ht="16" thickBot="1">
      <c r="A1418" s="83" t="s">
        <v>12511</v>
      </c>
      <c r="B1418" s="83"/>
      <c r="C1418" s="70" t="s">
        <v>7913</v>
      </c>
      <c r="D1418" s="66"/>
      <c r="E1418" s="68"/>
      <c r="F1418" s="68" t="b">
        <f t="shared" si="29"/>
        <v>0</v>
      </c>
      <c r="G1418" s="69"/>
      <c r="H1418" s="68"/>
      <c r="I1418" s="70" t="s">
        <v>7913</v>
      </c>
    </row>
    <row r="1419" spans="1:9" ht="16" thickBot="1">
      <c r="A1419" s="83" t="s">
        <v>12512</v>
      </c>
      <c r="B1419" s="83"/>
      <c r="C1419" s="70" t="s">
        <v>12513</v>
      </c>
      <c r="D1419" s="66"/>
      <c r="E1419" s="68"/>
      <c r="F1419" s="68" t="b">
        <f t="shared" si="29"/>
        <v>0</v>
      </c>
      <c r="G1419" s="69"/>
      <c r="H1419" s="68"/>
      <c r="I1419" s="70" t="s">
        <v>12513</v>
      </c>
    </row>
    <row r="1420" spans="1:9" ht="16" thickBot="1">
      <c r="A1420" s="83" t="s">
        <v>12514</v>
      </c>
      <c r="B1420" s="83"/>
      <c r="C1420" s="70" t="s">
        <v>12515</v>
      </c>
      <c r="D1420" s="66"/>
      <c r="E1420" s="68"/>
      <c r="F1420" s="68" t="b">
        <f t="shared" si="29"/>
        <v>0</v>
      </c>
      <c r="G1420" s="69"/>
      <c r="H1420" s="68"/>
      <c r="I1420" s="70" t="s">
        <v>12515</v>
      </c>
    </row>
    <row r="1421" spans="1:9" ht="16" thickBot="1">
      <c r="A1421" s="83" t="s">
        <v>12516</v>
      </c>
      <c r="B1421" s="83"/>
      <c r="C1421" s="70" t="s">
        <v>12517</v>
      </c>
      <c r="D1421" s="66"/>
      <c r="E1421" s="68"/>
      <c r="F1421" s="68" t="b">
        <f t="shared" si="29"/>
        <v>0</v>
      </c>
      <c r="G1421" s="69"/>
      <c r="H1421" s="68"/>
      <c r="I1421" s="70" t="s">
        <v>12517</v>
      </c>
    </row>
    <row r="1422" spans="1:9" ht="16" thickBot="1">
      <c r="A1422" s="83" t="s">
        <v>12518</v>
      </c>
      <c r="B1422" s="83"/>
      <c r="C1422" s="70" t="s">
        <v>12519</v>
      </c>
      <c r="D1422" s="66"/>
      <c r="E1422" s="68"/>
      <c r="F1422" s="68" t="b">
        <f t="shared" si="29"/>
        <v>0</v>
      </c>
      <c r="G1422" s="69"/>
      <c r="H1422" s="68"/>
      <c r="I1422" s="70" t="s">
        <v>12519</v>
      </c>
    </row>
    <row r="1423" spans="1:9" ht="16" thickBot="1">
      <c r="A1423" s="83" t="s">
        <v>12520</v>
      </c>
      <c r="B1423" s="83"/>
      <c r="C1423" s="70" t="s">
        <v>12521</v>
      </c>
      <c r="D1423" s="66"/>
      <c r="E1423" s="68"/>
      <c r="F1423" s="68" t="b">
        <f t="shared" si="29"/>
        <v>0</v>
      </c>
      <c r="G1423" s="69"/>
      <c r="H1423" s="68"/>
      <c r="I1423" s="70" t="s">
        <v>12521</v>
      </c>
    </row>
    <row r="1424" spans="1:9" ht="16" thickBot="1">
      <c r="A1424" s="83" t="s">
        <v>12522</v>
      </c>
      <c r="B1424" s="83"/>
      <c r="C1424" s="70" t="s">
        <v>12523</v>
      </c>
      <c r="D1424" s="66"/>
      <c r="E1424" s="68"/>
      <c r="F1424" s="68" t="b">
        <f t="shared" si="29"/>
        <v>0</v>
      </c>
      <c r="G1424" s="69"/>
      <c r="H1424" s="68"/>
      <c r="I1424" s="70" t="s">
        <v>12523</v>
      </c>
    </row>
    <row r="1425" spans="1:9" ht="16" thickBot="1">
      <c r="A1425" s="83" t="s">
        <v>12524</v>
      </c>
      <c r="B1425" s="83"/>
      <c r="C1425" s="70" t="s">
        <v>12525</v>
      </c>
      <c r="D1425" s="66"/>
      <c r="E1425" s="68"/>
      <c r="F1425" s="68" t="b">
        <f t="shared" si="29"/>
        <v>0</v>
      </c>
      <c r="G1425" s="69"/>
      <c r="H1425" s="68"/>
      <c r="I1425" s="70" t="s">
        <v>12525</v>
      </c>
    </row>
    <row r="1426" spans="1:9" ht="16" thickBot="1">
      <c r="A1426" s="83" t="s">
        <v>12526</v>
      </c>
      <c r="B1426" s="83"/>
      <c r="C1426" s="70" t="s">
        <v>12527</v>
      </c>
      <c r="D1426" s="66"/>
      <c r="E1426" s="68"/>
      <c r="F1426" s="68" t="b">
        <f t="shared" si="29"/>
        <v>0</v>
      </c>
      <c r="G1426" s="69"/>
      <c r="H1426" s="68"/>
      <c r="I1426" s="70" t="s">
        <v>12527</v>
      </c>
    </row>
    <row r="1427" spans="1:9" ht="31.5" thickBot="1">
      <c r="A1427" s="83" t="s">
        <v>12528</v>
      </c>
      <c r="B1427" s="83"/>
      <c r="C1427" s="70" t="s">
        <v>12529</v>
      </c>
      <c r="D1427" s="66"/>
      <c r="E1427" s="68"/>
      <c r="F1427" s="68" t="b">
        <f t="shared" si="29"/>
        <v>0</v>
      </c>
      <c r="G1427" s="69"/>
      <c r="H1427" s="68"/>
      <c r="I1427" s="70" t="s">
        <v>12529</v>
      </c>
    </row>
    <row r="1428" spans="1:9" ht="16" thickBot="1">
      <c r="A1428" s="83" t="s">
        <v>12530</v>
      </c>
      <c r="B1428" s="83"/>
      <c r="C1428" s="70" t="s">
        <v>12531</v>
      </c>
      <c r="D1428" s="66"/>
      <c r="E1428" s="68"/>
      <c r="F1428" s="68" t="b">
        <f t="shared" ref="F1428:F1491" si="30">EXACT(I1428,D1428)</f>
        <v>0</v>
      </c>
      <c r="G1428" s="69"/>
      <c r="H1428" s="68"/>
      <c r="I1428" s="70" t="s">
        <v>12531</v>
      </c>
    </row>
    <row r="1429" spans="1:9" ht="16" thickBot="1">
      <c r="A1429" s="83" t="s">
        <v>12532</v>
      </c>
      <c r="B1429" s="83"/>
      <c r="C1429" s="70" t="s">
        <v>12533</v>
      </c>
      <c r="D1429" s="66"/>
      <c r="E1429" s="68"/>
      <c r="F1429" s="68" t="b">
        <f t="shared" si="30"/>
        <v>0</v>
      </c>
      <c r="G1429" s="69"/>
      <c r="H1429" s="68"/>
      <c r="I1429" s="70" t="s">
        <v>12533</v>
      </c>
    </row>
    <row r="1430" spans="1:9" ht="16" thickBot="1">
      <c r="A1430" s="83" t="s">
        <v>12534</v>
      </c>
      <c r="B1430" s="83"/>
      <c r="C1430" s="70" t="s">
        <v>12535</v>
      </c>
      <c r="D1430" s="66"/>
      <c r="E1430" s="68"/>
      <c r="F1430" s="68" t="b">
        <f t="shared" si="30"/>
        <v>0</v>
      </c>
      <c r="G1430" s="69"/>
      <c r="H1430" s="68"/>
      <c r="I1430" s="70" t="s">
        <v>12535</v>
      </c>
    </row>
    <row r="1431" spans="1:9" ht="16" thickBot="1">
      <c r="A1431" s="83" t="s">
        <v>12536</v>
      </c>
      <c r="B1431" s="83"/>
      <c r="C1431" s="70" t="s">
        <v>12537</v>
      </c>
      <c r="D1431" s="66"/>
      <c r="E1431" s="68"/>
      <c r="F1431" s="68" t="b">
        <f t="shared" si="30"/>
        <v>0</v>
      </c>
      <c r="G1431" s="69"/>
      <c r="H1431" s="68"/>
      <c r="I1431" s="70" t="s">
        <v>12537</v>
      </c>
    </row>
    <row r="1432" spans="1:9" ht="16" thickBot="1">
      <c r="A1432" s="83" t="s">
        <v>12538</v>
      </c>
      <c r="B1432" s="83"/>
      <c r="C1432" s="70" t="s">
        <v>12539</v>
      </c>
      <c r="D1432" s="66"/>
      <c r="E1432" s="68"/>
      <c r="F1432" s="68" t="b">
        <f t="shared" si="30"/>
        <v>0</v>
      </c>
      <c r="G1432" s="69"/>
      <c r="H1432" s="68"/>
      <c r="I1432" s="70" t="s">
        <v>12539</v>
      </c>
    </row>
    <row r="1433" spans="1:9" ht="31.5" thickBot="1">
      <c r="A1433" s="83" t="s">
        <v>12540</v>
      </c>
      <c r="B1433" s="83"/>
      <c r="C1433" s="70" t="s">
        <v>12541</v>
      </c>
      <c r="D1433" s="66"/>
      <c r="E1433" s="68"/>
      <c r="F1433" s="68" t="b">
        <f t="shared" si="30"/>
        <v>0</v>
      </c>
      <c r="G1433" s="69"/>
      <c r="H1433" s="68"/>
      <c r="I1433" s="70" t="s">
        <v>12541</v>
      </c>
    </row>
    <row r="1434" spans="1:9" ht="16" thickBot="1">
      <c r="A1434" s="83" t="s">
        <v>12542</v>
      </c>
      <c r="B1434" s="83"/>
      <c r="C1434" s="70" t="s">
        <v>12543</v>
      </c>
      <c r="D1434" s="66"/>
      <c r="E1434" s="68"/>
      <c r="F1434" s="68" t="b">
        <f t="shared" si="30"/>
        <v>0</v>
      </c>
      <c r="G1434" s="69"/>
      <c r="H1434" s="68"/>
      <c r="I1434" s="70" t="s">
        <v>12543</v>
      </c>
    </row>
    <row r="1435" spans="1:9" ht="16" thickBot="1">
      <c r="A1435" s="83" t="s">
        <v>12544</v>
      </c>
      <c r="B1435" s="83"/>
      <c r="C1435" s="70" t="s">
        <v>12545</v>
      </c>
      <c r="D1435" s="66"/>
      <c r="E1435" s="68"/>
      <c r="F1435" s="68" t="b">
        <f t="shared" si="30"/>
        <v>0</v>
      </c>
      <c r="G1435" s="69"/>
      <c r="H1435" s="68"/>
      <c r="I1435" s="70" t="s">
        <v>12545</v>
      </c>
    </row>
    <row r="1436" spans="1:9" ht="16" thickBot="1">
      <c r="A1436" s="83" t="s">
        <v>12546</v>
      </c>
      <c r="B1436" s="83"/>
      <c r="C1436" s="70" t="s">
        <v>12547</v>
      </c>
      <c r="D1436" s="66"/>
      <c r="E1436" s="68"/>
      <c r="F1436" s="68" t="b">
        <f t="shared" si="30"/>
        <v>0</v>
      </c>
      <c r="G1436" s="69"/>
      <c r="H1436" s="68"/>
      <c r="I1436" s="70" t="s">
        <v>12547</v>
      </c>
    </row>
    <row r="1437" spans="1:9" ht="47" thickBot="1">
      <c r="A1437" s="83" t="s">
        <v>12548</v>
      </c>
      <c r="B1437" s="83"/>
      <c r="C1437" s="70" t="s">
        <v>12549</v>
      </c>
      <c r="D1437" s="66"/>
      <c r="E1437" s="68"/>
      <c r="F1437" s="68" t="b">
        <f t="shared" si="30"/>
        <v>0</v>
      </c>
      <c r="G1437" s="69"/>
      <c r="H1437" s="68"/>
      <c r="I1437" s="70" t="s">
        <v>12549</v>
      </c>
    </row>
    <row r="1438" spans="1:9" ht="31.5" thickBot="1">
      <c r="A1438" s="83" t="s">
        <v>12550</v>
      </c>
      <c r="B1438" s="83"/>
      <c r="C1438" s="70" t="s">
        <v>5238</v>
      </c>
      <c r="D1438" s="66"/>
      <c r="E1438" s="68"/>
      <c r="F1438" s="68" t="b">
        <f t="shared" si="30"/>
        <v>0</v>
      </c>
      <c r="G1438" s="69"/>
      <c r="H1438" s="68"/>
      <c r="I1438" s="70" t="s">
        <v>5238</v>
      </c>
    </row>
    <row r="1439" spans="1:9" ht="16" thickBot="1">
      <c r="A1439" s="83" t="s">
        <v>12551</v>
      </c>
      <c r="B1439" s="83"/>
      <c r="C1439" s="70" t="s">
        <v>12552</v>
      </c>
      <c r="D1439" s="66"/>
      <c r="E1439" s="68"/>
      <c r="F1439" s="68" t="b">
        <f t="shared" si="30"/>
        <v>0</v>
      </c>
      <c r="G1439" s="69"/>
      <c r="H1439" s="68"/>
      <c r="I1439" s="70" t="s">
        <v>12552</v>
      </c>
    </row>
    <row r="1440" spans="1:9" ht="31.5" thickBot="1">
      <c r="A1440" s="83" t="s">
        <v>12553</v>
      </c>
      <c r="B1440" s="83"/>
      <c r="C1440" s="70" t="s">
        <v>12554</v>
      </c>
      <c r="D1440" s="66"/>
      <c r="E1440" s="68"/>
      <c r="F1440" s="68" t="b">
        <f t="shared" si="30"/>
        <v>0</v>
      </c>
      <c r="G1440" s="69"/>
      <c r="H1440" s="68"/>
      <c r="I1440" s="70" t="s">
        <v>12554</v>
      </c>
    </row>
    <row r="1441" spans="1:9" ht="16" thickBot="1">
      <c r="A1441" s="83" t="s">
        <v>12555</v>
      </c>
      <c r="B1441" s="83"/>
      <c r="C1441" s="70" t="s">
        <v>12556</v>
      </c>
      <c r="D1441" s="66"/>
      <c r="E1441" s="68"/>
      <c r="F1441" s="68" t="b">
        <f t="shared" si="30"/>
        <v>0</v>
      </c>
      <c r="G1441" s="69"/>
      <c r="H1441" s="68"/>
      <c r="I1441" s="70" t="s">
        <v>12556</v>
      </c>
    </row>
    <row r="1442" spans="1:9" ht="16" thickBot="1">
      <c r="A1442" s="83" t="s">
        <v>12557</v>
      </c>
      <c r="B1442" s="83"/>
      <c r="C1442" s="70" t="s">
        <v>12558</v>
      </c>
      <c r="D1442" s="66"/>
      <c r="E1442" s="68"/>
      <c r="F1442" s="68" t="b">
        <f t="shared" si="30"/>
        <v>0</v>
      </c>
      <c r="G1442" s="69"/>
      <c r="H1442" s="68"/>
      <c r="I1442" s="70" t="s">
        <v>12558</v>
      </c>
    </row>
    <row r="1443" spans="1:9" ht="16" thickBot="1">
      <c r="A1443" s="83" t="s">
        <v>12559</v>
      </c>
      <c r="B1443" s="83"/>
      <c r="C1443" s="70" t="s">
        <v>12560</v>
      </c>
      <c r="D1443" s="66"/>
      <c r="E1443" s="68"/>
      <c r="F1443" s="68" t="b">
        <f t="shared" si="30"/>
        <v>0</v>
      </c>
      <c r="G1443" s="69"/>
      <c r="H1443" s="68"/>
      <c r="I1443" s="70" t="s">
        <v>12560</v>
      </c>
    </row>
    <row r="1444" spans="1:9" ht="16" thickBot="1">
      <c r="A1444" s="83" t="s">
        <v>12561</v>
      </c>
      <c r="B1444" s="83"/>
      <c r="C1444" s="70" t="s">
        <v>12562</v>
      </c>
      <c r="D1444" s="66"/>
      <c r="E1444" s="68"/>
      <c r="F1444" s="68" t="b">
        <f t="shared" si="30"/>
        <v>0</v>
      </c>
      <c r="G1444" s="69"/>
      <c r="H1444" s="68"/>
      <c r="I1444" s="70" t="s">
        <v>12562</v>
      </c>
    </row>
    <row r="1445" spans="1:9" ht="16" thickBot="1">
      <c r="A1445" s="83" t="s">
        <v>12563</v>
      </c>
      <c r="B1445" s="83"/>
      <c r="C1445" s="70" t="s">
        <v>12564</v>
      </c>
      <c r="D1445" s="66"/>
      <c r="E1445" s="68"/>
      <c r="F1445" s="68" t="b">
        <f t="shared" si="30"/>
        <v>0</v>
      </c>
      <c r="G1445" s="69"/>
      <c r="H1445" s="68"/>
      <c r="I1445" s="70" t="s">
        <v>12564</v>
      </c>
    </row>
    <row r="1446" spans="1:9" ht="16" thickBot="1">
      <c r="A1446" s="83" t="s">
        <v>12565</v>
      </c>
      <c r="B1446" s="83"/>
      <c r="C1446" s="70" t="s">
        <v>12566</v>
      </c>
      <c r="D1446" s="66"/>
      <c r="E1446" s="68"/>
      <c r="F1446" s="68" t="b">
        <f t="shared" si="30"/>
        <v>0</v>
      </c>
      <c r="G1446" s="69"/>
      <c r="H1446" s="68"/>
      <c r="I1446" s="70" t="s">
        <v>12566</v>
      </c>
    </row>
    <row r="1447" spans="1:9" ht="16" thickBot="1">
      <c r="A1447" s="83" t="s">
        <v>12567</v>
      </c>
      <c r="B1447" s="83"/>
      <c r="C1447" s="70" t="s">
        <v>12568</v>
      </c>
      <c r="D1447" s="66"/>
      <c r="E1447" s="68"/>
      <c r="F1447" s="68" t="b">
        <f t="shared" si="30"/>
        <v>0</v>
      </c>
      <c r="G1447" s="69"/>
      <c r="H1447" s="68"/>
      <c r="I1447" s="70" t="s">
        <v>12568</v>
      </c>
    </row>
    <row r="1448" spans="1:9" ht="16" thickBot="1">
      <c r="A1448" s="83" t="s">
        <v>12569</v>
      </c>
      <c r="B1448" s="83"/>
      <c r="C1448" s="70" t="s">
        <v>12570</v>
      </c>
      <c r="D1448" s="66"/>
      <c r="E1448" s="68"/>
      <c r="F1448" s="68" t="b">
        <f t="shared" si="30"/>
        <v>0</v>
      </c>
      <c r="G1448" s="69"/>
      <c r="H1448" s="68"/>
      <c r="I1448" s="70" t="s">
        <v>12570</v>
      </c>
    </row>
    <row r="1449" spans="1:9" ht="16" thickBot="1">
      <c r="A1449" s="83" t="s">
        <v>12571</v>
      </c>
      <c r="B1449" s="83"/>
      <c r="C1449" s="70" t="s">
        <v>12572</v>
      </c>
      <c r="D1449" s="66"/>
      <c r="E1449" s="68"/>
      <c r="F1449" s="68" t="b">
        <f t="shared" si="30"/>
        <v>0</v>
      </c>
      <c r="G1449" s="69"/>
      <c r="H1449" s="68"/>
      <c r="I1449" s="70" t="s">
        <v>12572</v>
      </c>
    </row>
    <row r="1450" spans="1:9" ht="31.5" thickBot="1">
      <c r="A1450" s="83" t="s">
        <v>12573</v>
      </c>
      <c r="B1450" s="83"/>
      <c r="C1450" s="70" t="s">
        <v>12574</v>
      </c>
      <c r="D1450" s="66"/>
      <c r="E1450" s="68"/>
      <c r="F1450" s="68" t="b">
        <f t="shared" si="30"/>
        <v>0</v>
      </c>
      <c r="G1450" s="69"/>
      <c r="H1450" s="68"/>
      <c r="I1450" s="70" t="s">
        <v>12574</v>
      </c>
    </row>
    <row r="1451" spans="1:9" ht="31.5" thickBot="1">
      <c r="A1451" s="83" t="s">
        <v>12575</v>
      </c>
      <c r="B1451" s="83"/>
      <c r="C1451" s="70" t="s">
        <v>12576</v>
      </c>
      <c r="D1451" s="66"/>
      <c r="E1451" s="68"/>
      <c r="F1451" s="68" t="b">
        <f t="shared" si="30"/>
        <v>0</v>
      </c>
      <c r="G1451" s="69"/>
      <c r="H1451" s="68"/>
      <c r="I1451" s="70" t="s">
        <v>12576</v>
      </c>
    </row>
    <row r="1452" spans="1:9" ht="16" thickBot="1">
      <c r="A1452" s="83" t="s">
        <v>12577</v>
      </c>
      <c r="B1452" s="83"/>
      <c r="C1452" s="70" t="s">
        <v>12578</v>
      </c>
      <c r="D1452" s="66"/>
      <c r="E1452" s="68"/>
      <c r="F1452" s="68" t="b">
        <f t="shared" si="30"/>
        <v>0</v>
      </c>
      <c r="G1452" s="69"/>
      <c r="H1452" s="68"/>
      <c r="I1452" s="70" t="s">
        <v>12578</v>
      </c>
    </row>
    <row r="1453" spans="1:9" ht="16" thickBot="1">
      <c r="A1453" s="83" t="s">
        <v>12579</v>
      </c>
      <c r="B1453" s="83"/>
      <c r="C1453" s="70" t="s">
        <v>11902</v>
      </c>
      <c r="D1453" s="66"/>
      <c r="E1453" s="68"/>
      <c r="F1453" s="68" t="b">
        <f t="shared" si="30"/>
        <v>0</v>
      </c>
      <c r="G1453" s="69"/>
      <c r="H1453" s="68"/>
      <c r="I1453" s="70" t="s">
        <v>11902</v>
      </c>
    </row>
    <row r="1454" spans="1:9" ht="16" thickBot="1">
      <c r="A1454" s="83" t="s">
        <v>12580</v>
      </c>
      <c r="B1454" s="83"/>
      <c r="C1454" s="70" t="s">
        <v>12581</v>
      </c>
      <c r="D1454" s="66"/>
      <c r="E1454" s="68"/>
      <c r="F1454" s="68" t="b">
        <f t="shared" si="30"/>
        <v>0</v>
      </c>
      <c r="G1454" s="69"/>
      <c r="H1454" s="68"/>
      <c r="I1454" s="70" t="s">
        <v>12581</v>
      </c>
    </row>
    <row r="1455" spans="1:9" ht="16" thickBot="1">
      <c r="A1455" s="83" t="s">
        <v>12582</v>
      </c>
      <c r="B1455" s="83"/>
      <c r="C1455" s="70" t="s">
        <v>12583</v>
      </c>
      <c r="D1455" s="66"/>
      <c r="E1455" s="68"/>
      <c r="F1455" s="68" t="b">
        <f t="shared" si="30"/>
        <v>0</v>
      </c>
      <c r="G1455" s="69"/>
      <c r="H1455" s="68"/>
      <c r="I1455" s="70" t="s">
        <v>12583</v>
      </c>
    </row>
    <row r="1456" spans="1:9" ht="31.5" thickBot="1">
      <c r="A1456" s="83" t="s">
        <v>12584</v>
      </c>
      <c r="B1456" s="83"/>
      <c r="C1456" s="70" t="s">
        <v>12585</v>
      </c>
      <c r="D1456" s="66"/>
      <c r="E1456" s="68"/>
      <c r="F1456" s="68" t="b">
        <f t="shared" si="30"/>
        <v>0</v>
      </c>
      <c r="G1456" s="69"/>
      <c r="H1456" s="68"/>
      <c r="I1456" s="70" t="s">
        <v>12585</v>
      </c>
    </row>
    <row r="1457" spans="1:9" ht="16" thickBot="1">
      <c r="A1457" s="83" t="s">
        <v>12586</v>
      </c>
      <c r="B1457" s="83"/>
      <c r="C1457" s="70" t="s">
        <v>4498</v>
      </c>
      <c r="D1457" s="66"/>
      <c r="E1457" s="68"/>
      <c r="F1457" s="68" t="b">
        <f t="shared" si="30"/>
        <v>0</v>
      </c>
      <c r="G1457" s="69"/>
      <c r="H1457" s="68"/>
      <c r="I1457" s="70" t="s">
        <v>4498</v>
      </c>
    </row>
    <row r="1458" spans="1:9" ht="31.5" thickBot="1">
      <c r="A1458" s="83" t="s">
        <v>12587</v>
      </c>
      <c r="B1458" s="83"/>
      <c r="C1458" s="70" t="s">
        <v>12588</v>
      </c>
      <c r="D1458" s="66"/>
      <c r="E1458" s="68"/>
      <c r="F1458" s="68" t="b">
        <f t="shared" si="30"/>
        <v>0</v>
      </c>
      <c r="G1458" s="69"/>
      <c r="H1458" s="68"/>
      <c r="I1458" s="70" t="s">
        <v>12588</v>
      </c>
    </row>
    <row r="1459" spans="1:9" ht="16" thickBot="1">
      <c r="A1459" s="83" t="s">
        <v>12589</v>
      </c>
      <c r="B1459" s="83"/>
      <c r="C1459" s="70" t="s">
        <v>12590</v>
      </c>
      <c r="D1459" s="66"/>
      <c r="E1459" s="68"/>
      <c r="F1459" s="68" t="b">
        <f t="shared" si="30"/>
        <v>0</v>
      </c>
      <c r="G1459" s="69"/>
      <c r="H1459" s="68"/>
      <c r="I1459" s="70" t="s">
        <v>12590</v>
      </c>
    </row>
    <row r="1460" spans="1:9" ht="16" thickBot="1">
      <c r="A1460" s="83" t="s">
        <v>12591</v>
      </c>
      <c r="B1460" s="83"/>
      <c r="C1460" s="70" t="s">
        <v>12592</v>
      </c>
      <c r="D1460" s="66"/>
      <c r="E1460" s="68"/>
      <c r="F1460" s="68" t="b">
        <f t="shared" si="30"/>
        <v>0</v>
      </c>
      <c r="G1460" s="69"/>
      <c r="H1460" s="68"/>
      <c r="I1460" s="70" t="s">
        <v>12592</v>
      </c>
    </row>
    <row r="1461" spans="1:9" ht="16" thickBot="1">
      <c r="A1461" s="83" t="s">
        <v>12593</v>
      </c>
      <c r="B1461" s="83"/>
      <c r="C1461" s="70" t="s">
        <v>12594</v>
      </c>
      <c r="D1461" s="66"/>
      <c r="E1461" s="68"/>
      <c r="F1461" s="68" t="b">
        <f t="shared" si="30"/>
        <v>0</v>
      </c>
      <c r="G1461" s="69"/>
      <c r="H1461" s="68"/>
      <c r="I1461" s="70" t="s">
        <v>12594</v>
      </c>
    </row>
    <row r="1462" spans="1:9" ht="16" thickBot="1">
      <c r="A1462" s="83" t="s">
        <v>12595</v>
      </c>
      <c r="B1462" s="83"/>
      <c r="C1462" s="70" t="s">
        <v>12596</v>
      </c>
      <c r="D1462" s="66"/>
      <c r="E1462" s="68"/>
      <c r="F1462" s="68" t="b">
        <f t="shared" si="30"/>
        <v>0</v>
      </c>
      <c r="G1462" s="69"/>
      <c r="H1462" s="68"/>
      <c r="I1462" s="70" t="s">
        <v>12596</v>
      </c>
    </row>
    <row r="1463" spans="1:9" ht="16" thickBot="1">
      <c r="A1463" s="83" t="s">
        <v>12597</v>
      </c>
      <c r="B1463" s="83"/>
      <c r="C1463" s="70" t="s">
        <v>12598</v>
      </c>
      <c r="D1463" s="66"/>
      <c r="E1463" s="68"/>
      <c r="F1463" s="68" t="b">
        <f t="shared" si="30"/>
        <v>0</v>
      </c>
      <c r="G1463" s="69"/>
      <c r="H1463" s="68"/>
      <c r="I1463" s="70" t="s">
        <v>12598</v>
      </c>
    </row>
    <row r="1464" spans="1:9" ht="31.5" thickBot="1">
      <c r="A1464" s="83" t="s">
        <v>12599</v>
      </c>
      <c r="B1464" s="83"/>
      <c r="C1464" s="70" t="s">
        <v>12600</v>
      </c>
      <c r="D1464" s="66"/>
      <c r="E1464" s="68"/>
      <c r="F1464" s="68" t="b">
        <f t="shared" si="30"/>
        <v>0</v>
      </c>
      <c r="G1464" s="69"/>
      <c r="H1464" s="68"/>
      <c r="I1464" s="70" t="s">
        <v>12600</v>
      </c>
    </row>
    <row r="1465" spans="1:9" ht="16" thickBot="1">
      <c r="A1465" s="83" t="s">
        <v>12601</v>
      </c>
      <c r="B1465" s="83"/>
      <c r="C1465" s="70" t="s">
        <v>12602</v>
      </c>
      <c r="D1465" s="66"/>
      <c r="E1465" s="68"/>
      <c r="F1465" s="68" t="b">
        <f t="shared" si="30"/>
        <v>0</v>
      </c>
      <c r="G1465" s="69"/>
      <c r="H1465" s="68"/>
      <c r="I1465" s="70" t="s">
        <v>12602</v>
      </c>
    </row>
    <row r="1466" spans="1:9" ht="16" thickBot="1">
      <c r="A1466" s="83" t="s">
        <v>12603</v>
      </c>
      <c r="B1466" s="83"/>
      <c r="C1466" s="70" t="s">
        <v>12604</v>
      </c>
      <c r="D1466" s="66"/>
      <c r="E1466" s="68"/>
      <c r="F1466" s="68" t="b">
        <f t="shared" si="30"/>
        <v>0</v>
      </c>
      <c r="G1466" s="69"/>
      <c r="H1466" s="68"/>
      <c r="I1466" s="70" t="s">
        <v>12604</v>
      </c>
    </row>
    <row r="1467" spans="1:9" ht="16" thickBot="1">
      <c r="A1467" s="83" t="s">
        <v>12605</v>
      </c>
      <c r="B1467" s="83"/>
      <c r="C1467" s="70" t="s">
        <v>689</v>
      </c>
      <c r="D1467" s="66"/>
      <c r="E1467" s="68"/>
      <c r="F1467" s="68" t="b">
        <f t="shared" si="30"/>
        <v>0</v>
      </c>
      <c r="G1467" s="69"/>
      <c r="H1467" s="68"/>
      <c r="I1467" s="70" t="s">
        <v>689</v>
      </c>
    </row>
    <row r="1468" spans="1:9" ht="31.5" thickBot="1">
      <c r="A1468" s="83" t="s">
        <v>12606</v>
      </c>
      <c r="B1468" s="83"/>
      <c r="C1468" s="70" t="s">
        <v>4509</v>
      </c>
      <c r="D1468" s="66"/>
      <c r="E1468" s="68"/>
      <c r="F1468" s="68" t="b">
        <f t="shared" si="30"/>
        <v>0</v>
      </c>
      <c r="G1468" s="69"/>
      <c r="H1468" s="68"/>
      <c r="I1468" s="70" t="s">
        <v>4509</v>
      </c>
    </row>
    <row r="1469" spans="1:9" ht="16" thickBot="1">
      <c r="A1469" s="83" t="s">
        <v>12607</v>
      </c>
      <c r="B1469" s="83"/>
      <c r="C1469" s="70" t="s">
        <v>12608</v>
      </c>
      <c r="D1469" s="66"/>
      <c r="E1469" s="68"/>
      <c r="F1469" s="68" t="b">
        <f t="shared" si="30"/>
        <v>0</v>
      </c>
      <c r="G1469" s="69"/>
      <c r="H1469" s="68"/>
      <c r="I1469" s="70" t="s">
        <v>12608</v>
      </c>
    </row>
    <row r="1470" spans="1:9" ht="16" thickBot="1">
      <c r="A1470" s="83" t="s">
        <v>12609</v>
      </c>
      <c r="B1470" s="83"/>
      <c r="C1470" s="70" t="s">
        <v>12610</v>
      </c>
      <c r="D1470" s="66"/>
      <c r="E1470" s="68"/>
      <c r="F1470" s="68" t="b">
        <f t="shared" si="30"/>
        <v>0</v>
      </c>
      <c r="G1470" s="69"/>
      <c r="H1470" s="68"/>
      <c r="I1470" s="70" t="s">
        <v>12610</v>
      </c>
    </row>
    <row r="1471" spans="1:9" ht="16" thickBot="1">
      <c r="A1471" s="83" t="s">
        <v>12611</v>
      </c>
      <c r="B1471" s="83"/>
      <c r="C1471" s="70" t="s">
        <v>12612</v>
      </c>
      <c r="D1471" s="66"/>
      <c r="E1471" s="68"/>
      <c r="F1471" s="68" t="b">
        <f t="shared" si="30"/>
        <v>0</v>
      </c>
      <c r="G1471" s="69"/>
      <c r="H1471" s="68"/>
      <c r="I1471" s="70" t="s">
        <v>12612</v>
      </c>
    </row>
    <row r="1472" spans="1:9" ht="16" thickBot="1">
      <c r="A1472" s="83" t="s">
        <v>12613</v>
      </c>
      <c r="B1472" s="83"/>
      <c r="C1472" s="70" t="s">
        <v>12614</v>
      </c>
      <c r="D1472" s="66"/>
      <c r="E1472" s="68"/>
      <c r="F1472" s="68" t="b">
        <f t="shared" si="30"/>
        <v>0</v>
      </c>
      <c r="G1472" s="69"/>
      <c r="H1472" s="68"/>
      <c r="I1472" s="70" t="s">
        <v>12614</v>
      </c>
    </row>
    <row r="1473" spans="1:9" ht="16" thickBot="1">
      <c r="A1473" s="83" t="s">
        <v>12615</v>
      </c>
      <c r="B1473" s="83"/>
      <c r="C1473" s="70" t="s">
        <v>12616</v>
      </c>
      <c r="D1473" s="66"/>
      <c r="E1473" s="68"/>
      <c r="F1473" s="68" t="b">
        <f t="shared" si="30"/>
        <v>0</v>
      </c>
      <c r="G1473" s="69"/>
      <c r="H1473" s="68"/>
      <c r="I1473" s="70" t="s">
        <v>12616</v>
      </c>
    </row>
    <row r="1474" spans="1:9" ht="31.5" thickBot="1">
      <c r="A1474" s="83" t="s">
        <v>12617</v>
      </c>
      <c r="B1474" s="83"/>
      <c r="C1474" s="70" t="s">
        <v>12618</v>
      </c>
      <c r="D1474" s="66"/>
      <c r="E1474" s="68"/>
      <c r="F1474" s="68" t="b">
        <f t="shared" si="30"/>
        <v>0</v>
      </c>
      <c r="G1474" s="69"/>
      <c r="H1474" s="68"/>
      <c r="I1474" s="70" t="s">
        <v>12618</v>
      </c>
    </row>
    <row r="1475" spans="1:9" ht="16" thickBot="1">
      <c r="A1475" s="83" t="s">
        <v>12619</v>
      </c>
      <c r="B1475" s="83"/>
      <c r="C1475" s="70" t="s">
        <v>12620</v>
      </c>
      <c r="D1475" s="66"/>
      <c r="E1475" s="68"/>
      <c r="F1475" s="68" t="b">
        <f t="shared" si="30"/>
        <v>0</v>
      </c>
      <c r="G1475" s="69"/>
      <c r="H1475" s="68"/>
      <c r="I1475" s="70" t="s">
        <v>12620</v>
      </c>
    </row>
    <row r="1476" spans="1:9" ht="47" thickBot="1">
      <c r="A1476" s="83" t="s">
        <v>12621</v>
      </c>
      <c r="B1476" s="83"/>
      <c r="C1476" s="70" t="s">
        <v>12622</v>
      </c>
      <c r="D1476" s="66"/>
      <c r="E1476" s="68"/>
      <c r="F1476" s="68" t="b">
        <f t="shared" si="30"/>
        <v>0</v>
      </c>
      <c r="G1476" s="69"/>
      <c r="H1476" s="68"/>
      <c r="I1476" s="70" t="s">
        <v>12622</v>
      </c>
    </row>
    <row r="1477" spans="1:9" ht="16" thickBot="1">
      <c r="A1477" s="83" t="s">
        <v>12623</v>
      </c>
      <c r="B1477" s="83"/>
      <c r="C1477" s="70" t="s">
        <v>12624</v>
      </c>
      <c r="D1477" s="66"/>
      <c r="E1477" s="68"/>
      <c r="F1477" s="68" t="b">
        <f t="shared" si="30"/>
        <v>0</v>
      </c>
      <c r="G1477" s="69"/>
      <c r="H1477" s="68"/>
      <c r="I1477" s="70" t="s">
        <v>12624</v>
      </c>
    </row>
    <row r="1478" spans="1:9" ht="16" thickBot="1">
      <c r="A1478" s="83" t="s">
        <v>12625</v>
      </c>
      <c r="B1478" s="83"/>
      <c r="C1478" s="70" t="s">
        <v>12626</v>
      </c>
      <c r="D1478" s="66"/>
      <c r="E1478" s="68"/>
      <c r="F1478" s="68" t="b">
        <f t="shared" si="30"/>
        <v>0</v>
      </c>
      <c r="G1478" s="69"/>
      <c r="H1478" s="68"/>
      <c r="I1478" s="70" t="s">
        <v>12626</v>
      </c>
    </row>
    <row r="1479" spans="1:9" ht="31.5" thickBot="1">
      <c r="A1479" s="83" t="s">
        <v>12627</v>
      </c>
      <c r="B1479" s="83"/>
      <c r="C1479" s="70" t="s">
        <v>12628</v>
      </c>
      <c r="D1479" s="66"/>
      <c r="E1479" s="68"/>
      <c r="F1479" s="68" t="b">
        <f t="shared" si="30"/>
        <v>0</v>
      </c>
      <c r="G1479" s="69"/>
      <c r="H1479" s="68"/>
      <c r="I1479" s="70" t="s">
        <v>12628</v>
      </c>
    </row>
    <row r="1480" spans="1:9" ht="16" thickBot="1">
      <c r="A1480" s="83" t="s">
        <v>12629</v>
      </c>
      <c r="B1480" s="83"/>
      <c r="C1480" s="70" t="s">
        <v>12630</v>
      </c>
      <c r="D1480" s="66"/>
      <c r="E1480" s="68"/>
      <c r="F1480" s="68" t="b">
        <f t="shared" si="30"/>
        <v>0</v>
      </c>
      <c r="G1480" s="69"/>
      <c r="H1480" s="68"/>
      <c r="I1480" s="70" t="s">
        <v>12630</v>
      </c>
    </row>
    <row r="1481" spans="1:9" ht="16" thickBot="1">
      <c r="A1481" s="83" t="s">
        <v>12631</v>
      </c>
      <c r="B1481" s="83"/>
      <c r="C1481" s="70" t="s">
        <v>12632</v>
      </c>
      <c r="D1481" s="66"/>
      <c r="E1481" s="68"/>
      <c r="F1481" s="68" t="b">
        <f t="shared" si="30"/>
        <v>0</v>
      </c>
      <c r="G1481" s="69"/>
      <c r="H1481" s="68"/>
      <c r="I1481" s="70" t="s">
        <v>12632</v>
      </c>
    </row>
    <row r="1482" spans="1:9" ht="16" thickBot="1">
      <c r="A1482" s="83" t="s">
        <v>12633</v>
      </c>
      <c r="B1482" s="83"/>
      <c r="C1482" s="70" t="s">
        <v>12634</v>
      </c>
      <c r="D1482" s="66"/>
      <c r="E1482" s="68"/>
      <c r="F1482" s="68" t="b">
        <f t="shared" si="30"/>
        <v>0</v>
      </c>
      <c r="G1482" s="69"/>
      <c r="H1482" s="68"/>
      <c r="I1482" s="70" t="s">
        <v>12634</v>
      </c>
    </row>
    <row r="1483" spans="1:9" ht="31.5" thickBot="1">
      <c r="A1483" s="83" t="s">
        <v>12635</v>
      </c>
      <c r="B1483" s="83"/>
      <c r="C1483" s="70" t="s">
        <v>12636</v>
      </c>
      <c r="D1483" s="66"/>
      <c r="E1483" s="68"/>
      <c r="F1483" s="68" t="b">
        <f t="shared" si="30"/>
        <v>0</v>
      </c>
      <c r="G1483" s="69"/>
      <c r="H1483" s="68"/>
      <c r="I1483" s="70" t="s">
        <v>12636</v>
      </c>
    </row>
    <row r="1484" spans="1:9" ht="31.5" thickBot="1">
      <c r="A1484" s="83" t="s">
        <v>12637</v>
      </c>
      <c r="B1484" s="83"/>
      <c r="C1484" s="70" t="s">
        <v>12638</v>
      </c>
      <c r="D1484" s="66"/>
      <c r="E1484" s="68"/>
      <c r="F1484" s="68" t="b">
        <f t="shared" si="30"/>
        <v>0</v>
      </c>
      <c r="G1484" s="69"/>
      <c r="H1484" s="68"/>
      <c r="I1484" s="70" t="s">
        <v>12638</v>
      </c>
    </row>
    <row r="1485" spans="1:9" ht="31.5" thickBot="1">
      <c r="A1485" s="83" t="s">
        <v>12639</v>
      </c>
      <c r="B1485" s="83"/>
      <c r="C1485" s="70" t="s">
        <v>4165</v>
      </c>
      <c r="D1485" s="66"/>
      <c r="E1485" s="68"/>
      <c r="F1485" s="68" t="b">
        <f t="shared" si="30"/>
        <v>0</v>
      </c>
      <c r="G1485" s="69"/>
      <c r="H1485" s="68"/>
      <c r="I1485" s="70" t="s">
        <v>4165</v>
      </c>
    </row>
    <row r="1486" spans="1:9" ht="16" thickBot="1">
      <c r="A1486" s="83" t="s">
        <v>12640</v>
      </c>
      <c r="B1486" s="83"/>
      <c r="C1486" s="70" t="s">
        <v>12641</v>
      </c>
      <c r="D1486" s="66"/>
      <c r="E1486" s="68"/>
      <c r="F1486" s="68" t="b">
        <f t="shared" si="30"/>
        <v>0</v>
      </c>
      <c r="G1486" s="69"/>
      <c r="H1486" s="68"/>
      <c r="I1486" s="70" t="s">
        <v>12641</v>
      </c>
    </row>
    <row r="1487" spans="1:9" ht="31.5" thickBot="1">
      <c r="A1487" s="83" t="s">
        <v>12642</v>
      </c>
      <c r="B1487" s="83"/>
      <c r="C1487" s="70" t="s">
        <v>8902</v>
      </c>
      <c r="D1487" s="66"/>
      <c r="E1487" s="68"/>
      <c r="F1487" s="68" t="b">
        <f t="shared" si="30"/>
        <v>0</v>
      </c>
      <c r="G1487" s="69"/>
      <c r="H1487" s="68"/>
      <c r="I1487" s="70" t="s">
        <v>8902</v>
      </c>
    </row>
    <row r="1488" spans="1:9" ht="16" thickBot="1">
      <c r="A1488" s="83" t="s">
        <v>12643</v>
      </c>
      <c r="B1488" s="83"/>
      <c r="C1488" s="70" t="s">
        <v>12644</v>
      </c>
      <c r="D1488" s="66"/>
      <c r="E1488" s="68"/>
      <c r="F1488" s="68" t="b">
        <f t="shared" si="30"/>
        <v>0</v>
      </c>
      <c r="G1488" s="69"/>
      <c r="H1488" s="68"/>
      <c r="I1488" s="70" t="s">
        <v>12644</v>
      </c>
    </row>
    <row r="1489" spans="1:9" ht="16" thickBot="1">
      <c r="A1489" s="83" t="s">
        <v>12645</v>
      </c>
      <c r="B1489" s="83"/>
      <c r="C1489" s="70" t="s">
        <v>768</v>
      </c>
      <c r="D1489" s="66"/>
      <c r="E1489" s="68"/>
      <c r="F1489" s="68" t="b">
        <f t="shared" si="30"/>
        <v>0</v>
      </c>
      <c r="G1489" s="69"/>
      <c r="H1489" s="68"/>
      <c r="I1489" s="70" t="s">
        <v>768</v>
      </c>
    </row>
    <row r="1490" spans="1:9" ht="16" thickBot="1">
      <c r="A1490" s="83" t="s">
        <v>12646</v>
      </c>
      <c r="B1490" s="83"/>
      <c r="C1490" s="70" t="s">
        <v>12647</v>
      </c>
      <c r="D1490" s="66"/>
      <c r="E1490" s="68"/>
      <c r="F1490" s="68" t="b">
        <f t="shared" si="30"/>
        <v>0</v>
      </c>
      <c r="G1490" s="69"/>
      <c r="H1490" s="68"/>
      <c r="I1490" s="70" t="s">
        <v>12647</v>
      </c>
    </row>
    <row r="1491" spans="1:9" ht="31.5" thickBot="1">
      <c r="A1491" s="83" t="s">
        <v>12648</v>
      </c>
      <c r="B1491" s="83"/>
      <c r="C1491" s="70" t="s">
        <v>12649</v>
      </c>
      <c r="D1491" s="66"/>
      <c r="E1491" s="68"/>
      <c r="F1491" s="68" t="b">
        <f t="shared" si="30"/>
        <v>0</v>
      </c>
      <c r="G1491" s="69"/>
      <c r="H1491" s="68"/>
      <c r="I1491" s="70" t="s">
        <v>12649</v>
      </c>
    </row>
    <row r="1492" spans="1:9" ht="16" thickBot="1">
      <c r="A1492" s="83" t="s">
        <v>12650</v>
      </c>
      <c r="B1492" s="83"/>
      <c r="C1492" s="70" t="s">
        <v>12651</v>
      </c>
      <c r="D1492" s="66"/>
      <c r="E1492" s="68"/>
      <c r="F1492" s="68" t="b">
        <f t="shared" ref="F1492:F1555" si="31">EXACT(I1492,D1492)</f>
        <v>0</v>
      </c>
      <c r="G1492" s="69"/>
      <c r="H1492" s="68"/>
      <c r="I1492" s="70" t="s">
        <v>12651</v>
      </c>
    </row>
    <row r="1493" spans="1:9" ht="16" thickBot="1">
      <c r="A1493" s="83" t="s">
        <v>12652</v>
      </c>
      <c r="B1493" s="83"/>
      <c r="C1493" s="70" t="s">
        <v>12653</v>
      </c>
      <c r="D1493" s="66"/>
      <c r="E1493" s="68"/>
      <c r="F1493" s="68" t="b">
        <f t="shared" si="31"/>
        <v>0</v>
      </c>
      <c r="G1493" s="69"/>
      <c r="H1493" s="68"/>
      <c r="I1493" s="70" t="s">
        <v>12653</v>
      </c>
    </row>
    <row r="1494" spans="1:9" ht="16" thickBot="1">
      <c r="A1494" s="83" t="s">
        <v>12654</v>
      </c>
      <c r="B1494" s="83"/>
      <c r="C1494" s="70" t="s">
        <v>12655</v>
      </c>
      <c r="D1494" s="66"/>
      <c r="E1494" s="68"/>
      <c r="F1494" s="68" t="b">
        <f t="shared" si="31"/>
        <v>0</v>
      </c>
      <c r="G1494" s="69"/>
      <c r="H1494" s="68"/>
      <c r="I1494" s="70" t="s">
        <v>12655</v>
      </c>
    </row>
    <row r="1495" spans="1:9" ht="16" thickBot="1">
      <c r="A1495" s="83" t="s">
        <v>12656</v>
      </c>
      <c r="B1495" s="83"/>
      <c r="C1495" s="70" t="s">
        <v>12657</v>
      </c>
      <c r="D1495" s="66"/>
      <c r="E1495" s="68"/>
      <c r="F1495" s="68" t="b">
        <f t="shared" si="31"/>
        <v>0</v>
      </c>
      <c r="G1495" s="69"/>
      <c r="H1495" s="68"/>
      <c r="I1495" s="70" t="s">
        <v>12657</v>
      </c>
    </row>
    <row r="1496" spans="1:9" ht="16" thickBot="1">
      <c r="A1496" s="83" t="s">
        <v>12658</v>
      </c>
      <c r="B1496" s="83"/>
      <c r="C1496" s="70" t="s">
        <v>12659</v>
      </c>
      <c r="D1496" s="66"/>
      <c r="E1496" s="68"/>
      <c r="F1496" s="68" t="b">
        <f t="shared" si="31"/>
        <v>0</v>
      </c>
      <c r="G1496" s="69"/>
      <c r="H1496" s="68"/>
      <c r="I1496" s="70" t="s">
        <v>12659</v>
      </c>
    </row>
    <row r="1497" spans="1:9" ht="16" thickBot="1">
      <c r="A1497" s="83" t="s">
        <v>12660</v>
      </c>
      <c r="B1497" s="83"/>
      <c r="C1497" s="70" t="s">
        <v>12661</v>
      </c>
      <c r="D1497" s="66"/>
      <c r="E1497" s="68"/>
      <c r="F1497" s="68" t="b">
        <f t="shared" si="31"/>
        <v>0</v>
      </c>
      <c r="G1497" s="69"/>
      <c r="H1497" s="68"/>
      <c r="I1497" s="70" t="s">
        <v>12661</v>
      </c>
    </row>
    <row r="1498" spans="1:9" ht="16" thickBot="1">
      <c r="A1498" s="83" t="s">
        <v>12662</v>
      </c>
      <c r="B1498" s="83"/>
      <c r="C1498" s="70" t="s">
        <v>12663</v>
      </c>
      <c r="D1498" s="66"/>
      <c r="E1498" s="68"/>
      <c r="F1498" s="68" t="b">
        <f t="shared" si="31"/>
        <v>0</v>
      </c>
      <c r="G1498" s="69"/>
      <c r="H1498" s="68"/>
      <c r="I1498" s="70" t="s">
        <v>12663</v>
      </c>
    </row>
    <row r="1499" spans="1:9" ht="31.5" thickBot="1">
      <c r="A1499" s="83" t="s">
        <v>12664</v>
      </c>
      <c r="B1499" s="83"/>
      <c r="C1499" s="70" t="s">
        <v>5106</v>
      </c>
      <c r="D1499" s="66"/>
      <c r="E1499" s="68"/>
      <c r="F1499" s="68" t="b">
        <f t="shared" si="31"/>
        <v>0</v>
      </c>
      <c r="G1499" s="69"/>
      <c r="H1499" s="68"/>
      <c r="I1499" s="70" t="s">
        <v>5106</v>
      </c>
    </row>
    <row r="1500" spans="1:9" ht="16" thickBot="1">
      <c r="A1500" s="83" t="s">
        <v>12665</v>
      </c>
      <c r="B1500" s="83"/>
      <c r="C1500" s="70" t="s">
        <v>12666</v>
      </c>
      <c r="D1500" s="66"/>
      <c r="E1500" s="68"/>
      <c r="F1500" s="68" t="b">
        <f t="shared" si="31"/>
        <v>0</v>
      </c>
      <c r="G1500" s="69"/>
      <c r="H1500" s="68"/>
      <c r="I1500" s="70" t="s">
        <v>12666</v>
      </c>
    </row>
    <row r="1501" spans="1:9" ht="16" thickBot="1">
      <c r="A1501" s="83" t="s">
        <v>12667</v>
      </c>
      <c r="B1501" s="83"/>
      <c r="C1501" s="70" t="s">
        <v>12668</v>
      </c>
      <c r="D1501" s="66"/>
      <c r="E1501" s="68"/>
      <c r="F1501" s="68" t="b">
        <f t="shared" si="31"/>
        <v>0</v>
      </c>
      <c r="G1501" s="69"/>
      <c r="H1501" s="68"/>
      <c r="I1501" s="70" t="s">
        <v>12668</v>
      </c>
    </row>
    <row r="1502" spans="1:9" ht="16" thickBot="1">
      <c r="A1502" s="83" t="s">
        <v>12669</v>
      </c>
      <c r="B1502" s="83"/>
      <c r="C1502" s="70" t="s">
        <v>12670</v>
      </c>
      <c r="D1502" s="66"/>
      <c r="E1502" s="68"/>
      <c r="F1502" s="68" t="b">
        <f t="shared" si="31"/>
        <v>0</v>
      </c>
      <c r="G1502" s="69"/>
      <c r="H1502" s="68"/>
      <c r="I1502" s="70" t="s">
        <v>12670</v>
      </c>
    </row>
    <row r="1503" spans="1:9" ht="16" thickBot="1">
      <c r="A1503" s="83" t="s">
        <v>12671</v>
      </c>
      <c r="B1503" s="83"/>
      <c r="C1503" s="70" t="s">
        <v>12672</v>
      </c>
      <c r="D1503" s="66"/>
      <c r="E1503" s="68"/>
      <c r="F1503" s="68" t="b">
        <f t="shared" si="31"/>
        <v>0</v>
      </c>
      <c r="G1503" s="69"/>
      <c r="H1503" s="68"/>
      <c r="I1503" s="70" t="s">
        <v>12672</v>
      </c>
    </row>
    <row r="1504" spans="1:9" ht="47" thickBot="1">
      <c r="A1504" s="83" t="s">
        <v>12673</v>
      </c>
      <c r="B1504" s="83"/>
      <c r="C1504" s="70" t="s">
        <v>12674</v>
      </c>
      <c r="D1504" s="66"/>
      <c r="E1504" s="68"/>
      <c r="F1504" s="68" t="b">
        <f t="shared" si="31"/>
        <v>0</v>
      </c>
      <c r="G1504" s="69"/>
      <c r="H1504" s="68"/>
      <c r="I1504" s="70" t="s">
        <v>12674</v>
      </c>
    </row>
    <row r="1505" spans="1:9" ht="16" thickBot="1">
      <c r="A1505" s="83" t="s">
        <v>12675</v>
      </c>
      <c r="B1505" s="83"/>
      <c r="C1505" s="70" t="s">
        <v>12676</v>
      </c>
      <c r="D1505" s="66"/>
      <c r="E1505" s="68"/>
      <c r="F1505" s="68" t="b">
        <f t="shared" si="31"/>
        <v>0</v>
      </c>
      <c r="G1505" s="69"/>
      <c r="H1505" s="68"/>
      <c r="I1505" s="70" t="s">
        <v>12676</v>
      </c>
    </row>
    <row r="1506" spans="1:9" ht="16" thickBot="1">
      <c r="A1506" s="83" t="s">
        <v>12677</v>
      </c>
      <c r="B1506" s="83"/>
      <c r="C1506" s="70" t="s">
        <v>12678</v>
      </c>
      <c r="D1506" s="66"/>
      <c r="E1506" s="68"/>
      <c r="F1506" s="68" t="b">
        <f t="shared" si="31"/>
        <v>0</v>
      </c>
      <c r="G1506" s="69"/>
      <c r="H1506" s="68"/>
      <c r="I1506" s="70" t="s">
        <v>12678</v>
      </c>
    </row>
    <row r="1507" spans="1:9" ht="16" thickBot="1">
      <c r="A1507" s="83" t="s">
        <v>12679</v>
      </c>
      <c r="B1507" s="83"/>
      <c r="C1507" s="70" t="s">
        <v>12680</v>
      </c>
      <c r="D1507" s="66"/>
      <c r="E1507" s="68"/>
      <c r="F1507" s="68" t="b">
        <f t="shared" si="31"/>
        <v>0</v>
      </c>
      <c r="G1507" s="69"/>
      <c r="H1507" s="68"/>
      <c r="I1507" s="70" t="s">
        <v>12680</v>
      </c>
    </row>
    <row r="1508" spans="1:9" ht="16" thickBot="1">
      <c r="A1508" s="83" t="s">
        <v>12681</v>
      </c>
      <c r="B1508" s="83"/>
      <c r="C1508" s="70" t="s">
        <v>4111</v>
      </c>
      <c r="D1508" s="66"/>
      <c r="E1508" s="68"/>
      <c r="F1508" s="68" t="b">
        <f t="shared" si="31"/>
        <v>0</v>
      </c>
      <c r="G1508" s="69"/>
      <c r="H1508" s="68"/>
      <c r="I1508" s="70" t="s">
        <v>4111</v>
      </c>
    </row>
    <row r="1509" spans="1:9" ht="16" thickBot="1">
      <c r="A1509" s="83" t="s">
        <v>12682</v>
      </c>
      <c r="B1509" s="83"/>
      <c r="C1509" s="70" t="s">
        <v>12683</v>
      </c>
      <c r="D1509" s="66"/>
      <c r="E1509" s="68"/>
      <c r="F1509" s="68" t="b">
        <f t="shared" si="31"/>
        <v>0</v>
      </c>
      <c r="G1509" s="69"/>
      <c r="H1509" s="68"/>
      <c r="I1509" s="70" t="s">
        <v>12683</v>
      </c>
    </row>
    <row r="1510" spans="1:9" ht="16" thickBot="1">
      <c r="A1510" s="83" t="s">
        <v>12684</v>
      </c>
      <c r="B1510" s="83"/>
      <c r="C1510" s="70" t="s">
        <v>12685</v>
      </c>
      <c r="D1510" s="66"/>
      <c r="E1510" s="68"/>
      <c r="F1510" s="68" t="b">
        <f t="shared" si="31"/>
        <v>0</v>
      </c>
      <c r="G1510" s="69"/>
      <c r="H1510" s="68"/>
      <c r="I1510" s="70" t="s">
        <v>12685</v>
      </c>
    </row>
    <row r="1511" spans="1:9" ht="31.5" thickBot="1">
      <c r="A1511" s="83" t="s">
        <v>12686</v>
      </c>
      <c r="B1511" s="83"/>
      <c r="C1511" s="70" t="s">
        <v>12687</v>
      </c>
      <c r="D1511" s="66"/>
      <c r="E1511" s="68"/>
      <c r="F1511" s="68" t="b">
        <f t="shared" si="31"/>
        <v>0</v>
      </c>
      <c r="G1511" s="69"/>
      <c r="H1511" s="68"/>
      <c r="I1511" s="70" t="s">
        <v>12687</v>
      </c>
    </row>
    <row r="1512" spans="1:9" ht="16" thickBot="1">
      <c r="A1512" s="83" t="s">
        <v>12688</v>
      </c>
      <c r="B1512" s="83"/>
      <c r="C1512" s="70" t="s">
        <v>12689</v>
      </c>
      <c r="D1512" s="66"/>
      <c r="E1512" s="68"/>
      <c r="F1512" s="68" t="b">
        <f t="shared" si="31"/>
        <v>0</v>
      </c>
      <c r="G1512" s="69"/>
      <c r="H1512" s="68"/>
      <c r="I1512" s="70" t="s">
        <v>12689</v>
      </c>
    </row>
    <row r="1513" spans="1:9" ht="16" thickBot="1">
      <c r="A1513" s="83" t="s">
        <v>12690</v>
      </c>
      <c r="B1513" s="83"/>
      <c r="C1513" s="70" t="s">
        <v>12691</v>
      </c>
      <c r="D1513" s="66"/>
      <c r="E1513" s="68"/>
      <c r="F1513" s="68" t="b">
        <f t="shared" si="31"/>
        <v>0</v>
      </c>
      <c r="G1513" s="69"/>
      <c r="H1513" s="68"/>
      <c r="I1513" s="70" t="s">
        <v>12691</v>
      </c>
    </row>
    <row r="1514" spans="1:9" ht="31.5" thickBot="1">
      <c r="A1514" s="83" t="s">
        <v>12692</v>
      </c>
      <c r="B1514" s="83"/>
      <c r="C1514" s="70" t="s">
        <v>12693</v>
      </c>
      <c r="D1514" s="66"/>
      <c r="E1514" s="68"/>
      <c r="F1514" s="68" t="b">
        <f t="shared" si="31"/>
        <v>0</v>
      </c>
      <c r="G1514" s="69"/>
      <c r="H1514" s="68"/>
      <c r="I1514" s="70" t="s">
        <v>12693</v>
      </c>
    </row>
    <row r="1515" spans="1:9" ht="16" thickBot="1">
      <c r="A1515" s="83" t="s">
        <v>12694</v>
      </c>
      <c r="B1515" s="83"/>
      <c r="C1515" s="70" t="s">
        <v>12695</v>
      </c>
      <c r="D1515" s="66"/>
      <c r="E1515" s="68"/>
      <c r="F1515" s="68" t="b">
        <f t="shared" si="31"/>
        <v>0</v>
      </c>
      <c r="G1515" s="69"/>
      <c r="H1515" s="68"/>
      <c r="I1515" s="70" t="s">
        <v>12695</v>
      </c>
    </row>
    <row r="1516" spans="1:9" ht="47" thickBot="1">
      <c r="A1516" s="83" t="s">
        <v>12696</v>
      </c>
      <c r="B1516" s="83"/>
      <c r="C1516" s="70" t="s">
        <v>298</v>
      </c>
      <c r="D1516" s="66"/>
      <c r="E1516" s="68"/>
      <c r="F1516" s="68" t="b">
        <f t="shared" si="31"/>
        <v>0</v>
      </c>
      <c r="G1516" s="69"/>
      <c r="H1516" s="68"/>
      <c r="I1516" s="70" t="s">
        <v>298</v>
      </c>
    </row>
    <row r="1517" spans="1:9" ht="16" thickBot="1">
      <c r="A1517" s="83" t="s">
        <v>12697</v>
      </c>
      <c r="B1517" s="83"/>
      <c r="C1517" s="70" t="s">
        <v>12698</v>
      </c>
      <c r="D1517" s="66"/>
      <c r="E1517" s="68"/>
      <c r="F1517" s="68" t="b">
        <f t="shared" si="31"/>
        <v>0</v>
      </c>
      <c r="G1517" s="69"/>
      <c r="H1517" s="68"/>
      <c r="I1517" s="70" t="s">
        <v>12698</v>
      </c>
    </row>
    <row r="1518" spans="1:9" ht="31.5" thickBot="1">
      <c r="A1518" s="83" t="s">
        <v>12699</v>
      </c>
      <c r="B1518" s="83"/>
      <c r="C1518" s="70" t="s">
        <v>12700</v>
      </c>
      <c r="D1518" s="66"/>
      <c r="E1518" s="68"/>
      <c r="F1518" s="68" t="b">
        <f t="shared" si="31"/>
        <v>0</v>
      </c>
      <c r="G1518" s="69"/>
      <c r="H1518" s="68"/>
      <c r="I1518" s="70" t="s">
        <v>12700</v>
      </c>
    </row>
    <row r="1519" spans="1:9" ht="16" thickBot="1">
      <c r="A1519" s="83" t="s">
        <v>12701</v>
      </c>
      <c r="B1519" s="83"/>
      <c r="C1519" s="70" t="s">
        <v>3321</v>
      </c>
      <c r="D1519" s="66"/>
      <c r="E1519" s="68"/>
      <c r="F1519" s="68" t="b">
        <f t="shared" si="31"/>
        <v>0</v>
      </c>
      <c r="G1519" s="69"/>
      <c r="H1519" s="68"/>
      <c r="I1519" s="70" t="s">
        <v>3321</v>
      </c>
    </row>
    <row r="1520" spans="1:9" ht="16" thickBot="1">
      <c r="A1520" s="83" t="s">
        <v>12702</v>
      </c>
      <c r="B1520" s="83"/>
      <c r="C1520" s="70" t="s">
        <v>12657</v>
      </c>
      <c r="D1520" s="66"/>
      <c r="E1520" s="68"/>
      <c r="F1520" s="68" t="b">
        <f t="shared" si="31"/>
        <v>0</v>
      </c>
      <c r="G1520" s="69"/>
      <c r="H1520" s="68"/>
      <c r="I1520" s="70" t="s">
        <v>12657</v>
      </c>
    </row>
    <row r="1521" spans="1:9" ht="16" thickBot="1">
      <c r="A1521" s="83" t="s">
        <v>12703</v>
      </c>
      <c r="B1521" s="83"/>
      <c r="C1521" s="70" t="s">
        <v>12704</v>
      </c>
      <c r="D1521" s="66"/>
      <c r="E1521" s="68"/>
      <c r="F1521" s="68" t="b">
        <f t="shared" si="31"/>
        <v>0</v>
      </c>
      <c r="G1521" s="69"/>
      <c r="H1521" s="68"/>
      <c r="I1521" s="70" t="s">
        <v>12704</v>
      </c>
    </row>
    <row r="1522" spans="1:9" ht="16" thickBot="1">
      <c r="A1522" s="83" t="s">
        <v>12705</v>
      </c>
      <c r="B1522" s="83"/>
      <c r="C1522" s="70" t="s">
        <v>12706</v>
      </c>
      <c r="D1522" s="66"/>
      <c r="E1522" s="68"/>
      <c r="F1522" s="68" t="b">
        <f t="shared" si="31"/>
        <v>0</v>
      </c>
      <c r="G1522" s="69"/>
      <c r="H1522" s="68"/>
      <c r="I1522" s="70" t="s">
        <v>12706</v>
      </c>
    </row>
    <row r="1523" spans="1:9" ht="16" thickBot="1">
      <c r="A1523" s="83" t="s">
        <v>12707</v>
      </c>
      <c r="B1523" s="83"/>
      <c r="C1523" s="70" t="s">
        <v>5408</v>
      </c>
      <c r="D1523" s="66"/>
      <c r="E1523" s="68"/>
      <c r="F1523" s="68" t="b">
        <f t="shared" si="31"/>
        <v>0</v>
      </c>
      <c r="G1523" s="69"/>
      <c r="H1523" s="68"/>
      <c r="I1523" s="70" t="s">
        <v>5408</v>
      </c>
    </row>
    <row r="1524" spans="1:9" ht="16" thickBot="1">
      <c r="A1524" s="83" t="s">
        <v>12708</v>
      </c>
      <c r="B1524" s="83"/>
      <c r="C1524" s="70" t="s">
        <v>12709</v>
      </c>
      <c r="D1524" s="66"/>
      <c r="E1524" s="68"/>
      <c r="F1524" s="68" t="b">
        <f t="shared" si="31"/>
        <v>0</v>
      </c>
      <c r="G1524" s="69"/>
      <c r="H1524" s="68"/>
      <c r="I1524" s="70" t="s">
        <v>12709</v>
      </c>
    </row>
    <row r="1525" spans="1:9" ht="16" thickBot="1">
      <c r="A1525" s="83" t="s">
        <v>12710</v>
      </c>
      <c r="B1525" s="83"/>
      <c r="C1525" s="70" t="s">
        <v>12711</v>
      </c>
      <c r="D1525" s="66"/>
      <c r="E1525" s="68"/>
      <c r="F1525" s="68" t="b">
        <f t="shared" si="31"/>
        <v>0</v>
      </c>
      <c r="G1525" s="69"/>
      <c r="H1525" s="68"/>
      <c r="I1525" s="70" t="s">
        <v>12711</v>
      </c>
    </row>
    <row r="1526" spans="1:9" ht="31.5" thickBot="1">
      <c r="A1526" s="83" t="s">
        <v>12712</v>
      </c>
      <c r="B1526" s="83"/>
      <c r="C1526" s="70" t="s">
        <v>12713</v>
      </c>
      <c r="D1526" s="66"/>
      <c r="E1526" s="68"/>
      <c r="F1526" s="68" t="b">
        <f t="shared" si="31"/>
        <v>0</v>
      </c>
      <c r="G1526" s="69"/>
      <c r="H1526" s="68"/>
      <c r="I1526" s="70" t="s">
        <v>12713</v>
      </c>
    </row>
    <row r="1527" spans="1:9" ht="16" thickBot="1">
      <c r="A1527" s="83" t="s">
        <v>12714</v>
      </c>
      <c r="B1527" s="83"/>
      <c r="C1527" s="70" t="s">
        <v>12715</v>
      </c>
      <c r="D1527" s="66"/>
      <c r="E1527" s="68"/>
      <c r="F1527" s="68" t="b">
        <f t="shared" si="31"/>
        <v>0</v>
      </c>
      <c r="G1527" s="69"/>
      <c r="H1527" s="68"/>
      <c r="I1527" s="70" t="s">
        <v>12715</v>
      </c>
    </row>
    <row r="1528" spans="1:9" ht="16" thickBot="1">
      <c r="A1528" s="83" t="s">
        <v>12716</v>
      </c>
      <c r="B1528" s="83"/>
      <c r="C1528" s="70" t="s">
        <v>12717</v>
      </c>
      <c r="D1528" s="66"/>
      <c r="E1528" s="68"/>
      <c r="F1528" s="68" t="b">
        <f t="shared" si="31"/>
        <v>0</v>
      </c>
      <c r="G1528" s="69"/>
      <c r="H1528" s="68"/>
      <c r="I1528" s="70" t="s">
        <v>12717</v>
      </c>
    </row>
    <row r="1529" spans="1:9" ht="16" thickBot="1">
      <c r="A1529" s="83" t="s">
        <v>12718</v>
      </c>
      <c r="B1529" s="83"/>
      <c r="C1529" s="70" t="s">
        <v>12719</v>
      </c>
      <c r="D1529" s="66"/>
      <c r="E1529" s="68"/>
      <c r="F1529" s="68" t="b">
        <f t="shared" si="31"/>
        <v>0</v>
      </c>
      <c r="G1529" s="69"/>
      <c r="H1529" s="68"/>
      <c r="I1529" s="70" t="s">
        <v>12719</v>
      </c>
    </row>
    <row r="1530" spans="1:9" ht="16" thickBot="1">
      <c r="A1530" s="83" t="s">
        <v>12720</v>
      </c>
      <c r="B1530" s="83"/>
      <c r="C1530" s="70" t="s">
        <v>12721</v>
      </c>
      <c r="D1530" s="66"/>
      <c r="E1530" s="68"/>
      <c r="F1530" s="68" t="b">
        <f t="shared" si="31"/>
        <v>0</v>
      </c>
      <c r="G1530" s="69"/>
      <c r="H1530" s="68"/>
      <c r="I1530" s="70" t="s">
        <v>12721</v>
      </c>
    </row>
    <row r="1531" spans="1:9" ht="31.5" thickBot="1">
      <c r="A1531" s="83" t="s">
        <v>12722</v>
      </c>
      <c r="B1531" s="83"/>
      <c r="C1531" s="70" t="s">
        <v>12723</v>
      </c>
      <c r="D1531" s="66"/>
      <c r="E1531" s="68"/>
      <c r="F1531" s="68" t="b">
        <f t="shared" si="31"/>
        <v>0</v>
      </c>
      <c r="G1531" s="69"/>
      <c r="H1531" s="68"/>
      <c r="I1531" s="70" t="s">
        <v>12723</v>
      </c>
    </row>
    <row r="1532" spans="1:9" ht="31.5" thickBot="1">
      <c r="A1532" s="83" t="s">
        <v>12724</v>
      </c>
      <c r="B1532" s="83"/>
      <c r="C1532" s="70" t="s">
        <v>12725</v>
      </c>
      <c r="D1532" s="66"/>
      <c r="E1532" s="68"/>
      <c r="F1532" s="68" t="b">
        <f t="shared" si="31"/>
        <v>0</v>
      </c>
      <c r="G1532" s="69"/>
      <c r="H1532" s="68"/>
      <c r="I1532" s="70" t="s">
        <v>12725</v>
      </c>
    </row>
    <row r="1533" spans="1:9" ht="16" thickBot="1">
      <c r="A1533" s="83" t="s">
        <v>12726</v>
      </c>
      <c r="B1533" s="83"/>
      <c r="C1533" s="70" t="s">
        <v>12727</v>
      </c>
      <c r="D1533" s="66"/>
      <c r="E1533" s="68"/>
      <c r="F1533" s="68" t="b">
        <f t="shared" si="31"/>
        <v>0</v>
      </c>
      <c r="G1533" s="69"/>
      <c r="H1533" s="68"/>
      <c r="I1533" s="70" t="s">
        <v>12727</v>
      </c>
    </row>
    <row r="1534" spans="1:9" ht="16" thickBot="1">
      <c r="A1534" s="83" t="s">
        <v>12728</v>
      </c>
      <c r="B1534" s="83"/>
      <c r="C1534" s="70" t="s">
        <v>12729</v>
      </c>
      <c r="D1534" s="66"/>
      <c r="E1534" s="68"/>
      <c r="F1534" s="68" t="b">
        <f t="shared" si="31"/>
        <v>0</v>
      </c>
      <c r="G1534" s="69"/>
      <c r="H1534" s="68"/>
      <c r="I1534" s="70" t="s">
        <v>12729</v>
      </c>
    </row>
    <row r="1535" spans="1:9" ht="16" thickBot="1">
      <c r="A1535" s="83" t="s">
        <v>12730</v>
      </c>
      <c r="B1535" s="83"/>
      <c r="C1535" s="70" t="s">
        <v>12731</v>
      </c>
      <c r="D1535" s="66"/>
      <c r="E1535" s="68"/>
      <c r="F1535" s="68" t="b">
        <f t="shared" si="31"/>
        <v>0</v>
      </c>
      <c r="G1535" s="69"/>
      <c r="H1535" s="68"/>
      <c r="I1535" s="70" t="s">
        <v>12731</v>
      </c>
    </row>
    <row r="1536" spans="1:9" ht="16" thickBot="1">
      <c r="A1536" s="83" t="s">
        <v>12732</v>
      </c>
      <c r="B1536" s="83"/>
      <c r="C1536" s="70" t="s">
        <v>12733</v>
      </c>
      <c r="D1536" s="66"/>
      <c r="E1536" s="68"/>
      <c r="F1536" s="68" t="b">
        <f t="shared" si="31"/>
        <v>0</v>
      </c>
      <c r="G1536" s="69"/>
      <c r="H1536" s="68"/>
      <c r="I1536" s="70" t="s">
        <v>12733</v>
      </c>
    </row>
    <row r="1537" spans="1:9" ht="16" thickBot="1">
      <c r="A1537" s="83" t="s">
        <v>12734</v>
      </c>
      <c r="B1537" s="83"/>
      <c r="C1537" s="70" t="s">
        <v>1910</v>
      </c>
      <c r="D1537" s="66"/>
      <c r="E1537" s="68"/>
      <c r="F1537" s="68" t="b">
        <f t="shared" si="31"/>
        <v>0</v>
      </c>
      <c r="G1537" s="69"/>
      <c r="H1537" s="68"/>
      <c r="I1537" s="70" t="s">
        <v>1910</v>
      </c>
    </row>
    <row r="1538" spans="1:9" ht="16" thickBot="1">
      <c r="A1538" s="83" t="s">
        <v>12735</v>
      </c>
      <c r="B1538" s="83"/>
      <c r="C1538" s="70" t="s">
        <v>12736</v>
      </c>
      <c r="D1538" s="66"/>
      <c r="E1538" s="68"/>
      <c r="F1538" s="68" t="b">
        <f t="shared" si="31"/>
        <v>0</v>
      </c>
      <c r="G1538" s="69"/>
      <c r="H1538" s="68"/>
      <c r="I1538" s="70" t="s">
        <v>12736</v>
      </c>
    </row>
    <row r="1539" spans="1:9" ht="16" thickBot="1">
      <c r="A1539" s="83" t="s">
        <v>12737</v>
      </c>
      <c r="B1539" s="83"/>
      <c r="C1539" s="70" t="s">
        <v>12738</v>
      </c>
      <c r="D1539" s="66"/>
      <c r="E1539" s="68"/>
      <c r="F1539" s="68" t="b">
        <f t="shared" si="31"/>
        <v>0</v>
      </c>
      <c r="G1539" s="69"/>
      <c r="H1539" s="68"/>
      <c r="I1539" s="70" t="s">
        <v>12738</v>
      </c>
    </row>
    <row r="1540" spans="1:9" ht="16" thickBot="1">
      <c r="A1540" s="83" t="s">
        <v>12739</v>
      </c>
      <c r="B1540" s="83"/>
      <c r="C1540" s="70" t="s">
        <v>12740</v>
      </c>
      <c r="D1540" s="66"/>
      <c r="E1540" s="68"/>
      <c r="F1540" s="68" t="b">
        <f t="shared" si="31"/>
        <v>0</v>
      </c>
      <c r="G1540" s="69"/>
      <c r="H1540" s="68"/>
      <c r="I1540" s="70" t="s">
        <v>12740</v>
      </c>
    </row>
    <row r="1541" spans="1:9" ht="16" thickBot="1">
      <c r="A1541" s="83" t="s">
        <v>12741</v>
      </c>
      <c r="B1541" s="83"/>
      <c r="C1541" s="70" t="s">
        <v>12742</v>
      </c>
      <c r="D1541" s="66"/>
      <c r="E1541" s="68"/>
      <c r="F1541" s="68" t="b">
        <f t="shared" si="31"/>
        <v>0</v>
      </c>
      <c r="G1541" s="69"/>
      <c r="H1541" s="68"/>
      <c r="I1541" s="70" t="s">
        <v>12742</v>
      </c>
    </row>
    <row r="1542" spans="1:9" ht="16" thickBot="1">
      <c r="A1542" s="83" t="s">
        <v>12743</v>
      </c>
      <c r="B1542" s="83"/>
      <c r="C1542" s="70" t="s">
        <v>12744</v>
      </c>
      <c r="D1542" s="66"/>
      <c r="E1542" s="68"/>
      <c r="F1542" s="68" t="b">
        <f t="shared" si="31"/>
        <v>0</v>
      </c>
      <c r="G1542" s="69"/>
      <c r="H1542" s="68"/>
      <c r="I1542" s="70" t="s">
        <v>12744</v>
      </c>
    </row>
    <row r="1543" spans="1:9" ht="31.5" thickBot="1">
      <c r="A1543" s="83" t="s">
        <v>12745</v>
      </c>
      <c r="B1543" s="83"/>
      <c r="C1543" s="70" t="s">
        <v>12746</v>
      </c>
      <c r="D1543" s="66"/>
      <c r="E1543" s="68"/>
      <c r="F1543" s="68" t="b">
        <f t="shared" si="31"/>
        <v>0</v>
      </c>
      <c r="G1543" s="69"/>
      <c r="H1543" s="68"/>
      <c r="I1543" s="70" t="s">
        <v>12746</v>
      </c>
    </row>
    <row r="1544" spans="1:9" ht="16" thickBot="1">
      <c r="A1544" s="83" t="s">
        <v>12747</v>
      </c>
      <c r="B1544" s="83"/>
      <c r="C1544" s="70" t="s">
        <v>12748</v>
      </c>
      <c r="D1544" s="66"/>
      <c r="E1544" s="68"/>
      <c r="F1544" s="68" t="b">
        <f t="shared" si="31"/>
        <v>0</v>
      </c>
      <c r="G1544" s="69"/>
      <c r="H1544" s="68"/>
      <c r="I1544" s="70" t="s">
        <v>12748</v>
      </c>
    </row>
    <row r="1545" spans="1:9" ht="31.5" thickBot="1">
      <c r="A1545" s="83" t="s">
        <v>12749</v>
      </c>
      <c r="B1545" s="83"/>
      <c r="C1545" s="70" t="s">
        <v>12750</v>
      </c>
      <c r="D1545" s="66"/>
      <c r="E1545" s="68"/>
      <c r="F1545" s="68" t="b">
        <f t="shared" si="31"/>
        <v>0</v>
      </c>
      <c r="G1545" s="69"/>
      <c r="H1545" s="68"/>
      <c r="I1545" s="70" t="s">
        <v>12750</v>
      </c>
    </row>
    <row r="1546" spans="1:9" ht="16" thickBot="1">
      <c r="A1546" s="83" t="s">
        <v>12751</v>
      </c>
      <c r="B1546" s="83"/>
      <c r="C1546" s="70" t="s">
        <v>12752</v>
      </c>
      <c r="D1546" s="66"/>
      <c r="E1546" s="68"/>
      <c r="F1546" s="68" t="b">
        <f t="shared" si="31"/>
        <v>0</v>
      </c>
      <c r="G1546" s="69"/>
      <c r="H1546" s="68"/>
      <c r="I1546" s="70" t="s">
        <v>12752</v>
      </c>
    </row>
    <row r="1547" spans="1:9" ht="16" thickBot="1">
      <c r="A1547" s="83" t="s">
        <v>12753</v>
      </c>
      <c r="B1547" s="83"/>
      <c r="C1547" s="70" t="s">
        <v>12754</v>
      </c>
      <c r="D1547" s="66"/>
      <c r="E1547" s="68"/>
      <c r="F1547" s="68" t="b">
        <f t="shared" si="31"/>
        <v>0</v>
      </c>
      <c r="G1547" s="69"/>
      <c r="H1547" s="68"/>
      <c r="I1547" s="70" t="s">
        <v>12754</v>
      </c>
    </row>
    <row r="1548" spans="1:9" ht="31.5" thickBot="1">
      <c r="A1548" s="83" t="s">
        <v>12755</v>
      </c>
      <c r="B1548" s="83"/>
      <c r="C1548" s="70" t="s">
        <v>9317</v>
      </c>
      <c r="D1548" s="66"/>
      <c r="E1548" s="68"/>
      <c r="F1548" s="68" t="b">
        <f t="shared" si="31"/>
        <v>0</v>
      </c>
      <c r="G1548" s="69"/>
      <c r="H1548" s="68"/>
      <c r="I1548" s="70" t="s">
        <v>9317</v>
      </c>
    </row>
    <row r="1549" spans="1:9" ht="31.5" thickBot="1">
      <c r="A1549" s="83" t="s">
        <v>12756</v>
      </c>
      <c r="B1549" s="83"/>
      <c r="C1549" s="70" t="s">
        <v>12757</v>
      </c>
      <c r="D1549" s="66"/>
      <c r="E1549" s="68"/>
      <c r="F1549" s="68" t="b">
        <f t="shared" si="31"/>
        <v>0</v>
      </c>
      <c r="G1549" s="69"/>
      <c r="H1549" s="68"/>
      <c r="I1549" s="70" t="s">
        <v>12757</v>
      </c>
    </row>
    <row r="1550" spans="1:9" ht="16" thickBot="1">
      <c r="A1550" s="83" t="s">
        <v>12758</v>
      </c>
      <c r="B1550" s="83"/>
      <c r="C1550" s="70" t="s">
        <v>12759</v>
      </c>
      <c r="D1550" s="66"/>
      <c r="E1550" s="68"/>
      <c r="F1550" s="68" t="b">
        <f t="shared" si="31"/>
        <v>0</v>
      </c>
      <c r="G1550" s="69"/>
      <c r="H1550" s="68"/>
      <c r="I1550" s="70" t="s">
        <v>12759</v>
      </c>
    </row>
    <row r="1551" spans="1:9" ht="16" thickBot="1">
      <c r="A1551" s="83" t="s">
        <v>12760</v>
      </c>
      <c r="B1551" s="83"/>
      <c r="C1551" s="70" t="s">
        <v>12761</v>
      </c>
      <c r="D1551" s="66"/>
      <c r="E1551" s="68"/>
      <c r="F1551" s="68" t="b">
        <f t="shared" si="31"/>
        <v>0</v>
      </c>
      <c r="G1551" s="69"/>
      <c r="H1551" s="68"/>
      <c r="I1551" s="70" t="s">
        <v>12761</v>
      </c>
    </row>
    <row r="1552" spans="1:9" ht="16" thickBot="1">
      <c r="A1552" s="83" t="s">
        <v>12762</v>
      </c>
      <c r="B1552" s="83"/>
      <c r="C1552" s="70" t="s">
        <v>12763</v>
      </c>
      <c r="D1552" s="66"/>
      <c r="E1552" s="68"/>
      <c r="F1552" s="68" t="b">
        <f t="shared" si="31"/>
        <v>0</v>
      </c>
      <c r="G1552" s="69"/>
      <c r="H1552" s="68"/>
      <c r="I1552" s="70" t="s">
        <v>12763</v>
      </c>
    </row>
    <row r="1553" spans="1:9" ht="16" thickBot="1">
      <c r="A1553" s="83" t="s">
        <v>12764</v>
      </c>
      <c r="B1553" s="83"/>
      <c r="C1553" s="70" t="s">
        <v>12765</v>
      </c>
      <c r="D1553" s="66"/>
      <c r="E1553" s="68"/>
      <c r="F1553" s="68" t="b">
        <f t="shared" si="31"/>
        <v>0</v>
      </c>
      <c r="G1553" s="69"/>
      <c r="H1553" s="68"/>
      <c r="I1553" s="70" t="s">
        <v>12765</v>
      </c>
    </row>
    <row r="1554" spans="1:9" ht="31.5" thickBot="1">
      <c r="A1554" s="83" t="s">
        <v>12766</v>
      </c>
      <c r="B1554" s="83"/>
      <c r="C1554" s="70" t="s">
        <v>12767</v>
      </c>
      <c r="D1554" s="66"/>
      <c r="E1554" s="68"/>
      <c r="F1554" s="68" t="b">
        <f t="shared" si="31"/>
        <v>0</v>
      </c>
      <c r="G1554" s="69"/>
      <c r="H1554" s="68"/>
      <c r="I1554" s="70" t="s">
        <v>12767</v>
      </c>
    </row>
    <row r="1555" spans="1:9" ht="16" thickBot="1">
      <c r="A1555" s="83" t="s">
        <v>12768</v>
      </c>
      <c r="B1555" s="83"/>
      <c r="C1555" s="70" t="s">
        <v>12769</v>
      </c>
      <c r="D1555" s="66"/>
      <c r="E1555" s="68"/>
      <c r="F1555" s="68" t="b">
        <f t="shared" si="31"/>
        <v>0</v>
      </c>
      <c r="G1555" s="69"/>
      <c r="H1555" s="68"/>
      <c r="I1555" s="70" t="s">
        <v>12769</v>
      </c>
    </row>
    <row r="1556" spans="1:9" ht="16" thickBot="1">
      <c r="A1556" s="83" t="s">
        <v>12770</v>
      </c>
      <c r="B1556" s="83"/>
      <c r="C1556" s="70" t="s">
        <v>12771</v>
      </c>
      <c r="D1556" s="66"/>
      <c r="E1556" s="68"/>
      <c r="F1556" s="68" t="b">
        <f t="shared" ref="F1556:F1619" si="32">EXACT(I1556,D1556)</f>
        <v>0</v>
      </c>
      <c r="G1556" s="69"/>
      <c r="H1556" s="68"/>
      <c r="I1556" s="70" t="s">
        <v>12771</v>
      </c>
    </row>
    <row r="1557" spans="1:9" ht="16" thickBot="1">
      <c r="A1557" s="83" t="s">
        <v>12772</v>
      </c>
      <c r="B1557" s="83"/>
      <c r="C1557" s="70" t="s">
        <v>4356</v>
      </c>
      <c r="D1557" s="66"/>
      <c r="E1557" s="68"/>
      <c r="F1557" s="68" t="b">
        <f t="shared" si="32"/>
        <v>0</v>
      </c>
      <c r="G1557" s="69"/>
      <c r="H1557" s="68"/>
      <c r="I1557" s="70" t="s">
        <v>4356</v>
      </c>
    </row>
    <row r="1558" spans="1:9" ht="16" thickBot="1">
      <c r="A1558" s="83" t="s">
        <v>12773</v>
      </c>
      <c r="B1558" s="83"/>
      <c r="C1558" s="70" t="s">
        <v>4327</v>
      </c>
      <c r="D1558" s="66"/>
      <c r="E1558" s="68"/>
      <c r="F1558" s="68" t="b">
        <f t="shared" si="32"/>
        <v>0</v>
      </c>
      <c r="G1558" s="69"/>
      <c r="H1558" s="68"/>
      <c r="I1558" s="70" t="s">
        <v>4327</v>
      </c>
    </row>
    <row r="1559" spans="1:9" ht="16" thickBot="1">
      <c r="A1559" s="83" t="s">
        <v>12774</v>
      </c>
      <c r="B1559" s="83"/>
      <c r="C1559" s="70" t="s">
        <v>12775</v>
      </c>
      <c r="D1559" s="66"/>
      <c r="E1559" s="68"/>
      <c r="F1559" s="68" t="b">
        <f t="shared" si="32"/>
        <v>0</v>
      </c>
      <c r="G1559" s="69"/>
      <c r="H1559" s="68"/>
      <c r="I1559" s="70" t="s">
        <v>12775</v>
      </c>
    </row>
    <row r="1560" spans="1:9" ht="16" thickBot="1">
      <c r="A1560" s="83" t="s">
        <v>12776</v>
      </c>
      <c r="B1560" s="83"/>
      <c r="C1560" s="70" t="s">
        <v>12777</v>
      </c>
      <c r="D1560" s="66"/>
      <c r="E1560" s="68"/>
      <c r="F1560" s="68" t="b">
        <f t="shared" si="32"/>
        <v>0</v>
      </c>
      <c r="G1560" s="69"/>
      <c r="H1560" s="68"/>
      <c r="I1560" s="70" t="s">
        <v>12777</v>
      </c>
    </row>
    <row r="1561" spans="1:9" ht="16" thickBot="1">
      <c r="A1561" s="83" t="s">
        <v>12778</v>
      </c>
      <c r="B1561" s="83"/>
      <c r="C1561" s="70" t="s">
        <v>12779</v>
      </c>
      <c r="D1561" s="66"/>
      <c r="E1561" s="68"/>
      <c r="F1561" s="68" t="b">
        <f t="shared" si="32"/>
        <v>0</v>
      </c>
      <c r="G1561" s="69"/>
      <c r="H1561" s="68"/>
      <c r="I1561" s="70" t="s">
        <v>12779</v>
      </c>
    </row>
    <row r="1562" spans="1:9" ht="16" thickBot="1">
      <c r="A1562" s="83" t="s">
        <v>12780</v>
      </c>
      <c r="B1562" s="83"/>
      <c r="C1562" s="70" t="s">
        <v>12781</v>
      </c>
      <c r="D1562" s="66"/>
      <c r="E1562" s="68"/>
      <c r="F1562" s="68" t="b">
        <f t="shared" si="32"/>
        <v>0</v>
      </c>
      <c r="G1562" s="69"/>
      <c r="H1562" s="68"/>
      <c r="I1562" s="70" t="s">
        <v>12781</v>
      </c>
    </row>
    <row r="1563" spans="1:9" ht="16" thickBot="1">
      <c r="A1563" s="83" t="s">
        <v>12782</v>
      </c>
      <c r="B1563" s="83"/>
      <c r="C1563" s="70" t="s">
        <v>12783</v>
      </c>
      <c r="D1563" s="66"/>
      <c r="E1563" s="68"/>
      <c r="F1563" s="68" t="b">
        <f t="shared" si="32"/>
        <v>0</v>
      </c>
      <c r="G1563" s="69"/>
      <c r="H1563" s="68"/>
      <c r="I1563" s="70" t="s">
        <v>12783</v>
      </c>
    </row>
    <row r="1564" spans="1:9" ht="31.5" thickBot="1">
      <c r="A1564" s="83" t="s">
        <v>12784</v>
      </c>
      <c r="B1564" s="83"/>
      <c r="C1564" s="70" t="s">
        <v>12785</v>
      </c>
      <c r="D1564" s="66"/>
      <c r="E1564" s="68"/>
      <c r="F1564" s="68" t="b">
        <f t="shared" si="32"/>
        <v>0</v>
      </c>
      <c r="G1564" s="69"/>
      <c r="H1564" s="68"/>
      <c r="I1564" s="70" t="s">
        <v>12785</v>
      </c>
    </row>
    <row r="1565" spans="1:9" ht="16" thickBot="1">
      <c r="A1565" s="83" t="s">
        <v>12786</v>
      </c>
      <c r="B1565" s="83"/>
      <c r="C1565" s="70" t="s">
        <v>12787</v>
      </c>
      <c r="D1565" s="66"/>
      <c r="E1565" s="68"/>
      <c r="F1565" s="68" t="b">
        <f t="shared" si="32"/>
        <v>0</v>
      </c>
      <c r="G1565" s="69"/>
      <c r="H1565" s="68"/>
      <c r="I1565" s="70" t="s">
        <v>12787</v>
      </c>
    </row>
    <row r="1566" spans="1:9" ht="31.5" thickBot="1">
      <c r="A1566" s="83" t="s">
        <v>12788</v>
      </c>
      <c r="B1566" s="83"/>
      <c r="C1566" s="70" t="s">
        <v>12789</v>
      </c>
      <c r="D1566" s="66"/>
      <c r="E1566" s="68"/>
      <c r="F1566" s="68" t="b">
        <f t="shared" si="32"/>
        <v>0</v>
      </c>
      <c r="G1566" s="69"/>
      <c r="H1566" s="68"/>
      <c r="I1566" s="70" t="s">
        <v>12789</v>
      </c>
    </row>
    <row r="1567" spans="1:9" ht="16" thickBot="1">
      <c r="A1567" s="83" t="s">
        <v>12790</v>
      </c>
      <c r="B1567" s="83"/>
      <c r="C1567" s="70" t="s">
        <v>12791</v>
      </c>
      <c r="D1567" s="66"/>
      <c r="E1567" s="68"/>
      <c r="F1567" s="68" t="b">
        <f t="shared" si="32"/>
        <v>0</v>
      </c>
      <c r="G1567" s="69"/>
      <c r="H1567" s="68"/>
      <c r="I1567" s="70" t="s">
        <v>12791</v>
      </c>
    </row>
    <row r="1568" spans="1:9" ht="16" thickBot="1">
      <c r="A1568" s="83" t="s">
        <v>12792</v>
      </c>
      <c r="B1568" s="83"/>
      <c r="C1568" s="70" t="s">
        <v>12793</v>
      </c>
      <c r="D1568" s="66"/>
      <c r="E1568" s="68"/>
      <c r="F1568" s="68" t="b">
        <f t="shared" si="32"/>
        <v>0</v>
      </c>
      <c r="G1568" s="69"/>
      <c r="H1568" s="68"/>
      <c r="I1568" s="70" t="s">
        <v>12793</v>
      </c>
    </row>
    <row r="1569" spans="1:9" ht="16" thickBot="1">
      <c r="A1569" s="83" t="s">
        <v>12794</v>
      </c>
      <c r="B1569" s="83"/>
      <c r="C1569" s="70" t="s">
        <v>12795</v>
      </c>
      <c r="D1569" s="66"/>
      <c r="E1569" s="68"/>
      <c r="F1569" s="68" t="b">
        <f t="shared" si="32"/>
        <v>0</v>
      </c>
      <c r="G1569" s="69"/>
      <c r="H1569" s="68"/>
      <c r="I1569" s="70" t="s">
        <v>12795</v>
      </c>
    </row>
    <row r="1570" spans="1:9" ht="16" thickBot="1">
      <c r="A1570" s="83" t="s">
        <v>12796</v>
      </c>
      <c r="B1570" s="83"/>
      <c r="C1570" s="70" t="s">
        <v>12797</v>
      </c>
      <c r="D1570" s="66"/>
      <c r="E1570" s="68"/>
      <c r="F1570" s="68" t="b">
        <f t="shared" si="32"/>
        <v>0</v>
      </c>
      <c r="G1570" s="69"/>
      <c r="H1570" s="68"/>
      <c r="I1570" s="70" t="s">
        <v>12797</v>
      </c>
    </row>
    <row r="1571" spans="1:9" ht="16" thickBot="1">
      <c r="A1571" s="83" t="s">
        <v>12798</v>
      </c>
      <c r="B1571" s="83"/>
      <c r="C1571" s="70" t="s">
        <v>12799</v>
      </c>
      <c r="D1571" s="66"/>
      <c r="E1571" s="68"/>
      <c r="F1571" s="68" t="b">
        <f t="shared" si="32"/>
        <v>0</v>
      </c>
      <c r="G1571" s="69"/>
      <c r="H1571" s="68"/>
      <c r="I1571" s="70" t="s">
        <v>12799</v>
      </c>
    </row>
    <row r="1572" spans="1:9" ht="16" thickBot="1">
      <c r="A1572" s="83" t="s">
        <v>12800</v>
      </c>
      <c r="B1572" s="83"/>
      <c r="C1572" s="70" t="s">
        <v>12801</v>
      </c>
      <c r="D1572" s="66"/>
      <c r="E1572" s="68"/>
      <c r="F1572" s="68" t="b">
        <f t="shared" si="32"/>
        <v>0</v>
      </c>
      <c r="G1572" s="69"/>
      <c r="H1572" s="68"/>
      <c r="I1572" s="70" t="s">
        <v>12801</v>
      </c>
    </row>
    <row r="1573" spans="1:9" ht="31.5" thickBot="1">
      <c r="A1573" s="83" t="s">
        <v>12802</v>
      </c>
      <c r="B1573" s="83"/>
      <c r="C1573" s="70" t="s">
        <v>12803</v>
      </c>
      <c r="D1573" s="66"/>
      <c r="E1573" s="68"/>
      <c r="F1573" s="68" t="b">
        <f t="shared" si="32"/>
        <v>0</v>
      </c>
      <c r="G1573" s="69"/>
      <c r="H1573" s="68"/>
      <c r="I1573" s="70" t="s">
        <v>12803</v>
      </c>
    </row>
    <row r="1574" spans="1:9" ht="16" thickBot="1">
      <c r="A1574" s="83" t="s">
        <v>12804</v>
      </c>
      <c r="B1574" s="83"/>
      <c r="C1574" s="70" t="s">
        <v>12805</v>
      </c>
      <c r="D1574" s="66"/>
      <c r="E1574" s="68"/>
      <c r="F1574" s="68" t="b">
        <f t="shared" si="32"/>
        <v>0</v>
      </c>
      <c r="G1574" s="69"/>
      <c r="H1574" s="68"/>
      <c r="I1574" s="70" t="s">
        <v>12805</v>
      </c>
    </row>
    <row r="1575" spans="1:9" ht="16" thickBot="1">
      <c r="A1575" s="83" t="s">
        <v>12806</v>
      </c>
      <c r="B1575" s="83"/>
      <c r="C1575" s="70" t="s">
        <v>12807</v>
      </c>
      <c r="D1575" s="66"/>
      <c r="E1575" s="68"/>
      <c r="F1575" s="68" t="b">
        <f t="shared" si="32"/>
        <v>0</v>
      </c>
      <c r="G1575" s="69"/>
      <c r="H1575" s="68"/>
      <c r="I1575" s="70" t="s">
        <v>12807</v>
      </c>
    </row>
    <row r="1576" spans="1:9" ht="16" thickBot="1">
      <c r="A1576" s="83" t="s">
        <v>12808</v>
      </c>
      <c r="B1576" s="83"/>
      <c r="C1576" s="70" t="s">
        <v>12809</v>
      </c>
      <c r="D1576" s="66"/>
      <c r="E1576" s="68"/>
      <c r="F1576" s="68" t="b">
        <f t="shared" si="32"/>
        <v>0</v>
      </c>
      <c r="G1576" s="69"/>
      <c r="H1576" s="68"/>
      <c r="I1576" s="70" t="s">
        <v>12809</v>
      </c>
    </row>
    <row r="1577" spans="1:9" ht="16" thickBot="1">
      <c r="A1577" s="83" t="s">
        <v>12810</v>
      </c>
      <c r="B1577" s="83"/>
      <c r="C1577" s="70" t="s">
        <v>12811</v>
      </c>
      <c r="D1577" s="66"/>
      <c r="E1577" s="68"/>
      <c r="F1577" s="68" t="b">
        <f t="shared" si="32"/>
        <v>0</v>
      </c>
      <c r="G1577" s="69"/>
      <c r="H1577" s="68"/>
      <c r="I1577" s="70" t="s">
        <v>12811</v>
      </c>
    </row>
    <row r="1578" spans="1:9" ht="16" thickBot="1">
      <c r="A1578" s="83" t="s">
        <v>12812</v>
      </c>
      <c r="B1578" s="83"/>
      <c r="C1578" s="70" t="s">
        <v>12813</v>
      </c>
      <c r="D1578" s="66"/>
      <c r="E1578" s="68"/>
      <c r="F1578" s="68" t="b">
        <f t="shared" si="32"/>
        <v>0</v>
      </c>
      <c r="G1578" s="69"/>
      <c r="H1578" s="68"/>
      <c r="I1578" s="70" t="s">
        <v>12813</v>
      </c>
    </row>
    <row r="1579" spans="1:9" ht="31.5" thickBot="1">
      <c r="A1579" s="83" t="s">
        <v>12814</v>
      </c>
      <c r="B1579" s="83"/>
      <c r="C1579" s="70" t="s">
        <v>12815</v>
      </c>
      <c r="D1579" s="66"/>
      <c r="E1579" s="68"/>
      <c r="F1579" s="68" t="b">
        <f t="shared" si="32"/>
        <v>0</v>
      </c>
      <c r="G1579" s="69"/>
      <c r="H1579" s="68"/>
      <c r="I1579" s="70" t="s">
        <v>12815</v>
      </c>
    </row>
    <row r="1580" spans="1:9" ht="16" thickBot="1">
      <c r="A1580" s="83" t="s">
        <v>12816</v>
      </c>
      <c r="B1580" s="83"/>
      <c r="C1580" s="70" t="s">
        <v>12817</v>
      </c>
      <c r="D1580" s="66"/>
      <c r="E1580" s="68"/>
      <c r="F1580" s="68" t="b">
        <f t="shared" si="32"/>
        <v>0</v>
      </c>
      <c r="G1580" s="69"/>
      <c r="H1580" s="68"/>
      <c r="I1580" s="70" t="s">
        <v>12817</v>
      </c>
    </row>
    <row r="1581" spans="1:9" ht="16" thickBot="1">
      <c r="A1581" s="83" t="s">
        <v>12818</v>
      </c>
      <c r="B1581" s="83"/>
      <c r="C1581" s="70" t="s">
        <v>12819</v>
      </c>
      <c r="D1581" s="66"/>
      <c r="E1581" s="68"/>
      <c r="F1581" s="68" t="b">
        <f t="shared" si="32"/>
        <v>0</v>
      </c>
      <c r="G1581" s="69"/>
      <c r="H1581" s="68"/>
      <c r="I1581" s="70" t="s">
        <v>12819</v>
      </c>
    </row>
    <row r="1582" spans="1:9" ht="16" thickBot="1">
      <c r="A1582" s="83" t="s">
        <v>12820</v>
      </c>
      <c r="B1582" s="83"/>
      <c r="C1582" s="70" t="s">
        <v>12821</v>
      </c>
      <c r="D1582" s="66"/>
      <c r="E1582" s="68"/>
      <c r="F1582" s="68" t="b">
        <f t="shared" si="32"/>
        <v>0</v>
      </c>
      <c r="G1582" s="69"/>
      <c r="H1582" s="68"/>
      <c r="I1582" s="70" t="s">
        <v>12821</v>
      </c>
    </row>
    <row r="1583" spans="1:9" ht="16" thickBot="1">
      <c r="A1583" s="83" t="s">
        <v>12822</v>
      </c>
      <c r="B1583" s="83"/>
      <c r="C1583" s="70" t="s">
        <v>12823</v>
      </c>
      <c r="D1583" s="66"/>
      <c r="E1583" s="68"/>
      <c r="F1583" s="68" t="b">
        <f t="shared" si="32"/>
        <v>0</v>
      </c>
      <c r="G1583" s="69"/>
      <c r="H1583" s="68"/>
      <c r="I1583" s="70" t="s">
        <v>12823</v>
      </c>
    </row>
    <row r="1584" spans="1:9" ht="31.5" thickBot="1">
      <c r="A1584" s="83" t="s">
        <v>12824</v>
      </c>
      <c r="B1584" s="83"/>
      <c r="C1584" s="70" t="s">
        <v>12825</v>
      </c>
      <c r="D1584" s="66"/>
      <c r="E1584" s="68"/>
      <c r="F1584" s="68" t="b">
        <f t="shared" si="32"/>
        <v>0</v>
      </c>
      <c r="G1584" s="69"/>
      <c r="H1584" s="68"/>
      <c r="I1584" s="70" t="s">
        <v>12825</v>
      </c>
    </row>
    <row r="1585" spans="1:9" ht="16" thickBot="1">
      <c r="A1585" s="83" t="s">
        <v>12826</v>
      </c>
      <c r="B1585" s="83"/>
      <c r="C1585" s="70" t="s">
        <v>12827</v>
      </c>
      <c r="D1585" s="66"/>
      <c r="E1585" s="68"/>
      <c r="F1585" s="68" t="b">
        <f t="shared" si="32"/>
        <v>0</v>
      </c>
      <c r="G1585" s="69"/>
      <c r="H1585" s="68"/>
      <c r="I1585" s="70" t="s">
        <v>12827</v>
      </c>
    </row>
    <row r="1586" spans="1:9" ht="31.5" thickBot="1">
      <c r="A1586" s="83" t="s">
        <v>12828</v>
      </c>
      <c r="B1586" s="83"/>
      <c r="C1586" s="70" t="s">
        <v>12829</v>
      </c>
      <c r="D1586" s="66"/>
      <c r="E1586" s="68"/>
      <c r="F1586" s="68" t="b">
        <f t="shared" si="32"/>
        <v>0</v>
      </c>
      <c r="G1586" s="69"/>
      <c r="H1586" s="68"/>
      <c r="I1586" s="70" t="s">
        <v>12829</v>
      </c>
    </row>
    <row r="1587" spans="1:9" ht="16" thickBot="1">
      <c r="A1587" s="83" t="s">
        <v>12830</v>
      </c>
      <c r="B1587" s="83"/>
      <c r="C1587" s="70" t="s">
        <v>12831</v>
      </c>
      <c r="D1587" s="66"/>
      <c r="E1587" s="68"/>
      <c r="F1587" s="68" t="b">
        <f t="shared" si="32"/>
        <v>0</v>
      </c>
      <c r="G1587" s="69"/>
      <c r="H1587" s="68"/>
      <c r="I1587" s="70" t="s">
        <v>12831</v>
      </c>
    </row>
    <row r="1588" spans="1:9" ht="16" thickBot="1">
      <c r="A1588" s="83" t="s">
        <v>12832</v>
      </c>
      <c r="B1588" s="83"/>
      <c r="C1588" s="70" t="s">
        <v>12833</v>
      </c>
      <c r="D1588" s="66"/>
      <c r="E1588" s="68"/>
      <c r="F1588" s="68" t="b">
        <f t="shared" si="32"/>
        <v>0</v>
      </c>
      <c r="G1588" s="69"/>
      <c r="H1588" s="68"/>
      <c r="I1588" s="70" t="s">
        <v>12833</v>
      </c>
    </row>
    <row r="1589" spans="1:9" ht="16" thickBot="1">
      <c r="A1589" s="83" t="s">
        <v>12834</v>
      </c>
      <c r="B1589" s="83"/>
      <c r="C1589" s="70" t="s">
        <v>12835</v>
      </c>
      <c r="D1589" s="66"/>
      <c r="E1589" s="68"/>
      <c r="F1589" s="68" t="b">
        <f t="shared" si="32"/>
        <v>0</v>
      </c>
      <c r="G1589" s="69"/>
      <c r="H1589" s="68"/>
      <c r="I1589" s="70" t="s">
        <v>12835</v>
      </c>
    </row>
    <row r="1590" spans="1:9" ht="31.5" thickBot="1">
      <c r="A1590" s="83" t="s">
        <v>12836</v>
      </c>
      <c r="B1590" s="83"/>
      <c r="C1590" s="70" t="s">
        <v>2493</v>
      </c>
      <c r="D1590" s="66"/>
      <c r="E1590" s="68"/>
      <c r="F1590" s="68" t="b">
        <f t="shared" si="32"/>
        <v>0</v>
      </c>
      <c r="G1590" s="69"/>
      <c r="H1590" s="68"/>
      <c r="I1590" s="70" t="s">
        <v>2493</v>
      </c>
    </row>
    <row r="1591" spans="1:9" ht="31.5" thickBot="1">
      <c r="A1591" s="83" t="s">
        <v>12837</v>
      </c>
      <c r="B1591" s="83"/>
      <c r="C1591" s="70" t="s">
        <v>12838</v>
      </c>
      <c r="D1591" s="66"/>
      <c r="E1591" s="68"/>
      <c r="F1591" s="68" t="b">
        <f t="shared" si="32"/>
        <v>0</v>
      </c>
      <c r="G1591" s="69"/>
      <c r="H1591" s="68"/>
      <c r="I1591" s="70" t="s">
        <v>12838</v>
      </c>
    </row>
    <row r="1592" spans="1:9" ht="31.5" thickBot="1">
      <c r="A1592" s="83" t="s">
        <v>12839</v>
      </c>
      <c r="B1592" s="83"/>
      <c r="C1592" s="70" t="s">
        <v>12840</v>
      </c>
      <c r="D1592" s="66"/>
      <c r="E1592" s="68"/>
      <c r="F1592" s="68" t="b">
        <f t="shared" si="32"/>
        <v>0</v>
      </c>
      <c r="G1592" s="69"/>
      <c r="H1592" s="68"/>
      <c r="I1592" s="70" t="s">
        <v>12840</v>
      </c>
    </row>
    <row r="1593" spans="1:9" ht="16" thickBot="1">
      <c r="A1593" s="83" t="s">
        <v>12841</v>
      </c>
      <c r="B1593" s="83"/>
      <c r="C1593" s="70" t="s">
        <v>12842</v>
      </c>
      <c r="D1593" s="66"/>
      <c r="E1593" s="68"/>
      <c r="F1593" s="68" t="b">
        <f t="shared" si="32"/>
        <v>0</v>
      </c>
      <c r="G1593" s="69"/>
      <c r="H1593" s="68"/>
      <c r="I1593" s="70" t="s">
        <v>12842</v>
      </c>
    </row>
    <row r="1594" spans="1:9" ht="16" thickBot="1">
      <c r="A1594" s="83" t="s">
        <v>12843</v>
      </c>
      <c r="B1594" s="83"/>
      <c r="C1594" s="70" t="s">
        <v>12844</v>
      </c>
      <c r="D1594" s="66"/>
      <c r="E1594" s="68"/>
      <c r="F1594" s="68" t="b">
        <f t="shared" si="32"/>
        <v>0</v>
      </c>
      <c r="G1594" s="69"/>
      <c r="H1594" s="68"/>
      <c r="I1594" s="70" t="s">
        <v>12844</v>
      </c>
    </row>
    <row r="1595" spans="1:9" ht="16" thickBot="1">
      <c r="A1595" s="83" t="s">
        <v>12845</v>
      </c>
      <c r="B1595" s="83"/>
      <c r="C1595" s="70" t="s">
        <v>12846</v>
      </c>
      <c r="D1595" s="66"/>
      <c r="E1595" s="68"/>
      <c r="F1595" s="68" t="b">
        <f t="shared" si="32"/>
        <v>0</v>
      </c>
      <c r="G1595" s="69"/>
      <c r="H1595" s="68"/>
      <c r="I1595" s="70" t="s">
        <v>12846</v>
      </c>
    </row>
    <row r="1596" spans="1:9" ht="16" thickBot="1">
      <c r="A1596" s="83" t="s">
        <v>12847</v>
      </c>
      <c r="B1596" s="83"/>
      <c r="C1596" s="70" t="s">
        <v>12848</v>
      </c>
      <c r="D1596" s="66"/>
      <c r="E1596" s="68"/>
      <c r="F1596" s="68" t="b">
        <f t="shared" si="32"/>
        <v>0</v>
      </c>
      <c r="G1596" s="69"/>
      <c r="H1596" s="68"/>
      <c r="I1596" s="70" t="s">
        <v>12848</v>
      </c>
    </row>
    <row r="1597" spans="1:9" ht="16" thickBot="1">
      <c r="A1597" s="83" t="s">
        <v>12849</v>
      </c>
      <c r="B1597" s="83"/>
      <c r="C1597" s="70" t="s">
        <v>12850</v>
      </c>
      <c r="D1597" s="66"/>
      <c r="E1597" s="68"/>
      <c r="F1597" s="68" t="b">
        <f t="shared" si="32"/>
        <v>0</v>
      </c>
      <c r="G1597" s="69"/>
      <c r="H1597" s="68"/>
      <c r="I1597" s="70" t="s">
        <v>12850</v>
      </c>
    </row>
    <row r="1598" spans="1:9" ht="31.5" thickBot="1">
      <c r="A1598" s="83" t="s">
        <v>12851</v>
      </c>
      <c r="B1598" s="83"/>
      <c r="C1598" s="70" t="s">
        <v>12852</v>
      </c>
      <c r="D1598" s="66"/>
      <c r="E1598" s="68"/>
      <c r="F1598" s="68" t="b">
        <f t="shared" si="32"/>
        <v>0</v>
      </c>
      <c r="G1598" s="69"/>
      <c r="H1598" s="68"/>
      <c r="I1598" s="70" t="s">
        <v>12852</v>
      </c>
    </row>
    <row r="1599" spans="1:9" ht="16" thickBot="1">
      <c r="A1599" s="83" t="s">
        <v>12853</v>
      </c>
      <c r="B1599" s="83"/>
      <c r="C1599" s="70" t="s">
        <v>12854</v>
      </c>
      <c r="D1599" s="66"/>
      <c r="E1599" s="68"/>
      <c r="F1599" s="68" t="b">
        <f t="shared" si="32"/>
        <v>0</v>
      </c>
      <c r="G1599" s="69"/>
      <c r="H1599" s="68"/>
      <c r="I1599" s="70" t="s">
        <v>12854</v>
      </c>
    </row>
    <row r="1600" spans="1:9" ht="16" thickBot="1">
      <c r="A1600" s="83" t="s">
        <v>12855</v>
      </c>
      <c r="B1600" s="83"/>
      <c r="C1600" s="70" t="s">
        <v>12856</v>
      </c>
      <c r="D1600" s="66"/>
      <c r="E1600" s="68"/>
      <c r="F1600" s="68" t="b">
        <f t="shared" si="32"/>
        <v>0</v>
      </c>
      <c r="G1600" s="69"/>
      <c r="H1600" s="68"/>
      <c r="I1600" s="70" t="s">
        <v>12856</v>
      </c>
    </row>
    <row r="1601" spans="1:9" ht="31.5" thickBot="1">
      <c r="A1601" s="83" t="s">
        <v>12857</v>
      </c>
      <c r="B1601" s="83"/>
      <c r="C1601" s="70" t="s">
        <v>12858</v>
      </c>
      <c r="D1601" s="66"/>
      <c r="E1601" s="68"/>
      <c r="F1601" s="68" t="b">
        <f t="shared" si="32"/>
        <v>0</v>
      </c>
      <c r="G1601" s="69"/>
      <c r="H1601" s="68"/>
      <c r="I1601" s="70" t="s">
        <v>12858</v>
      </c>
    </row>
    <row r="1602" spans="1:9" ht="16" thickBot="1">
      <c r="A1602" s="83" t="s">
        <v>12859</v>
      </c>
      <c r="B1602" s="83"/>
      <c r="C1602" s="70" t="s">
        <v>12860</v>
      </c>
      <c r="D1602" s="66"/>
      <c r="E1602" s="68"/>
      <c r="F1602" s="68" t="b">
        <f t="shared" si="32"/>
        <v>0</v>
      </c>
      <c r="G1602" s="69"/>
      <c r="H1602" s="68"/>
      <c r="I1602" s="70" t="s">
        <v>12860</v>
      </c>
    </row>
    <row r="1603" spans="1:9" ht="31.5" thickBot="1">
      <c r="A1603" s="83" t="s">
        <v>12861</v>
      </c>
      <c r="B1603" s="83"/>
      <c r="C1603" s="70" t="s">
        <v>12862</v>
      </c>
      <c r="D1603" s="66"/>
      <c r="E1603" s="68"/>
      <c r="F1603" s="68" t="b">
        <f t="shared" si="32"/>
        <v>0</v>
      </c>
      <c r="G1603" s="69"/>
      <c r="H1603" s="68"/>
      <c r="I1603" s="70" t="s">
        <v>12862</v>
      </c>
    </row>
    <row r="1604" spans="1:9" ht="16" thickBot="1">
      <c r="A1604" s="83" t="s">
        <v>12863</v>
      </c>
      <c r="B1604" s="83"/>
      <c r="C1604" s="70" t="s">
        <v>12864</v>
      </c>
      <c r="D1604" s="66"/>
      <c r="E1604" s="68"/>
      <c r="F1604" s="68" t="b">
        <f t="shared" si="32"/>
        <v>0</v>
      </c>
      <c r="G1604" s="69"/>
      <c r="H1604" s="68"/>
      <c r="I1604" s="70" t="s">
        <v>12864</v>
      </c>
    </row>
    <row r="1605" spans="1:9" ht="16" thickBot="1">
      <c r="A1605" s="83" t="s">
        <v>12865</v>
      </c>
      <c r="B1605" s="83"/>
      <c r="C1605" s="70" t="s">
        <v>12866</v>
      </c>
      <c r="D1605" s="66"/>
      <c r="E1605" s="68"/>
      <c r="F1605" s="68" t="b">
        <f t="shared" si="32"/>
        <v>0</v>
      </c>
      <c r="G1605" s="69"/>
      <c r="H1605" s="68"/>
      <c r="I1605" s="70" t="s">
        <v>12866</v>
      </c>
    </row>
    <row r="1606" spans="1:9" ht="31.5" thickBot="1">
      <c r="A1606" s="83" t="s">
        <v>12867</v>
      </c>
      <c r="B1606" s="83"/>
      <c r="C1606" s="70" t="s">
        <v>12868</v>
      </c>
      <c r="D1606" s="66"/>
      <c r="E1606" s="68"/>
      <c r="F1606" s="68" t="b">
        <f t="shared" si="32"/>
        <v>0</v>
      </c>
      <c r="G1606" s="69"/>
      <c r="H1606" s="68"/>
      <c r="I1606" s="70" t="s">
        <v>12868</v>
      </c>
    </row>
    <row r="1607" spans="1:9" ht="16" thickBot="1">
      <c r="A1607" s="83" t="s">
        <v>12869</v>
      </c>
      <c r="B1607" s="83"/>
      <c r="C1607" s="70" t="s">
        <v>12870</v>
      </c>
      <c r="D1607" s="66"/>
      <c r="E1607" s="68"/>
      <c r="F1607" s="68" t="b">
        <f t="shared" si="32"/>
        <v>0</v>
      </c>
      <c r="G1607" s="69"/>
      <c r="H1607" s="68"/>
      <c r="I1607" s="70" t="s">
        <v>12870</v>
      </c>
    </row>
    <row r="1608" spans="1:9" ht="31.5" thickBot="1">
      <c r="A1608" s="83" t="s">
        <v>12871</v>
      </c>
      <c r="B1608" s="83"/>
      <c r="C1608" s="70" t="s">
        <v>12872</v>
      </c>
      <c r="D1608" s="66"/>
      <c r="E1608" s="68"/>
      <c r="F1608" s="68" t="b">
        <f t="shared" si="32"/>
        <v>0</v>
      </c>
      <c r="G1608" s="69"/>
      <c r="H1608" s="68"/>
      <c r="I1608" s="70" t="s">
        <v>12872</v>
      </c>
    </row>
    <row r="1609" spans="1:9" ht="16" thickBot="1">
      <c r="A1609" s="83" t="s">
        <v>12873</v>
      </c>
      <c r="B1609" s="83"/>
      <c r="C1609" s="70" t="s">
        <v>12874</v>
      </c>
      <c r="D1609" s="66"/>
      <c r="E1609" s="68"/>
      <c r="F1609" s="68" t="b">
        <f t="shared" si="32"/>
        <v>0</v>
      </c>
      <c r="G1609" s="69"/>
      <c r="H1609" s="68"/>
      <c r="I1609" s="70" t="s">
        <v>12874</v>
      </c>
    </row>
    <row r="1610" spans="1:9" ht="16" thickBot="1">
      <c r="A1610" s="83" t="s">
        <v>12875</v>
      </c>
      <c r="B1610" s="83"/>
      <c r="C1610" s="70" t="s">
        <v>12876</v>
      </c>
      <c r="D1610" s="66"/>
      <c r="E1610" s="68"/>
      <c r="F1610" s="68" t="b">
        <f t="shared" si="32"/>
        <v>0</v>
      </c>
      <c r="G1610" s="69"/>
      <c r="H1610" s="68"/>
      <c r="I1610" s="70" t="s">
        <v>12876</v>
      </c>
    </row>
    <row r="1611" spans="1:9" ht="16" thickBot="1">
      <c r="A1611" s="83" t="s">
        <v>12877</v>
      </c>
      <c r="B1611" s="83"/>
      <c r="C1611" s="70" t="s">
        <v>12878</v>
      </c>
      <c r="D1611" s="66"/>
      <c r="E1611" s="68"/>
      <c r="F1611" s="68" t="b">
        <f t="shared" si="32"/>
        <v>0</v>
      </c>
      <c r="G1611" s="69"/>
      <c r="H1611" s="68"/>
      <c r="I1611" s="70" t="s">
        <v>12878</v>
      </c>
    </row>
    <row r="1612" spans="1:9" ht="16" thickBot="1">
      <c r="A1612" s="83" t="s">
        <v>12879</v>
      </c>
      <c r="B1612" s="83"/>
      <c r="C1612" s="70" t="s">
        <v>12880</v>
      </c>
      <c r="D1612" s="66"/>
      <c r="E1612" s="68"/>
      <c r="F1612" s="68" t="b">
        <f t="shared" si="32"/>
        <v>0</v>
      </c>
      <c r="G1612" s="69"/>
      <c r="H1612" s="68"/>
      <c r="I1612" s="70" t="s">
        <v>12880</v>
      </c>
    </row>
    <row r="1613" spans="1:9" ht="16" thickBot="1">
      <c r="A1613" s="83"/>
      <c r="B1613" s="83"/>
      <c r="C1613" s="70"/>
      <c r="D1613" s="66"/>
      <c r="E1613" s="68"/>
      <c r="F1613" s="68" t="b">
        <f t="shared" si="32"/>
        <v>1</v>
      </c>
      <c r="G1613" s="69"/>
      <c r="H1613" s="68"/>
      <c r="I1613" s="70"/>
    </row>
    <row r="1614" spans="1:9" ht="16" thickBot="1">
      <c r="A1614" s="83"/>
      <c r="B1614" s="83"/>
      <c r="C1614" s="70"/>
      <c r="D1614" s="66"/>
      <c r="E1614" s="68"/>
      <c r="F1614" s="68" t="b">
        <f t="shared" si="32"/>
        <v>1</v>
      </c>
      <c r="G1614" s="69"/>
      <c r="H1614" s="68"/>
      <c r="I1614" s="70"/>
    </row>
    <row r="1615" spans="1:9" ht="16" thickBot="1">
      <c r="A1615" s="83"/>
      <c r="B1615" s="83"/>
      <c r="C1615" s="70"/>
      <c r="D1615" s="66"/>
      <c r="E1615" s="68"/>
      <c r="F1615" s="68" t="b">
        <f t="shared" si="32"/>
        <v>1</v>
      </c>
      <c r="G1615" s="69"/>
      <c r="H1615" s="68"/>
      <c r="I1615" s="70"/>
    </row>
    <row r="1616" spans="1:9" ht="16" thickBot="1">
      <c r="A1616" s="83"/>
      <c r="B1616" s="83"/>
      <c r="C1616" s="70" t="s">
        <v>12881</v>
      </c>
      <c r="D1616" s="66"/>
      <c r="E1616" s="68"/>
      <c r="F1616" s="68" t="b">
        <f t="shared" si="32"/>
        <v>0</v>
      </c>
      <c r="G1616" s="69"/>
      <c r="H1616" s="68"/>
      <c r="I1616" s="70" t="s">
        <v>12881</v>
      </c>
    </row>
    <row r="1617" spans="1:9" ht="31.5" thickBot="1">
      <c r="A1617" s="83" t="s">
        <v>12882</v>
      </c>
      <c r="B1617" s="83"/>
      <c r="C1617" s="70" t="s">
        <v>12883</v>
      </c>
      <c r="D1617" s="66"/>
      <c r="E1617" s="68"/>
      <c r="F1617" s="68" t="b">
        <f t="shared" si="32"/>
        <v>0</v>
      </c>
      <c r="G1617" s="69"/>
      <c r="H1617" s="68"/>
      <c r="I1617" s="70" t="s">
        <v>12883</v>
      </c>
    </row>
    <row r="1618" spans="1:9" ht="31.5" thickBot="1">
      <c r="A1618" s="83" t="s">
        <v>12884</v>
      </c>
      <c r="B1618" s="83"/>
      <c r="C1618" s="70" t="s">
        <v>6464</v>
      </c>
      <c r="D1618" s="66"/>
      <c r="E1618" s="68"/>
      <c r="F1618" s="68" t="b">
        <f t="shared" si="32"/>
        <v>0</v>
      </c>
      <c r="G1618" s="69"/>
      <c r="H1618" s="68"/>
      <c r="I1618" s="70" t="s">
        <v>6464</v>
      </c>
    </row>
    <row r="1619" spans="1:9" ht="16" thickBot="1">
      <c r="A1619" s="83" t="s">
        <v>12885</v>
      </c>
      <c r="B1619" s="83"/>
      <c r="C1619" s="70" t="s">
        <v>12886</v>
      </c>
      <c r="D1619" s="66"/>
      <c r="E1619" s="68"/>
      <c r="F1619" s="68" t="b">
        <f t="shared" si="32"/>
        <v>0</v>
      </c>
      <c r="G1619" s="69"/>
      <c r="H1619" s="68"/>
      <c r="I1619" s="70" t="s">
        <v>12886</v>
      </c>
    </row>
    <row r="1620" spans="1:9" ht="31.5" thickBot="1">
      <c r="A1620" s="83" t="s">
        <v>12887</v>
      </c>
      <c r="B1620" s="83"/>
      <c r="C1620" s="70" t="s">
        <v>12888</v>
      </c>
      <c r="D1620" s="66"/>
      <c r="E1620" s="68"/>
      <c r="F1620" s="68" t="b">
        <f t="shared" ref="F1620:F1683" si="33">EXACT(I1620,D1620)</f>
        <v>0</v>
      </c>
      <c r="G1620" s="69"/>
      <c r="H1620" s="68"/>
      <c r="I1620" s="70" t="s">
        <v>12888</v>
      </c>
    </row>
    <row r="1621" spans="1:9" ht="31.5" thickBot="1">
      <c r="A1621" s="83" t="s">
        <v>12889</v>
      </c>
      <c r="B1621" s="83"/>
      <c r="C1621" s="70" t="s">
        <v>12890</v>
      </c>
      <c r="D1621" s="66"/>
      <c r="E1621" s="68"/>
      <c r="F1621" s="68" t="b">
        <f t="shared" si="33"/>
        <v>0</v>
      </c>
      <c r="G1621" s="69"/>
      <c r="H1621" s="68"/>
      <c r="I1621" s="70" t="s">
        <v>12890</v>
      </c>
    </row>
    <row r="1622" spans="1:9" ht="31.5" thickBot="1">
      <c r="A1622" s="83" t="s">
        <v>12891</v>
      </c>
      <c r="B1622" s="83"/>
      <c r="C1622" s="70" t="s">
        <v>12892</v>
      </c>
      <c r="D1622" s="66"/>
      <c r="E1622" s="68"/>
      <c r="F1622" s="68" t="b">
        <f t="shared" si="33"/>
        <v>0</v>
      </c>
      <c r="G1622" s="69"/>
      <c r="H1622" s="68"/>
      <c r="I1622" s="70" t="s">
        <v>12892</v>
      </c>
    </row>
    <row r="1623" spans="1:9" ht="16" thickBot="1">
      <c r="A1623" s="83" t="s">
        <v>12893</v>
      </c>
      <c r="B1623" s="83"/>
      <c r="C1623" s="70" t="s">
        <v>12894</v>
      </c>
      <c r="D1623" s="66"/>
      <c r="E1623" s="68"/>
      <c r="F1623" s="68" t="b">
        <f t="shared" si="33"/>
        <v>0</v>
      </c>
      <c r="G1623" s="69"/>
      <c r="H1623" s="68"/>
      <c r="I1623" s="70" t="s">
        <v>12894</v>
      </c>
    </row>
    <row r="1624" spans="1:9" ht="16" thickBot="1">
      <c r="A1624" s="83" t="s">
        <v>12895</v>
      </c>
      <c r="B1624" s="83"/>
      <c r="C1624" s="70" t="s">
        <v>12896</v>
      </c>
      <c r="D1624" s="66"/>
      <c r="E1624" s="68"/>
      <c r="F1624" s="68" t="b">
        <f t="shared" si="33"/>
        <v>0</v>
      </c>
      <c r="G1624" s="69"/>
      <c r="H1624" s="68"/>
      <c r="I1624" s="70" t="s">
        <v>12896</v>
      </c>
    </row>
    <row r="1625" spans="1:9" ht="16" thickBot="1">
      <c r="A1625" s="83" t="s">
        <v>12897</v>
      </c>
      <c r="B1625" s="83"/>
      <c r="C1625" s="70" t="s">
        <v>12898</v>
      </c>
      <c r="D1625" s="66"/>
      <c r="E1625" s="68"/>
      <c r="F1625" s="68" t="b">
        <f t="shared" si="33"/>
        <v>0</v>
      </c>
      <c r="G1625" s="69"/>
      <c r="H1625" s="68"/>
      <c r="I1625" s="70" t="s">
        <v>12898</v>
      </c>
    </row>
    <row r="1626" spans="1:9" ht="16" thickBot="1">
      <c r="A1626" s="83" t="s">
        <v>12899</v>
      </c>
      <c r="B1626" s="83"/>
      <c r="C1626" s="70" t="s">
        <v>2979</v>
      </c>
      <c r="D1626" s="66"/>
      <c r="E1626" s="68"/>
      <c r="F1626" s="68" t="b">
        <f t="shared" si="33"/>
        <v>0</v>
      </c>
      <c r="G1626" s="69"/>
      <c r="H1626" s="68"/>
      <c r="I1626" s="70" t="s">
        <v>2979</v>
      </c>
    </row>
    <row r="1627" spans="1:9" ht="16" thickBot="1">
      <c r="A1627" s="83" t="s">
        <v>12900</v>
      </c>
      <c r="B1627" s="83"/>
      <c r="C1627" s="70" t="s">
        <v>12901</v>
      </c>
      <c r="D1627" s="66"/>
      <c r="E1627" s="68"/>
      <c r="F1627" s="68" t="b">
        <f t="shared" si="33"/>
        <v>0</v>
      </c>
      <c r="G1627" s="69"/>
      <c r="H1627" s="68"/>
      <c r="I1627" s="70" t="s">
        <v>12901</v>
      </c>
    </row>
    <row r="1628" spans="1:9" ht="16" thickBot="1">
      <c r="A1628" s="83" t="s">
        <v>12902</v>
      </c>
      <c r="B1628" s="83"/>
      <c r="C1628" s="70" t="s">
        <v>12903</v>
      </c>
      <c r="D1628" s="66"/>
      <c r="E1628" s="68"/>
      <c r="F1628" s="68" t="b">
        <f t="shared" si="33"/>
        <v>0</v>
      </c>
      <c r="G1628" s="69"/>
      <c r="H1628" s="68"/>
      <c r="I1628" s="70" t="s">
        <v>12903</v>
      </c>
    </row>
    <row r="1629" spans="1:9" ht="16" thickBot="1">
      <c r="A1629" s="83" t="s">
        <v>12904</v>
      </c>
      <c r="B1629" s="83"/>
      <c r="C1629" s="70" t="s">
        <v>12905</v>
      </c>
      <c r="D1629" s="66"/>
      <c r="E1629" s="68"/>
      <c r="F1629" s="68" t="b">
        <f t="shared" si="33"/>
        <v>0</v>
      </c>
      <c r="G1629" s="69"/>
      <c r="H1629" s="68"/>
      <c r="I1629" s="70" t="s">
        <v>12905</v>
      </c>
    </row>
    <row r="1630" spans="1:9" ht="16" thickBot="1">
      <c r="A1630" s="83" t="s">
        <v>12906</v>
      </c>
      <c r="B1630" s="83"/>
      <c r="C1630" s="70" t="s">
        <v>12907</v>
      </c>
      <c r="D1630" s="66"/>
      <c r="E1630" s="68"/>
      <c r="F1630" s="68" t="b">
        <f t="shared" si="33"/>
        <v>0</v>
      </c>
      <c r="G1630" s="69"/>
      <c r="H1630" s="68"/>
      <c r="I1630" s="70" t="s">
        <v>12907</v>
      </c>
    </row>
    <row r="1631" spans="1:9" ht="16" thickBot="1">
      <c r="A1631" s="83" t="s">
        <v>12908</v>
      </c>
      <c r="B1631" s="83"/>
      <c r="C1631" s="70" t="s">
        <v>12909</v>
      </c>
      <c r="D1631" s="66"/>
      <c r="E1631" s="68"/>
      <c r="F1631" s="68" t="b">
        <f t="shared" si="33"/>
        <v>0</v>
      </c>
      <c r="G1631" s="69"/>
      <c r="H1631" s="68"/>
      <c r="I1631" s="70" t="s">
        <v>12909</v>
      </c>
    </row>
    <row r="1632" spans="1:9" ht="16" thickBot="1">
      <c r="A1632" s="83" t="s">
        <v>12910</v>
      </c>
      <c r="B1632" s="83"/>
      <c r="C1632" s="70" t="s">
        <v>12911</v>
      </c>
      <c r="D1632" s="66"/>
      <c r="E1632" s="68"/>
      <c r="F1632" s="68" t="b">
        <f t="shared" si="33"/>
        <v>0</v>
      </c>
      <c r="G1632" s="69"/>
      <c r="H1632" s="68"/>
      <c r="I1632" s="70" t="s">
        <v>12911</v>
      </c>
    </row>
    <row r="1633" spans="1:9" ht="31.5" thickBot="1">
      <c r="A1633" s="83" t="s">
        <v>12912</v>
      </c>
      <c r="B1633" s="83"/>
      <c r="C1633" s="70" t="s">
        <v>12913</v>
      </c>
      <c r="D1633" s="66"/>
      <c r="E1633" s="68"/>
      <c r="F1633" s="68" t="b">
        <f t="shared" si="33"/>
        <v>0</v>
      </c>
      <c r="G1633" s="69"/>
      <c r="H1633" s="68"/>
      <c r="I1633" s="70" t="s">
        <v>12913</v>
      </c>
    </row>
    <row r="1634" spans="1:9" ht="31.5" thickBot="1">
      <c r="A1634" s="83" t="s">
        <v>12914</v>
      </c>
      <c r="B1634" s="83"/>
      <c r="C1634" s="70" t="s">
        <v>12915</v>
      </c>
      <c r="D1634" s="66"/>
      <c r="E1634" s="68"/>
      <c r="F1634" s="68" t="b">
        <f t="shared" si="33"/>
        <v>0</v>
      </c>
      <c r="G1634" s="69"/>
      <c r="H1634" s="68"/>
      <c r="I1634" s="70" t="s">
        <v>12915</v>
      </c>
    </row>
    <row r="1635" spans="1:9" ht="16" thickBot="1">
      <c r="A1635" s="83" t="s">
        <v>12916</v>
      </c>
      <c r="B1635" s="83"/>
      <c r="C1635" s="70" t="s">
        <v>12917</v>
      </c>
      <c r="D1635" s="66"/>
      <c r="E1635" s="68"/>
      <c r="F1635" s="68" t="b">
        <f t="shared" si="33"/>
        <v>0</v>
      </c>
      <c r="G1635" s="69"/>
      <c r="H1635" s="68"/>
      <c r="I1635" s="70" t="s">
        <v>12917</v>
      </c>
    </row>
    <row r="1636" spans="1:9" ht="16" thickBot="1">
      <c r="A1636" s="83" t="s">
        <v>12918</v>
      </c>
      <c r="B1636" s="83"/>
      <c r="C1636" s="70" t="s">
        <v>12919</v>
      </c>
      <c r="D1636" s="66"/>
      <c r="E1636" s="68"/>
      <c r="F1636" s="68" t="b">
        <f t="shared" si="33"/>
        <v>0</v>
      </c>
      <c r="G1636" s="69"/>
      <c r="H1636" s="68"/>
      <c r="I1636" s="70" t="s">
        <v>12919</v>
      </c>
    </row>
    <row r="1637" spans="1:9" ht="31.5" thickBot="1">
      <c r="A1637" s="83" t="s">
        <v>12920</v>
      </c>
      <c r="B1637" s="83"/>
      <c r="C1637" s="70" t="s">
        <v>12921</v>
      </c>
      <c r="D1637" s="66"/>
      <c r="E1637" s="68"/>
      <c r="F1637" s="68" t="b">
        <f t="shared" si="33"/>
        <v>0</v>
      </c>
      <c r="G1637" s="69"/>
      <c r="H1637" s="68"/>
      <c r="I1637" s="70" t="s">
        <v>12921</v>
      </c>
    </row>
    <row r="1638" spans="1:9" ht="16" thickBot="1">
      <c r="A1638" s="83" t="s">
        <v>12922</v>
      </c>
      <c r="B1638" s="83"/>
      <c r="C1638" s="70" t="s">
        <v>12923</v>
      </c>
      <c r="D1638" s="66"/>
      <c r="E1638" s="68"/>
      <c r="F1638" s="68" t="b">
        <f t="shared" si="33"/>
        <v>0</v>
      </c>
      <c r="G1638" s="69"/>
      <c r="H1638" s="68"/>
      <c r="I1638" s="70" t="s">
        <v>12923</v>
      </c>
    </row>
    <row r="1639" spans="1:9" ht="31.5" thickBot="1">
      <c r="A1639" s="83" t="s">
        <v>12924</v>
      </c>
      <c r="B1639" s="83"/>
      <c r="C1639" s="70" t="s">
        <v>12925</v>
      </c>
      <c r="D1639" s="66"/>
      <c r="E1639" s="68"/>
      <c r="F1639" s="68" t="b">
        <f t="shared" si="33"/>
        <v>0</v>
      </c>
      <c r="G1639" s="69"/>
      <c r="H1639" s="68"/>
      <c r="I1639" s="70" t="s">
        <v>12925</v>
      </c>
    </row>
    <row r="1640" spans="1:9" ht="16" thickBot="1">
      <c r="A1640" s="83" t="s">
        <v>12926</v>
      </c>
      <c r="B1640" s="83"/>
      <c r="C1640" s="70" t="s">
        <v>12927</v>
      </c>
      <c r="D1640" s="66"/>
      <c r="E1640" s="68"/>
      <c r="F1640" s="68" t="b">
        <f t="shared" si="33"/>
        <v>0</v>
      </c>
      <c r="G1640" s="69"/>
      <c r="H1640" s="68"/>
      <c r="I1640" s="70" t="s">
        <v>12927</v>
      </c>
    </row>
    <row r="1641" spans="1:9" ht="16" thickBot="1">
      <c r="A1641" s="83" t="s">
        <v>12928</v>
      </c>
      <c r="B1641" s="83"/>
      <c r="C1641" s="70" t="s">
        <v>12929</v>
      </c>
      <c r="D1641" s="66"/>
      <c r="E1641" s="68"/>
      <c r="F1641" s="68" t="b">
        <f t="shared" si="33"/>
        <v>0</v>
      </c>
      <c r="G1641" s="69"/>
      <c r="H1641" s="68"/>
      <c r="I1641" s="70" t="s">
        <v>12929</v>
      </c>
    </row>
    <row r="1642" spans="1:9" ht="16" thickBot="1">
      <c r="A1642" s="83" t="s">
        <v>12930</v>
      </c>
      <c r="B1642" s="83"/>
      <c r="C1642" s="70" t="s">
        <v>12931</v>
      </c>
      <c r="D1642" s="66"/>
      <c r="E1642" s="68"/>
      <c r="F1642" s="68" t="b">
        <f t="shared" si="33"/>
        <v>0</v>
      </c>
      <c r="G1642" s="69"/>
      <c r="H1642" s="68"/>
      <c r="I1642" s="70" t="s">
        <v>12931</v>
      </c>
    </row>
    <row r="1643" spans="1:9" ht="16" thickBot="1">
      <c r="A1643" s="83" t="s">
        <v>12932</v>
      </c>
      <c r="B1643" s="83"/>
      <c r="C1643" s="70" t="s">
        <v>12933</v>
      </c>
      <c r="D1643" s="66"/>
      <c r="E1643" s="68"/>
      <c r="F1643" s="68" t="b">
        <f t="shared" si="33"/>
        <v>0</v>
      </c>
      <c r="G1643" s="69"/>
      <c r="H1643" s="68"/>
      <c r="I1643" s="70" t="s">
        <v>12933</v>
      </c>
    </row>
    <row r="1644" spans="1:9" ht="16" thickBot="1">
      <c r="A1644" s="83" t="s">
        <v>12934</v>
      </c>
      <c r="B1644" s="83"/>
      <c r="C1644" s="70" t="s">
        <v>12935</v>
      </c>
      <c r="D1644" s="66"/>
      <c r="E1644" s="68"/>
      <c r="F1644" s="68" t="b">
        <f t="shared" si="33"/>
        <v>0</v>
      </c>
      <c r="G1644" s="69"/>
      <c r="H1644" s="68"/>
      <c r="I1644" s="70" t="s">
        <v>12935</v>
      </c>
    </row>
    <row r="1645" spans="1:9" ht="16" thickBot="1">
      <c r="A1645" s="83" t="s">
        <v>12936</v>
      </c>
      <c r="B1645" s="83"/>
      <c r="C1645" s="70" t="s">
        <v>12937</v>
      </c>
      <c r="D1645" s="66"/>
      <c r="E1645" s="68"/>
      <c r="F1645" s="68" t="b">
        <f t="shared" si="33"/>
        <v>0</v>
      </c>
      <c r="G1645" s="69"/>
      <c r="H1645" s="68"/>
      <c r="I1645" s="70" t="s">
        <v>12937</v>
      </c>
    </row>
    <row r="1646" spans="1:9" ht="16" thickBot="1">
      <c r="A1646" s="83" t="s">
        <v>12938</v>
      </c>
      <c r="B1646" s="83"/>
      <c r="C1646" s="70" t="s">
        <v>12939</v>
      </c>
      <c r="D1646" s="66"/>
      <c r="E1646" s="68"/>
      <c r="F1646" s="68" t="b">
        <f t="shared" si="33"/>
        <v>0</v>
      </c>
      <c r="G1646" s="69"/>
      <c r="H1646" s="68"/>
      <c r="I1646" s="70" t="s">
        <v>12939</v>
      </c>
    </row>
    <row r="1647" spans="1:9" ht="31.5" thickBot="1">
      <c r="A1647" s="83" t="s">
        <v>12940</v>
      </c>
      <c r="B1647" s="83"/>
      <c r="C1647" s="70" t="s">
        <v>12941</v>
      </c>
      <c r="D1647" s="66"/>
      <c r="E1647" s="68"/>
      <c r="F1647" s="68" t="b">
        <f t="shared" si="33"/>
        <v>0</v>
      </c>
      <c r="G1647" s="69"/>
      <c r="H1647" s="68"/>
      <c r="I1647" s="70" t="s">
        <v>12941</v>
      </c>
    </row>
    <row r="1648" spans="1:9" ht="16" thickBot="1">
      <c r="A1648" s="83" t="s">
        <v>12942</v>
      </c>
      <c r="B1648" s="83"/>
      <c r="C1648" s="70" t="s">
        <v>12943</v>
      </c>
      <c r="D1648" s="66"/>
      <c r="E1648" s="68"/>
      <c r="F1648" s="68" t="b">
        <f t="shared" si="33"/>
        <v>0</v>
      </c>
      <c r="G1648" s="69"/>
      <c r="H1648" s="68"/>
      <c r="I1648" s="70" t="s">
        <v>12943</v>
      </c>
    </row>
    <row r="1649" spans="1:9" ht="16" thickBot="1">
      <c r="A1649" s="83" t="s">
        <v>12944</v>
      </c>
      <c r="B1649" s="83"/>
      <c r="C1649" s="70" t="s">
        <v>12945</v>
      </c>
      <c r="D1649" s="66"/>
      <c r="E1649" s="68"/>
      <c r="F1649" s="68" t="b">
        <f t="shared" si="33"/>
        <v>0</v>
      </c>
      <c r="G1649" s="69"/>
      <c r="H1649" s="68"/>
      <c r="I1649" s="70" t="s">
        <v>12945</v>
      </c>
    </row>
    <row r="1650" spans="1:9" ht="16" thickBot="1">
      <c r="A1650" s="83" t="s">
        <v>12946</v>
      </c>
      <c r="B1650" s="83"/>
      <c r="C1650" s="70" t="s">
        <v>12947</v>
      </c>
      <c r="D1650" s="66"/>
      <c r="E1650" s="68"/>
      <c r="F1650" s="68" t="b">
        <f t="shared" si="33"/>
        <v>0</v>
      </c>
      <c r="G1650" s="69"/>
      <c r="H1650" s="68"/>
      <c r="I1650" s="70" t="s">
        <v>12947</v>
      </c>
    </row>
    <row r="1651" spans="1:9" ht="16" thickBot="1">
      <c r="A1651" s="83" t="s">
        <v>12948</v>
      </c>
      <c r="B1651" s="83"/>
      <c r="C1651" s="70" t="s">
        <v>12949</v>
      </c>
      <c r="D1651" s="66"/>
      <c r="E1651" s="68"/>
      <c r="F1651" s="68" t="b">
        <f t="shared" si="33"/>
        <v>0</v>
      </c>
      <c r="G1651" s="69"/>
      <c r="H1651" s="68"/>
      <c r="I1651" s="70" t="s">
        <v>12949</v>
      </c>
    </row>
    <row r="1652" spans="1:9" ht="16" thickBot="1">
      <c r="A1652" s="83" t="s">
        <v>12950</v>
      </c>
      <c r="B1652" s="83"/>
      <c r="C1652" s="70" t="s">
        <v>12951</v>
      </c>
      <c r="D1652" s="66"/>
      <c r="E1652" s="68"/>
      <c r="F1652" s="68" t="b">
        <f t="shared" si="33"/>
        <v>0</v>
      </c>
      <c r="G1652" s="69"/>
      <c r="H1652" s="68"/>
      <c r="I1652" s="70" t="s">
        <v>12951</v>
      </c>
    </row>
    <row r="1653" spans="1:9" ht="16" thickBot="1">
      <c r="A1653" s="83" t="s">
        <v>12952</v>
      </c>
      <c r="B1653" s="83"/>
      <c r="C1653" s="70" t="s">
        <v>12953</v>
      </c>
      <c r="D1653" s="66"/>
      <c r="E1653" s="68"/>
      <c r="F1653" s="68" t="b">
        <f t="shared" si="33"/>
        <v>0</v>
      </c>
      <c r="G1653" s="69"/>
      <c r="H1653" s="68"/>
      <c r="I1653" s="70" t="s">
        <v>12953</v>
      </c>
    </row>
    <row r="1654" spans="1:9" ht="16" thickBot="1">
      <c r="A1654" s="83" t="s">
        <v>12954</v>
      </c>
      <c r="B1654" s="83"/>
      <c r="C1654" s="70" t="s">
        <v>12955</v>
      </c>
      <c r="D1654" s="66"/>
      <c r="E1654" s="68"/>
      <c r="F1654" s="68" t="b">
        <f t="shared" si="33"/>
        <v>0</v>
      </c>
      <c r="G1654" s="69"/>
      <c r="H1654" s="68"/>
      <c r="I1654" s="70" t="s">
        <v>12955</v>
      </c>
    </row>
    <row r="1655" spans="1:9" ht="16" thickBot="1">
      <c r="A1655" s="83" t="s">
        <v>12956</v>
      </c>
      <c r="B1655" s="83"/>
      <c r="C1655" s="70" t="s">
        <v>12957</v>
      </c>
      <c r="D1655" s="66"/>
      <c r="E1655" s="68"/>
      <c r="F1655" s="68" t="b">
        <f t="shared" si="33"/>
        <v>0</v>
      </c>
      <c r="G1655" s="69"/>
      <c r="H1655" s="68"/>
      <c r="I1655" s="70" t="s">
        <v>12957</v>
      </c>
    </row>
    <row r="1656" spans="1:9" ht="16" thickBot="1">
      <c r="A1656" s="83" t="s">
        <v>12958</v>
      </c>
      <c r="B1656" s="83"/>
      <c r="C1656" s="70" t="s">
        <v>12959</v>
      </c>
      <c r="D1656" s="66"/>
      <c r="E1656" s="68"/>
      <c r="F1656" s="68" t="b">
        <f t="shared" si="33"/>
        <v>0</v>
      </c>
      <c r="G1656" s="69"/>
      <c r="H1656" s="68"/>
      <c r="I1656" s="70" t="s">
        <v>12959</v>
      </c>
    </row>
    <row r="1657" spans="1:9" ht="16" thickBot="1">
      <c r="A1657" s="83" t="s">
        <v>12960</v>
      </c>
      <c r="B1657" s="83"/>
      <c r="C1657" s="70" t="s">
        <v>12961</v>
      </c>
      <c r="D1657" s="66"/>
      <c r="E1657" s="68"/>
      <c r="F1657" s="68" t="b">
        <f t="shared" si="33"/>
        <v>0</v>
      </c>
      <c r="G1657" s="69"/>
      <c r="H1657" s="68"/>
      <c r="I1657" s="70" t="s">
        <v>12961</v>
      </c>
    </row>
    <row r="1658" spans="1:9" ht="16" thickBot="1">
      <c r="A1658" s="83" t="s">
        <v>12962</v>
      </c>
      <c r="B1658" s="83"/>
      <c r="C1658" s="70" t="s">
        <v>12963</v>
      </c>
      <c r="D1658" s="66"/>
      <c r="E1658" s="68"/>
      <c r="F1658" s="68" t="b">
        <f t="shared" si="33"/>
        <v>0</v>
      </c>
      <c r="G1658" s="69"/>
      <c r="H1658" s="68"/>
      <c r="I1658" s="70" t="s">
        <v>12963</v>
      </c>
    </row>
    <row r="1659" spans="1:9" ht="16" thickBot="1">
      <c r="A1659" s="83" t="s">
        <v>12964</v>
      </c>
      <c r="B1659" s="83"/>
      <c r="C1659" s="70" t="s">
        <v>12965</v>
      </c>
      <c r="D1659" s="66"/>
      <c r="E1659" s="68"/>
      <c r="F1659" s="68" t="b">
        <f t="shared" si="33"/>
        <v>0</v>
      </c>
      <c r="G1659" s="69"/>
      <c r="H1659" s="68"/>
      <c r="I1659" s="70" t="s">
        <v>12965</v>
      </c>
    </row>
    <row r="1660" spans="1:9" ht="16" thickBot="1">
      <c r="A1660" s="83" t="s">
        <v>12966</v>
      </c>
      <c r="B1660" s="83"/>
      <c r="C1660" s="70" t="s">
        <v>12967</v>
      </c>
      <c r="D1660" s="66"/>
      <c r="E1660" s="68"/>
      <c r="F1660" s="68" t="b">
        <f t="shared" si="33"/>
        <v>0</v>
      </c>
      <c r="G1660" s="69"/>
      <c r="H1660" s="68"/>
      <c r="I1660" s="70" t="s">
        <v>12967</v>
      </c>
    </row>
    <row r="1661" spans="1:9" ht="16" thickBot="1">
      <c r="A1661" s="83" t="s">
        <v>12968</v>
      </c>
      <c r="B1661" s="83"/>
      <c r="C1661" s="70" t="s">
        <v>12969</v>
      </c>
      <c r="D1661" s="66"/>
      <c r="E1661" s="68"/>
      <c r="F1661" s="68" t="b">
        <f t="shared" si="33"/>
        <v>0</v>
      </c>
      <c r="G1661" s="69"/>
      <c r="H1661" s="68"/>
      <c r="I1661" s="70" t="s">
        <v>12969</v>
      </c>
    </row>
    <row r="1662" spans="1:9" ht="16" thickBot="1">
      <c r="A1662" s="83" t="s">
        <v>12970</v>
      </c>
      <c r="B1662" s="83"/>
      <c r="C1662" s="70" t="s">
        <v>12971</v>
      </c>
      <c r="D1662" s="66"/>
      <c r="E1662" s="68"/>
      <c r="F1662" s="68" t="b">
        <f t="shared" si="33"/>
        <v>0</v>
      </c>
      <c r="G1662" s="69"/>
      <c r="H1662" s="68"/>
      <c r="I1662" s="70" t="s">
        <v>12971</v>
      </c>
    </row>
    <row r="1663" spans="1:9" ht="31.5" thickBot="1">
      <c r="A1663" s="83" t="s">
        <v>12972</v>
      </c>
      <c r="B1663" s="83"/>
      <c r="C1663" s="70" t="s">
        <v>12973</v>
      </c>
      <c r="D1663" s="66"/>
      <c r="E1663" s="68"/>
      <c r="F1663" s="68" t="b">
        <f t="shared" si="33"/>
        <v>0</v>
      </c>
      <c r="G1663" s="69"/>
      <c r="H1663" s="68"/>
      <c r="I1663" s="70" t="s">
        <v>12973</v>
      </c>
    </row>
    <row r="1664" spans="1:9" ht="16" thickBot="1">
      <c r="A1664" s="83" t="s">
        <v>12974</v>
      </c>
      <c r="B1664" s="83"/>
      <c r="C1664" s="70" t="s">
        <v>12975</v>
      </c>
      <c r="D1664" s="66"/>
      <c r="E1664" s="68"/>
      <c r="F1664" s="68" t="b">
        <f t="shared" si="33"/>
        <v>0</v>
      </c>
      <c r="G1664" s="69"/>
      <c r="H1664" s="68"/>
      <c r="I1664" s="70" t="s">
        <v>12975</v>
      </c>
    </row>
    <row r="1665" spans="1:9" ht="31.5" thickBot="1">
      <c r="A1665" s="83" t="s">
        <v>12976</v>
      </c>
      <c r="B1665" s="83"/>
      <c r="C1665" s="70" t="s">
        <v>12977</v>
      </c>
      <c r="D1665" s="66"/>
      <c r="E1665" s="68"/>
      <c r="F1665" s="68" t="b">
        <f t="shared" si="33"/>
        <v>0</v>
      </c>
      <c r="G1665" s="69"/>
      <c r="H1665" s="68"/>
      <c r="I1665" s="70" t="s">
        <v>12977</v>
      </c>
    </row>
    <row r="1666" spans="1:9" ht="16" thickBot="1">
      <c r="A1666" s="83" t="s">
        <v>12978</v>
      </c>
      <c r="B1666" s="83"/>
      <c r="C1666" s="70" t="s">
        <v>12979</v>
      </c>
      <c r="D1666" s="66"/>
      <c r="E1666" s="68"/>
      <c r="F1666" s="68" t="b">
        <f t="shared" si="33"/>
        <v>0</v>
      </c>
      <c r="G1666" s="69"/>
      <c r="H1666" s="68"/>
      <c r="I1666" s="70" t="s">
        <v>12979</v>
      </c>
    </row>
    <row r="1667" spans="1:9" ht="16" thickBot="1">
      <c r="A1667" s="83" t="s">
        <v>12980</v>
      </c>
      <c r="B1667" s="83"/>
      <c r="C1667" s="70" t="s">
        <v>12981</v>
      </c>
      <c r="D1667" s="66" t="s">
        <v>12981</v>
      </c>
      <c r="E1667" s="68"/>
      <c r="F1667" s="68" t="b">
        <f t="shared" si="33"/>
        <v>1</v>
      </c>
      <c r="G1667" s="69"/>
      <c r="H1667" s="68"/>
      <c r="I1667" s="70" t="s">
        <v>12981</v>
      </c>
    </row>
    <row r="1668" spans="1:9" ht="16" thickBot="1">
      <c r="A1668" s="83" t="s">
        <v>12982</v>
      </c>
      <c r="B1668" s="83"/>
      <c r="C1668" s="70" t="s">
        <v>12983</v>
      </c>
      <c r="D1668" s="66" t="s">
        <v>12983</v>
      </c>
      <c r="E1668" s="68"/>
      <c r="F1668" s="68" t="b">
        <f t="shared" si="33"/>
        <v>1</v>
      </c>
      <c r="G1668" s="69"/>
      <c r="H1668" s="68"/>
      <c r="I1668" s="70" t="s">
        <v>12983</v>
      </c>
    </row>
    <row r="1669" spans="1:9" ht="16" thickBot="1">
      <c r="A1669" s="83" t="s">
        <v>12984</v>
      </c>
      <c r="B1669" s="83"/>
      <c r="C1669" s="70" t="s">
        <v>12985</v>
      </c>
      <c r="D1669" s="66" t="s">
        <v>12985</v>
      </c>
      <c r="E1669" s="68"/>
      <c r="F1669" s="68" t="b">
        <f t="shared" si="33"/>
        <v>1</v>
      </c>
      <c r="G1669" s="69"/>
      <c r="H1669" s="68"/>
      <c r="I1669" s="70" t="s">
        <v>12985</v>
      </c>
    </row>
    <row r="1670" spans="1:9" ht="31.5" thickBot="1">
      <c r="A1670" s="83" t="s">
        <v>12986</v>
      </c>
      <c r="B1670" s="83"/>
      <c r="C1670" s="70" t="s">
        <v>12988</v>
      </c>
      <c r="D1670" s="66" t="s">
        <v>12987</v>
      </c>
      <c r="E1670" s="68"/>
      <c r="F1670" s="68" t="b">
        <f t="shared" si="33"/>
        <v>0</v>
      </c>
      <c r="G1670" s="69"/>
      <c r="H1670" s="68"/>
      <c r="I1670" s="70" t="s">
        <v>12988</v>
      </c>
    </row>
    <row r="1671" spans="1:9" ht="31.5" thickBot="1">
      <c r="A1671" s="83" t="s">
        <v>12989</v>
      </c>
      <c r="B1671" s="83"/>
      <c r="C1671" s="70" t="s">
        <v>6489</v>
      </c>
      <c r="D1671" s="66"/>
      <c r="E1671" s="68"/>
      <c r="F1671" s="68" t="b">
        <f t="shared" si="33"/>
        <v>0</v>
      </c>
      <c r="G1671" s="69"/>
      <c r="H1671" s="68"/>
      <c r="I1671" s="70" t="s">
        <v>6489</v>
      </c>
    </row>
    <row r="1672" spans="1:9" ht="16" thickBot="1">
      <c r="A1672" s="83" t="s">
        <v>12990</v>
      </c>
      <c r="B1672" s="83"/>
      <c r="C1672" s="70" t="s">
        <v>12991</v>
      </c>
      <c r="D1672" s="66"/>
      <c r="E1672" s="68"/>
      <c r="F1672" s="68" t="b">
        <f t="shared" si="33"/>
        <v>0</v>
      </c>
      <c r="G1672" s="69"/>
      <c r="H1672" s="68"/>
      <c r="I1672" s="70" t="s">
        <v>12991</v>
      </c>
    </row>
    <row r="1673" spans="1:9" ht="16" thickBot="1">
      <c r="A1673" s="83" t="s">
        <v>12992</v>
      </c>
      <c r="B1673" s="83"/>
      <c r="C1673" s="70" t="s">
        <v>12993</v>
      </c>
      <c r="D1673" s="66"/>
      <c r="E1673" s="68"/>
      <c r="F1673" s="68" t="b">
        <f t="shared" si="33"/>
        <v>0</v>
      </c>
      <c r="G1673" s="69"/>
      <c r="H1673" s="68"/>
      <c r="I1673" s="70" t="s">
        <v>12993</v>
      </c>
    </row>
    <row r="1674" spans="1:9" ht="16" thickBot="1">
      <c r="A1674" s="83" t="s">
        <v>12994</v>
      </c>
      <c r="B1674" s="83"/>
      <c r="C1674" s="70" t="s">
        <v>12995</v>
      </c>
      <c r="D1674" s="66"/>
      <c r="E1674" s="68"/>
      <c r="F1674" s="68" t="b">
        <f t="shared" si="33"/>
        <v>0</v>
      </c>
      <c r="G1674" s="69"/>
      <c r="H1674" s="68"/>
      <c r="I1674" s="70" t="s">
        <v>12995</v>
      </c>
    </row>
    <row r="1675" spans="1:9" ht="31.5" thickBot="1">
      <c r="A1675" s="83" t="s">
        <v>12996</v>
      </c>
      <c r="B1675" s="83"/>
      <c r="C1675" s="70" t="s">
        <v>12997</v>
      </c>
      <c r="D1675" s="66"/>
      <c r="E1675" s="68"/>
      <c r="F1675" s="68" t="b">
        <f t="shared" si="33"/>
        <v>0</v>
      </c>
      <c r="G1675" s="69"/>
      <c r="H1675" s="68"/>
      <c r="I1675" s="70" t="s">
        <v>12997</v>
      </c>
    </row>
    <row r="1676" spans="1:9" ht="47" thickBot="1">
      <c r="A1676" s="83" t="s">
        <v>12998</v>
      </c>
      <c r="B1676" s="83"/>
      <c r="C1676" s="70" t="s">
        <v>12999</v>
      </c>
      <c r="D1676" s="66"/>
      <c r="E1676" s="68"/>
      <c r="F1676" s="68" t="b">
        <f t="shared" si="33"/>
        <v>0</v>
      </c>
      <c r="G1676" s="69"/>
      <c r="H1676" s="68"/>
      <c r="I1676" s="70" t="s">
        <v>12999</v>
      </c>
    </row>
    <row r="1677" spans="1:9" ht="31.5" thickBot="1">
      <c r="A1677" s="83" t="s">
        <v>13000</v>
      </c>
      <c r="B1677" s="83"/>
      <c r="C1677" s="70" t="s">
        <v>13001</v>
      </c>
      <c r="D1677" s="66"/>
      <c r="E1677" s="68"/>
      <c r="F1677" s="68" t="b">
        <f t="shared" si="33"/>
        <v>0</v>
      </c>
      <c r="G1677" s="69"/>
      <c r="H1677" s="68"/>
      <c r="I1677" s="70" t="s">
        <v>13001</v>
      </c>
    </row>
    <row r="1678" spans="1:9" ht="16" thickBot="1">
      <c r="A1678" s="83" t="s">
        <v>13002</v>
      </c>
      <c r="B1678" s="83"/>
      <c r="C1678" s="70" t="s">
        <v>13003</v>
      </c>
      <c r="D1678" s="66"/>
      <c r="E1678" s="68"/>
      <c r="F1678" s="68" t="b">
        <f t="shared" si="33"/>
        <v>0</v>
      </c>
      <c r="G1678" s="69"/>
      <c r="H1678" s="68"/>
      <c r="I1678" s="70" t="s">
        <v>13003</v>
      </c>
    </row>
    <row r="1679" spans="1:9" ht="31.5" thickBot="1">
      <c r="A1679" s="83" t="s">
        <v>13004</v>
      </c>
      <c r="B1679" s="83"/>
      <c r="C1679" s="70" t="s">
        <v>13005</v>
      </c>
      <c r="D1679" s="66"/>
      <c r="E1679" s="68"/>
      <c r="F1679" s="68" t="b">
        <f t="shared" si="33"/>
        <v>0</v>
      </c>
      <c r="G1679" s="69"/>
      <c r="H1679" s="68"/>
      <c r="I1679" s="70" t="s">
        <v>13005</v>
      </c>
    </row>
    <row r="1680" spans="1:9" ht="31.5" thickBot="1">
      <c r="A1680" s="83" t="s">
        <v>13006</v>
      </c>
      <c r="B1680" s="83"/>
      <c r="C1680" s="70" t="s">
        <v>13007</v>
      </c>
      <c r="D1680" s="66"/>
      <c r="E1680" s="68"/>
      <c r="F1680" s="68" t="b">
        <f t="shared" si="33"/>
        <v>0</v>
      </c>
      <c r="G1680" s="69"/>
      <c r="H1680" s="68"/>
      <c r="I1680" s="70" t="s">
        <v>13007</v>
      </c>
    </row>
    <row r="1681" spans="1:9" ht="31.5" thickBot="1">
      <c r="A1681" s="83" t="s">
        <v>13008</v>
      </c>
      <c r="B1681" s="83"/>
      <c r="C1681" s="70" t="s">
        <v>5769</v>
      </c>
      <c r="D1681" s="66"/>
      <c r="E1681" s="68"/>
      <c r="F1681" s="68" t="b">
        <f t="shared" si="33"/>
        <v>0</v>
      </c>
      <c r="G1681" s="69"/>
      <c r="H1681" s="68"/>
      <c r="I1681" s="70" t="s">
        <v>5769</v>
      </c>
    </row>
    <row r="1682" spans="1:9" ht="16" thickBot="1">
      <c r="A1682" s="83" t="s">
        <v>13009</v>
      </c>
      <c r="B1682" s="83"/>
      <c r="C1682" s="70" t="s">
        <v>10414</v>
      </c>
      <c r="D1682" s="66"/>
      <c r="E1682" s="68"/>
      <c r="F1682" s="68" t="b">
        <f t="shared" si="33"/>
        <v>0</v>
      </c>
      <c r="G1682" s="69"/>
      <c r="H1682" s="68"/>
      <c r="I1682" s="70" t="s">
        <v>10414</v>
      </c>
    </row>
    <row r="1683" spans="1:9" ht="31.5" thickBot="1">
      <c r="A1683" s="83" t="s">
        <v>13010</v>
      </c>
      <c r="B1683" s="83"/>
      <c r="C1683" s="70" t="s">
        <v>13011</v>
      </c>
      <c r="D1683" s="66"/>
      <c r="E1683" s="68"/>
      <c r="F1683" s="68" t="b">
        <f t="shared" si="33"/>
        <v>0</v>
      </c>
      <c r="G1683" s="69"/>
      <c r="H1683" s="68"/>
      <c r="I1683" s="70" t="s">
        <v>13011</v>
      </c>
    </row>
    <row r="1684" spans="1:9" ht="31.5" thickBot="1">
      <c r="A1684" s="83" t="s">
        <v>13012</v>
      </c>
      <c r="B1684" s="83"/>
      <c r="C1684" s="70" t="s">
        <v>13013</v>
      </c>
      <c r="D1684" s="66"/>
      <c r="E1684" s="68"/>
      <c r="F1684" s="68" t="b">
        <f t="shared" ref="F1684:F1747" si="34">EXACT(I1684,D1684)</f>
        <v>0</v>
      </c>
      <c r="G1684" s="69"/>
      <c r="H1684" s="68"/>
      <c r="I1684" s="70" t="s">
        <v>13013</v>
      </c>
    </row>
    <row r="1685" spans="1:9" ht="31.5" thickBot="1">
      <c r="A1685" s="83" t="s">
        <v>13014</v>
      </c>
      <c r="B1685" s="83"/>
      <c r="C1685" s="70" t="s">
        <v>13015</v>
      </c>
      <c r="D1685" s="66"/>
      <c r="E1685" s="68"/>
      <c r="F1685" s="68" t="b">
        <f t="shared" si="34"/>
        <v>0</v>
      </c>
      <c r="G1685" s="69"/>
      <c r="H1685" s="68"/>
      <c r="I1685" s="70" t="s">
        <v>13015</v>
      </c>
    </row>
    <row r="1686" spans="1:9" ht="16" thickBot="1">
      <c r="A1686" s="83" t="s">
        <v>13016</v>
      </c>
      <c r="B1686" s="83"/>
      <c r="C1686" s="70" t="s">
        <v>13017</v>
      </c>
      <c r="D1686" s="66"/>
      <c r="E1686" s="68"/>
      <c r="F1686" s="68" t="b">
        <f t="shared" si="34"/>
        <v>0</v>
      </c>
      <c r="G1686" s="69"/>
      <c r="H1686" s="68"/>
      <c r="I1686" s="70" t="s">
        <v>13017</v>
      </c>
    </row>
    <row r="1687" spans="1:9" ht="31.5" thickBot="1">
      <c r="A1687" s="83" t="s">
        <v>13018</v>
      </c>
      <c r="B1687" s="83"/>
      <c r="C1687" s="70" t="s">
        <v>13019</v>
      </c>
      <c r="D1687" s="66"/>
      <c r="E1687" s="68"/>
      <c r="F1687" s="68" t="b">
        <f t="shared" si="34"/>
        <v>0</v>
      </c>
      <c r="G1687" s="69"/>
      <c r="H1687" s="68"/>
      <c r="I1687" s="70" t="s">
        <v>13019</v>
      </c>
    </row>
    <row r="1688" spans="1:9" ht="16" thickBot="1">
      <c r="A1688" s="83" t="s">
        <v>13020</v>
      </c>
      <c r="B1688" s="83"/>
      <c r="C1688" s="70" t="s">
        <v>13021</v>
      </c>
      <c r="D1688" s="66"/>
      <c r="E1688" s="68"/>
      <c r="F1688" s="68" t="b">
        <f t="shared" si="34"/>
        <v>0</v>
      </c>
      <c r="G1688" s="69"/>
      <c r="H1688" s="68"/>
      <c r="I1688" s="70" t="s">
        <v>13021</v>
      </c>
    </row>
    <row r="1689" spans="1:9" ht="31.5" thickBot="1">
      <c r="A1689" s="83" t="s">
        <v>13022</v>
      </c>
      <c r="B1689" s="83"/>
      <c r="C1689" s="70" t="s">
        <v>13023</v>
      </c>
      <c r="D1689" s="66"/>
      <c r="E1689" s="68"/>
      <c r="F1689" s="68" t="b">
        <f t="shared" si="34"/>
        <v>0</v>
      </c>
      <c r="G1689" s="69"/>
      <c r="H1689" s="68"/>
      <c r="I1689" s="70" t="s">
        <v>13023</v>
      </c>
    </row>
    <row r="1690" spans="1:9" ht="31.5" thickBot="1">
      <c r="A1690" s="83" t="s">
        <v>13024</v>
      </c>
      <c r="B1690" s="83"/>
      <c r="C1690" s="70" t="s">
        <v>13025</v>
      </c>
      <c r="D1690" s="66"/>
      <c r="E1690" s="68"/>
      <c r="F1690" s="68" t="b">
        <f t="shared" si="34"/>
        <v>0</v>
      </c>
      <c r="G1690" s="69"/>
      <c r="H1690" s="68"/>
      <c r="I1690" s="70" t="s">
        <v>13025</v>
      </c>
    </row>
    <row r="1691" spans="1:9" ht="16" thickBot="1">
      <c r="A1691" s="83" t="s">
        <v>13026</v>
      </c>
      <c r="B1691" s="83"/>
      <c r="C1691" s="70" t="s">
        <v>13027</v>
      </c>
      <c r="D1691" s="66"/>
      <c r="E1691" s="68"/>
      <c r="F1691" s="68" t="b">
        <f t="shared" si="34"/>
        <v>0</v>
      </c>
      <c r="G1691" s="69"/>
      <c r="H1691" s="68"/>
      <c r="I1691" s="70" t="s">
        <v>13027</v>
      </c>
    </row>
    <row r="1692" spans="1:9" ht="16" thickBot="1">
      <c r="A1692" s="83" t="s">
        <v>13028</v>
      </c>
      <c r="B1692" s="83"/>
      <c r="C1692" s="70" t="s">
        <v>13029</v>
      </c>
      <c r="D1692" s="66"/>
      <c r="E1692" s="68"/>
      <c r="F1692" s="68" t="b">
        <f t="shared" si="34"/>
        <v>0</v>
      </c>
      <c r="G1692" s="69"/>
      <c r="H1692" s="68"/>
      <c r="I1692" s="70" t="s">
        <v>13029</v>
      </c>
    </row>
    <row r="1693" spans="1:9" ht="31.5" thickBot="1">
      <c r="A1693" s="83" t="s">
        <v>13030</v>
      </c>
      <c r="B1693" s="83"/>
      <c r="C1693" s="70" t="s">
        <v>13031</v>
      </c>
      <c r="D1693" s="66"/>
      <c r="E1693" s="68"/>
      <c r="F1693" s="68" t="b">
        <f t="shared" si="34"/>
        <v>0</v>
      </c>
      <c r="G1693" s="69"/>
      <c r="H1693" s="68"/>
      <c r="I1693" s="70" t="s">
        <v>13031</v>
      </c>
    </row>
    <row r="1694" spans="1:9" ht="16" thickBot="1">
      <c r="A1694" s="83" t="s">
        <v>13032</v>
      </c>
      <c r="B1694" s="83"/>
      <c r="C1694" s="70" t="s">
        <v>4142</v>
      </c>
      <c r="D1694" s="66"/>
      <c r="E1694" s="68"/>
      <c r="F1694" s="68" t="b">
        <f t="shared" si="34"/>
        <v>0</v>
      </c>
      <c r="G1694" s="69"/>
      <c r="H1694" s="68"/>
      <c r="I1694" s="70" t="s">
        <v>4142</v>
      </c>
    </row>
    <row r="1695" spans="1:9" ht="16" thickBot="1">
      <c r="A1695" s="83" t="s">
        <v>13033</v>
      </c>
      <c r="B1695" s="83"/>
      <c r="C1695" s="70" t="s">
        <v>13034</v>
      </c>
      <c r="D1695" s="66"/>
      <c r="E1695" s="68"/>
      <c r="F1695" s="68" t="b">
        <f t="shared" si="34"/>
        <v>0</v>
      </c>
      <c r="G1695" s="69"/>
      <c r="H1695" s="68"/>
      <c r="I1695" s="70" t="s">
        <v>13034</v>
      </c>
    </row>
    <row r="1696" spans="1:9" ht="16" thickBot="1">
      <c r="A1696" s="83" t="s">
        <v>13035</v>
      </c>
      <c r="B1696" s="83"/>
      <c r="C1696" s="70" t="s">
        <v>13036</v>
      </c>
      <c r="D1696" s="66"/>
      <c r="E1696" s="68"/>
      <c r="F1696" s="68" t="b">
        <f t="shared" si="34"/>
        <v>0</v>
      </c>
      <c r="G1696" s="69"/>
      <c r="H1696" s="68"/>
      <c r="I1696" s="70" t="s">
        <v>13036</v>
      </c>
    </row>
    <row r="1697" spans="1:9" ht="16" thickBot="1">
      <c r="A1697" s="83" t="s">
        <v>13037</v>
      </c>
      <c r="B1697" s="83"/>
      <c r="C1697" s="70" t="s">
        <v>13038</v>
      </c>
      <c r="D1697" s="66"/>
      <c r="E1697" s="68"/>
      <c r="F1697" s="68" t="b">
        <f t="shared" si="34"/>
        <v>0</v>
      </c>
      <c r="G1697" s="69"/>
      <c r="H1697" s="68"/>
      <c r="I1697" s="70" t="s">
        <v>13038</v>
      </c>
    </row>
    <row r="1698" spans="1:9" ht="16" thickBot="1">
      <c r="A1698" s="83" t="s">
        <v>13039</v>
      </c>
      <c r="B1698" s="83"/>
      <c r="C1698" s="70" t="s">
        <v>13040</v>
      </c>
      <c r="D1698" s="66"/>
      <c r="E1698" s="68"/>
      <c r="F1698" s="68" t="b">
        <f t="shared" si="34"/>
        <v>0</v>
      </c>
      <c r="G1698" s="69"/>
      <c r="H1698" s="68"/>
      <c r="I1698" s="70" t="s">
        <v>13040</v>
      </c>
    </row>
    <row r="1699" spans="1:9" ht="31.5" thickBot="1">
      <c r="A1699" s="83" t="s">
        <v>13041</v>
      </c>
      <c r="B1699" s="83"/>
      <c r="C1699" s="70" t="s">
        <v>13042</v>
      </c>
      <c r="D1699" s="66"/>
      <c r="E1699" s="68"/>
      <c r="F1699" s="68" t="b">
        <f t="shared" si="34"/>
        <v>0</v>
      </c>
      <c r="G1699" s="69"/>
      <c r="H1699" s="68"/>
      <c r="I1699" s="70" t="s">
        <v>13042</v>
      </c>
    </row>
    <row r="1700" spans="1:9" ht="16" thickBot="1">
      <c r="A1700" s="83" t="s">
        <v>13043</v>
      </c>
      <c r="B1700" s="83"/>
      <c r="C1700" s="70" t="s">
        <v>13044</v>
      </c>
      <c r="D1700" s="66"/>
      <c r="E1700" s="68"/>
      <c r="F1700" s="68" t="b">
        <f t="shared" si="34"/>
        <v>0</v>
      </c>
      <c r="G1700" s="69"/>
      <c r="H1700" s="68"/>
      <c r="I1700" s="70" t="s">
        <v>13044</v>
      </c>
    </row>
    <row r="1701" spans="1:9" ht="16" thickBot="1">
      <c r="A1701" s="83" t="s">
        <v>13045</v>
      </c>
      <c r="B1701" s="83"/>
      <c r="C1701" s="70" t="s">
        <v>13046</v>
      </c>
      <c r="D1701" s="66"/>
      <c r="E1701" s="68"/>
      <c r="F1701" s="68" t="b">
        <f t="shared" si="34"/>
        <v>0</v>
      </c>
      <c r="G1701" s="69"/>
      <c r="H1701" s="68"/>
      <c r="I1701" s="70" t="s">
        <v>13046</v>
      </c>
    </row>
    <row r="1702" spans="1:9" ht="16" thickBot="1">
      <c r="A1702" s="83" t="s">
        <v>13047</v>
      </c>
      <c r="B1702" s="83"/>
      <c r="C1702" s="70" t="s">
        <v>13048</v>
      </c>
      <c r="D1702" s="66"/>
      <c r="E1702" s="68"/>
      <c r="F1702" s="68" t="b">
        <f t="shared" si="34"/>
        <v>0</v>
      </c>
      <c r="G1702" s="69"/>
      <c r="H1702" s="68"/>
      <c r="I1702" s="70" t="s">
        <v>13048</v>
      </c>
    </row>
    <row r="1703" spans="1:9" ht="16" thickBot="1">
      <c r="A1703" s="83" t="s">
        <v>13049</v>
      </c>
      <c r="B1703" s="83"/>
      <c r="C1703" s="70" t="s">
        <v>13050</v>
      </c>
      <c r="D1703" s="66"/>
      <c r="E1703" s="68"/>
      <c r="F1703" s="68" t="b">
        <f t="shared" si="34"/>
        <v>0</v>
      </c>
      <c r="G1703" s="69"/>
      <c r="H1703" s="68"/>
      <c r="I1703" s="70" t="s">
        <v>13050</v>
      </c>
    </row>
    <row r="1704" spans="1:9" ht="31.5" thickBot="1">
      <c r="A1704" s="83" t="s">
        <v>13051</v>
      </c>
      <c r="B1704" s="83"/>
      <c r="C1704" s="70" t="s">
        <v>13052</v>
      </c>
      <c r="D1704" s="66"/>
      <c r="E1704" s="68"/>
      <c r="F1704" s="68" t="b">
        <f t="shared" si="34"/>
        <v>0</v>
      </c>
      <c r="G1704" s="69"/>
      <c r="H1704" s="68"/>
      <c r="I1704" s="70" t="s">
        <v>13052</v>
      </c>
    </row>
    <row r="1705" spans="1:9" ht="16" thickBot="1">
      <c r="A1705" s="83" t="s">
        <v>13053</v>
      </c>
      <c r="B1705" s="83"/>
      <c r="C1705" s="70" t="s">
        <v>13054</v>
      </c>
      <c r="D1705" s="66"/>
      <c r="E1705" s="68"/>
      <c r="F1705" s="68" t="b">
        <f t="shared" si="34"/>
        <v>0</v>
      </c>
      <c r="G1705" s="69"/>
      <c r="H1705" s="68"/>
      <c r="I1705" s="70" t="s">
        <v>13054</v>
      </c>
    </row>
    <row r="1706" spans="1:9" ht="47" thickBot="1">
      <c r="A1706" s="83" t="s">
        <v>13055</v>
      </c>
      <c r="B1706" s="83"/>
      <c r="C1706" s="70" t="s">
        <v>13056</v>
      </c>
      <c r="D1706" s="66"/>
      <c r="E1706" s="68"/>
      <c r="F1706" s="68" t="b">
        <f t="shared" si="34"/>
        <v>0</v>
      </c>
      <c r="G1706" s="69"/>
      <c r="H1706" s="68"/>
      <c r="I1706" s="70" t="s">
        <v>13056</v>
      </c>
    </row>
    <row r="1707" spans="1:9" ht="16" thickBot="1">
      <c r="A1707" s="83" t="s">
        <v>13057</v>
      </c>
      <c r="B1707" s="83"/>
      <c r="C1707" s="70" t="s">
        <v>13058</v>
      </c>
      <c r="D1707" s="66"/>
      <c r="E1707" s="68"/>
      <c r="F1707" s="68" t="b">
        <f t="shared" si="34"/>
        <v>0</v>
      </c>
      <c r="G1707" s="69"/>
      <c r="H1707" s="68"/>
      <c r="I1707" s="70" t="s">
        <v>13058</v>
      </c>
    </row>
    <row r="1708" spans="1:9" ht="16" thickBot="1">
      <c r="A1708" s="83" t="s">
        <v>13059</v>
      </c>
      <c r="B1708" s="83"/>
      <c r="C1708" s="70" t="s">
        <v>13060</v>
      </c>
      <c r="D1708" s="66"/>
      <c r="E1708" s="68"/>
      <c r="F1708" s="68" t="b">
        <f t="shared" si="34"/>
        <v>0</v>
      </c>
      <c r="G1708" s="69"/>
      <c r="H1708" s="68"/>
      <c r="I1708" s="70" t="s">
        <v>13060</v>
      </c>
    </row>
    <row r="1709" spans="1:9" ht="16" thickBot="1">
      <c r="A1709" s="83" t="s">
        <v>13061</v>
      </c>
      <c r="B1709" s="83"/>
      <c r="C1709" s="70" t="s">
        <v>13062</v>
      </c>
      <c r="D1709" s="66"/>
      <c r="E1709" s="68"/>
      <c r="F1709" s="68" t="b">
        <f t="shared" si="34"/>
        <v>0</v>
      </c>
      <c r="G1709" s="69"/>
      <c r="H1709" s="68"/>
      <c r="I1709" s="70" t="s">
        <v>13062</v>
      </c>
    </row>
    <row r="1710" spans="1:9" ht="47" thickBot="1">
      <c r="A1710" s="83" t="s">
        <v>13063</v>
      </c>
      <c r="B1710" s="83"/>
      <c r="C1710" s="70" t="s">
        <v>13064</v>
      </c>
      <c r="D1710" s="66"/>
      <c r="E1710" s="68"/>
      <c r="F1710" s="68" t="b">
        <f t="shared" si="34"/>
        <v>0</v>
      </c>
      <c r="G1710" s="69"/>
      <c r="H1710" s="68"/>
      <c r="I1710" s="70" t="s">
        <v>13064</v>
      </c>
    </row>
    <row r="1711" spans="1:9" ht="31.5" thickBot="1">
      <c r="A1711" s="83" t="s">
        <v>13065</v>
      </c>
      <c r="B1711" s="83"/>
      <c r="C1711" s="70" t="s">
        <v>572</v>
      </c>
      <c r="D1711" s="66"/>
      <c r="E1711" s="68"/>
      <c r="F1711" s="68" t="b">
        <f t="shared" si="34"/>
        <v>0</v>
      </c>
      <c r="G1711" s="69"/>
      <c r="H1711" s="68"/>
      <c r="I1711" s="70" t="s">
        <v>572</v>
      </c>
    </row>
    <row r="1712" spans="1:9" ht="16" thickBot="1">
      <c r="A1712" s="83" t="s">
        <v>13066</v>
      </c>
      <c r="B1712" s="83"/>
      <c r="C1712" s="70" t="s">
        <v>13067</v>
      </c>
      <c r="D1712" s="66"/>
      <c r="E1712" s="68"/>
      <c r="F1712" s="68" t="b">
        <f t="shared" si="34"/>
        <v>0</v>
      </c>
      <c r="G1712" s="69"/>
      <c r="H1712" s="68"/>
      <c r="I1712" s="70" t="s">
        <v>13067</v>
      </c>
    </row>
    <row r="1713" spans="1:9" ht="16" thickBot="1">
      <c r="A1713" s="83" t="s">
        <v>13068</v>
      </c>
      <c r="B1713" s="83"/>
      <c r="C1713" s="70" t="s">
        <v>13069</v>
      </c>
      <c r="D1713" s="66"/>
      <c r="E1713" s="68"/>
      <c r="F1713" s="68" t="b">
        <f t="shared" si="34"/>
        <v>0</v>
      </c>
      <c r="G1713" s="69"/>
      <c r="H1713" s="68"/>
      <c r="I1713" s="70" t="s">
        <v>13069</v>
      </c>
    </row>
    <row r="1714" spans="1:9" ht="16" thickBot="1">
      <c r="A1714" s="83" t="s">
        <v>13070</v>
      </c>
      <c r="B1714" s="83"/>
      <c r="C1714" s="70" t="s">
        <v>4278</v>
      </c>
      <c r="D1714" s="66"/>
      <c r="E1714" s="68"/>
      <c r="F1714" s="68" t="b">
        <f t="shared" si="34"/>
        <v>0</v>
      </c>
      <c r="G1714" s="69"/>
      <c r="H1714" s="68"/>
      <c r="I1714" s="70" t="s">
        <v>4278</v>
      </c>
    </row>
    <row r="1715" spans="1:9" ht="31.5" thickBot="1">
      <c r="A1715" s="83" t="s">
        <v>13071</v>
      </c>
      <c r="B1715" s="83"/>
      <c r="C1715" s="70" t="s">
        <v>13072</v>
      </c>
      <c r="D1715" s="66"/>
      <c r="E1715" s="68"/>
      <c r="F1715" s="68" t="b">
        <f t="shared" si="34"/>
        <v>0</v>
      </c>
      <c r="G1715" s="69"/>
      <c r="H1715" s="68"/>
      <c r="I1715" s="70" t="s">
        <v>13072</v>
      </c>
    </row>
    <row r="1716" spans="1:9" ht="47" thickBot="1">
      <c r="A1716" s="83" t="s">
        <v>13073</v>
      </c>
      <c r="B1716" s="83"/>
      <c r="C1716" s="70" t="s">
        <v>13074</v>
      </c>
      <c r="D1716" s="66"/>
      <c r="E1716" s="68"/>
      <c r="F1716" s="68" t="b">
        <f t="shared" si="34"/>
        <v>0</v>
      </c>
      <c r="G1716" s="69"/>
      <c r="H1716" s="68"/>
      <c r="I1716" s="70" t="s">
        <v>13074</v>
      </c>
    </row>
    <row r="1717" spans="1:9" ht="47" thickBot="1">
      <c r="A1717" s="83" t="s">
        <v>13075</v>
      </c>
      <c r="B1717" s="83"/>
      <c r="C1717" s="70" t="s">
        <v>13076</v>
      </c>
      <c r="D1717" s="66"/>
      <c r="E1717" s="68"/>
      <c r="F1717" s="68" t="b">
        <f t="shared" si="34"/>
        <v>0</v>
      </c>
      <c r="G1717" s="69"/>
      <c r="H1717" s="68"/>
      <c r="I1717" s="70" t="s">
        <v>13076</v>
      </c>
    </row>
    <row r="1718" spans="1:9" ht="16" thickBot="1">
      <c r="A1718" s="83" t="s">
        <v>13077</v>
      </c>
      <c r="B1718" s="83"/>
      <c r="C1718" s="70" t="s">
        <v>13078</v>
      </c>
      <c r="D1718" s="66"/>
      <c r="E1718" s="68"/>
      <c r="F1718" s="68" t="b">
        <f t="shared" si="34"/>
        <v>0</v>
      </c>
      <c r="G1718" s="69"/>
      <c r="H1718" s="68"/>
      <c r="I1718" s="70" t="s">
        <v>13078</v>
      </c>
    </row>
    <row r="1719" spans="1:9" ht="16" thickBot="1">
      <c r="A1719" s="83" t="s">
        <v>13079</v>
      </c>
      <c r="B1719" s="83"/>
      <c r="C1719" s="70" t="s">
        <v>13080</v>
      </c>
      <c r="D1719" s="66"/>
      <c r="E1719" s="68"/>
      <c r="F1719" s="68" t="b">
        <f t="shared" si="34"/>
        <v>0</v>
      </c>
      <c r="G1719" s="69"/>
      <c r="H1719" s="68"/>
      <c r="I1719" s="70" t="s">
        <v>13080</v>
      </c>
    </row>
    <row r="1720" spans="1:9" ht="16" thickBot="1">
      <c r="A1720" s="83" t="s">
        <v>13081</v>
      </c>
      <c r="B1720" s="83"/>
      <c r="C1720" s="70" t="s">
        <v>12825</v>
      </c>
      <c r="D1720" s="66"/>
      <c r="E1720" s="68"/>
      <c r="F1720" s="68" t="b">
        <f t="shared" si="34"/>
        <v>0</v>
      </c>
      <c r="G1720" s="69"/>
      <c r="H1720" s="68"/>
      <c r="I1720" s="70" t="s">
        <v>12825</v>
      </c>
    </row>
    <row r="1721" spans="1:9" ht="31.5" thickBot="1">
      <c r="A1721" s="83" t="s">
        <v>13082</v>
      </c>
      <c r="B1721" s="83"/>
      <c r="C1721" s="70" t="s">
        <v>4509</v>
      </c>
      <c r="D1721" s="66"/>
      <c r="E1721" s="68"/>
      <c r="F1721" s="68" t="b">
        <f t="shared" si="34"/>
        <v>0</v>
      </c>
      <c r="G1721" s="69"/>
      <c r="H1721" s="68"/>
      <c r="I1721" s="70" t="s">
        <v>4509</v>
      </c>
    </row>
    <row r="1722" spans="1:9" ht="16" thickBot="1">
      <c r="A1722" s="83" t="s">
        <v>13083</v>
      </c>
      <c r="B1722" s="83"/>
      <c r="C1722" s="70" t="s">
        <v>8024</v>
      </c>
      <c r="D1722" s="66"/>
      <c r="E1722" s="68"/>
      <c r="F1722" s="68" t="b">
        <f t="shared" si="34"/>
        <v>0</v>
      </c>
      <c r="G1722" s="69"/>
      <c r="H1722" s="68"/>
      <c r="I1722" s="70" t="s">
        <v>8024</v>
      </c>
    </row>
    <row r="1723" spans="1:9" ht="16" thickBot="1">
      <c r="A1723" s="83" t="s">
        <v>13084</v>
      </c>
      <c r="B1723" s="83"/>
      <c r="C1723" s="70" t="s">
        <v>12084</v>
      </c>
      <c r="D1723" s="66"/>
      <c r="E1723" s="68"/>
      <c r="F1723" s="68" t="b">
        <f t="shared" si="34"/>
        <v>0</v>
      </c>
      <c r="G1723" s="69"/>
      <c r="H1723" s="68"/>
      <c r="I1723" s="70" t="s">
        <v>12084</v>
      </c>
    </row>
    <row r="1724" spans="1:9" ht="31.5" thickBot="1">
      <c r="A1724" s="83" t="s">
        <v>13085</v>
      </c>
      <c r="B1724" s="83"/>
      <c r="C1724" s="70" t="s">
        <v>13086</v>
      </c>
      <c r="D1724" s="66"/>
      <c r="E1724" s="68"/>
      <c r="F1724" s="68" t="b">
        <f t="shared" si="34"/>
        <v>0</v>
      </c>
      <c r="G1724" s="69"/>
      <c r="H1724" s="68"/>
      <c r="I1724" s="70" t="s">
        <v>13086</v>
      </c>
    </row>
    <row r="1725" spans="1:9" ht="31.5" thickBot="1">
      <c r="A1725" s="83" t="s">
        <v>13087</v>
      </c>
      <c r="B1725" s="83"/>
      <c r="C1725" s="70" t="s">
        <v>13088</v>
      </c>
      <c r="D1725" s="66"/>
      <c r="E1725" s="68"/>
      <c r="F1725" s="68" t="b">
        <f t="shared" si="34"/>
        <v>0</v>
      </c>
      <c r="G1725" s="69"/>
      <c r="H1725" s="68"/>
      <c r="I1725" s="70" t="s">
        <v>13088</v>
      </c>
    </row>
    <row r="1726" spans="1:9" ht="16" thickBot="1">
      <c r="A1726" s="83" t="s">
        <v>13089</v>
      </c>
      <c r="B1726" s="83"/>
      <c r="C1726" s="70" t="s">
        <v>13090</v>
      </c>
      <c r="D1726" s="66"/>
      <c r="E1726" s="68"/>
      <c r="F1726" s="68" t="b">
        <f t="shared" si="34"/>
        <v>0</v>
      </c>
      <c r="G1726" s="69"/>
      <c r="H1726" s="68"/>
      <c r="I1726" s="70" t="s">
        <v>13090</v>
      </c>
    </row>
    <row r="1727" spans="1:9" ht="16" thickBot="1">
      <c r="A1727" s="83" t="s">
        <v>13091</v>
      </c>
      <c r="B1727" s="83"/>
      <c r="C1727" s="70" t="s">
        <v>703</v>
      </c>
      <c r="D1727" s="66"/>
      <c r="E1727" s="68"/>
      <c r="F1727" s="68" t="b">
        <f t="shared" si="34"/>
        <v>0</v>
      </c>
      <c r="G1727" s="69"/>
      <c r="H1727" s="68"/>
      <c r="I1727" s="70" t="s">
        <v>703</v>
      </c>
    </row>
    <row r="1728" spans="1:9" ht="16" thickBot="1">
      <c r="A1728" s="83" t="s">
        <v>13092</v>
      </c>
      <c r="B1728" s="83"/>
      <c r="C1728" s="70" t="s">
        <v>13093</v>
      </c>
      <c r="D1728" s="66"/>
      <c r="E1728" s="68"/>
      <c r="F1728" s="68" t="b">
        <f t="shared" si="34"/>
        <v>0</v>
      </c>
      <c r="G1728" s="69"/>
      <c r="H1728" s="68"/>
      <c r="I1728" s="70" t="s">
        <v>13093</v>
      </c>
    </row>
    <row r="1729" spans="1:9" ht="31.5" thickBot="1">
      <c r="A1729" s="83" t="s">
        <v>13094</v>
      </c>
      <c r="B1729" s="83"/>
      <c r="C1729" s="70" t="s">
        <v>13095</v>
      </c>
      <c r="D1729" s="66"/>
      <c r="E1729" s="68"/>
      <c r="F1729" s="68" t="b">
        <f t="shared" si="34"/>
        <v>0</v>
      </c>
      <c r="G1729" s="69"/>
      <c r="H1729" s="68"/>
      <c r="I1729" s="70" t="s">
        <v>13095</v>
      </c>
    </row>
    <row r="1730" spans="1:9" ht="16" thickBot="1">
      <c r="A1730" s="83" t="s">
        <v>13096</v>
      </c>
      <c r="B1730" s="83"/>
      <c r="C1730" s="70" t="s">
        <v>13097</v>
      </c>
      <c r="D1730" s="66"/>
      <c r="E1730" s="68"/>
      <c r="F1730" s="68" t="b">
        <f t="shared" si="34"/>
        <v>0</v>
      </c>
      <c r="G1730" s="69"/>
      <c r="H1730" s="68"/>
      <c r="I1730" s="70" t="s">
        <v>13097</v>
      </c>
    </row>
    <row r="1731" spans="1:9" ht="16" thickBot="1">
      <c r="A1731" s="83" t="s">
        <v>13098</v>
      </c>
      <c r="B1731" s="83"/>
      <c r="C1731" s="70" t="s">
        <v>13099</v>
      </c>
      <c r="D1731" s="66"/>
      <c r="E1731" s="68"/>
      <c r="F1731" s="68" t="b">
        <f t="shared" si="34"/>
        <v>0</v>
      </c>
      <c r="G1731" s="69"/>
      <c r="H1731" s="68"/>
      <c r="I1731" s="70" t="s">
        <v>13099</v>
      </c>
    </row>
    <row r="1732" spans="1:9" ht="31.5" thickBot="1">
      <c r="A1732" s="83" t="s">
        <v>13100</v>
      </c>
      <c r="B1732" s="83"/>
      <c r="C1732" s="70" t="s">
        <v>13101</v>
      </c>
      <c r="D1732" s="66"/>
      <c r="E1732" s="68"/>
      <c r="F1732" s="68" t="b">
        <f t="shared" si="34"/>
        <v>0</v>
      </c>
      <c r="G1732" s="69"/>
      <c r="H1732" s="68"/>
      <c r="I1732" s="70" t="s">
        <v>13101</v>
      </c>
    </row>
    <row r="1733" spans="1:9" ht="16" thickBot="1">
      <c r="A1733" s="83" t="s">
        <v>13102</v>
      </c>
      <c r="B1733" s="83"/>
      <c r="C1733" s="70" t="s">
        <v>13103</v>
      </c>
      <c r="D1733" s="66"/>
      <c r="E1733" s="68"/>
      <c r="F1733" s="68" t="b">
        <f t="shared" si="34"/>
        <v>0</v>
      </c>
      <c r="G1733" s="69"/>
      <c r="H1733" s="68"/>
      <c r="I1733" s="70" t="s">
        <v>13103</v>
      </c>
    </row>
    <row r="1734" spans="1:9" ht="16" thickBot="1">
      <c r="A1734" s="83" t="s">
        <v>13104</v>
      </c>
      <c r="B1734" s="83"/>
      <c r="C1734" s="70" t="s">
        <v>13105</v>
      </c>
      <c r="D1734" s="66"/>
      <c r="E1734" s="68"/>
      <c r="F1734" s="68" t="b">
        <f t="shared" si="34"/>
        <v>0</v>
      </c>
      <c r="G1734" s="69"/>
      <c r="H1734" s="68"/>
      <c r="I1734" s="70" t="s">
        <v>13105</v>
      </c>
    </row>
    <row r="1735" spans="1:9" ht="16" thickBot="1">
      <c r="A1735" s="83" t="s">
        <v>13106</v>
      </c>
      <c r="B1735" s="83"/>
      <c r="C1735" s="70" t="s">
        <v>13107</v>
      </c>
      <c r="D1735" s="66"/>
      <c r="E1735" s="68"/>
      <c r="F1735" s="68" t="b">
        <f t="shared" si="34"/>
        <v>0</v>
      </c>
      <c r="G1735" s="69"/>
      <c r="H1735" s="68"/>
      <c r="I1735" s="70" t="s">
        <v>13107</v>
      </c>
    </row>
    <row r="1736" spans="1:9" ht="31.5" thickBot="1">
      <c r="A1736" s="83" t="s">
        <v>13108</v>
      </c>
      <c r="B1736" s="83"/>
      <c r="C1736" s="70" t="s">
        <v>774</v>
      </c>
      <c r="D1736" s="66"/>
      <c r="E1736" s="68"/>
      <c r="F1736" s="68" t="b">
        <f t="shared" si="34"/>
        <v>0</v>
      </c>
      <c r="G1736" s="69"/>
      <c r="H1736" s="68"/>
      <c r="I1736" s="70" t="s">
        <v>774</v>
      </c>
    </row>
    <row r="1737" spans="1:9" ht="16" thickBot="1">
      <c r="A1737" s="83" t="s">
        <v>13109</v>
      </c>
      <c r="B1737" s="83"/>
      <c r="C1737" s="70" t="s">
        <v>13110</v>
      </c>
      <c r="D1737" s="66"/>
      <c r="E1737" s="68"/>
      <c r="F1737" s="68" t="b">
        <f t="shared" si="34"/>
        <v>0</v>
      </c>
      <c r="G1737" s="69"/>
      <c r="H1737" s="68"/>
      <c r="I1737" s="70" t="s">
        <v>13110</v>
      </c>
    </row>
    <row r="1738" spans="1:9" ht="16" thickBot="1">
      <c r="A1738" s="83" t="s">
        <v>13111</v>
      </c>
      <c r="B1738" s="83"/>
      <c r="C1738" s="70" t="s">
        <v>13112</v>
      </c>
      <c r="D1738" s="66"/>
      <c r="E1738" s="68"/>
      <c r="F1738" s="68" t="b">
        <f t="shared" si="34"/>
        <v>0</v>
      </c>
      <c r="G1738" s="69"/>
      <c r="H1738" s="68"/>
      <c r="I1738" s="70" t="s">
        <v>13112</v>
      </c>
    </row>
    <row r="1739" spans="1:9" ht="16" thickBot="1">
      <c r="A1739" s="83" t="s">
        <v>13113</v>
      </c>
      <c r="B1739" s="83"/>
      <c r="C1739" s="70" t="s">
        <v>13114</v>
      </c>
      <c r="D1739" s="66"/>
      <c r="E1739" s="68"/>
      <c r="F1739" s="68" t="b">
        <f t="shared" si="34"/>
        <v>0</v>
      </c>
      <c r="G1739" s="69"/>
      <c r="H1739" s="68"/>
      <c r="I1739" s="70" t="s">
        <v>13114</v>
      </c>
    </row>
    <row r="1740" spans="1:9" ht="16" thickBot="1">
      <c r="A1740" s="83" t="s">
        <v>13115</v>
      </c>
      <c r="B1740" s="83"/>
      <c r="C1740" s="70" t="s">
        <v>13116</v>
      </c>
      <c r="D1740" s="66"/>
      <c r="E1740" s="68"/>
      <c r="F1740" s="68" t="b">
        <f t="shared" si="34"/>
        <v>0</v>
      </c>
      <c r="G1740" s="69"/>
      <c r="H1740" s="68"/>
      <c r="I1740" s="70" t="s">
        <v>13116</v>
      </c>
    </row>
    <row r="1741" spans="1:9" ht="31.5" thickBot="1">
      <c r="A1741" s="83" t="s">
        <v>13117</v>
      </c>
      <c r="B1741" s="83"/>
      <c r="C1741" s="70" t="s">
        <v>4074</v>
      </c>
      <c r="D1741" s="66"/>
      <c r="E1741" s="68"/>
      <c r="F1741" s="68" t="b">
        <f t="shared" si="34"/>
        <v>0</v>
      </c>
      <c r="G1741" s="69"/>
      <c r="H1741" s="68"/>
      <c r="I1741" s="70" t="s">
        <v>4074</v>
      </c>
    </row>
    <row r="1742" spans="1:9" ht="16" thickBot="1">
      <c r="A1742" s="83" t="s">
        <v>13118</v>
      </c>
      <c r="B1742" s="83"/>
      <c r="C1742" s="70" t="s">
        <v>13119</v>
      </c>
      <c r="D1742" s="66"/>
      <c r="E1742" s="68"/>
      <c r="F1742" s="68" t="b">
        <f t="shared" si="34"/>
        <v>0</v>
      </c>
      <c r="G1742" s="69"/>
      <c r="H1742" s="68"/>
      <c r="I1742" s="70" t="s">
        <v>13119</v>
      </c>
    </row>
    <row r="1743" spans="1:9" ht="31.5" thickBot="1">
      <c r="A1743" s="83" t="s">
        <v>13120</v>
      </c>
      <c r="B1743" s="83"/>
      <c r="C1743" s="70" t="s">
        <v>13121</v>
      </c>
      <c r="D1743" s="66"/>
      <c r="E1743" s="68"/>
      <c r="F1743" s="68" t="b">
        <f t="shared" si="34"/>
        <v>0</v>
      </c>
      <c r="G1743" s="69"/>
      <c r="H1743" s="68"/>
      <c r="I1743" s="70" t="s">
        <v>13121</v>
      </c>
    </row>
    <row r="1744" spans="1:9" ht="16" thickBot="1">
      <c r="A1744" s="83" t="s">
        <v>13122</v>
      </c>
      <c r="B1744" s="83"/>
      <c r="C1744" s="70" t="s">
        <v>13123</v>
      </c>
      <c r="D1744" s="66"/>
      <c r="E1744" s="68"/>
      <c r="F1744" s="68" t="b">
        <f t="shared" si="34"/>
        <v>0</v>
      </c>
      <c r="G1744" s="69"/>
      <c r="H1744" s="68"/>
      <c r="I1744" s="70" t="s">
        <v>13123</v>
      </c>
    </row>
    <row r="1745" spans="1:9" ht="31.5" thickBot="1">
      <c r="A1745" s="83" t="s">
        <v>13124</v>
      </c>
      <c r="B1745" s="83"/>
      <c r="C1745" s="70" t="s">
        <v>13125</v>
      </c>
      <c r="D1745" s="66"/>
      <c r="E1745" s="68"/>
      <c r="F1745" s="68" t="b">
        <f t="shared" si="34"/>
        <v>0</v>
      </c>
      <c r="G1745" s="69"/>
      <c r="H1745" s="68"/>
      <c r="I1745" s="70" t="s">
        <v>13125</v>
      </c>
    </row>
    <row r="1746" spans="1:9" ht="31.5" thickBot="1">
      <c r="A1746" s="83" t="s">
        <v>13126</v>
      </c>
      <c r="B1746" s="83"/>
      <c r="C1746" s="70" t="s">
        <v>13127</v>
      </c>
      <c r="D1746" s="66"/>
      <c r="E1746" s="68"/>
      <c r="F1746" s="68" t="b">
        <f t="shared" si="34"/>
        <v>0</v>
      </c>
      <c r="G1746" s="69"/>
      <c r="H1746" s="68"/>
      <c r="I1746" s="70" t="s">
        <v>13127</v>
      </c>
    </row>
    <row r="1747" spans="1:9" ht="31.5" thickBot="1">
      <c r="A1747" s="83" t="s">
        <v>13128</v>
      </c>
      <c r="B1747" s="83"/>
      <c r="C1747" s="70" t="s">
        <v>7881</v>
      </c>
      <c r="D1747" s="66"/>
      <c r="E1747" s="68"/>
      <c r="F1747" s="68" t="b">
        <f t="shared" si="34"/>
        <v>0</v>
      </c>
      <c r="G1747" s="69"/>
      <c r="H1747" s="68"/>
      <c r="I1747" s="70" t="s">
        <v>7881</v>
      </c>
    </row>
    <row r="1748" spans="1:9" ht="31.5" thickBot="1">
      <c r="A1748" s="83" t="s">
        <v>13129</v>
      </c>
      <c r="B1748" s="83"/>
      <c r="C1748" s="70" t="s">
        <v>4328</v>
      </c>
      <c r="D1748" s="66"/>
      <c r="E1748" s="68"/>
      <c r="F1748" s="68" t="b">
        <f t="shared" ref="F1748:F1811" si="35">EXACT(I1748,D1748)</f>
        <v>0</v>
      </c>
      <c r="G1748" s="69"/>
      <c r="H1748" s="68"/>
      <c r="I1748" s="70" t="s">
        <v>4328</v>
      </c>
    </row>
    <row r="1749" spans="1:9" ht="16" thickBot="1">
      <c r="A1749" s="83" t="s">
        <v>13130</v>
      </c>
      <c r="B1749" s="83"/>
      <c r="C1749" s="70" t="s">
        <v>13131</v>
      </c>
      <c r="D1749" s="66"/>
      <c r="E1749" s="68"/>
      <c r="F1749" s="68" t="b">
        <f t="shared" si="35"/>
        <v>0</v>
      </c>
      <c r="G1749" s="69"/>
      <c r="H1749" s="68"/>
      <c r="I1749" s="70" t="s">
        <v>13131</v>
      </c>
    </row>
    <row r="1750" spans="1:9" ht="16" thickBot="1">
      <c r="A1750" s="83" t="s">
        <v>13132</v>
      </c>
      <c r="B1750" s="83"/>
      <c r="C1750" s="70" t="s">
        <v>13050</v>
      </c>
      <c r="D1750" s="66"/>
      <c r="E1750" s="68"/>
      <c r="F1750" s="68" t="b">
        <f t="shared" si="35"/>
        <v>0</v>
      </c>
      <c r="G1750" s="69"/>
      <c r="H1750" s="68"/>
      <c r="I1750" s="70" t="s">
        <v>13050</v>
      </c>
    </row>
    <row r="1751" spans="1:9" ht="16" thickBot="1">
      <c r="A1751" s="83" t="s">
        <v>13133</v>
      </c>
      <c r="B1751" s="83"/>
      <c r="C1751" s="70" t="s">
        <v>13134</v>
      </c>
      <c r="D1751" s="66"/>
      <c r="E1751" s="68"/>
      <c r="F1751" s="68" t="b">
        <f t="shared" si="35"/>
        <v>0</v>
      </c>
      <c r="G1751" s="69"/>
      <c r="H1751" s="68"/>
      <c r="I1751" s="70" t="s">
        <v>13134</v>
      </c>
    </row>
    <row r="1752" spans="1:9" ht="31.5" thickBot="1">
      <c r="A1752" s="83" t="s">
        <v>13135</v>
      </c>
      <c r="B1752" s="83"/>
      <c r="C1752" s="70" t="s">
        <v>13136</v>
      </c>
      <c r="D1752" s="66"/>
      <c r="E1752" s="68"/>
      <c r="F1752" s="68" t="b">
        <f t="shared" si="35"/>
        <v>0</v>
      </c>
      <c r="G1752" s="69"/>
      <c r="H1752" s="68"/>
      <c r="I1752" s="70" t="s">
        <v>13136</v>
      </c>
    </row>
    <row r="1753" spans="1:9" ht="16" thickBot="1">
      <c r="A1753" s="83" t="s">
        <v>13137</v>
      </c>
      <c r="B1753" s="83"/>
      <c r="C1753" s="70" t="s">
        <v>13138</v>
      </c>
      <c r="D1753" s="66"/>
      <c r="E1753" s="68"/>
      <c r="F1753" s="68" t="b">
        <f t="shared" si="35"/>
        <v>0</v>
      </c>
      <c r="G1753" s="69"/>
      <c r="H1753" s="68"/>
      <c r="I1753" s="70" t="s">
        <v>13138</v>
      </c>
    </row>
    <row r="1754" spans="1:9" ht="31.5" thickBot="1">
      <c r="A1754" s="83" t="s">
        <v>13139</v>
      </c>
      <c r="B1754" s="83"/>
      <c r="C1754" s="70" t="s">
        <v>13140</v>
      </c>
      <c r="D1754" s="66"/>
      <c r="E1754" s="68"/>
      <c r="F1754" s="68" t="b">
        <f t="shared" si="35"/>
        <v>0</v>
      </c>
      <c r="G1754" s="69"/>
      <c r="H1754" s="68"/>
      <c r="I1754" s="70" t="s">
        <v>13140</v>
      </c>
    </row>
    <row r="1755" spans="1:9" ht="16" thickBot="1">
      <c r="A1755" s="83" t="s">
        <v>13141</v>
      </c>
      <c r="B1755" s="83"/>
      <c r="C1755" s="70" t="s">
        <v>4337</v>
      </c>
      <c r="D1755" s="66"/>
      <c r="E1755" s="68"/>
      <c r="F1755" s="68" t="b">
        <f t="shared" si="35"/>
        <v>0</v>
      </c>
      <c r="G1755" s="69"/>
      <c r="H1755" s="68"/>
      <c r="I1755" s="70" t="s">
        <v>4337</v>
      </c>
    </row>
    <row r="1756" spans="1:9" ht="16" thickBot="1">
      <c r="A1756" s="83" t="s">
        <v>13142</v>
      </c>
      <c r="B1756" s="83"/>
      <c r="C1756" s="70" t="s">
        <v>13143</v>
      </c>
      <c r="D1756" s="66"/>
      <c r="E1756" s="68"/>
      <c r="F1756" s="68" t="b">
        <f t="shared" si="35"/>
        <v>0</v>
      </c>
      <c r="G1756" s="69"/>
      <c r="H1756" s="68"/>
      <c r="I1756" s="70" t="s">
        <v>13143</v>
      </c>
    </row>
    <row r="1757" spans="1:9" ht="16" thickBot="1">
      <c r="A1757" s="83" t="s">
        <v>13144</v>
      </c>
      <c r="B1757" s="83"/>
      <c r="C1757" s="70" t="s">
        <v>13145</v>
      </c>
      <c r="D1757" s="66"/>
      <c r="E1757" s="68"/>
      <c r="F1757" s="68" t="b">
        <f t="shared" si="35"/>
        <v>0</v>
      </c>
      <c r="G1757" s="69"/>
      <c r="H1757" s="68"/>
      <c r="I1757" s="70" t="s">
        <v>13145</v>
      </c>
    </row>
    <row r="1758" spans="1:9" ht="47" thickBot="1">
      <c r="A1758" s="83" t="s">
        <v>13146</v>
      </c>
      <c r="B1758" s="83"/>
      <c r="C1758" s="70" t="s">
        <v>13147</v>
      </c>
      <c r="D1758" s="66"/>
      <c r="E1758" s="68"/>
      <c r="F1758" s="68" t="b">
        <f t="shared" si="35"/>
        <v>0</v>
      </c>
      <c r="G1758" s="69"/>
      <c r="H1758" s="68"/>
      <c r="I1758" s="70" t="s">
        <v>13147</v>
      </c>
    </row>
    <row r="1759" spans="1:9" ht="16" thickBot="1">
      <c r="A1759" s="83" t="s">
        <v>13148</v>
      </c>
      <c r="B1759" s="83"/>
      <c r="C1759" s="70" t="s">
        <v>703</v>
      </c>
      <c r="D1759" s="66"/>
      <c r="E1759" s="68"/>
      <c r="F1759" s="68" t="b">
        <f t="shared" si="35"/>
        <v>0</v>
      </c>
      <c r="G1759" s="69"/>
      <c r="H1759" s="68"/>
      <c r="I1759" s="70" t="s">
        <v>703</v>
      </c>
    </row>
    <row r="1760" spans="1:9" ht="16" thickBot="1">
      <c r="A1760" s="83" t="s">
        <v>13149</v>
      </c>
      <c r="B1760" s="83"/>
      <c r="C1760" s="70" t="s">
        <v>13150</v>
      </c>
      <c r="D1760" s="66"/>
      <c r="E1760" s="68"/>
      <c r="F1760" s="68" t="b">
        <f t="shared" si="35"/>
        <v>0</v>
      </c>
      <c r="G1760" s="69"/>
      <c r="H1760" s="68"/>
      <c r="I1760" s="70" t="s">
        <v>13150</v>
      </c>
    </row>
    <row r="1761" spans="1:9" ht="16" thickBot="1">
      <c r="A1761" s="83" t="s">
        <v>13151</v>
      </c>
      <c r="B1761" s="83"/>
      <c r="C1761" s="70" t="s">
        <v>13152</v>
      </c>
      <c r="D1761" s="66"/>
      <c r="E1761" s="68"/>
      <c r="F1761" s="68" t="b">
        <f t="shared" si="35"/>
        <v>0</v>
      </c>
      <c r="G1761" s="69"/>
      <c r="H1761" s="68"/>
      <c r="I1761" s="70" t="s">
        <v>13152</v>
      </c>
    </row>
    <row r="1762" spans="1:9" ht="16" thickBot="1">
      <c r="A1762" s="83" t="s">
        <v>13153</v>
      </c>
      <c r="B1762" s="83"/>
      <c r="C1762" s="70" t="s">
        <v>13154</v>
      </c>
      <c r="D1762" s="66"/>
      <c r="E1762" s="68"/>
      <c r="F1762" s="68" t="b">
        <f t="shared" si="35"/>
        <v>0</v>
      </c>
      <c r="G1762" s="69"/>
      <c r="H1762" s="68"/>
      <c r="I1762" s="70" t="s">
        <v>13154</v>
      </c>
    </row>
    <row r="1763" spans="1:9" ht="16" thickBot="1">
      <c r="A1763" s="83" t="s">
        <v>13155</v>
      </c>
      <c r="B1763" s="83"/>
      <c r="C1763" s="70" t="s">
        <v>4416</v>
      </c>
      <c r="D1763" s="66"/>
      <c r="E1763" s="68"/>
      <c r="F1763" s="68" t="b">
        <f t="shared" si="35"/>
        <v>0</v>
      </c>
      <c r="G1763" s="69"/>
      <c r="H1763" s="68"/>
      <c r="I1763" s="70" t="s">
        <v>4416</v>
      </c>
    </row>
    <row r="1764" spans="1:9" ht="16" thickBot="1">
      <c r="A1764" s="83" t="s">
        <v>13156</v>
      </c>
      <c r="B1764" s="83"/>
      <c r="C1764" s="70" t="s">
        <v>13157</v>
      </c>
      <c r="D1764" s="66"/>
      <c r="E1764" s="68"/>
      <c r="F1764" s="68" t="b">
        <f t="shared" si="35"/>
        <v>0</v>
      </c>
      <c r="G1764" s="69"/>
      <c r="H1764" s="68"/>
      <c r="I1764" s="70" t="s">
        <v>13157</v>
      </c>
    </row>
    <row r="1765" spans="1:9" ht="31.5" thickBot="1">
      <c r="A1765" s="83" t="s">
        <v>13158</v>
      </c>
      <c r="B1765" s="83"/>
      <c r="C1765" s="70" t="s">
        <v>13159</v>
      </c>
      <c r="D1765" s="66"/>
      <c r="E1765" s="68"/>
      <c r="F1765" s="68" t="b">
        <f t="shared" si="35"/>
        <v>0</v>
      </c>
      <c r="G1765" s="69"/>
      <c r="H1765" s="68"/>
      <c r="I1765" s="70" t="s">
        <v>13159</v>
      </c>
    </row>
    <row r="1766" spans="1:9" ht="16" thickBot="1">
      <c r="A1766" s="83"/>
      <c r="B1766" s="83"/>
      <c r="C1766" s="70"/>
      <c r="D1766" s="66"/>
      <c r="E1766" s="68"/>
      <c r="F1766" s="68" t="b">
        <f t="shared" si="35"/>
        <v>1</v>
      </c>
      <c r="G1766" s="69"/>
      <c r="H1766" s="68"/>
      <c r="I1766" s="70"/>
    </row>
    <row r="1767" spans="1:9" ht="16" thickBot="1">
      <c r="A1767" s="83"/>
      <c r="B1767" s="83"/>
      <c r="C1767" s="70" t="s">
        <v>11663</v>
      </c>
      <c r="D1767" s="66"/>
      <c r="E1767" s="68"/>
      <c r="F1767" s="68" t="b">
        <f t="shared" si="35"/>
        <v>0</v>
      </c>
      <c r="G1767" s="69"/>
      <c r="H1767" s="68"/>
      <c r="I1767" s="70" t="s">
        <v>11663</v>
      </c>
    </row>
    <row r="1768" spans="1:9" ht="16" thickBot="1">
      <c r="A1768" s="83" t="s">
        <v>13160</v>
      </c>
      <c r="B1768" s="83"/>
      <c r="C1768" s="70" t="s">
        <v>13161</v>
      </c>
      <c r="D1768" s="66"/>
      <c r="E1768" s="68"/>
      <c r="F1768" s="68" t="b">
        <f t="shared" si="35"/>
        <v>0</v>
      </c>
      <c r="G1768" s="69"/>
      <c r="H1768" s="68"/>
      <c r="I1768" s="70" t="s">
        <v>13161</v>
      </c>
    </row>
    <row r="1769" spans="1:9" ht="16" thickBot="1">
      <c r="A1769" s="83" t="s">
        <v>13162</v>
      </c>
      <c r="B1769" s="83"/>
      <c r="C1769" s="70" t="s">
        <v>13163</v>
      </c>
      <c r="D1769" s="66"/>
      <c r="E1769" s="68"/>
      <c r="F1769" s="68" t="b">
        <f t="shared" si="35"/>
        <v>0</v>
      </c>
      <c r="G1769" s="69"/>
      <c r="H1769" s="68"/>
      <c r="I1769" s="70" t="s">
        <v>13163</v>
      </c>
    </row>
    <row r="1770" spans="1:9" ht="31.5" thickBot="1">
      <c r="A1770" s="83" t="s">
        <v>13164</v>
      </c>
      <c r="B1770" s="83"/>
      <c r="C1770" s="70" t="s">
        <v>13165</v>
      </c>
      <c r="D1770" s="66"/>
      <c r="E1770" s="68"/>
      <c r="F1770" s="68" t="b">
        <f t="shared" si="35"/>
        <v>0</v>
      </c>
      <c r="G1770" s="69"/>
      <c r="H1770" s="68"/>
      <c r="I1770" s="70" t="s">
        <v>13165</v>
      </c>
    </row>
    <row r="1771" spans="1:9" ht="31.5" thickBot="1">
      <c r="A1771" s="83" t="s">
        <v>13166</v>
      </c>
      <c r="B1771" s="83"/>
      <c r="C1771" s="70" t="s">
        <v>13167</v>
      </c>
      <c r="D1771" s="66"/>
      <c r="E1771" s="68"/>
      <c r="F1771" s="68" t="b">
        <f t="shared" si="35"/>
        <v>0</v>
      </c>
      <c r="G1771" s="69"/>
      <c r="H1771" s="68"/>
      <c r="I1771" s="70" t="s">
        <v>13167</v>
      </c>
    </row>
    <row r="1772" spans="1:9" ht="31.5" thickBot="1">
      <c r="A1772" s="83" t="s">
        <v>13168</v>
      </c>
      <c r="B1772" s="83"/>
      <c r="C1772" s="70" t="s">
        <v>13169</v>
      </c>
      <c r="D1772" s="66"/>
      <c r="E1772" s="68"/>
      <c r="F1772" s="68" t="b">
        <f t="shared" si="35"/>
        <v>0</v>
      </c>
      <c r="G1772" s="69"/>
      <c r="H1772" s="68"/>
      <c r="I1772" s="70" t="s">
        <v>13169</v>
      </c>
    </row>
    <row r="1773" spans="1:9" ht="16" thickBot="1">
      <c r="A1773" s="83" t="s">
        <v>13170</v>
      </c>
      <c r="B1773" s="83"/>
      <c r="C1773" s="70" t="s">
        <v>13171</v>
      </c>
      <c r="D1773" s="66"/>
      <c r="E1773" s="68"/>
      <c r="F1773" s="68" t="b">
        <f t="shared" si="35"/>
        <v>0</v>
      </c>
      <c r="G1773" s="69"/>
      <c r="H1773" s="68"/>
      <c r="I1773" s="70" t="s">
        <v>13171</v>
      </c>
    </row>
    <row r="1774" spans="1:9" ht="16" thickBot="1">
      <c r="A1774" s="83" t="s">
        <v>13172</v>
      </c>
      <c r="B1774" s="83"/>
      <c r="C1774" s="70" t="s">
        <v>13173</v>
      </c>
      <c r="D1774" s="66"/>
      <c r="E1774" s="68"/>
      <c r="F1774" s="68" t="b">
        <f t="shared" si="35"/>
        <v>0</v>
      </c>
      <c r="G1774" s="69"/>
      <c r="H1774" s="68"/>
      <c r="I1774" s="70" t="s">
        <v>13173</v>
      </c>
    </row>
    <row r="1775" spans="1:9" ht="16" thickBot="1">
      <c r="A1775" s="83" t="s">
        <v>13174</v>
      </c>
      <c r="B1775" s="83"/>
      <c r="C1775" s="70" t="s">
        <v>4612</v>
      </c>
      <c r="D1775" s="66"/>
      <c r="E1775" s="68"/>
      <c r="F1775" s="68" t="b">
        <f t="shared" si="35"/>
        <v>0</v>
      </c>
      <c r="G1775" s="69"/>
      <c r="H1775" s="68"/>
      <c r="I1775" s="70" t="s">
        <v>4612</v>
      </c>
    </row>
    <row r="1776" spans="1:9" ht="16" thickBot="1">
      <c r="A1776" s="83" t="s">
        <v>13175</v>
      </c>
      <c r="B1776" s="83"/>
      <c r="C1776" s="70" t="s">
        <v>13176</v>
      </c>
      <c r="D1776" s="66"/>
      <c r="E1776" s="68"/>
      <c r="F1776" s="68" t="b">
        <f t="shared" si="35"/>
        <v>0</v>
      </c>
      <c r="G1776" s="69"/>
      <c r="H1776" s="68"/>
      <c r="I1776" s="70" t="s">
        <v>13176</v>
      </c>
    </row>
    <row r="1777" spans="1:9" ht="16" thickBot="1">
      <c r="A1777" s="83" t="s">
        <v>13177</v>
      </c>
      <c r="B1777" s="83"/>
      <c r="C1777" s="70" t="s">
        <v>13178</v>
      </c>
      <c r="D1777" s="66"/>
      <c r="E1777" s="68"/>
      <c r="F1777" s="68" t="b">
        <f t="shared" si="35"/>
        <v>0</v>
      </c>
      <c r="G1777" s="69"/>
      <c r="H1777" s="68"/>
      <c r="I1777" s="70" t="s">
        <v>13178</v>
      </c>
    </row>
    <row r="1778" spans="1:9" ht="16" thickBot="1">
      <c r="A1778" s="83" t="s">
        <v>13179</v>
      </c>
      <c r="B1778" s="83"/>
      <c r="C1778" s="70" t="s">
        <v>13180</v>
      </c>
      <c r="D1778" s="66"/>
      <c r="E1778" s="68"/>
      <c r="F1778" s="68" t="b">
        <f t="shared" si="35"/>
        <v>0</v>
      </c>
      <c r="G1778" s="69"/>
      <c r="H1778" s="68"/>
      <c r="I1778" s="70" t="s">
        <v>13180</v>
      </c>
    </row>
    <row r="1779" spans="1:9" ht="16" thickBot="1">
      <c r="A1779" s="83" t="s">
        <v>13181</v>
      </c>
      <c r="B1779" s="83"/>
      <c r="C1779" s="70" t="s">
        <v>13182</v>
      </c>
      <c r="D1779" s="66"/>
      <c r="E1779" s="68"/>
      <c r="F1779" s="68" t="b">
        <f t="shared" si="35"/>
        <v>0</v>
      </c>
      <c r="G1779" s="69"/>
      <c r="H1779" s="68"/>
      <c r="I1779" s="70" t="s">
        <v>13182</v>
      </c>
    </row>
    <row r="1780" spans="1:9" ht="31.5" thickBot="1">
      <c r="A1780" s="83" t="s">
        <v>13183</v>
      </c>
      <c r="B1780" s="83"/>
      <c r="C1780" s="70" t="s">
        <v>13184</v>
      </c>
      <c r="D1780" s="66"/>
      <c r="E1780" s="68"/>
      <c r="F1780" s="68" t="b">
        <f t="shared" si="35"/>
        <v>0</v>
      </c>
      <c r="G1780" s="69"/>
      <c r="H1780" s="68"/>
      <c r="I1780" s="70" t="s">
        <v>13184</v>
      </c>
    </row>
    <row r="1781" spans="1:9" ht="16" thickBot="1">
      <c r="A1781" s="83" t="s">
        <v>13185</v>
      </c>
      <c r="B1781" s="83"/>
      <c r="C1781" s="70" t="s">
        <v>13186</v>
      </c>
      <c r="D1781" s="66"/>
      <c r="E1781" s="68"/>
      <c r="F1781" s="68" t="b">
        <f t="shared" si="35"/>
        <v>0</v>
      </c>
      <c r="G1781" s="69"/>
      <c r="H1781" s="68"/>
      <c r="I1781" s="70" t="s">
        <v>13186</v>
      </c>
    </row>
    <row r="1782" spans="1:9" ht="16" thickBot="1">
      <c r="A1782" s="83" t="s">
        <v>13187</v>
      </c>
      <c r="B1782" s="83"/>
      <c r="C1782" s="70" t="s">
        <v>13188</v>
      </c>
      <c r="D1782" s="66"/>
      <c r="E1782" s="68"/>
      <c r="F1782" s="68" t="b">
        <f t="shared" si="35"/>
        <v>0</v>
      </c>
      <c r="G1782" s="69"/>
      <c r="H1782" s="68"/>
      <c r="I1782" s="70" t="s">
        <v>13188</v>
      </c>
    </row>
    <row r="1783" spans="1:9" ht="16" thickBot="1">
      <c r="A1783" s="83" t="s">
        <v>13189</v>
      </c>
      <c r="B1783" s="83"/>
      <c r="C1783" s="70" t="s">
        <v>13190</v>
      </c>
      <c r="D1783" s="66"/>
      <c r="E1783" s="68"/>
      <c r="F1783" s="68" t="b">
        <f t="shared" si="35"/>
        <v>0</v>
      </c>
      <c r="G1783" s="69"/>
      <c r="H1783" s="68"/>
      <c r="I1783" s="70" t="s">
        <v>13190</v>
      </c>
    </row>
    <row r="1784" spans="1:9" ht="16" thickBot="1">
      <c r="A1784" s="83" t="s">
        <v>13191</v>
      </c>
      <c r="B1784" s="83"/>
      <c r="C1784" s="70" t="s">
        <v>9462</v>
      </c>
      <c r="D1784" s="66"/>
      <c r="E1784" s="68"/>
      <c r="F1784" s="68" t="b">
        <f t="shared" si="35"/>
        <v>0</v>
      </c>
      <c r="G1784" s="69"/>
      <c r="H1784" s="68"/>
      <c r="I1784" s="70" t="s">
        <v>9462</v>
      </c>
    </row>
    <row r="1785" spans="1:9" ht="16" thickBot="1">
      <c r="A1785" s="83" t="s">
        <v>13192</v>
      </c>
      <c r="B1785" s="83"/>
      <c r="C1785" s="70" t="s">
        <v>13193</v>
      </c>
      <c r="D1785" s="66"/>
      <c r="E1785" s="68"/>
      <c r="F1785" s="68" t="b">
        <f t="shared" si="35"/>
        <v>0</v>
      </c>
      <c r="G1785" s="69"/>
      <c r="H1785" s="68"/>
      <c r="I1785" s="70" t="s">
        <v>13193</v>
      </c>
    </row>
    <row r="1786" spans="1:9" ht="31.5" thickBot="1">
      <c r="A1786" s="83" t="s">
        <v>13194</v>
      </c>
      <c r="B1786" s="83"/>
      <c r="C1786" s="70" t="s">
        <v>13195</v>
      </c>
      <c r="D1786" s="66"/>
      <c r="E1786" s="68"/>
      <c r="F1786" s="68" t="b">
        <f t="shared" si="35"/>
        <v>0</v>
      </c>
      <c r="G1786" s="69"/>
      <c r="H1786" s="68"/>
      <c r="I1786" s="70" t="s">
        <v>13195</v>
      </c>
    </row>
    <row r="1787" spans="1:9" ht="16" thickBot="1">
      <c r="A1787" s="83" t="s">
        <v>13196</v>
      </c>
      <c r="B1787" s="83"/>
      <c r="C1787" s="70" t="s">
        <v>13197</v>
      </c>
      <c r="D1787" s="66"/>
      <c r="E1787" s="68"/>
      <c r="F1787" s="68" t="b">
        <f t="shared" si="35"/>
        <v>0</v>
      </c>
      <c r="G1787" s="69"/>
      <c r="H1787" s="68"/>
      <c r="I1787" s="70" t="s">
        <v>13197</v>
      </c>
    </row>
    <row r="1788" spans="1:9" ht="16" thickBot="1">
      <c r="A1788" s="83" t="s">
        <v>13198</v>
      </c>
      <c r="B1788" s="83"/>
      <c r="C1788" s="70" t="s">
        <v>13199</v>
      </c>
      <c r="D1788" s="66"/>
      <c r="E1788" s="68"/>
      <c r="F1788" s="68" t="b">
        <f t="shared" si="35"/>
        <v>0</v>
      </c>
      <c r="G1788" s="69"/>
      <c r="H1788" s="68"/>
      <c r="I1788" s="70" t="s">
        <v>13199</v>
      </c>
    </row>
    <row r="1789" spans="1:9" ht="16" thickBot="1">
      <c r="A1789" s="83" t="s">
        <v>13200</v>
      </c>
      <c r="B1789" s="83"/>
      <c r="C1789" s="70" t="s">
        <v>13201</v>
      </c>
      <c r="D1789" s="66"/>
      <c r="E1789" s="68"/>
      <c r="F1789" s="68" t="b">
        <f t="shared" si="35"/>
        <v>0</v>
      </c>
      <c r="G1789" s="69"/>
      <c r="H1789" s="68"/>
      <c r="I1789" s="70" t="s">
        <v>13201</v>
      </c>
    </row>
    <row r="1790" spans="1:9" ht="16" thickBot="1">
      <c r="A1790" s="83" t="s">
        <v>13202</v>
      </c>
      <c r="B1790" s="83"/>
      <c r="C1790" s="70" t="s">
        <v>13203</v>
      </c>
      <c r="D1790" s="66"/>
      <c r="E1790" s="68"/>
      <c r="F1790" s="68" t="b">
        <f t="shared" si="35"/>
        <v>0</v>
      </c>
      <c r="G1790" s="69"/>
      <c r="H1790" s="68"/>
      <c r="I1790" s="70" t="s">
        <v>13203</v>
      </c>
    </row>
    <row r="1791" spans="1:9" ht="16" thickBot="1">
      <c r="A1791" s="83" t="s">
        <v>13204</v>
      </c>
      <c r="B1791" s="83"/>
      <c r="C1791" s="70" t="s">
        <v>13205</v>
      </c>
      <c r="D1791" s="66"/>
      <c r="E1791" s="68"/>
      <c r="F1791" s="68" t="b">
        <f t="shared" si="35"/>
        <v>0</v>
      </c>
      <c r="G1791" s="69"/>
      <c r="H1791" s="68"/>
      <c r="I1791" s="70" t="s">
        <v>13205</v>
      </c>
    </row>
    <row r="1792" spans="1:9" ht="31.5" thickBot="1">
      <c r="A1792" s="83" t="s">
        <v>13206</v>
      </c>
      <c r="B1792" s="83"/>
      <c r="C1792" s="70" t="s">
        <v>13207</v>
      </c>
      <c r="D1792" s="66"/>
      <c r="E1792" s="68"/>
      <c r="F1792" s="68" t="b">
        <f t="shared" si="35"/>
        <v>0</v>
      </c>
      <c r="G1792" s="69"/>
      <c r="H1792" s="68"/>
      <c r="I1792" s="70" t="s">
        <v>13207</v>
      </c>
    </row>
    <row r="1793" spans="1:9" ht="16" thickBot="1">
      <c r="A1793" s="83" t="s">
        <v>13208</v>
      </c>
      <c r="B1793" s="83"/>
      <c r="C1793" s="70" t="s">
        <v>13209</v>
      </c>
      <c r="D1793" s="66"/>
      <c r="E1793" s="68"/>
      <c r="F1793" s="68" t="b">
        <f t="shared" si="35"/>
        <v>0</v>
      </c>
      <c r="G1793" s="69"/>
      <c r="H1793" s="68"/>
      <c r="I1793" s="70" t="s">
        <v>13209</v>
      </c>
    </row>
    <row r="1794" spans="1:9" ht="16" thickBot="1">
      <c r="A1794" s="83" t="s">
        <v>13210</v>
      </c>
      <c r="B1794" s="83"/>
      <c r="C1794" s="70" t="s">
        <v>13211</v>
      </c>
      <c r="D1794" s="66"/>
      <c r="E1794" s="68"/>
      <c r="F1794" s="68" t="b">
        <f t="shared" si="35"/>
        <v>0</v>
      </c>
      <c r="G1794" s="69"/>
      <c r="H1794" s="68"/>
      <c r="I1794" s="70" t="s">
        <v>13211</v>
      </c>
    </row>
    <row r="1795" spans="1:9" ht="16" thickBot="1">
      <c r="A1795" s="83" t="s">
        <v>13212</v>
      </c>
      <c r="B1795" s="83"/>
      <c r="C1795" s="70" t="s">
        <v>8882</v>
      </c>
      <c r="D1795" s="66"/>
      <c r="E1795" s="68"/>
      <c r="F1795" s="68" t="b">
        <f t="shared" si="35"/>
        <v>0</v>
      </c>
      <c r="G1795" s="69"/>
      <c r="H1795" s="68"/>
      <c r="I1795" s="70" t="s">
        <v>8882</v>
      </c>
    </row>
    <row r="1796" spans="1:9" ht="16" thickBot="1">
      <c r="A1796" s="83" t="s">
        <v>13213</v>
      </c>
      <c r="B1796" s="83"/>
      <c r="C1796" s="70" t="s">
        <v>13214</v>
      </c>
      <c r="D1796" s="66"/>
      <c r="E1796" s="68"/>
      <c r="F1796" s="68" t="b">
        <f t="shared" si="35"/>
        <v>0</v>
      </c>
      <c r="G1796" s="69"/>
      <c r="H1796" s="68"/>
      <c r="I1796" s="70" t="s">
        <v>13214</v>
      </c>
    </row>
    <row r="1797" spans="1:9" ht="16" thickBot="1">
      <c r="A1797" s="83" t="s">
        <v>13215</v>
      </c>
      <c r="B1797" s="83"/>
      <c r="C1797" s="70" t="s">
        <v>13216</v>
      </c>
      <c r="D1797" s="66"/>
      <c r="E1797" s="68"/>
      <c r="F1797" s="68" t="b">
        <f t="shared" si="35"/>
        <v>0</v>
      </c>
      <c r="G1797" s="69"/>
      <c r="H1797" s="68"/>
      <c r="I1797" s="70" t="s">
        <v>13216</v>
      </c>
    </row>
    <row r="1798" spans="1:9" ht="16" thickBot="1">
      <c r="A1798" s="83" t="s">
        <v>13217</v>
      </c>
      <c r="B1798" s="83"/>
      <c r="C1798" s="70" t="s">
        <v>13218</v>
      </c>
      <c r="D1798" s="66"/>
      <c r="E1798" s="68"/>
      <c r="F1798" s="68" t="b">
        <f t="shared" si="35"/>
        <v>0</v>
      </c>
      <c r="G1798" s="69"/>
      <c r="H1798" s="68"/>
      <c r="I1798" s="70" t="s">
        <v>13218</v>
      </c>
    </row>
    <row r="1799" spans="1:9" ht="16" thickBot="1">
      <c r="A1799" s="83" t="s">
        <v>13219</v>
      </c>
      <c r="B1799" s="83"/>
      <c r="C1799" s="70" t="s">
        <v>13220</v>
      </c>
      <c r="D1799" s="66"/>
      <c r="E1799" s="68"/>
      <c r="F1799" s="68" t="b">
        <f t="shared" si="35"/>
        <v>0</v>
      </c>
      <c r="G1799" s="69"/>
      <c r="H1799" s="68"/>
      <c r="I1799" s="70" t="s">
        <v>13220</v>
      </c>
    </row>
    <row r="1800" spans="1:9" ht="16" thickBot="1">
      <c r="A1800" s="83" t="s">
        <v>13221</v>
      </c>
      <c r="B1800" s="83"/>
      <c r="C1800" s="70" t="s">
        <v>13222</v>
      </c>
      <c r="D1800" s="66"/>
      <c r="E1800" s="68"/>
      <c r="F1800" s="68" t="b">
        <f t="shared" si="35"/>
        <v>0</v>
      </c>
      <c r="G1800" s="69"/>
      <c r="H1800" s="68"/>
      <c r="I1800" s="70" t="s">
        <v>13222</v>
      </c>
    </row>
    <row r="1801" spans="1:9" ht="16" thickBot="1">
      <c r="A1801" s="83" t="s">
        <v>13223</v>
      </c>
      <c r="B1801" s="83"/>
      <c r="C1801" s="70" t="s">
        <v>13224</v>
      </c>
      <c r="D1801" s="66"/>
      <c r="E1801" s="68"/>
      <c r="F1801" s="68" t="b">
        <f t="shared" si="35"/>
        <v>0</v>
      </c>
      <c r="G1801" s="69"/>
      <c r="H1801" s="68"/>
      <c r="I1801" s="70" t="s">
        <v>13224</v>
      </c>
    </row>
    <row r="1802" spans="1:9" ht="16" thickBot="1">
      <c r="A1802" s="83" t="s">
        <v>13225</v>
      </c>
      <c r="B1802" s="83"/>
      <c r="C1802" s="70" t="s">
        <v>13226</v>
      </c>
      <c r="D1802" s="66"/>
      <c r="E1802" s="68"/>
      <c r="F1802" s="68" t="b">
        <f t="shared" si="35"/>
        <v>0</v>
      </c>
      <c r="G1802" s="69"/>
      <c r="H1802" s="68"/>
      <c r="I1802" s="70" t="s">
        <v>13226</v>
      </c>
    </row>
    <row r="1803" spans="1:9" ht="16" thickBot="1">
      <c r="A1803" s="83" t="s">
        <v>13227</v>
      </c>
      <c r="B1803" s="83"/>
      <c r="C1803" s="70" t="s">
        <v>13228</v>
      </c>
      <c r="D1803" s="66"/>
      <c r="E1803" s="68"/>
      <c r="F1803" s="68" t="b">
        <f t="shared" si="35"/>
        <v>0</v>
      </c>
      <c r="G1803" s="69"/>
      <c r="H1803" s="68"/>
      <c r="I1803" s="70" t="s">
        <v>13228</v>
      </c>
    </row>
    <row r="1804" spans="1:9" ht="16" thickBot="1">
      <c r="A1804" s="83" t="s">
        <v>13229</v>
      </c>
      <c r="B1804" s="83"/>
      <c r="C1804" s="70" t="s">
        <v>13230</v>
      </c>
      <c r="D1804" s="66"/>
      <c r="E1804" s="68"/>
      <c r="F1804" s="68" t="b">
        <f t="shared" si="35"/>
        <v>0</v>
      </c>
      <c r="G1804" s="69"/>
      <c r="H1804" s="68"/>
      <c r="I1804" s="70" t="s">
        <v>13230</v>
      </c>
    </row>
    <row r="1805" spans="1:9" ht="31.5" thickBot="1">
      <c r="A1805" s="83" t="s">
        <v>13231</v>
      </c>
      <c r="B1805" s="83"/>
      <c r="C1805" s="70" t="s">
        <v>13232</v>
      </c>
      <c r="D1805" s="66"/>
      <c r="E1805" s="68"/>
      <c r="F1805" s="68" t="b">
        <f t="shared" si="35"/>
        <v>0</v>
      </c>
      <c r="G1805" s="69"/>
      <c r="H1805" s="68"/>
      <c r="I1805" s="70" t="s">
        <v>13232</v>
      </c>
    </row>
    <row r="1806" spans="1:9" ht="16" thickBot="1">
      <c r="A1806" s="83" t="s">
        <v>13233</v>
      </c>
      <c r="B1806" s="83"/>
      <c r="C1806" s="70" t="s">
        <v>13234</v>
      </c>
      <c r="D1806" s="66"/>
      <c r="E1806" s="68"/>
      <c r="F1806" s="68" t="b">
        <f t="shared" si="35"/>
        <v>0</v>
      </c>
      <c r="G1806" s="69"/>
      <c r="H1806" s="68"/>
      <c r="I1806" s="70" t="s">
        <v>13234</v>
      </c>
    </row>
    <row r="1807" spans="1:9" ht="16" thickBot="1">
      <c r="A1807" s="83" t="s">
        <v>13235</v>
      </c>
      <c r="B1807" s="83"/>
      <c r="C1807" s="70" t="s">
        <v>13236</v>
      </c>
      <c r="D1807" s="66"/>
      <c r="E1807" s="68"/>
      <c r="F1807" s="68" t="b">
        <f t="shared" si="35"/>
        <v>0</v>
      </c>
      <c r="G1807" s="69"/>
      <c r="H1807" s="68"/>
      <c r="I1807" s="70" t="s">
        <v>13236</v>
      </c>
    </row>
    <row r="1808" spans="1:9" ht="16" thickBot="1">
      <c r="A1808" s="83" t="s">
        <v>13237</v>
      </c>
      <c r="B1808" s="83"/>
      <c r="C1808" s="70" t="s">
        <v>13238</v>
      </c>
      <c r="D1808" s="66"/>
      <c r="E1808" s="68"/>
      <c r="F1808" s="68" t="b">
        <f t="shared" si="35"/>
        <v>0</v>
      </c>
      <c r="G1808" s="69"/>
      <c r="H1808" s="68"/>
      <c r="I1808" s="70" t="s">
        <v>13238</v>
      </c>
    </row>
    <row r="1809" spans="1:9" ht="16" thickBot="1">
      <c r="A1809" s="83" t="s">
        <v>13239</v>
      </c>
      <c r="B1809" s="83"/>
      <c r="C1809" s="70" t="s">
        <v>13240</v>
      </c>
      <c r="D1809" s="66"/>
      <c r="E1809" s="68"/>
      <c r="F1809" s="68" t="b">
        <f t="shared" si="35"/>
        <v>0</v>
      </c>
      <c r="G1809" s="69"/>
      <c r="H1809" s="68"/>
      <c r="I1809" s="70" t="s">
        <v>13240</v>
      </c>
    </row>
    <row r="1810" spans="1:9" ht="16" thickBot="1">
      <c r="A1810" s="83" t="s">
        <v>13241</v>
      </c>
      <c r="B1810" s="83"/>
      <c r="C1810" s="70" t="s">
        <v>13242</v>
      </c>
      <c r="D1810" s="66"/>
      <c r="E1810" s="68"/>
      <c r="F1810" s="68" t="b">
        <f t="shared" si="35"/>
        <v>0</v>
      </c>
      <c r="G1810" s="69"/>
      <c r="H1810" s="68"/>
      <c r="I1810" s="70" t="s">
        <v>13242</v>
      </c>
    </row>
    <row r="1811" spans="1:9" ht="16" thickBot="1">
      <c r="A1811" s="83" t="s">
        <v>13243</v>
      </c>
      <c r="B1811" s="83"/>
      <c r="C1811" s="70" t="s">
        <v>13244</v>
      </c>
      <c r="D1811" s="66"/>
      <c r="E1811" s="68"/>
      <c r="F1811" s="68" t="b">
        <f t="shared" si="35"/>
        <v>0</v>
      </c>
      <c r="G1811" s="69"/>
      <c r="H1811" s="68"/>
      <c r="I1811" s="70" t="s">
        <v>13244</v>
      </c>
    </row>
    <row r="1812" spans="1:9" ht="16" thickBot="1">
      <c r="A1812" s="83" t="s">
        <v>13245</v>
      </c>
      <c r="B1812" s="83"/>
      <c r="C1812" s="70" t="s">
        <v>13246</v>
      </c>
      <c r="D1812" s="66"/>
      <c r="E1812" s="68"/>
      <c r="F1812" s="68" t="b">
        <f t="shared" ref="F1812:F1875" si="36">EXACT(I1812,D1812)</f>
        <v>0</v>
      </c>
      <c r="G1812" s="69"/>
      <c r="H1812" s="68"/>
      <c r="I1812" s="70" t="s">
        <v>13246</v>
      </c>
    </row>
    <row r="1813" spans="1:9" ht="31.5" thickBot="1">
      <c r="A1813" s="83" t="s">
        <v>13247</v>
      </c>
      <c r="B1813" s="83"/>
      <c r="C1813" s="70" t="s">
        <v>6806</v>
      </c>
      <c r="D1813" s="66"/>
      <c r="E1813" s="68"/>
      <c r="F1813" s="68" t="b">
        <f t="shared" si="36"/>
        <v>0</v>
      </c>
      <c r="G1813" s="69"/>
      <c r="H1813" s="68"/>
      <c r="I1813" s="70" t="s">
        <v>6806</v>
      </c>
    </row>
    <row r="1814" spans="1:9" ht="16" thickBot="1">
      <c r="A1814" s="83" t="s">
        <v>13248</v>
      </c>
      <c r="B1814" s="83"/>
      <c r="C1814" s="70" t="s">
        <v>13249</v>
      </c>
      <c r="D1814" s="66"/>
      <c r="E1814" s="68"/>
      <c r="F1814" s="68" t="b">
        <f t="shared" si="36"/>
        <v>0</v>
      </c>
      <c r="G1814" s="69"/>
      <c r="H1814" s="68"/>
      <c r="I1814" s="70" t="s">
        <v>13249</v>
      </c>
    </row>
    <row r="1815" spans="1:9" ht="31.5" thickBot="1">
      <c r="A1815" s="83" t="s">
        <v>13250</v>
      </c>
      <c r="B1815" s="83"/>
      <c r="C1815" s="70" t="s">
        <v>13251</v>
      </c>
      <c r="D1815" s="66"/>
      <c r="E1815" s="68"/>
      <c r="F1815" s="68" t="b">
        <f t="shared" si="36"/>
        <v>0</v>
      </c>
      <c r="G1815" s="69"/>
      <c r="H1815" s="68"/>
      <c r="I1815" s="70" t="s">
        <v>13251</v>
      </c>
    </row>
    <row r="1816" spans="1:9" ht="31.5" thickBot="1">
      <c r="A1816" s="83" t="s">
        <v>13252</v>
      </c>
      <c r="B1816" s="83"/>
      <c r="C1816" s="70" t="s">
        <v>13253</v>
      </c>
      <c r="D1816" s="66"/>
      <c r="E1816" s="68"/>
      <c r="F1816" s="68" t="b">
        <f t="shared" si="36"/>
        <v>0</v>
      </c>
      <c r="G1816" s="69"/>
      <c r="H1816" s="68"/>
      <c r="I1816" s="70" t="s">
        <v>13253</v>
      </c>
    </row>
    <row r="1817" spans="1:9" ht="16" thickBot="1">
      <c r="A1817" s="83" t="s">
        <v>13254</v>
      </c>
      <c r="B1817" s="83"/>
      <c r="C1817" s="70" t="s">
        <v>9133</v>
      </c>
      <c r="D1817" s="66"/>
      <c r="E1817" s="68"/>
      <c r="F1817" s="68" t="b">
        <f t="shared" si="36"/>
        <v>0</v>
      </c>
      <c r="G1817" s="69"/>
      <c r="H1817" s="68"/>
      <c r="I1817" s="70" t="s">
        <v>9133</v>
      </c>
    </row>
    <row r="1818" spans="1:9" ht="16" thickBot="1">
      <c r="A1818" s="83" t="s">
        <v>13255</v>
      </c>
      <c r="B1818" s="83"/>
      <c r="C1818" s="70" t="s">
        <v>13256</v>
      </c>
      <c r="D1818" s="66"/>
      <c r="E1818" s="68"/>
      <c r="F1818" s="68" t="b">
        <f t="shared" si="36"/>
        <v>0</v>
      </c>
      <c r="G1818" s="69"/>
      <c r="H1818" s="68"/>
      <c r="I1818" s="70" t="s">
        <v>13256</v>
      </c>
    </row>
    <row r="1819" spans="1:9" ht="16" thickBot="1">
      <c r="A1819" s="83" t="s">
        <v>13257</v>
      </c>
      <c r="B1819" s="83"/>
      <c r="C1819" s="70" t="s">
        <v>13258</v>
      </c>
      <c r="D1819" s="66"/>
      <c r="E1819" s="68"/>
      <c r="F1819" s="68" t="b">
        <f t="shared" si="36"/>
        <v>0</v>
      </c>
      <c r="G1819" s="69"/>
      <c r="H1819" s="68"/>
      <c r="I1819" s="70" t="s">
        <v>13258</v>
      </c>
    </row>
    <row r="1820" spans="1:9" ht="16" thickBot="1">
      <c r="A1820" s="83" t="s">
        <v>13259</v>
      </c>
      <c r="B1820" s="83"/>
      <c r="C1820" s="70" t="s">
        <v>13260</v>
      </c>
      <c r="D1820" s="66"/>
      <c r="E1820" s="68"/>
      <c r="F1820" s="68" t="b">
        <f t="shared" si="36"/>
        <v>0</v>
      </c>
      <c r="G1820" s="69"/>
      <c r="H1820" s="68"/>
      <c r="I1820" s="70" t="s">
        <v>13260</v>
      </c>
    </row>
    <row r="1821" spans="1:9" ht="31.5" thickBot="1">
      <c r="A1821" s="83" t="s">
        <v>13261</v>
      </c>
      <c r="B1821" s="83"/>
      <c r="C1821" s="70" t="s">
        <v>13262</v>
      </c>
      <c r="D1821" s="66"/>
      <c r="E1821" s="68"/>
      <c r="F1821" s="68" t="b">
        <f t="shared" si="36"/>
        <v>0</v>
      </c>
      <c r="G1821" s="69"/>
      <c r="H1821" s="68"/>
      <c r="I1821" s="70" t="s">
        <v>13262</v>
      </c>
    </row>
    <row r="1822" spans="1:9" ht="16" thickBot="1">
      <c r="A1822" s="83" t="s">
        <v>13263</v>
      </c>
      <c r="B1822" s="83"/>
      <c r="C1822" s="70" t="s">
        <v>13264</v>
      </c>
      <c r="D1822" s="66"/>
      <c r="E1822" s="68"/>
      <c r="F1822" s="68" t="b">
        <f t="shared" si="36"/>
        <v>0</v>
      </c>
      <c r="G1822" s="69"/>
      <c r="H1822" s="68"/>
      <c r="I1822" s="70" t="s">
        <v>13264</v>
      </c>
    </row>
    <row r="1823" spans="1:9" ht="16" thickBot="1">
      <c r="A1823" s="83" t="s">
        <v>13265</v>
      </c>
      <c r="B1823" s="83"/>
      <c r="C1823" s="70" t="s">
        <v>13266</v>
      </c>
      <c r="D1823" s="66"/>
      <c r="E1823" s="68"/>
      <c r="F1823" s="68" t="b">
        <f t="shared" si="36"/>
        <v>0</v>
      </c>
      <c r="G1823" s="69"/>
      <c r="H1823" s="68"/>
      <c r="I1823" s="70" t="s">
        <v>13266</v>
      </c>
    </row>
    <row r="1824" spans="1:9" ht="16" thickBot="1">
      <c r="A1824" s="83" t="s">
        <v>13267</v>
      </c>
      <c r="B1824" s="83"/>
      <c r="C1824" s="70" t="s">
        <v>13268</v>
      </c>
      <c r="D1824" s="66"/>
      <c r="E1824" s="68"/>
      <c r="F1824" s="68" t="b">
        <f t="shared" si="36"/>
        <v>0</v>
      </c>
      <c r="G1824" s="69"/>
      <c r="H1824" s="68"/>
      <c r="I1824" s="70" t="s">
        <v>13268</v>
      </c>
    </row>
    <row r="1825" spans="1:9" ht="16" thickBot="1">
      <c r="A1825" s="83" t="s">
        <v>13269</v>
      </c>
      <c r="B1825" s="83"/>
      <c r="C1825" s="70" t="s">
        <v>13270</v>
      </c>
      <c r="D1825" s="66"/>
      <c r="E1825" s="68"/>
      <c r="F1825" s="68" t="b">
        <f t="shared" si="36"/>
        <v>0</v>
      </c>
      <c r="G1825" s="69"/>
      <c r="H1825" s="68"/>
      <c r="I1825" s="70" t="s">
        <v>13270</v>
      </c>
    </row>
    <row r="1826" spans="1:9" ht="16" thickBot="1">
      <c r="A1826" s="83" t="s">
        <v>13271</v>
      </c>
      <c r="B1826" s="83"/>
      <c r="C1826" s="70" t="s">
        <v>13272</v>
      </c>
      <c r="D1826" s="66"/>
      <c r="E1826" s="68"/>
      <c r="F1826" s="68" t="b">
        <f t="shared" si="36"/>
        <v>0</v>
      </c>
      <c r="G1826" s="69"/>
      <c r="H1826" s="68"/>
      <c r="I1826" s="70" t="s">
        <v>13272</v>
      </c>
    </row>
    <row r="1827" spans="1:9" ht="16" thickBot="1">
      <c r="A1827" s="83" t="s">
        <v>13273</v>
      </c>
      <c r="B1827" s="83"/>
      <c r="C1827" s="70" t="s">
        <v>13274</v>
      </c>
      <c r="D1827" s="66"/>
      <c r="E1827" s="68"/>
      <c r="F1827" s="68" t="b">
        <f t="shared" si="36"/>
        <v>0</v>
      </c>
      <c r="G1827" s="69"/>
      <c r="H1827" s="68"/>
      <c r="I1827" s="70" t="s">
        <v>13274</v>
      </c>
    </row>
    <row r="1828" spans="1:9" ht="16" thickBot="1">
      <c r="A1828" s="83" t="s">
        <v>13275</v>
      </c>
      <c r="B1828" s="83"/>
      <c r="C1828" s="70" t="s">
        <v>13276</v>
      </c>
      <c r="D1828" s="66"/>
      <c r="E1828" s="68"/>
      <c r="F1828" s="68" t="b">
        <f t="shared" si="36"/>
        <v>0</v>
      </c>
      <c r="G1828" s="69"/>
      <c r="H1828" s="68"/>
      <c r="I1828" s="70" t="s">
        <v>13276</v>
      </c>
    </row>
    <row r="1829" spans="1:9" ht="31.5" thickBot="1">
      <c r="A1829" s="83" t="s">
        <v>13277</v>
      </c>
      <c r="B1829" s="83"/>
      <c r="C1829" s="70" t="s">
        <v>13278</v>
      </c>
      <c r="D1829" s="66"/>
      <c r="E1829" s="68"/>
      <c r="F1829" s="68" t="b">
        <f t="shared" si="36"/>
        <v>0</v>
      </c>
      <c r="G1829" s="69"/>
      <c r="H1829" s="68"/>
      <c r="I1829" s="70" t="s">
        <v>13278</v>
      </c>
    </row>
    <row r="1830" spans="1:9" ht="31.5" thickBot="1">
      <c r="A1830" s="83" t="s">
        <v>13279</v>
      </c>
      <c r="B1830" s="83"/>
      <c r="C1830" s="70" t="s">
        <v>13280</v>
      </c>
      <c r="D1830" s="66"/>
      <c r="E1830" s="68"/>
      <c r="F1830" s="68" t="b">
        <f t="shared" si="36"/>
        <v>0</v>
      </c>
      <c r="G1830" s="69"/>
      <c r="H1830" s="68"/>
      <c r="I1830" s="70" t="s">
        <v>13280</v>
      </c>
    </row>
    <row r="1831" spans="1:9" ht="31.5" thickBot="1">
      <c r="A1831" s="83" t="s">
        <v>13281</v>
      </c>
      <c r="B1831" s="83"/>
      <c r="C1831" s="70" t="s">
        <v>8306</v>
      </c>
      <c r="D1831" s="66"/>
      <c r="E1831" s="68"/>
      <c r="F1831" s="68" t="b">
        <f t="shared" si="36"/>
        <v>0</v>
      </c>
      <c r="G1831" s="69"/>
      <c r="H1831" s="68"/>
      <c r="I1831" s="70" t="s">
        <v>8306</v>
      </c>
    </row>
    <row r="1832" spans="1:9" ht="16" thickBot="1">
      <c r="A1832" s="83" t="s">
        <v>13282</v>
      </c>
      <c r="B1832" s="83"/>
      <c r="C1832" s="70" t="s">
        <v>13283</v>
      </c>
      <c r="D1832" s="66"/>
      <c r="E1832" s="68"/>
      <c r="F1832" s="68" t="b">
        <f t="shared" si="36"/>
        <v>0</v>
      </c>
      <c r="G1832" s="69"/>
      <c r="H1832" s="68"/>
      <c r="I1832" s="70" t="s">
        <v>13283</v>
      </c>
    </row>
    <row r="1833" spans="1:9" ht="31.5" thickBot="1">
      <c r="A1833" s="83" t="s">
        <v>13284</v>
      </c>
      <c r="B1833" s="83"/>
      <c r="C1833" s="70" t="s">
        <v>13285</v>
      </c>
      <c r="D1833" s="66"/>
      <c r="E1833" s="68"/>
      <c r="F1833" s="68" t="b">
        <f t="shared" si="36"/>
        <v>0</v>
      </c>
      <c r="G1833" s="69"/>
      <c r="H1833" s="68"/>
      <c r="I1833" s="70" t="s">
        <v>13285</v>
      </c>
    </row>
    <row r="1834" spans="1:9" ht="31.5" thickBot="1">
      <c r="A1834" s="83" t="s">
        <v>13286</v>
      </c>
      <c r="B1834" s="83"/>
      <c r="C1834" s="70" t="s">
        <v>13287</v>
      </c>
      <c r="D1834" s="66"/>
      <c r="E1834" s="68"/>
      <c r="F1834" s="68" t="b">
        <f t="shared" si="36"/>
        <v>0</v>
      </c>
      <c r="G1834" s="69"/>
      <c r="H1834" s="68"/>
      <c r="I1834" s="70" t="s">
        <v>13287</v>
      </c>
    </row>
    <row r="1835" spans="1:9" ht="47" thickBot="1">
      <c r="A1835" s="83" t="s">
        <v>13288</v>
      </c>
      <c r="B1835" s="83"/>
      <c r="C1835" s="70" t="s">
        <v>13289</v>
      </c>
      <c r="D1835" s="66"/>
      <c r="E1835" s="68"/>
      <c r="F1835" s="68" t="b">
        <f t="shared" si="36"/>
        <v>0</v>
      </c>
      <c r="G1835" s="69"/>
      <c r="H1835" s="68"/>
      <c r="I1835" s="70" t="s">
        <v>13289</v>
      </c>
    </row>
    <row r="1836" spans="1:9" ht="16" thickBot="1">
      <c r="A1836" s="83" t="s">
        <v>13290</v>
      </c>
      <c r="B1836" s="83"/>
      <c r="C1836" s="70" t="s">
        <v>13291</v>
      </c>
      <c r="D1836" s="66"/>
      <c r="E1836" s="68"/>
      <c r="F1836" s="68" t="b">
        <f t="shared" si="36"/>
        <v>0</v>
      </c>
      <c r="G1836" s="69"/>
      <c r="H1836" s="68"/>
      <c r="I1836" s="70" t="s">
        <v>13291</v>
      </c>
    </row>
    <row r="1837" spans="1:9" ht="31.5" thickBot="1">
      <c r="A1837" s="83" t="s">
        <v>13292</v>
      </c>
      <c r="B1837" s="83"/>
      <c r="C1837" s="70" t="s">
        <v>13293</v>
      </c>
      <c r="D1837" s="66"/>
      <c r="E1837" s="68"/>
      <c r="F1837" s="68" t="b">
        <f t="shared" si="36"/>
        <v>0</v>
      </c>
      <c r="G1837" s="69"/>
      <c r="H1837" s="68"/>
      <c r="I1837" s="70" t="s">
        <v>13293</v>
      </c>
    </row>
    <row r="1838" spans="1:9" ht="31.5" thickBot="1">
      <c r="A1838" s="83" t="s">
        <v>13294</v>
      </c>
      <c r="B1838" s="83"/>
      <c r="C1838" s="70" t="s">
        <v>4468</v>
      </c>
      <c r="D1838" s="66"/>
      <c r="E1838" s="68"/>
      <c r="F1838" s="68" t="b">
        <f t="shared" si="36"/>
        <v>0</v>
      </c>
      <c r="G1838" s="69"/>
      <c r="H1838" s="68"/>
      <c r="I1838" s="70" t="s">
        <v>4468</v>
      </c>
    </row>
    <row r="1839" spans="1:9" ht="16" thickBot="1">
      <c r="A1839" s="83" t="s">
        <v>13295</v>
      </c>
      <c r="B1839" s="83"/>
      <c r="C1839" s="70" t="s">
        <v>13296</v>
      </c>
      <c r="D1839" s="66"/>
      <c r="E1839" s="68"/>
      <c r="F1839" s="68" t="b">
        <f t="shared" si="36"/>
        <v>0</v>
      </c>
      <c r="G1839" s="69"/>
      <c r="H1839" s="68"/>
      <c r="I1839" s="70" t="s">
        <v>13296</v>
      </c>
    </row>
    <row r="1840" spans="1:9" ht="31.5" thickBot="1">
      <c r="A1840" s="83" t="s">
        <v>13297</v>
      </c>
      <c r="B1840" s="83"/>
      <c r="C1840" s="70" t="s">
        <v>13298</v>
      </c>
      <c r="D1840" s="66"/>
      <c r="E1840" s="68"/>
      <c r="F1840" s="68" t="b">
        <f t="shared" si="36"/>
        <v>0</v>
      </c>
      <c r="G1840" s="69"/>
      <c r="H1840" s="68"/>
      <c r="I1840" s="70" t="s">
        <v>13298</v>
      </c>
    </row>
    <row r="1841" spans="1:9" ht="16" thickBot="1">
      <c r="A1841" s="83" t="s">
        <v>13299</v>
      </c>
      <c r="B1841" s="83"/>
      <c r="C1841" s="70" t="s">
        <v>13300</v>
      </c>
      <c r="D1841" s="66"/>
      <c r="E1841" s="68"/>
      <c r="F1841" s="68" t="b">
        <f t="shared" si="36"/>
        <v>0</v>
      </c>
      <c r="G1841" s="69"/>
      <c r="H1841" s="68"/>
      <c r="I1841" s="70" t="s">
        <v>13300</v>
      </c>
    </row>
    <row r="1842" spans="1:9" ht="16" thickBot="1">
      <c r="A1842" s="83" t="s">
        <v>13301</v>
      </c>
      <c r="B1842" s="83"/>
      <c r="C1842" s="70" t="s">
        <v>13302</v>
      </c>
      <c r="D1842" s="66"/>
      <c r="E1842" s="68"/>
      <c r="F1842" s="68" t="b">
        <f t="shared" si="36"/>
        <v>0</v>
      </c>
      <c r="G1842" s="69"/>
      <c r="H1842" s="68"/>
      <c r="I1842" s="70" t="s">
        <v>13302</v>
      </c>
    </row>
    <row r="1843" spans="1:9" ht="31.5" thickBot="1">
      <c r="A1843" s="83" t="s">
        <v>13303</v>
      </c>
      <c r="B1843" s="83"/>
      <c r="C1843" s="70" t="s">
        <v>6699</v>
      </c>
      <c r="D1843" s="66"/>
      <c r="E1843" s="68"/>
      <c r="F1843" s="68" t="b">
        <f t="shared" si="36"/>
        <v>0</v>
      </c>
      <c r="G1843" s="69"/>
      <c r="H1843" s="68"/>
      <c r="I1843" s="70" t="s">
        <v>6699</v>
      </c>
    </row>
    <row r="1844" spans="1:9" ht="16" thickBot="1">
      <c r="A1844" s="83" t="s">
        <v>13304</v>
      </c>
      <c r="B1844" s="83"/>
      <c r="C1844" s="70" t="s">
        <v>13305</v>
      </c>
      <c r="D1844" s="66"/>
      <c r="E1844" s="68"/>
      <c r="F1844" s="68" t="b">
        <f t="shared" si="36"/>
        <v>0</v>
      </c>
      <c r="G1844" s="69"/>
      <c r="H1844" s="68"/>
      <c r="I1844" s="70" t="s">
        <v>13305</v>
      </c>
    </row>
    <row r="1845" spans="1:9" ht="16" thickBot="1">
      <c r="A1845" s="83" t="s">
        <v>13306</v>
      </c>
      <c r="B1845" s="83"/>
      <c r="C1845" s="70" t="s">
        <v>13307</v>
      </c>
      <c r="D1845" s="66"/>
      <c r="E1845" s="68"/>
      <c r="F1845" s="68" t="b">
        <f t="shared" si="36"/>
        <v>0</v>
      </c>
      <c r="G1845" s="69"/>
      <c r="H1845" s="68"/>
      <c r="I1845" s="70" t="s">
        <v>13307</v>
      </c>
    </row>
    <row r="1846" spans="1:9" ht="16" thickBot="1">
      <c r="A1846" s="83" t="s">
        <v>13308</v>
      </c>
      <c r="B1846" s="83"/>
      <c r="C1846" s="70" t="s">
        <v>13309</v>
      </c>
      <c r="D1846" s="66"/>
      <c r="E1846" s="68"/>
      <c r="F1846" s="68" t="b">
        <f t="shared" si="36"/>
        <v>0</v>
      </c>
      <c r="G1846" s="69"/>
      <c r="H1846" s="68"/>
      <c r="I1846" s="70" t="s">
        <v>13309</v>
      </c>
    </row>
    <row r="1847" spans="1:9" ht="31.5" thickBot="1">
      <c r="A1847" s="83" t="s">
        <v>13310</v>
      </c>
      <c r="B1847" s="83"/>
      <c r="C1847" s="70" t="s">
        <v>13311</v>
      </c>
      <c r="D1847" s="66"/>
      <c r="E1847" s="68"/>
      <c r="F1847" s="68" t="b">
        <f t="shared" si="36"/>
        <v>0</v>
      </c>
      <c r="G1847" s="69"/>
      <c r="H1847" s="68"/>
      <c r="I1847" s="70" t="s">
        <v>13311</v>
      </c>
    </row>
    <row r="1848" spans="1:9" ht="16" thickBot="1">
      <c r="A1848" s="83" t="s">
        <v>13312</v>
      </c>
      <c r="B1848" s="83"/>
      <c r="C1848" s="70" t="s">
        <v>13313</v>
      </c>
      <c r="D1848" s="66"/>
      <c r="E1848" s="68"/>
      <c r="F1848" s="68" t="b">
        <f t="shared" si="36"/>
        <v>0</v>
      </c>
      <c r="G1848" s="69"/>
      <c r="H1848" s="68"/>
      <c r="I1848" s="70" t="s">
        <v>13313</v>
      </c>
    </row>
    <row r="1849" spans="1:9" ht="16" thickBot="1">
      <c r="A1849" s="83" t="s">
        <v>13314</v>
      </c>
      <c r="B1849" s="83"/>
      <c r="C1849" s="70" t="s">
        <v>13315</v>
      </c>
      <c r="D1849" s="66"/>
      <c r="E1849" s="68"/>
      <c r="F1849" s="68" t="b">
        <f t="shared" si="36"/>
        <v>0</v>
      </c>
      <c r="G1849" s="69"/>
      <c r="H1849" s="68"/>
      <c r="I1849" s="70" t="s">
        <v>13315</v>
      </c>
    </row>
    <row r="1850" spans="1:9" ht="16" thickBot="1">
      <c r="A1850" s="83" t="s">
        <v>13316</v>
      </c>
      <c r="B1850" s="83"/>
      <c r="C1850" s="70" t="s">
        <v>13317</v>
      </c>
      <c r="D1850" s="66"/>
      <c r="E1850" s="68"/>
      <c r="F1850" s="68" t="b">
        <f t="shared" si="36"/>
        <v>0</v>
      </c>
      <c r="G1850" s="69"/>
      <c r="H1850" s="68"/>
      <c r="I1850" s="70" t="s">
        <v>13317</v>
      </c>
    </row>
    <row r="1851" spans="1:9" ht="31.5" thickBot="1">
      <c r="A1851" s="83" t="s">
        <v>13318</v>
      </c>
      <c r="B1851" s="83"/>
      <c r="C1851" s="70" t="s">
        <v>13319</v>
      </c>
      <c r="D1851" s="66"/>
      <c r="E1851" s="68"/>
      <c r="F1851" s="68" t="b">
        <f t="shared" si="36"/>
        <v>0</v>
      </c>
      <c r="G1851" s="69"/>
      <c r="H1851" s="68"/>
      <c r="I1851" s="70" t="s">
        <v>13319</v>
      </c>
    </row>
    <row r="1852" spans="1:9" ht="47" thickBot="1">
      <c r="A1852" s="83" t="s">
        <v>13320</v>
      </c>
      <c r="B1852" s="83"/>
      <c r="C1852" s="70" t="s">
        <v>13321</v>
      </c>
      <c r="D1852" s="66"/>
      <c r="E1852" s="68"/>
      <c r="F1852" s="68" t="b">
        <f t="shared" si="36"/>
        <v>0</v>
      </c>
      <c r="G1852" s="69"/>
      <c r="H1852" s="68"/>
      <c r="I1852" s="70" t="s">
        <v>13321</v>
      </c>
    </row>
    <row r="1853" spans="1:9" ht="16" thickBot="1">
      <c r="A1853" s="83" t="s">
        <v>13322</v>
      </c>
      <c r="B1853" s="83"/>
      <c r="C1853" s="70" t="s">
        <v>13323</v>
      </c>
      <c r="D1853" s="66"/>
      <c r="E1853" s="68"/>
      <c r="F1853" s="68" t="b">
        <f t="shared" si="36"/>
        <v>0</v>
      </c>
      <c r="G1853" s="69"/>
      <c r="H1853" s="68"/>
      <c r="I1853" s="70" t="s">
        <v>13323</v>
      </c>
    </row>
    <row r="1854" spans="1:9" ht="31.5" thickBot="1">
      <c r="A1854" s="83" t="s">
        <v>13324</v>
      </c>
      <c r="B1854" s="83"/>
      <c r="C1854" s="70" t="s">
        <v>13325</v>
      </c>
      <c r="D1854" s="66"/>
      <c r="E1854" s="68"/>
      <c r="F1854" s="68" t="b">
        <f t="shared" si="36"/>
        <v>0</v>
      </c>
      <c r="G1854" s="69"/>
      <c r="H1854" s="68"/>
      <c r="I1854" s="70" t="s">
        <v>13325</v>
      </c>
    </row>
    <row r="1855" spans="1:9" ht="31.5" thickBot="1">
      <c r="A1855" s="83" t="s">
        <v>13326</v>
      </c>
      <c r="B1855" s="83"/>
      <c r="C1855" s="70" t="s">
        <v>13327</v>
      </c>
      <c r="D1855" s="66"/>
      <c r="E1855" s="68"/>
      <c r="F1855" s="68" t="b">
        <f t="shared" si="36"/>
        <v>0</v>
      </c>
      <c r="G1855" s="69"/>
      <c r="H1855" s="68"/>
      <c r="I1855" s="70" t="s">
        <v>13327</v>
      </c>
    </row>
    <row r="1856" spans="1:9" ht="31.5" thickBot="1">
      <c r="A1856" s="83" t="s">
        <v>13328</v>
      </c>
      <c r="B1856" s="83"/>
      <c r="C1856" s="70" t="s">
        <v>13329</v>
      </c>
      <c r="D1856" s="66"/>
      <c r="E1856" s="68"/>
      <c r="F1856" s="68" t="b">
        <f t="shared" si="36"/>
        <v>0</v>
      </c>
      <c r="G1856" s="69"/>
      <c r="H1856" s="68"/>
      <c r="I1856" s="70" t="s">
        <v>13329</v>
      </c>
    </row>
    <row r="1857" spans="1:9" ht="16" thickBot="1">
      <c r="A1857" s="83" t="s">
        <v>13330</v>
      </c>
      <c r="B1857" s="83"/>
      <c r="C1857" s="70" t="s">
        <v>13331</v>
      </c>
      <c r="D1857" s="66"/>
      <c r="E1857" s="68"/>
      <c r="F1857" s="68" t="b">
        <f t="shared" si="36"/>
        <v>0</v>
      </c>
      <c r="G1857" s="69"/>
      <c r="H1857" s="68"/>
      <c r="I1857" s="70" t="s">
        <v>13331</v>
      </c>
    </row>
    <row r="1858" spans="1:9" ht="16" thickBot="1">
      <c r="A1858" s="83" t="s">
        <v>13332</v>
      </c>
      <c r="B1858" s="83"/>
      <c r="C1858" s="70" t="s">
        <v>13333</v>
      </c>
      <c r="D1858" s="66"/>
      <c r="E1858" s="68"/>
      <c r="F1858" s="68" t="b">
        <f t="shared" si="36"/>
        <v>0</v>
      </c>
      <c r="G1858" s="69"/>
      <c r="H1858" s="68"/>
      <c r="I1858" s="70" t="s">
        <v>13333</v>
      </c>
    </row>
    <row r="1859" spans="1:9" ht="16" thickBot="1">
      <c r="A1859" s="83" t="s">
        <v>13334</v>
      </c>
      <c r="B1859" s="83"/>
      <c r="C1859" s="70" t="s">
        <v>13335</v>
      </c>
      <c r="D1859" s="66"/>
      <c r="E1859" s="68"/>
      <c r="F1859" s="68" t="b">
        <f t="shared" si="36"/>
        <v>0</v>
      </c>
      <c r="G1859" s="69"/>
      <c r="H1859" s="68"/>
      <c r="I1859" s="70" t="s">
        <v>13335</v>
      </c>
    </row>
    <row r="1860" spans="1:9" ht="16" thickBot="1">
      <c r="A1860" s="83" t="s">
        <v>13336</v>
      </c>
      <c r="B1860" s="83"/>
      <c r="C1860" s="70" t="s">
        <v>13337</v>
      </c>
      <c r="D1860" s="66"/>
      <c r="E1860" s="68"/>
      <c r="F1860" s="68" t="b">
        <f t="shared" si="36"/>
        <v>0</v>
      </c>
      <c r="G1860" s="69"/>
      <c r="H1860" s="68"/>
      <c r="I1860" s="70" t="s">
        <v>13337</v>
      </c>
    </row>
    <row r="1861" spans="1:9" ht="16" thickBot="1">
      <c r="A1861" s="83" t="s">
        <v>13338</v>
      </c>
      <c r="B1861" s="83"/>
      <c r="C1861" s="70" t="s">
        <v>13339</v>
      </c>
      <c r="D1861" s="66"/>
      <c r="E1861" s="68"/>
      <c r="F1861" s="68" t="b">
        <f t="shared" si="36"/>
        <v>0</v>
      </c>
      <c r="G1861" s="69"/>
      <c r="H1861" s="68"/>
      <c r="I1861" s="70" t="s">
        <v>13339</v>
      </c>
    </row>
    <row r="1862" spans="1:9" ht="47" thickBot="1">
      <c r="A1862" s="83" t="s">
        <v>13340</v>
      </c>
      <c r="B1862" s="83"/>
      <c r="C1862" s="70" t="s">
        <v>13341</v>
      </c>
      <c r="D1862" s="66"/>
      <c r="E1862" s="68"/>
      <c r="F1862" s="68" t="b">
        <f t="shared" si="36"/>
        <v>0</v>
      </c>
      <c r="G1862" s="69"/>
      <c r="H1862" s="68"/>
      <c r="I1862" s="70" t="s">
        <v>13341</v>
      </c>
    </row>
    <row r="1863" spans="1:9" ht="16" thickBot="1">
      <c r="A1863" s="83" t="s">
        <v>13342</v>
      </c>
      <c r="B1863" s="83"/>
      <c r="C1863" s="70" t="s">
        <v>13343</v>
      </c>
      <c r="D1863" s="66"/>
      <c r="E1863" s="68"/>
      <c r="F1863" s="68" t="b">
        <f t="shared" si="36"/>
        <v>0</v>
      </c>
      <c r="G1863" s="69"/>
      <c r="H1863" s="68"/>
      <c r="I1863" s="70" t="s">
        <v>13343</v>
      </c>
    </row>
    <row r="1864" spans="1:9" ht="31.5" thickBot="1">
      <c r="A1864" s="83" t="s">
        <v>13344</v>
      </c>
      <c r="B1864" s="83"/>
      <c r="C1864" s="70" t="s">
        <v>13345</v>
      </c>
      <c r="D1864" s="66"/>
      <c r="E1864" s="68"/>
      <c r="F1864" s="68" t="b">
        <f t="shared" si="36"/>
        <v>0</v>
      </c>
      <c r="G1864" s="69"/>
      <c r="H1864" s="68"/>
      <c r="I1864" s="70" t="s">
        <v>13345</v>
      </c>
    </row>
    <row r="1865" spans="1:9" ht="16" thickBot="1">
      <c r="A1865" s="83" t="s">
        <v>13346</v>
      </c>
      <c r="B1865" s="83"/>
      <c r="C1865" s="70" t="s">
        <v>13347</v>
      </c>
      <c r="D1865" s="66"/>
      <c r="E1865" s="68"/>
      <c r="F1865" s="68" t="b">
        <f t="shared" si="36"/>
        <v>0</v>
      </c>
      <c r="G1865" s="69"/>
      <c r="H1865" s="68"/>
      <c r="I1865" s="70" t="s">
        <v>13347</v>
      </c>
    </row>
    <row r="1866" spans="1:9" ht="16" thickBot="1">
      <c r="A1866" s="83" t="s">
        <v>13348</v>
      </c>
      <c r="B1866" s="83"/>
      <c r="C1866" s="70" t="s">
        <v>13349</v>
      </c>
      <c r="D1866" s="66"/>
      <c r="E1866" s="68"/>
      <c r="F1866" s="68" t="b">
        <f t="shared" si="36"/>
        <v>0</v>
      </c>
      <c r="G1866" s="69"/>
      <c r="H1866" s="68"/>
      <c r="I1866" s="70" t="s">
        <v>13349</v>
      </c>
    </row>
    <row r="1867" spans="1:9" ht="31.5" thickBot="1">
      <c r="A1867" s="83" t="s">
        <v>13350</v>
      </c>
      <c r="B1867" s="83"/>
      <c r="C1867" s="70" t="s">
        <v>13351</v>
      </c>
      <c r="D1867" s="66"/>
      <c r="E1867" s="68"/>
      <c r="F1867" s="68" t="b">
        <f t="shared" si="36"/>
        <v>0</v>
      </c>
      <c r="G1867" s="69"/>
      <c r="H1867" s="68"/>
      <c r="I1867" s="70" t="s">
        <v>13351</v>
      </c>
    </row>
    <row r="1868" spans="1:9" ht="16" thickBot="1">
      <c r="A1868" s="83" t="s">
        <v>13352</v>
      </c>
      <c r="B1868" s="83"/>
      <c r="C1868" s="70" t="s">
        <v>13353</v>
      </c>
      <c r="D1868" s="66"/>
      <c r="E1868" s="68"/>
      <c r="F1868" s="68" t="b">
        <f t="shared" si="36"/>
        <v>0</v>
      </c>
      <c r="G1868" s="69"/>
      <c r="H1868" s="68"/>
      <c r="I1868" s="70" t="s">
        <v>13353</v>
      </c>
    </row>
    <row r="1869" spans="1:9" ht="31.5" thickBot="1">
      <c r="A1869" s="83" t="s">
        <v>13354</v>
      </c>
      <c r="B1869" s="83"/>
      <c r="C1869" s="70" t="s">
        <v>4453</v>
      </c>
      <c r="D1869" s="66"/>
      <c r="E1869" s="68"/>
      <c r="F1869" s="68" t="b">
        <f t="shared" si="36"/>
        <v>0</v>
      </c>
      <c r="G1869" s="69"/>
      <c r="H1869" s="68"/>
      <c r="I1869" s="70" t="s">
        <v>4453</v>
      </c>
    </row>
    <row r="1870" spans="1:9" ht="16" thickBot="1">
      <c r="A1870" s="83" t="s">
        <v>13355</v>
      </c>
      <c r="B1870" s="83"/>
      <c r="C1870" s="70" t="s">
        <v>13356</v>
      </c>
      <c r="D1870" s="66"/>
      <c r="E1870" s="68"/>
      <c r="F1870" s="68" t="b">
        <f t="shared" si="36"/>
        <v>0</v>
      </c>
      <c r="G1870" s="69"/>
      <c r="H1870" s="68"/>
      <c r="I1870" s="70" t="s">
        <v>13356</v>
      </c>
    </row>
    <row r="1871" spans="1:9" ht="16" thickBot="1">
      <c r="A1871" s="83" t="s">
        <v>13357</v>
      </c>
      <c r="B1871" s="83"/>
      <c r="C1871" s="70" t="s">
        <v>13358</v>
      </c>
      <c r="D1871" s="66"/>
      <c r="E1871" s="68"/>
      <c r="F1871" s="68" t="b">
        <f t="shared" si="36"/>
        <v>0</v>
      </c>
      <c r="G1871" s="69"/>
      <c r="H1871" s="68"/>
      <c r="I1871" s="70" t="s">
        <v>13358</v>
      </c>
    </row>
    <row r="1872" spans="1:9" ht="16" thickBot="1">
      <c r="A1872" s="83" t="s">
        <v>13359</v>
      </c>
      <c r="B1872" s="83"/>
      <c r="C1872" s="70" t="s">
        <v>13360</v>
      </c>
      <c r="D1872" s="66"/>
      <c r="E1872" s="68"/>
      <c r="F1872" s="68" t="b">
        <f t="shared" si="36"/>
        <v>0</v>
      </c>
      <c r="G1872" s="69"/>
      <c r="H1872" s="68"/>
      <c r="I1872" s="70" t="s">
        <v>13360</v>
      </c>
    </row>
    <row r="1873" spans="1:9" ht="16" thickBot="1">
      <c r="A1873" s="83" t="s">
        <v>13361</v>
      </c>
      <c r="B1873" s="83"/>
      <c r="C1873" s="70" t="s">
        <v>13362</v>
      </c>
      <c r="D1873" s="66"/>
      <c r="E1873" s="68"/>
      <c r="F1873" s="68" t="b">
        <f t="shared" si="36"/>
        <v>0</v>
      </c>
      <c r="G1873" s="69"/>
      <c r="H1873" s="68"/>
      <c r="I1873" s="70" t="s">
        <v>13362</v>
      </c>
    </row>
    <row r="1874" spans="1:9" ht="16" thickBot="1">
      <c r="A1874" s="83" t="s">
        <v>13363</v>
      </c>
      <c r="B1874" s="83"/>
      <c r="C1874" s="70" t="s">
        <v>13364</v>
      </c>
      <c r="D1874" s="66"/>
      <c r="E1874" s="68"/>
      <c r="F1874" s="68" t="b">
        <f t="shared" si="36"/>
        <v>0</v>
      </c>
      <c r="G1874" s="69"/>
      <c r="H1874" s="68"/>
      <c r="I1874" s="70" t="s">
        <v>13364</v>
      </c>
    </row>
    <row r="1875" spans="1:9" ht="47" thickBot="1">
      <c r="A1875" s="83" t="s">
        <v>13365</v>
      </c>
      <c r="B1875" s="83"/>
      <c r="C1875" s="70" t="s">
        <v>13366</v>
      </c>
      <c r="D1875" s="66"/>
      <c r="E1875" s="68"/>
      <c r="F1875" s="68" t="b">
        <f t="shared" si="36"/>
        <v>0</v>
      </c>
      <c r="G1875" s="69"/>
      <c r="H1875" s="68"/>
      <c r="I1875" s="70" t="s">
        <v>13366</v>
      </c>
    </row>
    <row r="1876" spans="1:9" ht="16" thickBot="1">
      <c r="A1876" s="83" t="s">
        <v>13367</v>
      </c>
      <c r="B1876" s="83"/>
      <c r="C1876" s="70" t="s">
        <v>13368</v>
      </c>
      <c r="D1876" s="66"/>
      <c r="E1876" s="68"/>
      <c r="F1876" s="68" t="b">
        <f t="shared" ref="F1876:F1939" si="37">EXACT(I1876,D1876)</f>
        <v>0</v>
      </c>
      <c r="G1876" s="69"/>
      <c r="H1876" s="68"/>
      <c r="I1876" s="70" t="s">
        <v>13368</v>
      </c>
    </row>
    <row r="1877" spans="1:9" ht="16" thickBot="1">
      <c r="A1877" s="83" t="s">
        <v>13369</v>
      </c>
      <c r="B1877" s="83"/>
      <c r="C1877" s="70" t="s">
        <v>13370</v>
      </c>
      <c r="D1877" s="66"/>
      <c r="E1877" s="68"/>
      <c r="F1877" s="68" t="b">
        <f t="shared" si="37"/>
        <v>0</v>
      </c>
      <c r="G1877" s="69"/>
      <c r="H1877" s="68"/>
      <c r="I1877" s="70" t="s">
        <v>13370</v>
      </c>
    </row>
    <row r="1878" spans="1:9" ht="31.5" thickBot="1">
      <c r="A1878" s="83" t="s">
        <v>13371</v>
      </c>
      <c r="B1878" s="83"/>
      <c r="C1878" s="70" t="s">
        <v>13372</v>
      </c>
      <c r="D1878" s="66"/>
      <c r="E1878" s="68"/>
      <c r="F1878" s="68" t="b">
        <f t="shared" si="37"/>
        <v>0</v>
      </c>
      <c r="G1878" s="69"/>
      <c r="H1878" s="68"/>
      <c r="I1878" s="70" t="s">
        <v>13372</v>
      </c>
    </row>
    <row r="1879" spans="1:9" ht="31.5" thickBot="1">
      <c r="A1879" s="83" t="s">
        <v>13373</v>
      </c>
      <c r="B1879" s="83"/>
      <c r="C1879" s="70" t="s">
        <v>13374</v>
      </c>
      <c r="D1879" s="66"/>
      <c r="E1879" s="68"/>
      <c r="F1879" s="68" t="b">
        <f t="shared" si="37"/>
        <v>0</v>
      </c>
      <c r="G1879" s="69"/>
      <c r="H1879" s="68"/>
      <c r="I1879" s="70" t="s">
        <v>13374</v>
      </c>
    </row>
    <row r="1880" spans="1:9" ht="16" thickBot="1">
      <c r="A1880" s="83" t="s">
        <v>13375</v>
      </c>
      <c r="B1880" s="83"/>
      <c r="C1880" s="70" t="s">
        <v>13376</v>
      </c>
      <c r="D1880" s="66"/>
      <c r="E1880" s="68"/>
      <c r="F1880" s="68" t="b">
        <f t="shared" si="37"/>
        <v>0</v>
      </c>
      <c r="G1880" s="69"/>
      <c r="H1880" s="68"/>
      <c r="I1880" s="70" t="s">
        <v>13376</v>
      </c>
    </row>
    <row r="1881" spans="1:9" ht="16" thickBot="1">
      <c r="A1881" s="83" t="s">
        <v>13377</v>
      </c>
      <c r="B1881" s="83"/>
      <c r="C1881" s="70" t="s">
        <v>5599</v>
      </c>
      <c r="D1881" s="66"/>
      <c r="E1881" s="68"/>
      <c r="F1881" s="68" t="b">
        <f t="shared" si="37"/>
        <v>0</v>
      </c>
      <c r="G1881" s="69"/>
      <c r="H1881" s="68"/>
      <c r="I1881" s="70" t="s">
        <v>5599</v>
      </c>
    </row>
    <row r="1882" spans="1:9" ht="31.5" thickBot="1">
      <c r="A1882" s="83" t="s">
        <v>13378</v>
      </c>
      <c r="B1882" s="83"/>
      <c r="C1882" s="70" t="s">
        <v>13379</v>
      </c>
      <c r="D1882" s="66"/>
      <c r="E1882" s="68"/>
      <c r="F1882" s="68" t="b">
        <f t="shared" si="37"/>
        <v>0</v>
      </c>
      <c r="G1882" s="69"/>
      <c r="H1882" s="68"/>
      <c r="I1882" s="70" t="s">
        <v>13379</v>
      </c>
    </row>
    <row r="1883" spans="1:9" ht="16" thickBot="1">
      <c r="A1883" s="83" t="s">
        <v>13380</v>
      </c>
      <c r="B1883" s="83"/>
      <c r="C1883" s="70" t="s">
        <v>7880</v>
      </c>
      <c r="D1883" s="66"/>
      <c r="E1883" s="68"/>
      <c r="F1883" s="68" t="b">
        <f t="shared" si="37"/>
        <v>0</v>
      </c>
      <c r="G1883" s="69"/>
      <c r="H1883" s="68"/>
      <c r="I1883" s="70" t="s">
        <v>7880</v>
      </c>
    </row>
    <row r="1884" spans="1:9" ht="16" thickBot="1">
      <c r="A1884" s="83" t="s">
        <v>13381</v>
      </c>
      <c r="B1884" s="83"/>
      <c r="C1884" s="70" t="s">
        <v>5825</v>
      </c>
      <c r="D1884" s="66"/>
      <c r="E1884" s="68"/>
      <c r="F1884" s="68" t="b">
        <f t="shared" si="37"/>
        <v>0</v>
      </c>
      <c r="G1884" s="69"/>
      <c r="H1884" s="68"/>
      <c r="I1884" s="70" t="s">
        <v>5825</v>
      </c>
    </row>
    <row r="1885" spans="1:9" ht="16" thickBot="1">
      <c r="A1885" s="83" t="s">
        <v>13382</v>
      </c>
      <c r="B1885" s="83"/>
      <c r="C1885" s="70" t="s">
        <v>4389</v>
      </c>
      <c r="D1885" s="66"/>
      <c r="E1885" s="68"/>
      <c r="F1885" s="68" t="b">
        <f t="shared" si="37"/>
        <v>0</v>
      </c>
      <c r="G1885" s="69"/>
      <c r="H1885" s="68"/>
      <c r="I1885" s="70" t="s">
        <v>4389</v>
      </c>
    </row>
    <row r="1886" spans="1:9" ht="16" thickBot="1">
      <c r="A1886" s="83" t="s">
        <v>13383</v>
      </c>
      <c r="B1886" s="83"/>
      <c r="C1886" s="70" t="s">
        <v>13384</v>
      </c>
      <c r="D1886" s="66"/>
      <c r="E1886" s="68"/>
      <c r="F1886" s="68" t="b">
        <f t="shared" si="37"/>
        <v>0</v>
      </c>
      <c r="G1886" s="69"/>
      <c r="H1886" s="68"/>
      <c r="I1886" s="70" t="s">
        <v>13384</v>
      </c>
    </row>
    <row r="1887" spans="1:9" ht="31.5" thickBot="1">
      <c r="A1887" s="83" t="s">
        <v>13385</v>
      </c>
      <c r="B1887" s="83"/>
      <c r="C1887" s="70" t="s">
        <v>13386</v>
      </c>
      <c r="D1887" s="66"/>
      <c r="E1887" s="68"/>
      <c r="F1887" s="68" t="b">
        <f t="shared" si="37"/>
        <v>0</v>
      </c>
      <c r="G1887" s="69"/>
      <c r="H1887" s="68"/>
      <c r="I1887" s="70" t="s">
        <v>13386</v>
      </c>
    </row>
    <row r="1888" spans="1:9" ht="16" thickBot="1">
      <c r="A1888" s="83" t="s">
        <v>13387</v>
      </c>
      <c r="B1888" s="83"/>
      <c r="C1888" s="70" t="s">
        <v>13388</v>
      </c>
      <c r="D1888" s="66"/>
      <c r="E1888" s="68"/>
      <c r="F1888" s="68" t="b">
        <f t="shared" si="37"/>
        <v>0</v>
      </c>
      <c r="G1888" s="69"/>
      <c r="H1888" s="68"/>
      <c r="I1888" s="70" t="s">
        <v>13388</v>
      </c>
    </row>
    <row r="1889" spans="1:9" ht="31.5" thickBot="1">
      <c r="A1889" s="83" t="s">
        <v>13389</v>
      </c>
      <c r="B1889" s="83"/>
      <c r="C1889" s="70" t="s">
        <v>13390</v>
      </c>
      <c r="D1889" s="66"/>
      <c r="E1889" s="68"/>
      <c r="F1889" s="68" t="b">
        <f t="shared" si="37"/>
        <v>0</v>
      </c>
      <c r="G1889" s="69"/>
      <c r="H1889" s="68"/>
      <c r="I1889" s="70" t="s">
        <v>13390</v>
      </c>
    </row>
    <row r="1890" spans="1:9" ht="16" thickBot="1">
      <c r="A1890" s="83" t="s">
        <v>13391</v>
      </c>
      <c r="B1890" s="83"/>
      <c r="C1890" s="70" t="s">
        <v>13392</v>
      </c>
      <c r="D1890" s="66"/>
      <c r="E1890" s="68"/>
      <c r="F1890" s="68" t="b">
        <f t="shared" si="37"/>
        <v>0</v>
      </c>
      <c r="G1890" s="69"/>
      <c r="H1890" s="68"/>
      <c r="I1890" s="70" t="s">
        <v>13392</v>
      </c>
    </row>
    <row r="1891" spans="1:9" ht="16" thickBot="1">
      <c r="A1891" s="83" t="s">
        <v>13393</v>
      </c>
      <c r="B1891" s="83"/>
      <c r="C1891" s="70" t="s">
        <v>13394</v>
      </c>
      <c r="D1891" s="66"/>
      <c r="E1891" s="68"/>
      <c r="F1891" s="68" t="b">
        <f t="shared" si="37"/>
        <v>0</v>
      </c>
      <c r="G1891" s="69"/>
      <c r="H1891" s="68"/>
      <c r="I1891" s="70" t="s">
        <v>13394</v>
      </c>
    </row>
    <row r="1892" spans="1:9" ht="31.5" thickBot="1">
      <c r="A1892" s="83" t="s">
        <v>13395</v>
      </c>
      <c r="B1892" s="83"/>
      <c r="C1892" s="70" t="s">
        <v>13396</v>
      </c>
      <c r="D1892" s="66"/>
      <c r="E1892" s="68"/>
      <c r="F1892" s="68" t="b">
        <f t="shared" si="37"/>
        <v>0</v>
      </c>
      <c r="G1892" s="69"/>
      <c r="H1892" s="68"/>
      <c r="I1892" s="70" t="s">
        <v>13396</v>
      </c>
    </row>
    <row r="1893" spans="1:9" ht="16" thickBot="1">
      <c r="A1893" s="83" t="s">
        <v>13397</v>
      </c>
      <c r="B1893" s="83"/>
      <c r="C1893" s="70" t="s">
        <v>13398</v>
      </c>
      <c r="D1893" s="66"/>
      <c r="E1893" s="68"/>
      <c r="F1893" s="68" t="b">
        <f t="shared" si="37"/>
        <v>0</v>
      </c>
      <c r="G1893" s="69"/>
      <c r="H1893" s="68"/>
      <c r="I1893" s="70" t="s">
        <v>13398</v>
      </c>
    </row>
    <row r="1894" spans="1:9" ht="16" thickBot="1">
      <c r="A1894" s="83" t="s">
        <v>13399</v>
      </c>
      <c r="B1894" s="83"/>
      <c r="C1894" s="70" t="s">
        <v>13400</v>
      </c>
      <c r="D1894" s="66"/>
      <c r="E1894" s="68"/>
      <c r="F1894" s="68" t="b">
        <f t="shared" si="37"/>
        <v>0</v>
      </c>
      <c r="G1894" s="69"/>
      <c r="H1894" s="68"/>
      <c r="I1894" s="70" t="s">
        <v>13400</v>
      </c>
    </row>
    <row r="1895" spans="1:9" ht="31.5" thickBot="1">
      <c r="A1895" s="83" t="s">
        <v>13401</v>
      </c>
      <c r="B1895" s="83"/>
      <c r="C1895" s="70" t="s">
        <v>13402</v>
      </c>
      <c r="D1895" s="66"/>
      <c r="E1895" s="68"/>
      <c r="F1895" s="68" t="b">
        <f t="shared" si="37"/>
        <v>0</v>
      </c>
      <c r="G1895" s="69"/>
      <c r="H1895" s="68"/>
      <c r="I1895" s="70" t="s">
        <v>13402</v>
      </c>
    </row>
    <row r="1896" spans="1:9" ht="16" thickBot="1">
      <c r="A1896" s="83" t="s">
        <v>13403</v>
      </c>
      <c r="B1896" s="83"/>
      <c r="C1896" s="70" t="s">
        <v>13404</v>
      </c>
      <c r="D1896" s="66"/>
      <c r="E1896" s="68"/>
      <c r="F1896" s="68" t="b">
        <f t="shared" si="37"/>
        <v>0</v>
      </c>
      <c r="G1896" s="69"/>
      <c r="H1896" s="68"/>
      <c r="I1896" s="70" t="s">
        <v>13404</v>
      </c>
    </row>
    <row r="1897" spans="1:9" ht="16" thickBot="1">
      <c r="A1897" s="83" t="s">
        <v>13405</v>
      </c>
      <c r="B1897" s="83"/>
      <c r="C1897" s="70" t="s">
        <v>13270</v>
      </c>
      <c r="D1897" s="66"/>
      <c r="E1897" s="68"/>
      <c r="F1897" s="68" t="b">
        <f t="shared" si="37"/>
        <v>0</v>
      </c>
      <c r="G1897" s="69"/>
      <c r="H1897" s="68"/>
      <c r="I1897" s="70" t="s">
        <v>13270</v>
      </c>
    </row>
    <row r="1898" spans="1:9" ht="16" thickBot="1">
      <c r="A1898" s="83" t="s">
        <v>13406</v>
      </c>
      <c r="B1898" s="83"/>
      <c r="C1898" s="70" t="s">
        <v>13407</v>
      </c>
      <c r="D1898" s="66"/>
      <c r="E1898" s="68"/>
      <c r="F1898" s="68" t="b">
        <f t="shared" si="37"/>
        <v>0</v>
      </c>
      <c r="G1898" s="69"/>
      <c r="H1898" s="68"/>
      <c r="I1898" s="70" t="s">
        <v>13407</v>
      </c>
    </row>
    <row r="1899" spans="1:9" ht="31.5" thickBot="1">
      <c r="A1899" s="83" t="s">
        <v>13408</v>
      </c>
      <c r="B1899" s="83"/>
      <c r="C1899" s="70" t="s">
        <v>4547</v>
      </c>
      <c r="D1899" s="66"/>
      <c r="E1899" s="68"/>
      <c r="F1899" s="68" t="b">
        <f t="shared" si="37"/>
        <v>0</v>
      </c>
      <c r="G1899" s="69"/>
      <c r="H1899" s="68"/>
      <c r="I1899" s="70" t="s">
        <v>4547</v>
      </c>
    </row>
    <row r="1900" spans="1:9" ht="31.5" thickBot="1">
      <c r="A1900" s="83" t="s">
        <v>13409</v>
      </c>
      <c r="B1900" s="83"/>
      <c r="C1900" s="70" t="s">
        <v>13410</v>
      </c>
      <c r="D1900" s="66"/>
      <c r="E1900" s="68"/>
      <c r="F1900" s="68" t="b">
        <f t="shared" si="37"/>
        <v>0</v>
      </c>
      <c r="G1900" s="69"/>
      <c r="H1900" s="68"/>
      <c r="I1900" s="70" t="s">
        <v>13410</v>
      </c>
    </row>
    <row r="1901" spans="1:9" ht="47" thickBot="1">
      <c r="A1901" s="83" t="s">
        <v>13411</v>
      </c>
      <c r="B1901" s="83"/>
      <c r="C1901" s="70" t="s">
        <v>13412</v>
      </c>
      <c r="D1901" s="66"/>
      <c r="E1901" s="68"/>
      <c r="F1901" s="68" t="b">
        <f t="shared" si="37"/>
        <v>0</v>
      </c>
      <c r="G1901" s="69"/>
      <c r="H1901" s="68"/>
      <c r="I1901" s="70" t="s">
        <v>13412</v>
      </c>
    </row>
    <row r="1902" spans="1:9" ht="16" thickBot="1">
      <c r="A1902" s="83" t="s">
        <v>13413</v>
      </c>
      <c r="B1902" s="83"/>
      <c r="C1902" s="70" t="s">
        <v>13414</v>
      </c>
      <c r="D1902" s="66"/>
      <c r="E1902" s="68"/>
      <c r="F1902" s="68" t="b">
        <f t="shared" si="37"/>
        <v>0</v>
      </c>
      <c r="G1902" s="69"/>
      <c r="H1902" s="68"/>
      <c r="I1902" s="70" t="s">
        <v>13414</v>
      </c>
    </row>
    <row r="1903" spans="1:9" ht="16" thickBot="1">
      <c r="A1903" s="83" t="s">
        <v>13415</v>
      </c>
      <c r="B1903" s="83"/>
      <c r="C1903" s="70" t="s">
        <v>13309</v>
      </c>
      <c r="D1903" s="66"/>
      <c r="E1903" s="68"/>
      <c r="F1903" s="68" t="b">
        <f t="shared" si="37"/>
        <v>0</v>
      </c>
      <c r="G1903" s="69"/>
      <c r="H1903" s="68"/>
      <c r="I1903" s="70" t="s">
        <v>13309</v>
      </c>
    </row>
    <row r="1904" spans="1:9" ht="31.5" thickBot="1">
      <c r="A1904" s="83" t="s">
        <v>13416</v>
      </c>
      <c r="B1904" s="83"/>
      <c r="C1904" s="70" t="s">
        <v>13417</v>
      </c>
      <c r="D1904" s="66"/>
      <c r="E1904" s="68"/>
      <c r="F1904" s="68" t="b">
        <f t="shared" si="37"/>
        <v>0</v>
      </c>
      <c r="G1904" s="69"/>
      <c r="H1904" s="68"/>
      <c r="I1904" s="70" t="s">
        <v>13417</v>
      </c>
    </row>
    <row r="1905" spans="1:9" ht="31.5" thickBot="1">
      <c r="A1905" s="83" t="s">
        <v>13418</v>
      </c>
      <c r="B1905" s="83"/>
      <c r="C1905" s="70" t="s">
        <v>13419</v>
      </c>
      <c r="D1905" s="66"/>
      <c r="E1905" s="68"/>
      <c r="F1905" s="68" t="b">
        <f t="shared" si="37"/>
        <v>0</v>
      </c>
      <c r="G1905" s="69"/>
      <c r="H1905" s="68"/>
      <c r="I1905" s="70" t="s">
        <v>13419</v>
      </c>
    </row>
    <row r="1906" spans="1:9" ht="16" thickBot="1">
      <c r="A1906" s="83" t="s">
        <v>13420</v>
      </c>
      <c r="B1906" s="83"/>
      <c r="C1906" s="70" t="s">
        <v>13421</v>
      </c>
      <c r="D1906" s="66"/>
      <c r="E1906" s="68"/>
      <c r="F1906" s="68" t="b">
        <f t="shared" si="37"/>
        <v>0</v>
      </c>
      <c r="G1906" s="69"/>
      <c r="H1906" s="68"/>
      <c r="I1906" s="70" t="s">
        <v>13421</v>
      </c>
    </row>
    <row r="1907" spans="1:9" ht="16" thickBot="1">
      <c r="A1907" s="83" t="s">
        <v>13422</v>
      </c>
      <c r="B1907" s="83"/>
      <c r="C1907" s="70" t="s">
        <v>13423</v>
      </c>
      <c r="D1907" s="66"/>
      <c r="E1907" s="68"/>
      <c r="F1907" s="68" t="b">
        <f t="shared" si="37"/>
        <v>0</v>
      </c>
      <c r="G1907" s="69"/>
      <c r="H1907" s="68"/>
      <c r="I1907" s="70" t="s">
        <v>13423</v>
      </c>
    </row>
    <row r="1908" spans="1:9" ht="31.5" thickBot="1">
      <c r="A1908" s="83" t="s">
        <v>13424</v>
      </c>
      <c r="B1908" s="83"/>
      <c r="C1908" s="70" t="s">
        <v>13425</v>
      </c>
      <c r="D1908" s="66"/>
      <c r="E1908" s="68"/>
      <c r="F1908" s="68" t="b">
        <f t="shared" si="37"/>
        <v>0</v>
      </c>
      <c r="G1908" s="69"/>
      <c r="H1908" s="68"/>
      <c r="I1908" s="70" t="s">
        <v>13425</v>
      </c>
    </row>
    <row r="1909" spans="1:9" ht="31.5" thickBot="1">
      <c r="A1909" s="83" t="s">
        <v>13426</v>
      </c>
      <c r="B1909" s="83"/>
      <c r="C1909" s="70" t="s">
        <v>13427</v>
      </c>
      <c r="D1909" s="66"/>
      <c r="E1909" s="68"/>
      <c r="F1909" s="68" t="b">
        <f t="shared" si="37"/>
        <v>0</v>
      </c>
      <c r="G1909" s="69"/>
      <c r="H1909" s="68"/>
      <c r="I1909" s="70" t="s">
        <v>13427</v>
      </c>
    </row>
    <row r="1910" spans="1:9" ht="16" thickBot="1">
      <c r="A1910" s="83" t="s">
        <v>13428</v>
      </c>
      <c r="B1910" s="83"/>
      <c r="C1910" s="70" t="s">
        <v>13429</v>
      </c>
      <c r="D1910" s="66"/>
      <c r="E1910" s="68"/>
      <c r="F1910" s="68" t="b">
        <f t="shared" si="37"/>
        <v>0</v>
      </c>
      <c r="G1910" s="69"/>
      <c r="H1910" s="68"/>
      <c r="I1910" s="70" t="s">
        <v>13429</v>
      </c>
    </row>
    <row r="1911" spans="1:9" ht="31.5" thickBot="1">
      <c r="A1911" s="83" t="s">
        <v>13430</v>
      </c>
      <c r="B1911" s="83"/>
      <c r="C1911" s="70" t="s">
        <v>13431</v>
      </c>
      <c r="D1911" s="66"/>
      <c r="E1911" s="68"/>
      <c r="F1911" s="68" t="b">
        <f t="shared" si="37"/>
        <v>0</v>
      </c>
      <c r="G1911" s="69"/>
      <c r="H1911" s="68"/>
      <c r="I1911" s="70" t="s">
        <v>13431</v>
      </c>
    </row>
    <row r="1912" spans="1:9" ht="16" thickBot="1">
      <c r="A1912" s="83"/>
      <c r="B1912" s="83"/>
      <c r="C1912" s="70"/>
      <c r="D1912" s="66"/>
      <c r="E1912" s="68"/>
      <c r="F1912" s="68" t="b">
        <f t="shared" si="37"/>
        <v>1</v>
      </c>
      <c r="G1912" s="69"/>
      <c r="H1912" s="68"/>
      <c r="I1912" s="70"/>
    </row>
    <row r="1913" spans="1:9" ht="16" thickBot="1">
      <c r="A1913" s="83"/>
      <c r="B1913" s="83"/>
      <c r="C1913" s="70"/>
      <c r="D1913" s="66"/>
      <c r="E1913" s="68"/>
      <c r="F1913" s="68" t="b">
        <f t="shared" si="37"/>
        <v>1</v>
      </c>
      <c r="G1913" s="69"/>
      <c r="H1913" s="68"/>
      <c r="I1913" s="70"/>
    </row>
    <row r="1914" spans="1:9" ht="16" thickBot="1">
      <c r="A1914" s="83"/>
      <c r="B1914" s="83"/>
      <c r="C1914" s="70" t="s">
        <v>12881</v>
      </c>
      <c r="D1914" s="66"/>
      <c r="E1914" s="68"/>
      <c r="F1914" s="68" t="b">
        <f t="shared" si="37"/>
        <v>0</v>
      </c>
      <c r="G1914" s="69"/>
      <c r="H1914" s="68"/>
      <c r="I1914" s="70" t="s">
        <v>12881</v>
      </c>
    </row>
    <row r="1915" spans="1:9" ht="16" thickBot="1">
      <c r="A1915" s="83" t="s">
        <v>13432</v>
      </c>
      <c r="B1915" s="83"/>
      <c r="C1915" s="70" t="s">
        <v>13433</v>
      </c>
      <c r="D1915" s="66"/>
      <c r="E1915" s="68"/>
      <c r="F1915" s="68" t="b">
        <f t="shared" si="37"/>
        <v>0</v>
      </c>
      <c r="G1915" s="69"/>
      <c r="H1915" s="68"/>
      <c r="I1915" s="70" t="s">
        <v>13433</v>
      </c>
    </row>
    <row r="1916" spans="1:9" ht="31.5" thickBot="1">
      <c r="A1916" s="83" t="s">
        <v>13434</v>
      </c>
      <c r="B1916" s="83"/>
      <c r="C1916" s="70" t="s">
        <v>13435</v>
      </c>
      <c r="D1916" s="66"/>
      <c r="E1916" s="68"/>
      <c r="F1916" s="68" t="b">
        <f t="shared" si="37"/>
        <v>0</v>
      </c>
      <c r="G1916" s="69"/>
      <c r="H1916" s="68"/>
      <c r="I1916" s="70" t="s">
        <v>13435</v>
      </c>
    </row>
    <row r="1917" spans="1:9" ht="16" thickBot="1">
      <c r="A1917" s="83" t="s">
        <v>13436</v>
      </c>
      <c r="B1917" s="83"/>
      <c r="C1917" s="70" t="s">
        <v>8182</v>
      </c>
      <c r="D1917" s="66"/>
      <c r="E1917" s="68"/>
      <c r="F1917" s="68" t="b">
        <f t="shared" si="37"/>
        <v>0</v>
      </c>
      <c r="G1917" s="69"/>
      <c r="H1917" s="68"/>
      <c r="I1917" s="70" t="s">
        <v>8182</v>
      </c>
    </row>
    <row r="1918" spans="1:9" ht="16" thickBot="1">
      <c r="A1918" s="83" t="s">
        <v>13437</v>
      </c>
      <c r="B1918" s="83"/>
      <c r="C1918" s="70" t="s">
        <v>6555</v>
      </c>
      <c r="D1918" s="66"/>
      <c r="E1918" s="68"/>
      <c r="F1918" s="68" t="b">
        <f t="shared" si="37"/>
        <v>0</v>
      </c>
      <c r="G1918" s="69"/>
      <c r="H1918" s="68"/>
      <c r="I1918" s="70" t="s">
        <v>6555</v>
      </c>
    </row>
    <row r="1919" spans="1:9" ht="16" thickBot="1">
      <c r="A1919" s="83" t="s">
        <v>13438</v>
      </c>
      <c r="B1919" s="83"/>
      <c r="C1919" s="70" t="s">
        <v>13439</v>
      </c>
      <c r="D1919" s="66"/>
      <c r="E1919" s="68"/>
      <c r="F1919" s="68" t="b">
        <f t="shared" si="37"/>
        <v>0</v>
      </c>
      <c r="G1919" s="69"/>
      <c r="H1919" s="68"/>
      <c r="I1919" s="70" t="s">
        <v>13439</v>
      </c>
    </row>
    <row r="1920" spans="1:9" ht="16" thickBot="1">
      <c r="A1920" s="83" t="s">
        <v>13440</v>
      </c>
      <c r="B1920" s="83"/>
      <c r="C1920" s="70" t="s">
        <v>13441</v>
      </c>
      <c r="D1920" s="66"/>
      <c r="E1920" s="68"/>
      <c r="F1920" s="68" t="b">
        <f t="shared" si="37"/>
        <v>0</v>
      </c>
      <c r="G1920" s="69"/>
      <c r="H1920" s="68"/>
      <c r="I1920" s="70" t="s">
        <v>13441</v>
      </c>
    </row>
    <row r="1921" spans="1:9" ht="16" thickBot="1">
      <c r="A1921" s="83" t="s">
        <v>13442</v>
      </c>
      <c r="B1921" s="83"/>
      <c r="C1921" s="70" t="s">
        <v>13443</v>
      </c>
      <c r="D1921" s="66"/>
      <c r="E1921" s="68"/>
      <c r="F1921" s="68" t="b">
        <f t="shared" si="37"/>
        <v>0</v>
      </c>
      <c r="G1921" s="69"/>
      <c r="H1921" s="68"/>
      <c r="I1921" s="70" t="s">
        <v>13443</v>
      </c>
    </row>
    <row r="1922" spans="1:9" ht="16" thickBot="1">
      <c r="A1922" s="83" t="s">
        <v>13444</v>
      </c>
      <c r="B1922" s="83"/>
      <c r="C1922" s="70" t="s">
        <v>13445</v>
      </c>
      <c r="D1922" s="66"/>
      <c r="E1922" s="68"/>
      <c r="F1922" s="68" t="b">
        <f t="shared" si="37"/>
        <v>0</v>
      </c>
      <c r="G1922" s="69"/>
      <c r="H1922" s="68"/>
      <c r="I1922" s="70" t="s">
        <v>13445</v>
      </c>
    </row>
    <row r="1923" spans="1:9" ht="31.5" thickBot="1">
      <c r="A1923" s="83" t="s">
        <v>13446</v>
      </c>
      <c r="B1923" s="83"/>
      <c r="C1923" s="70" t="s">
        <v>13447</v>
      </c>
      <c r="D1923" s="66"/>
      <c r="E1923" s="68"/>
      <c r="F1923" s="68" t="b">
        <f t="shared" si="37"/>
        <v>0</v>
      </c>
      <c r="G1923" s="69"/>
      <c r="H1923" s="68"/>
      <c r="I1923" s="70" t="s">
        <v>13447</v>
      </c>
    </row>
    <row r="1924" spans="1:9" ht="16" thickBot="1">
      <c r="A1924" s="83" t="s">
        <v>13448</v>
      </c>
      <c r="B1924" s="83"/>
      <c r="C1924" s="70" t="s">
        <v>13449</v>
      </c>
      <c r="D1924" s="66"/>
      <c r="E1924" s="68"/>
      <c r="F1924" s="68" t="b">
        <f t="shared" si="37"/>
        <v>0</v>
      </c>
      <c r="G1924" s="69"/>
      <c r="H1924" s="68"/>
      <c r="I1924" s="70" t="s">
        <v>13449</v>
      </c>
    </row>
    <row r="1925" spans="1:9" ht="16" thickBot="1">
      <c r="A1925" s="83" t="s">
        <v>13450</v>
      </c>
      <c r="B1925" s="83"/>
      <c r="C1925" s="70" t="s">
        <v>13451</v>
      </c>
      <c r="D1925" s="66"/>
      <c r="E1925" s="68"/>
      <c r="F1925" s="68" t="b">
        <f t="shared" si="37"/>
        <v>0</v>
      </c>
      <c r="G1925" s="69"/>
      <c r="H1925" s="68"/>
      <c r="I1925" s="70" t="s">
        <v>13451</v>
      </c>
    </row>
    <row r="1926" spans="1:9" ht="31.5" thickBot="1">
      <c r="A1926" s="83" t="s">
        <v>13452</v>
      </c>
      <c r="B1926" s="83"/>
      <c r="C1926" s="70" t="s">
        <v>13453</v>
      </c>
      <c r="D1926" s="66"/>
      <c r="E1926" s="68"/>
      <c r="F1926" s="68" t="b">
        <f t="shared" si="37"/>
        <v>0</v>
      </c>
      <c r="G1926" s="69"/>
      <c r="H1926" s="68"/>
      <c r="I1926" s="70" t="s">
        <v>13453</v>
      </c>
    </row>
    <row r="1927" spans="1:9" ht="31.5" thickBot="1">
      <c r="A1927" s="83" t="s">
        <v>13454</v>
      </c>
      <c r="B1927" s="83"/>
      <c r="C1927" s="70" t="s">
        <v>13455</v>
      </c>
      <c r="D1927" s="66"/>
      <c r="E1927" s="68"/>
      <c r="F1927" s="68" t="b">
        <f t="shared" si="37"/>
        <v>0</v>
      </c>
      <c r="G1927" s="69"/>
      <c r="H1927" s="68"/>
      <c r="I1927" s="70" t="s">
        <v>13455</v>
      </c>
    </row>
    <row r="1928" spans="1:9" ht="16" thickBot="1">
      <c r="A1928" s="83" t="s">
        <v>13456</v>
      </c>
      <c r="B1928" s="83"/>
      <c r="C1928" s="70" t="s">
        <v>13457</v>
      </c>
      <c r="D1928" s="66"/>
      <c r="E1928" s="68"/>
      <c r="F1928" s="68" t="b">
        <f t="shared" si="37"/>
        <v>0</v>
      </c>
      <c r="G1928" s="69"/>
      <c r="H1928" s="68"/>
      <c r="I1928" s="70" t="s">
        <v>13457</v>
      </c>
    </row>
    <row r="1929" spans="1:9" ht="16" thickBot="1">
      <c r="A1929" s="83" t="s">
        <v>13458</v>
      </c>
      <c r="B1929" s="83"/>
      <c r="C1929" s="70" t="s">
        <v>13459</v>
      </c>
      <c r="D1929" s="66"/>
      <c r="E1929" s="68"/>
      <c r="F1929" s="68" t="b">
        <f t="shared" si="37"/>
        <v>0</v>
      </c>
      <c r="G1929" s="69"/>
      <c r="H1929" s="68"/>
      <c r="I1929" s="70" t="s">
        <v>13459</v>
      </c>
    </row>
    <row r="1930" spans="1:9" ht="16" thickBot="1">
      <c r="A1930" s="83" t="s">
        <v>13460</v>
      </c>
      <c r="B1930" s="83"/>
      <c r="C1930" s="70" t="s">
        <v>13461</v>
      </c>
      <c r="D1930" s="66"/>
      <c r="E1930" s="68"/>
      <c r="F1930" s="68" t="b">
        <f t="shared" si="37"/>
        <v>0</v>
      </c>
      <c r="G1930" s="69"/>
      <c r="H1930" s="68"/>
      <c r="I1930" s="70" t="s">
        <v>13461</v>
      </c>
    </row>
    <row r="1931" spans="1:9" ht="31.5" thickBot="1">
      <c r="A1931" s="83" t="s">
        <v>13462</v>
      </c>
      <c r="B1931" s="83"/>
      <c r="C1931" s="70" t="s">
        <v>13463</v>
      </c>
      <c r="D1931" s="66"/>
      <c r="E1931" s="68"/>
      <c r="F1931" s="68" t="b">
        <f t="shared" si="37"/>
        <v>0</v>
      </c>
      <c r="G1931" s="69"/>
      <c r="H1931" s="68"/>
      <c r="I1931" s="70" t="s">
        <v>13463</v>
      </c>
    </row>
    <row r="1932" spans="1:9" ht="16" thickBot="1">
      <c r="A1932" s="83" t="s">
        <v>13464</v>
      </c>
      <c r="B1932" s="83"/>
      <c r="C1932" s="70" t="s">
        <v>9549</v>
      </c>
      <c r="D1932" s="66"/>
      <c r="E1932" s="68"/>
      <c r="F1932" s="68" t="b">
        <f t="shared" si="37"/>
        <v>0</v>
      </c>
      <c r="G1932" s="69"/>
      <c r="H1932" s="68"/>
      <c r="I1932" s="70" t="s">
        <v>9549</v>
      </c>
    </row>
    <row r="1933" spans="1:9" ht="16" thickBot="1">
      <c r="A1933" s="83" t="s">
        <v>13465</v>
      </c>
      <c r="B1933" s="83"/>
      <c r="C1933" s="70" t="s">
        <v>13466</v>
      </c>
      <c r="D1933" s="66"/>
      <c r="E1933" s="68"/>
      <c r="F1933" s="68" t="b">
        <f t="shared" si="37"/>
        <v>0</v>
      </c>
      <c r="G1933" s="69"/>
      <c r="H1933" s="68"/>
      <c r="I1933" s="70" t="s">
        <v>13466</v>
      </c>
    </row>
    <row r="1934" spans="1:9" ht="31.5" thickBot="1">
      <c r="A1934" s="83" t="s">
        <v>13467</v>
      </c>
      <c r="B1934" s="83"/>
      <c r="C1934" s="70" t="s">
        <v>13468</v>
      </c>
      <c r="D1934" s="66"/>
      <c r="E1934" s="68"/>
      <c r="F1934" s="68" t="b">
        <f t="shared" si="37"/>
        <v>0</v>
      </c>
      <c r="G1934" s="69"/>
      <c r="H1934" s="68"/>
      <c r="I1934" s="70" t="s">
        <v>13468</v>
      </c>
    </row>
    <row r="1935" spans="1:9" ht="16" thickBot="1">
      <c r="A1935" s="83" t="s">
        <v>13469</v>
      </c>
      <c r="B1935" s="83"/>
      <c r="C1935" s="70" t="s">
        <v>13470</v>
      </c>
      <c r="D1935" s="66"/>
      <c r="E1935" s="68"/>
      <c r="F1935" s="68" t="b">
        <f t="shared" si="37"/>
        <v>0</v>
      </c>
      <c r="G1935" s="69"/>
      <c r="H1935" s="68"/>
      <c r="I1935" s="70" t="s">
        <v>13470</v>
      </c>
    </row>
    <row r="1936" spans="1:9" ht="16" thickBot="1">
      <c r="A1936" s="83" t="s">
        <v>13471</v>
      </c>
      <c r="B1936" s="83"/>
      <c r="C1936" s="70" t="s">
        <v>13472</v>
      </c>
      <c r="D1936" s="66"/>
      <c r="E1936" s="68"/>
      <c r="F1936" s="68" t="b">
        <f t="shared" si="37"/>
        <v>0</v>
      </c>
      <c r="G1936" s="69"/>
      <c r="H1936" s="68"/>
      <c r="I1936" s="70" t="s">
        <v>13472</v>
      </c>
    </row>
    <row r="1937" spans="1:9" ht="16" thickBot="1">
      <c r="A1937" s="83" t="s">
        <v>13473</v>
      </c>
      <c r="B1937" s="83"/>
      <c r="C1937" s="70" t="s">
        <v>131</v>
      </c>
      <c r="D1937" s="66"/>
      <c r="E1937" s="68"/>
      <c r="F1937" s="68" t="b">
        <f t="shared" si="37"/>
        <v>0</v>
      </c>
      <c r="G1937" s="69"/>
      <c r="H1937" s="68"/>
      <c r="I1937" s="70" t="s">
        <v>131</v>
      </c>
    </row>
    <row r="1938" spans="1:9" ht="16" thickBot="1">
      <c r="A1938" s="83" t="s">
        <v>13474</v>
      </c>
      <c r="B1938" s="83"/>
      <c r="C1938" s="70" t="s">
        <v>9643</v>
      </c>
      <c r="D1938" s="66"/>
      <c r="E1938" s="68"/>
      <c r="F1938" s="68" t="b">
        <f t="shared" si="37"/>
        <v>0</v>
      </c>
      <c r="G1938" s="69"/>
      <c r="H1938" s="68"/>
      <c r="I1938" s="70" t="s">
        <v>9643</v>
      </c>
    </row>
    <row r="1939" spans="1:9" ht="31.5" thickBot="1">
      <c r="A1939" s="83" t="s">
        <v>13475</v>
      </c>
      <c r="B1939" s="83"/>
      <c r="C1939" s="70" t="s">
        <v>13476</v>
      </c>
      <c r="D1939" s="66"/>
      <c r="E1939" s="68"/>
      <c r="F1939" s="68" t="b">
        <f t="shared" si="37"/>
        <v>0</v>
      </c>
      <c r="G1939" s="69"/>
      <c r="H1939" s="68"/>
      <c r="I1939" s="70" t="s">
        <v>13476</v>
      </c>
    </row>
    <row r="1940" spans="1:9" ht="31.5" thickBot="1">
      <c r="A1940" s="83" t="s">
        <v>13477</v>
      </c>
      <c r="B1940" s="83"/>
      <c r="C1940" s="70" t="s">
        <v>13478</v>
      </c>
      <c r="D1940" s="66"/>
      <c r="E1940" s="68"/>
      <c r="F1940" s="68" t="b">
        <f t="shared" ref="F1940:F2003" si="38">EXACT(I1940,D1940)</f>
        <v>0</v>
      </c>
      <c r="G1940" s="69"/>
      <c r="H1940" s="68"/>
      <c r="I1940" s="70" t="s">
        <v>13478</v>
      </c>
    </row>
    <row r="1941" spans="1:9" ht="31.5" thickBot="1">
      <c r="A1941" s="83" t="s">
        <v>13479</v>
      </c>
      <c r="B1941" s="83"/>
      <c r="C1941" s="70" t="s">
        <v>13480</v>
      </c>
      <c r="D1941" s="66"/>
      <c r="E1941" s="68"/>
      <c r="F1941" s="68" t="b">
        <f t="shared" si="38"/>
        <v>0</v>
      </c>
      <c r="G1941" s="69"/>
      <c r="H1941" s="68"/>
      <c r="I1941" s="70" t="s">
        <v>13480</v>
      </c>
    </row>
    <row r="1942" spans="1:9" ht="16" thickBot="1">
      <c r="A1942" s="83" t="s">
        <v>13481</v>
      </c>
      <c r="B1942" s="83"/>
      <c r="C1942" s="70" t="s">
        <v>13482</v>
      </c>
      <c r="D1942" s="66"/>
      <c r="E1942" s="68"/>
      <c r="F1942" s="68" t="b">
        <f t="shared" si="38"/>
        <v>0</v>
      </c>
      <c r="G1942" s="69"/>
      <c r="H1942" s="68"/>
      <c r="I1942" s="70" t="s">
        <v>13482</v>
      </c>
    </row>
    <row r="1943" spans="1:9" ht="16" thickBot="1">
      <c r="A1943" s="83" t="s">
        <v>13483</v>
      </c>
      <c r="B1943" s="83"/>
      <c r="C1943" s="70" t="s">
        <v>13484</v>
      </c>
      <c r="D1943" s="66"/>
      <c r="E1943" s="68"/>
      <c r="F1943" s="68" t="b">
        <f t="shared" si="38"/>
        <v>0</v>
      </c>
      <c r="G1943" s="69"/>
      <c r="H1943" s="68"/>
      <c r="I1943" s="70" t="s">
        <v>13484</v>
      </c>
    </row>
    <row r="1944" spans="1:9" ht="16" thickBot="1">
      <c r="A1944" s="83" t="s">
        <v>13485</v>
      </c>
      <c r="B1944" s="83"/>
      <c r="C1944" s="70" t="s">
        <v>13486</v>
      </c>
      <c r="D1944" s="66"/>
      <c r="E1944" s="68"/>
      <c r="F1944" s="68" t="b">
        <f t="shared" si="38"/>
        <v>0</v>
      </c>
      <c r="G1944" s="69"/>
      <c r="H1944" s="68"/>
      <c r="I1944" s="70" t="s">
        <v>13486</v>
      </c>
    </row>
    <row r="1945" spans="1:9" ht="16" thickBot="1">
      <c r="A1945" s="83" t="s">
        <v>13487</v>
      </c>
      <c r="B1945" s="83"/>
      <c r="C1945" s="70" t="s">
        <v>13488</v>
      </c>
      <c r="D1945" s="66"/>
      <c r="E1945" s="68"/>
      <c r="F1945" s="68" t="b">
        <f t="shared" si="38"/>
        <v>0</v>
      </c>
      <c r="G1945" s="69"/>
      <c r="H1945" s="68"/>
      <c r="I1945" s="70" t="s">
        <v>13488</v>
      </c>
    </row>
    <row r="1946" spans="1:9" ht="16" thickBot="1">
      <c r="A1946" s="83" t="s">
        <v>13489</v>
      </c>
      <c r="B1946" s="83"/>
      <c r="C1946" s="70" t="s">
        <v>13490</v>
      </c>
      <c r="D1946" s="66"/>
      <c r="E1946" s="68"/>
      <c r="F1946" s="68" t="b">
        <f t="shared" si="38"/>
        <v>0</v>
      </c>
      <c r="G1946" s="69"/>
      <c r="H1946" s="68"/>
      <c r="I1946" s="70" t="s">
        <v>13490</v>
      </c>
    </row>
    <row r="1947" spans="1:9" ht="16" thickBot="1">
      <c r="A1947" s="83" t="s">
        <v>13491</v>
      </c>
      <c r="B1947" s="83"/>
      <c r="C1947" s="70" t="s">
        <v>13492</v>
      </c>
      <c r="D1947" s="66"/>
      <c r="E1947" s="68"/>
      <c r="F1947" s="68" t="b">
        <f t="shared" si="38"/>
        <v>0</v>
      </c>
      <c r="G1947" s="69"/>
      <c r="H1947" s="68"/>
      <c r="I1947" s="70" t="s">
        <v>13492</v>
      </c>
    </row>
    <row r="1948" spans="1:9" ht="16" thickBot="1">
      <c r="A1948" s="83" t="s">
        <v>13493</v>
      </c>
      <c r="B1948" s="83"/>
      <c r="C1948" s="70" t="s">
        <v>13494</v>
      </c>
      <c r="D1948" s="66"/>
      <c r="E1948" s="68"/>
      <c r="F1948" s="68" t="b">
        <f t="shared" si="38"/>
        <v>0</v>
      </c>
      <c r="G1948" s="69"/>
      <c r="H1948" s="68"/>
      <c r="I1948" s="70" t="s">
        <v>13494</v>
      </c>
    </row>
    <row r="1949" spans="1:9" ht="16" thickBot="1">
      <c r="A1949" s="83" t="s">
        <v>13495</v>
      </c>
      <c r="B1949" s="83"/>
      <c r="C1949" s="70" t="s">
        <v>13496</v>
      </c>
      <c r="D1949" s="66"/>
      <c r="E1949" s="68"/>
      <c r="F1949" s="68" t="b">
        <f t="shared" si="38"/>
        <v>0</v>
      </c>
      <c r="G1949" s="69"/>
      <c r="H1949" s="68"/>
      <c r="I1949" s="70" t="s">
        <v>13496</v>
      </c>
    </row>
    <row r="1950" spans="1:9" ht="16" thickBot="1">
      <c r="A1950" s="83" t="s">
        <v>13497</v>
      </c>
      <c r="B1950" s="83"/>
      <c r="C1950" s="70" t="s">
        <v>13498</v>
      </c>
      <c r="D1950" s="66"/>
      <c r="E1950" s="68"/>
      <c r="F1950" s="68" t="b">
        <f t="shared" si="38"/>
        <v>0</v>
      </c>
      <c r="G1950" s="69"/>
      <c r="H1950" s="68"/>
      <c r="I1950" s="70" t="s">
        <v>13498</v>
      </c>
    </row>
    <row r="1951" spans="1:9" ht="16" thickBot="1">
      <c r="A1951" s="83" t="s">
        <v>13499</v>
      </c>
      <c r="B1951" s="83"/>
      <c r="C1951" s="70" t="s">
        <v>10873</v>
      </c>
      <c r="D1951" s="66"/>
      <c r="E1951" s="68"/>
      <c r="F1951" s="68" t="b">
        <f t="shared" si="38"/>
        <v>0</v>
      </c>
      <c r="G1951" s="69"/>
      <c r="H1951" s="68"/>
      <c r="I1951" s="70" t="s">
        <v>10873</v>
      </c>
    </row>
    <row r="1952" spans="1:9" ht="16" thickBot="1">
      <c r="A1952" s="83" t="s">
        <v>13500</v>
      </c>
      <c r="B1952" s="83"/>
      <c r="C1952" s="70" t="s">
        <v>13501</v>
      </c>
      <c r="D1952" s="66"/>
      <c r="E1952" s="68"/>
      <c r="F1952" s="68" t="b">
        <f t="shared" si="38"/>
        <v>0</v>
      </c>
      <c r="G1952" s="69"/>
      <c r="H1952" s="68"/>
      <c r="I1952" s="70" t="s">
        <v>13501</v>
      </c>
    </row>
    <row r="1953" spans="1:9" ht="16" thickBot="1">
      <c r="A1953" s="83" t="s">
        <v>13502</v>
      </c>
      <c r="B1953" s="83"/>
      <c r="C1953" s="70" t="s">
        <v>13503</v>
      </c>
      <c r="D1953" s="66"/>
      <c r="E1953" s="68"/>
      <c r="F1953" s="68" t="b">
        <f t="shared" si="38"/>
        <v>0</v>
      </c>
      <c r="G1953" s="69"/>
      <c r="H1953" s="68"/>
      <c r="I1953" s="70" t="s">
        <v>13503</v>
      </c>
    </row>
    <row r="1954" spans="1:9" ht="16" thickBot="1">
      <c r="A1954" s="83" t="s">
        <v>13504</v>
      </c>
      <c r="B1954" s="83"/>
      <c r="C1954" s="70" t="s">
        <v>13505</v>
      </c>
      <c r="D1954" s="66"/>
      <c r="E1954" s="68"/>
      <c r="F1954" s="68" t="b">
        <f t="shared" si="38"/>
        <v>0</v>
      </c>
      <c r="G1954" s="69"/>
      <c r="H1954" s="68"/>
      <c r="I1954" s="70" t="s">
        <v>13505</v>
      </c>
    </row>
    <row r="1955" spans="1:9" ht="16" thickBot="1">
      <c r="A1955" s="83" t="s">
        <v>13506</v>
      </c>
      <c r="B1955" s="83"/>
      <c r="C1955" s="70" t="s">
        <v>13507</v>
      </c>
      <c r="D1955" s="66"/>
      <c r="E1955" s="68"/>
      <c r="F1955" s="68" t="b">
        <f t="shared" si="38"/>
        <v>0</v>
      </c>
      <c r="G1955" s="69"/>
      <c r="H1955" s="68"/>
      <c r="I1955" s="70" t="s">
        <v>13507</v>
      </c>
    </row>
    <row r="1956" spans="1:9" ht="31.5" thickBot="1">
      <c r="A1956" s="83" t="s">
        <v>13508</v>
      </c>
      <c r="B1956" s="83"/>
      <c r="C1956" s="70" t="s">
        <v>13509</v>
      </c>
      <c r="D1956" s="66"/>
      <c r="E1956" s="68"/>
      <c r="F1956" s="68" t="b">
        <f t="shared" si="38"/>
        <v>0</v>
      </c>
      <c r="G1956" s="69"/>
      <c r="H1956" s="68"/>
      <c r="I1956" s="70" t="s">
        <v>13509</v>
      </c>
    </row>
    <row r="1957" spans="1:9" ht="31.5" thickBot="1">
      <c r="A1957" s="83" t="s">
        <v>13510</v>
      </c>
      <c r="B1957" s="83"/>
      <c r="C1957" s="70" t="s">
        <v>13511</v>
      </c>
      <c r="D1957" s="66"/>
      <c r="E1957" s="68"/>
      <c r="F1957" s="68" t="b">
        <f t="shared" si="38"/>
        <v>0</v>
      </c>
      <c r="G1957" s="69"/>
      <c r="H1957" s="68"/>
      <c r="I1957" s="70" t="s">
        <v>13511</v>
      </c>
    </row>
    <row r="1958" spans="1:9" ht="31.5" thickBot="1">
      <c r="A1958" s="83" t="s">
        <v>13512</v>
      </c>
      <c r="B1958" s="83"/>
      <c r="C1958" s="70" t="s">
        <v>13513</v>
      </c>
      <c r="D1958" s="66"/>
      <c r="E1958" s="68"/>
      <c r="F1958" s="68" t="b">
        <f t="shared" si="38"/>
        <v>0</v>
      </c>
      <c r="G1958" s="69"/>
      <c r="H1958" s="68"/>
      <c r="I1958" s="70" t="s">
        <v>13513</v>
      </c>
    </row>
    <row r="1959" spans="1:9" ht="16" thickBot="1">
      <c r="A1959" s="83" t="s">
        <v>13514</v>
      </c>
      <c r="B1959" s="83"/>
      <c r="C1959" s="70" t="s">
        <v>13515</v>
      </c>
      <c r="D1959" s="66"/>
      <c r="E1959" s="68"/>
      <c r="F1959" s="68" t="b">
        <f t="shared" si="38"/>
        <v>0</v>
      </c>
      <c r="G1959" s="69"/>
      <c r="H1959" s="68"/>
      <c r="I1959" s="70" t="s">
        <v>13515</v>
      </c>
    </row>
    <row r="1960" spans="1:9" ht="16" thickBot="1">
      <c r="A1960" s="83" t="s">
        <v>13516</v>
      </c>
      <c r="B1960" s="83"/>
      <c r="C1960" s="70" t="s">
        <v>13517</v>
      </c>
      <c r="D1960" s="66"/>
      <c r="E1960" s="68"/>
      <c r="F1960" s="68" t="b">
        <f t="shared" si="38"/>
        <v>0</v>
      </c>
      <c r="G1960" s="69"/>
      <c r="H1960" s="68"/>
      <c r="I1960" s="70" t="s">
        <v>13517</v>
      </c>
    </row>
    <row r="1961" spans="1:9" ht="16" thickBot="1">
      <c r="A1961" s="83" t="s">
        <v>13518</v>
      </c>
      <c r="B1961" s="83"/>
      <c r="C1961" s="70" t="s">
        <v>13519</v>
      </c>
      <c r="D1961" s="66"/>
      <c r="E1961" s="68"/>
      <c r="F1961" s="68" t="b">
        <f t="shared" si="38"/>
        <v>0</v>
      </c>
      <c r="G1961" s="69"/>
      <c r="H1961" s="68"/>
      <c r="I1961" s="70" t="s">
        <v>13519</v>
      </c>
    </row>
    <row r="1962" spans="1:9" ht="31.5" thickBot="1">
      <c r="A1962" s="83" t="s">
        <v>13520</v>
      </c>
      <c r="B1962" s="83"/>
      <c r="C1962" s="70" t="s">
        <v>13521</v>
      </c>
      <c r="D1962" s="66"/>
      <c r="E1962" s="68"/>
      <c r="F1962" s="68" t="b">
        <f t="shared" si="38"/>
        <v>0</v>
      </c>
      <c r="G1962" s="69"/>
      <c r="H1962" s="68"/>
      <c r="I1962" s="70" t="s">
        <v>13521</v>
      </c>
    </row>
    <row r="1963" spans="1:9" ht="16" thickBot="1">
      <c r="A1963" s="83" t="s">
        <v>13522</v>
      </c>
      <c r="B1963" s="83"/>
      <c r="C1963" s="70" t="s">
        <v>13523</v>
      </c>
      <c r="D1963" s="66"/>
      <c r="E1963" s="68"/>
      <c r="F1963" s="68" t="b">
        <f t="shared" si="38"/>
        <v>0</v>
      </c>
      <c r="G1963" s="69"/>
      <c r="H1963" s="68"/>
      <c r="I1963" s="70" t="s">
        <v>13523</v>
      </c>
    </row>
    <row r="1964" spans="1:9" ht="16" thickBot="1">
      <c r="A1964" s="83" t="s">
        <v>13524</v>
      </c>
      <c r="B1964" s="83"/>
      <c r="C1964" s="70" t="s">
        <v>13525</v>
      </c>
      <c r="D1964" s="66"/>
      <c r="E1964" s="68"/>
      <c r="F1964" s="68" t="b">
        <f t="shared" si="38"/>
        <v>0</v>
      </c>
      <c r="G1964" s="69"/>
      <c r="H1964" s="68"/>
      <c r="I1964" s="70" t="s">
        <v>13525</v>
      </c>
    </row>
    <row r="1965" spans="1:9" ht="16" thickBot="1">
      <c r="A1965" s="83" t="s">
        <v>13526</v>
      </c>
      <c r="B1965" s="83"/>
      <c r="C1965" s="70" t="s">
        <v>13527</v>
      </c>
      <c r="D1965" s="66"/>
      <c r="E1965" s="68"/>
      <c r="F1965" s="68" t="b">
        <f t="shared" si="38"/>
        <v>0</v>
      </c>
      <c r="G1965" s="69"/>
      <c r="H1965" s="68"/>
      <c r="I1965" s="70" t="s">
        <v>13527</v>
      </c>
    </row>
    <row r="1966" spans="1:9" ht="16" thickBot="1">
      <c r="A1966" s="83" t="s">
        <v>13528</v>
      </c>
      <c r="B1966" s="83"/>
      <c r="C1966" s="70" t="s">
        <v>13529</v>
      </c>
      <c r="D1966" s="66"/>
      <c r="E1966" s="68"/>
      <c r="F1966" s="68" t="b">
        <f t="shared" si="38"/>
        <v>0</v>
      </c>
      <c r="G1966" s="69"/>
      <c r="H1966" s="68"/>
      <c r="I1966" s="70" t="s">
        <v>13529</v>
      </c>
    </row>
    <row r="1967" spans="1:9" ht="16" thickBot="1">
      <c r="A1967" s="83" t="s">
        <v>13530</v>
      </c>
      <c r="B1967" s="83"/>
      <c r="C1967" s="70" t="s">
        <v>13531</v>
      </c>
      <c r="D1967" s="66"/>
      <c r="E1967" s="68"/>
      <c r="F1967" s="68" t="b">
        <f t="shared" si="38"/>
        <v>0</v>
      </c>
      <c r="G1967" s="69"/>
      <c r="H1967" s="68"/>
      <c r="I1967" s="70" t="s">
        <v>13531</v>
      </c>
    </row>
    <row r="1968" spans="1:9" ht="31.5" thickBot="1">
      <c r="A1968" s="83" t="s">
        <v>13532</v>
      </c>
      <c r="B1968" s="83"/>
      <c r="C1968" s="70" t="s">
        <v>13533</v>
      </c>
      <c r="D1968" s="66"/>
      <c r="E1968" s="68"/>
      <c r="F1968" s="68" t="b">
        <f t="shared" si="38"/>
        <v>0</v>
      </c>
      <c r="G1968" s="69"/>
      <c r="H1968" s="68"/>
      <c r="I1968" s="70" t="s">
        <v>13533</v>
      </c>
    </row>
    <row r="1969" spans="1:9" ht="31.5" thickBot="1">
      <c r="A1969" s="83" t="s">
        <v>13534</v>
      </c>
      <c r="B1969" s="83"/>
      <c r="C1969" s="70" t="s">
        <v>13535</v>
      </c>
      <c r="D1969" s="66"/>
      <c r="E1969" s="68"/>
      <c r="F1969" s="68" t="b">
        <f t="shared" si="38"/>
        <v>0</v>
      </c>
      <c r="G1969" s="69"/>
      <c r="H1969" s="68"/>
      <c r="I1969" s="70" t="s">
        <v>13535</v>
      </c>
    </row>
    <row r="1970" spans="1:9" ht="31.5" thickBot="1">
      <c r="A1970" s="83" t="s">
        <v>13536</v>
      </c>
      <c r="B1970" s="83"/>
      <c r="C1970" s="70" t="s">
        <v>13537</v>
      </c>
      <c r="D1970" s="66"/>
      <c r="E1970" s="68"/>
      <c r="F1970" s="68" t="b">
        <f t="shared" si="38"/>
        <v>0</v>
      </c>
      <c r="G1970" s="69"/>
      <c r="H1970" s="68"/>
      <c r="I1970" s="70" t="s">
        <v>13537</v>
      </c>
    </row>
    <row r="1971" spans="1:9" ht="31.5" thickBot="1">
      <c r="A1971" s="83" t="s">
        <v>13538</v>
      </c>
      <c r="B1971" s="83"/>
      <c r="C1971" s="70" t="s">
        <v>13539</v>
      </c>
      <c r="D1971" s="66"/>
      <c r="E1971" s="68"/>
      <c r="F1971" s="68" t="b">
        <f t="shared" si="38"/>
        <v>0</v>
      </c>
      <c r="G1971" s="69"/>
      <c r="H1971" s="68"/>
      <c r="I1971" s="70" t="s">
        <v>13539</v>
      </c>
    </row>
    <row r="1972" spans="1:9" ht="31.5" thickBot="1">
      <c r="A1972" s="83" t="s">
        <v>13540</v>
      </c>
      <c r="B1972" s="83"/>
      <c r="C1972" s="70" t="s">
        <v>13541</v>
      </c>
      <c r="D1972" s="66"/>
      <c r="E1972" s="68"/>
      <c r="F1972" s="68" t="b">
        <f t="shared" si="38"/>
        <v>0</v>
      </c>
      <c r="G1972" s="69"/>
      <c r="H1972" s="68"/>
      <c r="I1972" s="70" t="s">
        <v>13541</v>
      </c>
    </row>
    <row r="1973" spans="1:9" ht="16" thickBot="1">
      <c r="A1973" s="83" t="s">
        <v>13542</v>
      </c>
      <c r="B1973" s="83"/>
      <c r="C1973" s="70" t="s">
        <v>13543</v>
      </c>
      <c r="D1973" s="66"/>
      <c r="E1973" s="68"/>
      <c r="F1973" s="68" t="b">
        <f t="shared" si="38"/>
        <v>0</v>
      </c>
      <c r="G1973" s="69"/>
      <c r="H1973" s="68"/>
      <c r="I1973" s="70" t="s">
        <v>13543</v>
      </c>
    </row>
    <row r="1974" spans="1:9" ht="16" thickBot="1">
      <c r="A1974" s="83" t="s">
        <v>13544</v>
      </c>
      <c r="B1974" s="83"/>
      <c r="C1974" s="70" t="s">
        <v>13545</v>
      </c>
      <c r="D1974" s="66"/>
      <c r="E1974" s="68"/>
      <c r="F1974" s="68" t="b">
        <f t="shared" si="38"/>
        <v>0</v>
      </c>
      <c r="G1974" s="69"/>
      <c r="H1974" s="68"/>
      <c r="I1974" s="70" t="s">
        <v>13545</v>
      </c>
    </row>
    <row r="1975" spans="1:9" ht="16" thickBot="1">
      <c r="A1975" s="83" t="s">
        <v>13546</v>
      </c>
      <c r="B1975" s="83"/>
      <c r="C1975" s="70" t="s">
        <v>13547</v>
      </c>
      <c r="D1975" s="66"/>
      <c r="E1975" s="68"/>
      <c r="F1975" s="68" t="b">
        <f t="shared" si="38"/>
        <v>0</v>
      </c>
      <c r="G1975" s="69"/>
      <c r="H1975" s="68"/>
      <c r="I1975" s="70" t="s">
        <v>13547</v>
      </c>
    </row>
    <row r="1976" spans="1:9" ht="16" thickBot="1">
      <c r="A1976" s="83" t="s">
        <v>13548</v>
      </c>
      <c r="B1976" s="83"/>
      <c r="C1976" s="70" t="s">
        <v>13549</v>
      </c>
      <c r="D1976" s="66"/>
      <c r="E1976" s="68"/>
      <c r="F1976" s="68" t="b">
        <f t="shared" si="38"/>
        <v>0</v>
      </c>
      <c r="G1976" s="69"/>
      <c r="H1976" s="68"/>
      <c r="I1976" s="70" t="s">
        <v>13549</v>
      </c>
    </row>
    <row r="1977" spans="1:9" ht="31.5" thickBot="1">
      <c r="A1977" s="83" t="s">
        <v>13550</v>
      </c>
      <c r="B1977" s="83"/>
      <c r="C1977" s="70" t="s">
        <v>13551</v>
      </c>
      <c r="D1977" s="66"/>
      <c r="E1977" s="68"/>
      <c r="F1977" s="68" t="b">
        <f t="shared" si="38"/>
        <v>0</v>
      </c>
      <c r="G1977" s="69"/>
      <c r="H1977" s="68"/>
      <c r="I1977" s="70" t="s">
        <v>13551</v>
      </c>
    </row>
    <row r="1978" spans="1:9" ht="16" thickBot="1">
      <c r="A1978" s="83" t="s">
        <v>13552</v>
      </c>
      <c r="B1978" s="83"/>
      <c r="C1978" s="70" t="s">
        <v>13553</v>
      </c>
      <c r="D1978" s="66"/>
      <c r="E1978" s="68"/>
      <c r="F1978" s="68" t="b">
        <f t="shared" si="38"/>
        <v>0</v>
      </c>
      <c r="G1978" s="69"/>
      <c r="H1978" s="68"/>
      <c r="I1978" s="70" t="s">
        <v>13553</v>
      </c>
    </row>
    <row r="1979" spans="1:9" ht="16" thickBot="1">
      <c r="A1979" s="83" t="s">
        <v>13554</v>
      </c>
      <c r="B1979" s="83"/>
      <c r="C1979" s="70" t="s">
        <v>13555</v>
      </c>
      <c r="D1979" s="66"/>
      <c r="E1979" s="68"/>
      <c r="F1979" s="68" t="b">
        <f t="shared" si="38"/>
        <v>0</v>
      </c>
      <c r="G1979" s="69"/>
      <c r="H1979" s="68"/>
      <c r="I1979" s="70" t="s">
        <v>13555</v>
      </c>
    </row>
    <row r="1980" spans="1:9" ht="16" thickBot="1">
      <c r="A1980" s="83" t="s">
        <v>13556</v>
      </c>
      <c r="B1980" s="83"/>
      <c r="C1980" s="70" t="s">
        <v>13557</v>
      </c>
      <c r="D1980" s="66"/>
      <c r="E1980" s="68"/>
      <c r="F1980" s="68" t="b">
        <f t="shared" si="38"/>
        <v>0</v>
      </c>
      <c r="G1980" s="69"/>
      <c r="H1980" s="68"/>
      <c r="I1980" s="70" t="s">
        <v>13557</v>
      </c>
    </row>
    <row r="1981" spans="1:9" ht="16" thickBot="1">
      <c r="A1981" s="83" t="s">
        <v>13558</v>
      </c>
      <c r="B1981" s="83"/>
      <c r="C1981" s="70" t="s">
        <v>13559</v>
      </c>
      <c r="D1981" s="66"/>
      <c r="E1981" s="68"/>
      <c r="F1981" s="68" t="b">
        <f t="shared" si="38"/>
        <v>0</v>
      </c>
      <c r="G1981" s="69"/>
      <c r="H1981" s="68"/>
      <c r="I1981" s="70" t="s">
        <v>13559</v>
      </c>
    </row>
    <row r="1982" spans="1:9" ht="16" thickBot="1">
      <c r="A1982" s="83" t="s">
        <v>13560</v>
      </c>
      <c r="B1982" s="83"/>
      <c r="C1982" s="70" t="s">
        <v>13561</v>
      </c>
      <c r="D1982" s="66"/>
      <c r="E1982" s="68"/>
      <c r="F1982" s="68" t="b">
        <f t="shared" si="38"/>
        <v>0</v>
      </c>
      <c r="G1982" s="69"/>
      <c r="H1982" s="68"/>
      <c r="I1982" s="70" t="s">
        <v>13561</v>
      </c>
    </row>
    <row r="1983" spans="1:9" ht="16" thickBot="1">
      <c r="A1983" s="83" t="s">
        <v>13562</v>
      </c>
      <c r="B1983" s="83"/>
      <c r="C1983" s="70" t="s">
        <v>13563</v>
      </c>
      <c r="D1983" s="66"/>
      <c r="E1983" s="68"/>
      <c r="F1983" s="68" t="b">
        <f t="shared" si="38"/>
        <v>0</v>
      </c>
      <c r="G1983" s="69"/>
      <c r="H1983" s="68"/>
      <c r="I1983" s="70" t="s">
        <v>13563</v>
      </c>
    </row>
    <row r="1984" spans="1:9" ht="16" thickBot="1">
      <c r="A1984" s="83" t="s">
        <v>13564</v>
      </c>
      <c r="B1984" s="83"/>
      <c r="C1984" s="70" t="s">
        <v>13565</v>
      </c>
      <c r="D1984" s="66"/>
      <c r="E1984" s="68"/>
      <c r="F1984" s="68" t="b">
        <f t="shared" si="38"/>
        <v>0</v>
      </c>
      <c r="G1984" s="69"/>
      <c r="H1984" s="68"/>
      <c r="I1984" s="70" t="s">
        <v>13565</v>
      </c>
    </row>
    <row r="1985" spans="1:9" ht="16" thickBot="1">
      <c r="A1985" s="83" t="s">
        <v>13566</v>
      </c>
      <c r="B1985" s="83"/>
      <c r="C1985" s="70" t="s">
        <v>13567</v>
      </c>
      <c r="D1985" s="66"/>
      <c r="E1985" s="68"/>
      <c r="F1985" s="68" t="b">
        <f t="shared" si="38"/>
        <v>0</v>
      </c>
      <c r="G1985" s="69"/>
      <c r="H1985" s="68"/>
      <c r="I1985" s="70" t="s">
        <v>13567</v>
      </c>
    </row>
    <row r="1986" spans="1:9" ht="16" thickBot="1">
      <c r="A1986" s="83" t="s">
        <v>13568</v>
      </c>
      <c r="B1986" s="83"/>
      <c r="C1986" s="70" t="s">
        <v>6053</v>
      </c>
      <c r="D1986" s="66"/>
      <c r="E1986" s="68"/>
      <c r="F1986" s="68" t="b">
        <f t="shared" si="38"/>
        <v>0</v>
      </c>
      <c r="G1986" s="69"/>
      <c r="H1986" s="68"/>
      <c r="I1986" s="70" t="s">
        <v>6053</v>
      </c>
    </row>
    <row r="1987" spans="1:9" ht="31.5" thickBot="1">
      <c r="A1987" s="83" t="s">
        <v>13569</v>
      </c>
      <c r="B1987" s="83"/>
      <c r="C1987" s="70" t="s">
        <v>7867</v>
      </c>
      <c r="D1987" s="66"/>
      <c r="E1987" s="68"/>
      <c r="F1987" s="68" t="b">
        <f t="shared" si="38"/>
        <v>0</v>
      </c>
      <c r="G1987" s="69"/>
      <c r="H1987" s="68"/>
      <c r="I1987" s="70" t="s">
        <v>7867</v>
      </c>
    </row>
    <row r="1988" spans="1:9" ht="16" thickBot="1">
      <c r="A1988" s="83" t="s">
        <v>13570</v>
      </c>
      <c r="B1988" s="83"/>
      <c r="C1988" s="70" t="s">
        <v>13571</v>
      </c>
      <c r="D1988" s="66"/>
      <c r="E1988" s="68"/>
      <c r="F1988" s="68" t="b">
        <f t="shared" si="38"/>
        <v>0</v>
      </c>
      <c r="G1988" s="69"/>
      <c r="H1988" s="68"/>
      <c r="I1988" s="70" t="s">
        <v>13571</v>
      </c>
    </row>
    <row r="1989" spans="1:9" ht="16" thickBot="1">
      <c r="A1989" s="83" t="s">
        <v>13572</v>
      </c>
      <c r="B1989" s="83"/>
      <c r="C1989" s="70" t="s">
        <v>5447</v>
      </c>
      <c r="D1989" s="66"/>
      <c r="E1989" s="68"/>
      <c r="F1989" s="68" t="b">
        <f t="shared" si="38"/>
        <v>0</v>
      </c>
      <c r="G1989" s="69"/>
      <c r="H1989" s="68"/>
      <c r="I1989" s="70" t="s">
        <v>5447</v>
      </c>
    </row>
    <row r="1990" spans="1:9" ht="16" thickBot="1">
      <c r="A1990" s="83" t="s">
        <v>13573</v>
      </c>
      <c r="B1990" s="83"/>
      <c r="C1990" s="70" t="s">
        <v>13574</v>
      </c>
      <c r="D1990" s="66"/>
      <c r="E1990" s="68"/>
      <c r="F1990" s="68" t="b">
        <f t="shared" si="38"/>
        <v>0</v>
      </c>
      <c r="G1990" s="69"/>
      <c r="H1990" s="68"/>
      <c r="I1990" s="70" t="s">
        <v>13574</v>
      </c>
    </row>
    <row r="1991" spans="1:9" ht="31.5" thickBot="1">
      <c r="A1991" s="83" t="s">
        <v>13575</v>
      </c>
      <c r="B1991" s="83"/>
      <c r="C1991" s="70" t="s">
        <v>13576</v>
      </c>
      <c r="D1991" s="66"/>
      <c r="E1991" s="68"/>
      <c r="F1991" s="68" t="b">
        <f t="shared" si="38"/>
        <v>0</v>
      </c>
      <c r="G1991" s="69"/>
      <c r="H1991" s="68"/>
      <c r="I1991" s="70" t="s">
        <v>13576</v>
      </c>
    </row>
    <row r="1992" spans="1:9" ht="16" thickBot="1">
      <c r="A1992" s="83" t="s">
        <v>13577</v>
      </c>
      <c r="B1992" s="83"/>
      <c r="C1992" s="70" t="s">
        <v>4998</v>
      </c>
      <c r="D1992" s="66"/>
      <c r="E1992" s="68"/>
      <c r="F1992" s="68" t="b">
        <f t="shared" si="38"/>
        <v>0</v>
      </c>
      <c r="G1992" s="69"/>
      <c r="H1992" s="68"/>
      <c r="I1992" s="70" t="s">
        <v>4998</v>
      </c>
    </row>
    <row r="1993" spans="1:9" ht="31.5" thickBot="1">
      <c r="A1993" s="83" t="s">
        <v>13578</v>
      </c>
      <c r="B1993" s="83"/>
      <c r="C1993" s="70" t="s">
        <v>13579</v>
      </c>
      <c r="D1993" s="66"/>
      <c r="E1993" s="68"/>
      <c r="F1993" s="68" t="b">
        <f t="shared" si="38"/>
        <v>0</v>
      </c>
      <c r="G1993" s="69"/>
      <c r="H1993" s="68"/>
      <c r="I1993" s="70" t="s">
        <v>13579</v>
      </c>
    </row>
    <row r="1994" spans="1:9" ht="16" thickBot="1">
      <c r="A1994" s="83" t="s">
        <v>13580</v>
      </c>
      <c r="B1994" s="83"/>
      <c r="C1994" s="70" t="s">
        <v>13581</v>
      </c>
      <c r="D1994" s="66"/>
      <c r="E1994" s="68"/>
      <c r="F1994" s="68" t="b">
        <f t="shared" si="38"/>
        <v>0</v>
      </c>
      <c r="G1994" s="69"/>
      <c r="H1994" s="68"/>
      <c r="I1994" s="70" t="s">
        <v>13581</v>
      </c>
    </row>
    <row r="1995" spans="1:9" ht="47" thickBot="1">
      <c r="A1995" s="83" t="s">
        <v>13582</v>
      </c>
      <c r="B1995" s="83"/>
      <c r="C1995" s="70" t="s">
        <v>13583</v>
      </c>
      <c r="D1995" s="66"/>
      <c r="E1995" s="68"/>
      <c r="F1995" s="68" t="b">
        <f t="shared" si="38"/>
        <v>0</v>
      </c>
      <c r="G1995" s="69"/>
      <c r="H1995" s="68"/>
      <c r="I1995" s="70" t="s">
        <v>13583</v>
      </c>
    </row>
    <row r="1996" spans="1:9" ht="31.5" thickBot="1">
      <c r="A1996" s="83" t="s">
        <v>13584</v>
      </c>
      <c r="B1996" s="83"/>
      <c r="C1996" s="70" t="s">
        <v>13585</v>
      </c>
      <c r="D1996" s="66"/>
      <c r="E1996" s="68"/>
      <c r="F1996" s="68" t="b">
        <f t="shared" si="38"/>
        <v>0</v>
      </c>
      <c r="G1996" s="69"/>
      <c r="H1996" s="68"/>
      <c r="I1996" s="70" t="s">
        <v>13585</v>
      </c>
    </row>
    <row r="1997" spans="1:9" ht="31.5" thickBot="1">
      <c r="A1997" s="83" t="s">
        <v>13586</v>
      </c>
      <c r="B1997" s="83"/>
      <c r="C1997" s="70" t="s">
        <v>13587</v>
      </c>
      <c r="D1997" s="66"/>
      <c r="E1997" s="68"/>
      <c r="F1997" s="68" t="b">
        <f t="shared" si="38"/>
        <v>0</v>
      </c>
      <c r="G1997" s="69"/>
      <c r="H1997" s="68"/>
      <c r="I1997" s="70" t="s">
        <v>13587</v>
      </c>
    </row>
    <row r="1998" spans="1:9" ht="16" thickBot="1">
      <c r="A1998" s="83" t="s">
        <v>13588</v>
      </c>
      <c r="B1998" s="83"/>
      <c r="C1998" s="70" t="s">
        <v>13589</v>
      </c>
      <c r="D1998" s="66"/>
      <c r="E1998" s="68"/>
      <c r="F1998" s="68" t="b">
        <f t="shared" si="38"/>
        <v>0</v>
      </c>
      <c r="G1998" s="69"/>
      <c r="H1998" s="68"/>
      <c r="I1998" s="70" t="s">
        <v>13589</v>
      </c>
    </row>
    <row r="1999" spans="1:9" ht="16" thickBot="1">
      <c r="A1999" s="83" t="s">
        <v>13590</v>
      </c>
      <c r="B1999" s="83"/>
      <c r="C1999" s="70" t="s">
        <v>13591</v>
      </c>
      <c r="D1999" s="66"/>
      <c r="E1999" s="68"/>
      <c r="F1999" s="68" t="b">
        <f t="shared" si="38"/>
        <v>0</v>
      </c>
      <c r="G1999" s="69"/>
      <c r="H1999" s="68"/>
      <c r="I1999" s="70" t="s">
        <v>13591</v>
      </c>
    </row>
    <row r="2000" spans="1:9" ht="16" thickBot="1">
      <c r="A2000" s="83" t="s">
        <v>13377</v>
      </c>
      <c r="B2000" s="83"/>
      <c r="C2000" s="70" t="s">
        <v>13592</v>
      </c>
      <c r="D2000" s="66"/>
      <c r="E2000" s="68"/>
      <c r="F2000" s="68" t="b">
        <f t="shared" si="38"/>
        <v>0</v>
      </c>
      <c r="G2000" s="69"/>
      <c r="H2000" s="68"/>
      <c r="I2000" s="70" t="s">
        <v>13592</v>
      </c>
    </row>
    <row r="2001" spans="1:9" ht="16" thickBot="1">
      <c r="A2001" s="83" t="s">
        <v>13593</v>
      </c>
      <c r="B2001" s="83"/>
      <c r="C2001" s="70" t="s">
        <v>13594</v>
      </c>
      <c r="D2001" s="66"/>
      <c r="E2001" s="68"/>
      <c r="F2001" s="68" t="b">
        <f t="shared" si="38"/>
        <v>0</v>
      </c>
      <c r="G2001" s="69"/>
      <c r="H2001" s="68"/>
      <c r="I2001" s="70" t="s">
        <v>13594</v>
      </c>
    </row>
    <row r="2002" spans="1:9" ht="16" thickBot="1">
      <c r="A2002" s="83" t="s">
        <v>13595</v>
      </c>
      <c r="B2002" s="83"/>
      <c r="C2002" s="70" t="s">
        <v>13596</v>
      </c>
      <c r="D2002" s="66"/>
      <c r="E2002" s="68"/>
      <c r="F2002" s="68" t="b">
        <f t="shared" si="38"/>
        <v>0</v>
      </c>
      <c r="G2002" s="69"/>
      <c r="H2002" s="68"/>
      <c r="I2002" s="70" t="s">
        <v>13596</v>
      </c>
    </row>
    <row r="2003" spans="1:9" ht="31.5" thickBot="1">
      <c r="A2003" s="83" t="s">
        <v>13597</v>
      </c>
      <c r="B2003" s="83"/>
      <c r="C2003" s="70" t="s">
        <v>13598</v>
      </c>
      <c r="D2003" s="66"/>
      <c r="E2003" s="68"/>
      <c r="F2003" s="68" t="b">
        <f t="shared" si="38"/>
        <v>0</v>
      </c>
      <c r="G2003" s="69"/>
      <c r="H2003" s="68"/>
      <c r="I2003" s="70" t="s">
        <v>13598</v>
      </c>
    </row>
    <row r="2004" spans="1:9" ht="16" thickBot="1">
      <c r="A2004" s="83" t="s">
        <v>13599</v>
      </c>
      <c r="B2004" s="83"/>
      <c r="C2004" s="70" t="s">
        <v>13600</v>
      </c>
      <c r="D2004" s="66"/>
      <c r="E2004" s="68"/>
      <c r="F2004" s="68" t="b">
        <f t="shared" ref="F2004:F2060" si="39">EXACT(I2004,D2004)</f>
        <v>0</v>
      </c>
      <c r="G2004" s="69"/>
      <c r="H2004" s="68"/>
      <c r="I2004" s="70" t="s">
        <v>13600</v>
      </c>
    </row>
    <row r="2005" spans="1:9" ht="16" thickBot="1">
      <c r="A2005" s="83" t="s">
        <v>13601</v>
      </c>
      <c r="B2005" s="83"/>
      <c r="C2005" s="70" t="s">
        <v>13602</v>
      </c>
      <c r="D2005" s="66"/>
      <c r="E2005" s="68"/>
      <c r="F2005" s="68" t="b">
        <f t="shared" si="39"/>
        <v>0</v>
      </c>
      <c r="G2005" s="69"/>
      <c r="H2005" s="68"/>
      <c r="I2005" s="70" t="s">
        <v>13602</v>
      </c>
    </row>
    <row r="2006" spans="1:9" ht="16" thickBot="1">
      <c r="A2006" s="83" t="s">
        <v>13603</v>
      </c>
      <c r="B2006" s="83"/>
      <c r="C2006" s="70" t="s">
        <v>13604</v>
      </c>
      <c r="D2006" s="66"/>
      <c r="E2006" s="68"/>
      <c r="F2006" s="68" t="b">
        <f t="shared" si="39"/>
        <v>0</v>
      </c>
      <c r="G2006" s="69"/>
      <c r="H2006" s="68"/>
      <c r="I2006" s="70" t="s">
        <v>13604</v>
      </c>
    </row>
    <row r="2007" spans="1:9" ht="16" thickBot="1">
      <c r="A2007" s="83" t="s">
        <v>13605</v>
      </c>
      <c r="B2007" s="83"/>
      <c r="C2007" s="70" t="s">
        <v>13606</v>
      </c>
      <c r="D2007" s="66"/>
      <c r="E2007" s="68"/>
      <c r="F2007" s="68" t="b">
        <f t="shared" si="39"/>
        <v>0</v>
      </c>
      <c r="G2007" s="69"/>
      <c r="H2007" s="68"/>
      <c r="I2007" s="70" t="s">
        <v>13606</v>
      </c>
    </row>
    <row r="2008" spans="1:9" ht="16" thickBot="1">
      <c r="A2008" s="83" t="s">
        <v>13607</v>
      </c>
      <c r="B2008" s="83"/>
      <c r="C2008" s="70" t="s">
        <v>13608</v>
      </c>
      <c r="D2008" s="66"/>
      <c r="E2008" s="68"/>
      <c r="F2008" s="68" t="b">
        <f t="shared" si="39"/>
        <v>0</v>
      </c>
      <c r="G2008" s="69"/>
      <c r="H2008" s="68"/>
      <c r="I2008" s="70" t="s">
        <v>13608</v>
      </c>
    </row>
    <row r="2009" spans="1:9" ht="16" thickBot="1">
      <c r="A2009" s="83" t="s">
        <v>13609</v>
      </c>
      <c r="B2009" s="83"/>
      <c r="C2009" s="70" t="s">
        <v>13610</v>
      </c>
      <c r="D2009" s="66"/>
      <c r="E2009" s="68"/>
      <c r="F2009" s="68" t="b">
        <f t="shared" si="39"/>
        <v>0</v>
      </c>
      <c r="G2009" s="69"/>
      <c r="H2009" s="68"/>
      <c r="I2009" s="70" t="s">
        <v>13610</v>
      </c>
    </row>
    <row r="2010" spans="1:9" ht="16" thickBot="1">
      <c r="A2010" s="83" t="s">
        <v>13611</v>
      </c>
      <c r="B2010" s="83"/>
      <c r="C2010" s="70" t="s">
        <v>472</v>
      </c>
      <c r="D2010" s="66"/>
      <c r="E2010" s="68"/>
      <c r="F2010" s="68" t="b">
        <f t="shared" si="39"/>
        <v>0</v>
      </c>
      <c r="G2010" s="69"/>
      <c r="H2010" s="68"/>
      <c r="I2010" s="70" t="s">
        <v>472</v>
      </c>
    </row>
    <row r="2011" spans="1:9" ht="31.5" thickBot="1">
      <c r="A2011" s="83" t="s">
        <v>13612</v>
      </c>
      <c r="B2011" s="83"/>
      <c r="C2011" s="70" t="s">
        <v>472</v>
      </c>
      <c r="D2011" s="66"/>
      <c r="E2011" s="68"/>
      <c r="F2011" s="68" t="b">
        <f t="shared" si="39"/>
        <v>0</v>
      </c>
      <c r="G2011" s="69"/>
      <c r="H2011" s="68"/>
      <c r="I2011" s="70" t="s">
        <v>472</v>
      </c>
    </row>
    <row r="2012" spans="1:9" ht="31.5" thickBot="1">
      <c r="A2012" s="83" t="s">
        <v>13613</v>
      </c>
      <c r="B2012" s="83"/>
      <c r="C2012" s="70" t="s">
        <v>11782</v>
      </c>
      <c r="D2012" s="66"/>
      <c r="E2012" s="68"/>
      <c r="F2012" s="68" t="b">
        <f t="shared" si="39"/>
        <v>0</v>
      </c>
      <c r="G2012" s="69"/>
      <c r="H2012" s="68"/>
      <c r="I2012" s="70" t="s">
        <v>11782</v>
      </c>
    </row>
    <row r="2013" spans="1:9" ht="16" thickBot="1">
      <c r="A2013" s="83" t="s">
        <v>13614</v>
      </c>
      <c r="B2013" s="83"/>
      <c r="C2013" s="70" t="s">
        <v>13615</v>
      </c>
      <c r="D2013" s="66"/>
      <c r="E2013" s="68"/>
      <c r="F2013" s="68" t="b">
        <f t="shared" si="39"/>
        <v>0</v>
      </c>
      <c r="G2013" s="69"/>
      <c r="H2013" s="68"/>
      <c r="I2013" s="70" t="s">
        <v>13615</v>
      </c>
    </row>
    <row r="2014" spans="1:9" ht="31.5" thickBot="1">
      <c r="A2014" s="83" t="s">
        <v>13616</v>
      </c>
      <c r="B2014" s="83"/>
      <c r="C2014" s="70" t="s">
        <v>13617</v>
      </c>
      <c r="D2014" s="66"/>
      <c r="E2014" s="68"/>
      <c r="F2014" s="68" t="b">
        <f t="shared" si="39"/>
        <v>0</v>
      </c>
      <c r="G2014" s="69"/>
      <c r="H2014" s="68"/>
      <c r="I2014" s="70" t="s">
        <v>13617</v>
      </c>
    </row>
    <row r="2015" spans="1:9" ht="16" thickBot="1">
      <c r="A2015" s="83" t="s">
        <v>13618</v>
      </c>
      <c r="B2015" s="83"/>
      <c r="C2015" s="70" t="s">
        <v>13619</v>
      </c>
      <c r="D2015" s="66"/>
      <c r="E2015" s="68"/>
      <c r="F2015" s="68" t="b">
        <f t="shared" si="39"/>
        <v>0</v>
      </c>
      <c r="G2015" s="69"/>
      <c r="H2015" s="68"/>
      <c r="I2015" s="70" t="s">
        <v>13619</v>
      </c>
    </row>
    <row r="2016" spans="1:9" ht="31.5" thickBot="1">
      <c r="A2016" s="83" t="s">
        <v>13620</v>
      </c>
      <c r="B2016" s="83"/>
      <c r="C2016" s="70" t="s">
        <v>13621</v>
      </c>
      <c r="D2016" s="66"/>
      <c r="E2016" s="68"/>
      <c r="F2016" s="68" t="b">
        <f t="shared" si="39"/>
        <v>0</v>
      </c>
      <c r="G2016" s="69"/>
      <c r="H2016" s="68"/>
      <c r="I2016" s="70" t="s">
        <v>13621</v>
      </c>
    </row>
    <row r="2017" spans="1:9" ht="31.5" thickBot="1">
      <c r="A2017" s="83" t="s">
        <v>13622</v>
      </c>
      <c r="B2017" s="83"/>
      <c r="C2017" s="70" t="s">
        <v>13623</v>
      </c>
      <c r="D2017" s="66"/>
      <c r="E2017" s="68"/>
      <c r="F2017" s="68" t="b">
        <f t="shared" si="39"/>
        <v>0</v>
      </c>
      <c r="G2017" s="69"/>
      <c r="H2017" s="68"/>
      <c r="I2017" s="70" t="s">
        <v>13623</v>
      </c>
    </row>
    <row r="2018" spans="1:9" ht="16" thickBot="1">
      <c r="A2018" s="83" t="s">
        <v>13624</v>
      </c>
      <c r="B2018" s="83"/>
      <c r="C2018" s="70" t="s">
        <v>13625</v>
      </c>
      <c r="D2018" s="66"/>
      <c r="E2018" s="68"/>
      <c r="F2018" s="68" t="b">
        <f t="shared" si="39"/>
        <v>0</v>
      </c>
      <c r="G2018" s="69"/>
      <c r="H2018" s="68"/>
      <c r="I2018" s="70" t="s">
        <v>13625</v>
      </c>
    </row>
    <row r="2019" spans="1:9" ht="16" thickBot="1">
      <c r="A2019" s="83" t="s">
        <v>13626</v>
      </c>
      <c r="B2019" s="83"/>
      <c r="C2019" s="70" t="s">
        <v>13627</v>
      </c>
      <c r="D2019" s="66"/>
      <c r="E2019" s="68"/>
      <c r="F2019" s="68" t="b">
        <f t="shared" si="39"/>
        <v>0</v>
      </c>
      <c r="G2019" s="69"/>
      <c r="H2019" s="68"/>
      <c r="I2019" s="70" t="s">
        <v>13627</v>
      </c>
    </row>
    <row r="2020" spans="1:9" ht="16" thickBot="1">
      <c r="A2020" s="83" t="s">
        <v>13628</v>
      </c>
      <c r="B2020" s="83"/>
      <c r="C2020" s="70" t="s">
        <v>8448</v>
      </c>
      <c r="D2020" s="66"/>
      <c r="E2020" s="68"/>
      <c r="F2020" s="68" t="b">
        <f t="shared" si="39"/>
        <v>0</v>
      </c>
      <c r="G2020" s="69"/>
      <c r="H2020" s="68"/>
      <c r="I2020" s="70" t="s">
        <v>8448</v>
      </c>
    </row>
    <row r="2021" spans="1:9" ht="16" thickBot="1">
      <c r="A2021" s="83" t="s">
        <v>13629</v>
      </c>
      <c r="B2021" s="83"/>
      <c r="C2021" s="70" t="s">
        <v>13630</v>
      </c>
      <c r="D2021" s="66"/>
      <c r="E2021" s="68"/>
      <c r="F2021" s="68" t="b">
        <f t="shared" si="39"/>
        <v>0</v>
      </c>
      <c r="G2021" s="69"/>
      <c r="H2021" s="68"/>
      <c r="I2021" s="70" t="s">
        <v>13630</v>
      </c>
    </row>
    <row r="2022" spans="1:9" ht="16" thickBot="1">
      <c r="A2022" s="83" t="s">
        <v>13631</v>
      </c>
      <c r="B2022" s="83"/>
      <c r="C2022" s="70" t="s">
        <v>13632</v>
      </c>
      <c r="D2022" s="66"/>
      <c r="E2022" s="68"/>
      <c r="F2022" s="68" t="b">
        <f t="shared" si="39"/>
        <v>0</v>
      </c>
      <c r="G2022" s="69"/>
      <c r="H2022" s="68"/>
      <c r="I2022" s="70" t="s">
        <v>13632</v>
      </c>
    </row>
    <row r="2023" spans="1:9" ht="16" thickBot="1">
      <c r="A2023" s="83" t="s">
        <v>13633</v>
      </c>
      <c r="B2023" s="83"/>
      <c r="C2023" s="70" t="s">
        <v>13634</v>
      </c>
      <c r="D2023" s="66"/>
      <c r="E2023" s="68"/>
      <c r="F2023" s="68" t="b">
        <f t="shared" si="39"/>
        <v>0</v>
      </c>
      <c r="G2023" s="69"/>
      <c r="H2023" s="68"/>
      <c r="I2023" s="70" t="s">
        <v>13634</v>
      </c>
    </row>
    <row r="2024" spans="1:9" ht="31.5" thickBot="1">
      <c r="A2024" s="83" t="s">
        <v>13635</v>
      </c>
      <c r="B2024" s="83"/>
      <c r="C2024" s="70" t="s">
        <v>13636</v>
      </c>
      <c r="D2024" s="66"/>
      <c r="E2024" s="68"/>
      <c r="F2024" s="68" t="b">
        <f t="shared" si="39"/>
        <v>0</v>
      </c>
      <c r="G2024" s="69"/>
      <c r="H2024" s="68"/>
      <c r="I2024" s="70" t="s">
        <v>13636</v>
      </c>
    </row>
    <row r="2025" spans="1:9" ht="16" thickBot="1">
      <c r="A2025" s="83" t="s">
        <v>13637</v>
      </c>
      <c r="B2025" s="83"/>
      <c r="C2025" s="70" t="s">
        <v>13638</v>
      </c>
      <c r="D2025" s="66"/>
      <c r="E2025" s="68"/>
      <c r="F2025" s="68" t="b">
        <f t="shared" si="39"/>
        <v>0</v>
      </c>
      <c r="G2025" s="69"/>
      <c r="H2025" s="68"/>
      <c r="I2025" s="70" t="s">
        <v>13638</v>
      </c>
    </row>
    <row r="2026" spans="1:9" ht="47" thickBot="1">
      <c r="A2026" s="83" t="s">
        <v>13639</v>
      </c>
      <c r="B2026" s="83"/>
      <c r="C2026" s="70" t="s">
        <v>13640</v>
      </c>
      <c r="D2026" s="66"/>
      <c r="E2026" s="68"/>
      <c r="F2026" s="68" t="b">
        <f t="shared" si="39"/>
        <v>0</v>
      </c>
      <c r="G2026" s="69"/>
      <c r="H2026" s="68"/>
      <c r="I2026" s="70" t="s">
        <v>13640</v>
      </c>
    </row>
    <row r="2027" spans="1:9" ht="16" thickBot="1">
      <c r="A2027" s="83" t="s">
        <v>13641</v>
      </c>
      <c r="B2027" s="83"/>
      <c r="C2027" s="70" t="s">
        <v>13642</v>
      </c>
      <c r="D2027" s="66"/>
      <c r="E2027" s="68"/>
      <c r="F2027" s="68" t="b">
        <f t="shared" si="39"/>
        <v>0</v>
      </c>
      <c r="G2027" s="69"/>
      <c r="H2027" s="68"/>
      <c r="I2027" s="70" t="s">
        <v>13642</v>
      </c>
    </row>
    <row r="2028" spans="1:9" ht="31.5" thickBot="1">
      <c r="A2028" s="83" t="s">
        <v>13643</v>
      </c>
      <c r="B2028" s="83"/>
      <c r="C2028" s="70" t="s">
        <v>13644</v>
      </c>
      <c r="D2028" s="66"/>
      <c r="E2028" s="68"/>
      <c r="F2028" s="68" t="b">
        <f t="shared" si="39"/>
        <v>0</v>
      </c>
      <c r="G2028" s="69"/>
      <c r="H2028" s="68"/>
      <c r="I2028" s="70" t="s">
        <v>13644</v>
      </c>
    </row>
    <row r="2029" spans="1:9" ht="16" thickBot="1">
      <c r="A2029" s="83" t="s">
        <v>13645</v>
      </c>
      <c r="B2029" s="83"/>
      <c r="C2029" s="70" t="s">
        <v>13646</v>
      </c>
      <c r="D2029" s="66"/>
      <c r="E2029" s="68"/>
      <c r="F2029" s="68" t="b">
        <f t="shared" si="39"/>
        <v>0</v>
      </c>
      <c r="G2029" s="69"/>
      <c r="H2029" s="68"/>
      <c r="I2029" s="70" t="s">
        <v>13646</v>
      </c>
    </row>
    <row r="2030" spans="1:9" ht="16" thickBot="1">
      <c r="A2030" s="83" t="s">
        <v>13647</v>
      </c>
      <c r="B2030" s="83"/>
      <c r="C2030" s="70" t="s">
        <v>13648</v>
      </c>
      <c r="D2030" s="66"/>
      <c r="E2030" s="68"/>
      <c r="F2030" s="68" t="b">
        <f t="shared" si="39"/>
        <v>0</v>
      </c>
      <c r="G2030" s="69"/>
      <c r="H2030" s="68"/>
      <c r="I2030" s="70" t="s">
        <v>13648</v>
      </c>
    </row>
    <row r="2031" spans="1:9" ht="16" thickBot="1">
      <c r="A2031" s="83" t="s">
        <v>13649</v>
      </c>
      <c r="B2031" s="83"/>
      <c r="C2031" s="70" t="s">
        <v>13650</v>
      </c>
      <c r="D2031" s="66"/>
      <c r="E2031" s="68"/>
      <c r="F2031" s="68" t="b">
        <f t="shared" si="39"/>
        <v>0</v>
      </c>
      <c r="G2031" s="69"/>
      <c r="H2031" s="68"/>
      <c r="I2031" s="70" t="s">
        <v>13650</v>
      </c>
    </row>
    <row r="2032" spans="1:9" ht="47" thickBot="1">
      <c r="A2032" s="83" t="s">
        <v>13651</v>
      </c>
      <c r="B2032" s="83"/>
      <c r="C2032" s="70" t="s">
        <v>13652</v>
      </c>
      <c r="D2032" s="66"/>
      <c r="E2032" s="68"/>
      <c r="F2032" s="68" t="b">
        <f t="shared" si="39"/>
        <v>0</v>
      </c>
      <c r="G2032" s="69"/>
      <c r="H2032" s="68"/>
      <c r="I2032" s="70" t="s">
        <v>13652</v>
      </c>
    </row>
    <row r="2033" spans="1:9" ht="47" thickBot="1">
      <c r="A2033" s="83" t="s">
        <v>13653</v>
      </c>
      <c r="B2033" s="83"/>
      <c r="C2033" s="70" t="s">
        <v>13654</v>
      </c>
      <c r="D2033" s="66"/>
      <c r="E2033" s="68"/>
      <c r="F2033" s="68" t="b">
        <f t="shared" si="39"/>
        <v>0</v>
      </c>
      <c r="G2033" s="69"/>
      <c r="H2033" s="68"/>
      <c r="I2033" s="70" t="s">
        <v>13654</v>
      </c>
    </row>
    <row r="2034" spans="1:9" ht="31.5" thickBot="1">
      <c r="A2034" s="83" t="s">
        <v>13655</v>
      </c>
      <c r="B2034" s="83"/>
      <c r="C2034" s="70" t="s">
        <v>13656</v>
      </c>
      <c r="D2034" s="66"/>
      <c r="E2034" s="68"/>
      <c r="F2034" s="68" t="b">
        <f t="shared" si="39"/>
        <v>0</v>
      </c>
      <c r="G2034" s="69"/>
      <c r="H2034" s="68"/>
      <c r="I2034" s="70" t="s">
        <v>13656</v>
      </c>
    </row>
    <row r="2035" spans="1:9" ht="16" thickBot="1">
      <c r="A2035" s="83" t="s">
        <v>13657</v>
      </c>
      <c r="B2035" s="83"/>
      <c r="C2035" s="70" t="s">
        <v>13658</v>
      </c>
      <c r="D2035" s="66"/>
      <c r="E2035" s="68"/>
      <c r="F2035" s="68" t="b">
        <f t="shared" si="39"/>
        <v>0</v>
      </c>
      <c r="G2035" s="69"/>
      <c r="H2035" s="68"/>
      <c r="I2035" s="70" t="s">
        <v>13658</v>
      </c>
    </row>
    <row r="2036" spans="1:9" ht="31.5" thickBot="1">
      <c r="A2036" s="83" t="s">
        <v>13659</v>
      </c>
      <c r="B2036" s="83"/>
      <c r="C2036" s="70" t="s">
        <v>13660</v>
      </c>
      <c r="D2036" s="66"/>
      <c r="E2036" s="68"/>
      <c r="F2036" s="68" t="b">
        <f t="shared" si="39"/>
        <v>0</v>
      </c>
      <c r="G2036" s="69"/>
      <c r="H2036" s="68"/>
      <c r="I2036" s="70" t="s">
        <v>13660</v>
      </c>
    </row>
    <row r="2037" spans="1:9" ht="16" thickBot="1">
      <c r="A2037" s="83" t="s">
        <v>13661</v>
      </c>
      <c r="B2037" s="83"/>
      <c r="C2037" s="70" t="s">
        <v>13662</v>
      </c>
      <c r="D2037" s="66"/>
      <c r="E2037" s="68"/>
      <c r="F2037" s="68" t="b">
        <f t="shared" si="39"/>
        <v>0</v>
      </c>
      <c r="G2037" s="69"/>
      <c r="H2037" s="68"/>
      <c r="I2037" s="70" t="s">
        <v>13662</v>
      </c>
    </row>
    <row r="2038" spans="1:9" ht="31.5" thickBot="1">
      <c r="A2038" s="83" t="s">
        <v>13663</v>
      </c>
      <c r="B2038" s="83"/>
      <c r="C2038" s="70" t="s">
        <v>13664</v>
      </c>
      <c r="D2038" s="66"/>
      <c r="E2038" s="68"/>
      <c r="F2038" s="68" t="b">
        <f t="shared" si="39"/>
        <v>0</v>
      </c>
      <c r="G2038" s="69"/>
      <c r="H2038" s="68"/>
      <c r="I2038" s="70" t="s">
        <v>13664</v>
      </c>
    </row>
    <row r="2039" spans="1:9" ht="16" thickBot="1">
      <c r="A2039" s="83" t="s">
        <v>13665</v>
      </c>
      <c r="B2039" s="83"/>
      <c r="C2039" s="70" t="s">
        <v>13666</v>
      </c>
      <c r="D2039" s="66"/>
      <c r="E2039" s="68"/>
      <c r="F2039" s="68" t="b">
        <f t="shared" si="39"/>
        <v>0</v>
      </c>
      <c r="G2039" s="69"/>
      <c r="H2039" s="68"/>
      <c r="I2039" s="70" t="s">
        <v>13666</v>
      </c>
    </row>
    <row r="2040" spans="1:9" ht="16" thickBot="1">
      <c r="A2040" s="83" t="s">
        <v>13667</v>
      </c>
      <c r="B2040" s="83"/>
      <c r="C2040" s="70" t="s">
        <v>13668</v>
      </c>
      <c r="D2040" s="66"/>
      <c r="E2040" s="68"/>
      <c r="F2040" s="68" t="b">
        <f t="shared" si="39"/>
        <v>0</v>
      </c>
      <c r="G2040" s="69"/>
      <c r="H2040" s="68"/>
      <c r="I2040" s="70" t="s">
        <v>13668</v>
      </c>
    </row>
    <row r="2041" spans="1:9" ht="16" thickBot="1">
      <c r="A2041" s="83" t="s">
        <v>13669</v>
      </c>
      <c r="B2041" s="83"/>
      <c r="C2041" s="70" t="s">
        <v>13670</v>
      </c>
      <c r="D2041" s="66"/>
      <c r="E2041" s="68"/>
      <c r="F2041" s="68" t="b">
        <f t="shared" si="39"/>
        <v>0</v>
      </c>
      <c r="G2041" s="69"/>
      <c r="H2041" s="68"/>
      <c r="I2041" s="70" t="s">
        <v>13670</v>
      </c>
    </row>
    <row r="2042" spans="1:9" ht="16" thickBot="1">
      <c r="A2042" s="83" t="s">
        <v>13671</v>
      </c>
      <c r="B2042" s="83"/>
      <c r="C2042" s="70" t="s">
        <v>13672</v>
      </c>
      <c r="D2042" s="66"/>
      <c r="E2042" s="68"/>
      <c r="F2042" s="68" t="b">
        <f t="shared" si="39"/>
        <v>0</v>
      </c>
      <c r="G2042" s="69"/>
      <c r="H2042" s="68"/>
      <c r="I2042" s="70" t="s">
        <v>13672</v>
      </c>
    </row>
    <row r="2043" spans="1:9" ht="16" thickBot="1">
      <c r="A2043" s="83" t="s">
        <v>13673</v>
      </c>
      <c r="B2043" s="83"/>
      <c r="C2043" s="70" t="s">
        <v>13674</v>
      </c>
      <c r="D2043" s="66"/>
      <c r="E2043" s="68"/>
      <c r="F2043" s="68" t="b">
        <f t="shared" si="39"/>
        <v>0</v>
      </c>
      <c r="G2043" s="69"/>
      <c r="H2043" s="68"/>
      <c r="I2043" s="70" t="s">
        <v>13674</v>
      </c>
    </row>
    <row r="2044" spans="1:9" ht="16" thickBot="1">
      <c r="A2044" s="83" t="s">
        <v>13675</v>
      </c>
      <c r="B2044" s="83"/>
      <c r="C2044" s="70" t="s">
        <v>13676</v>
      </c>
      <c r="D2044" s="66"/>
      <c r="E2044" s="68"/>
      <c r="F2044" s="68" t="b">
        <f t="shared" si="39"/>
        <v>0</v>
      </c>
      <c r="G2044" s="69"/>
      <c r="H2044" s="68"/>
      <c r="I2044" s="70" t="s">
        <v>13676</v>
      </c>
    </row>
    <row r="2045" spans="1:9" ht="31.5" thickBot="1">
      <c r="A2045" s="83" t="s">
        <v>13677</v>
      </c>
      <c r="B2045" s="83"/>
      <c r="C2045" s="70" t="s">
        <v>13678</v>
      </c>
      <c r="D2045" s="66"/>
      <c r="E2045" s="68"/>
      <c r="F2045" s="68" t="b">
        <f t="shared" si="39"/>
        <v>0</v>
      </c>
      <c r="G2045" s="69"/>
      <c r="H2045" s="68"/>
      <c r="I2045" s="70" t="s">
        <v>13678</v>
      </c>
    </row>
    <row r="2046" spans="1:9" ht="31.5" thickBot="1">
      <c r="A2046" s="83" t="s">
        <v>13679</v>
      </c>
      <c r="B2046" s="83"/>
      <c r="C2046" s="70" t="s">
        <v>13680</v>
      </c>
      <c r="D2046" s="66"/>
      <c r="E2046" s="68"/>
      <c r="F2046" s="68" t="b">
        <f t="shared" si="39"/>
        <v>0</v>
      </c>
      <c r="G2046" s="69"/>
      <c r="H2046" s="68"/>
      <c r="I2046" s="70" t="s">
        <v>13680</v>
      </c>
    </row>
    <row r="2047" spans="1:9" ht="31.5" thickBot="1">
      <c r="A2047" s="83" t="s">
        <v>13681</v>
      </c>
      <c r="B2047" s="83"/>
      <c r="C2047" s="70" t="s">
        <v>13682</v>
      </c>
      <c r="D2047" s="66"/>
      <c r="E2047" s="68"/>
      <c r="F2047" s="68" t="b">
        <f t="shared" si="39"/>
        <v>0</v>
      </c>
      <c r="G2047" s="69"/>
      <c r="H2047" s="68"/>
      <c r="I2047" s="70" t="s">
        <v>13682</v>
      </c>
    </row>
    <row r="2048" spans="1:9" ht="31.5" thickBot="1">
      <c r="A2048" s="83" t="s">
        <v>13683</v>
      </c>
      <c r="B2048" s="83"/>
      <c r="C2048" s="70" t="s">
        <v>13684</v>
      </c>
      <c r="D2048" s="66"/>
      <c r="E2048" s="68"/>
      <c r="F2048" s="68" t="b">
        <f t="shared" si="39"/>
        <v>0</v>
      </c>
      <c r="G2048" s="69"/>
      <c r="H2048" s="68"/>
      <c r="I2048" s="70" t="s">
        <v>13684</v>
      </c>
    </row>
    <row r="2049" spans="1:9" ht="47" thickBot="1">
      <c r="A2049" s="83" t="s">
        <v>13685</v>
      </c>
      <c r="B2049" s="83"/>
      <c r="C2049" s="70" t="s">
        <v>13686</v>
      </c>
      <c r="D2049" s="66"/>
      <c r="E2049" s="68"/>
      <c r="F2049" s="68" t="b">
        <f t="shared" si="39"/>
        <v>0</v>
      </c>
      <c r="G2049" s="69"/>
      <c r="H2049" s="68"/>
      <c r="I2049" s="70" t="s">
        <v>13686</v>
      </c>
    </row>
    <row r="2050" spans="1:9" ht="31.5" thickBot="1">
      <c r="A2050" s="83" t="s">
        <v>13687</v>
      </c>
      <c r="B2050" s="83"/>
      <c r="C2050" s="70" t="s">
        <v>13688</v>
      </c>
      <c r="D2050" s="66"/>
      <c r="E2050" s="68"/>
      <c r="F2050" s="68" t="b">
        <f t="shared" si="39"/>
        <v>0</v>
      </c>
      <c r="G2050" s="69"/>
      <c r="H2050" s="68"/>
      <c r="I2050" s="70" t="s">
        <v>13688</v>
      </c>
    </row>
    <row r="2051" spans="1:9" ht="31.5" thickBot="1">
      <c r="A2051" s="83" t="s">
        <v>13689</v>
      </c>
      <c r="B2051" s="83"/>
      <c r="C2051" s="70" t="s">
        <v>13690</v>
      </c>
      <c r="D2051" s="66"/>
      <c r="E2051" s="68"/>
      <c r="F2051" s="68" t="b">
        <f t="shared" si="39"/>
        <v>0</v>
      </c>
      <c r="G2051" s="69"/>
      <c r="H2051" s="68"/>
      <c r="I2051" s="70" t="s">
        <v>13690</v>
      </c>
    </row>
    <row r="2052" spans="1:9" ht="16" thickBot="1">
      <c r="A2052" s="83" t="s">
        <v>13691</v>
      </c>
      <c r="B2052" s="83"/>
      <c r="C2052" s="70" t="s">
        <v>13692</v>
      </c>
      <c r="D2052" s="66"/>
      <c r="E2052" s="68"/>
      <c r="F2052" s="68" t="b">
        <f t="shared" si="39"/>
        <v>0</v>
      </c>
      <c r="G2052" s="69"/>
      <c r="H2052" s="68"/>
      <c r="I2052" s="70" t="s">
        <v>13692</v>
      </c>
    </row>
    <row r="2053" spans="1:9" ht="31.5" thickBot="1">
      <c r="A2053" s="83" t="s">
        <v>13693</v>
      </c>
      <c r="B2053" s="83"/>
      <c r="C2053" s="70" t="s">
        <v>13694</v>
      </c>
      <c r="D2053" s="66"/>
      <c r="E2053" s="68"/>
      <c r="F2053" s="68" t="b">
        <f t="shared" si="39"/>
        <v>0</v>
      </c>
      <c r="G2053" s="69"/>
      <c r="H2053" s="68"/>
      <c r="I2053" s="70" t="s">
        <v>13694</v>
      </c>
    </row>
    <row r="2054" spans="1:9" ht="16" thickBot="1">
      <c r="A2054" s="83" t="s">
        <v>13695</v>
      </c>
      <c r="B2054" s="83"/>
      <c r="C2054" s="70" t="s">
        <v>13696</v>
      </c>
      <c r="D2054" s="66"/>
      <c r="E2054" s="68"/>
      <c r="F2054" s="68" t="b">
        <f t="shared" si="39"/>
        <v>0</v>
      </c>
      <c r="G2054" s="69"/>
      <c r="H2054" s="68"/>
      <c r="I2054" s="70" t="s">
        <v>13696</v>
      </c>
    </row>
    <row r="2055" spans="1:9" ht="16" thickBot="1">
      <c r="A2055" s="83" t="s">
        <v>13697</v>
      </c>
      <c r="B2055" s="83"/>
      <c r="C2055" s="70" t="s">
        <v>4416</v>
      </c>
      <c r="D2055" s="66"/>
      <c r="E2055" s="68"/>
      <c r="F2055" s="68" t="b">
        <f t="shared" si="39"/>
        <v>0</v>
      </c>
      <c r="G2055" s="69"/>
      <c r="H2055" s="68"/>
      <c r="I2055" s="70" t="s">
        <v>4416</v>
      </c>
    </row>
    <row r="2056" spans="1:9" ht="16" thickBot="1">
      <c r="A2056" s="83" t="s">
        <v>13698</v>
      </c>
      <c r="B2056" s="83"/>
      <c r="C2056" s="70" t="s">
        <v>7378</v>
      </c>
      <c r="D2056" s="66"/>
      <c r="E2056" s="68"/>
      <c r="F2056" s="68" t="b">
        <f t="shared" si="39"/>
        <v>0</v>
      </c>
      <c r="G2056" s="69"/>
      <c r="H2056" s="68"/>
      <c r="I2056" s="70" t="s">
        <v>7378</v>
      </c>
    </row>
    <row r="2057" spans="1:9" ht="16" thickBot="1">
      <c r="A2057" s="83" t="s">
        <v>13699</v>
      </c>
      <c r="B2057" s="83"/>
      <c r="C2057" s="70" t="s">
        <v>13700</v>
      </c>
      <c r="D2057" s="66"/>
      <c r="E2057" s="68"/>
      <c r="F2057" s="68" t="b">
        <f t="shared" si="39"/>
        <v>0</v>
      </c>
      <c r="G2057" s="69"/>
      <c r="H2057" s="68"/>
      <c r="I2057" s="70" t="s">
        <v>13700</v>
      </c>
    </row>
    <row r="2058" spans="1:9" ht="31.5" thickBot="1">
      <c r="A2058" s="83" t="s">
        <v>13701</v>
      </c>
      <c r="B2058" s="83"/>
      <c r="C2058" s="70" t="s">
        <v>13702</v>
      </c>
      <c r="D2058" s="66"/>
      <c r="E2058" s="68"/>
      <c r="F2058" s="68" t="b">
        <f t="shared" si="39"/>
        <v>0</v>
      </c>
      <c r="G2058" s="69"/>
      <c r="H2058" s="68"/>
      <c r="I2058" s="70" t="s">
        <v>13702</v>
      </c>
    </row>
    <row r="2059" spans="1:9" ht="31.5" thickBot="1">
      <c r="A2059" s="83" t="s">
        <v>13703</v>
      </c>
      <c r="B2059" s="83"/>
      <c r="C2059" s="70" t="s">
        <v>13704</v>
      </c>
      <c r="D2059" s="66"/>
      <c r="E2059" s="68"/>
      <c r="F2059" s="68" t="b">
        <f t="shared" si="39"/>
        <v>0</v>
      </c>
      <c r="G2059" s="69"/>
      <c r="H2059" s="68"/>
      <c r="I2059" s="70" t="s">
        <v>13704</v>
      </c>
    </row>
    <row r="2060" spans="1:9" ht="16" thickBot="1">
      <c r="A2060" s="83" t="s">
        <v>13705</v>
      </c>
      <c r="B2060" s="83"/>
      <c r="C2060" s="70" t="s">
        <v>13706</v>
      </c>
      <c r="D2060" s="66"/>
      <c r="E2060" s="68"/>
      <c r="F2060" s="68" t="b">
        <f t="shared" si="39"/>
        <v>0</v>
      </c>
      <c r="G2060" s="69"/>
      <c r="H2060" s="68"/>
      <c r="I2060" s="70" t="s">
        <v>13706</v>
      </c>
    </row>
  </sheetData>
  <conditionalFormatting sqref="F240:F248 F250:F2060 F226:F230 F232:F238 F1:F220">
    <cfRule type="cellIs" dxfId="1" priority="1" stopIfTrue="1" operator="equal">
      <formula>TRUE</formula>
    </cfRule>
    <cfRule type="cellIs" dxfId="0" priority="2" stopIfTrue="1" operator="equal">
      <formula>FALSE</formula>
    </cfRule>
  </conditionalFormatting>
  <hyperlinks>
    <hyperlink ref="I719" r:id="rId1" display="http://www.ft.com/cms/s/0/03aafa70-b809-11dd-ac6d-0000779fd18c.html"/>
    <hyperlink ref="C719" r:id="rId2" display="http://www.ft.com/cms/s/0/03aafa70-b809-11dd-ac6d-0000779fd18c.html"/>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548235"/>
  </sheetPr>
  <dimension ref="A1:U584"/>
  <sheetViews>
    <sheetView zoomScale="130" zoomScaleNormal="130" workbookViewId="0">
      <pane xSplit="7" ySplit="1" topLeftCell="H424" activePane="bottomRight" state="frozen"/>
      <selection activeCell="E5663" sqref="E5663:F5665"/>
      <selection pane="topRight" activeCell="E5663" sqref="E5663:F5665"/>
      <selection pane="bottomLeft" activeCell="E5663" sqref="E5663:F5665"/>
      <selection pane="bottomRight" activeCell="F428" sqref="F428"/>
    </sheetView>
  </sheetViews>
  <sheetFormatPr defaultRowHeight="14.5"/>
  <cols>
    <col min="1" max="1" width="2.81640625" customWidth="1"/>
    <col min="2" max="2" width="9.90625" customWidth="1"/>
    <col min="3" max="3" width="3.26953125" customWidth="1"/>
    <col min="4" max="4" width="20.81640625" customWidth="1"/>
    <col min="5" max="5" width="5.6328125" customWidth="1"/>
    <col min="6" max="6" width="39.6328125" customWidth="1"/>
    <col min="7" max="7" width="4.81640625" customWidth="1"/>
    <col min="8" max="8" width="37.08984375" customWidth="1"/>
    <col min="9" max="9" width="5.81640625" customWidth="1"/>
    <col min="10" max="10" width="48.08984375" customWidth="1"/>
    <col min="11" max="11" width="12" customWidth="1"/>
    <col min="12" max="12" width="8.453125" customWidth="1"/>
    <col min="13" max="13" width="12.26953125" customWidth="1"/>
    <col min="14" max="1025" width="8.453125" customWidth="1"/>
  </cols>
  <sheetData>
    <row r="1" spans="1:21">
      <c r="A1" s="7" t="s">
        <v>103</v>
      </c>
      <c r="B1" s="7" t="s">
        <v>104</v>
      </c>
      <c r="C1" s="8" t="s">
        <v>6</v>
      </c>
      <c r="D1" s="8" t="s">
        <v>105</v>
      </c>
      <c r="E1" s="8" t="s">
        <v>15</v>
      </c>
      <c r="F1" s="9" t="s">
        <v>106</v>
      </c>
      <c r="G1" s="8" t="s">
        <v>107</v>
      </c>
      <c r="H1" s="8" t="s">
        <v>108</v>
      </c>
      <c r="I1" s="8" t="s">
        <v>109</v>
      </c>
      <c r="J1" s="8" t="s">
        <v>110</v>
      </c>
      <c r="K1" s="8" t="s">
        <v>111</v>
      </c>
      <c r="L1" s="8" t="s">
        <v>112</v>
      </c>
      <c r="M1" s="8" t="s">
        <v>113</v>
      </c>
      <c r="N1" s="8" t="s">
        <v>114</v>
      </c>
      <c r="O1" s="8" t="s">
        <v>115</v>
      </c>
      <c r="P1" s="8" t="s">
        <v>116</v>
      </c>
      <c r="Q1" s="8" t="s">
        <v>117</v>
      </c>
      <c r="R1" s="8" t="s">
        <v>118</v>
      </c>
      <c r="S1" s="10" t="s">
        <v>10</v>
      </c>
      <c r="T1" s="8" t="s">
        <v>119</v>
      </c>
      <c r="U1" s="11" t="s">
        <v>120</v>
      </c>
    </row>
    <row r="2" spans="1:21">
      <c r="A2">
        <v>0</v>
      </c>
      <c r="B2" s="12" t="s">
        <v>121</v>
      </c>
      <c r="C2" s="2" t="s">
        <v>122</v>
      </c>
      <c r="D2" s="2" t="s">
        <v>37</v>
      </c>
      <c r="E2" s="2" t="s">
        <v>123</v>
      </c>
      <c r="F2" s="13" t="s">
        <v>124</v>
      </c>
      <c r="G2" s="14"/>
      <c r="H2" s="15" t="s">
        <v>125</v>
      </c>
      <c r="I2" s="2"/>
      <c r="J2" s="2"/>
      <c r="K2" s="2"/>
      <c r="L2" s="2"/>
      <c r="M2" s="2"/>
      <c r="N2" s="2"/>
      <c r="O2" s="2"/>
      <c r="P2" s="2"/>
      <c r="Q2" s="2"/>
      <c r="R2" s="2"/>
      <c r="S2" s="2"/>
      <c r="T2" s="16">
        <v>42010</v>
      </c>
      <c r="U2" s="17"/>
    </row>
    <row r="3" spans="1:21">
      <c r="A3">
        <v>0</v>
      </c>
      <c r="B3" s="12" t="s">
        <v>121</v>
      </c>
      <c r="C3" s="2" t="s">
        <v>122</v>
      </c>
      <c r="D3" s="2" t="s">
        <v>37</v>
      </c>
      <c r="E3" s="2" t="s">
        <v>126</v>
      </c>
      <c r="F3" s="13" t="s">
        <v>127</v>
      </c>
      <c r="G3" s="14"/>
      <c r="H3" s="15" t="s">
        <v>128</v>
      </c>
      <c r="I3" s="2"/>
      <c r="J3" s="2"/>
      <c r="K3" s="2"/>
      <c r="L3" s="2"/>
      <c r="M3" s="2"/>
      <c r="N3" s="2"/>
      <c r="O3" s="2"/>
      <c r="P3" s="2"/>
      <c r="Q3" s="2"/>
      <c r="R3" s="2"/>
      <c r="S3" s="2"/>
      <c r="T3" s="16">
        <v>42010</v>
      </c>
      <c r="U3" s="17"/>
    </row>
    <row r="4" spans="1:21">
      <c r="A4">
        <v>0</v>
      </c>
      <c r="B4" s="12" t="s">
        <v>121</v>
      </c>
      <c r="C4" s="2" t="s">
        <v>122</v>
      </c>
      <c r="D4" s="2" t="s">
        <v>37</v>
      </c>
      <c r="E4" s="2" t="s">
        <v>126</v>
      </c>
      <c r="F4" s="13" t="s">
        <v>129</v>
      </c>
      <c r="G4" s="18"/>
      <c r="H4" s="19" t="s">
        <v>130</v>
      </c>
      <c r="I4" s="20"/>
      <c r="J4" s="2"/>
      <c r="K4" s="2"/>
      <c r="L4" s="2"/>
      <c r="M4" s="2"/>
      <c r="N4" s="2"/>
      <c r="O4" s="2"/>
      <c r="P4" s="2"/>
      <c r="Q4" s="2"/>
      <c r="R4" s="2"/>
      <c r="S4" s="2"/>
      <c r="T4" s="16"/>
      <c r="U4" s="17"/>
    </row>
    <row r="5" spans="1:21">
      <c r="A5">
        <v>0</v>
      </c>
      <c r="B5" s="12" t="s">
        <v>121</v>
      </c>
      <c r="C5" s="2" t="s">
        <v>122</v>
      </c>
      <c r="D5" s="2" t="s">
        <v>37</v>
      </c>
      <c r="E5" s="2" t="s">
        <v>126</v>
      </c>
      <c r="F5" s="13" t="s">
        <v>131</v>
      </c>
      <c r="G5" s="18"/>
      <c r="H5" s="19" t="s">
        <v>132</v>
      </c>
      <c r="I5" s="20"/>
      <c r="J5" s="2"/>
      <c r="K5" s="2"/>
      <c r="L5" s="2"/>
      <c r="M5" s="2"/>
      <c r="N5" s="2"/>
      <c r="O5" s="2"/>
      <c r="P5" s="2"/>
      <c r="Q5" s="2"/>
      <c r="R5" s="2"/>
      <c r="S5" s="2"/>
      <c r="T5" s="16"/>
      <c r="U5" s="17"/>
    </row>
    <row r="6" spans="1:21">
      <c r="A6">
        <v>0</v>
      </c>
      <c r="B6" s="12" t="s">
        <v>121</v>
      </c>
      <c r="C6" s="2" t="s">
        <v>122</v>
      </c>
      <c r="D6" s="2" t="s">
        <v>37</v>
      </c>
      <c r="E6" s="2" t="s">
        <v>126</v>
      </c>
      <c r="F6" s="13" t="s">
        <v>133</v>
      </c>
      <c r="G6" s="18"/>
      <c r="H6" s="19" t="s">
        <v>134</v>
      </c>
      <c r="I6" s="20"/>
      <c r="J6" s="2"/>
      <c r="K6" s="2"/>
      <c r="L6" s="2"/>
      <c r="M6" s="2"/>
      <c r="N6" s="2"/>
      <c r="O6" s="2"/>
      <c r="P6" s="2"/>
      <c r="Q6" s="2"/>
      <c r="R6" s="2"/>
      <c r="S6" s="2"/>
      <c r="T6" s="16"/>
      <c r="U6" s="17"/>
    </row>
    <row r="7" spans="1:21">
      <c r="A7">
        <v>0</v>
      </c>
      <c r="B7" s="12" t="s">
        <v>121</v>
      </c>
      <c r="C7" s="2" t="s">
        <v>122</v>
      </c>
      <c r="D7" s="2" t="s">
        <v>37</v>
      </c>
      <c r="E7" s="2" t="s">
        <v>126</v>
      </c>
      <c r="F7" s="13" t="s">
        <v>135</v>
      </c>
      <c r="G7" s="18"/>
      <c r="H7" s="19" t="s">
        <v>136</v>
      </c>
      <c r="I7" s="20"/>
      <c r="J7" s="2"/>
      <c r="K7" s="2"/>
      <c r="L7" s="2"/>
      <c r="M7" s="2"/>
      <c r="N7" s="2"/>
      <c r="O7" s="2"/>
      <c r="P7" s="2"/>
      <c r="Q7" s="2"/>
      <c r="R7" s="2"/>
      <c r="S7" s="2"/>
      <c r="T7" s="16"/>
      <c r="U7" s="17"/>
    </row>
    <row r="8" spans="1:21">
      <c r="A8">
        <v>0</v>
      </c>
      <c r="B8" s="12" t="s">
        <v>121</v>
      </c>
      <c r="C8" s="2" t="s">
        <v>122</v>
      </c>
      <c r="D8" s="2" t="s">
        <v>37</v>
      </c>
      <c r="E8" s="2" t="s">
        <v>126</v>
      </c>
      <c r="F8" s="13" t="s">
        <v>137</v>
      </c>
      <c r="G8" s="18"/>
      <c r="H8" s="19" t="s">
        <v>138</v>
      </c>
      <c r="I8" s="20"/>
      <c r="J8" s="2"/>
      <c r="K8" s="2"/>
      <c r="L8" s="2"/>
      <c r="M8" s="2"/>
      <c r="N8" s="2"/>
      <c r="O8" s="2"/>
      <c r="P8" s="2"/>
      <c r="Q8" s="2"/>
      <c r="R8" s="2"/>
      <c r="S8" s="2"/>
      <c r="T8" s="16"/>
      <c r="U8" s="17"/>
    </row>
    <row r="9" spans="1:21">
      <c r="A9">
        <v>0</v>
      </c>
      <c r="B9" s="12" t="s">
        <v>121</v>
      </c>
      <c r="C9" s="2" t="s">
        <v>122</v>
      </c>
      <c r="D9" s="2" t="s">
        <v>37</v>
      </c>
      <c r="E9" s="2" t="s">
        <v>126</v>
      </c>
      <c r="F9" s="13" t="s">
        <v>139</v>
      </c>
      <c r="G9" s="18"/>
      <c r="H9" s="19" t="s">
        <v>139</v>
      </c>
      <c r="I9" s="20"/>
      <c r="J9" s="2"/>
      <c r="K9" s="2"/>
      <c r="L9" s="2"/>
      <c r="M9" s="2"/>
      <c r="N9" s="2"/>
      <c r="O9" s="2"/>
      <c r="P9" s="2"/>
      <c r="Q9" s="2"/>
      <c r="R9" s="2"/>
      <c r="S9" s="2"/>
      <c r="T9" s="16"/>
      <c r="U9" s="17"/>
    </row>
    <row r="10" spans="1:21">
      <c r="A10">
        <v>0</v>
      </c>
      <c r="B10" s="12" t="s">
        <v>121</v>
      </c>
      <c r="C10" s="2" t="s">
        <v>122</v>
      </c>
      <c r="D10" s="2" t="s">
        <v>37</v>
      </c>
      <c r="E10" s="2" t="s">
        <v>126</v>
      </c>
      <c r="F10" s="13" t="s">
        <v>140</v>
      </c>
      <c r="G10" s="18"/>
      <c r="H10" s="19" t="s">
        <v>141</v>
      </c>
      <c r="I10" s="20"/>
      <c r="J10" s="2"/>
      <c r="K10" s="2"/>
      <c r="L10" s="2"/>
      <c r="M10" s="2"/>
      <c r="N10" s="2"/>
      <c r="O10" s="2"/>
      <c r="P10" s="2"/>
      <c r="Q10" s="2"/>
      <c r="R10" s="2"/>
      <c r="S10" s="2"/>
      <c r="T10" s="16"/>
      <c r="U10" s="17"/>
    </row>
    <row r="11" spans="1:21">
      <c r="A11">
        <v>0</v>
      </c>
      <c r="B11" s="12" t="s">
        <v>121</v>
      </c>
      <c r="C11" s="2" t="s">
        <v>122</v>
      </c>
      <c r="D11" s="2" t="s">
        <v>37</v>
      </c>
      <c r="E11" s="2" t="s">
        <v>126</v>
      </c>
      <c r="F11" s="13" t="s">
        <v>3324</v>
      </c>
      <c r="G11" s="18"/>
      <c r="H11" s="19" t="s">
        <v>3325</v>
      </c>
      <c r="I11" s="20"/>
      <c r="J11" s="2"/>
      <c r="K11" s="2"/>
      <c r="L11" s="2"/>
      <c r="M11" s="2"/>
      <c r="N11" s="2"/>
      <c r="O11" s="2"/>
      <c r="P11" s="2"/>
      <c r="Q11" s="2"/>
      <c r="R11" s="2"/>
      <c r="S11" s="2"/>
      <c r="T11" s="16"/>
      <c r="U11" s="17"/>
    </row>
    <row r="12" spans="1:21">
      <c r="A12">
        <v>0</v>
      </c>
      <c r="B12" s="12" t="s">
        <v>121</v>
      </c>
      <c r="C12" s="2" t="s">
        <v>122</v>
      </c>
      <c r="D12" s="2" t="s">
        <v>37</v>
      </c>
      <c r="E12" s="2" t="s">
        <v>126</v>
      </c>
      <c r="F12" s="13" t="s">
        <v>143</v>
      </c>
      <c r="G12" s="18"/>
      <c r="H12" s="19" t="s">
        <v>144</v>
      </c>
      <c r="I12" s="20"/>
      <c r="J12" s="2"/>
      <c r="K12" s="2"/>
      <c r="L12" s="2"/>
      <c r="M12" s="2"/>
      <c r="N12" s="2"/>
      <c r="O12" s="2"/>
      <c r="P12" s="2"/>
      <c r="Q12" s="2"/>
      <c r="R12" s="2"/>
      <c r="S12" s="2"/>
      <c r="T12" s="16"/>
      <c r="U12" s="17"/>
    </row>
    <row r="13" spans="1:21">
      <c r="A13">
        <v>0</v>
      </c>
      <c r="B13" s="12" t="s">
        <v>121</v>
      </c>
      <c r="C13" s="2" t="s">
        <v>122</v>
      </c>
      <c r="D13" s="2" t="s">
        <v>37</v>
      </c>
      <c r="E13" s="2" t="s">
        <v>126</v>
      </c>
      <c r="F13" s="13" t="s">
        <v>145</v>
      </c>
      <c r="G13" s="18"/>
      <c r="H13" s="19" t="s">
        <v>146</v>
      </c>
      <c r="I13" s="20"/>
      <c r="J13" s="2"/>
      <c r="K13" s="2"/>
      <c r="L13" s="2"/>
      <c r="M13" s="2"/>
      <c r="N13" s="2"/>
      <c r="O13" s="2"/>
      <c r="P13" s="2"/>
      <c r="Q13" s="2"/>
      <c r="R13" s="2"/>
      <c r="S13" s="2"/>
      <c r="T13" s="16"/>
      <c r="U13" s="17"/>
    </row>
    <row r="14" spans="1:21">
      <c r="A14">
        <v>0</v>
      </c>
      <c r="B14" s="12" t="s">
        <v>121</v>
      </c>
      <c r="C14" s="2" t="s">
        <v>122</v>
      </c>
      <c r="D14" s="2" t="s">
        <v>37</v>
      </c>
      <c r="E14" s="2" t="s">
        <v>126</v>
      </c>
      <c r="F14" s="13" t="s">
        <v>147</v>
      </c>
      <c r="G14" s="18"/>
      <c r="H14" s="19" t="s">
        <v>148</v>
      </c>
      <c r="I14" s="20"/>
      <c r="J14" s="2"/>
      <c r="K14" s="2"/>
      <c r="L14" s="2"/>
      <c r="M14" s="2"/>
      <c r="N14" s="2"/>
      <c r="O14" s="2"/>
      <c r="P14" s="2"/>
      <c r="Q14" s="2"/>
      <c r="R14" s="2"/>
      <c r="S14" s="2"/>
      <c r="T14" s="16"/>
      <c r="U14" s="17"/>
    </row>
    <row r="15" spans="1:21">
      <c r="A15">
        <v>0</v>
      </c>
      <c r="B15" s="12" t="s">
        <v>121</v>
      </c>
      <c r="C15" s="2" t="s">
        <v>149</v>
      </c>
      <c r="D15" s="2" t="s">
        <v>37</v>
      </c>
      <c r="E15" s="2" t="s">
        <v>126</v>
      </c>
      <c r="F15" s="13" t="s">
        <v>150</v>
      </c>
      <c r="G15" s="18"/>
      <c r="H15" s="19" t="s">
        <v>3326</v>
      </c>
      <c r="I15" s="20"/>
      <c r="J15" s="2"/>
      <c r="K15" s="2"/>
      <c r="L15" s="2"/>
      <c r="M15" s="2"/>
      <c r="N15" s="2"/>
      <c r="O15" s="2"/>
      <c r="P15" s="2"/>
      <c r="Q15" s="2"/>
      <c r="R15" s="2"/>
      <c r="S15" s="2"/>
      <c r="T15" s="16"/>
      <c r="U15" s="17"/>
    </row>
    <row r="16" spans="1:21">
      <c r="A16">
        <v>0</v>
      </c>
      <c r="B16" s="12" t="s">
        <v>121</v>
      </c>
      <c r="C16" s="2" t="s">
        <v>122</v>
      </c>
      <c r="D16" s="2" t="s">
        <v>38</v>
      </c>
      <c r="E16" s="2" t="s">
        <v>126</v>
      </c>
      <c r="F16" s="13" t="s">
        <v>152</v>
      </c>
      <c r="G16" s="18"/>
      <c r="H16" s="19" t="s">
        <v>153</v>
      </c>
      <c r="I16" s="20"/>
      <c r="J16" s="2"/>
      <c r="K16" s="2"/>
      <c r="L16" s="2"/>
      <c r="M16" s="2"/>
      <c r="N16" s="2"/>
      <c r="O16" s="2"/>
      <c r="P16" s="2"/>
      <c r="Q16" s="2"/>
      <c r="R16" s="2"/>
      <c r="S16" s="2"/>
      <c r="T16" s="16"/>
      <c r="U16" s="17"/>
    </row>
    <row r="17" spans="1:21">
      <c r="A17">
        <v>0</v>
      </c>
      <c r="B17" s="12" t="s">
        <v>121</v>
      </c>
      <c r="C17" s="2" t="s">
        <v>122</v>
      </c>
      <c r="D17" s="2" t="s">
        <v>38</v>
      </c>
      <c r="E17" s="2" t="s">
        <v>126</v>
      </c>
      <c r="F17" s="13" t="s">
        <v>154</v>
      </c>
      <c r="G17" s="18"/>
      <c r="H17" s="19" t="s">
        <v>155</v>
      </c>
      <c r="I17" s="20"/>
      <c r="J17" s="2"/>
      <c r="K17" s="2"/>
      <c r="L17" s="2"/>
      <c r="M17" s="2"/>
      <c r="N17" s="2"/>
      <c r="O17" s="2"/>
      <c r="P17" s="2"/>
      <c r="Q17" s="2"/>
      <c r="R17" s="2"/>
      <c r="S17" s="2"/>
      <c r="T17" s="16"/>
      <c r="U17" s="17"/>
    </row>
    <row r="18" spans="1:21">
      <c r="A18">
        <v>0</v>
      </c>
      <c r="B18" s="12" t="s">
        <v>121</v>
      </c>
      <c r="C18" s="2" t="s">
        <v>122</v>
      </c>
      <c r="D18" s="2" t="s">
        <v>38</v>
      </c>
      <c r="E18" s="2" t="s">
        <v>126</v>
      </c>
      <c r="F18" s="13" t="s">
        <v>156</v>
      </c>
      <c r="G18" s="18"/>
      <c r="H18" s="19" t="s">
        <v>157</v>
      </c>
      <c r="I18" s="20"/>
      <c r="J18" s="2"/>
      <c r="K18" s="2"/>
      <c r="L18" s="2"/>
      <c r="M18" s="2"/>
      <c r="N18" s="2"/>
      <c r="O18" s="2"/>
      <c r="P18" s="2"/>
      <c r="Q18" s="2"/>
      <c r="R18" s="2"/>
      <c r="S18" s="2"/>
      <c r="T18" s="16"/>
      <c r="U18" s="17"/>
    </row>
    <row r="19" spans="1:21">
      <c r="A19">
        <v>0</v>
      </c>
      <c r="B19" s="12" t="s">
        <v>121</v>
      </c>
      <c r="C19" s="2" t="s">
        <v>122</v>
      </c>
      <c r="D19" s="2" t="s">
        <v>158</v>
      </c>
      <c r="E19" s="2" t="s">
        <v>126</v>
      </c>
      <c r="F19" s="13" t="s">
        <v>159</v>
      </c>
      <c r="G19" s="18"/>
      <c r="H19" s="19" t="s">
        <v>160</v>
      </c>
      <c r="I19" s="20"/>
      <c r="J19" s="2"/>
      <c r="K19" s="2"/>
      <c r="L19" s="2"/>
      <c r="M19" s="2"/>
      <c r="N19" s="2"/>
      <c r="O19" s="2"/>
      <c r="P19" s="2"/>
      <c r="Q19" s="2"/>
      <c r="R19" s="2"/>
      <c r="S19" s="2"/>
      <c r="T19" s="16"/>
      <c r="U19" s="17"/>
    </row>
    <row r="20" spans="1:21">
      <c r="A20">
        <v>0</v>
      </c>
      <c r="B20" s="12" t="s">
        <v>121</v>
      </c>
      <c r="C20" s="2" t="s">
        <v>122</v>
      </c>
      <c r="D20" s="2" t="s">
        <v>158</v>
      </c>
      <c r="E20" s="2" t="s">
        <v>126</v>
      </c>
      <c r="F20" s="13" t="s">
        <v>161</v>
      </c>
      <c r="G20" s="18"/>
      <c r="H20" s="19" t="s">
        <v>162</v>
      </c>
      <c r="I20" s="20"/>
      <c r="J20" s="2"/>
      <c r="K20" s="2"/>
      <c r="L20" s="2"/>
      <c r="M20" s="2"/>
      <c r="N20" s="2"/>
      <c r="O20" s="2"/>
      <c r="P20" s="2"/>
      <c r="Q20" s="2"/>
      <c r="R20" s="2"/>
      <c r="S20" s="2"/>
      <c r="T20" s="16"/>
      <c r="U20" s="17"/>
    </row>
    <row r="21" spans="1:21">
      <c r="A21">
        <v>0</v>
      </c>
      <c r="B21" s="12" t="s">
        <v>121</v>
      </c>
      <c r="C21" s="2" t="s">
        <v>122</v>
      </c>
      <c r="D21" s="2" t="s">
        <v>158</v>
      </c>
      <c r="E21" s="2" t="s">
        <v>126</v>
      </c>
      <c r="F21" s="13" t="s">
        <v>163</v>
      </c>
      <c r="G21" s="18"/>
      <c r="H21" s="19" t="s">
        <v>164</v>
      </c>
      <c r="I21" s="20"/>
      <c r="J21" s="2"/>
      <c r="K21" s="2"/>
      <c r="L21" s="2"/>
      <c r="M21" s="2"/>
      <c r="N21" s="2"/>
      <c r="O21" s="2"/>
      <c r="P21" s="2"/>
      <c r="Q21" s="2"/>
      <c r="R21" s="2"/>
      <c r="S21" s="2"/>
      <c r="T21" s="16"/>
      <c r="U21" s="17"/>
    </row>
    <row r="22" spans="1:21">
      <c r="A22">
        <v>0</v>
      </c>
      <c r="B22" s="12" t="s">
        <v>121</v>
      </c>
      <c r="C22" s="2" t="s">
        <v>122</v>
      </c>
      <c r="D22" s="2" t="s">
        <v>158</v>
      </c>
      <c r="E22" s="2" t="s">
        <v>126</v>
      </c>
      <c r="F22" s="13" t="s">
        <v>165</v>
      </c>
      <c r="G22" s="18"/>
      <c r="H22" s="19" t="s">
        <v>166</v>
      </c>
      <c r="I22" s="20"/>
      <c r="J22" s="2"/>
      <c r="K22" s="2"/>
      <c r="L22" s="2"/>
      <c r="M22" s="2"/>
      <c r="N22" s="2"/>
      <c r="O22" s="2"/>
      <c r="P22" s="2"/>
      <c r="Q22" s="2"/>
      <c r="R22" s="2"/>
      <c r="S22" s="2"/>
      <c r="T22" s="16"/>
      <c r="U22" s="17"/>
    </row>
    <row r="23" spans="1:21">
      <c r="A23">
        <v>0</v>
      </c>
      <c r="B23" s="12" t="s">
        <v>121</v>
      </c>
      <c r="C23" s="2" t="s">
        <v>122</v>
      </c>
      <c r="D23" s="2" t="s">
        <v>158</v>
      </c>
      <c r="E23" s="2" t="s">
        <v>126</v>
      </c>
      <c r="F23" s="13" t="s">
        <v>167</v>
      </c>
      <c r="G23" s="18"/>
      <c r="H23" s="19" t="s">
        <v>168</v>
      </c>
      <c r="I23" s="20"/>
      <c r="J23" s="2"/>
      <c r="K23" s="2"/>
      <c r="L23" s="2"/>
      <c r="M23" s="2"/>
      <c r="N23" s="2"/>
      <c r="O23" s="2"/>
      <c r="P23" s="2"/>
      <c r="Q23" s="2"/>
      <c r="R23" s="2"/>
      <c r="S23" s="2"/>
      <c r="T23" s="16"/>
      <c r="U23" s="17"/>
    </row>
    <row r="24" spans="1:21">
      <c r="A24">
        <v>0</v>
      </c>
      <c r="B24" s="12" t="s">
        <v>121</v>
      </c>
      <c r="C24" s="2" t="s">
        <v>122</v>
      </c>
      <c r="D24" s="2" t="s">
        <v>158</v>
      </c>
      <c r="E24" s="2" t="s">
        <v>126</v>
      </c>
      <c r="F24" s="13" t="s">
        <v>169</v>
      </c>
      <c r="G24" s="18"/>
      <c r="H24" s="19" t="s">
        <v>170</v>
      </c>
      <c r="I24" s="20"/>
      <c r="J24" s="2"/>
      <c r="K24" s="2"/>
      <c r="L24" s="2"/>
      <c r="M24" s="2"/>
      <c r="N24" s="2"/>
      <c r="O24" s="2"/>
      <c r="P24" s="2"/>
      <c r="Q24" s="2"/>
      <c r="R24" s="2"/>
      <c r="S24" s="2"/>
      <c r="T24" s="16"/>
      <c r="U24" s="17"/>
    </row>
    <row r="25" spans="1:21">
      <c r="A25">
        <v>0</v>
      </c>
      <c r="B25" s="12" t="s">
        <v>121</v>
      </c>
      <c r="C25" s="2" t="s">
        <v>122</v>
      </c>
      <c r="D25" s="2" t="s">
        <v>158</v>
      </c>
      <c r="E25" s="2" t="s">
        <v>126</v>
      </c>
      <c r="F25" s="13" t="s">
        <v>171</v>
      </c>
      <c r="G25" s="18"/>
      <c r="H25" s="19" t="s">
        <v>172</v>
      </c>
      <c r="I25" s="20"/>
      <c r="J25" s="2"/>
      <c r="K25" s="2"/>
      <c r="L25" s="2"/>
      <c r="M25" s="2"/>
      <c r="N25" s="2"/>
      <c r="O25" s="2"/>
      <c r="P25" s="2"/>
      <c r="Q25" s="2"/>
      <c r="R25" s="2"/>
      <c r="S25" s="2"/>
      <c r="T25" s="16"/>
      <c r="U25" s="17"/>
    </row>
    <row r="26" spans="1:21">
      <c r="A26">
        <v>0</v>
      </c>
      <c r="B26" s="12" t="s">
        <v>121</v>
      </c>
      <c r="C26" s="2" t="s">
        <v>122</v>
      </c>
      <c r="D26" s="2" t="s">
        <v>158</v>
      </c>
      <c r="E26" s="2" t="s">
        <v>126</v>
      </c>
      <c r="F26" s="13" t="s">
        <v>173</v>
      </c>
      <c r="G26" s="18"/>
      <c r="H26" s="19" t="s">
        <v>174</v>
      </c>
      <c r="I26" s="20"/>
      <c r="J26" s="2"/>
      <c r="K26" s="2"/>
      <c r="L26" s="2"/>
      <c r="M26" s="2"/>
      <c r="N26" s="2"/>
      <c r="O26" s="2"/>
      <c r="P26" s="2"/>
      <c r="Q26" s="2"/>
      <c r="R26" s="2"/>
      <c r="S26" s="2"/>
      <c r="T26" s="16"/>
      <c r="U26" s="17"/>
    </row>
    <row r="27" spans="1:21">
      <c r="A27">
        <v>0</v>
      </c>
      <c r="B27" s="12" t="s">
        <v>121</v>
      </c>
      <c r="C27" s="2" t="s">
        <v>122</v>
      </c>
      <c r="D27" s="2" t="s">
        <v>158</v>
      </c>
      <c r="E27" s="2" t="s">
        <v>126</v>
      </c>
      <c r="F27" s="13" t="s">
        <v>175</v>
      </c>
      <c r="G27" s="18"/>
      <c r="H27" s="19" t="s">
        <v>176</v>
      </c>
      <c r="I27" s="20"/>
      <c r="J27" s="2"/>
      <c r="K27" s="2"/>
      <c r="L27" s="2"/>
      <c r="M27" s="2"/>
      <c r="N27" s="2"/>
      <c r="O27" s="2"/>
      <c r="P27" s="2"/>
      <c r="Q27" s="2"/>
      <c r="R27" s="2"/>
      <c r="S27" s="2"/>
      <c r="T27" s="16"/>
      <c r="U27" s="17"/>
    </row>
    <row r="28" spans="1:21">
      <c r="A28">
        <v>0</v>
      </c>
      <c r="B28" s="12" t="s">
        <v>121</v>
      </c>
      <c r="C28" s="2" t="s">
        <v>122</v>
      </c>
      <c r="D28" s="2" t="s">
        <v>158</v>
      </c>
      <c r="E28" s="2" t="s">
        <v>126</v>
      </c>
      <c r="F28" s="13" t="s">
        <v>177</v>
      </c>
      <c r="G28" s="18"/>
      <c r="H28" s="19" t="s">
        <v>177</v>
      </c>
      <c r="I28" s="20"/>
      <c r="J28" s="2"/>
      <c r="K28" s="2"/>
      <c r="L28" s="2"/>
      <c r="M28" s="2"/>
      <c r="N28" s="2"/>
      <c r="O28" s="2"/>
      <c r="P28" s="2"/>
      <c r="Q28" s="2"/>
      <c r="R28" s="2"/>
      <c r="S28" s="2"/>
      <c r="T28" s="16"/>
      <c r="U28" s="17"/>
    </row>
    <row r="29" spans="1:21">
      <c r="A29">
        <v>0</v>
      </c>
      <c r="B29" s="12" t="s">
        <v>121</v>
      </c>
      <c r="C29" s="2" t="s">
        <v>122</v>
      </c>
      <c r="D29" s="2" t="s">
        <v>158</v>
      </c>
      <c r="E29" s="2" t="s">
        <v>126</v>
      </c>
      <c r="F29" s="13" t="s">
        <v>178</v>
      </c>
      <c r="G29" s="18"/>
      <c r="H29" s="19" t="s">
        <v>179</v>
      </c>
      <c r="I29" s="20"/>
      <c r="J29" s="2"/>
      <c r="K29" s="2"/>
      <c r="L29" s="2"/>
      <c r="M29" s="2"/>
      <c r="N29" s="2"/>
      <c r="O29" s="2"/>
      <c r="P29" s="2"/>
      <c r="Q29" s="2"/>
      <c r="R29" s="2"/>
      <c r="S29" s="2"/>
      <c r="T29" s="16"/>
      <c r="U29" s="17"/>
    </row>
    <row r="30" spans="1:21">
      <c r="A30">
        <v>0</v>
      </c>
      <c r="B30" s="12" t="s">
        <v>121</v>
      </c>
      <c r="C30" s="2" t="s">
        <v>122</v>
      </c>
      <c r="D30" s="2" t="s">
        <v>158</v>
      </c>
      <c r="E30" s="2" t="s">
        <v>126</v>
      </c>
      <c r="F30" s="13" t="s">
        <v>180</v>
      </c>
      <c r="G30" s="18"/>
      <c r="H30" s="19" t="s">
        <v>181</v>
      </c>
      <c r="I30" s="20"/>
      <c r="J30" s="2"/>
      <c r="K30" s="2"/>
      <c r="L30" s="2"/>
      <c r="M30" s="2"/>
      <c r="N30" s="2"/>
      <c r="O30" s="2"/>
      <c r="P30" s="2"/>
      <c r="Q30" s="2"/>
      <c r="R30" s="2"/>
      <c r="S30" s="2"/>
      <c r="T30" s="16"/>
      <c r="U30" s="17"/>
    </row>
    <row r="31" spans="1:21">
      <c r="A31">
        <v>0</v>
      </c>
      <c r="B31" s="12" t="s">
        <v>121</v>
      </c>
      <c r="C31" s="2" t="s">
        <v>122</v>
      </c>
      <c r="D31" s="2" t="s">
        <v>158</v>
      </c>
      <c r="E31" s="2" t="s">
        <v>126</v>
      </c>
      <c r="F31" s="13" t="s">
        <v>182</v>
      </c>
      <c r="G31" s="18"/>
      <c r="H31" s="19" t="s">
        <v>183</v>
      </c>
      <c r="I31" s="20"/>
      <c r="J31" s="2"/>
      <c r="K31" s="2"/>
      <c r="L31" s="2"/>
      <c r="M31" s="2"/>
      <c r="N31" s="2"/>
      <c r="O31" s="2"/>
      <c r="P31" s="2"/>
      <c r="Q31" s="2"/>
      <c r="R31" s="2"/>
      <c r="S31" s="2"/>
      <c r="T31" s="16"/>
      <c r="U31" s="17"/>
    </row>
    <row r="32" spans="1:21">
      <c r="A32">
        <v>0</v>
      </c>
      <c r="B32" s="12" t="s">
        <v>121</v>
      </c>
      <c r="C32" s="2" t="s">
        <v>122</v>
      </c>
      <c r="D32" s="2" t="s">
        <v>158</v>
      </c>
      <c r="E32" s="2" t="s">
        <v>126</v>
      </c>
      <c r="F32" s="13" t="s">
        <v>184</v>
      </c>
      <c r="G32" s="18"/>
      <c r="H32" s="19" t="s">
        <v>185</v>
      </c>
      <c r="I32" s="20"/>
      <c r="J32" s="2"/>
      <c r="K32" s="2"/>
      <c r="L32" s="2"/>
      <c r="M32" s="2"/>
      <c r="N32" s="2"/>
      <c r="O32" s="2"/>
      <c r="P32" s="2"/>
      <c r="Q32" s="2"/>
      <c r="R32" s="2"/>
      <c r="S32" s="2"/>
      <c r="T32" s="16"/>
      <c r="U32" s="17"/>
    </row>
    <row r="33" spans="1:21">
      <c r="A33">
        <v>0</v>
      </c>
      <c r="B33" s="12" t="s">
        <v>121</v>
      </c>
      <c r="C33" s="2" t="s">
        <v>122</v>
      </c>
      <c r="D33" s="2" t="s">
        <v>158</v>
      </c>
      <c r="E33" s="2" t="s">
        <v>126</v>
      </c>
      <c r="F33" s="13" t="s">
        <v>186</v>
      </c>
      <c r="G33" s="18"/>
      <c r="H33" s="19" t="s">
        <v>187</v>
      </c>
      <c r="I33" s="20"/>
      <c r="J33" s="2"/>
      <c r="K33" s="2"/>
      <c r="L33" s="2"/>
      <c r="M33" s="2"/>
      <c r="N33" s="2"/>
      <c r="O33" s="2"/>
      <c r="P33" s="2"/>
      <c r="Q33" s="2"/>
      <c r="R33" s="2"/>
      <c r="S33" s="2"/>
      <c r="T33" s="16"/>
      <c r="U33" s="17"/>
    </row>
    <row r="34" spans="1:21">
      <c r="A34">
        <v>0</v>
      </c>
      <c r="B34" s="12" t="s">
        <v>121</v>
      </c>
      <c r="C34" s="2" t="s">
        <v>122</v>
      </c>
      <c r="D34" s="2" t="s">
        <v>158</v>
      </c>
      <c r="E34" s="2" t="s">
        <v>126</v>
      </c>
      <c r="F34" s="13" t="s">
        <v>188</v>
      </c>
      <c r="G34" s="18"/>
      <c r="H34" s="19" t="s">
        <v>189</v>
      </c>
      <c r="I34" s="20"/>
      <c r="J34" s="2"/>
      <c r="K34" s="2"/>
      <c r="L34" s="2"/>
      <c r="M34" s="2"/>
      <c r="N34" s="2"/>
      <c r="O34" s="2"/>
      <c r="P34" s="2"/>
      <c r="Q34" s="2"/>
      <c r="R34" s="2"/>
      <c r="S34" s="2"/>
      <c r="T34" s="16"/>
      <c r="U34" s="17"/>
    </row>
    <row r="35" spans="1:21">
      <c r="A35">
        <v>0</v>
      </c>
      <c r="B35" s="12" t="s">
        <v>121</v>
      </c>
      <c r="C35" s="2" t="s">
        <v>122</v>
      </c>
      <c r="D35" s="2" t="s">
        <v>158</v>
      </c>
      <c r="E35" s="2" t="s">
        <v>126</v>
      </c>
      <c r="F35" s="13" t="s">
        <v>190</v>
      </c>
      <c r="G35" s="18"/>
      <c r="H35" s="19" t="s">
        <v>190</v>
      </c>
      <c r="I35" s="20"/>
      <c r="J35" s="2"/>
      <c r="K35" s="2"/>
      <c r="L35" s="2"/>
      <c r="M35" s="2"/>
      <c r="N35" s="2"/>
      <c r="O35" s="2"/>
      <c r="P35" s="2"/>
      <c r="Q35" s="2"/>
      <c r="R35" s="2"/>
      <c r="S35" s="2"/>
      <c r="T35" s="16"/>
      <c r="U35" s="17"/>
    </row>
    <row r="36" spans="1:21">
      <c r="A36">
        <v>0</v>
      </c>
      <c r="B36" s="12" t="s">
        <v>121</v>
      </c>
      <c r="C36" s="2" t="s">
        <v>122</v>
      </c>
      <c r="D36" s="2" t="s">
        <v>158</v>
      </c>
      <c r="E36" s="2" t="s">
        <v>126</v>
      </c>
      <c r="F36" s="13" t="s">
        <v>191</v>
      </c>
      <c r="G36" s="18"/>
      <c r="H36" s="19" t="s">
        <v>192</v>
      </c>
      <c r="I36" s="20"/>
      <c r="J36" s="2"/>
      <c r="K36" s="2"/>
      <c r="L36" s="2"/>
      <c r="M36" s="2"/>
      <c r="N36" s="2"/>
      <c r="O36" s="2"/>
      <c r="P36" s="2"/>
      <c r="Q36" s="2"/>
      <c r="R36" s="2"/>
      <c r="S36" s="2"/>
      <c r="T36" s="16"/>
      <c r="U36" s="17"/>
    </row>
    <row r="37" spans="1:21">
      <c r="A37">
        <v>0</v>
      </c>
      <c r="B37" s="12" t="s">
        <v>121</v>
      </c>
      <c r="C37" s="2" t="s">
        <v>122</v>
      </c>
      <c r="D37" s="2" t="s">
        <v>158</v>
      </c>
      <c r="E37" s="2" t="s">
        <v>126</v>
      </c>
      <c r="F37" s="13" t="s">
        <v>193</v>
      </c>
      <c r="G37" s="18"/>
      <c r="H37" s="19" t="s">
        <v>194</v>
      </c>
      <c r="I37" s="20"/>
      <c r="J37" s="2"/>
      <c r="K37" s="2"/>
      <c r="L37" s="2"/>
      <c r="M37" s="2"/>
      <c r="N37" s="2"/>
      <c r="O37" s="2"/>
      <c r="P37" s="2"/>
      <c r="Q37" s="2"/>
      <c r="R37" s="2"/>
      <c r="S37" s="2"/>
      <c r="T37" s="16"/>
      <c r="U37" s="17"/>
    </row>
    <row r="38" spans="1:21">
      <c r="A38">
        <v>0</v>
      </c>
      <c r="B38" s="12" t="s">
        <v>121</v>
      </c>
      <c r="C38" s="2" t="s">
        <v>122</v>
      </c>
      <c r="D38" s="2" t="s">
        <v>158</v>
      </c>
      <c r="E38" s="2" t="s">
        <v>126</v>
      </c>
      <c r="F38" s="13" t="s">
        <v>195</v>
      </c>
      <c r="G38" s="18"/>
      <c r="H38" s="19" t="s">
        <v>195</v>
      </c>
      <c r="I38" s="20"/>
      <c r="J38" s="2"/>
      <c r="K38" s="2"/>
      <c r="L38" s="2"/>
      <c r="M38" s="2"/>
      <c r="N38" s="2"/>
      <c r="O38" s="2"/>
      <c r="P38" s="2"/>
      <c r="Q38" s="2"/>
      <c r="R38" s="2"/>
      <c r="S38" s="2"/>
      <c r="T38" s="16"/>
      <c r="U38" s="17"/>
    </row>
    <row r="39" spans="1:21">
      <c r="A39">
        <v>0</v>
      </c>
      <c r="B39" s="12" t="s">
        <v>121</v>
      </c>
      <c r="C39" s="2" t="s">
        <v>122</v>
      </c>
      <c r="D39" s="2" t="s">
        <v>158</v>
      </c>
      <c r="E39" s="2" t="s">
        <v>126</v>
      </c>
      <c r="F39" s="13" t="s">
        <v>196</v>
      </c>
      <c r="G39" s="18"/>
      <c r="H39" s="19" t="s">
        <v>197</v>
      </c>
      <c r="I39" s="20"/>
      <c r="J39" s="2"/>
      <c r="K39" s="2"/>
      <c r="L39" s="2"/>
      <c r="M39" s="2"/>
      <c r="N39" s="2"/>
      <c r="O39" s="2"/>
      <c r="P39" s="2"/>
      <c r="Q39" s="2"/>
      <c r="R39" s="2"/>
      <c r="S39" s="2"/>
      <c r="T39" s="16"/>
      <c r="U39" s="17"/>
    </row>
    <row r="40" spans="1:21">
      <c r="A40">
        <v>0</v>
      </c>
      <c r="B40" s="12" t="s">
        <v>121</v>
      </c>
      <c r="C40" s="2" t="s">
        <v>122</v>
      </c>
      <c r="D40" s="2" t="s">
        <v>36</v>
      </c>
      <c r="E40" s="2"/>
      <c r="F40" s="13" t="s">
        <v>198</v>
      </c>
      <c r="G40" s="14"/>
      <c r="H40" s="15" t="s">
        <v>199</v>
      </c>
      <c r="I40" s="20"/>
      <c r="J40" s="2"/>
      <c r="K40" s="2"/>
      <c r="L40" s="2"/>
      <c r="M40" s="2"/>
      <c r="N40" s="2"/>
      <c r="O40" s="2"/>
      <c r="P40" s="2"/>
      <c r="Q40" s="2"/>
      <c r="R40" s="2"/>
      <c r="S40" s="2"/>
      <c r="T40" s="16"/>
      <c r="U40" s="17"/>
    </row>
    <row r="41" spans="1:21">
      <c r="A41">
        <v>0</v>
      </c>
      <c r="B41" s="12" t="s">
        <v>121</v>
      </c>
      <c r="C41" s="2" t="s">
        <v>122</v>
      </c>
      <c r="D41" s="2" t="s">
        <v>200</v>
      </c>
      <c r="E41" s="2"/>
      <c r="F41" s="13" t="s">
        <v>201</v>
      </c>
      <c r="G41" s="14"/>
      <c r="H41" s="15" t="s">
        <v>202</v>
      </c>
      <c r="I41" s="20"/>
      <c r="J41" s="2"/>
      <c r="K41" s="2"/>
      <c r="L41" s="2"/>
      <c r="M41" s="2"/>
      <c r="N41" s="2"/>
      <c r="O41" s="2"/>
      <c r="P41" s="2"/>
      <c r="Q41" s="2"/>
      <c r="R41" s="2"/>
      <c r="S41" s="2"/>
      <c r="T41" s="16"/>
      <c r="U41" s="17"/>
    </row>
    <row r="42" spans="1:21">
      <c r="A42">
        <v>0</v>
      </c>
      <c r="B42" s="12" t="s">
        <v>121</v>
      </c>
      <c r="C42" s="2" t="s">
        <v>122</v>
      </c>
      <c r="D42" s="2" t="s">
        <v>200</v>
      </c>
      <c r="E42" s="2"/>
      <c r="F42" s="13" t="s">
        <v>203</v>
      </c>
      <c r="G42" s="14"/>
      <c r="H42" s="15" t="s">
        <v>204</v>
      </c>
      <c r="I42" s="20"/>
      <c r="J42" s="2"/>
      <c r="K42" s="2"/>
      <c r="L42" s="2"/>
      <c r="M42" s="2"/>
      <c r="N42" s="2"/>
      <c r="O42" s="2"/>
      <c r="P42" s="2"/>
      <c r="Q42" s="2"/>
      <c r="R42" s="2"/>
      <c r="S42" s="2"/>
      <c r="T42" s="16"/>
      <c r="U42" s="17"/>
    </row>
    <row r="43" spans="1:21">
      <c r="A43">
        <v>0</v>
      </c>
      <c r="B43" s="12" t="s">
        <v>121</v>
      </c>
      <c r="C43" s="2" t="s">
        <v>122</v>
      </c>
      <c r="D43" s="2" t="s">
        <v>200</v>
      </c>
      <c r="E43" s="2"/>
      <c r="F43" s="13" t="s">
        <v>205</v>
      </c>
      <c r="G43" s="14"/>
      <c r="H43" s="15" t="s">
        <v>206</v>
      </c>
      <c r="I43" s="20"/>
      <c r="J43" s="2"/>
      <c r="K43" s="2"/>
      <c r="L43" s="2"/>
      <c r="M43" s="2"/>
      <c r="N43" s="2"/>
      <c r="O43" s="2"/>
      <c r="P43" s="2"/>
      <c r="Q43" s="2"/>
      <c r="R43" s="2"/>
      <c r="S43" s="2"/>
      <c r="T43" s="16"/>
      <c r="U43" s="17"/>
    </row>
    <row r="44" spans="1:21">
      <c r="A44">
        <v>0</v>
      </c>
      <c r="B44" s="12" t="s">
        <v>121</v>
      </c>
      <c r="C44" s="2" t="s">
        <v>122</v>
      </c>
      <c r="D44" s="2" t="s">
        <v>207</v>
      </c>
      <c r="E44" s="2"/>
      <c r="F44" s="13" t="s">
        <v>208</v>
      </c>
      <c r="G44" s="14"/>
      <c r="H44" s="15" t="s">
        <v>209</v>
      </c>
      <c r="I44" s="20"/>
      <c r="J44" s="2"/>
      <c r="K44" s="2"/>
      <c r="L44" s="2"/>
      <c r="M44" s="2"/>
      <c r="N44" s="2"/>
      <c r="O44" s="2"/>
      <c r="P44" s="2"/>
      <c r="Q44" s="2"/>
      <c r="R44" s="2"/>
      <c r="S44" s="2"/>
      <c r="T44" s="16"/>
      <c r="U44" s="17"/>
    </row>
    <row r="45" spans="1:21">
      <c r="A45">
        <v>0</v>
      </c>
      <c r="B45" s="12" t="s">
        <v>121</v>
      </c>
      <c r="C45" s="2" t="s">
        <v>122</v>
      </c>
      <c r="D45" s="2" t="s">
        <v>207</v>
      </c>
      <c r="E45" s="2"/>
      <c r="F45" s="13" t="s">
        <v>210</v>
      </c>
      <c r="G45" s="14"/>
      <c r="H45" s="15" t="s">
        <v>211</v>
      </c>
      <c r="I45" s="20"/>
      <c r="J45" s="2"/>
      <c r="K45" s="2"/>
      <c r="L45" s="2"/>
      <c r="M45" s="2"/>
      <c r="N45" s="2"/>
      <c r="O45" s="2"/>
      <c r="P45" s="2"/>
      <c r="Q45" s="2"/>
      <c r="R45" s="2"/>
      <c r="S45" s="2"/>
      <c r="T45" s="16"/>
      <c r="U45" s="17"/>
    </row>
    <row r="46" spans="1:21">
      <c r="A46">
        <v>0</v>
      </c>
      <c r="B46" s="12" t="s">
        <v>121</v>
      </c>
      <c r="C46" s="2" t="s">
        <v>122</v>
      </c>
      <c r="D46" s="2" t="s">
        <v>207</v>
      </c>
      <c r="E46" s="2"/>
      <c r="F46" s="13" t="s">
        <v>212</v>
      </c>
      <c r="G46" s="14"/>
      <c r="H46" s="15" t="s">
        <v>213</v>
      </c>
      <c r="I46" s="20"/>
      <c r="J46" s="2"/>
      <c r="K46" s="2"/>
      <c r="L46" s="2"/>
      <c r="M46" s="2"/>
      <c r="N46" s="2"/>
      <c r="O46" s="2"/>
      <c r="P46" s="2"/>
      <c r="Q46" s="2"/>
      <c r="R46" s="2"/>
      <c r="S46" s="2"/>
      <c r="T46" s="16"/>
      <c r="U46" s="17"/>
    </row>
    <row r="47" spans="1:21">
      <c r="A47">
        <v>0</v>
      </c>
      <c r="B47" s="12" t="s">
        <v>121</v>
      </c>
      <c r="C47" s="2" t="s">
        <v>122</v>
      </c>
      <c r="D47" s="2" t="s">
        <v>207</v>
      </c>
      <c r="E47" s="2"/>
      <c r="F47" s="13" t="s">
        <v>214</v>
      </c>
      <c r="G47" s="14"/>
      <c r="H47" s="15" t="s">
        <v>215</v>
      </c>
      <c r="I47" s="20"/>
      <c r="J47" s="2"/>
      <c r="K47" s="2"/>
      <c r="L47" s="2"/>
      <c r="M47" s="2"/>
      <c r="N47" s="2"/>
      <c r="O47" s="2"/>
      <c r="P47" s="2"/>
      <c r="Q47" s="2"/>
      <c r="R47" s="2"/>
      <c r="S47" s="2"/>
      <c r="T47" s="16"/>
      <c r="U47" s="17"/>
    </row>
    <row r="48" spans="1:21">
      <c r="A48">
        <v>0</v>
      </c>
      <c r="B48" s="12" t="s">
        <v>121</v>
      </c>
      <c r="C48" s="2" t="s">
        <v>122</v>
      </c>
      <c r="D48" s="2" t="s">
        <v>207</v>
      </c>
      <c r="E48" s="2"/>
      <c r="F48" s="13" t="s">
        <v>216</v>
      </c>
      <c r="G48" s="14"/>
      <c r="H48" s="15" t="s">
        <v>217</v>
      </c>
      <c r="I48" s="20"/>
      <c r="J48" s="2"/>
      <c r="K48" s="2"/>
      <c r="L48" s="2"/>
      <c r="M48" s="2"/>
      <c r="N48" s="2"/>
      <c r="O48" s="2"/>
      <c r="P48" s="2"/>
      <c r="Q48" s="2"/>
      <c r="R48" s="2"/>
      <c r="S48" s="2"/>
      <c r="T48" s="16"/>
      <c r="U48" s="17"/>
    </row>
    <row r="49" spans="1:21">
      <c r="A49">
        <v>0</v>
      </c>
      <c r="B49" s="12" t="s">
        <v>121</v>
      </c>
      <c r="C49" s="2" t="s">
        <v>122</v>
      </c>
      <c r="D49" s="2" t="s">
        <v>207</v>
      </c>
      <c r="E49" s="2"/>
      <c r="F49" s="13" t="s">
        <v>218</v>
      </c>
      <c r="G49" s="14"/>
      <c r="H49" s="15" t="s">
        <v>219</v>
      </c>
      <c r="I49" s="20"/>
      <c r="J49" s="2"/>
      <c r="K49" s="2"/>
      <c r="L49" s="2"/>
      <c r="M49" s="2"/>
      <c r="N49" s="2"/>
      <c r="O49" s="2"/>
      <c r="P49" s="2"/>
      <c r="Q49" s="2"/>
      <c r="R49" s="2"/>
      <c r="S49" s="2"/>
      <c r="T49" s="16"/>
      <c r="U49" s="17"/>
    </row>
    <row r="50" spans="1:21">
      <c r="A50">
        <v>0</v>
      </c>
      <c r="B50" s="12" t="s">
        <v>121</v>
      </c>
      <c r="C50" s="2" t="s">
        <v>122</v>
      </c>
      <c r="D50" s="2" t="s">
        <v>207</v>
      </c>
      <c r="E50" s="2"/>
      <c r="F50" s="13" t="s">
        <v>220</v>
      </c>
      <c r="G50" s="14"/>
      <c r="H50" s="15" t="s">
        <v>221</v>
      </c>
      <c r="I50" s="20"/>
      <c r="J50" s="2"/>
      <c r="K50" s="2"/>
      <c r="L50" s="2"/>
      <c r="M50" s="2"/>
      <c r="N50" s="2"/>
      <c r="O50" s="2"/>
      <c r="P50" s="2"/>
      <c r="Q50" s="2"/>
      <c r="R50" s="2"/>
      <c r="S50" s="2"/>
      <c r="T50" s="16"/>
      <c r="U50" s="17"/>
    </row>
    <row r="51" spans="1:21">
      <c r="A51">
        <v>0</v>
      </c>
      <c r="B51" s="12" t="s">
        <v>121</v>
      </c>
      <c r="C51" s="2" t="s">
        <v>122</v>
      </c>
      <c r="D51" s="2" t="s">
        <v>207</v>
      </c>
      <c r="E51" s="2"/>
      <c r="F51" s="13" t="s">
        <v>222</v>
      </c>
      <c r="G51" s="14"/>
      <c r="H51" s="15" t="s">
        <v>223</v>
      </c>
      <c r="I51" s="20"/>
      <c r="J51" s="2"/>
      <c r="K51" s="2"/>
      <c r="L51" s="2"/>
      <c r="M51" s="2"/>
      <c r="N51" s="2"/>
      <c r="O51" s="2"/>
      <c r="P51" s="2"/>
      <c r="Q51" s="2"/>
      <c r="R51" s="2"/>
      <c r="S51" s="2"/>
      <c r="T51" s="16"/>
      <c r="U51" s="17"/>
    </row>
    <row r="52" spans="1:21">
      <c r="A52">
        <v>0</v>
      </c>
      <c r="B52" s="12" t="s">
        <v>121</v>
      </c>
      <c r="C52" s="2" t="s">
        <v>122</v>
      </c>
      <c r="D52" s="2" t="s">
        <v>207</v>
      </c>
      <c r="E52" s="2"/>
      <c r="F52" s="13" t="s">
        <v>224</v>
      </c>
      <c r="G52" s="14"/>
      <c r="H52" s="15" t="s">
        <v>225</v>
      </c>
      <c r="I52" s="20"/>
      <c r="J52" s="2"/>
      <c r="K52" s="2"/>
      <c r="L52" s="2"/>
      <c r="M52" s="2"/>
      <c r="N52" s="2"/>
      <c r="O52" s="2"/>
      <c r="P52" s="2"/>
      <c r="Q52" s="2"/>
      <c r="R52" s="2"/>
      <c r="S52" s="2"/>
      <c r="T52" s="16"/>
      <c r="U52" s="17"/>
    </row>
    <row r="53" spans="1:21">
      <c r="A53">
        <v>0</v>
      </c>
      <c r="B53" s="12" t="s">
        <v>121</v>
      </c>
      <c r="C53" s="2" t="s">
        <v>122</v>
      </c>
      <c r="D53" s="2" t="s">
        <v>207</v>
      </c>
      <c r="E53" s="2"/>
      <c r="F53" s="13" t="s">
        <v>226</v>
      </c>
      <c r="G53" s="14"/>
      <c r="H53" s="15" t="s">
        <v>227</v>
      </c>
      <c r="I53" s="20"/>
      <c r="J53" s="2"/>
      <c r="K53" s="2"/>
      <c r="L53" s="2"/>
      <c r="M53" s="2"/>
      <c r="N53" s="2"/>
      <c r="O53" s="2"/>
      <c r="P53" s="2"/>
      <c r="Q53" s="2"/>
      <c r="R53" s="2"/>
      <c r="S53" s="2"/>
      <c r="T53" s="16"/>
      <c r="U53" s="17"/>
    </row>
    <row r="54" spans="1:21">
      <c r="A54">
        <v>0</v>
      </c>
      <c r="B54" s="12" t="s">
        <v>121</v>
      </c>
      <c r="C54" s="2" t="s">
        <v>122</v>
      </c>
      <c r="D54" s="2" t="s">
        <v>207</v>
      </c>
      <c r="E54" s="2"/>
      <c r="F54" s="13" t="s">
        <v>228</v>
      </c>
      <c r="G54" s="14"/>
      <c r="H54" s="15" t="s">
        <v>229</v>
      </c>
      <c r="I54" s="20"/>
      <c r="J54" s="2"/>
      <c r="K54" s="2"/>
      <c r="L54" s="2"/>
      <c r="M54" s="2"/>
      <c r="N54" s="2"/>
      <c r="O54" s="2"/>
      <c r="P54" s="2"/>
      <c r="Q54" s="2"/>
      <c r="R54" s="2"/>
      <c r="S54" s="2"/>
      <c r="T54" s="16"/>
      <c r="U54" s="17"/>
    </row>
    <row r="55" spans="1:21">
      <c r="A55">
        <v>0</v>
      </c>
      <c r="B55" s="12" t="s">
        <v>121</v>
      </c>
      <c r="C55" s="2" t="s">
        <v>122</v>
      </c>
      <c r="D55" s="2" t="s">
        <v>207</v>
      </c>
      <c r="E55" s="2"/>
      <c r="F55" s="13" t="s">
        <v>230</v>
      </c>
      <c r="G55" s="14"/>
      <c r="H55" s="15" t="s">
        <v>231</v>
      </c>
      <c r="I55" s="20"/>
      <c r="J55" s="2"/>
      <c r="K55" s="2"/>
      <c r="L55" s="2"/>
      <c r="M55" s="2"/>
      <c r="N55" s="2"/>
      <c r="O55" s="2"/>
      <c r="P55" s="2"/>
      <c r="Q55" s="2"/>
      <c r="R55" s="2"/>
      <c r="S55" s="2"/>
      <c r="T55" s="16"/>
      <c r="U55" s="17"/>
    </row>
    <row r="56" spans="1:21">
      <c r="A56">
        <v>0</v>
      </c>
      <c r="B56" s="12" t="s">
        <v>121</v>
      </c>
      <c r="C56" s="2" t="s">
        <v>122</v>
      </c>
      <c r="D56" s="2" t="s">
        <v>207</v>
      </c>
      <c r="E56" s="2"/>
      <c r="F56" s="13" t="s">
        <v>3327</v>
      </c>
      <c r="G56" s="14"/>
      <c r="H56" s="15" t="s">
        <v>233</v>
      </c>
      <c r="I56" s="20"/>
      <c r="J56" s="2"/>
      <c r="K56" s="2"/>
      <c r="L56" s="2"/>
      <c r="M56" s="2"/>
      <c r="N56" s="2"/>
      <c r="O56" s="2"/>
      <c r="P56" s="2"/>
      <c r="Q56" s="2"/>
      <c r="R56" s="2"/>
      <c r="S56" s="2"/>
      <c r="T56" s="16"/>
      <c r="U56" s="17"/>
    </row>
    <row r="57" spans="1:21">
      <c r="A57">
        <v>0</v>
      </c>
      <c r="B57" s="12" t="s">
        <v>121</v>
      </c>
      <c r="C57" s="2" t="s">
        <v>122</v>
      </c>
      <c r="D57" s="2" t="s">
        <v>207</v>
      </c>
      <c r="E57" s="2"/>
      <c r="F57" s="13" t="s">
        <v>234</v>
      </c>
      <c r="G57" s="14"/>
      <c r="H57" s="15" t="s">
        <v>235</v>
      </c>
      <c r="I57" s="20"/>
      <c r="J57" s="2"/>
      <c r="K57" s="2"/>
      <c r="L57" s="2"/>
      <c r="M57" s="2"/>
      <c r="N57" s="2"/>
      <c r="O57" s="2"/>
      <c r="P57" s="2"/>
      <c r="Q57" s="2"/>
      <c r="R57" s="2"/>
      <c r="S57" s="2"/>
      <c r="T57" s="16"/>
      <c r="U57" s="17"/>
    </row>
    <row r="58" spans="1:21">
      <c r="A58">
        <v>0</v>
      </c>
      <c r="B58" s="12" t="s">
        <v>121</v>
      </c>
      <c r="C58" s="2" t="s">
        <v>122</v>
      </c>
      <c r="D58" s="2" t="s">
        <v>207</v>
      </c>
      <c r="E58" s="2"/>
      <c r="F58" s="13" t="s">
        <v>236</v>
      </c>
      <c r="G58" s="14"/>
      <c r="H58" s="15" t="s">
        <v>237</v>
      </c>
      <c r="I58" s="20"/>
      <c r="J58" s="2"/>
      <c r="K58" s="2"/>
      <c r="L58" s="2"/>
      <c r="M58" s="2"/>
      <c r="N58" s="2"/>
      <c r="O58" s="2"/>
      <c r="P58" s="2"/>
      <c r="Q58" s="2"/>
      <c r="R58" s="2"/>
      <c r="S58" s="2"/>
      <c r="T58" s="16"/>
      <c r="U58" s="17"/>
    </row>
    <row r="59" spans="1:21">
      <c r="A59">
        <v>0</v>
      </c>
      <c r="B59" s="12" t="s">
        <v>121</v>
      </c>
      <c r="C59" s="2" t="s">
        <v>122</v>
      </c>
      <c r="D59" s="2" t="s">
        <v>207</v>
      </c>
      <c r="E59" s="2"/>
      <c r="F59" s="13" t="s">
        <v>238</v>
      </c>
      <c r="G59" s="14"/>
      <c r="H59" s="15" t="s">
        <v>239</v>
      </c>
      <c r="I59" s="20"/>
      <c r="J59" s="2"/>
      <c r="K59" s="2"/>
      <c r="L59" s="2"/>
      <c r="M59" s="2"/>
      <c r="N59" s="2"/>
      <c r="O59" s="2"/>
      <c r="P59" s="2"/>
      <c r="Q59" s="2"/>
      <c r="R59" s="2"/>
      <c r="S59" s="2"/>
      <c r="T59" s="16"/>
      <c r="U59" s="17"/>
    </row>
    <row r="60" spans="1:21">
      <c r="A60">
        <v>0</v>
      </c>
      <c r="B60" s="12" t="s">
        <v>121</v>
      </c>
      <c r="C60" s="2" t="s">
        <v>122</v>
      </c>
      <c r="D60" s="2" t="s">
        <v>207</v>
      </c>
      <c r="E60" s="2"/>
      <c r="F60" s="13" t="s">
        <v>240</v>
      </c>
      <c r="G60" s="14"/>
      <c r="H60" s="15" t="s">
        <v>241</v>
      </c>
      <c r="I60" s="20"/>
      <c r="J60" s="2"/>
      <c r="K60" s="2"/>
      <c r="L60" s="2"/>
      <c r="M60" s="2"/>
      <c r="N60" s="2"/>
      <c r="O60" s="2"/>
      <c r="P60" s="2"/>
      <c r="Q60" s="2"/>
      <c r="R60" s="2"/>
      <c r="S60" s="2"/>
      <c r="T60" s="16"/>
      <c r="U60" s="17"/>
    </row>
    <row r="61" spans="1:21">
      <c r="A61">
        <v>0</v>
      </c>
      <c r="B61" s="12" t="s">
        <v>121</v>
      </c>
      <c r="C61" s="2" t="s">
        <v>122</v>
      </c>
      <c r="D61" s="2" t="s">
        <v>207</v>
      </c>
      <c r="E61" s="2"/>
      <c r="F61" s="13" t="s">
        <v>242</v>
      </c>
      <c r="G61" s="14"/>
      <c r="H61" s="15" t="s">
        <v>243</v>
      </c>
      <c r="I61" s="20"/>
      <c r="J61" s="2"/>
      <c r="K61" s="2"/>
      <c r="L61" s="2"/>
      <c r="M61" s="2"/>
      <c r="N61" s="2"/>
      <c r="O61" s="2"/>
      <c r="P61" s="2"/>
      <c r="Q61" s="2"/>
      <c r="R61" s="2"/>
      <c r="S61" s="2"/>
      <c r="T61" s="16"/>
      <c r="U61" s="17"/>
    </row>
    <row r="62" spans="1:21">
      <c r="A62">
        <v>0</v>
      </c>
      <c r="B62" s="12" t="s">
        <v>121</v>
      </c>
      <c r="C62" s="2" t="s">
        <v>122</v>
      </c>
      <c r="D62" s="2" t="s">
        <v>207</v>
      </c>
      <c r="E62" s="2"/>
      <c r="F62" s="13" t="s">
        <v>244</v>
      </c>
      <c r="G62" s="14"/>
      <c r="H62" s="15" t="s">
        <v>245</v>
      </c>
      <c r="I62" s="20"/>
      <c r="J62" s="2"/>
      <c r="K62" s="2"/>
      <c r="L62" s="2"/>
      <c r="M62" s="2"/>
      <c r="N62" s="2"/>
      <c r="O62" s="2"/>
      <c r="P62" s="2"/>
      <c r="Q62" s="2"/>
      <c r="R62" s="2"/>
      <c r="S62" s="2"/>
      <c r="T62" s="16"/>
      <c r="U62" s="17"/>
    </row>
    <row r="63" spans="1:21">
      <c r="A63">
        <v>0</v>
      </c>
      <c r="B63" s="12" t="s">
        <v>121</v>
      </c>
      <c r="C63" s="2" t="s">
        <v>122</v>
      </c>
      <c r="D63" s="2" t="s">
        <v>207</v>
      </c>
      <c r="E63" s="2"/>
      <c r="F63" s="13" t="s">
        <v>246</v>
      </c>
      <c r="G63" s="14"/>
      <c r="H63" s="15" t="s">
        <v>247</v>
      </c>
      <c r="I63" s="20"/>
      <c r="J63" s="2"/>
      <c r="K63" s="2"/>
      <c r="L63" s="2"/>
      <c r="M63" s="2"/>
      <c r="N63" s="2"/>
      <c r="O63" s="2"/>
      <c r="P63" s="2"/>
      <c r="Q63" s="2"/>
      <c r="R63" s="2"/>
      <c r="S63" s="2"/>
      <c r="T63" s="16"/>
      <c r="U63" s="17"/>
    </row>
    <row r="64" spans="1:21">
      <c r="A64">
        <v>0</v>
      </c>
      <c r="B64" s="12" t="s">
        <v>121</v>
      </c>
      <c r="C64" s="2" t="s">
        <v>122</v>
      </c>
      <c r="D64" s="2" t="s">
        <v>207</v>
      </c>
      <c r="E64" s="2"/>
      <c r="F64" s="13" t="s">
        <v>248</v>
      </c>
      <c r="G64" s="14"/>
      <c r="H64" s="15" t="s">
        <v>249</v>
      </c>
      <c r="I64" s="20"/>
      <c r="J64" s="2"/>
      <c r="K64" s="2"/>
      <c r="L64" s="2"/>
      <c r="M64" s="2"/>
      <c r="N64" s="2"/>
      <c r="O64" s="2"/>
      <c r="P64" s="2"/>
      <c r="Q64" s="2"/>
      <c r="R64" s="2"/>
      <c r="S64" s="2"/>
      <c r="T64" s="16"/>
      <c r="U64" s="17"/>
    </row>
    <row r="65" spans="1:21">
      <c r="A65">
        <v>0</v>
      </c>
      <c r="B65" s="12" t="s">
        <v>121</v>
      </c>
      <c r="C65" s="2" t="s">
        <v>122</v>
      </c>
      <c r="D65" s="2" t="s">
        <v>207</v>
      </c>
      <c r="E65" s="2"/>
      <c r="F65" s="13" t="s">
        <v>250</v>
      </c>
      <c r="G65" s="14"/>
      <c r="H65" s="15" t="s">
        <v>251</v>
      </c>
      <c r="I65" s="20"/>
      <c r="J65" s="2"/>
      <c r="K65" s="2"/>
      <c r="L65" s="2"/>
      <c r="M65" s="2"/>
      <c r="N65" s="2"/>
      <c r="O65" s="2"/>
      <c r="P65" s="2"/>
      <c r="Q65" s="2"/>
      <c r="R65" s="2"/>
      <c r="S65" s="2"/>
      <c r="T65" s="16"/>
      <c r="U65" s="17"/>
    </row>
    <row r="66" spans="1:21">
      <c r="A66">
        <v>0</v>
      </c>
      <c r="B66" s="12" t="s">
        <v>121</v>
      </c>
      <c r="C66" s="2" t="s">
        <v>122</v>
      </c>
      <c r="D66" s="2" t="s">
        <v>207</v>
      </c>
      <c r="E66" s="2"/>
      <c r="F66" s="13" t="s">
        <v>252</v>
      </c>
      <c r="G66" s="14"/>
      <c r="H66" s="15" t="s">
        <v>253</v>
      </c>
      <c r="I66" s="20"/>
      <c r="J66" s="2"/>
      <c r="K66" s="2"/>
      <c r="L66" s="2"/>
      <c r="M66" s="2"/>
      <c r="N66" s="2"/>
      <c r="O66" s="2"/>
      <c r="P66" s="2"/>
      <c r="Q66" s="2"/>
      <c r="R66" s="2"/>
      <c r="S66" s="2"/>
      <c r="T66" s="16"/>
      <c r="U66" s="17"/>
    </row>
    <row r="67" spans="1:21">
      <c r="A67">
        <v>0</v>
      </c>
      <c r="B67" s="12" t="s">
        <v>121</v>
      </c>
      <c r="C67" s="2" t="s">
        <v>122</v>
      </c>
      <c r="D67" s="2" t="s">
        <v>207</v>
      </c>
      <c r="E67" s="2"/>
      <c r="F67" s="13" t="s">
        <v>254</v>
      </c>
      <c r="G67" s="14"/>
      <c r="H67" s="15" t="s">
        <v>255</v>
      </c>
      <c r="I67" s="20"/>
      <c r="J67" s="2"/>
      <c r="K67" s="2"/>
      <c r="L67" s="2"/>
      <c r="M67" s="2"/>
      <c r="N67" s="2"/>
      <c r="O67" s="2"/>
      <c r="P67" s="2"/>
      <c r="Q67" s="2"/>
      <c r="R67" s="2"/>
      <c r="S67" s="2"/>
      <c r="T67" s="16"/>
      <c r="U67" s="17"/>
    </row>
    <row r="68" spans="1:21">
      <c r="A68">
        <v>0</v>
      </c>
      <c r="B68" s="12" t="s">
        <v>121</v>
      </c>
      <c r="C68" s="2" t="s">
        <v>122</v>
      </c>
      <c r="D68" s="2" t="s">
        <v>207</v>
      </c>
      <c r="E68" s="2"/>
      <c r="F68" s="13" t="s">
        <v>256</v>
      </c>
      <c r="G68" s="14"/>
      <c r="H68" s="15" t="s">
        <v>257</v>
      </c>
      <c r="I68" s="20"/>
      <c r="J68" s="2"/>
      <c r="K68" s="2"/>
      <c r="L68" s="2"/>
      <c r="M68" s="2"/>
      <c r="N68" s="2"/>
      <c r="O68" s="2"/>
      <c r="P68" s="2"/>
      <c r="Q68" s="2"/>
      <c r="R68" s="2"/>
      <c r="S68" s="2"/>
      <c r="T68" s="16"/>
      <c r="U68" s="17"/>
    </row>
    <row r="69" spans="1:21">
      <c r="A69">
        <v>0</v>
      </c>
      <c r="B69" s="12" t="s">
        <v>121</v>
      </c>
      <c r="C69" s="2" t="s">
        <v>122</v>
      </c>
      <c r="D69" s="2" t="s">
        <v>207</v>
      </c>
      <c r="E69" s="2"/>
      <c r="F69" s="13" t="s">
        <v>258</v>
      </c>
      <c r="G69" s="14"/>
      <c r="H69" s="15" t="s">
        <v>259</v>
      </c>
      <c r="I69" s="20"/>
      <c r="J69" s="2"/>
      <c r="K69" s="2"/>
      <c r="L69" s="2"/>
      <c r="M69" s="2"/>
      <c r="N69" s="2"/>
      <c r="O69" s="2"/>
      <c r="P69" s="2"/>
      <c r="Q69" s="2"/>
      <c r="R69" s="2"/>
      <c r="S69" s="2"/>
      <c r="T69" s="16"/>
      <c r="U69" s="17"/>
    </row>
    <row r="70" spans="1:21">
      <c r="A70">
        <v>0</v>
      </c>
      <c r="B70" s="12" t="s">
        <v>121</v>
      </c>
      <c r="C70" s="2" t="s">
        <v>122</v>
      </c>
      <c r="D70" s="2" t="s">
        <v>207</v>
      </c>
      <c r="E70" s="2"/>
      <c r="F70" s="13" t="s">
        <v>260</v>
      </c>
      <c r="G70" s="14"/>
      <c r="H70" s="15" t="s">
        <v>261</v>
      </c>
      <c r="I70" s="20"/>
      <c r="J70" s="2"/>
      <c r="K70" s="2"/>
      <c r="L70" s="2"/>
      <c r="M70" s="2"/>
      <c r="N70" s="2"/>
      <c r="O70" s="2"/>
      <c r="P70" s="2"/>
      <c r="Q70" s="2"/>
      <c r="R70" s="2"/>
      <c r="S70" s="2"/>
      <c r="T70" s="16"/>
      <c r="U70" s="17"/>
    </row>
    <row r="71" spans="1:21">
      <c r="A71">
        <v>0</v>
      </c>
      <c r="B71" s="12" t="s">
        <v>121</v>
      </c>
      <c r="C71" s="2" t="s">
        <v>122</v>
      </c>
      <c r="D71" s="2" t="s">
        <v>207</v>
      </c>
      <c r="E71" s="2"/>
      <c r="F71" s="13" t="s">
        <v>262</v>
      </c>
      <c r="G71" s="14"/>
      <c r="H71" s="15" t="s">
        <v>263</v>
      </c>
      <c r="I71" s="20"/>
      <c r="J71" s="2"/>
      <c r="K71" s="2"/>
      <c r="L71" s="2"/>
      <c r="M71" s="2"/>
      <c r="N71" s="2"/>
      <c r="O71" s="2"/>
      <c r="P71" s="2"/>
      <c r="Q71" s="2"/>
      <c r="R71" s="2"/>
      <c r="S71" s="2"/>
      <c r="T71" s="16"/>
      <c r="U71" s="17"/>
    </row>
    <row r="72" spans="1:21">
      <c r="A72">
        <v>0</v>
      </c>
      <c r="B72" s="12" t="s">
        <v>121</v>
      </c>
      <c r="C72" s="2" t="s">
        <v>122</v>
      </c>
      <c r="D72" s="2" t="s">
        <v>207</v>
      </c>
      <c r="E72" s="2"/>
      <c r="F72" s="13" t="s">
        <v>264</v>
      </c>
      <c r="G72" s="14"/>
      <c r="H72" s="15" t="s">
        <v>265</v>
      </c>
      <c r="I72" s="20"/>
      <c r="J72" s="2"/>
      <c r="K72" s="2"/>
      <c r="L72" s="2"/>
      <c r="M72" s="2"/>
      <c r="N72" s="2"/>
      <c r="O72" s="2"/>
      <c r="P72" s="2"/>
      <c r="Q72" s="2"/>
      <c r="R72" s="2"/>
      <c r="S72" s="2"/>
      <c r="T72" s="16"/>
      <c r="U72" s="17"/>
    </row>
    <row r="73" spans="1:21">
      <c r="A73">
        <v>0</v>
      </c>
      <c r="B73" s="12" t="s">
        <v>121</v>
      </c>
      <c r="C73" s="2" t="s">
        <v>122</v>
      </c>
      <c r="D73" s="2" t="s">
        <v>207</v>
      </c>
      <c r="E73" s="2"/>
      <c r="F73" s="13" t="s">
        <v>266</v>
      </c>
      <c r="G73" s="14"/>
      <c r="H73" s="15" t="s">
        <v>267</v>
      </c>
      <c r="I73" s="20"/>
      <c r="J73" s="2"/>
      <c r="K73" s="2"/>
      <c r="L73" s="2"/>
      <c r="M73" s="2"/>
      <c r="N73" s="2"/>
      <c r="O73" s="2"/>
      <c r="P73" s="2"/>
      <c r="Q73" s="2"/>
      <c r="R73" s="2"/>
      <c r="S73" s="2"/>
      <c r="T73" s="16"/>
      <c r="U73" s="17"/>
    </row>
    <row r="74" spans="1:21">
      <c r="A74">
        <v>0</v>
      </c>
      <c r="B74" s="12" t="s">
        <v>121</v>
      </c>
      <c r="C74" s="2" t="s">
        <v>122</v>
      </c>
      <c r="D74" s="2" t="s">
        <v>207</v>
      </c>
      <c r="E74" s="2"/>
      <c r="F74" s="13" t="s">
        <v>268</v>
      </c>
      <c r="G74" s="14"/>
      <c r="H74" s="15" t="s">
        <v>269</v>
      </c>
      <c r="I74" s="20"/>
      <c r="J74" s="2"/>
      <c r="K74" s="2"/>
      <c r="L74" s="2"/>
      <c r="M74" s="2"/>
      <c r="N74" s="2"/>
      <c r="O74" s="2"/>
      <c r="P74" s="2"/>
      <c r="Q74" s="2"/>
      <c r="R74" s="2"/>
      <c r="S74" s="2"/>
      <c r="T74" s="16"/>
      <c r="U74" s="17"/>
    </row>
    <row r="75" spans="1:21">
      <c r="A75">
        <v>0</v>
      </c>
      <c r="B75" s="12" t="s">
        <v>121</v>
      </c>
      <c r="C75" s="2" t="s">
        <v>122</v>
      </c>
      <c r="D75" s="2" t="s">
        <v>207</v>
      </c>
      <c r="E75" s="2"/>
      <c r="F75" s="13" t="s">
        <v>270</v>
      </c>
      <c r="G75" s="14"/>
      <c r="H75" s="15" t="s">
        <v>271</v>
      </c>
      <c r="I75" s="20" t="s">
        <v>272</v>
      </c>
      <c r="J75" s="2"/>
      <c r="K75" s="2"/>
      <c r="L75" s="2"/>
      <c r="M75" s="2"/>
      <c r="N75" s="2"/>
      <c r="O75" s="2"/>
      <c r="P75" s="2"/>
      <c r="Q75" s="2"/>
      <c r="R75" s="2"/>
      <c r="S75" s="2"/>
      <c r="T75" s="16"/>
      <c r="U75" s="17"/>
    </row>
    <row r="76" spans="1:21">
      <c r="A76">
        <v>0</v>
      </c>
      <c r="B76" s="12" t="s">
        <v>121</v>
      </c>
      <c r="C76" s="2" t="s">
        <v>122</v>
      </c>
      <c r="D76" s="2" t="s">
        <v>27</v>
      </c>
      <c r="E76" s="2" t="s">
        <v>126</v>
      </c>
      <c r="F76" s="13" t="s">
        <v>273</v>
      </c>
      <c r="G76" s="14"/>
      <c r="H76" s="15" t="s">
        <v>274</v>
      </c>
      <c r="I76" s="2"/>
      <c r="J76" s="2"/>
      <c r="K76" s="2"/>
      <c r="L76" s="2"/>
      <c r="M76" s="2"/>
      <c r="N76" s="2"/>
      <c r="O76" s="2"/>
      <c r="P76" s="2"/>
      <c r="Q76" s="2"/>
      <c r="R76" s="2"/>
      <c r="S76" s="2"/>
      <c r="T76" s="16"/>
      <c r="U76" s="17"/>
    </row>
    <row r="77" spans="1:21">
      <c r="A77">
        <v>0</v>
      </c>
      <c r="B77" s="12" t="s">
        <v>121</v>
      </c>
      <c r="C77" s="2" t="s">
        <v>122</v>
      </c>
      <c r="D77" s="2" t="s">
        <v>27</v>
      </c>
      <c r="E77" s="2" t="s">
        <v>126</v>
      </c>
      <c r="F77" s="13" t="s">
        <v>275</v>
      </c>
      <c r="G77" s="14"/>
      <c r="H77" s="15" t="s">
        <v>276</v>
      </c>
      <c r="I77" s="2"/>
      <c r="J77" s="2"/>
      <c r="K77" s="2"/>
      <c r="L77" s="2"/>
      <c r="M77" s="2"/>
      <c r="N77" s="2"/>
      <c r="O77" s="2"/>
      <c r="P77" s="2"/>
      <c r="Q77" s="2"/>
      <c r="R77" s="2"/>
      <c r="S77" s="2"/>
      <c r="T77" s="16"/>
      <c r="U77" s="17"/>
    </row>
    <row r="78" spans="1:21">
      <c r="A78">
        <v>0</v>
      </c>
      <c r="B78" s="12" t="s">
        <v>121</v>
      </c>
      <c r="C78" s="2" t="s">
        <v>122</v>
      </c>
      <c r="D78" s="2" t="s">
        <v>27</v>
      </c>
      <c r="E78" s="2" t="s">
        <v>126</v>
      </c>
      <c r="F78" s="13" t="s">
        <v>277</v>
      </c>
      <c r="G78" s="14"/>
      <c r="H78" s="15" t="s">
        <v>278</v>
      </c>
      <c r="I78" s="2"/>
      <c r="J78" s="2"/>
      <c r="K78" s="2"/>
      <c r="L78" s="2"/>
      <c r="M78" s="2"/>
      <c r="N78" s="2"/>
      <c r="O78" s="2"/>
      <c r="P78" s="2"/>
      <c r="Q78" s="2"/>
      <c r="R78" s="2"/>
      <c r="S78" s="2"/>
      <c r="T78" s="16"/>
      <c r="U78" s="17"/>
    </row>
    <row r="79" spans="1:21">
      <c r="A79">
        <v>0</v>
      </c>
      <c r="B79" s="12" t="s">
        <v>121</v>
      </c>
      <c r="C79" s="2" t="s">
        <v>122</v>
      </c>
      <c r="D79" s="2" t="s">
        <v>27</v>
      </c>
      <c r="E79" s="2" t="s">
        <v>126</v>
      </c>
      <c r="F79" s="13" t="s">
        <v>279</v>
      </c>
      <c r="G79" s="14"/>
      <c r="H79" s="15" t="s">
        <v>280</v>
      </c>
      <c r="I79" s="2"/>
      <c r="J79" s="2"/>
      <c r="K79" s="2"/>
      <c r="L79" s="2"/>
      <c r="M79" s="2"/>
      <c r="N79" s="2"/>
      <c r="O79" s="2"/>
      <c r="P79" s="2"/>
      <c r="Q79" s="2"/>
      <c r="R79" s="2"/>
      <c r="S79" s="2"/>
      <c r="T79" s="16"/>
      <c r="U79" s="17"/>
    </row>
    <row r="80" spans="1:21">
      <c r="A80">
        <v>0</v>
      </c>
      <c r="B80" s="12" t="s">
        <v>121</v>
      </c>
      <c r="C80" s="2" t="s">
        <v>281</v>
      </c>
      <c r="D80" s="2" t="s">
        <v>27</v>
      </c>
      <c r="E80" s="2" t="s">
        <v>126</v>
      </c>
      <c r="F80" s="13" t="s">
        <v>282</v>
      </c>
      <c r="G80" s="14"/>
      <c r="H80" s="15" t="s">
        <v>283</v>
      </c>
      <c r="I80" s="2"/>
      <c r="J80" s="2"/>
      <c r="K80" s="2"/>
      <c r="L80" s="2"/>
      <c r="M80" s="2"/>
      <c r="N80" s="2"/>
      <c r="O80" s="2"/>
      <c r="P80" s="2"/>
      <c r="Q80" s="2"/>
      <c r="R80" s="2"/>
      <c r="S80" s="2"/>
      <c r="T80" s="16"/>
      <c r="U80" s="17"/>
    </row>
    <row r="81" spans="1:21">
      <c r="A81">
        <v>0</v>
      </c>
      <c r="B81" s="12" t="s">
        <v>121</v>
      </c>
      <c r="C81" s="2" t="s">
        <v>122</v>
      </c>
      <c r="D81" s="2" t="s">
        <v>27</v>
      </c>
      <c r="E81" s="2" t="s">
        <v>126</v>
      </c>
      <c r="F81" s="13" t="s">
        <v>284</v>
      </c>
      <c r="G81" s="14"/>
      <c r="H81" s="15" t="s">
        <v>285</v>
      </c>
      <c r="I81" s="2"/>
      <c r="J81" s="2"/>
      <c r="K81" s="2"/>
      <c r="L81" s="2"/>
      <c r="M81" s="2"/>
      <c r="N81" s="2"/>
      <c r="O81" s="2"/>
      <c r="P81" s="2"/>
      <c r="Q81" s="2"/>
      <c r="R81" s="2"/>
      <c r="S81" s="2"/>
      <c r="T81" s="16"/>
      <c r="U81" s="17"/>
    </row>
    <row r="82" spans="1:21">
      <c r="A82">
        <v>0</v>
      </c>
      <c r="B82" s="12" t="s">
        <v>121</v>
      </c>
      <c r="C82" s="2" t="s">
        <v>122</v>
      </c>
      <c r="D82" s="2" t="s">
        <v>27</v>
      </c>
      <c r="E82" s="2" t="s">
        <v>126</v>
      </c>
      <c r="F82" s="13" t="s">
        <v>286</v>
      </c>
      <c r="G82" s="14"/>
      <c r="H82" s="15" t="s">
        <v>287</v>
      </c>
      <c r="I82" s="2"/>
      <c r="J82" s="2"/>
      <c r="K82" s="2"/>
      <c r="L82" s="2"/>
      <c r="M82" s="2"/>
      <c r="N82" s="2"/>
      <c r="O82" s="2"/>
      <c r="P82" s="2"/>
      <c r="Q82" s="2"/>
      <c r="R82" s="2"/>
      <c r="S82" s="2"/>
      <c r="T82" s="16"/>
      <c r="U82" s="17"/>
    </row>
    <row r="83" spans="1:21">
      <c r="A83">
        <v>0</v>
      </c>
      <c r="B83" s="12" t="s">
        <v>121</v>
      </c>
      <c r="C83" s="2" t="s">
        <v>122</v>
      </c>
      <c r="D83" s="2" t="s">
        <v>27</v>
      </c>
      <c r="E83" s="2" t="s">
        <v>126</v>
      </c>
      <c r="F83" s="13" t="s">
        <v>288</v>
      </c>
      <c r="G83" s="14"/>
      <c r="H83" s="15" t="s">
        <v>289</v>
      </c>
      <c r="I83" s="2"/>
      <c r="J83" s="2"/>
      <c r="K83" s="2"/>
      <c r="L83" s="2"/>
      <c r="M83" s="2"/>
      <c r="N83" s="2"/>
      <c r="O83" s="2"/>
      <c r="P83" s="2"/>
      <c r="Q83" s="2"/>
      <c r="R83" s="2"/>
      <c r="S83" s="2"/>
      <c r="T83" s="16"/>
      <c r="U83" s="17"/>
    </row>
    <row r="84" spans="1:21">
      <c r="A84">
        <v>0</v>
      </c>
      <c r="B84" s="12" t="s">
        <v>121</v>
      </c>
      <c r="C84" s="2" t="s">
        <v>122</v>
      </c>
      <c r="D84" s="2" t="s">
        <v>27</v>
      </c>
      <c r="E84" s="2" t="s">
        <v>126</v>
      </c>
      <c r="F84" s="13" t="s">
        <v>290</v>
      </c>
      <c r="G84" s="14"/>
      <c r="H84" s="15" t="s">
        <v>291</v>
      </c>
      <c r="I84" s="2"/>
      <c r="J84" s="2"/>
      <c r="K84" s="2"/>
      <c r="L84" s="2"/>
      <c r="M84" s="2"/>
      <c r="N84" s="2"/>
      <c r="O84" s="2"/>
      <c r="P84" s="2"/>
      <c r="Q84" s="2"/>
      <c r="R84" s="2"/>
      <c r="S84" s="2"/>
      <c r="T84" s="16"/>
      <c r="U84" s="17"/>
    </row>
    <row r="85" spans="1:21">
      <c r="A85">
        <v>0</v>
      </c>
      <c r="B85" s="12" t="s">
        <v>121</v>
      </c>
      <c r="C85" s="2" t="s">
        <v>122</v>
      </c>
      <c r="D85" s="2" t="s">
        <v>27</v>
      </c>
      <c r="E85" s="2" t="s">
        <v>126</v>
      </c>
      <c r="F85" s="13" t="s">
        <v>292</v>
      </c>
      <c r="G85" s="14"/>
      <c r="H85" s="15" t="s">
        <v>293</v>
      </c>
      <c r="I85" s="2"/>
      <c r="J85" s="2"/>
      <c r="K85" s="2"/>
      <c r="L85" s="2"/>
      <c r="M85" s="2"/>
      <c r="N85" s="2"/>
      <c r="O85" s="2"/>
      <c r="P85" s="2"/>
      <c r="Q85" s="2"/>
      <c r="R85" s="2"/>
      <c r="S85" s="2"/>
      <c r="T85" s="16"/>
      <c r="U85" s="17"/>
    </row>
    <row r="86" spans="1:21">
      <c r="A86">
        <v>0</v>
      </c>
      <c r="B86" s="12" t="s">
        <v>121</v>
      </c>
      <c r="C86" s="2" t="s">
        <v>122</v>
      </c>
      <c r="D86" s="2" t="s">
        <v>27</v>
      </c>
      <c r="E86" s="2" t="s">
        <v>126</v>
      </c>
      <c r="F86" s="13" t="s">
        <v>294</v>
      </c>
      <c r="G86" s="14"/>
      <c r="H86" s="15" t="s">
        <v>295</v>
      </c>
      <c r="I86" s="2"/>
      <c r="J86" s="2"/>
      <c r="K86" s="2"/>
      <c r="L86" s="2"/>
      <c r="M86" s="2"/>
      <c r="N86" s="2"/>
      <c r="O86" s="2"/>
      <c r="P86" s="2"/>
      <c r="Q86" s="2"/>
      <c r="R86" s="2"/>
      <c r="S86" s="2"/>
      <c r="T86" s="16"/>
      <c r="U86" s="17"/>
    </row>
    <row r="87" spans="1:21">
      <c r="A87">
        <v>0</v>
      </c>
      <c r="B87" s="12" t="s">
        <v>121</v>
      </c>
      <c r="C87" s="2" t="s">
        <v>281</v>
      </c>
      <c r="D87" s="2" t="s">
        <v>27</v>
      </c>
      <c r="E87" s="2" t="s">
        <v>126</v>
      </c>
      <c r="F87" s="13" t="s">
        <v>296</v>
      </c>
      <c r="G87" s="14"/>
      <c r="H87" s="15" t="s">
        <v>297</v>
      </c>
      <c r="I87" s="2"/>
      <c r="J87" s="2"/>
      <c r="K87" s="2"/>
      <c r="L87" s="2"/>
      <c r="M87" s="2"/>
      <c r="N87" s="2"/>
      <c r="O87" s="2"/>
      <c r="P87" s="2"/>
      <c r="Q87" s="2"/>
      <c r="R87" s="2"/>
      <c r="S87" s="2"/>
      <c r="T87" s="16"/>
      <c r="U87" s="17"/>
    </row>
    <row r="88" spans="1:21">
      <c r="A88">
        <v>0</v>
      </c>
      <c r="B88" s="12" t="s">
        <v>121</v>
      </c>
      <c r="C88" s="2" t="s">
        <v>122</v>
      </c>
      <c r="D88" s="2" t="s">
        <v>27</v>
      </c>
      <c r="E88" s="2" t="s">
        <v>126</v>
      </c>
      <c r="F88" s="13" t="s">
        <v>298</v>
      </c>
      <c r="G88" s="14"/>
      <c r="H88" s="15" t="s">
        <v>299</v>
      </c>
      <c r="I88" s="2"/>
      <c r="J88" s="2"/>
      <c r="K88" s="2"/>
      <c r="L88" s="2"/>
      <c r="M88" s="2"/>
      <c r="N88" s="2"/>
      <c r="O88" s="2"/>
      <c r="P88" s="2"/>
      <c r="Q88" s="2"/>
      <c r="R88" s="2"/>
      <c r="S88" s="2"/>
      <c r="T88" s="16"/>
      <c r="U88" s="17"/>
    </row>
    <row r="89" spans="1:21">
      <c r="A89">
        <v>0</v>
      </c>
      <c r="B89" s="12" t="s">
        <v>121</v>
      </c>
      <c r="C89" s="2" t="s">
        <v>122</v>
      </c>
      <c r="D89" s="2" t="s">
        <v>27</v>
      </c>
      <c r="E89" s="2" t="s">
        <v>126</v>
      </c>
      <c r="F89" s="13" t="s">
        <v>300</v>
      </c>
      <c r="G89" s="14"/>
      <c r="H89" s="15" t="s">
        <v>301</v>
      </c>
      <c r="I89" s="2"/>
      <c r="J89" s="2"/>
      <c r="K89" s="2"/>
      <c r="L89" s="2"/>
      <c r="M89" s="2"/>
      <c r="N89" s="2"/>
      <c r="O89" s="2"/>
      <c r="P89" s="2"/>
      <c r="Q89" s="2"/>
      <c r="R89" s="2"/>
      <c r="S89" s="2"/>
      <c r="T89" s="16"/>
      <c r="U89" s="17"/>
    </row>
    <row r="90" spans="1:21">
      <c r="A90">
        <v>0</v>
      </c>
      <c r="B90" s="12" t="s">
        <v>121</v>
      </c>
      <c r="C90" s="2" t="s">
        <v>281</v>
      </c>
      <c r="D90" s="2" t="s">
        <v>27</v>
      </c>
      <c r="E90" s="2" t="s">
        <v>126</v>
      </c>
      <c r="F90" s="13" t="s">
        <v>302</v>
      </c>
      <c r="G90" s="14"/>
      <c r="H90" s="15" t="s">
        <v>303</v>
      </c>
      <c r="I90" s="2"/>
      <c r="J90" s="2"/>
      <c r="K90" s="2"/>
      <c r="L90" s="2"/>
      <c r="M90" s="2"/>
      <c r="N90" s="2"/>
      <c r="O90" s="2"/>
      <c r="P90" s="2"/>
      <c r="Q90" s="2"/>
      <c r="R90" s="2"/>
      <c r="S90" s="2"/>
      <c r="T90" s="16"/>
      <c r="U90" s="17"/>
    </row>
    <row r="91" spans="1:21">
      <c r="A91">
        <v>0</v>
      </c>
      <c r="B91" s="12" t="s">
        <v>121</v>
      </c>
      <c r="C91" s="2" t="s">
        <v>122</v>
      </c>
      <c r="D91" s="2" t="s">
        <v>27</v>
      </c>
      <c r="E91" s="2" t="s">
        <v>126</v>
      </c>
      <c r="F91" s="13" t="s">
        <v>304</v>
      </c>
      <c r="G91" s="14"/>
      <c r="H91" s="15" t="s">
        <v>305</v>
      </c>
      <c r="I91" s="2"/>
      <c r="J91" s="2"/>
      <c r="K91" s="2"/>
      <c r="L91" s="2"/>
      <c r="M91" s="2"/>
      <c r="N91" s="2"/>
      <c r="O91" s="2"/>
      <c r="P91" s="2"/>
      <c r="Q91" s="2"/>
      <c r="R91" s="2"/>
      <c r="S91" s="2"/>
      <c r="T91" s="16"/>
      <c r="U91" s="17"/>
    </row>
    <row r="92" spans="1:21">
      <c r="A92">
        <v>0</v>
      </c>
      <c r="B92" s="12" t="s">
        <v>121</v>
      </c>
      <c r="C92" s="2" t="s">
        <v>122</v>
      </c>
      <c r="D92" s="2" t="s">
        <v>27</v>
      </c>
      <c r="E92" s="2" t="s">
        <v>126</v>
      </c>
      <c r="F92" s="13" t="s">
        <v>306</v>
      </c>
      <c r="G92" s="14"/>
      <c r="H92" s="15" t="s">
        <v>307</v>
      </c>
      <c r="I92" s="2"/>
      <c r="J92" s="2"/>
      <c r="K92" s="2"/>
      <c r="L92" s="2"/>
      <c r="M92" s="2"/>
      <c r="N92" s="2"/>
      <c r="O92" s="2"/>
      <c r="P92" s="2"/>
      <c r="Q92" s="2"/>
      <c r="R92" s="2"/>
      <c r="S92" s="2"/>
      <c r="T92" s="16"/>
      <c r="U92" s="17"/>
    </row>
    <row r="93" spans="1:21">
      <c r="A93">
        <v>0</v>
      </c>
      <c r="B93" s="12" t="s">
        <v>121</v>
      </c>
      <c r="C93" s="2" t="s">
        <v>122</v>
      </c>
      <c r="D93" s="2" t="s">
        <v>27</v>
      </c>
      <c r="E93" s="2" t="s">
        <v>126</v>
      </c>
      <c r="F93" s="13" t="s">
        <v>308</v>
      </c>
      <c r="G93" s="14"/>
      <c r="H93" s="15" t="s">
        <v>309</v>
      </c>
      <c r="I93" s="2"/>
      <c r="J93" s="2"/>
      <c r="K93" s="2"/>
      <c r="L93" s="2"/>
      <c r="M93" s="2"/>
      <c r="N93" s="2"/>
      <c r="O93" s="2"/>
      <c r="P93" s="2"/>
      <c r="Q93" s="2"/>
      <c r="R93" s="2"/>
      <c r="S93" s="2"/>
      <c r="T93" s="16"/>
      <c r="U93" s="17"/>
    </row>
    <row r="94" spans="1:21">
      <c r="A94">
        <v>0</v>
      </c>
      <c r="B94" s="12" t="s">
        <v>121</v>
      </c>
      <c r="C94" s="2" t="s">
        <v>281</v>
      </c>
      <c r="D94" s="2" t="s">
        <v>27</v>
      </c>
      <c r="E94" s="2" t="s">
        <v>126</v>
      </c>
      <c r="F94" s="13" t="s">
        <v>310</v>
      </c>
      <c r="G94" s="14"/>
      <c r="H94" s="15" t="s">
        <v>311</v>
      </c>
      <c r="I94" s="2"/>
      <c r="J94" s="2"/>
      <c r="K94" s="2"/>
      <c r="L94" s="2"/>
      <c r="M94" s="2"/>
      <c r="N94" s="2"/>
      <c r="O94" s="2"/>
      <c r="P94" s="2"/>
      <c r="Q94" s="2"/>
      <c r="R94" s="2"/>
      <c r="S94" s="2"/>
      <c r="T94" s="16"/>
      <c r="U94" s="17"/>
    </row>
    <row r="95" spans="1:21">
      <c r="A95">
        <v>0</v>
      </c>
      <c r="B95" s="12" t="s">
        <v>121</v>
      </c>
      <c r="C95" s="2" t="s">
        <v>122</v>
      </c>
      <c r="D95" s="2" t="s">
        <v>27</v>
      </c>
      <c r="E95" s="2" t="s">
        <v>126</v>
      </c>
      <c r="F95" s="13" t="s">
        <v>312</v>
      </c>
      <c r="G95" s="14"/>
      <c r="H95" s="15" t="s">
        <v>313</v>
      </c>
      <c r="I95" s="2"/>
      <c r="J95" s="2"/>
      <c r="K95" s="2"/>
      <c r="L95" s="2"/>
      <c r="M95" s="2"/>
      <c r="N95" s="2"/>
      <c r="O95" s="2"/>
      <c r="P95" s="2"/>
      <c r="Q95" s="2"/>
      <c r="R95" s="2"/>
      <c r="S95" s="2"/>
      <c r="T95" s="16"/>
      <c r="U95" s="17"/>
    </row>
    <row r="96" spans="1:21">
      <c r="A96">
        <v>0</v>
      </c>
      <c r="B96" s="12" t="s">
        <v>121</v>
      </c>
      <c r="C96" s="2" t="s">
        <v>122</v>
      </c>
      <c r="D96" s="2" t="s">
        <v>27</v>
      </c>
      <c r="E96" s="2" t="s">
        <v>126</v>
      </c>
      <c r="F96" s="13" t="s">
        <v>314</v>
      </c>
      <c r="G96" s="14"/>
      <c r="H96" s="15" t="s">
        <v>315</v>
      </c>
      <c r="I96" s="2"/>
      <c r="J96" s="2"/>
      <c r="K96" s="2"/>
      <c r="L96" s="2"/>
      <c r="M96" s="2"/>
      <c r="N96" s="2"/>
      <c r="O96" s="2"/>
      <c r="P96" s="2"/>
      <c r="Q96" s="2"/>
      <c r="R96" s="2"/>
      <c r="S96" s="2"/>
      <c r="T96" s="16"/>
      <c r="U96" s="17"/>
    </row>
    <row r="97" spans="1:21">
      <c r="A97">
        <v>0</v>
      </c>
      <c r="B97" s="12" t="s">
        <v>121</v>
      </c>
      <c r="C97" s="2" t="s">
        <v>122</v>
      </c>
      <c r="D97" s="2" t="s">
        <v>27</v>
      </c>
      <c r="E97" s="2" t="s">
        <v>126</v>
      </c>
      <c r="F97" s="13" t="s">
        <v>316</v>
      </c>
      <c r="G97" s="14"/>
      <c r="H97" s="15" t="s">
        <v>317</v>
      </c>
      <c r="I97" s="2"/>
      <c r="J97" s="2"/>
      <c r="K97" s="2"/>
      <c r="L97" s="2"/>
      <c r="M97" s="2"/>
      <c r="N97" s="2"/>
      <c r="O97" s="2"/>
      <c r="P97" s="2"/>
      <c r="Q97" s="2"/>
      <c r="R97" s="2"/>
      <c r="S97" s="2"/>
      <c r="T97" s="16"/>
      <c r="U97" s="17"/>
    </row>
    <row r="98" spans="1:21">
      <c r="A98">
        <v>0</v>
      </c>
      <c r="B98" s="12" t="s">
        <v>121</v>
      </c>
      <c r="C98" s="2" t="s">
        <v>122</v>
      </c>
      <c r="D98" s="2" t="s">
        <v>27</v>
      </c>
      <c r="E98" s="2" t="s">
        <v>126</v>
      </c>
      <c r="F98" s="13" t="s">
        <v>318</v>
      </c>
      <c r="G98" s="14"/>
      <c r="H98" s="15" t="s">
        <v>319</v>
      </c>
      <c r="I98" s="2"/>
      <c r="J98" s="2"/>
      <c r="K98" s="2"/>
      <c r="L98" s="2"/>
      <c r="M98" s="2"/>
      <c r="N98" s="2"/>
      <c r="O98" s="2"/>
      <c r="P98" s="2"/>
      <c r="Q98" s="2"/>
      <c r="R98" s="2"/>
      <c r="S98" s="2"/>
      <c r="T98" s="16"/>
      <c r="U98" s="17"/>
    </row>
    <row r="99" spans="1:21">
      <c r="A99">
        <v>0</v>
      </c>
      <c r="B99" s="12" t="s">
        <v>121</v>
      </c>
      <c r="C99" s="2" t="s">
        <v>122</v>
      </c>
      <c r="D99" s="2" t="s">
        <v>27</v>
      </c>
      <c r="E99" s="2" t="s">
        <v>126</v>
      </c>
      <c r="F99" s="13" t="s">
        <v>320</v>
      </c>
      <c r="G99" s="14"/>
      <c r="H99" s="15" t="s">
        <v>321</v>
      </c>
      <c r="I99" s="2"/>
      <c r="J99" s="2"/>
      <c r="K99" s="2"/>
      <c r="L99" s="2"/>
      <c r="M99" s="2"/>
      <c r="N99" s="2"/>
      <c r="O99" s="2"/>
      <c r="P99" s="2"/>
      <c r="Q99" s="2"/>
      <c r="R99" s="2"/>
      <c r="S99" s="2"/>
      <c r="T99" s="16"/>
      <c r="U99" s="17"/>
    </row>
    <row r="100" spans="1:21">
      <c r="A100">
        <v>0</v>
      </c>
      <c r="B100" s="12" t="s">
        <v>121</v>
      </c>
      <c r="C100" s="2" t="s">
        <v>122</v>
      </c>
      <c r="D100" s="2" t="s">
        <v>27</v>
      </c>
      <c r="E100" s="2" t="s">
        <v>126</v>
      </c>
      <c r="F100" s="13" t="s">
        <v>322</v>
      </c>
      <c r="G100" s="14"/>
      <c r="H100" s="15" t="s">
        <v>323</v>
      </c>
      <c r="I100" s="2"/>
      <c r="J100" s="2"/>
      <c r="K100" s="2"/>
      <c r="L100" s="2"/>
      <c r="M100" s="2"/>
      <c r="N100" s="2"/>
      <c r="O100" s="2"/>
      <c r="P100" s="2"/>
      <c r="Q100" s="2"/>
      <c r="R100" s="2"/>
      <c r="S100" s="2"/>
      <c r="T100" s="16"/>
      <c r="U100" s="17"/>
    </row>
    <row r="101" spans="1:21">
      <c r="A101">
        <v>0</v>
      </c>
      <c r="B101" s="12" t="s">
        <v>121</v>
      </c>
      <c r="C101" s="2" t="s">
        <v>122</v>
      </c>
      <c r="D101" s="2" t="s">
        <v>27</v>
      </c>
      <c r="E101" s="2" t="s">
        <v>149</v>
      </c>
      <c r="F101" s="13" t="s">
        <v>324</v>
      </c>
      <c r="G101" s="14"/>
      <c r="H101" s="15" t="s">
        <v>325</v>
      </c>
      <c r="I101" s="2"/>
      <c r="J101" s="2"/>
      <c r="K101" s="2"/>
      <c r="L101" s="2"/>
      <c r="M101" s="2"/>
      <c r="N101" s="2"/>
      <c r="O101" s="2"/>
      <c r="P101" s="2"/>
      <c r="Q101" s="2"/>
      <c r="R101" s="2"/>
      <c r="S101" s="2"/>
      <c r="T101" s="16"/>
      <c r="U101" s="17"/>
    </row>
    <row r="102" spans="1:21">
      <c r="A102">
        <v>0</v>
      </c>
      <c r="B102" s="12" t="s">
        <v>121</v>
      </c>
      <c r="C102" s="2" t="s">
        <v>122</v>
      </c>
      <c r="D102" s="2" t="s">
        <v>27</v>
      </c>
      <c r="E102" s="2" t="s">
        <v>149</v>
      </c>
      <c r="F102" s="13" t="s">
        <v>275</v>
      </c>
      <c r="G102" s="14"/>
      <c r="H102" s="15" t="s">
        <v>326</v>
      </c>
      <c r="I102" s="2"/>
      <c r="J102" s="2"/>
      <c r="K102" s="2"/>
      <c r="L102" s="2"/>
      <c r="M102" s="2"/>
      <c r="N102" s="2"/>
      <c r="O102" s="2"/>
      <c r="P102" s="2"/>
      <c r="Q102" s="2"/>
      <c r="R102" s="2"/>
      <c r="S102" s="2"/>
      <c r="T102" s="16"/>
      <c r="U102" s="17"/>
    </row>
    <row r="103" spans="1:21">
      <c r="A103">
        <v>0</v>
      </c>
      <c r="B103" s="12" t="s">
        <v>121</v>
      </c>
      <c r="C103" s="2" t="s">
        <v>122</v>
      </c>
      <c r="D103" s="2" t="s">
        <v>27</v>
      </c>
      <c r="E103" s="2" t="s">
        <v>149</v>
      </c>
      <c r="F103" s="13" t="s">
        <v>327</v>
      </c>
      <c r="G103" s="14"/>
      <c r="H103" s="15" t="s">
        <v>328</v>
      </c>
      <c r="I103" s="2"/>
      <c r="J103" s="2"/>
      <c r="K103" s="2"/>
      <c r="L103" s="2"/>
      <c r="M103" s="2"/>
      <c r="N103" s="2"/>
      <c r="O103" s="2"/>
      <c r="P103" s="2"/>
      <c r="Q103" s="2"/>
      <c r="R103" s="2"/>
      <c r="S103" s="2"/>
      <c r="T103" s="16"/>
      <c r="U103" s="17"/>
    </row>
    <row r="104" spans="1:21">
      <c r="A104">
        <v>0</v>
      </c>
      <c r="B104" s="12" t="s">
        <v>121</v>
      </c>
      <c r="C104" s="2" t="s">
        <v>122</v>
      </c>
      <c r="D104" s="2" t="s">
        <v>27</v>
      </c>
      <c r="E104" s="2" t="s">
        <v>126</v>
      </c>
      <c r="F104" s="13" t="s">
        <v>329</v>
      </c>
      <c r="G104" s="14"/>
      <c r="H104" s="15" t="s">
        <v>330</v>
      </c>
      <c r="I104" s="2"/>
      <c r="J104" s="2"/>
      <c r="K104" s="2"/>
      <c r="L104" s="2"/>
      <c r="M104" s="2"/>
      <c r="N104" s="2"/>
      <c r="O104" s="2"/>
      <c r="P104" s="2"/>
      <c r="Q104" s="2"/>
      <c r="R104" s="2"/>
      <c r="S104" s="2"/>
      <c r="T104" s="16"/>
      <c r="U104" s="17"/>
    </row>
    <row r="105" spans="1:21">
      <c r="A105">
        <v>0</v>
      </c>
      <c r="B105" s="12" t="s">
        <v>121</v>
      </c>
      <c r="C105" s="2" t="s">
        <v>122</v>
      </c>
      <c r="D105" s="2" t="s">
        <v>27</v>
      </c>
      <c r="E105" s="2" t="s">
        <v>126</v>
      </c>
      <c r="F105" s="13" t="s">
        <v>331</v>
      </c>
      <c r="G105" s="14"/>
      <c r="H105" s="15" t="s">
        <v>332</v>
      </c>
      <c r="I105" s="2"/>
      <c r="J105" s="2"/>
      <c r="K105" s="2"/>
      <c r="L105" s="2"/>
      <c r="M105" s="2"/>
      <c r="N105" s="2"/>
      <c r="O105" s="2"/>
      <c r="P105" s="2"/>
      <c r="Q105" s="2"/>
      <c r="R105" s="2"/>
      <c r="S105" s="2"/>
      <c r="T105" s="16"/>
      <c r="U105" s="17"/>
    </row>
    <row r="106" spans="1:21">
      <c r="A106">
        <v>0</v>
      </c>
      <c r="B106" s="12" t="s">
        <v>121</v>
      </c>
      <c r="C106" s="2" t="s">
        <v>281</v>
      </c>
      <c r="D106" s="2" t="s">
        <v>27</v>
      </c>
      <c r="E106" s="2" t="s">
        <v>126</v>
      </c>
      <c r="F106" s="13" t="s">
        <v>333</v>
      </c>
      <c r="G106" s="14"/>
      <c r="H106" s="15" t="s">
        <v>334</v>
      </c>
      <c r="I106" s="2"/>
      <c r="J106" s="2"/>
      <c r="K106" s="2"/>
      <c r="L106" s="2"/>
      <c r="M106" s="2"/>
      <c r="N106" s="2"/>
      <c r="O106" s="2"/>
      <c r="P106" s="2"/>
      <c r="Q106" s="2"/>
      <c r="R106" s="2"/>
      <c r="S106" s="2"/>
      <c r="T106" s="16"/>
      <c r="U106" s="17"/>
    </row>
    <row r="107" spans="1:21">
      <c r="A107">
        <v>0</v>
      </c>
      <c r="B107" s="12" t="s">
        <v>121</v>
      </c>
      <c r="C107" s="2" t="s">
        <v>122</v>
      </c>
      <c r="D107" s="2" t="s">
        <v>27</v>
      </c>
      <c r="E107" s="2" t="s">
        <v>335</v>
      </c>
      <c r="F107" s="13" t="s">
        <v>336</v>
      </c>
      <c r="G107" s="14"/>
      <c r="H107" s="15" t="s">
        <v>337</v>
      </c>
      <c r="I107" s="2"/>
      <c r="J107" s="2"/>
      <c r="K107" s="2"/>
      <c r="L107" s="2"/>
      <c r="M107" s="2"/>
      <c r="N107" s="2"/>
      <c r="O107" s="2"/>
      <c r="P107" s="2"/>
      <c r="Q107" s="2"/>
      <c r="R107" s="2"/>
      <c r="S107" s="2"/>
      <c r="T107" s="16"/>
      <c r="U107" s="17"/>
    </row>
    <row r="108" spans="1:21">
      <c r="A108">
        <v>0</v>
      </c>
      <c r="B108" s="12" t="s">
        <v>121</v>
      </c>
      <c r="C108" s="2" t="s">
        <v>122</v>
      </c>
      <c r="D108" s="2" t="s">
        <v>27</v>
      </c>
      <c r="E108" s="2" t="s">
        <v>149</v>
      </c>
      <c r="F108" s="13" t="s">
        <v>338</v>
      </c>
      <c r="G108" s="14"/>
      <c r="H108" s="15" t="s">
        <v>339</v>
      </c>
      <c r="I108" s="2"/>
      <c r="J108" s="2"/>
      <c r="K108" s="2"/>
      <c r="L108" s="2"/>
      <c r="M108" s="2"/>
      <c r="N108" s="2"/>
      <c r="O108" s="2"/>
      <c r="P108" s="2"/>
      <c r="Q108" s="2"/>
      <c r="R108" s="2"/>
      <c r="S108" s="2"/>
      <c r="T108" s="16"/>
      <c r="U108" s="17"/>
    </row>
    <row r="109" spans="1:21">
      <c r="A109">
        <v>0</v>
      </c>
      <c r="B109" s="12" t="s">
        <v>121</v>
      </c>
      <c r="C109" s="2" t="s">
        <v>122</v>
      </c>
      <c r="D109" s="2" t="s">
        <v>27</v>
      </c>
      <c r="E109" s="2" t="s">
        <v>149</v>
      </c>
      <c r="F109" s="13" t="s">
        <v>340</v>
      </c>
      <c r="G109" s="14"/>
      <c r="H109" s="15" t="s">
        <v>341</v>
      </c>
      <c r="I109" s="2"/>
      <c r="J109" s="2"/>
      <c r="K109" s="2"/>
      <c r="L109" s="2"/>
      <c r="M109" s="2"/>
      <c r="N109" s="2"/>
      <c r="O109" s="2"/>
      <c r="P109" s="2"/>
      <c r="Q109" s="2"/>
      <c r="R109" s="2"/>
      <c r="S109" s="2"/>
      <c r="T109" s="16"/>
      <c r="U109" s="17"/>
    </row>
    <row r="110" spans="1:21">
      <c r="A110">
        <v>0</v>
      </c>
      <c r="B110" s="12" t="s">
        <v>121</v>
      </c>
      <c r="C110" s="2" t="s">
        <v>122</v>
      </c>
      <c r="D110" s="2" t="s">
        <v>27</v>
      </c>
      <c r="E110" s="2" t="s">
        <v>149</v>
      </c>
      <c r="F110" s="13" t="s">
        <v>342</v>
      </c>
      <c r="G110" s="14"/>
      <c r="H110" s="15" t="s">
        <v>343</v>
      </c>
      <c r="I110" s="2"/>
      <c r="J110" s="2"/>
      <c r="K110" s="2"/>
      <c r="L110" s="2"/>
      <c r="M110" s="2"/>
      <c r="N110" s="2"/>
      <c r="O110" s="2"/>
      <c r="P110" s="2"/>
      <c r="Q110" s="2"/>
      <c r="R110" s="2"/>
      <c r="S110" s="2"/>
      <c r="T110" s="16"/>
      <c r="U110" s="17"/>
    </row>
    <row r="111" spans="1:21">
      <c r="A111">
        <v>0</v>
      </c>
      <c r="B111" s="12" t="s">
        <v>121</v>
      </c>
      <c r="C111" s="2" t="s">
        <v>122</v>
      </c>
      <c r="D111" s="2" t="s">
        <v>27</v>
      </c>
      <c r="E111" s="2" t="s">
        <v>335</v>
      </c>
      <c r="F111" s="13" t="s">
        <v>344</v>
      </c>
      <c r="G111" s="14"/>
      <c r="H111" s="15" t="s">
        <v>345</v>
      </c>
      <c r="I111" s="2"/>
      <c r="J111" s="2"/>
      <c r="K111" s="2"/>
      <c r="L111" s="2"/>
      <c r="M111" s="2"/>
      <c r="N111" s="2"/>
      <c r="O111" s="2"/>
      <c r="P111" s="2"/>
      <c r="Q111" s="2"/>
      <c r="R111" s="2"/>
      <c r="S111" s="2"/>
      <c r="T111" s="16"/>
      <c r="U111" s="17"/>
    </row>
    <row r="112" spans="1:21">
      <c r="A112">
        <v>0</v>
      </c>
      <c r="B112" s="12" t="s">
        <v>121</v>
      </c>
      <c r="C112" s="2" t="s">
        <v>281</v>
      </c>
      <c r="D112" s="2" t="s">
        <v>27</v>
      </c>
      <c r="E112" s="2" t="s">
        <v>126</v>
      </c>
      <c r="F112" s="13" t="s">
        <v>346</v>
      </c>
      <c r="G112" s="14"/>
      <c r="H112" s="15" t="s">
        <v>347</v>
      </c>
      <c r="I112" s="2"/>
      <c r="J112" s="2"/>
      <c r="K112" s="2"/>
      <c r="L112" s="2"/>
      <c r="M112" s="2"/>
      <c r="N112" s="2"/>
      <c r="O112" s="2"/>
      <c r="P112" s="2"/>
      <c r="Q112" s="2"/>
      <c r="R112" s="2"/>
      <c r="S112" s="2"/>
      <c r="T112" s="16"/>
      <c r="U112" s="17"/>
    </row>
    <row r="113" spans="1:21">
      <c r="A113">
        <v>0</v>
      </c>
      <c r="B113" s="12" t="s">
        <v>121</v>
      </c>
      <c r="C113" s="2" t="s">
        <v>281</v>
      </c>
      <c r="D113" s="2" t="s">
        <v>27</v>
      </c>
      <c r="E113" s="2" t="s">
        <v>149</v>
      </c>
      <c r="F113" s="13" t="s">
        <v>348</v>
      </c>
      <c r="G113" s="14"/>
      <c r="H113" s="15" t="s">
        <v>349</v>
      </c>
      <c r="I113" s="2"/>
      <c r="J113" s="2"/>
      <c r="K113" s="2"/>
      <c r="L113" s="2"/>
      <c r="M113" s="2"/>
      <c r="N113" s="2"/>
      <c r="O113" s="2"/>
      <c r="P113" s="2"/>
      <c r="Q113" s="2"/>
      <c r="R113" s="2"/>
      <c r="S113" s="2"/>
      <c r="T113" s="16"/>
      <c r="U113" s="17"/>
    </row>
    <row r="114" spans="1:21">
      <c r="A114">
        <v>0</v>
      </c>
      <c r="B114" s="12" t="s">
        <v>121</v>
      </c>
      <c r="C114" s="2" t="s">
        <v>281</v>
      </c>
      <c r="D114" s="2" t="s">
        <v>27</v>
      </c>
      <c r="E114" s="2" t="s">
        <v>149</v>
      </c>
      <c r="F114" s="13" t="s">
        <v>350</v>
      </c>
      <c r="G114" s="14"/>
      <c r="H114" s="15" t="s">
        <v>351</v>
      </c>
      <c r="I114" s="2"/>
      <c r="J114" s="2"/>
      <c r="K114" s="2"/>
      <c r="L114" s="2"/>
      <c r="M114" s="2"/>
      <c r="N114" s="2"/>
      <c r="O114" s="2"/>
      <c r="P114" s="2"/>
      <c r="Q114" s="2"/>
      <c r="R114" s="2"/>
      <c r="S114" s="2"/>
      <c r="T114" s="16"/>
      <c r="U114" s="17"/>
    </row>
    <row r="115" spans="1:21">
      <c r="A115">
        <v>0</v>
      </c>
      <c r="B115" s="12" t="s">
        <v>121</v>
      </c>
      <c r="C115" s="2" t="s">
        <v>122</v>
      </c>
      <c r="D115" s="2" t="s">
        <v>26</v>
      </c>
      <c r="E115" s="2" t="s">
        <v>123</v>
      </c>
      <c r="F115" s="13" t="s">
        <v>352</v>
      </c>
      <c r="G115" s="14"/>
      <c r="H115" s="15" t="s">
        <v>353</v>
      </c>
      <c r="I115" s="2"/>
      <c r="J115" s="2"/>
      <c r="K115" s="2"/>
      <c r="L115" s="2"/>
      <c r="M115" s="2"/>
      <c r="N115" s="2"/>
      <c r="O115" s="2"/>
      <c r="P115" s="2"/>
      <c r="Q115" s="2"/>
      <c r="R115" s="2"/>
      <c r="S115" s="2"/>
      <c r="T115" s="16">
        <v>42010</v>
      </c>
      <c r="U115" s="17"/>
    </row>
    <row r="116" spans="1:21" ht="26.65" customHeight="1">
      <c r="A116">
        <v>0</v>
      </c>
      <c r="B116" s="12" t="s">
        <v>121</v>
      </c>
      <c r="C116" s="2" t="s">
        <v>122</v>
      </c>
      <c r="D116" s="2" t="s">
        <v>26</v>
      </c>
      <c r="E116" s="2" t="s">
        <v>126</v>
      </c>
      <c r="F116" s="13" t="s">
        <v>354</v>
      </c>
      <c r="G116" s="14"/>
      <c r="H116" s="19" t="s">
        <v>355</v>
      </c>
      <c r="I116" s="2"/>
      <c r="J116" s="2"/>
      <c r="K116" s="2"/>
      <c r="L116" s="2"/>
      <c r="M116" s="2"/>
      <c r="N116" s="2"/>
      <c r="O116" s="2"/>
      <c r="P116" s="2"/>
      <c r="Q116" s="2"/>
      <c r="R116" s="2"/>
      <c r="S116" s="2"/>
      <c r="T116" s="16">
        <v>42010</v>
      </c>
      <c r="U116" s="17"/>
    </row>
    <row r="117" spans="1:21">
      <c r="A117">
        <v>0</v>
      </c>
      <c r="B117" s="12" t="s">
        <v>121</v>
      </c>
      <c r="C117" s="2" t="s">
        <v>122</v>
      </c>
      <c r="D117" s="2" t="s">
        <v>26</v>
      </c>
      <c r="E117" s="2" t="s">
        <v>335</v>
      </c>
      <c r="F117" s="13" t="s">
        <v>356</v>
      </c>
      <c r="G117" s="14"/>
      <c r="H117" s="15" t="s">
        <v>357</v>
      </c>
      <c r="I117" s="2"/>
      <c r="J117" s="2"/>
      <c r="K117" s="2"/>
      <c r="L117" s="2"/>
      <c r="M117" s="2"/>
      <c r="N117" s="2"/>
      <c r="O117" s="2"/>
      <c r="P117" s="2"/>
      <c r="Q117" s="2"/>
      <c r="R117" s="2"/>
      <c r="S117" s="2"/>
      <c r="T117" s="16">
        <v>42010</v>
      </c>
      <c r="U117" s="17"/>
    </row>
    <row r="118" spans="1:21">
      <c r="A118">
        <v>0</v>
      </c>
      <c r="B118" s="12" t="s">
        <v>121</v>
      </c>
      <c r="C118" s="2" t="s">
        <v>122</v>
      </c>
      <c r="D118" s="2" t="s">
        <v>26</v>
      </c>
      <c r="E118" s="2" t="s">
        <v>126</v>
      </c>
      <c r="F118" s="13" t="s">
        <v>358</v>
      </c>
      <c r="G118" s="14"/>
      <c r="H118" s="15" t="s">
        <v>359</v>
      </c>
      <c r="I118" s="2"/>
      <c r="J118" s="2"/>
      <c r="K118" s="2"/>
      <c r="L118" s="2"/>
      <c r="M118" s="2"/>
      <c r="N118" s="2"/>
      <c r="O118" s="2"/>
      <c r="P118" s="2"/>
      <c r="Q118" s="2"/>
      <c r="R118" s="2"/>
      <c r="S118" s="2"/>
      <c r="T118" s="16">
        <v>42010</v>
      </c>
      <c r="U118" s="17"/>
    </row>
    <row r="119" spans="1:21">
      <c r="A119">
        <v>0</v>
      </c>
      <c r="B119" s="12" t="s">
        <v>121</v>
      </c>
      <c r="C119" s="2" t="s">
        <v>122</v>
      </c>
      <c r="D119" s="2" t="s">
        <v>26</v>
      </c>
      <c r="E119" s="2" t="s">
        <v>126</v>
      </c>
      <c r="F119" s="13" t="s">
        <v>360</v>
      </c>
      <c r="G119" s="14"/>
      <c r="H119" s="15" t="s">
        <v>361</v>
      </c>
      <c r="I119" s="2"/>
      <c r="J119" s="2"/>
      <c r="K119" s="2"/>
      <c r="L119" s="2"/>
      <c r="M119" s="2"/>
      <c r="N119" s="2"/>
      <c r="O119" s="2"/>
      <c r="P119" s="2"/>
      <c r="Q119" s="2"/>
      <c r="R119" s="2"/>
      <c r="S119" s="2"/>
      <c r="T119" s="16">
        <v>42010</v>
      </c>
      <c r="U119" s="17"/>
    </row>
    <row r="120" spans="1:21">
      <c r="A120">
        <v>0</v>
      </c>
      <c r="B120" s="12" t="s">
        <v>121</v>
      </c>
      <c r="C120" s="2" t="s">
        <v>122</v>
      </c>
      <c r="D120" s="2" t="s">
        <v>26</v>
      </c>
      <c r="E120" s="2" t="s">
        <v>126</v>
      </c>
      <c r="F120" s="13" t="s">
        <v>362</v>
      </c>
      <c r="G120" s="14"/>
      <c r="H120" s="15" t="s">
        <v>363</v>
      </c>
      <c r="I120" s="2"/>
      <c r="J120" s="2"/>
      <c r="K120" s="2"/>
      <c r="L120" s="2"/>
      <c r="M120" s="2"/>
      <c r="N120" s="2"/>
      <c r="O120" s="2"/>
      <c r="P120" s="2"/>
      <c r="Q120" s="2"/>
      <c r="R120" s="2"/>
      <c r="S120" s="2"/>
      <c r="T120" s="16">
        <v>42010</v>
      </c>
      <c r="U120" s="17"/>
    </row>
    <row r="121" spans="1:21">
      <c r="A121">
        <v>0</v>
      </c>
      <c r="B121" s="12" t="s">
        <v>121</v>
      </c>
      <c r="C121" s="2" t="s">
        <v>122</v>
      </c>
      <c r="D121" s="2" t="s">
        <v>26</v>
      </c>
      <c r="E121" s="2" t="s">
        <v>335</v>
      </c>
      <c r="F121" s="13" t="s">
        <v>364</v>
      </c>
      <c r="G121" s="14"/>
      <c r="H121" s="15" t="s">
        <v>365</v>
      </c>
      <c r="I121" s="2"/>
      <c r="J121" s="2"/>
      <c r="K121" s="2"/>
      <c r="L121" s="2"/>
      <c r="M121" s="2"/>
      <c r="N121" s="2"/>
      <c r="O121" s="2"/>
      <c r="P121" s="2"/>
      <c r="Q121" s="2"/>
      <c r="R121" s="2"/>
      <c r="S121" s="2"/>
      <c r="T121" s="16">
        <v>42010</v>
      </c>
      <c r="U121" s="17"/>
    </row>
    <row r="122" spans="1:21">
      <c r="A122">
        <v>0</v>
      </c>
      <c r="B122" s="12" t="s">
        <v>121</v>
      </c>
      <c r="C122" s="2" t="s">
        <v>122</v>
      </c>
      <c r="D122" s="2" t="s">
        <v>26</v>
      </c>
      <c r="E122" s="2" t="s">
        <v>126</v>
      </c>
      <c r="F122" s="13" t="s">
        <v>366</v>
      </c>
      <c r="G122" s="14"/>
      <c r="H122" s="15" t="s">
        <v>367</v>
      </c>
      <c r="I122" s="2"/>
      <c r="J122" s="2"/>
      <c r="K122" s="2"/>
      <c r="L122" s="2"/>
      <c r="M122" s="2"/>
      <c r="N122" s="2"/>
      <c r="O122" s="2"/>
      <c r="P122" s="2"/>
      <c r="Q122" s="2"/>
      <c r="R122" s="2"/>
      <c r="S122" s="2"/>
      <c r="T122" s="16">
        <v>42010</v>
      </c>
      <c r="U122" s="17"/>
    </row>
    <row r="123" spans="1:21">
      <c r="A123">
        <v>0</v>
      </c>
      <c r="B123" s="12" t="s">
        <v>121</v>
      </c>
      <c r="C123" s="2" t="s">
        <v>122</v>
      </c>
      <c r="D123" s="2" t="s">
        <v>26</v>
      </c>
      <c r="E123" s="2" t="s">
        <v>126</v>
      </c>
      <c r="F123" s="13" t="s">
        <v>368</v>
      </c>
      <c r="G123" s="14"/>
      <c r="H123" s="15" t="s">
        <v>369</v>
      </c>
      <c r="I123" s="3"/>
      <c r="J123" s="3"/>
      <c r="K123" s="3"/>
      <c r="L123" s="3"/>
      <c r="M123" s="3"/>
      <c r="N123" s="3"/>
      <c r="O123" s="3"/>
      <c r="P123" s="3"/>
      <c r="Q123" s="3"/>
      <c r="R123" s="3"/>
      <c r="S123" s="3"/>
      <c r="T123" s="21">
        <v>42010</v>
      </c>
      <c r="U123" s="21"/>
    </row>
    <row r="124" spans="1:21">
      <c r="A124">
        <v>0</v>
      </c>
      <c r="B124" s="12" t="s">
        <v>121</v>
      </c>
      <c r="C124" s="2" t="s">
        <v>122</v>
      </c>
      <c r="D124" s="2" t="s">
        <v>26</v>
      </c>
      <c r="E124" s="2" t="s">
        <v>126</v>
      </c>
      <c r="F124" s="13" t="s">
        <v>370</v>
      </c>
      <c r="G124" s="14"/>
      <c r="H124" s="15" t="s">
        <v>371</v>
      </c>
      <c r="I124" s="3"/>
      <c r="J124" s="3"/>
      <c r="K124" s="3"/>
      <c r="L124" s="3"/>
      <c r="M124" s="3"/>
      <c r="N124" s="3"/>
      <c r="O124" s="3"/>
      <c r="P124" s="3"/>
      <c r="Q124" s="3"/>
      <c r="R124" s="3"/>
      <c r="S124" s="3"/>
      <c r="T124" s="21">
        <v>42010</v>
      </c>
      <c r="U124" s="21"/>
    </row>
    <row r="125" spans="1:21">
      <c r="A125">
        <v>0</v>
      </c>
      <c r="B125" s="12" t="s">
        <v>121</v>
      </c>
      <c r="C125" s="2" t="s">
        <v>122</v>
      </c>
      <c r="D125" s="2" t="s">
        <v>26</v>
      </c>
      <c r="E125" s="2" t="s">
        <v>335</v>
      </c>
      <c r="F125" s="13" t="s">
        <v>372</v>
      </c>
      <c r="G125" s="14"/>
      <c r="H125" s="15" t="s">
        <v>373</v>
      </c>
      <c r="I125" s="3"/>
      <c r="J125" s="3"/>
      <c r="K125" s="3"/>
      <c r="L125" s="3"/>
      <c r="M125" s="3"/>
      <c r="N125" s="3"/>
      <c r="O125" s="3"/>
      <c r="P125" s="3"/>
      <c r="Q125" s="3"/>
      <c r="R125" s="3"/>
      <c r="S125" s="3"/>
      <c r="T125" s="21">
        <v>42010</v>
      </c>
      <c r="U125" s="21"/>
    </row>
    <row r="126" spans="1:21">
      <c r="A126">
        <v>0</v>
      </c>
      <c r="B126" s="12" t="s">
        <v>121</v>
      </c>
      <c r="C126" s="2" t="s">
        <v>122</v>
      </c>
      <c r="D126" s="2" t="s">
        <v>26</v>
      </c>
      <c r="E126" s="2" t="s">
        <v>335</v>
      </c>
      <c r="F126" s="13" t="s">
        <v>374</v>
      </c>
      <c r="G126" s="14"/>
      <c r="H126" s="15" t="s">
        <v>375</v>
      </c>
      <c r="I126" s="2"/>
      <c r="J126" s="2"/>
      <c r="K126" s="2"/>
      <c r="L126" s="2"/>
      <c r="M126" s="2"/>
      <c r="N126" s="2"/>
      <c r="O126" s="2"/>
      <c r="P126" s="2"/>
      <c r="Q126" s="2"/>
      <c r="R126" s="2"/>
      <c r="S126" s="2"/>
      <c r="T126" s="16">
        <v>42010</v>
      </c>
      <c r="U126" s="17"/>
    </row>
    <row r="127" spans="1:21" ht="30.75" customHeight="1">
      <c r="A127">
        <v>0</v>
      </c>
      <c r="B127" s="12" t="s">
        <v>121</v>
      </c>
      <c r="C127" s="2" t="s">
        <v>122</v>
      </c>
      <c r="D127" s="2" t="s">
        <v>26</v>
      </c>
      <c r="E127" s="2" t="s">
        <v>335</v>
      </c>
      <c r="F127" s="13" t="s">
        <v>376</v>
      </c>
      <c r="G127" s="14"/>
      <c r="H127" s="15" t="s">
        <v>377</v>
      </c>
      <c r="I127" s="2"/>
      <c r="J127" s="2"/>
      <c r="K127" s="2"/>
      <c r="L127" s="2"/>
      <c r="M127" s="2"/>
      <c r="N127" s="2"/>
      <c r="O127" s="2"/>
      <c r="P127" s="2"/>
      <c r="Q127" s="2"/>
      <c r="R127" s="2"/>
      <c r="S127" s="2"/>
      <c r="T127" s="16">
        <v>42010</v>
      </c>
      <c r="U127" s="17"/>
    </row>
    <row r="128" spans="1:21">
      <c r="A128">
        <v>0</v>
      </c>
      <c r="B128" s="12" t="s">
        <v>121</v>
      </c>
      <c r="C128" s="2" t="s">
        <v>122</v>
      </c>
      <c r="D128" s="2" t="s">
        <v>26</v>
      </c>
      <c r="E128" s="2" t="s">
        <v>335</v>
      </c>
      <c r="F128" s="13" t="s">
        <v>378</v>
      </c>
      <c r="G128" s="14"/>
      <c r="H128" s="15" t="s">
        <v>379</v>
      </c>
      <c r="I128" s="2"/>
      <c r="J128" s="2"/>
      <c r="K128" s="2"/>
      <c r="L128" s="2"/>
      <c r="M128" s="2"/>
      <c r="N128" s="2"/>
      <c r="O128" s="2"/>
      <c r="P128" s="2"/>
      <c r="Q128" s="2"/>
      <c r="R128" s="2"/>
      <c r="S128" s="2"/>
      <c r="T128" s="16">
        <v>42010</v>
      </c>
      <c r="U128" s="17"/>
    </row>
    <row r="129" spans="1:21">
      <c r="A129">
        <v>0</v>
      </c>
      <c r="B129" s="12" t="s">
        <v>121</v>
      </c>
      <c r="C129" s="2" t="s">
        <v>122</v>
      </c>
      <c r="D129" s="2" t="s">
        <v>26</v>
      </c>
      <c r="E129" s="2" t="s">
        <v>335</v>
      </c>
      <c r="F129" s="13" t="s">
        <v>380</v>
      </c>
      <c r="G129" s="14"/>
      <c r="H129" s="15" t="s">
        <v>381</v>
      </c>
      <c r="I129" s="2"/>
      <c r="J129" s="2"/>
      <c r="K129" s="2"/>
      <c r="L129" s="2"/>
      <c r="M129" s="2"/>
      <c r="N129" s="2"/>
      <c r="O129" s="2"/>
      <c r="P129" s="2"/>
      <c r="Q129" s="2"/>
      <c r="R129" s="2"/>
      <c r="S129" s="2"/>
      <c r="T129" s="16">
        <v>42010</v>
      </c>
      <c r="U129" s="17"/>
    </row>
    <row r="130" spans="1:21">
      <c r="A130">
        <v>0</v>
      </c>
      <c r="B130" s="12" t="s">
        <v>121</v>
      </c>
      <c r="C130" s="2" t="s">
        <v>122</v>
      </c>
      <c r="D130" s="2" t="s">
        <v>26</v>
      </c>
      <c r="E130" s="2" t="s">
        <v>335</v>
      </c>
      <c r="F130" s="13" t="s">
        <v>382</v>
      </c>
      <c r="G130" s="14"/>
      <c r="H130" s="15" t="s">
        <v>383</v>
      </c>
      <c r="I130" s="2"/>
      <c r="J130" s="2"/>
      <c r="K130" s="2"/>
      <c r="L130" s="2"/>
      <c r="M130" s="2"/>
      <c r="N130" s="2"/>
      <c r="O130" s="2"/>
      <c r="P130" s="2"/>
      <c r="Q130" s="2"/>
      <c r="R130" s="2"/>
      <c r="S130" s="2"/>
      <c r="T130" s="16">
        <v>42010</v>
      </c>
      <c r="U130" s="17"/>
    </row>
    <row r="131" spans="1:21">
      <c r="A131">
        <v>0</v>
      </c>
      <c r="B131" s="12" t="s">
        <v>121</v>
      </c>
      <c r="C131" s="2" t="s">
        <v>122</v>
      </c>
      <c r="D131" s="2" t="s">
        <v>26</v>
      </c>
      <c r="E131" s="2" t="s">
        <v>335</v>
      </c>
      <c r="F131" s="13" t="s">
        <v>384</v>
      </c>
      <c r="G131" s="14"/>
      <c r="H131" s="15" t="s">
        <v>385</v>
      </c>
      <c r="I131" s="2"/>
      <c r="J131" s="2"/>
      <c r="K131" s="2"/>
      <c r="L131" s="2"/>
      <c r="M131" s="2"/>
      <c r="N131" s="2"/>
      <c r="O131" s="2"/>
      <c r="P131" s="2"/>
      <c r="Q131" s="2"/>
      <c r="R131" s="2"/>
      <c r="S131" s="2"/>
      <c r="T131" s="16">
        <v>42010</v>
      </c>
      <c r="U131" s="17"/>
    </row>
    <row r="132" spans="1:21">
      <c r="A132">
        <v>0</v>
      </c>
      <c r="B132" s="12" t="s">
        <v>121</v>
      </c>
      <c r="C132" s="2" t="s">
        <v>122</v>
      </c>
      <c r="D132" s="2" t="s">
        <v>26</v>
      </c>
      <c r="E132" s="2" t="s">
        <v>335</v>
      </c>
      <c r="F132" s="13" t="s">
        <v>386</v>
      </c>
      <c r="G132" s="14"/>
      <c r="H132" s="15" t="s">
        <v>387</v>
      </c>
      <c r="I132" s="2"/>
      <c r="J132" s="2"/>
      <c r="K132" s="2"/>
      <c r="L132" s="2"/>
      <c r="M132" s="2"/>
      <c r="N132" s="2"/>
      <c r="O132" s="2"/>
      <c r="P132" s="2"/>
      <c r="Q132" s="2"/>
      <c r="R132" s="2"/>
      <c r="S132" s="2"/>
      <c r="T132" s="16">
        <v>42010</v>
      </c>
      <c r="U132" s="17"/>
    </row>
    <row r="133" spans="1:21">
      <c r="A133">
        <v>0</v>
      </c>
      <c r="B133" s="12" t="s">
        <v>121</v>
      </c>
      <c r="C133" s="2" t="s">
        <v>122</v>
      </c>
      <c r="D133" s="2" t="s">
        <v>26</v>
      </c>
      <c r="E133" s="2" t="s">
        <v>335</v>
      </c>
      <c r="F133" s="13" t="s">
        <v>388</v>
      </c>
      <c r="G133" s="14"/>
      <c r="H133" s="15" t="s">
        <v>389</v>
      </c>
      <c r="I133" s="2"/>
      <c r="J133" s="2"/>
      <c r="K133" s="2"/>
      <c r="L133" s="2"/>
      <c r="M133" s="2"/>
      <c r="N133" s="2"/>
      <c r="O133" s="2"/>
      <c r="P133" s="2"/>
      <c r="Q133" s="2"/>
      <c r="R133" s="2"/>
      <c r="S133" s="2"/>
      <c r="T133" s="16">
        <v>42010</v>
      </c>
      <c r="U133" s="17"/>
    </row>
    <row r="134" spans="1:21">
      <c r="A134">
        <v>0</v>
      </c>
      <c r="B134" s="12" t="s">
        <v>121</v>
      </c>
      <c r="C134" s="2" t="s">
        <v>122</v>
      </c>
      <c r="D134" s="2" t="s">
        <v>26</v>
      </c>
      <c r="E134" s="2" t="s">
        <v>335</v>
      </c>
      <c r="F134" s="13" t="s">
        <v>390</v>
      </c>
      <c r="G134" s="14"/>
      <c r="H134" s="15" t="s">
        <v>391</v>
      </c>
      <c r="I134" s="2"/>
      <c r="J134" s="2"/>
      <c r="K134" s="2"/>
      <c r="L134" s="2"/>
      <c r="M134" s="2"/>
      <c r="N134" s="2"/>
      <c r="O134" s="2"/>
      <c r="P134" s="2"/>
      <c r="Q134" s="2"/>
      <c r="R134" s="2"/>
      <c r="S134" s="2"/>
      <c r="T134" s="16">
        <v>42010</v>
      </c>
      <c r="U134" s="17"/>
    </row>
    <row r="135" spans="1:21">
      <c r="A135">
        <v>0</v>
      </c>
      <c r="B135" s="12" t="s">
        <v>121</v>
      </c>
      <c r="C135" s="2" t="s">
        <v>122</v>
      </c>
      <c r="D135" s="2" t="s">
        <v>26</v>
      </c>
      <c r="E135" s="2" t="s">
        <v>335</v>
      </c>
      <c r="F135" s="13" t="s">
        <v>392</v>
      </c>
      <c r="G135" s="14"/>
      <c r="H135" s="15" t="s">
        <v>393</v>
      </c>
      <c r="I135" s="2"/>
      <c r="J135" s="2"/>
      <c r="K135" s="2"/>
      <c r="L135" s="2"/>
      <c r="M135" s="2"/>
      <c r="N135" s="2"/>
      <c r="O135" s="2"/>
      <c r="P135" s="2"/>
      <c r="Q135" s="2"/>
      <c r="R135" s="2"/>
      <c r="S135" s="2"/>
      <c r="T135" s="16">
        <v>42010</v>
      </c>
      <c r="U135" s="17"/>
    </row>
    <row r="136" spans="1:21">
      <c r="A136">
        <v>0</v>
      </c>
      <c r="B136" s="12" t="s">
        <v>121</v>
      </c>
      <c r="C136" s="2" t="s">
        <v>122</v>
      </c>
      <c r="D136" s="2" t="s">
        <v>26</v>
      </c>
      <c r="E136" s="2" t="s">
        <v>126</v>
      </c>
      <c r="F136" s="13" t="s">
        <v>394</v>
      </c>
      <c r="G136" s="14"/>
      <c r="H136" s="15" t="s">
        <v>395</v>
      </c>
      <c r="I136" s="2"/>
      <c r="J136" s="2"/>
      <c r="K136" s="2"/>
      <c r="L136" s="2"/>
      <c r="M136" s="2"/>
      <c r="N136" s="2"/>
      <c r="O136" s="2"/>
      <c r="P136" s="2"/>
      <c r="Q136" s="2"/>
      <c r="R136" s="2"/>
      <c r="S136" s="2"/>
      <c r="T136" s="16">
        <v>42010</v>
      </c>
      <c r="U136" s="17"/>
    </row>
    <row r="137" spans="1:21">
      <c r="A137">
        <v>0</v>
      </c>
      <c r="B137" s="12" t="s">
        <v>121</v>
      </c>
      <c r="C137" s="2" t="s">
        <v>122</v>
      </c>
      <c r="D137" s="2" t="s">
        <v>26</v>
      </c>
      <c r="E137" s="2" t="s">
        <v>126</v>
      </c>
      <c r="F137" s="13" t="s">
        <v>396</v>
      </c>
      <c r="G137" s="14"/>
      <c r="H137" s="15" t="s">
        <v>397</v>
      </c>
      <c r="I137" s="2"/>
      <c r="J137" s="2"/>
      <c r="K137" s="2"/>
      <c r="L137" s="2"/>
      <c r="M137" s="2"/>
      <c r="N137" s="2"/>
      <c r="O137" s="2"/>
      <c r="P137" s="2"/>
      <c r="Q137" s="2"/>
      <c r="R137" s="2"/>
      <c r="S137" s="2"/>
      <c r="T137" s="16"/>
      <c r="U137" s="17"/>
    </row>
    <row r="138" spans="1:21">
      <c r="A138">
        <v>0</v>
      </c>
      <c r="B138" s="12" t="s">
        <v>121</v>
      </c>
      <c r="C138" s="2" t="s">
        <v>122</v>
      </c>
      <c r="D138" s="2" t="s">
        <v>26</v>
      </c>
      <c r="E138" s="2" t="s">
        <v>126</v>
      </c>
      <c r="F138" s="13" t="s">
        <v>398</v>
      </c>
      <c r="G138" s="14"/>
      <c r="H138" s="15" t="s">
        <v>399</v>
      </c>
      <c r="I138" s="2"/>
      <c r="J138" s="2"/>
      <c r="K138" s="2"/>
      <c r="L138" s="2"/>
      <c r="M138" s="2"/>
      <c r="N138" s="2"/>
      <c r="O138" s="2"/>
      <c r="P138" s="2"/>
      <c r="Q138" s="2"/>
      <c r="R138" s="2"/>
      <c r="S138" s="2"/>
      <c r="T138" s="16"/>
      <c r="U138" s="17"/>
    </row>
    <row r="139" spans="1:21">
      <c r="A139">
        <v>0</v>
      </c>
      <c r="B139" s="12" t="s">
        <v>121</v>
      </c>
      <c r="C139" s="2" t="s">
        <v>122</v>
      </c>
      <c r="D139" s="2" t="s">
        <v>26</v>
      </c>
      <c r="E139" s="2" t="s">
        <v>126</v>
      </c>
      <c r="F139" s="13" t="s">
        <v>400</v>
      </c>
      <c r="G139" s="14"/>
      <c r="H139" s="15" t="s">
        <v>401</v>
      </c>
      <c r="I139" s="2"/>
      <c r="J139" s="2"/>
      <c r="K139" s="2"/>
      <c r="L139" s="2"/>
      <c r="M139" s="2"/>
      <c r="N139" s="2"/>
      <c r="O139" s="2"/>
      <c r="P139" s="2"/>
      <c r="Q139" s="2"/>
      <c r="R139" s="2"/>
      <c r="S139" s="2"/>
      <c r="T139" s="16">
        <v>42010</v>
      </c>
      <c r="U139" s="17"/>
    </row>
    <row r="140" spans="1:21">
      <c r="A140">
        <v>0</v>
      </c>
      <c r="B140" s="12" t="s">
        <v>121</v>
      </c>
      <c r="C140" s="2" t="s">
        <v>122</v>
      </c>
      <c r="D140" s="2" t="s">
        <v>26</v>
      </c>
      <c r="E140" s="2" t="s">
        <v>126</v>
      </c>
      <c r="F140" s="13" t="s">
        <v>402</v>
      </c>
      <c r="G140" s="14"/>
      <c r="H140" s="15" t="s">
        <v>403</v>
      </c>
      <c r="I140" s="2"/>
      <c r="J140" s="2"/>
      <c r="K140" s="2"/>
      <c r="L140" s="2"/>
      <c r="M140" s="2"/>
      <c r="N140" s="2"/>
      <c r="O140" s="2"/>
      <c r="P140" s="2"/>
      <c r="Q140" s="2"/>
      <c r="R140" s="2"/>
      <c r="S140" s="2"/>
      <c r="T140" s="16">
        <v>42010</v>
      </c>
      <c r="U140" s="17"/>
    </row>
    <row r="141" spans="1:21">
      <c r="A141">
        <v>0</v>
      </c>
      <c r="B141" s="12" t="s">
        <v>121</v>
      </c>
      <c r="C141" s="2" t="s">
        <v>122</v>
      </c>
      <c r="D141" s="2" t="s">
        <v>26</v>
      </c>
      <c r="E141" s="2" t="s">
        <v>335</v>
      </c>
      <c r="F141" s="13" t="s">
        <v>404</v>
      </c>
      <c r="G141" s="14"/>
      <c r="H141" s="15" t="s">
        <v>405</v>
      </c>
      <c r="I141" s="2"/>
      <c r="J141" s="2"/>
      <c r="K141" s="2"/>
      <c r="L141" s="2"/>
      <c r="M141" s="2"/>
      <c r="N141" s="2"/>
      <c r="O141" s="2"/>
      <c r="P141" s="2"/>
      <c r="Q141" s="2"/>
      <c r="R141" s="2"/>
      <c r="S141" s="2"/>
      <c r="T141" s="16">
        <v>42010</v>
      </c>
      <c r="U141" s="17"/>
    </row>
    <row r="142" spans="1:21">
      <c r="A142">
        <v>0</v>
      </c>
      <c r="B142" s="12" t="s">
        <v>121</v>
      </c>
      <c r="C142" s="2" t="s">
        <v>122</v>
      </c>
      <c r="D142" s="2" t="s">
        <v>26</v>
      </c>
      <c r="E142" s="2" t="s">
        <v>335</v>
      </c>
      <c r="F142" s="13" t="s">
        <v>406</v>
      </c>
      <c r="G142" s="14"/>
      <c r="H142" s="15" t="s">
        <v>407</v>
      </c>
      <c r="I142" s="2"/>
      <c r="J142" s="2"/>
      <c r="K142" s="2"/>
      <c r="L142" s="2"/>
      <c r="M142" s="2"/>
      <c r="N142" s="2"/>
      <c r="O142" s="2"/>
      <c r="P142" s="2"/>
      <c r="Q142" s="2"/>
      <c r="R142" s="2"/>
      <c r="S142" s="2"/>
      <c r="T142" s="16">
        <v>42010</v>
      </c>
      <c r="U142" s="17"/>
    </row>
    <row r="143" spans="1:21">
      <c r="A143">
        <v>0</v>
      </c>
      <c r="B143" s="12" t="s">
        <v>121</v>
      </c>
      <c r="C143" s="2" t="s">
        <v>122</v>
      </c>
      <c r="D143" s="2" t="s">
        <v>26</v>
      </c>
      <c r="E143" s="2" t="s">
        <v>335</v>
      </c>
      <c r="F143" s="13" t="s">
        <v>408</v>
      </c>
      <c r="G143" s="14"/>
      <c r="H143" s="15" t="s">
        <v>409</v>
      </c>
      <c r="I143" s="2"/>
      <c r="J143" s="2"/>
      <c r="K143" s="2"/>
      <c r="L143" s="2"/>
      <c r="M143" s="2"/>
      <c r="N143" s="2"/>
      <c r="O143" s="2"/>
      <c r="P143" s="2"/>
      <c r="Q143" s="2"/>
      <c r="R143" s="2"/>
      <c r="S143" s="2"/>
      <c r="T143" s="16">
        <v>42010</v>
      </c>
      <c r="U143" s="17"/>
    </row>
    <row r="144" spans="1:21">
      <c r="A144">
        <v>0</v>
      </c>
      <c r="B144" s="12" t="s">
        <v>121</v>
      </c>
      <c r="C144" s="2" t="s">
        <v>122</v>
      </c>
      <c r="D144" s="2" t="s">
        <v>26</v>
      </c>
      <c r="E144" s="2" t="s">
        <v>335</v>
      </c>
      <c r="F144" s="13" t="s">
        <v>410</v>
      </c>
      <c r="G144" s="14"/>
      <c r="H144" s="15" t="s">
        <v>411</v>
      </c>
      <c r="I144" s="2"/>
      <c r="J144" s="2"/>
      <c r="K144" s="2"/>
      <c r="L144" s="2"/>
      <c r="M144" s="2"/>
      <c r="N144" s="2"/>
      <c r="O144" s="2"/>
      <c r="P144" s="2"/>
      <c r="Q144" s="2"/>
      <c r="R144" s="2"/>
      <c r="S144" s="2"/>
      <c r="T144" s="16">
        <v>42010</v>
      </c>
      <c r="U144" s="17"/>
    </row>
    <row r="145" spans="1:21">
      <c r="A145">
        <v>0</v>
      </c>
      <c r="B145" s="12" t="s">
        <v>121</v>
      </c>
      <c r="C145" s="2" t="s">
        <v>122</v>
      </c>
      <c r="D145" s="2" t="s">
        <v>26</v>
      </c>
      <c r="E145" s="2" t="s">
        <v>335</v>
      </c>
      <c r="F145" s="13" t="s">
        <v>412</v>
      </c>
      <c r="G145" s="14"/>
      <c r="H145" s="15" t="s">
        <v>413</v>
      </c>
      <c r="I145" s="2"/>
      <c r="J145" s="2"/>
      <c r="K145" s="2"/>
      <c r="L145" s="2"/>
      <c r="M145" s="2"/>
      <c r="N145" s="2"/>
      <c r="O145" s="2"/>
      <c r="P145" s="2"/>
      <c r="Q145" s="2"/>
      <c r="R145" s="2"/>
      <c r="S145" s="2"/>
      <c r="T145" s="16">
        <v>42010</v>
      </c>
      <c r="U145" s="17"/>
    </row>
    <row r="146" spans="1:21">
      <c r="A146">
        <v>0</v>
      </c>
      <c r="B146" s="12" t="s">
        <v>121</v>
      </c>
      <c r="C146" s="2" t="s">
        <v>122</v>
      </c>
      <c r="D146" s="2" t="s">
        <v>26</v>
      </c>
      <c r="E146" s="2" t="s">
        <v>335</v>
      </c>
      <c r="F146" s="13" t="s">
        <v>414</v>
      </c>
      <c r="G146" s="14"/>
      <c r="H146" s="15" t="s">
        <v>415</v>
      </c>
      <c r="I146" s="2"/>
      <c r="J146" s="2"/>
      <c r="K146" s="2"/>
      <c r="L146" s="2"/>
      <c r="M146" s="2"/>
      <c r="N146" s="2"/>
      <c r="O146" s="2"/>
      <c r="P146" s="2"/>
      <c r="Q146" s="2"/>
      <c r="R146" s="2"/>
      <c r="S146" s="2"/>
      <c r="T146" s="16">
        <v>42010</v>
      </c>
      <c r="U146" s="17"/>
    </row>
    <row r="147" spans="1:21">
      <c r="A147">
        <v>0</v>
      </c>
      <c r="B147" s="12" t="s">
        <v>121</v>
      </c>
      <c r="C147" s="2" t="s">
        <v>122</v>
      </c>
      <c r="D147" s="2" t="s">
        <v>26</v>
      </c>
      <c r="E147" s="2" t="s">
        <v>335</v>
      </c>
      <c r="F147" s="13" t="s">
        <v>416</v>
      </c>
      <c r="G147" s="14"/>
      <c r="H147" s="15" t="s">
        <v>417</v>
      </c>
      <c r="I147" s="2"/>
      <c r="J147" s="2"/>
      <c r="K147" s="2"/>
      <c r="L147" s="2"/>
      <c r="M147" s="2"/>
      <c r="N147" s="2"/>
      <c r="O147" s="2"/>
      <c r="P147" s="2"/>
      <c r="Q147" s="2"/>
      <c r="R147" s="2"/>
      <c r="S147" s="2"/>
      <c r="T147" s="16">
        <v>42010</v>
      </c>
      <c r="U147" s="17"/>
    </row>
    <row r="148" spans="1:21">
      <c r="A148">
        <v>0</v>
      </c>
      <c r="B148" s="12" t="s">
        <v>121</v>
      </c>
      <c r="C148" s="2" t="s">
        <v>122</v>
      </c>
      <c r="D148" s="2" t="s">
        <v>26</v>
      </c>
      <c r="E148" s="2" t="s">
        <v>335</v>
      </c>
      <c r="F148" s="13" t="s">
        <v>418</v>
      </c>
      <c r="G148" s="14"/>
      <c r="H148" s="15" t="s">
        <v>419</v>
      </c>
      <c r="I148" s="2"/>
      <c r="J148" s="2"/>
      <c r="K148" s="2"/>
      <c r="L148" s="2"/>
      <c r="M148" s="2"/>
      <c r="N148" s="2"/>
      <c r="O148" s="2"/>
      <c r="P148" s="2"/>
      <c r="Q148" s="2"/>
      <c r="R148" s="2"/>
      <c r="S148" s="2"/>
      <c r="T148" s="16">
        <v>42010</v>
      </c>
      <c r="U148" s="17"/>
    </row>
    <row r="149" spans="1:21">
      <c r="A149">
        <v>0</v>
      </c>
      <c r="B149" s="12" t="s">
        <v>121</v>
      </c>
      <c r="C149" s="2" t="s">
        <v>122</v>
      </c>
      <c r="D149" s="2" t="s">
        <v>26</v>
      </c>
      <c r="E149" s="2" t="s">
        <v>335</v>
      </c>
      <c r="F149" s="13" t="s">
        <v>420</v>
      </c>
      <c r="G149" s="14"/>
      <c r="H149" s="15" t="s">
        <v>421</v>
      </c>
      <c r="I149" s="2"/>
      <c r="J149" s="2"/>
      <c r="K149" s="2"/>
      <c r="L149" s="2"/>
      <c r="M149" s="2"/>
      <c r="N149" s="2"/>
      <c r="O149" s="2"/>
      <c r="P149" s="2"/>
      <c r="Q149" s="2"/>
      <c r="R149" s="2"/>
      <c r="S149" s="2"/>
      <c r="T149" s="16">
        <v>42010</v>
      </c>
      <c r="U149" s="17"/>
    </row>
    <row r="150" spans="1:21">
      <c r="A150">
        <v>0</v>
      </c>
      <c r="B150" s="12" t="s">
        <v>121</v>
      </c>
      <c r="C150" s="2" t="s">
        <v>122</v>
      </c>
      <c r="D150" s="2" t="s">
        <v>26</v>
      </c>
      <c r="E150" s="2" t="s">
        <v>335</v>
      </c>
      <c r="F150" s="13" t="s">
        <v>422</v>
      </c>
      <c r="G150" s="14"/>
      <c r="H150" s="15" t="s">
        <v>423</v>
      </c>
      <c r="I150" s="2"/>
      <c r="J150" s="2"/>
      <c r="K150" s="2"/>
      <c r="L150" s="2"/>
      <c r="M150" s="2"/>
      <c r="N150" s="2"/>
      <c r="O150" s="2"/>
      <c r="P150" s="2"/>
      <c r="Q150" s="2"/>
      <c r="R150" s="2"/>
      <c r="S150" s="2"/>
      <c r="T150" s="16">
        <v>42010</v>
      </c>
      <c r="U150" s="17"/>
    </row>
    <row r="151" spans="1:21">
      <c r="A151">
        <v>0</v>
      </c>
      <c r="B151" s="12" t="s">
        <v>121</v>
      </c>
      <c r="C151" s="2" t="s">
        <v>122</v>
      </c>
      <c r="D151" s="2" t="s">
        <v>26</v>
      </c>
      <c r="E151" s="2" t="s">
        <v>335</v>
      </c>
      <c r="F151" s="13" t="s">
        <v>424</v>
      </c>
      <c r="G151" s="14"/>
      <c r="H151" s="15" t="s">
        <v>425</v>
      </c>
      <c r="I151" s="2"/>
      <c r="J151" s="2"/>
      <c r="K151" s="2"/>
      <c r="L151" s="2"/>
      <c r="M151" s="2"/>
      <c r="N151" s="2"/>
      <c r="O151" s="2"/>
      <c r="P151" s="2"/>
      <c r="Q151" s="2"/>
      <c r="R151" s="2"/>
      <c r="S151" s="2"/>
      <c r="T151" s="16">
        <v>42010</v>
      </c>
      <c r="U151" s="17"/>
    </row>
    <row r="152" spans="1:21">
      <c r="A152">
        <v>0</v>
      </c>
      <c r="B152" s="12" t="s">
        <v>121</v>
      </c>
      <c r="C152" s="2" t="s">
        <v>122</v>
      </c>
      <c r="D152" s="2" t="s">
        <v>26</v>
      </c>
      <c r="E152" s="2" t="s">
        <v>335</v>
      </c>
      <c r="F152" s="13" t="s">
        <v>426</v>
      </c>
      <c r="G152" s="14"/>
      <c r="H152" s="15" t="s">
        <v>427</v>
      </c>
      <c r="I152" s="2"/>
      <c r="J152" s="2"/>
      <c r="K152" s="2"/>
      <c r="L152" s="2"/>
      <c r="M152" s="2"/>
      <c r="N152" s="2"/>
      <c r="O152" s="2"/>
      <c r="P152" s="2"/>
      <c r="Q152" s="2"/>
      <c r="R152" s="2"/>
      <c r="S152" s="2"/>
      <c r="T152" s="16">
        <v>42010</v>
      </c>
      <c r="U152" s="17"/>
    </row>
    <row r="153" spans="1:21">
      <c r="A153">
        <v>0</v>
      </c>
      <c r="B153" s="12" t="s">
        <v>121</v>
      </c>
      <c r="C153" s="2" t="s">
        <v>122</v>
      </c>
      <c r="D153" s="2" t="s">
        <v>26</v>
      </c>
      <c r="E153" s="2" t="s">
        <v>335</v>
      </c>
      <c r="F153" s="13" t="s">
        <v>428</v>
      </c>
      <c r="G153" s="14"/>
      <c r="H153" s="15" t="s">
        <v>429</v>
      </c>
      <c r="I153" s="2"/>
      <c r="J153" s="2"/>
      <c r="K153" s="2"/>
      <c r="L153" s="2"/>
      <c r="M153" s="2"/>
      <c r="N153" s="2"/>
      <c r="O153" s="2"/>
      <c r="P153" s="2"/>
      <c r="Q153" s="2"/>
      <c r="R153" s="2"/>
      <c r="S153" s="2"/>
      <c r="T153" s="16">
        <v>42010</v>
      </c>
      <c r="U153" s="17"/>
    </row>
    <row r="154" spans="1:21">
      <c r="A154">
        <v>0</v>
      </c>
      <c r="B154" s="12" t="s">
        <v>121</v>
      </c>
      <c r="C154" s="2" t="s">
        <v>122</v>
      </c>
      <c r="D154" s="2" t="s">
        <v>26</v>
      </c>
      <c r="E154" s="2" t="s">
        <v>335</v>
      </c>
      <c r="F154" s="13" t="s">
        <v>430</v>
      </c>
      <c r="G154" s="14"/>
      <c r="H154" s="15" t="s">
        <v>431</v>
      </c>
      <c r="I154" s="2"/>
      <c r="J154" s="2"/>
      <c r="K154" s="2"/>
      <c r="L154" s="2"/>
      <c r="M154" s="2"/>
      <c r="N154" s="2"/>
      <c r="O154" s="2"/>
      <c r="P154" s="2"/>
      <c r="Q154" s="2"/>
      <c r="R154" s="2"/>
      <c r="S154" s="2"/>
      <c r="T154" s="16">
        <v>42010</v>
      </c>
      <c r="U154" s="17"/>
    </row>
    <row r="155" spans="1:21">
      <c r="A155">
        <v>0</v>
      </c>
      <c r="B155" s="12" t="s">
        <v>121</v>
      </c>
      <c r="C155" s="2" t="s">
        <v>122</v>
      </c>
      <c r="D155" s="2" t="s">
        <v>26</v>
      </c>
      <c r="E155" s="2" t="s">
        <v>335</v>
      </c>
      <c r="F155" s="13" t="s">
        <v>432</v>
      </c>
      <c r="G155" s="14"/>
      <c r="H155" s="15" t="s">
        <v>433</v>
      </c>
      <c r="I155" s="2"/>
      <c r="J155" s="2"/>
      <c r="K155" s="2"/>
      <c r="L155" s="2"/>
      <c r="M155" s="2"/>
      <c r="N155" s="2"/>
      <c r="O155" s="2"/>
      <c r="P155" s="2"/>
      <c r="Q155" s="2"/>
      <c r="R155" s="2"/>
      <c r="S155" s="2"/>
      <c r="T155" s="16">
        <v>42010</v>
      </c>
      <c r="U155" s="17"/>
    </row>
    <row r="156" spans="1:21">
      <c r="A156">
        <v>0</v>
      </c>
      <c r="B156" s="12" t="s">
        <v>121</v>
      </c>
      <c r="C156" s="2" t="s">
        <v>122</v>
      </c>
      <c r="D156" s="2" t="s">
        <v>26</v>
      </c>
      <c r="E156" s="2" t="s">
        <v>335</v>
      </c>
      <c r="F156" s="13" t="s">
        <v>434</v>
      </c>
      <c r="G156" s="14"/>
      <c r="H156" s="15" t="s">
        <v>435</v>
      </c>
      <c r="I156" s="2"/>
      <c r="J156" s="2"/>
      <c r="K156" s="2"/>
      <c r="L156" s="2"/>
      <c r="M156" s="2"/>
      <c r="N156" s="2"/>
      <c r="O156" s="2"/>
      <c r="P156" s="2"/>
      <c r="Q156" s="2"/>
      <c r="R156" s="2"/>
      <c r="S156" s="2"/>
      <c r="T156" s="16">
        <v>42010</v>
      </c>
      <c r="U156" s="17"/>
    </row>
    <row r="157" spans="1:21">
      <c r="A157">
        <v>0</v>
      </c>
      <c r="B157" s="12" t="s">
        <v>121</v>
      </c>
      <c r="C157" s="2" t="s">
        <v>122</v>
      </c>
      <c r="D157" s="2" t="s">
        <v>26</v>
      </c>
      <c r="E157" s="2" t="s">
        <v>335</v>
      </c>
      <c r="F157" s="13" t="s">
        <v>436</v>
      </c>
      <c r="G157" s="14"/>
      <c r="H157" s="15" t="s">
        <v>437</v>
      </c>
      <c r="I157" s="2"/>
      <c r="J157" s="2"/>
      <c r="K157" s="2"/>
      <c r="L157" s="2"/>
      <c r="M157" s="2"/>
      <c r="N157" s="2"/>
      <c r="O157" s="2"/>
      <c r="P157" s="2"/>
      <c r="Q157" s="2"/>
      <c r="R157" s="2"/>
      <c r="S157" s="2"/>
      <c r="T157" s="16">
        <v>42010</v>
      </c>
      <c r="U157" s="17"/>
    </row>
    <row r="158" spans="1:21">
      <c r="A158">
        <v>0</v>
      </c>
      <c r="B158" s="12" t="s">
        <v>121</v>
      </c>
      <c r="C158" s="2" t="s">
        <v>122</v>
      </c>
      <c r="D158" s="2" t="s">
        <v>26</v>
      </c>
      <c r="E158" s="2" t="s">
        <v>335</v>
      </c>
      <c r="F158" s="13" t="s">
        <v>438</v>
      </c>
      <c r="G158" s="14"/>
      <c r="H158" s="15" t="s">
        <v>439</v>
      </c>
      <c r="I158" s="2"/>
      <c r="J158" s="2"/>
      <c r="K158" s="2"/>
      <c r="L158" s="2"/>
      <c r="M158" s="2"/>
      <c r="N158" s="2"/>
      <c r="O158" s="2"/>
      <c r="P158" s="2"/>
      <c r="Q158" s="2"/>
      <c r="R158" s="2"/>
      <c r="S158" s="2"/>
      <c r="T158" s="16">
        <v>42010</v>
      </c>
      <c r="U158" s="17"/>
    </row>
    <row r="159" spans="1:21">
      <c r="A159">
        <v>0</v>
      </c>
      <c r="B159" s="12" t="s">
        <v>121</v>
      </c>
      <c r="C159" s="2" t="s">
        <v>122</v>
      </c>
      <c r="D159" s="2" t="s">
        <v>26</v>
      </c>
      <c r="E159" s="2" t="s">
        <v>335</v>
      </c>
      <c r="F159" s="13" t="s">
        <v>440</v>
      </c>
      <c r="G159" s="14"/>
      <c r="H159" s="15" t="s">
        <v>441</v>
      </c>
      <c r="I159" s="2"/>
      <c r="J159" s="2"/>
      <c r="K159" s="2"/>
      <c r="L159" s="2"/>
      <c r="M159" s="2"/>
      <c r="N159" s="2"/>
      <c r="O159" s="2"/>
      <c r="P159" s="2"/>
      <c r="Q159" s="2"/>
      <c r="R159" s="2"/>
      <c r="S159" s="2"/>
      <c r="T159" s="16">
        <v>42010</v>
      </c>
      <c r="U159" s="17"/>
    </row>
    <row r="160" spans="1:21">
      <c r="A160">
        <v>0</v>
      </c>
      <c r="B160" s="12" t="s">
        <v>121</v>
      </c>
      <c r="C160" s="2" t="s">
        <v>122</v>
      </c>
      <c r="D160" s="2" t="s">
        <v>26</v>
      </c>
      <c r="E160" s="2" t="s">
        <v>335</v>
      </c>
      <c r="F160" s="13" t="s">
        <v>442</v>
      </c>
      <c r="G160" s="14"/>
      <c r="H160" s="15" t="s">
        <v>443</v>
      </c>
      <c r="I160" s="2"/>
      <c r="J160" s="2"/>
      <c r="K160" s="2"/>
      <c r="L160" s="2"/>
      <c r="M160" s="2"/>
      <c r="N160" s="2"/>
      <c r="O160" s="2"/>
      <c r="P160" s="2"/>
      <c r="Q160" s="2"/>
      <c r="R160" s="2"/>
      <c r="S160" s="2"/>
      <c r="T160" s="16">
        <v>42010</v>
      </c>
      <c r="U160" s="17"/>
    </row>
    <row r="161" spans="1:21">
      <c r="A161">
        <v>0</v>
      </c>
      <c r="B161" s="12" t="s">
        <v>121</v>
      </c>
      <c r="C161" s="2" t="s">
        <v>122</v>
      </c>
      <c r="D161" s="2" t="s">
        <v>26</v>
      </c>
      <c r="E161" s="2" t="s">
        <v>335</v>
      </c>
      <c r="F161" s="13" t="s">
        <v>444</v>
      </c>
      <c r="G161" s="14"/>
      <c r="H161" s="15" t="s">
        <v>445</v>
      </c>
      <c r="I161" s="2"/>
      <c r="J161" s="2"/>
      <c r="K161" s="2"/>
      <c r="L161" s="2"/>
      <c r="M161" s="2"/>
      <c r="N161" s="2"/>
      <c r="O161" s="2"/>
      <c r="P161" s="2"/>
      <c r="Q161" s="2"/>
      <c r="R161" s="2"/>
      <c r="S161" s="2"/>
      <c r="T161" s="16">
        <v>42010</v>
      </c>
      <c r="U161" s="17"/>
    </row>
    <row r="162" spans="1:21">
      <c r="A162">
        <v>0</v>
      </c>
      <c r="B162" s="12" t="s">
        <v>121</v>
      </c>
      <c r="C162" s="2" t="s">
        <v>122</v>
      </c>
      <c r="D162" s="2" t="s">
        <v>26</v>
      </c>
      <c r="E162" s="2" t="s">
        <v>335</v>
      </c>
      <c r="F162" s="13" t="s">
        <v>446</v>
      </c>
      <c r="G162" s="14"/>
      <c r="H162" s="15" t="s">
        <v>447</v>
      </c>
      <c r="I162" s="2"/>
      <c r="J162" s="2"/>
      <c r="K162" s="2"/>
      <c r="L162" s="2"/>
      <c r="M162" s="2"/>
      <c r="N162" s="2"/>
      <c r="O162" s="2"/>
      <c r="P162" s="2"/>
      <c r="Q162" s="2"/>
      <c r="R162" s="2"/>
      <c r="S162" s="2"/>
      <c r="T162" s="16">
        <v>42010</v>
      </c>
      <c r="U162" s="17"/>
    </row>
    <row r="163" spans="1:21">
      <c r="A163">
        <v>0</v>
      </c>
      <c r="B163" s="12" t="s">
        <v>121</v>
      </c>
      <c r="C163" s="2" t="s">
        <v>122</v>
      </c>
      <c r="D163" s="2" t="s">
        <v>26</v>
      </c>
      <c r="E163" s="2" t="s">
        <v>448</v>
      </c>
      <c r="F163" s="13" t="s">
        <v>449</v>
      </c>
      <c r="G163" s="14"/>
      <c r="H163" s="15" t="s">
        <v>450</v>
      </c>
      <c r="I163" s="2"/>
      <c r="J163" s="2"/>
      <c r="K163" s="2"/>
      <c r="L163" s="2"/>
      <c r="M163" s="2"/>
      <c r="N163" s="2"/>
      <c r="O163" s="2"/>
      <c r="P163" s="2"/>
      <c r="Q163" s="2"/>
      <c r="R163" s="2"/>
      <c r="S163" s="2"/>
      <c r="T163" s="16">
        <v>42010</v>
      </c>
      <c r="U163" s="17"/>
    </row>
    <row r="164" spans="1:21">
      <c r="A164">
        <v>0</v>
      </c>
      <c r="B164" s="12" t="s">
        <v>121</v>
      </c>
      <c r="C164" s="2" t="s">
        <v>122</v>
      </c>
      <c r="D164" s="2" t="s">
        <v>26</v>
      </c>
      <c r="E164" s="2" t="s">
        <v>335</v>
      </c>
      <c r="F164" s="13" t="s">
        <v>451</v>
      </c>
      <c r="G164" s="14"/>
      <c r="H164" s="15" t="s">
        <v>452</v>
      </c>
      <c r="I164" s="2"/>
      <c r="J164" s="2"/>
      <c r="K164" s="2"/>
      <c r="L164" s="2"/>
      <c r="M164" s="2"/>
      <c r="N164" s="2"/>
      <c r="O164" s="2"/>
      <c r="P164" s="2"/>
      <c r="Q164" s="2"/>
      <c r="R164" s="2"/>
      <c r="S164" s="2"/>
      <c r="T164" s="16">
        <v>42010</v>
      </c>
      <c r="U164" s="17"/>
    </row>
    <row r="165" spans="1:21">
      <c r="A165">
        <v>0</v>
      </c>
      <c r="B165" s="12" t="s">
        <v>121</v>
      </c>
      <c r="C165" s="2" t="s">
        <v>122</v>
      </c>
      <c r="D165" s="2" t="s">
        <v>26</v>
      </c>
      <c r="E165" s="2" t="s">
        <v>335</v>
      </c>
      <c r="F165" s="13" t="s">
        <v>453</v>
      </c>
      <c r="G165" s="14"/>
      <c r="H165" s="15" t="s">
        <v>454</v>
      </c>
      <c r="I165" s="2"/>
      <c r="J165" s="2"/>
      <c r="K165" s="2"/>
      <c r="L165" s="2"/>
      <c r="M165" s="2"/>
      <c r="N165" s="2"/>
      <c r="O165" s="2"/>
      <c r="P165" s="2"/>
      <c r="Q165" s="2"/>
      <c r="R165" s="2"/>
      <c r="S165" s="2"/>
      <c r="T165" s="16">
        <v>42010</v>
      </c>
      <c r="U165" s="17"/>
    </row>
    <row r="166" spans="1:21">
      <c r="A166">
        <v>0</v>
      </c>
      <c r="B166" s="12" t="s">
        <v>121</v>
      </c>
      <c r="C166" s="2" t="s">
        <v>149</v>
      </c>
      <c r="D166" s="2" t="s">
        <v>26</v>
      </c>
      <c r="E166" s="2" t="s">
        <v>126</v>
      </c>
      <c r="F166" s="13" t="s">
        <v>455</v>
      </c>
      <c r="G166" s="14"/>
      <c r="H166" s="15" t="s">
        <v>456</v>
      </c>
      <c r="I166" s="2"/>
      <c r="J166" s="2"/>
      <c r="K166" s="2"/>
      <c r="L166" s="2"/>
      <c r="M166" s="2"/>
      <c r="N166" s="2"/>
      <c r="O166" s="2"/>
      <c r="P166" s="2"/>
      <c r="Q166" s="2"/>
      <c r="R166" s="2"/>
      <c r="S166" s="2"/>
      <c r="T166" s="16">
        <v>42010</v>
      </c>
      <c r="U166" s="17"/>
    </row>
    <row r="167" spans="1:21">
      <c r="A167">
        <v>0</v>
      </c>
      <c r="B167" s="12" t="s">
        <v>121</v>
      </c>
      <c r="C167" s="2" t="s">
        <v>122</v>
      </c>
      <c r="D167" s="2" t="s">
        <v>26</v>
      </c>
      <c r="E167" s="2" t="s">
        <v>149</v>
      </c>
      <c r="F167" s="13" t="s">
        <v>457</v>
      </c>
      <c r="G167" s="14"/>
      <c r="H167" s="15" t="s">
        <v>458</v>
      </c>
      <c r="I167" s="2"/>
      <c r="J167" s="2"/>
      <c r="K167" s="2"/>
      <c r="L167" s="2"/>
      <c r="M167" s="2"/>
      <c r="N167" s="2"/>
      <c r="O167" s="2"/>
      <c r="P167" s="2"/>
      <c r="Q167" s="2"/>
      <c r="R167" s="2"/>
      <c r="S167" s="2"/>
      <c r="T167" s="16">
        <v>42010</v>
      </c>
      <c r="U167" s="17"/>
    </row>
    <row r="168" spans="1:21">
      <c r="A168">
        <v>0</v>
      </c>
      <c r="B168" s="12" t="s">
        <v>121</v>
      </c>
      <c r="C168" s="2" t="s">
        <v>122</v>
      </c>
      <c r="D168" s="2" t="s">
        <v>26</v>
      </c>
      <c r="E168" s="2" t="s">
        <v>335</v>
      </c>
      <c r="F168" s="13" t="s">
        <v>459</v>
      </c>
      <c r="G168" s="14"/>
      <c r="H168" s="15" t="s">
        <v>460</v>
      </c>
      <c r="I168" s="2"/>
      <c r="J168" s="2"/>
      <c r="K168" s="2"/>
      <c r="L168" s="2"/>
      <c r="M168" s="2"/>
      <c r="N168" s="2"/>
      <c r="O168" s="2"/>
      <c r="P168" s="2"/>
      <c r="Q168" s="2"/>
      <c r="R168" s="2"/>
      <c r="S168" s="2"/>
      <c r="T168" s="16">
        <v>42010</v>
      </c>
      <c r="U168" s="17"/>
    </row>
    <row r="169" spans="1:21">
      <c r="A169">
        <v>0</v>
      </c>
      <c r="B169" s="12" t="s">
        <v>121</v>
      </c>
      <c r="C169" s="2" t="s">
        <v>461</v>
      </c>
      <c r="D169" s="2" t="s">
        <v>26</v>
      </c>
      <c r="E169" s="2" t="s">
        <v>335</v>
      </c>
      <c r="F169" s="13" t="s">
        <v>462</v>
      </c>
      <c r="G169" s="14"/>
      <c r="H169" s="15" t="s">
        <v>463</v>
      </c>
      <c r="I169" s="2"/>
      <c r="J169" s="2"/>
      <c r="K169" s="2"/>
      <c r="L169" s="2"/>
      <c r="M169" s="2"/>
      <c r="N169" s="2"/>
      <c r="O169" s="2"/>
      <c r="P169" s="2"/>
      <c r="Q169" s="2"/>
      <c r="R169" s="2"/>
      <c r="S169" s="2"/>
      <c r="T169" s="16">
        <v>42010</v>
      </c>
      <c r="U169" s="17"/>
    </row>
    <row r="170" spans="1:21">
      <c r="A170">
        <v>0</v>
      </c>
      <c r="B170" s="12" t="s">
        <v>121</v>
      </c>
      <c r="C170" s="2" t="s">
        <v>122</v>
      </c>
      <c r="D170" s="2" t="s">
        <v>26</v>
      </c>
      <c r="E170" s="2" t="s">
        <v>126</v>
      </c>
      <c r="F170" s="13" t="s">
        <v>464</v>
      </c>
      <c r="G170" s="14"/>
      <c r="H170" s="15" t="s">
        <v>465</v>
      </c>
      <c r="I170" s="2"/>
      <c r="J170" s="2"/>
      <c r="K170" s="2"/>
      <c r="L170" s="2"/>
      <c r="M170" s="2"/>
      <c r="N170" s="2"/>
      <c r="O170" s="2"/>
      <c r="P170" s="2"/>
      <c r="Q170" s="2"/>
      <c r="R170" s="2"/>
      <c r="S170" s="2"/>
      <c r="T170" s="16">
        <v>42010</v>
      </c>
      <c r="U170" s="17"/>
    </row>
    <row r="171" spans="1:21">
      <c r="A171">
        <v>0</v>
      </c>
      <c r="B171" s="12" t="s">
        <v>121</v>
      </c>
      <c r="C171" s="2" t="s">
        <v>122</v>
      </c>
      <c r="D171" s="2" t="s">
        <v>26</v>
      </c>
      <c r="E171" s="2" t="s">
        <v>448</v>
      </c>
      <c r="F171" s="13" t="s">
        <v>466</v>
      </c>
      <c r="G171" s="14"/>
      <c r="H171" s="15" t="s">
        <v>467</v>
      </c>
      <c r="I171" s="2"/>
      <c r="J171" s="2"/>
      <c r="K171" s="2"/>
      <c r="L171" s="2"/>
      <c r="M171" s="2"/>
      <c r="N171" s="2"/>
      <c r="O171" s="2"/>
      <c r="P171" s="2"/>
      <c r="Q171" s="2"/>
      <c r="R171" s="2"/>
      <c r="S171" s="2"/>
      <c r="T171" s="16">
        <v>42010</v>
      </c>
      <c r="U171" s="17"/>
    </row>
    <row r="172" spans="1:21">
      <c r="A172">
        <v>0</v>
      </c>
      <c r="B172" s="12" t="s">
        <v>121</v>
      </c>
      <c r="C172" s="2" t="s">
        <v>122</v>
      </c>
      <c r="D172" s="2" t="s">
        <v>26</v>
      </c>
      <c r="E172" s="2" t="s">
        <v>335</v>
      </c>
      <c r="F172" s="13" t="s">
        <v>468</v>
      </c>
      <c r="G172" s="14"/>
      <c r="H172" s="15" t="s">
        <v>469</v>
      </c>
      <c r="I172" s="2"/>
      <c r="J172" s="2"/>
      <c r="K172" s="2"/>
      <c r="L172" s="2"/>
      <c r="M172" s="2"/>
      <c r="N172" s="2"/>
      <c r="O172" s="2"/>
      <c r="P172" s="2"/>
      <c r="Q172" s="2"/>
      <c r="R172" s="2"/>
      <c r="S172" s="2"/>
      <c r="T172" s="16">
        <v>42010</v>
      </c>
      <c r="U172" s="17"/>
    </row>
    <row r="173" spans="1:21">
      <c r="A173">
        <v>0</v>
      </c>
      <c r="B173" s="12" t="s">
        <v>121</v>
      </c>
      <c r="C173" s="2" t="s">
        <v>122</v>
      </c>
      <c r="D173" s="2" t="s">
        <v>26</v>
      </c>
      <c r="E173" s="2" t="s">
        <v>126</v>
      </c>
      <c r="F173" s="13" t="s">
        <v>470</v>
      </c>
      <c r="G173" s="14"/>
      <c r="H173" s="15" t="s">
        <v>471</v>
      </c>
      <c r="I173" s="2"/>
      <c r="J173" s="2"/>
      <c r="K173" s="2"/>
      <c r="L173" s="2"/>
      <c r="M173" s="2"/>
      <c r="N173" s="2"/>
      <c r="O173" s="2"/>
      <c r="P173" s="2"/>
      <c r="Q173" s="2"/>
      <c r="R173" s="2"/>
      <c r="S173" s="2"/>
      <c r="T173" s="16">
        <v>42010</v>
      </c>
      <c r="U173" s="17"/>
    </row>
    <row r="174" spans="1:21">
      <c r="A174">
        <v>0</v>
      </c>
      <c r="B174" s="12" t="s">
        <v>121</v>
      </c>
      <c r="C174" s="2" t="s">
        <v>122</v>
      </c>
      <c r="D174" s="2" t="s">
        <v>26</v>
      </c>
      <c r="E174" s="2" t="s">
        <v>126</v>
      </c>
      <c r="F174" s="13" t="s">
        <v>472</v>
      </c>
      <c r="G174" s="14"/>
      <c r="H174" s="15" t="s">
        <v>473</v>
      </c>
      <c r="I174" s="2"/>
      <c r="J174" s="2"/>
      <c r="K174" s="2"/>
      <c r="L174" s="2"/>
      <c r="M174" s="2"/>
      <c r="N174" s="2"/>
      <c r="O174" s="2"/>
      <c r="P174" s="2"/>
      <c r="Q174" s="2"/>
      <c r="R174" s="2"/>
      <c r="S174" s="2"/>
      <c r="T174" s="16">
        <v>42010</v>
      </c>
      <c r="U174" s="17"/>
    </row>
    <row r="175" spans="1:21">
      <c r="A175">
        <v>0</v>
      </c>
      <c r="B175" s="12" t="s">
        <v>121</v>
      </c>
      <c r="C175" s="2" t="s">
        <v>122</v>
      </c>
      <c r="D175" s="2" t="s">
        <v>26</v>
      </c>
      <c r="E175" s="2" t="s">
        <v>126</v>
      </c>
      <c r="F175" s="13" t="s">
        <v>474</v>
      </c>
      <c r="G175" s="14"/>
      <c r="H175" s="15" t="s">
        <v>475</v>
      </c>
      <c r="I175" s="2"/>
      <c r="J175" s="2"/>
      <c r="K175" s="2"/>
      <c r="L175" s="2"/>
      <c r="M175" s="2"/>
      <c r="N175" s="2"/>
      <c r="O175" s="2"/>
      <c r="P175" s="2"/>
      <c r="Q175" s="2"/>
      <c r="R175" s="2"/>
      <c r="S175" s="2"/>
      <c r="T175" s="16">
        <v>42010</v>
      </c>
      <c r="U175" s="17"/>
    </row>
    <row r="176" spans="1:21">
      <c r="A176">
        <v>0</v>
      </c>
      <c r="B176" s="12" t="s">
        <v>121</v>
      </c>
      <c r="C176" s="2" t="s">
        <v>122</v>
      </c>
      <c r="D176" s="2" t="s">
        <v>26</v>
      </c>
      <c r="E176" s="2" t="s">
        <v>126</v>
      </c>
      <c r="F176" s="13" t="s">
        <v>476</v>
      </c>
      <c r="G176" s="14"/>
      <c r="H176" s="15" t="s">
        <v>477</v>
      </c>
      <c r="I176" s="2"/>
      <c r="J176" s="2"/>
      <c r="K176" s="2"/>
      <c r="L176" s="2"/>
      <c r="M176" s="2"/>
      <c r="N176" s="2"/>
      <c r="O176" s="2"/>
      <c r="P176" s="2"/>
      <c r="Q176" s="2"/>
      <c r="R176" s="2"/>
      <c r="S176" s="2"/>
      <c r="T176" s="16">
        <v>42010</v>
      </c>
      <c r="U176" s="17"/>
    </row>
    <row r="177" spans="1:21">
      <c r="A177">
        <v>0</v>
      </c>
      <c r="B177" s="12" t="s">
        <v>121</v>
      </c>
      <c r="C177" s="2" t="s">
        <v>122</v>
      </c>
      <c r="D177" s="2" t="s">
        <v>26</v>
      </c>
      <c r="E177" s="2" t="s">
        <v>126</v>
      </c>
      <c r="F177" s="13" t="s">
        <v>478</v>
      </c>
      <c r="G177" s="14"/>
      <c r="H177" s="15" t="s">
        <v>479</v>
      </c>
      <c r="I177" s="2"/>
      <c r="J177" s="2"/>
      <c r="K177" s="2"/>
      <c r="L177" s="2"/>
      <c r="M177" s="2"/>
      <c r="N177" s="2"/>
      <c r="O177" s="2"/>
      <c r="P177" s="2"/>
      <c r="Q177" s="2"/>
      <c r="R177" s="2"/>
      <c r="S177" s="2"/>
      <c r="T177" s="16"/>
      <c r="U177" s="17"/>
    </row>
    <row r="178" spans="1:21">
      <c r="A178">
        <v>0</v>
      </c>
      <c r="B178" s="12" t="s">
        <v>121</v>
      </c>
      <c r="C178" s="2" t="s">
        <v>122</v>
      </c>
      <c r="D178" s="2" t="s">
        <v>26</v>
      </c>
      <c r="E178" s="2" t="s">
        <v>126</v>
      </c>
      <c r="F178" s="13" t="s">
        <v>480</v>
      </c>
      <c r="G178" s="14"/>
      <c r="H178" s="15" t="s">
        <v>481</v>
      </c>
      <c r="I178" s="2"/>
      <c r="J178" s="2"/>
      <c r="K178" s="2"/>
      <c r="L178" s="2"/>
      <c r="M178" s="2"/>
      <c r="N178" s="2"/>
      <c r="O178" s="2"/>
      <c r="P178" s="2"/>
      <c r="Q178" s="2"/>
      <c r="R178" s="2"/>
      <c r="S178" s="2"/>
      <c r="T178" s="16"/>
      <c r="U178" s="17"/>
    </row>
    <row r="179" spans="1:21">
      <c r="A179">
        <v>0</v>
      </c>
      <c r="B179" s="12" t="s">
        <v>121</v>
      </c>
      <c r="C179" s="2" t="s">
        <v>122</v>
      </c>
      <c r="D179" s="2" t="s">
        <v>26</v>
      </c>
      <c r="E179" s="2" t="s">
        <v>126</v>
      </c>
      <c r="F179" s="13" t="s">
        <v>482</v>
      </c>
      <c r="G179" s="14"/>
      <c r="H179" s="15" t="s">
        <v>483</v>
      </c>
      <c r="I179" s="2"/>
      <c r="J179" s="2"/>
      <c r="K179" s="2"/>
      <c r="L179" s="2"/>
      <c r="M179" s="2"/>
      <c r="N179" s="2"/>
      <c r="O179" s="2"/>
      <c r="P179" s="2"/>
      <c r="Q179" s="2"/>
      <c r="R179" s="2"/>
      <c r="S179" s="2"/>
      <c r="T179" s="16"/>
      <c r="U179" s="17"/>
    </row>
    <row r="180" spans="1:21">
      <c r="A180">
        <v>0</v>
      </c>
      <c r="B180" s="12" t="s">
        <v>121</v>
      </c>
      <c r="C180" s="2" t="s">
        <v>122</v>
      </c>
      <c r="D180" s="2" t="s">
        <v>26</v>
      </c>
      <c r="E180" s="2" t="s">
        <v>126</v>
      </c>
      <c r="F180" s="13" t="s">
        <v>484</v>
      </c>
      <c r="G180" s="14"/>
      <c r="H180" s="15" t="s">
        <v>485</v>
      </c>
      <c r="I180" s="2"/>
      <c r="J180" s="2"/>
      <c r="K180" s="2"/>
      <c r="L180" s="2"/>
      <c r="M180" s="2"/>
      <c r="N180" s="2"/>
      <c r="O180" s="2"/>
      <c r="P180" s="2"/>
      <c r="Q180" s="2"/>
      <c r="R180" s="2"/>
      <c r="S180" s="2"/>
      <c r="T180" s="16"/>
      <c r="U180" s="17"/>
    </row>
    <row r="181" spans="1:21">
      <c r="A181">
        <v>0</v>
      </c>
      <c r="B181" s="12" t="s">
        <v>121</v>
      </c>
      <c r="C181" s="2" t="s">
        <v>122</v>
      </c>
      <c r="D181" s="2" t="s">
        <v>26</v>
      </c>
      <c r="E181" s="2" t="s">
        <v>335</v>
      </c>
      <c r="F181" s="13" t="s">
        <v>486</v>
      </c>
      <c r="G181" s="14"/>
      <c r="H181" s="15" t="s">
        <v>487</v>
      </c>
      <c r="I181" s="2"/>
      <c r="J181" s="2"/>
      <c r="K181" s="2"/>
      <c r="L181" s="2"/>
      <c r="M181" s="2"/>
      <c r="N181" s="2"/>
      <c r="O181" s="2"/>
      <c r="P181" s="2"/>
      <c r="Q181" s="2"/>
      <c r="R181" s="2"/>
      <c r="S181" s="2"/>
      <c r="T181" s="16">
        <v>42010</v>
      </c>
      <c r="U181" s="17"/>
    </row>
    <row r="182" spans="1:21">
      <c r="A182">
        <v>0</v>
      </c>
      <c r="B182" s="12" t="s">
        <v>121</v>
      </c>
      <c r="C182" s="2" t="s">
        <v>122</v>
      </c>
      <c r="D182" s="2" t="s">
        <v>26</v>
      </c>
      <c r="E182" s="2" t="s">
        <v>126</v>
      </c>
      <c r="F182" s="13" t="s">
        <v>488</v>
      </c>
      <c r="G182" s="14"/>
      <c r="H182" s="15" t="s">
        <v>489</v>
      </c>
      <c r="I182" s="2"/>
      <c r="J182" s="2"/>
      <c r="K182" s="2"/>
      <c r="L182" s="2"/>
      <c r="M182" s="2"/>
      <c r="N182" s="2"/>
      <c r="O182" s="2"/>
      <c r="P182" s="2"/>
      <c r="Q182" s="2"/>
      <c r="R182" s="2"/>
      <c r="S182" s="2"/>
      <c r="T182" s="16">
        <v>42010</v>
      </c>
      <c r="U182" s="17"/>
    </row>
    <row r="183" spans="1:21">
      <c r="A183">
        <v>0</v>
      </c>
      <c r="B183" s="12" t="s">
        <v>121</v>
      </c>
      <c r="C183" s="2" t="s">
        <v>122</v>
      </c>
      <c r="D183" s="2" t="s">
        <v>26</v>
      </c>
      <c r="E183" s="2" t="s">
        <v>448</v>
      </c>
      <c r="F183" s="13" t="s">
        <v>490</v>
      </c>
      <c r="G183" s="14"/>
      <c r="H183" s="15" t="s">
        <v>491</v>
      </c>
      <c r="I183" s="2"/>
      <c r="J183" s="2"/>
      <c r="K183" s="2"/>
      <c r="L183" s="2"/>
      <c r="M183" s="2"/>
      <c r="N183" s="2"/>
      <c r="O183" s="2"/>
      <c r="P183" s="2"/>
      <c r="Q183" s="2"/>
      <c r="R183" s="2"/>
      <c r="S183" s="2"/>
      <c r="T183" s="16">
        <v>42010</v>
      </c>
      <c r="U183" s="17"/>
    </row>
    <row r="184" spans="1:21">
      <c r="A184">
        <v>0</v>
      </c>
      <c r="B184" s="12" t="s">
        <v>121</v>
      </c>
      <c r="C184" s="2" t="s">
        <v>122</v>
      </c>
      <c r="D184" s="2" t="s">
        <v>26</v>
      </c>
      <c r="E184" s="2" t="s">
        <v>126</v>
      </c>
      <c r="F184" s="13" t="s">
        <v>492</v>
      </c>
      <c r="G184" s="14"/>
      <c r="H184" s="15" t="s">
        <v>493</v>
      </c>
      <c r="I184" s="2"/>
      <c r="J184" s="2"/>
      <c r="K184" s="2"/>
      <c r="L184" s="2"/>
      <c r="M184" s="2"/>
      <c r="N184" s="2"/>
      <c r="O184" s="2"/>
      <c r="P184" s="2"/>
      <c r="Q184" s="2"/>
      <c r="R184" s="2"/>
      <c r="S184" s="2"/>
      <c r="T184" s="16">
        <v>42010</v>
      </c>
      <c r="U184" s="17"/>
    </row>
    <row r="185" spans="1:21">
      <c r="A185">
        <v>0</v>
      </c>
      <c r="B185" s="12" t="s">
        <v>121</v>
      </c>
      <c r="C185" s="2" t="s">
        <v>122</v>
      </c>
      <c r="D185" s="2" t="s">
        <v>26</v>
      </c>
      <c r="E185" s="2" t="s">
        <v>126</v>
      </c>
      <c r="F185" s="13" t="s">
        <v>494</v>
      </c>
      <c r="G185" s="14"/>
      <c r="H185" s="15" t="s">
        <v>495</v>
      </c>
      <c r="I185" s="2"/>
      <c r="J185" s="2"/>
      <c r="K185" s="2"/>
      <c r="L185" s="2"/>
      <c r="M185" s="2"/>
      <c r="N185" s="2"/>
      <c r="O185" s="2"/>
      <c r="P185" s="2"/>
      <c r="Q185" s="2"/>
      <c r="R185" s="2"/>
      <c r="S185" s="2"/>
      <c r="T185" s="16"/>
      <c r="U185" s="17"/>
    </row>
    <row r="186" spans="1:21">
      <c r="A186">
        <v>0</v>
      </c>
      <c r="B186" s="12" t="s">
        <v>121</v>
      </c>
      <c r="C186" s="2" t="s">
        <v>122</v>
      </c>
      <c r="D186" s="2" t="s">
        <v>26</v>
      </c>
      <c r="E186" s="2" t="s">
        <v>126</v>
      </c>
      <c r="F186" s="13" t="s">
        <v>496</v>
      </c>
      <c r="G186" s="14"/>
      <c r="H186" s="15" t="s">
        <v>497</v>
      </c>
      <c r="I186" s="2"/>
      <c r="J186" s="2"/>
      <c r="K186" s="2"/>
      <c r="L186" s="2"/>
      <c r="M186" s="2"/>
      <c r="N186" s="2"/>
      <c r="O186" s="2"/>
      <c r="P186" s="2"/>
      <c r="Q186" s="2"/>
      <c r="R186" s="2"/>
      <c r="S186" s="2"/>
      <c r="T186" s="16"/>
      <c r="U186" s="17"/>
    </row>
    <row r="187" spans="1:21">
      <c r="A187">
        <v>0</v>
      </c>
      <c r="B187" s="12" t="s">
        <v>121</v>
      </c>
      <c r="C187" s="2" t="s">
        <v>122</v>
      </c>
      <c r="D187" s="2" t="s">
        <v>26</v>
      </c>
      <c r="E187" s="2" t="s">
        <v>126</v>
      </c>
      <c r="F187" s="13" t="s">
        <v>498</v>
      </c>
      <c r="G187" s="14"/>
      <c r="H187" s="15" t="s">
        <v>499</v>
      </c>
      <c r="I187" s="2"/>
      <c r="J187" s="2"/>
      <c r="K187" s="2"/>
      <c r="L187" s="2"/>
      <c r="M187" s="2"/>
      <c r="N187" s="2"/>
      <c r="O187" s="2"/>
      <c r="P187" s="2"/>
      <c r="Q187" s="2"/>
      <c r="R187" s="2"/>
      <c r="S187" s="2"/>
      <c r="T187" s="16">
        <v>42010</v>
      </c>
      <c r="U187" s="17"/>
    </row>
    <row r="188" spans="1:21">
      <c r="A188">
        <v>0</v>
      </c>
      <c r="B188" s="12" t="s">
        <v>121</v>
      </c>
      <c r="C188" s="2" t="s">
        <v>122</v>
      </c>
      <c r="D188" s="2" t="s">
        <v>26</v>
      </c>
      <c r="E188" s="2" t="s">
        <v>126</v>
      </c>
      <c r="F188" s="13" t="s">
        <v>500</v>
      </c>
      <c r="G188" s="14"/>
      <c r="H188" s="15" t="s">
        <v>501</v>
      </c>
      <c r="I188" s="2"/>
      <c r="J188" s="2"/>
      <c r="K188" s="2"/>
      <c r="L188" s="2"/>
      <c r="M188" s="2"/>
      <c r="N188" s="2"/>
      <c r="O188" s="2"/>
      <c r="P188" s="2"/>
      <c r="Q188" s="2"/>
      <c r="R188" s="2"/>
      <c r="S188" s="2"/>
      <c r="T188" s="16">
        <v>42010</v>
      </c>
      <c r="U188" s="17"/>
    </row>
    <row r="189" spans="1:21">
      <c r="A189">
        <v>0</v>
      </c>
      <c r="B189" s="12" t="s">
        <v>121</v>
      </c>
      <c r="C189" s="2" t="s">
        <v>122</v>
      </c>
      <c r="D189" s="2" t="s">
        <v>26</v>
      </c>
      <c r="E189" s="2" t="s">
        <v>126</v>
      </c>
      <c r="F189" s="13" t="s">
        <v>502</v>
      </c>
      <c r="G189" s="14"/>
      <c r="H189" s="15" t="s">
        <v>503</v>
      </c>
      <c r="I189" s="2"/>
      <c r="J189" s="2"/>
      <c r="K189" s="2"/>
      <c r="L189" s="2"/>
      <c r="M189" s="2"/>
      <c r="N189" s="2"/>
      <c r="O189" s="2"/>
      <c r="P189" s="2"/>
      <c r="Q189" s="2"/>
      <c r="R189" s="2"/>
      <c r="S189" s="2"/>
      <c r="T189" s="16"/>
      <c r="U189" s="17"/>
    </row>
    <row r="190" spans="1:21">
      <c r="A190">
        <v>0</v>
      </c>
      <c r="B190" s="12" t="s">
        <v>121</v>
      </c>
      <c r="C190" s="2" t="s">
        <v>122</v>
      </c>
      <c r="D190" s="2" t="s">
        <v>26</v>
      </c>
      <c r="E190" s="2" t="s">
        <v>126</v>
      </c>
      <c r="F190" s="13" t="s">
        <v>504</v>
      </c>
      <c r="G190" s="14"/>
      <c r="H190" s="15" t="s">
        <v>359</v>
      </c>
      <c r="I190" s="2"/>
      <c r="J190" s="2"/>
      <c r="K190" s="2"/>
      <c r="L190" s="2"/>
      <c r="M190" s="2"/>
      <c r="N190" s="2"/>
      <c r="O190" s="2"/>
      <c r="P190" s="2"/>
      <c r="Q190" s="2"/>
      <c r="R190" s="2"/>
      <c r="S190" s="2"/>
      <c r="T190" s="16">
        <v>42010</v>
      </c>
      <c r="U190" s="17"/>
    </row>
    <row r="191" spans="1:21">
      <c r="A191">
        <v>0</v>
      </c>
      <c r="B191" s="12" t="s">
        <v>121</v>
      </c>
      <c r="C191" s="2" t="s">
        <v>122</v>
      </c>
      <c r="D191" s="2" t="s">
        <v>26</v>
      </c>
      <c r="E191" s="2" t="s">
        <v>126</v>
      </c>
      <c r="F191" s="13" t="s">
        <v>505</v>
      </c>
      <c r="G191" s="14"/>
      <c r="H191" s="15" t="s">
        <v>506</v>
      </c>
      <c r="I191" s="2"/>
      <c r="J191" s="2"/>
      <c r="K191" s="2"/>
      <c r="L191" s="2"/>
      <c r="M191" s="2"/>
      <c r="N191" s="2"/>
      <c r="O191" s="2"/>
      <c r="P191" s="2"/>
      <c r="Q191" s="2"/>
      <c r="R191" s="2"/>
      <c r="S191" s="2"/>
      <c r="T191" s="16"/>
      <c r="U191" s="17"/>
    </row>
    <row r="192" spans="1:21">
      <c r="A192">
        <v>0</v>
      </c>
      <c r="B192" s="12" t="s">
        <v>121</v>
      </c>
      <c r="C192" s="2" t="s">
        <v>122</v>
      </c>
      <c r="D192" s="2" t="s">
        <v>26</v>
      </c>
      <c r="E192" s="2" t="s">
        <v>126</v>
      </c>
      <c r="F192" s="13" t="s">
        <v>507</v>
      </c>
      <c r="G192" s="14"/>
      <c r="H192" s="15" t="s">
        <v>508</v>
      </c>
      <c r="I192" s="2"/>
      <c r="J192" s="2"/>
      <c r="K192" s="2"/>
      <c r="L192" s="2"/>
      <c r="M192" s="2"/>
      <c r="N192" s="2"/>
      <c r="O192" s="2"/>
      <c r="P192" s="2"/>
      <c r="Q192" s="2"/>
      <c r="R192" s="2"/>
      <c r="S192" s="2"/>
      <c r="T192" s="16"/>
      <c r="U192" s="17"/>
    </row>
    <row r="193" spans="1:21">
      <c r="A193">
        <v>0</v>
      </c>
      <c r="B193" s="12" t="s">
        <v>121</v>
      </c>
      <c r="C193" s="2" t="s">
        <v>122</v>
      </c>
      <c r="D193" s="2" t="s">
        <v>26</v>
      </c>
      <c r="E193" s="2" t="s">
        <v>126</v>
      </c>
      <c r="F193" s="13" t="s">
        <v>509</v>
      </c>
      <c r="G193" s="14"/>
      <c r="H193" s="15" t="s">
        <v>510</v>
      </c>
      <c r="I193" s="2"/>
      <c r="J193" s="2"/>
      <c r="K193" s="2"/>
      <c r="L193" s="2"/>
      <c r="M193" s="2"/>
      <c r="N193" s="2"/>
      <c r="O193" s="2"/>
      <c r="P193" s="2"/>
      <c r="Q193" s="2"/>
      <c r="R193" s="2"/>
      <c r="S193" s="2"/>
      <c r="T193" s="16"/>
      <c r="U193" s="17"/>
    </row>
    <row r="194" spans="1:21">
      <c r="A194">
        <v>0</v>
      </c>
      <c r="B194" s="12" t="s">
        <v>121</v>
      </c>
      <c r="C194" s="2" t="s">
        <v>122</v>
      </c>
      <c r="D194" s="2" t="s">
        <v>26</v>
      </c>
      <c r="E194" s="2" t="s">
        <v>126</v>
      </c>
      <c r="F194" s="13" t="s">
        <v>304</v>
      </c>
      <c r="G194" s="14"/>
      <c r="H194" s="15" t="s">
        <v>511</v>
      </c>
      <c r="I194" s="2"/>
      <c r="J194" s="2"/>
      <c r="K194" s="2"/>
      <c r="L194" s="2"/>
      <c r="M194" s="2"/>
      <c r="N194" s="2"/>
      <c r="O194" s="2"/>
      <c r="P194" s="2"/>
      <c r="Q194" s="2"/>
      <c r="R194" s="2"/>
      <c r="S194" s="2"/>
      <c r="T194" s="16"/>
      <c r="U194" s="17"/>
    </row>
    <row r="195" spans="1:21">
      <c r="A195">
        <v>0</v>
      </c>
      <c r="B195" s="12" t="s">
        <v>121</v>
      </c>
      <c r="C195" s="2" t="s">
        <v>122</v>
      </c>
      <c r="D195" s="2" t="s">
        <v>26</v>
      </c>
      <c r="E195" s="2" t="s">
        <v>126</v>
      </c>
      <c r="F195" s="13" t="s">
        <v>512</v>
      </c>
      <c r="G195" s="14"/>
      <c r="H195" s="15" t="s">
        <v>513</v>
      </c>
      <c r="I195" s="2"/>
      <c r="J195" s="2"/>
      <c r="K195" s="2"/>
      <c r="L195" s="2"/>
      <c r="M195" s="2"/>
      <c r="N195" s="2"/>
      <c r="O195" s="2"/>
      <c r="P195" s="2"/>
      <c r="Q195" s="2"/>
      <c r="R195" s="2"/>
      <c r="S195" s="2"/>
      <c r="T195" s="16"/>
      <c r="U195" s="17"/>
    </row>
    <row r="196" spans="1:21">
      <c r="A196">
        <v>0</v>
      </c>
      <c r="B196" s="12" t="s">
        <v>121</v>
      </c>
      <c r="C196" s="2" t="s">
        <v>122</v>
      </c>
      <c r="D196" s="2" t="s">
        <v>26</v>
      </c>
      <c r="E196" s="2" t="s">
        <v>126</v>
      </c>
      <c r="F196" s="13" t="s">
        <v>514</v>
      </c>
      <c r="G196" s="14"/>
      <c r="H196" s="15" t="s">
        <v>515</v>
      </c>
      <c r="I196" s="2"/>
      <c r="J196" s="2"/>
      <c r="K196" s="2"/>
      <c r="L196" s="2"/>
      <c r="M196" s="2"/>
      <c r="N196" s="2"/>
      <c r="O196" s="2"/>
      <c r="P196" s="2"/>
      <c r="Q196" s="2"/>
      <c r="R196" s="2"/>
      <c r="S196" s="2"/>
      <c r="T196" s="16">
        <v>42010</v>
      </c>
      <c r="U196" s="17"/>
    </row>
    <row r="197" spans="1:21">
      <c r="A197">
        <v>0</v>
      </c>
      <c r="B197" s="12" t="s">
        <v>121</v>
      </c>
      <c r="C197" s="2" t="s">
        <v>122</v>
      </c>
      <c r="D197" s="2" t="s">
        <v>26</v>
      </c>
      <c r="E197" s="2" t="s">
        <v>335</v>
      </c>
      <c r="F197" s="13" t="s">
        <v>516</v>
      </c>
      <c r="G197" s="14"/>
      <c r="H197" s="15" t="s">
        <v>517</v>
      </c>
      <c r="I197" s="2"/>
      <c r="J197" s="2"/>
      <c r="K197" s="2"/>
      <c r="L197" s="2"/>
      <c r="M197" s="2"/>
      <c r="N197" s="2"/>
      <c r="O197" s="2"/>
      <c r="P197" s="2"/>
      <c r="Q197" s="2"/>
      <c r="R197" s="2"/>
      <c r="S197" s="2"/>
      <c r="T197" s="16">
        <v>42010</v>
      </c>
      <c r="U197" s="17"/>
    </row>
    <row r="198" spans="1:21">
      <c r="A198">
        <v>0</v>
      </c>
      <c r="B198" s="12" t="s">
        <v>121</v>
      </c>
      <c r="C198" s="2" t="s">
        <v>122</v>
      </c>
      <c r="D198" s="2" t="s">
        <v>26</v>
      </c>
      <c r="E198" s="2" t="s">
        <v>448</v>
      </c>
      <c r="F198" s="13" t="s">
        <v>518</v>
      </c>
      <c r="G198" s="14"/>
      <c r="H198" s="15" t="s">
        <v>519</v>
      </c>
      <c r="I198" s="2"/>
      <c r="J198" s="2"/>
      <c r="K198" s="2"/>
      <c r="L198" s="2"/>
      <c r="M198" s="2"/>
      <c r="N198" s="2"/>
      <c r="O198" s="2"/>
      <c r="P198" s="2"/>
      <c r="Q198" s="2"/>
      <c r="R198" s="2"/>
      <c r="S198" s="2"/>
      <c r="T198" s="16">
        <v>42010</v>
      </c>
      <c r="U198" s="17"/>
    </row>
    <row r="199" spans="1:21">
      <c r="A199">
        <v>0</v>
      </c>
      <c r="B199" s="12" t="s">
        <v>121</v>
      </c>
      <c r="C199" s="2" t="s">
        <v>122</v>
      </c>
      <c r="D199" s="2" t="s">
        <v>26</v>
      </c>
      <c r="E199" s="2" t="s">
        <v>448</v>
      </c>
      <c r="F199" s="13" t="s">
        <v>520</v>
      </c>
      <c r="G199" s="14"/>
      <c r="H199" s="15" t="s">
        <v>521</v>
      </c>
      <c r="I199" s="2"/>
      <c r="J199" s="2"/>
      <c r="K199" s="2"/>
      <c r="L199" s="2"/>
      <c r="M199" s="2"/>
      <c r="N199" s="2"/>
      <c r="O199" s="2"/>
      <c r="P199" s="2"/>
      <c r="Q199" s="2"/>
      <c r="R199" s="2"/>
      <c r="S199" s="2"/>
      <c r="T199" s="16">
        <v>42010</v>
      </c>
      <c r="U199" s="17"/>
    </row>
    <row r="200" spans="1:21" ht="18" customHeight="1">
      <c r="A200">
        <v>0</v>
      </c>
      <c r="B200" s="12" t="s">
        <v>121</v>
      </c>
      <c r="C200" s="2" t="s">
        <v>122</v>
      </c>
      <c r="D200" s="2" t="s">
        <v>26</v>
      </c>
      <c r="E200" s="2" t="s">
        <v>126</v>
      </c>
      <c r="F200" s="13" t="s">
        <v>522</v>
      </c>
      <c r="G200" s="14"/>
      <c r="H200" s="15" t="s">
        <v>523</v>
      </c>
      <c r="I200" s="2"/>
      <c r="J200" s="2"/>
      <c r="K200" s="2"/>
      <c r="L200" s="2"/>
      <c r="M200" s="2"/>
      <c r="N200" s="2"/>
      <c r="O200" s="2"/>
      <c r="P200" s="2"/>
      <c r="Q200" s="2"/>
      <c r="R200" s="2"/>
      <c r="S200" s="2"/>
      <c r="T200" s="16">
        <v>42010</v>
      </c>
      <c r="U200" s="17"/>
    </row>
    <row r="201" spans="1:21">
      <c r="A201">
        <v>0</v>
      </c>
      <c r="B201" s="12" t="s">
        <v>121</v>
      </c>
      <c r="C201" s="2" t="s">
        <v>122</v>
      </c>
      <c r="D201" s="2" t="s">
        <v>26</v>
      </c>
      <c r="E201" s="2" t="s">
        <v>126</v>
      </c>
      <c r="F201" s="13" t="s">
        <v>524</v>
      </c>
      <c r="G201" s="14"/>
      <c r="H201" s="15" t="s">
        <v>525</v>
      </c>
      <c r="I201" s="2"/>
      <c r="J201" s="2"/>
      <c r="K201" s="2"/>
      <c r="L201" s="2"/>
      <c r="M201" s="2"/>
      <c r="N201" s="2"/>
      <c r="O201" s="2"/>
      <c r="P201" s="2"/>
      <c r="Q201" s="2"/>
      <c r="R201" s="2"/>
      <c r="S201" s="2"/>
      <c r="T201" s="16">
        <v>42010</v>
      </c>
      <c r="U201" s="17"/>
    </row>
    <row r="202" spans="1:21">
      <c r="A202">
        <v>0</v>
      </c>
      <c r="B202" s="12" t="s">
        <v>121</v>
      </c>
      <c r="C202" s="2" t="s">
        <v>122</v>
      </c>
      <c r="D202" s="2" t="s">
        <v>26</v>
      </c>
      <c r="E202" s="2" t="s">
        <v>448</v>
      </c>
      <c r="F202" s="13" t="s">
        <v>526</v>
      </c>
      <c r="G202" s="14"/>
      <c r="H202" s="15" t="s">
        <v>527</v>
      </c>
      <c r="I202" s="2"/>
      <c r="J202" s="2"/>
      <c r="K202" s="2"/>
      <c r="L202" s="2"/>
      <c r="M202" s="2"/>
      <c r="N202" s="2"/>
      <c r="O202" s="2"/>
      <c r="P202" s="2"/>
      <c r="Q202" s="2"/>
      <c r="R202" s="2"/>
      <c r="S202" s="2"/>
      <c r="T202" s="16">
        <v>42010</v>
      </c>
      <c r="U202" s="17"/>
    </row>
    <row r="203" spans="1:21">
      <c r="A203">
        <v>0</v>
      </c>
      <c r="B203" s="12" t="s">
        <v>121</v>
      </c>
      <c r="C203" s="2" t="s">
        <v>122</v>
      </c>
      <c r="D203" s="2" t="s">
        <v>26</v>
      </c>
      <c r="E203" s="2" t="s">
        <v>448</v>
      </c>
      <c r="F203" s="13" t="s">
        <v>528</v>
      </c>
      <c r="G203" s="14"/>
      <c r="H203" s="15" t="s">
        <v>529</v>
      </c>
      <c r="I203" s="2"/>
      <c r="J203" s="2"/>
      <c r="K203" s="2"/>
      <c r="L203" s="2"/>
      <c r="M203" s="2"/>
      <c r="N203" s="2"/>
      <c r="O203" s="2"/>
      <c r="P203" s="2"/>
      <c r="Q203" s="2"/>
      <c r="R203" s="2"/>
      <c r="S203" s="2"/>
      <c r="T203" s="16">
        <v>42010</v>
      </c>
      <c r="U203" s="17"/>
    </row>
    <row r="204" spans="1:21">
      <c r="A204">
        <v>0</v>
      </c>
      <c r="B204" s="12" t="s">
        <v>121</v>
      </c>
      <c r="C204" s="2" t="s">
        <v>122</v>
      </c>
      <c r="D204" s="2" t="s">
        <v>26</v>
      </c>
      <c r="E204" s="2" t="s">
        <v>335</v>
      </c>
      <c r="F204" s="13" t="s">
        <v>530</v>
      </c>
      <c r="G204" s="14"/>
      <c r="H204" s="15" t="s">
        <v>531</v>
      </c>
      <c r="I204" s="2"/>
      <c r="J204" s="2"/>
      <c r="K204" s="2"/>
      <c r="L204" s="2"/>
      <c r="M204" s="2"/>
      <c r="N204" s="2"/>
      <c r="O204" s="2"/>
      <c r="P204" s="2"/>
      <c r="Q204" s="2"/>
      <c r="R204" s="2"/>
      <c r="S204" s="2"/>
      <c r="T204" s="16">
        <v>42010</v>
      </c>
      <c r="U204" s="17"/>
    </row>
    <row r="205" spans="1:21">
      <c r="A205">
        <v>0</v>
      </c>
      <c r="B205" s="12" t="s">
        <v>121</v>
      </c>
      <c r="C205" s="2" t="s">
        <v>122</v>
      </c>
      <c r="D205" s="2" t="s">
        <v>26</v>
      </c>
      <c r="E205" s="2" t="s">
        <v>126</v>
      </c>
      <c r="F205" s="13" t="s">
        <v>532</v>
      </c>
      <c r="G205" s="14"/>
      <c r="H205" s="15" t="s">
        <v>533</v>
      </c>
      <c r="I205" s="2"/>
      <c r="J205" s="2"/>
      <c r="K205" s="2"/>
      <c r="L205" s="2"/>
      <c r="M205" s="2"/>
      <c r="N205" s="2"/>
      <c r="O205" s="2"/>
      <c r="P205" s="2"/>
      <c r="Q205" s="2"/>
      <c r="R205" s="2"/>
      <c r="S205" s="2"/>
      <c r="T205" s="16">
        <v>42010</v>
      </c>
      <c r="U205" s="17"/>
    </row>
    <row r="206" spans="1:21">
      <c r="A206">
        <v>0</v>
      </c>
      <c r="B206" s="12" t="s">
        <v>121</v>
      </c>
      <c r="C206" s="2" t="s">
        <v>122</v>
      </c>
      <c r="D206" s="2" t="s">
        <v>26</v>
      </c>
      <c r="E206" s="2" t="s">
        <v>335</v>
      </c>
      <c r="F206" s="13" t="s">
        <v>534</v>
      </c>
      <c r="G206" s="14"/>
      <c r="H206" s="15" t="s">
        <v>535</v>
      </c>
      <c r="I206" s="2"/>
      <c r="J206" s="2"/>
      <c r="K206" s="2"/>
      <c r="L206" s="2"/>
      <c r="M206" s="2"/>
      <c r="N206" s="2"/>
      <c r="O206" s="2"/>
      <c r="P206" s="2"/>
      <c r="Q206" s="2"/>
      <c r="R206" s="2"/>
      <c r="S206" s="2"/>
      <c r="T206" s="16">
        <v>42010</v>
      </c>
      <c r="U206" s="17"/>
    </row>
    <row r="207" spans="1:21">
      <c r="A207">
        <v>0</v>
      </c>
      <c r="B207" s="12" t="s">
        <v>121</v>
      </c>
      <c r="C207" s="2" t="s">
        <v>122</v>
      </c>
      <c r="D207" s="2" t="s">
        <v>26</v>
      </c>
      <c r="E207" s="2" t="s">
        <v>448</v>
      </c>
      <c r="F207" s="13" t="s">
        <v>536</v>
      </c>
      <c r="G207" s="14"/>
      <c r="H207" s="15" t="s">
        <v>537</v>
      </c>
      <c r="I207" s="2"/>
      <c r="J207" s="2"/>
      <c r="K207" s="2"/>
      <c r="L207" s="2"/>
      <c r="M207" s="2"/>
      <c r="N207" s="2"/>
      <c r="O207" s="2"/>
      <c r="P207" s="2"/>
      <c r="Q207" s="2"/>
      <c r="R207" s="2"/>
      <c r="S207" s="2"/>
      <c r="T207" s="16">
        <v>42010</v>
      </c>
      <c r="U207" s="17"/>
    </row>
    <row r="208" spans="1:21">
      <c r="A208">
        <v>0</v>
      </c>
      <c r="B208" s="12" t="s">
        <v>121</v>
      </c>
      <c r="C208" s="2" t="s">
        <v>122</v>
      </c>
      <c r="D208" s="2" t="s">
        <v>26</v>
      </c>
      <c r="E208" s="2" t="s">
        <v>335</v>
      </c>
      <c r="F208" s="13" t="s">
        <v>538</v>
      </c>
      <c r="G208" s="14"/>
      <c r="H208" s="15" t="s">
        <v>539</v>
      </c>
      <c r="I208" s="2"/>
      <c r="J208" s="2"/>
      <c r="K208" s="2"/>
      <c r="L208" s="2"/>
      <c r="M208" s="2"/>
      <c r="N208" s="2"/>
      <c r="O208" s="2"/>
      <c r="P208" s="2"/>
      <c r="Q208" s="2"/>
      <c r="R208" s="2"/>
      <c r="S208" s="2"/>
      <c r="T208" s="16">
        <v>42010</v>
      </c>
      <c r="U208" s="17"/>
    </row>
    <row r="209" spans="1:21">
      <c r="A209">
        <v>0</v>
      </c>
      <c r="B209" s="12" t="s">
        <v>121</v>
      </c>
      <c r="C209" s="2" t="s">
        <v>122</v>
      </c>
      <c r="D209" s="2" t="s">
        <v>26</v>
      </c>
      <c r="E209" s="2" t="s">
        <v>335</v>
      </c>
      <c r="F209" s="13" t="s">
        <v>540</v>
      </c>
      <c r="G209" s="22"/>
      <c r="H209" s="15" t="s">
        <v>541</v>
      </c>
      <c r="I209" s="2"/>
      <c r="J209" s="2"/>
      <c r="K209" s="2"/>
      <c r="L209" s="2"/>
      <c r="M209" s="2"/>
      <c r="N209" s="2"/>
      <c r="O209" s="2"/>
      <c r="P209" s="2"/>
      <c r="Q209" s="2"/>
      <c r="R209" s="2"/>
      <c r="S209" s="2"/>
      <c r="T209" s="16">
        <v>42010</v>
      </c>
      <c r="U209" s="17"/>
    </row>
    <row r="210" spans="1:21">
      <c r="A210">
        <v>0</v>
      </c>
      <c r="B210" s="12" t="s">
        <v>121</v>
      </c>
      <c r="C210" s="2" t="s">
        <v>122</v>
      </c>
      <c r="D210" s="2" t="s">
        <v>26</v>
      </c>
      <c r="E210" s="2" t="s">
        <v>126</v>
      </c>
      <c r="F210" s="13" t="s">
        <v>542</v>
      </c>
      <c r="G210" s="22"/>
      <c r="H210" s="15" t="s">
        <v>543</v>
      </c>
      <c r="I210" s="2"/>
      <c r="J210" s="2"/>
      <c r="K210" s="2"/>
      <c r="L210" s="2"/>
      <c r="M210" s="2"/>
      <c r="N210" s="2"/>
      <c r="O210" s="2"/>
      <c r="P210" s="2"/>
      <c r="Q210" s="2"/>
      <c r="R210" s="2"/>
      <c r="S210" s="2"/>
      <c r="T210" s="16">
        <v>42010</v>
      </c>
      <c r="U210" s="17"/>
    </row>
    <row r="211" spans="1:21">
      <c r="A211">
        <v>0</v>
      </c>
      <c r="B211" s="12" t="s">
        <v>121</v>
      </c>
      <c r="C211" s="2" t="s">
        <v>281</v>
      </c>
      <c r="D211" s="2" t="s">
        <v>26</v>
      </c>
      <c r="E211" s="2" t="s">
        <v>126</v>
      </c>
      <c r="F211" s="13" t="s">
        <v>507</v>
      </c>
      <c r="G211" s="14"/>
      <c r="H211" s="15" t="s">
        <v>508</v>
      </c>
      <c r="I211" s="2"/>
      <c r="J211" s="2"/>
      <c r="K211" s="2"/>
      <c r="L211" s="2"/>
      <c r="M211" s="2"/>
      <c r="N211" s="2"/>
      <c r="O211" s="2"/>
      <c r="P211" s="2"/>
      <c r="Q211" s="2"/>
      <c r="R211" s="2"/>
      <c r="S211" s="2"/>
      <c r="T211" s="16">
        <v>42010</v>
      </c>
      <c r="U211" s="17"/>
    </row>
    <row r="212" spans="1:21">
      <c r="A212">
        <v>0</v>
      </c>
      <c r="B212" s="12" t="s">
        <v>121</v>
      </c>
      <c r="C212" s="2" t="s">
        <v>122</v>
      </c>
      <c r="D212" s="2" t="s">
        <v>26</v>
      </c>
      <c r="E212" s="2" t="s">
        <v>335</v>
      </c>
      <c r="F212" s="13" t="s">
        <v>544</v>
      </c>
      <c r="G212" s="14"/>
      <c r="H212" s="15" t="s">
        <v>545</v>
      </c>
      <c r="I212" s="2"/>
      <c r="J212" s="2"/>
      <c r="K212" s="2"/>
      <c r="L212" s="2"/>
      <c r="M212" s="2"/>
      <c r="N212" s="2"/>
      <c r="O212" s="2"/>
      <c r="P212" s="2"/>
      <c r="Q212" s="2"/>
      <c r="R212" s="2"/>
      <c r="S212" s="2"/>
      <c r="T212" s="16">
        <v>42010</v>
      </c>
      <c r="U212" s="17"/>
    </row>
    <row r="213" spans="1:21">
      <c r="A213">
        <v>0</v>
      </c>
      <c r="B213" s="12" t="s">
        <v>121</v>
      </c>
      <c r="C213" s="2" t="s">
        <v>122</v>
      </c>
      <c r="D213" s="2" t="s">
        <v>26</v>
      </c>
      <c r="E213" s="2" t="s">
        <v>335</v>
      </c>
      <c r="F213" s="13" t="s">
        <v>546</v>
      </c>
      <c r="G213" s="14"/>
      <c r="H213" s="15" t="s">
        <v>547</v>
      </c>
      <c r="I213" s="2"/>
      <c r="J213" s="2"/>
      <c r="K213" s="2"/>
      <c r="L213" s="2"/>
      <c r="M213" s="2"/>
      <c r="N213" s="2"/>
      <c r="O213" s="2"/>
      <c r="P213" s="2"/>
      <c r="Q213" s="2"/>
      <c r="R213" s="2"/>
      <c r="S213" s="2"/>
      <c r="T213" s="16">
        <v>42010</v>
      </c>
      <c r="U213" s="17"/>
    </row>
    <row r="214" spans="1:21">
      <c r="A214">
        <v>0</v>
      </c>
      <c r="B214" s="12" t="s">
        <v>121</v>
      </c>
      <c r="C214" s="2" t="s">
        <v>122</v>
      </c>
      <c r="D214" s="2" t="s">
        <v>26</v>
      </c>
      <c r="E214" s="2" t="s">
        <v>548</v>
      </c>
      <c r="F214" s="13" t="s">
        <v>549</v>
      </c>
      <c r="G214" s="14"/>
      <c r="H214" s="15" t="s">
        <v>550</v>
      </c>
      <c r="I214" s="2"/>
      <c r="J214" s="2"/>
      <c r="K214" s="2"/>
      <c r="L214" s="2"/>
      <c r="M214" s="2"/>
      <c r="N214" s="2"/>
      <c r="O214" s="2"/>
      <c r="P214" s="2"/>
      <c r="Q214" s="2"/>
      <c r="R214" s="2">
        <v>1</v>
      </c>
      <c r="S214" s="2" t="s">
        <v>551</v>
      </c>
      <c r="T214" s="16">
        <v>42010</v>
      </c>
      <c r="U214" s="17"/>
    </row>
    <row r="215" spans="1:21">
      <c r="A215">
        <v>0</v>
      </c>
      <c r="B215" s="12" t="s">
        <v>121</v>
      </c>
      <c r="C215" s="2" t="s">
        <v>122</v>
      </c>
      <c r="D215" s="2" t="s">
        <v>26</v>
      </c>
      <c r="E215" s="2" t="s">
        <v>126</v>
      </c>
      <c r="F215" s="13" t="s">
        <v>552</v>
      </c>
      <c r="G215" s="22"/>
      <c r="H215" s="15" t="s">
        <v>553</v>
      </c>
      <c r="I215" s="2"/>
      <c r="J215" s="2"/>
      <c r="K215" s="2"/>
      <c r="L215" s="2"/>
      <c r="M215" s="2"/>
      <c r="N215" s="2"/>
      <c r="O215" s="2"/>
      <c r="P215" s="2"/>
      <c r="Q215" s="2"/>
      <c r="R215" s="2"/>
      <c r="S215" s="2"/>
      <c r="T215" s="16">
        <v>42010</v>
      </c>
      <c r="U215" s="17"/>
    </row>
    <row r="216" spans="1:21">
      <c r="A216">
        <v>0</v>
      </c>
      <c r="B216" s="12" t="s">
        <v>121</v>
      </c>
      <c r="C216" s="2" t="s">
        <v>122</v>
      </c>
      <c r="D216" s="2" t="s">
        <v>26</v>
      </c>
      <c r="E216" s="2" t="s">
        <v>335</v>
      </c>
      <c r="F216" s="13" t="s">
        <v>554</v>
      </c>
      <c r="G216" s="22"/>
      <c r="H216" s="15" t="s">
        <v>555</v>
      </c>
      <c r="I216" s="2"/>
      <c r="J216" s="2"/>
      <c r="K216" s="2"/>
      <c r="L216" s="2"/>
      <c r="M216" s="2"/>
      <c r="N216" s="2"/>
      <c r="O216" s="2"/>
      <c r="P216" s="2"/>
      <c r="Q216" s="2"/>
      <c r="R216" s="2"/>
      <c r="S216" s="2"/>
      <c r="T216" s="16">
        <v>42010</v>
      </c>
      <c r="U216" s="17"/>
    </row>
    <row r="217" spans="1:21">
      <c r="A217">
        <v>0</v>
      </c>
      <c r="B217" s="12" t="s">
        <v>121</v>
      </c>
      <c r="C217" s="2" t="s">
        <v>281</v>
      </c>
      <c r="D217" s="2" t="s">
        <v>26</v>
      </c>
      <c r="E217" s="2" t="s">
        <v>126</v>
      </c>
      <c r="F217" s="13" t="s">
        <v>556</v>
      </c>
      <c r="G217" s="14"/>
      <c r="H217" s="15" t="s">
        <v>557</v>
      </c>
      <c r="I217" s="2"/>
      <c r="J217" s="2"/>
      <c r="K217" s="2"/>
      <c r="L217" s="2"/>
      <c r="M217" s="2"/>
      <c r="N217" s="2"/>
      <c r="O217" s="2"/>
      <c r="P217" s="2"/>
      <c r="Q217" s="2"/>
      <c r="R217" s="2"/>
      <c r="S217" s="2"/>
      <c r="T217" s="16">
        <v>42010</v>
      </c>
      <c r="U217" s="17"/>
    </row>
    <row r="218" spans="1:21">
      <c r="A218">
        <v>0</v>
      </c>
      <c r="B218" s="12" t="s">
        <v>121</v>
      </c>
      <c r="C218" s="2" t="s">
        <v>122</v>
      </c>
      <c r="D218" s="2" t="s">
        <v>26</v>
      </c>
      <c r="E218" s="2" t="s">
        <v>126</v>
      </c>
      <c r="F218" s="13" t="s">
        <v>558</v>
      </c>
      <c r="G218" s="14"/>
      <c r="H218" s="15" t="s">
        <v>559</v>
      </c>
      <c r="I218" s="2"/>
      <c r="J218" s="2"/>
      <c r="K218" s="2"/>
      <c r="L218" s="2"/>
      <c r="M218" s="2"/>
      <c r="N218" s="2"/>
      <c r="O218" s="2"/>
      <c r="P218" s="2"/>
      <c r="Q218" s="2"/>
      <c r="R218" s="2"/>
      <c r="S218" s="2"/>
      <c r="T218" s="16">
        <v>42010</v>
      </c>
      <c r="U218" s="17"/>
    </row>
    <row r="219" spans="1:21">
      <c r="A219">
        <v>0</v>
      </c>
      <c r="B219" s="12" t="s">
        <v>121</v>
      </c>
      <c r="C219" s="2" t="s">
        <v>122</v>
      </c>
      <c r="D219" s="2" t="s">
        <v>26</v>
      </c>
      <c r="E219" s="2" t="s">
        <v>149</v>
      </c>
      <c r="F219" s="13" t="s">
        <v>560</v>
      </c>
      <c r="G219" s="14"/>
      <c r="H219" s="15" t="s">
        <v>561</v>
      </c>
      <c r="I219" s="2"/>
      <c r="J219" s="2"/>
      <c r="K219" s="2"/>
      <c r="L219" s="2"/>
      <c r="M219" s="2"/>
      <c r="N219" s="2"/>
      <c r="O219" s="2"/>
      <c r="P219" s="2"/>
      <c r="Q219" s="2"/>
      <c r="R219" s="2"/>
      <c r="S219" s="2"/>
      <c r="T219" s="16">
        <v>42010</v>
      </c>
      <c r="U219" s="17"/>
    </row>
    <row r="220" spans="1:21">
      <c r="A220">
        <v>0</v>
      </c>
      <c r="B220" s="12" t="s">
        <v>121</v>
      </c>
      <c r="C220" s="2" t="s">
        <v>122</v>
      </c>
      <c r="D220" s="2" t="s">
        <v>26</v>
      </c>
      <c r="E220" s="2" t="s">
        <v>149</v>
      </c>
      <c r="F220" s="13" t="s">
        <v>562</v>
      </c>
      <c r="G220" s="14"/>
      <c r="H220" s="15" t="s">
        <v>563</v>
      </c>
      <c r="I220" s="2"/>
      <c r="J220" s="2"/>
      <c r="K220" s="2"/>
      <c r="L220" s="2"/>
      <c r="M220" s="2"/>
      <c r="N220" s="2"/>
      <c r="O220" s="2"/>
      <c r="P220" s="2"/>
      <c r="Q220" s="2"/>
      <c r="R220" s="2"/>
      <c r="S220" s="2"/>
      <c r="T220" s="16">
        <v>42010</v>
      </c>
      <c r="U220" s="17"/>
    </row>
    <row r="221" spans="1:21">
      <c r="A221">
        <v>0</v>
      </c>
      <c r="B221" s="12" t="s">
        <v>121</v>
      </c>
      <c r="C221" s="2" t="s">
        <v>122</v>
      </c>
      <c r="D221" s="2" t="s">
        <v>26</v>
      </c>
      <c r="E221" s="2" t="s">
        <v>126</v>
      </c>
      <c r="F221" s="13" t="s">
        <v>564</v>
      </c>
      <c r="G221" s="14"/>
      <c r="H221" s="15" t="s">
        <v>565</v>
      </c>
      <c r="I221" s="2"/>
      <c r="J221" s="2"/>
      <c r="K221" s="2"/>
      <c r="L221" s="2"/>
      <c r="M221" s="2"/>
      <c r="N221" s="2"/>
      <c r="O221" s="2"/>
      <c r="P221" s="2"/>
      <c r="Q221" s="2"/>
      <c r="R221" s="2"/>
      <c r="S221" s="2"/>
      <c r="T221" s="16">
        <v>42010</v>
      </c>
      <c r="U221" s="17"/>
    </row>
    <row r="222" spans="1:21">
      <c r="A222">
        <v>0</v>
      </c>
      <c r="B222" s="12" t="s">
        <v>121</v>
      </c>
      <c r="C222" s="2" t="s">
        <v>122</v>
      </c>
      <c r="D222" s="2" t="s">
        <v>26</v>
      </c>
      <c r="E222" s="2" t="s">
        <v>126</v>
      </c>
      <c r="F222" s="13" t="s">
        <v>566</v>
      </c>
      <c r="G222" s="22"/>
      <c r="H222" s="15" t="s">
        <v>567</v>
      </c>
      <c r="I222" s="2"/>
      <c r="J222" s="2"/>
      <c r="K222" s="2"/>
      <c r="L222" s="2"/>
      <c r="M222" s="2"/>
      <c r="N222" s="2"/>
      <c r="O222" s="2"/>
      <c r="P222" s="2"/>
      <c r="Q222" s="2"/>
      <c r="R222" s="2"/>
      <c r="S222" s="2"/>
      <c r="T222" s="16"/>
      <c r="U222" s="17"/>
    </row>
    <row r="223" spans="1:21">
      <c r="A223">
        <v>0</v>
      </c>
      <c r="B223" s="12" t="s">
        <v>121</v>
      </c>
      <c r="C223" s="2" t="s">
        <v>122</v>
      </c>
      <c r="D223" s="2" t="s">
        <v>26</v>
      </c>
      <c r="E223" s="2" t="s">
        <v>126</v>
      </c>
      <c r="F223" s="13" t="s">
        <v>568</v>
      </c>
      <c r="G223" s="14"/>
      <c r="H223" s="15" t="s">
        <v>569</v>
      </c>
      <c r="I223" s="2"/>
      <c r="J223" s="2"/>
      <c r="K223" s="2"/>
      <c r="L223" s="2"/>
      <c r="M223" s="2"/>
      <c r="N223" s="2"/>
      <c r="O223" s="2"/>
      <c r="P223" s="2"/>
      <c r="Q223" s="2"/>
      <c r="R223" s="2"/>
      <c r="S223" s="2"/>
      <c r="T223" s="16"/>
      <c r="U223" s="17"/>
    </row>
    <row r="224" spans="1:21">
      <c r="A224">
        <v>0</v>
      </c>
      <c r="B224" s="12" t="s">
        <v>121</v>
      </c>
      <c r="C224" s="2" t="s">
        <v>122</v>
      </c>
      <c r="D224" s="2" t="s">
        <v>26</v>
      </c>
      <c r="E224" s="2" t="s">
        <v>126</v>
      </c>
      <c r="F224" s="13" t="s">
        <v>570</v>
      </c>
      <c r="G224" s="14"/>
      <c r="H224" s="15" t="s">
        <v>571</v>
      </c>
      <c r="I224" s="2"/>
      <c r="J224" s="2"/>
      <c r="K224" s="2"/>
      <c r="L224" s="2"/>
      <c r="M224" s="2"/>
      <c r="N224" s="2"/>
      <c r="O224" s="2"/>
      <c r="P224" s="2"/>
      <c r="Q224" s="2"/>
      <c r="R224" s="2"/>
      <c r="S224" s="2"/>
      <c r="T224" s="16"/>
      <c r="U224" s="17"/>
    </row>
    <row r="225" spans="1:21">
      <c r="A225">
        <v>0</v>
      </c>
      <c r="B225" s="12" t="s">
        <v>121</v>
      </c>
      <c r="C225" s="2" t="s">
        <v>122</v>
      </c>
      <c r="D225" s="2" t="s">
        <v>26</v>
      </c>
      <c r="E225" s="2" t="s">
        <v>126</v>
      </c>
      <c r="F225" s="13" t="s">
        <v>572</v>
      </c>
      <c r="G225" s="14"/>
      <c r="H225" s="15" t="s">
        <v>573</v>
      </c>
      <c r="I225" s="2"/>
      <c r="J225" s="2"/>
      <c r="K225" s="2"/>
      <c r="L225" s="2"/>
      <c r="M225" s="2"/>
      <c r="N225" s="2"/>
      <c r="O225" s="2"/>
      <c r="P225" s="2"/>
      <c r="Q225" s="2"/>
      <c r="R225" s="2"/>
      <c r="S225" s="2"/>
      <c r="T225" s="16"/>
      <c r="U225" s="17"/>
    </row>
    <row r="226" spans="1:21">
      <c r="A226">
        <v>0</v>
      </c>
      <c r="B226" s="12" t="s">
        <v>121</v>
      </c>
      <c r="C226" s="2" t="s">
        <v>122</v>
      </c>
      <c r="D226" s="2" t="s">
        <v>26</v>
      </c>
      <c r="E226" s="2" t="s">
        <v>335</v>
      </c>
      <c r="F226" s="13" t="s">
        <v>574</v>
      </c>
      <c r="G226" s="14"/>
      <c r="H226" s="15" t="s">
        <v>575</v>
      </c>
      <c r="I226" s="2"/>
      <c r="J226" s="2"/>
      <c r="K226" s="2"/>
      <c r="L226" s="2"/>
      <c r="M226" s="2"/>
      <c r="N226" s="2"/>
      <c r="O226" s="2"/>
      <c r="P226" s="2"/>
      <c r="Q226" s="2"/>
      <c r="R226" s="2"/>
      <c r="S226" s="2"/>
      <c r="T226" s="16"/>
      <c r="U226" s="17"/>
    </row>
    <row r="227" spans="1:21">
      <c r="A227">
        <v>0</v>
      </c>
      <c r="B227" s="12" t="s">
        <v>121</v>
      </c>
      <c r="C227" s="2" t="s">
        <v>122</v>
      </c>
      <c r="D227" s="2" t="s">
        <v>26</v>
      </c>
      <c r="E227" s="2" t="s">
        <v>335</v>
      </c>
      <c r="F227" s="13" t="s">
        <v>576</v>
      </c>
      <c r="G227" s="14"/>
      <c r="H227" s="15" t="s">
        <v>577</v>
      </c>
      <c r="I227" s="2"/>
      <c r="J227" s="2"/>
      <c r="K227" s="2"/>
      <c r="L227" s="2"/>
      <c r="M227" s="2"/>
      <c r="N227" s="2"/>
      <c r="O227" s="2"/>
      <c r="P227" s="2"/>
      <c r="Q227" s="2"/>
      <c r="R227" s="2"/>
      <c r="S227" s="2"/>
      <c r="T227" s="16"/>
      <c r="U227" s="17"/>
    </row>
    <row r="228" spans="1:21">
      <c r="A228">
        <v>0</v>
      </c>
      <c r="B228" s="12" t="s">
        <v>121</v>
      </c>
      <c r="C228" s="2" t="s">
        <v>122</v>
      </c>
      <c r="D228" s="2" t="s">
        <v>26</v>
      </c>
      <c r="E228" s="2" t="s">
        <v>126</v>
      </c>
      <c r="F228" s="13" t="s">
        <v>578</v>
      </c>
      <c r="G228" s="14"/>
      <c r="H228" s="15" t="s">
        <v>579</v>
      </c>
      <c r="I228" s="2"/>
      <c r="J228" s="2"/>
      <c r="K228" s="2"/>
      <c r="L228" s="2"/>
      <c r="M228" s="2"/>
      <c r="N228" s="2"/>
      <c r="O228" s="2"/>
      <c r="P228" s="2"/>
      <c r="Q228" s="2"/>
      <c r="R228" s="2"/>
      <c r="S228" s="2"/>
      <c r="T228" s="16">
        <v>42010</v>
      </c>
      <c r="U228" s="17"/>
    </row>
    <row r="229" spans="1:21">
      <c r="A229">
        <v>0</v>
      </c>
      <c r="B229" s="12" t="s">
        <v>121</v>
      </c>
      <c r="C229" s="2" t="s">
        <v>122</v>
      </c>
      <c r="D229" s="2" t="s">
        <v>26</v>
      </c>
      <c r="E229" s="2" t="s">
        <v>126</v>
      </c>
      <c r="F229" s="13" t="s">
        <v>580</v>
      </c>
      <c r="G229" s="14"/>
      <c r="H229" s="15" t="s">
        <v>581</v>
      </c>
      <c r="I229" s="2"/>
      <c r="J229" s="2"/>
      <c r="K229" s="2"/>
      <c r="L229" s="2"/>
      <c r="M229" s="2"/>
      <c r="N229" s="2"/>
      <c r="O229" s="2"/>
      <c r="P229" s="2"/>
      <c r="Q229" s="2"/>
      <c r="R229" s="2"/>
      <c r="S229" s="2"/>
      <c r="T229" s="16">
        <v>42010</v>
      </c>
      <c r="U229" s="17"/>
    </row>
    <row r="230" spans="1:21">
      <c r="A230">
        <v>0</v>
      </c>
      <c r="B230" s="12" t="s">
        <v>121</v>
      </c>
      <c r="C230" s="2" t="s">
        <v>122</v>
      </c>
      <c r="D230" s="2" t="s">
        <v>26</v>
      </c>
      <c r="E230" s="2" t="s">
        <v>126</v>
      </c>
      <c r="F230" s="13" t="s">
        <v>582</v>
      </c>
      <c r="G230" s="14"/>
      <c r="H230" s="15" t="s">
        <v>583</v>
      </c>
      <c r="I230" s="2"/>
      <c r="J230" s="2"/>
      <c r="K230" s="2"/>
      <c r="L230" s="2"/>
      <c r="M230" s="2"/>
      <c r="N230" s="2"/>
      <c r="O230" s="2"/>
      <c r="P230" s="2"/>
      <c r="Q230" s="2"/>
      <c r="R230" s="2"/>
      <c r="S230" s="2"/>
      <c r="T230" s="16">
        <v>42010</v>
      </c>
      <c r="U230" s="17"/>
    </row>
    <row r="231" spans="1:21">
      <c r="A231">
        <v>0</v>
      </c>
      <c r="B231" s="12" t="s">
        <v>121</v>
      </c>
      <c r="C231" s="2" t="s">
        <v>122</v>
      </c>
      <c r="D231" s="2" t="s">
        <v>26</v>
      </c>
      <c r="E231" s="2" t="s">
        <v>335</v>
      </c>
      <c r="F231" s="13" t="s">
        <v>584</v>
      </c>
      <c r="G231" s="14"/>
      <c r="H231" s="15" t="s">
        <v>585</v>
      </c>
      <c r="I231" s="2"/>
      <c r="J231" s="2"/>
      <c r="K231" s="2"/>
      <c r="L231" s="2"/>
      <c r="M231" s="2"/>
      <c r="N231" s="2"/>
      <c r="O231" s="2"/>
      <c r="P231" s="2"/>
      <c r="Q231" s="2"/>
      <c r="R231" s="2"/>
      <c r="S231" s="2"/>
      <c r="T231" s="16">
        <v>42010</v>
      </c>
      <c r="U231" s="17"/>
    </row>
    <row r="232" spans="1:21">
      <c r="A232">
        <v>0</v>
      </c>
      <c r="B232" s="12" t="s">
        <v>121</v>
      </c>
      <c r="C232" s="2" t="s">
        <v>122</v>
      </c>
      <c r="D232" s="2" t="s">
        <v>26</v>
      </c>
      <c r="E232" s="2" t="s">
        <v>335</v>
      </c>
      <c r="F232" s="13" t="s">
        <v>586</v>
      </c>
      <c r="G232" s="14"/>
      <c r="H232" s="15" t="s">
        <v>587</v>
      </c>
      <c r="I232" s="2"/>
      <c r="J232" s="2"/>
      <c r="K232" s="2"/>
      <c r="L232" s="2"/>
      <c r="M232" s="2"/>
      <c r="N232" s="2"/>
      <c r="O232" s="2"/>
      <c r="P232" s="2"/>
      <c r="Q232" s="2"/>
      <c r="R232" s="2"/>
      <c r="S232" s="2"/>
      <c r="T232" s="16"/>
      <c r="U232" s="17"/>
    </row>
    <row r="233" spans="1:21">
      <c r="A233">
        <v>0</v>
      </c>
      <c r="B233" s="12" t="s">
        <v>121</v>
      </c>
      <c r="C233" s="2" t="s">
        <v>122</v>
      </c>
      <c r="D233" s="2" t="s">
        <v>26</v>
      </c>
      <c r="E233" s="2" t="s">
        <v>126</v>
      </c>
      <c r="F233" s="13" t="s">
        <v>588</v>
      </c>
      <c r="G233" s="22"/>
      <c r="H233" s="15" t="s">
        <v>589</v>
      </c>
      <c r="I233" s="2"/>
      <c r="J233" s="2"/>
      <c r="K233" s="2"/>
      <c r="L233" s="2"/>
      <c r="M233" s="2"/>
      <c r="N233" s="2"/>
      <c r="O233" s="2"/>
      <c r="P233" s="2"/>
      <c r="Q233" s="2"/>
      <c r="R233" s="2"/>
      <c r="S233" s="2"/>
      <c r="T233" s="16">
        <v>42010</v>
      </c>
      <c r="U233" s="17"/>
    </row>
    <row r="234" spans="1:21">
      <c r="A234">
        <v>0</v>
      </c>
      <c r="B234" s="12" t="s">
        <v>121</v>
      </c>
      <c r="C234" s="2" t="s">
        <v>122</v>
      </c>
      <c r="D234" s="2" t="s">
        <v>26</v>
      </c>
      <c r="E234" s="2" t="s">
        <v>126</v>
      </c>
      <c r="F234" s="13" t="s">
        <v>471</v>
      </c>
      <c r="G234" s="14"/>
      <c r="H234" s="15" t="s">
        <v>471</v>
      </c>
      <c r="I234" s="2"/>
      <c r="J234" s="2"/>
      <c r="K234" s="2"/>
      <c r="L234" s="2"/>
      <c r="M234" s="2"/>
      <c r="N234" s="2"/>
      <c r="O234" s="2"/>
      <c r="P234" s="2"/>
      <c r="Q234" s="2"/>
      <c r="R234" s="2"/>
      <c r="S234" s="2"/>
      <c r="T234" s="16">
        <v>42010</v>
      </c>
      <c r="U234" s="17"/>
    </row>
    <row r="235" spans="1:21">
      <c r="A235">
        <v>0</v>
      </c>
      <c r="B235" s="12" t="s">
        <v>121</v>
      </c>
      <c r="C235" s="2" t="s">
        <v>122</v>
      </c>
      <c r="D235" s="2" t="s">
        <v>26</v>
      </c>
      <c r="E235" s="2" t="s">
        <v>335</v>
      </c>
      <c r="F235" s="13" t="s">
        <v>590</v>
      </c>
      <c r="G235" s="22"/>
      <c r="H235" s="15" t="s">
        <v>591</v>
      </c>
      <c r="I235" s="2"/>
      <c r="J235" s="2"/>
      <c r="K235" s="2"/>
      <c r="L235" s="2"/>
      <c r="M235" s="2"/>
      <c r="N235" s="2"/>
      <c r="O235" s="2"/>
      <c r="P235" s="2"/>
      <c r="Q235" s="2"/>
      <c r="R235" s="2"/>
      <c r="S235" s="2"/>
      <c r="T235" s="16">
        <v>42010</v>
      </c>
      <c r="U235" s="17"/>
    </row>
    <row r="236" spans="1:21">
      <c r="A236">
        <v>0</v>
      </c>
      <c r="B236" s="12" t="s">
        <v>121</v>
      </c>
      <c r="C236" s="2" t="s">
        <v>122</v>
      </c>
      <c r="D236" s="2" t="s">
        <v>26</v>
      </c>
      <c r="E236" s="2" t="s">
        <v>149</v>
      </c>
      <c r="F236" s="13" t="s">
        <v>592</v>
      </c>
      <c r="G236" s="14"/>
      <c r="H236" s="15" t="s">
        <v>593</v>
      </c>
      <c r="I236" s="2"/>
      <c r="J236" s="2"/>
      <c r="K236" s="2"/>
      <c r="L236" s="2"/>
      <c r="M236" s="2"/>
      <c r="N236" s="2"/>
      <c r="O236" s="2"/>
      <c r="P236" s="2"/>
      <c r="Q236" s="2"/>
      <c r="R236" s="2"/>
      <c r="S236" s="2"/>
      <c r="T236" s="16"/>
      <c r="U236" s="17"/>
    </row>
    <row r="237" spans="1:21">
      <c r="A237">
        <v>0</v>
      </c>
      <c r="B237" s="12" t="s">
        <v>121</v>
      </c>
      <c r="C237" s="2" t="s">
        <v>122</v>
      </c>
      <c r="D237" s="2" t="s">
        <v>26</v>
      </c>
      <c r="E237" s="2" t="s">
        <v>149</v>
      </c>
      <c r="F237" s="13" t="s">
        <v>594</v>
      </c>
      <c r="G237" s="14"/>
      <c r="H237" s="15" t="s">
        <v>595</v>
      </c>
      <c r="I237" s="2"/>
      <c r="J237" s="2"/>
      <c r="K237" s="2"/>
      <c r="L237" s="2"/>
      <c r="M237" s="2"/>
      <c r="N237" s="2"/>
      <c r="O237" s="2"/>
      <c r="P237" s="2"/>
      <c r="Q237" s="2"/>
      <c r="R237" s="2"/>
      <c r="S237" s="2"/>
      <c r="T237" s="16"/>
      <c r="U237" s="17"/>
    </row>
    <row r="238" spans="1:21">
      <c r="A238">
        <v>0</v>
      </c>
      <c r="B238" s="12" t="s">
        <v>121</v>
      </c>
      <c r="C238" s="2" t="s">
        <v>122</v>
      </c>
      <c r="D238" s="2" t="s">
        <v>26</v>
      </c>
      <c r="E238" s="2" t="s">
        <v>126</v>
      </c>
      <c r="F238" s="13" t="s">
        <v>596</v>
      </c>
      <c r="G238" s="14"/>
      <c r="H238" s="15" t="s">
        <v>597</v>
      </c>
      <c r="I238" s="2"/>
      <c r="J238" s="2"/>
      <c r="K238" s="2"/>
      <c r="L238" s="2"/>
      <c r="M238" s="2"/>
      <c r="N238" s="2"/>
      <c r="O238" s="2"/>
      <c r="P238" s="2"/>
      <c r="Q238" s="2"/>
      <c r="R238" s="2"/>
      <c r="S238" s="2"/>
      <c r="T238" s="16"/>
      <c r="U238" s="17"/>
    </row>
    <row r="239" spans="1:21" ht="42.5">
      <c r="A239">
        <v>0</v>
      </c>
      <c r="B239" s="12" t="s">
        <v>121</v>
      </c>
      <c r="C239" s="2" t="s">
        <v>122</v>
      </c>
      <c r="D239" s="2" t="s">
        <v>26</v>
      </c>
      <c r="E239" s="2" t="s">
        <v>126</v>
      </c>
      <c r="F239" s="13" t="s">
        <v>598</v>
      </c>
      <c r="G239" s="14"/>
      <c r="H239" s="19" t="s">
        <v>599</v>
      </c>
      <c r="I239" s="2"/>
      <c r="J239" s="2"/>
      <c r="K239" s="2"/>
      <c r="L239" s="2"/>
      <c r="M239" s="2"/>
      <c r="N239" s="2"/>
      <c r="O239" s="2"/>
      <c r="P239" s="2"/>
      <c r="Q239" s="2"/>
      <c r="R239" s="2"/>
      <c r="S239" s="2"/>
      <c r="T239" s="16"/>
      <c r="U239" s="17"/>
    </row>
    <row r="240" spans="1:21">
      <c r="A240">
        <v>0</v>
      </c>
      <c r="B240" s="12" t="s">
        <v>121</v>
      </c>
      <c r="C240" s="2" t="s">
        <v>122</v>
      </c>
      <c r="D240" s="2" t="s">
        <v>26</v>
      </c>
      <c r="E240" s="2" t="s">
        <v>126</v>
      </c>
      <c r="F240" s="13" t="s">
        <v>600</v>
      </c>
      <c r="G240" s="14"/>
      <c r="H240" s="15" t="s">
        <v>571</v>
      </c>
      <c r="I240" s="2"/>
      <c r="J240" s="2"/>
      <c r="K240" s="2"/>
      <c r="L240" s="2"/>
      <c r="M240" s="2"/>
      <c r="N240" s="2"/>
      <c r="O240" s="2"/>
      <c r="P240" s="2"/>
      <c r="Q240" s="2"/>
      <c r="R240" s="2"/>
      <c r="S240" s="2"/>
      <c r="T240" s="16"/>
      <c r="U240" s="17"/>
    </row>
    <row r="241" spans="1:21">
      <c r="A241">
        <v>0</v>
      </c>
      <c r="B241" s="12" t="s">
        <v>121</v>
      </c>
      <c r="C241" s="2" t="s">
        <v>122</v>
      </c>
      <c r="D241" s="2" t="s">
        <v>26</v>
      </c>
      <c r="E241" s="2" t="s">
        <v>126</v>
      </c>
      <c r="F241" s="13" t="s">
        <v>601</v>
      </c>
      <c r="G241" s="14"/>
      <c r="H241" s="15" t="s">
        <v>602</v>
      </c>
      <c r="I241" s="2"/>
      <c r="J241" s="2"/>
      <c r="K241" s="2"/>
      <c r="L241" s="2"/>
      <c r="M241" s="2"/>
      <c r="N241" s="2"/>
      <c r="O241" s="2"/>
      <c r="P241" s="2"/>
      <c r="Q241" s="2"/>
      <c r="R241" s="2"/>
      <c r="S241" s="2"/>
      <c r="T241" s="16"/>
      <c r="U241" s="17"/>
    </row>
    <row r="242" spans="1:21">
      <c r="A242">
        <v>0</v>
      </c>
      <c r="B242" s="12" t="s">
        <v>121</v>
      </c>
      <c r="C242" s="2" t="s">
        <v>122</v>
      </c>
      <c r="D242" s="2" t="s">
        <v>26</v>
      </c>
      <c r="E242" s="2" t="s">
        <v>126</v>
      </c>
      <c r="F242" s="13" t="s">
        <v>603</v>
      </c>
      <c r="G242" s="14"/>
      <c r="H242" s="15" t="s">
        <v>604</v>
      </c>
      <c r="I242" s="2"/>
      <c r="J242" s="2"/>
      <c r="K242" s="2"/>
      <c r="L242" s="2"/>
      <c r="M242" s="2"/>
      <c r="N242" s="2"/>
      <c r="O242" s="2"/>
      <c r="P242" s="2"/>
      <c r="Q242" s="2"/>
      <c r="R242" s="2"/>
      <c r="S242" s="2"/>
      <c r="T242" s="16"/>
      <c r="U242" s="17"/>
    </row>
    <row r="243" spans="1:21">
      <c r="A243">
        <v>0</v>
      </c>
      <c r="B243" s="12" t="s">
        <v>121</v>
      </c>
      <c r="C243" s="2" t="s">
        <v>122</v>
      </c>
      <c r="D243" s="2" t="s">
        <v>26</v>
      </c>
      <c r="E243" s="2" t="s">
        <v>126</v>
      </c>
      <c r="F243" s="13" t="s">
        <v>605</v>
      </c>
      <c r="G243" s="14"/>
      <c r="H243" s="15" t="s">
        <v>606</v>
      </c>
      <c r="I243" s="2"/>
      <c r="J243" s="2"/>
      <c r="K243" s="2"/>
      <c r="L243" s="2"/>
      <c r="M243" s="2"/>
      <c r="N243" s="2"/>
      <c r="O243" s="2"/>
      <c r="P243" s="2"/>
      <c r="Q243" s="2"/>
      <c r="R243" s="2"/>
      <c r="S243" s="2"/>
      <c r="T243" s="16"/>
      <c r="U243" s="17"/>
    </row>
    <row r="244" spans="1:21">
      <c r="A244">
        <v>0</v>
      </c>
      <c r="B244" s="12" t="s">
        <v>121</v>
      </c>
      <c r="C244" s="2" t="s">
        <v>122</v>
      </c>
      <c r="D244" s="2" t="s">
        <v>26</v>
      </c>
      <c r="E244" s="2" t="s">
        <v>126</v>
      </c>
      <c r="F244" s="13" t="s">
        <v>607</v>
      </c>
      <c r="G244" s="14"/>
      <c r="H244" s="15" t="s">
        <v>608</v>
      </c>
      <c r="I244" s="2"/>
      <c r="J244" s="2"/>
      <c r="K244" s="2"/>
      <c r="L244" s="2"/>
      <c r="M244" s="2"/>
      <c r="N244" s="2"/>
      <c r="O244" s="2"/>
      <c r="P244" s="2"/>
      <c r="Q244" s="2"/>
      <c r="R244" s="2"/>
      <c r="S244" s="2"/>
      <c r="T244" s="16"/>
      <c r="U244" s="17"/>
    </row>
    <row r="245" spans="1:21">
      <c r="A245">
        <v>0</v>
      </c>
      <c r="B245" s="12" t="s">
        <v>121</v>
      </c>
      <c r="C245" s="2" t="s">
        <v>122</v>
      </c>
      <c r="D245" s="2" t="s">
        <v>26</v>
      </c>
      <c r="E245" s="2" t="s">
        <v>126</v>
      </c>
      <c r="F245" s="13" t="s">
        <v>609</v>
      </c>
      <c r="G245" s="14"/>
      <c r="H245" s="15" t="s">
        <v>610</v>
      </c>
      <c r="I245" s="2"/>
      <c r="J245" s="2"/>
      <c r="K245" s="2"/>
      <c r="L245" s="2"/>
      <c r="M245" s="2"/>
      <c r="N245" s="2"/>
      <c r="O245" s="2"/>
      <c r="P245" s="2"/>
      <c r="Q245" s="2"/>
      <c r="R245" s="2"/>
      <c r="S245" s="2"/>
      <c r="T245" s="16"/>
      <c r="U245" s="17"/>
    </row>
    <row r="246" spans="1:21">
      <c r="A246">
        <v>0</v>
      </c>
      <c r="B246" s="12" t="s">
        <v>121</v>
      </c>
      <c r="C246" s="2" t="s">
        <v>122</v>
      </c>
      <c r="D246" s="2" t="s">
        <v>26</v>
      </c>
      <c r="E246" s="2" t="s">
        <v>126</v>
      </c>
      <c r="F246" s="13" t="s">
        <v>611</v>
      </c>
      <c r="G246" s="14"/>
      <c r="H246" s="15" t="s">
        <v>612</v>
      </c>
      <c r="I246" s="2"/>
      <c r="J246" s="2"/>
      <c r="K246" s="2"/>
      <c r="L246" s="2"/>
      <c r="M246" s="2"/>
      <c r="N246" s="2"/>
      <c r="O246" s="2"/>
      <c r="P246" s="2"/>
      <c r="Q246" s="2"/>
      <c r="R246" s="2"/>
      <c r="S246" s="2"/>
      <c r="T246" s="16"/>
      <c r="U246" s="17"/>
    </row>
    <row r="247" spans="1:21">
      <c r="A247">
        <v>0</v>
      </c>
      <c r="B247" s="12" t="s">
        <v>121</v>
      </c>
      <c r="C247" s="2" t="s">
        <v>122</v>
      </c>
      <c r="D247" s="2" t="s">
        <v>26</v>
      </c>
      <c r="E247" s="2" t="s">
        <v>126</v>
      </c>
      <c r="F247" s="13" t="s">
        <v>613</v>
      </c>
      <c r="G247" s="14"/>
      <c r="H247" s="15" t="s">
        <v>614</v>
      </c>
      <c r="I247" s="2"/>
      <c r="J247" s="2"/>
      <c r="K247" s="2"/>
      <c r="L247" s="2"/>
      <c r="M247" s="2"/>
      <c r="N247" s="2"/>
      <c r="O247" s="2"/>
      <c r="P247" s="2"/>
      <c r="Q247" s="2"/>
      <c r="R247" s="2"/>
      <c r="S247" s="2"/>
      <c r="T247" s="16"/>
      <c r="U247" s="17"/>
    </row>
    <row r="248" spans="1:21">
      <c r="A248">
        <v>0</v>
      </c>
      <c r="B248" s="12" t="s">
        <v>121</v>
      </c>
      <c r="C248" s="2" t="s">
        <v>122</v>
      </c>
      <c r="D248" s="2" t="s">
        <v>26</v>
      </c>
      <c r="E248" s="2" t="s">
        <v>126</v>
      </c>
      <c r="F248" s="13" t="s">
        <v>615</v>
      </c>
      <c r="G248" s="14"/>
      <c r="H248" s="15" t="s">
        <v>616</v>
      </c>
      <c r="I248" s="2"/>
      <c r="J248" s="2"/>
      <c r="K248" s="2"/>
      <c r="L248" s="2"/>
      <c r="M248" s="2"/>
      <c r="N248" s="2"/>
      <c r="O248" s="2"/>
      <c r="P248" s="2"/>
      <c r="Q248" s="2"/>
      <c r="R248" s="2"/>
      <c r="S248" s="2"/>
      <c r="T248" s="16"/>
      <c r="U248" s="17"/>
    </row>
    <row r="249" spans="1:21">
      <c r="A249">
        <v>0</v>
      </c>
      <c r="B249" s="12" t="s">
        <v>121</v>
      </c>
      <c r="C249" s="2" t="s">
        <v>122</v>
      </c>
      <c r="D249" s="2" t="s">
        <v>26</v>
      </c>
      <c r="E249" s="2" t="s">
        <v>126</v>
      </c>
      <c r="F249" s="13" t="s">
        <v>568</v>
      </c>
      <c r="G249" s="14"/>
      <c r="H249" s="15" t="s">
        <v>569</v>
      </c>
      <c r="I249" s="2"/>
      <c r="J249" s="2"/>
      <c r="K249" s="2"/>
      <c r="L249" s="2"/>
      <c r="M249" s="2"/>
      <c r="N249" s="2"/>
      <c r="O249" s="2"/>
      <c r="P249" s="2"/>
      <c r="Q249" s="2"/>
      <c r="R249" s="2"/>
      <c r="S249" s="2"/>
      <c r="T249" s="16"/>
      <c r="U249" s="17"/>
    </row>
    <row r="250" spans="1:21">
      <c r="A250">
        <v>0</v>
      </c>
      <c r="B250" s="12" t="s">
        <v>121</v>
      </c>
      <c r="C250" s="2" t="s">
        <v>122</v>
      </c>
      <c r="D250" s="2" t="s">
        <v>26</v>
      </c>
      <c r="E250" s="2" t="s">
        <v>126</v>
      </c>
      <c r="F250" s="13" t="s">
        <v>617</v>
      </c>
      <c r="G250" s="14"/>
      <c r="H250" s="15" t="s">
        <v>618</v>
      </c>
      <c r="I250" s="2"/>
      <c r="J250" s="2"/>
      <c r="K250" s="2"/>
      <c r="L250" s="2"/>
      <c r="M250" s="2"/>
      <c r="N250" s="2"/>
      <c r="O250" s="2"/>
      <c r="P250" s="2"/>
      <c r="Q250" s="2"/>
      <c r="R250" s="2"/>
      <c r="S250" s="2"/>
      <c r="T250" s="16"/>
      <c r="U250" s="17"/>
    </row>
    <row r="251" spans="1:21">
      <c r="A251">
        <v>0</v>
      </c>
      <c r="B251" s="12" t="s">
        <v>121</v>
      </c>
      <c r="C251" s="2" t="s">
        <v>122</v>
      </c>
      <c r="D251" s="2" t="s">
        <v>26</v>
      </c>
      <c r="E251" s="2" t="s">
        <v>126</v>
      </c>
      <c r="F251" s="13" t="s">
        <v>619</v>
      </c>
      <c r="G251" s="14"/>
      <c r="H251" s="15" t="s">
        <v>620</v>
      </c>
      <c r="I251" s="2"/>
      <c r="J251" s="2"/>
      <c r="K251" s="2"/>
      <c r="L251" s="2"/>
      <c r="M251" s="2"/>
      <c r="N251" s="2"/>
      <c r="O251" s="2"/>
      <c r="P251" s="2"/>
      <c r="Q251" s="2"/>
      <c r="R251" s="2"/>
      <c r="S251" s="2"/>
      <c r="T251" s="16"/>
      <c r="U251" s="17"/>
    </row>
    <row r="252" spans="1:21">
      <c r="A252">
        <v>0</v>
      </c>
      <c r="B252" s="12" t="s">
        <v>121</v>
      </c>
      <c r="C252" s="2" t="s">
        <v>122</v>
      </c>
      <c r="D252" s="2" t="s">
        <v>26</v>
      </c>
      <c r="E252" s="2" t="s">
        <v>126</v>
      </c>
      <c r="F252" s="13" t="s">
        <v>621</v>
      </c>
      <c r="G252" s="14"/>
      <c r="H252" s="15" t="s">
        <v>622</v>
      </c>
      <c r="I252" s="2"/>
      <c r="J252" s="2"/>
      <c r="K252" s="2"/>
      <c r="L252" s="2"/>
      <c r="M252" s="2"/>
      <c r="N252" s="2"/>
      <c r="O252" s="2"/>
      <c r="P252" s="2"/>
      <c r="Q252" s="2"/>
      <c r="R252" s="2"/>
      <c r="S252" s="2"/>
      <c r="T252" s="16"/>
      <c r="U252" s="17"/>
    </row>
    <row r="253" spans="1:21">
      <c r="A253">
        <v>0</v>
      </c>
      <c r="B253" s="12" t="s">
        <v>121</v>
      </c>
      <c r="C253" s="2" t="s">
        <v>122</v>
      </c>
      <c r="D253" s="2" t="s">
        <v>26</v>
      </c>
      <c r="E253" s="2" t="s">
        <v>126</v>
      </c>
      <c r="F253" s="13" t="s">
        <v>623</v>
      </c>
      <c r="G253" s="14"/>
      <c r="H253" s="15" t="s">
        <v>624</v>
      </c>
      <c r="I253" s="2"/>
      <c r="J253" s="2"/>
      <c r="K253" s="2"/>
      <c r="L253" s="2"/>
      <c r="M253" s="2"/>
      <c r="N253" s="2"/>
      <c r="O253" s="2"/>
      <c r="P253" s="2"/>
      <c r="Q253" s="2"/>
      <c r="R253" s="2"/>
      <c r="S253" s="2"/>
      <c r="T253" s="16"/>
      <c r="U253" s="17"/>
    </row>
    <row r="254" spans="1:21">
      <c r="A254">
        <v>0</v>
      </c>
      <c r="B254" s="12" t="s">
        <v>121</v>
      </c>
      <c r="C254" s="2" t="s">
        <v>122</v>
      </c>
      <c r="D254" s="2" t="s">
        <v>26</v>
      </c>
      <c r="E254" s="2" t="s">
        <v>126</v>
      </c>
      <c r="F254" s="13" t="s">
        <v>625</v>
      </c>
      <c r="G254" s="14"/>
      <c r="H254" s="15" t="s">
        <v>626</v>
      </c>
      <c r="I254" s="2"/>
      <c r="J254" s="2"/>
      <c r="K254" s="2"/>
      <c r="L254" s="2"/>
      <c r="M254" s="2"/>
      <c r="N254" s="2"/>
      <c r="O254" s="2"/>
      <c r="P254" s="2"/>
      <c r="Q254" s="2"/>
      <c r="R254" s="2"/>
      <c r="S254" s="2"/>
      <c r="T254" s="16"/>
      <c r="U254" s="17"/>
    </row>
    <row r="255" spans="1:21">
      <c r="A255">
        <v>0</v>
      </c>
      <c r="B255" s="12" t="s">
        <v>121</v>
      </c>
      <c r="C255" s="2" t="s">
        <v>122</v>
      </c>
      <c r="D255" s="2" t="s">
        <v>26</v>
      </c>
      <c r="E255" s="2" t="s">
        <v>126</v>
      </c>
      <c r="F255" s="13" t="s">
        <v>627</v>
      </c>
      <c r="G255" s="14"/>
      <c r="H255" s="15" t="s">
        <v>628</v>
      </c>
      <c r="I255" s="2"/>
      <c r="J255" s="2"/>
      <c r="K255" s="2"/>
      <c r="L255" s="2"/>
      <c r="M255" s="2"/>
      <c r="N255" s="2"/>
      <c r="O255" s="2"/>
      <c r="P255" s="2"/>
      <c r="Q255" s="2"/>
      <c r="R255" s="2"/>
      <c r="S255" s="2"/>
      <c r="T255" s="16"/>
      <c r="U255" s="17"/>
    </row>
    <row r="256" spans="1:21">
      <c r="A256">
        <v>0</v>
      </c>
      <c r="B256" s="12" t="s">
        <v>121</v>
      </c>
      <c r="C256" s="2" t="s">
        <v>122</v>
      </c>
      <c r="D256" s="2" t="s">
        <v>26</v>
      </c>
      <c r="E256" s="2" t="s">
        <v>126</v>
      </c>
      <c r="F256" s="13" t="s">
        <v>629</v>
      </c>
      <c r="G256" s="14"/>
      <c r="H256" s="15" t="s">
        <v>630</v>
      </c>
      <c r="I256" s="2"/>
      <c r="J256" s="2"/>
      <c r="K256" s="2"/>
      <c r="L256" s="2"/>
      <c r="M256" s="2"/>
      <c r="N256" s="2"/>
      <c r="O256" s="2"/>
      <c r="P256" s="2"/>
      <c r="Q256" s="2"/>
      <c r="R256" s="2"/>
      <c r="S256" s="2"/>
      <c r="T256" s="16"/>
      <c r="U256" s="17"/>
    </row>
    <row r="257" spans="1:21" ht="18" customHeight="1">
      <c r="A257">
        <v>0</v>
      </c>
      <c r="B257" s="12" t="s">
        <v>121</v>
      </c>
      <c r="C257" s="2" t="s">
        <v>122</v>
      </c>
      <c r="D257" s="2" t="s">
        <v>26</v>
      </c>
      <c r="E257" s="2" t="s">
        <v>126</v>
      </c>
      <c r="F257" s="13" t="s">
        <v>631</v>
      </c>
      <c r="G257" s="14"/>
      <c r="H257" s="15" t="s">
        <v>632</v>
      </c>
      <c r="I257" s="2"/>
      <c r="J257" s="2"/>
      <c r="K257" s="2"/>
      <c r="L257" s="2"/>
      <c r="M257" s="2"/>
      <c r="N257" s="2"/>
      <c r="O257" s="2"/>
      <c r="P257" s="2"/>
      <c r="Q257" s="2"/>
      <c r="R257" s="2"/>
      <c r="S257" s="2"/>
      <c r="T257" s="16"/>
      <c r="U257" s="17"/>
    </row>
    <row r="258" spans="1:21">
      <c r="A258">
        <v>0</v>
      </c>
      <c r="B258" s="12" t="s">
        <v>121</v>
      </c>
      <c r="C258" s="2" t="s">
        <v>122</v>
      </c>
      <c r="D258" s="2" t="s">
        <v>26</v>
      </c>
      <c r="E258" s="2" t="s">
        <v>126</v>
      </c>
      <c r="F258" s="13" t="s">
        <v>633</v>
      </c>
      <c r="G258" s="14"/>
      <c r="H258" s="15" t="s">
        <v>634</v>
      </c>
      <c r="I258" s="2"/>
      <c r="J258" s="2"/>
      <c r="K258" s="2"/>
      <c r="L258" s="2"/>
      <c r="M258" s="2"/>
      <c r="N258" s="2"/>
      <c r="O258" s="2"/>
      <c r="P258" s="2"/>
      <c r="Q258" s="2"/>
      <c r="R258" s="2"/>
      <c r="S258" s="2"/>
      <c r="T258" s="16"/>
      <c r="U258" s="17"/>
    </row>
    <row r="259" spans="1:21">
      <c r="A259">
        <v>0</v>
      </c>
      <c r="B259" s="12" t="s">
        <v>121</v>
      </c>
      <c r="C259" s="2" t="s">
        <v>122</v>
      </c>
      <c r="D259" s="2" t="s">
        <v>26</v>
      </c>
      <c r="E259" s="2" t="s">
        <v>126</v>
      </c>
      <c r="F259" s="13" t="s">
        <v>635</v>
      </c>
      <c r="G259" s="14"/>
      <c r="H259" s="15" t="s">
        <v>636</v>
      </c>
      <c r="I259" s="2"/>
      <c r="J259" s="2"/>
      <c r="K259" s="2"/>
      <c r="L259" s="2"/>
      <c r="M259" s="2"/>
      <c r="N259" s="2"/>
      <c r="O259" s="2"/>
      <c r="P259" s="2"/>
      <c r="Q259" s="2"/>
      <c r="R259" s="2"/>
      <c r="S259" s="2"/>
      <c r="T259" s="16"/>
      <c r="U259" s="17"/>
    </row>
    <row r="260" spans="1:21">
      <c r="A260">
        <v>0</v>
      </c>
      <c r="B260" s="12" t="s">
        <v>121</v>
      </c>
      <c r="C260" s="2" t="s">
        <v>122</v>
      </c>
      <c r="D260" s="2" t="s">
        <v>26</v>
      </c>
      <c r="E260" s="2" t="s">
        <v>126</v>
      </c>
      <c r="F260" s="13" t="s">
        <v>637</v>
      </c>
      <c r="G260" s="14"/>
      <c r="H260" s="15" t="s">
        <v>638</v>
      </c>
      <c r="I260" s="2"/>
      <c r="J260" s="2"/>
      <c r="K260" s="2"/>
      <c r="L260" s="2"/>
      <c r="M260" s="2"/>
      <c r="N260" s="2"/>
      <c r="O260" s="2"/>
      <c r="P260" s="2"/>
      <c r="Q260" s="2"/>
      <c r="R260" s="2"/>
      <c r="S260" s="2"/>
      <c r="T260" s="16"/>
      <c r="U260" s="17"/>
    </row>
    <row r="261" spans="1:21">
      <c r="A261">
        <v>0</v>
      </c>
      <c r="B261" s="12" t="s">
        <v>121</v>
      </c>
      <c r="C261" s="2" t="s">
        <v>122</v>
      </c>
      <c r="D261" s="2" t="s">
        <v>26</v>
      </c>
      <c r="E261" s="2" t="s">
        <v>126</v>
      </c>
      <c r="F261" s="13" t="s">
        <v>639</v>
      </c>
      <c r="G261" s="14"/>
      <c r="H261" s="15" t="s">
        <v>640</v>
      </c>
      <c r="I261" s="2"/>
      <c r="J261" s="2"/>
      <c r="K261" s="2"/>
      <c r="L261" s="2"/>
      <c r="M261" s="2"/>
      <c r="N261" s="2"/>
      <c r="O261" s="2"/>
      <c r="P261" s="2"/>
      <c r="Q261" s="2"/>
      <c r="R261" s="2"/>
      <c r="S261" s="2"/>
      <c r="T261" s="16"/>
      <c r="U261" s="17"/>
    </row>
    <row r="262" spans="1:21" ht="19.5" customHeight="1">
      <c r="A262">
        <v>0</v>
      </c>
      <c r="B262" s="12" t="s">
        <v>121</v>
      </c>
      <c r="C262" s="2" t="s">
        <v>122</v>
      </c>
      <c r="D262" s="2" t="s">
        <v>26</v>
      </c>
      <c r="E262" s="2" t="s">
        <v>126</v>
      </c>
      <c r="F262" s="13" t="s">
        <v>641</v>
      </c>
      <c r="G262" s="14"/>
      <c r="H262" s="15" t="s">
        <v>642</v>
      </c>
      <c r="I262" s="2"/>
      <c r="J262" s="2"/>
      <c r="K262" s="2"/>
      <c r="L262" s="2"/>
      <c r="M262" s="2"/>
      <c r="N262" s="2"/>
      <c r="O262" s="2"/>
      <c r="P262" s="2"/>
      <c r="Q262" s="2"/>
      <c r="R262" s="2"/>
      <c r="S262" s="2"/>
      <c r="T262" s="16"/>
      <c r="U262" s="17"/>
    </row>
    <row r="263" spans="1:21">
      <c r="A263">
        <v>0</v>
      </c>
      <c r="B263" s="12" t="s">
        <v>121</v>
      </c>
      <c r="C263" s="2" t="s">
        <v>122</v>
      </c>
      <c r="D263" s="2" t="s">
        <v>26</v>
      </c>
      <c r="E263" s="2" t="s">
        <v>126</v>
      </c>
      <c r="F263" s="13" t="s">
        <v>643</v>
      </c>
      <c r="G263" s="14"/>
      <c r="H263" s="15" t="s">
        <v>644</v>
      </c>
      <c r="I263" s="2"/>
      <c r="J263" s="2"/>
      <c r="K263" s="2"/>
      <c r="L263" s="2"/>
      <c r="M263" s="2"/>
      <c r="N263" s="2"/>
      <c r="O263" s="2"/>
      <c r="P263" s="2"/>
      <c r="Q263" s="2"/>
      <c r="R263" s="2"/>
      <c r="S263" s="2"/>
      <c r="T263" s="16"/>
      <c r="U263" s="17"/>
    </row>
    <row r="264" spans="1:21">
      <c r="A264">
        <v>0</v>
      </c>
      <c r="B264" s="12" t="s">
        <v>121</v>
      </c>
      <c r="C264" s="2" t="s">
        <v>122</v>
      </c>
      <c r="D264" s="2" t="s">
        <v>26</v>
      </c>
      <c r="E264" s="2" t="s">
        <v>126</v>
      </c>
      <c r="F264" s="13" t="s">
        <v>645</v>
      </c>
      <c r="G264" s="14"/>
      <c r="H264" s="15" t="s">
        <v>646</v>
      </c>
      <c r="I264" s="2"/>
      <c r="J264" s="2"/>
      <c r="K264" s="2"/>
      <c r="L264" s="2"/>
      <c r="M264" s="2"/>
      <c r="N264" s="2"/>
      <c r="O264" s="2"/>
      <c r="P264" s="2"/>
      <c r="Q264" s="2"/>
      <c r="R264" s="2"/>
      <c r="S264" s="2"/>
      <c r="T264" s="16"/>
      <c r="U264" s="17"/>
    </row>
    <row r="265" spans="1:21">
      <c r="A265">
        <v>0</v>
      </c>
      <c r="B265" s="12" t="s">
        <v>121</v>
      </c>
      <c r="C265" s="2" t="s">
        <v>122</v>
      </c>
      <c r="D265" s="2" t="s">
        <v>26</v>
      </c>
      <c r="E265" s="2" t="s">
        <v>126</v>
      </c>
      <c r="F265" s="13" t="s">
        <v>647</v>
      </c>
      <c r="G265" s="14"/>
      <c r="H265" s="15" t="s">
        <v>648</v>
      </c>
      <c r="I265" s="2"/>
      <c r="J265" s="2"/>
      <c r="K265" s="2"/>
      <c r="L265" s="2"/>
      <c r="M265" s="2"/>
      <c r="N265" s="2"/>
      <c r="O265" s="2"/>
      <c r="P265" s="2"/>
      <c r="Q265" s="2"/>
      <c r="R265" s="2"/>
      <c r="S265" s="2"/>
      <c r="T265" s="16"/>
      <c r="U265" s="17"/>
    </row>
    <row r="266" spans="1:21">
      <c r="A266">
        <v>0</v>
      </c>
      <c r="B266" s="12" t="s">
        <v>121</v>
      </c>
      <c r="C266" s="2" t="s">
        <v>122</v>
      </c>
      <c r="D266" s="2" t="s">
        <v>26</v>
      </c>
      <c r="E266" s="2" t="s">
        <v>126</v>
      </c>
      <c r="F266" s="13" t="s">
        <v>649</v>
      </c>
      <c r="G266" s="14"/>
      <c r="H266" s="15" t="s">
        <v>650</v>
      </c>
      <c r="I266" s="2"/>
      <c r="J266" s="2"/>
      <c r="K266" s="2"/>
      <c r="L266" s="2"/>
      <c r="M266" s="2"/>
      <c r="N266" s="2"/>
      <c r="O266" s="2"/>
      <c r="P266" s="2"/>
      <c r="Q266" s="2"/>
      <c r="R266" s="2"/>
      <c r="S266" s="2"/>
      <c r="T266" s="16"/>
      <c r="U266" s="17"/>
    </row>
    <row r="267" spans="1:21">
      <c r="A267">
        <v>0</v>
      </c>
      <c r="B267" s="12" t="s">
        <v>121</v>
      </c>
      <c r="C267" s="2" t="s">
        <v>122</v>
      </c>
      <c r="D267" s="2" t="s">
        <v>26</v>
      </c>
      <c r="E267" s="2" t="s">
        <v>126</v>
      </c>
      <c r="F267" s="13" t="s">
        <v>651</v>
      </c>
      <c r="G267" s="14"/>
      <c r="H267" s="15" t="s">
        <v>652</v>
      </c>
      <c r="I267" s="2"/>
      <c r="J267" s="2"/>
      <c r="K267" s="2"/>
      <c r="L267" s="2"/>
      <c r="M267" s="2"/>
      <c r="N267" s="2"/>
      <c r="O267" s="2"/>
      <c r="P267" s="2"/>
      <c r="Q267" s="2"/>
      <c r="R267" s="2"/>
      <c r="S267" s="2"/>
      <c r="T267" s="16"/>
      <c r="U267" s="17"/>
    </row>
    <row r="268" spans="1:21">
      <c r="A268">
        <v>0</v>
      </c>
      <c r="B268" s="12" t="s">
        <v>121</v>
      </c>
      <c r="C268" s="2" t="s">
        <v>122</v>
      </c>
      <c r="D268" s="2" t="s">
        <v>26</v>
      </c>
      <c r="E268" s="2" t="s">
        <v>126</v>
      </c>
      <c r="F268" s="13" t="s">
        <v>653</v>
      </c>
      <c r="G268" s="14"/>
      <c r="H268" s="15" t="s">
        <v>654</v>
      </c>
      <c r="I268" s="2"/>
      <c r="J268" s="2"/>
      <c r="K268" s="2"/>
      <c r="L268" s="2"/>
      <c r="M268" s="2"/>
      <c r="N268" s="2"/>
      <c r="O268" s="2"/>
      <c r="P268" s="2"/>
      <c r="Q268" s="2"/>
      <c r="R268" s="2"/>
      <c r="S268" s="2"/>
      <c r="T268" s="16"/>
      <c r="U268" s="17"/>
    </row>
    <row r="269" spans="1:21">
      <c r="A269">
        <v>0</v>
      </c>
      <c r="B269" s="12" t="s">
        <v>121</v>
      </c>
      <c r="C269" s="2" t="s">
        <v>122</v>
      </c>
      <c r="D269" s="2" t="s">
        <v>26</v>
      </c>
      <c r="E269" s="2" t="s">
        <v>126</v>
      </c>
      <c r="F269" s="13" t="s">
        <v>655</v>
      </c>
      <c r="G269" s="14"/>
      <c r="H269" s="15" t="s">
        <v>656</v>
      </c>
      <c r="I269" s="2"/>
      <c r="J269" s="2"/>
      <c r="K269" s="2"/>
      <c r="L269" s="2"/>
      <c r="M269" s="2"/>
      <c r="N269" s="2"/>
      <c r="O269" s="2"/>
      <c r="P269" s="2"/>
      <c r="Q269" s="2"/>
      <c r="R269" s="2"/>
      <c r="S269" s="2"/>
      <c r="T269" s="16"/>
      <c r="U269" s="17"/>
    </row>
    <row r="270" spans="1:21">
      <c r="A270">
        <v>0</v>
      </c>
      <c r="B270" s="12" t="s">
        <v>121</v>
      </c>
      <c r="C270" s="2" t="s">
        <v>122</v>
      </c>
      <c r="D270" s="2" t="s">
        <v>26</v>
      </c>
      <c r="E270" s="2" t="s">
        <v>126</v>
      </c>
      <c r="F270" s="13" t="s">
        <v>657</v>
      </c>
      <c r="G270" s="14"/>
      <c r="H270" s="15" t="s">
        <v>658</v>
      </c>
      <c r="I270" s="2"/>
      <c r="J270" s="2"/>
      <c r="K270" s="2"/>
      <c r="L270" s="2"/>
      <c r="M270" s="2"/>
      <c r="N270" s="2"/>
      <c r="O270" s="2"/>
      <c r="P270" s="2"/>
      <c r="Q270" s="2"/>
      <c r="R270" s="2"/>
      <c r="S270" s="2"/>
      <c r="T270" s="16"/>
      <c r="U270" s="17"/>
    </row>
    <row r="271" spans="1:21">
      <c r="A271">
        <v>0</v>
      </c>
      <c r="B271" s="12" t="s">
        <v>121</v>
      </c>
      <c r="C271" s="2" t="s">
        <v>281</v>
      </c>
      <c r="D271" s="2" t="s">
        <v>26</v>
      </c>
      <c r="E271" s="2" t="s">
        <v>126</v>
      </c>
      <c r="F271" s="13" t="s">
        <v>659</v>
      </c>
      <c r="G271" s="14"/>
      <c r="H271" s="15" t="s">
        <v>660</v>
      </c>
      <c r="I271" s="2"/>
      <c r="J271" s="2"/>
      <c r="K271" s="2"/>
      <c r="L271" s="2"/>
      <c r="M271" s="2"/>
      <c r="N271" s="2"/>
      <c r="O271" s="2"/>
      <c r="P271" s="2"/>
      <c r="Q271" s="2"/>
      <c r="R271" s="2"/>
      <c r="S271" s="2"/>
      <c r="T271" s="16"/>
      <c r="U271" s="17"/>
    </row>
    <row r="272" spans="1:21">
      <c r="A272">
        <v>0</v>
      </c>
      <c r="B272" s="12" t="s">
        <v>121</v>
      </c>
      <c r="C272" s="2" t="s">
        <v>122</v>
      </c>
      <c r="D272" s="2" t="s">
        <v>26</v>
      </c>
      <c r="E272" s="2" t="s">
        <v>149</v>
      </c>
      <c r="F272" s="13" t="s">
        <v>661</v>
      </c>
      <c r="G272" s="14"/>
      <c r="H272" s="15" t="s">
        <v>662</v>
      </c>
      <c r="I272" s="2"/>
      <c r="J272" s="2"/>
      <c r="K272" s="2"/>
      <c r="L272" s="2"/>
      <c r="M272" s="2"/>
      <c r="N272" s="2"/>
      <c r="O272" s="2"/>
      <c r="P272" s="2"/>
      <c r="Q272" s="2"/>
      <c r="R272" s="2"/>
      <c r="S272" s="2"/>
      <c r="T272" s="16"/>
      <c r="U272" s="17"/>
    </row>
    <row r="273" spans="1:21">
      <c r="A273">
        <v>0</v>
      </c>
      <c r="B273" s="12" t="s">
        <v>121</v>
      </c>
      <c r="C273" s="2" t="s">
        <v>122</v>
      </c>
      <c r="D273" s="2" t="s">
        <v>22</v>
      </c>
      <c r="E273" s="2"/>
      <c r="F273" s="13" t="s">
        <v>663</v>
      </c>
      <c r="G273" s="14"/>
      <c r="H273" s="15" t="s">
        <v>664</v>
      </c>
      <c r="I273" s="20"/>
      <c r="J273" s="2"/>
      <c r="K273" s="2"/>
      <c r="L273" s="2"/>
      <c r="M273" s="2"/>
      <c r="N273" s="2"/>
      <c r="O273" s="2"/>
      <c r="P273" s="2"/>
      <c r="Q273" s="2"/>
      <c r="R273" s="2"/>
      <c r="S273" s="2"/>
      <c r="T273" s="16"/>
      <c r="U273" s="17"/>
    </row>
    <row r="274" spans="1:21">
      <c r="A274">
        <v>0</v>
      </c>
      <c r="B274" s="12" t="s">
        <v>121</v>
      </c>
      <c r="C274" s="2" t="s">
        <v>122</v>
      </c>
      <c r="D274" s="2" t="s">
        <v>28</v>
      </c>
      <c r="E274" s="2"/>
      <c r="F274" s="13" t="s">
        <v>665</v>
      </c>
      <c r="G274" s="14"/>
      <c r="H274" s="15" t="s">
        <v>666</v>
      </c>
      <c r="I274" s="20"/>
      <c r="J274" s="2"/>
      <c r="K274" s="2"/>
      <c r="L274" s="2"/>
      <c r="M274" s="2"/>
      <c r="N274" s="2"/>
      <c r="O274" s="2"/>
      <c r="P274" s="2"/>
      <c r="Q274" s="2"/>
      <c r="R274" s="2"/>
      <c r="S274" s="2"/>
      <c r="T274" s="16"/>
      <c r="U274" s="17"/>
    </row>
    <row r="275" spans="1:21">
      <c r="A275">
        <v>0</v>
      </c>
      <c r="B275" s="12" t="s">
        <v>121</v>
      </c>
      <c r="C275" s="2" t="s">
        <v>122</v>
      </c>
      <c r="D275" s="2" t="s">
        <v>28</v>
      </c>
      <c r="E275" s="2"/>
      <c r="F275" s="13" t="s">
        <v>667</v>
      </c>
      <c r="G275" s="14"/>
      <c r="H275" s="15" t="s">
        <v>668</v>
      </c>
      <c r="I275" s="20"/>
      <c r="J275" s="2"/>
      <c r="K275" s="2"/>
      <c r="L275" s="2"/>
      <c r="M275" s="2"/>
      <c r="N275" s="2"/>
      <c r="O275" s="2"/>
      <c r="P275" s="2"/>
      <c r="Q275" s="2"/>
      <c r="R275" s="2"/>
      <c r="S275" s="2"/>
      <c r="T275" s="16"/>
      <c r="U275" s="17"/>
    </row>
    <row r="276" spans="1:21">
      <c r="A276">
        <v>0</v>
      </c>
      <c r="B276" s="12" t="s">
        <v>121</v>
      </c>
      <c r="C276" s="2" t="s">
        <v>122</v>
      </c>
      <c r="D276" s="2" t="s">
        <v>28</v>
      </c>
      <c r="E276" s="2"/>
      <c r="F276" s="13" t="s">
        <v>669</v>
      </c>
      <c r="G276" s="14"/>
      <c r="H276" s="15" t="s">
        <v>670</v>
      </c>
      <c r="I276" s="20"/>
      <c r="J276" s="2"/>
      <c r="K276" s="2"/>
      <c r="L276" s="2"/>
      <c r="M276" s="2"/>
      <c r="N276" s="2"/>
      <c r="O276" s="2"/>
      <c r="P276" s="2"/>
      <c r="Q276" s="2"/>
      <c r="R276" s="2"/>
      <c r="S276" s="2"/>
      <c r="T276" s="16"/>
      <c r="U276" s="17"/>
    </row>
    <row r="277" spans="1:21">
      <c r="A277">
        <v>0</v>
      </c>
      <c r="B277" s="12" t="s">
        <v>121</v>
      </c>
      <c r="C277" s="2" t="s">
        <v>122</v>
      </c>
      <c r="D277" s="2" t="s">
        <v>28</v>
      </c>
      <c r="E277" s="2"/>
      <c r="F277" s="13" t="s">
        <v>671</v>
      </c>
      <c r="G277" s="14"/>
      <c r="H277" s="15" t="s">
        <v>672</v>
      </c>
      <c r="I277" s="20"/>
      <c r="J277" s="2"/>
      <c r="K277" s="2"/>
      <c r="L277" s="2"/>
      <c r="M277" s="2"/>
      <c r="N277" s="2"/>
      <c r="O277" s="2"/>
      <c r="P277" s="2"/>
      <c r="Q277" s="2"/>
      <c r="R277" s="2"/>
      <c r="S277" s="2"/>
      <c r="T277" s="16"/>
      <c r="U277" s="17"/>
    </row>
    <row r="278" spans="1:21">
      <c r="A278">
        <v>0</v>
      </c>
      <c r="B278" s="12" t="s">
        <v>121</v>
      </c>
      <c r="C278" s="2" t="s">
        <v>122</v>
      </c>
      <c r="D278" s="2" t="s">
        <v>28</v>
      </c>
      <c r="E278" s="2"/>
      <c r="F278" s="13" t="s">
        <v>673</v>
      </c>
      <c r="G278" s="14"/>
      <c r="H278" s="15" t="s">
        <v>674</v>
      </c>
      <c r="I278" s="20"/>
      <c r="J278" s="2"/>
      <c r="K278" s="2"/>
      <c r="L278" s="2"/>
      <c r="M278" s="2"/>
      <c r="N278" s="2"/>
      <c r="O278" s="2"/>
      <c r="P278" s="2"/>
      <c r="Q278" s="2"/>
      <c r="R278" s="2"/>
      <c r="S278" s="2"/>
      <c r="T278" s="16"/>
      <c r="U278" s="17"/>
    </row>
    <row r="279" spans="1:21">
      <c r="A279">
        <v>0</v>
      </c>
      <c r="B279" s="12" t="s">
        <v>121</v>
      </c>
      <c r="C279" s="2" t="s">
        <v>122</v>
      </c>
      <c r="D279" s="2" t="s">
        <v>28</v>
      </c>
      <c r="E279" s="2"/>
      <c r="F279" s="13" t="s">
        <v>675</v>
      </c>
      <c r="G279" s="14"/>
      <c r="H279" s="15" t="s">
        <v>676</v>
      </c>
      <c r="I279" s="20"/>
      <c r="J279" s="2"/>
      <c r="K279" s="2"/>
      <c r="L279" s="2"/>
      <c r="M279" s="2"/>
      <c r="N279" s="2"/>
      <c r="O279" s="2"/>
      <c r="P279" s="2"/>
      <c r="Q279" s="2"/>
      <c r="R279" s="2"/>
      <c r="S279" s="2"/>
      <c r="T279" s="16"/>
      <c r="U279" s="17"/>
    </row>
    <row r="280" spans="1:21">
      <c r="A280">
        <v>0</v>
      </c>
      <c r="B280" s="12" t="s">
        <v>121</v>
      </c>
      <c r="C280" s="2" t="s">
        <v>122</v>
      </c>
      <c r="D280" s="2" t="s">
        <v>28</v>
      </c>
      <c r="E280" s="2"/>
      <c r="F280" s="13" t="s">
        <v>677</v>
      </c>
      <c r="G280" s="14"/>
      <c r="H280" s="15" t="s">
        <v>678</v>
      </c>
      <c r="I280" s="20"/>
      <c r="J280" s="2"/>
      <c r="K280" s="2"/>
      <c r="L280" s="2"/>
      <c r="M280" s="2"/>
      <c r="N280" s="2"/>
      <c r="O280" s="2"/>
      <c r="P280" s="2"/>
      <c r="Q280" s="2"/>
      <c r="R280" s="2"/>
      <c r="S280" s="2"/>
      <c r="T280" s="16"/>
      <c r="U280" s="17"/>
    </row>
    <row r="281" spans="1:21">
      <c r="A281">
        <v>0</v>
      </c>
      <c r="B281" s="12" t="s">
        <v>121</v>
      </c>
      <c r="C281" s="2" t="s">
        <v>122</v>
      </c>
      <c r="D281" s="2" t="s">
        <v>28</v>
      </c>
      <c r="E281" s="2"/>
      <c r="F281" s="13" t="s">
        <v>679</v>
      </c>
      <c r="G281" s="14"/>
      <c r="H281" s="15" t="s">
        <v>680</v>
      </c>
      <c r="I281" s="20"/>
      <c r="J281" s="2"/>
      <c r="K281" s="2"/>
      <c r="L281" s="2"/>
      <c r="M281" s="2"/>
      <c r="N281" s="2"/>
      <c r="O281" s="2"/>
      <c r="P281" s="2"/>
      <c r="Q281" s="2"/>
      <c r="R281" s="2"/>
      <c r="S281" s="2"/>
      <c r="T281" s="16"/>
      <c r="U281" s="17"/>
    </row>
    <row r="282" spans="1:21">
      <c r="A282">
        <v>0</v>
      </c>
      <c r="B282" s="12" t="s">
        <v>121</v>
      </c>
      <c r="C282" s="2" t="s">
        <v>122</v>
      </c>
      <c r="D282" s="2" t="s">
        <v>28</v>
      </c>
      <c r="E282" s="2"/>
      <c r="F282" s="13" t="s">
        <v>681</v>
      </c>
      <c r="G282" s="14"/>
      <c r="H282" s="15" t="s">
        <v>682</v>
      </c>
      <c r="I282" s="20"/>
      <c r="J282" s="2"/>
      <c r="K282" s="2"/>
      <c r="L282" s="2"/>
      <c r="M282" s="2"/>
      <c r="N282" s="2"/>
      <c r="O282" s="2"/>
      <c r="P282" s="2"/>
      <c r="Q282" s="2"/>
      <c r="R282" s="2"/>
      <c r="S282" s="2"/>
      <c r="T282" s="16"/>
      <c r="U282" s="17"/>
    </row>
    <row r="283" spans="1:21">
      <c r="A283">
        <v>0</v>
      </c>
      <c r="B283" s="12" t="s">
        <v>121</v>
      </c>
      <c r="C283" s="2" t="s">
        <v>122</v>
      </c>
      <c r="D283" s="2" t="s">
        <v>28</v>
      </c>
      <c r="E283" s="2"/>
      <c r="F283" s="13" t="s">
        <v>683</v>
      </c>
      <c r="G283" s="14"/>
      <c r="H283" s="15" t="s">
        <v>684</v>
      </c>
      <c r="I283" s="20"/>
      <c r="J283" s="2"/>
      <c r="K283" s="2"/>
      <c r="L283" s="2"/>
      <c r="M283" s="2"/>
      <c r="N283" s="2"/>
      <c r="O283" s="2"/>
      <c r="P283" s="2"/>
      <c r="Q283" s="2"/>
      <c r="R283" s="2"/>
      <c r="S283" s="2"/>
      <c r="T283" s="16"/>
      <c r="U283" s="17"/>
    </row>
    <row r="284" spans="1:21">
      <c r="A284">
        <v>0</v>
      </c>
      <c r="B284" s="12" t="s">
        <v>121</v>
      </c>
      <c r="C284" s="2" t="s">
        <v>122</v>
      </c>
      <c r="D284" s="2" t="s">
        <v>28</v>
      </c>
      <c r="E284" s="2"/>
      <c r="F284" s="13" t="s">
        <v>685</v>
      </c>
      <c r="G284" s="14"/>
      <c r="H284" s="15" t="s">
        <v>686</v>
      </c>
      <c r="I284" s="20"/>
      <c r="J284" s="2"/>
      <c r="K284" s="2"/>
      <c r="L284" s="2"/>
      <c r="M284" s="2"/>
      <c r="N284" s="2"/>
      <c r="O284" s="2"/>
      <c r="P284" s="2"/>
      <c r="Q284" s="2"/>
      <c r="R284" s="2"/>
      <c r="S284" s="2"/>
      <c r="T284" s="16"/>
      <c r="U284" s="17"/>
    </row>
    <row r="285" spans="1:21">
      <c r="A285">
        <v>0</v>
      </c>
      <c r="B285" s="12" t="s">
        <v>121</v>
      </c>
      <c r="C285" s="2" t="s">
        <v>122</v>
      </c>
      <c r="D285" s="2" t="s">
        <v>28</v>
      </c>
      <c r="E285" s="2"/>
      <c r="F285" s="13" t="s">
        <v>687</v>
      </c>
      <c r="G285" s="14"/>
      <c r="H285" s="15" t="s">
        <v>688</v>
      </c>
      <c r="I285" s="20"/>
      <c r="J285" s="2"/>
      <c r="K285" s="2"/>
      <c r="L285" s="2"/>
      <c r="M285" s="2"/>
      <c r="N285" s="2"/>
      <c r="O285" s="2"/>
      <c r="P285" s="2"/>
      <c r="Q285" s="2"/>
      <c r="R285" s="2"/>
      <c r="S285" s="2"/>
      <c r="T285" s="16"/>
      <c r="U285" s="17"/>
    </row>
    <row r="286" spans="1:21">
      <c r="A286">
        <v>0</v>
      </c>
      <c r="B286" s="12" t="s">
        <v>121</v>
      </c>
      <c r="C286" s="2" t="s">
        <v>122</v>
      </c>
      <c r="D286" s="2" t="s">
        <v>28</v>
      </c>
      <c r="E286" s="2"/>
      <c r="F286" s="13" t="s">
        <v>689</v>
      </c>
      <c r="G286" s="14"/>
      <c r="H286" s="15" t="s">
        <v>690</v>
      </c>
      <c r="I286" s="20"/>
      <c r="J286" s="2"/>
      <c r="K286" s="2"/>
      <c r="L286" s="2"/>
      <c r="M286" s="2"/>
      <c r="N286" s="2"/>
      <c r="O286" s="2"/>
      <c r="P286" s="2"/>
      <c r="Q286" s="2"/>
      <c r="R286" s="2"/>
      <c r="S286" s="2"/>
      <c r="T286" s="16"/>
      <c r="U286" s="17"/>
    </row>
    <row r="287" spans="1:21">
      <c r="A287">
        <v>0</v>
      </c>
      <c r="B287" s="12" t="s">
        <v>121</v>
      </c>
      <c r="C287" s="2" t="s">
        <v>122</v>
      </c>
      <c r="D287" s="2" t="s">
        <v>28</v>
      </c>
      <c r="E287" s="2"/>
      <c r="F287" s="13" t="s">
        <v>691</v>
      </c>
      <c r="G287" s="14"/>
      <c r="H287" s="15" t="s">
        <v>692</v>
      </c>
      <c r="I287" s="20"/>
      <c r="J287" s="2"/>
      <c r="K287" s="2"/>
      <c r="L287" s="2"/>
      <c r="M287" s="2"/>
      <c r="N287" s="2"/>
      <c r="O287" s="2"/>
      <c r="P287" s="2"/>
      <c r="Q287" s="2"/>
      <c r="R287" s="2"/>
      <c r="S287" s="2"/>
      <c r="T287" s="16"/>
      <c r="U287" s="17"/>
    </row>
    <row r="288" spans="1:21">
      <c r="A288">
        <v>0</v>
      </c>
      <c r="B288" s="12" t="s">
        <v>121</v>
      </c>
      <c r="C288" s="2" t="s">
        <v>122</v>
      </c>
      <c r="D288" s="2" t="s">
        <v>28</v>
      </c>
      <c r="E288" s="2"/>
      <c r="F288" s="13" t="s">
        <v>693</v>
      </c>
      <c r="G288" s="14"/>
      <c r="H288" s="15" t="s">
        <v>694</v>
      </c>
      <c r="I288" s="20"/>
      <c r="J288" s="2"/>
      <c r="K288" s="2"/>
      <c r="L288" s="2"/>
      <c r="M288" s="2"/>
      <c r="N288" s="2"/>
      <c r="O288" s="2"/>
      <c r="P288" s="2"/>
      <c r="Q288" s="2"/>
      <c r="R288" s="2"/>
      <c r="S288" s="2"/>
      <c r="T288" s="16"/>
      <c r="U288" s="17"/>
    </row>
    <row r="289" spans="1:21">
      <c r="A289">
        <v>0</v>
      </c>
      <c r="B289" s="12" t="s">
        <v>121</v>
      </c>
      <c r="C289" s="2" t="s">
        <v>122</v>
      </c>
      <c r="D289" s="2" t="s">
        <v>28</v>
      </c>
      <c r="E289" s="2"/>
      <c r="F289" s="13" t="s">
        <v>695</v>
      </c>
      <c r="G289" s="14"/>
      <c r="H289" s="15" t="s">
        <v>696</v>
      </c>
      <c r="I289" s="20"/>
      <c r="J289" s="2"/>
      <c r="K289" s="2"/>
      <c r="L289" s="2"/>
      <c r="M289" s="2"/>
      <c r="N289" s="2"/>
      <c r="O289" s="2"/>
      <c r="P289" s="2"/>
      <c r="Q289" s="2"/>
      <c r="R289" s="2"/>
      <c r="S289" s="2"/>
      <c r="T289" s="16"/>
      <c r="U289" s="17"/>
    </row>
    <row r="290" spans="1:21">
      <c r="A290">
        <v>0</v>
      </c>
      <c r="B290" s="12" t="s">
        <v>121</v>
      </c>
      <c r="C290" s="2" t="s">
        <v>122</v>
      </c>
      <c r="D290" s="2" t="s">
        <v>28</v>
      </c>
      <c r="E290" s="2"/>
      <c r="F290" s="13" t="s">
        <v>697</v>
      </c>
      <c r="G290" s="14"/>
      <c r="H290" s="15" t="s">
        <v>698</v>
      </c>
      <c r="I290" s="20"/>
      <c r="J290" s="2"/>
      <c r="K290" s="2"/>
      <c r="L290" s="2"/>
      <c r="M290" s="2"/>
      <c r="N290" s="2"/>
      <c r="O290" s="2"/>
      <c r="P290" s="2"/>
      <c r="Q290" s="2"/>
      <c r="R290" s="2"/>
      <c r="S290" s="2"/>
      <c r="T290" s="16"/>
      <c r="U290" s="17"/>
    </row>
    <row r="291" spans="1:21">
      <c r="A291">
        <v>0</v>
      </c>
      <c r="B291" s="12" t="s">
        <v>121</v>
      </c>
      <c r="C291" s="2" t="s">
        <v>122</v>
      </c>
      <c r="D291" s="2" t="s">
        <v>28</v>
      </c>
      <c r="E291" s="2"/>
      <c r="F291" s="13" t="s">
        <v>699</v>
      </c>
      <c r="G291" s="14"/>
      <c r="H291" s="15" t="s">
        <v>700</v>
      </c>
      <c r="I291" s="20"/>
      <c r="J291" s="2"/>
      <c r="K291" s="2"/>
      <c r="L291" s="2"/>
      <c r="M291" s="2"/>
      <c r="N291" s="2"/>
      <c r="O291" s="2"/>
      <c r="P291" s="2"/>
      <c r="Q291" s="2"/>
      <c r="R291" s="2"/>
      <c r="S291" s="2"/>
      <c r="T291" s="16"/>
      <c r="U291" s="17"/>
    </row>
    <row r="292" spans="1:21">
      <c r="A292">
        <v>0</v>
      </c>
      <c r="B292" s="12" t="s">
        <v>121</v>
      </c>
      <c r="C292" s="2" t="s">
        <v>122</v>
      </c>
      <c r="D292" s="2" t="s">
        <v>28</v>
      </c>
      <c r="E292" s="2"/>
      <c r="F292" s="13" t="s">
        <v>701</v>
      </c>
      <c r="G292" s="14"/>
      <c r="H292" s="15" t="s">
        <v>702</v>
      </c>
      <c r="I292" s="20"/>
      <c r="J292" s="2"/>
      <c r="K292" s="2"/>
      <c r="L292" s="2"/>
      <c r="M292" s="2"/>
      <c r="N292" s="2"/>
      <c r="O292" s="2"/>
      <c r="P292" s="2"/>
      <c r="Q292" s="2"/>
      <c r="R292" s="2"/>
      <c r="S292" s="2"/>
      <c r="T292" s="16"/>
      <c r="U292" s="17"/>
    </row>
    <row r="293" spans="1:21">
      <c r="A293">
        <v>0</v>
      </c>
      <c r="B293" s="12" t="s">
        <v>121</v>
      </c>
      <c r="C293" s="2" t="s">
        <v>122</v>
      </c>
      <c r="D293" s="2" t="s">
        <v>28</v>
      </c>
      <c r="E293" s="2"/>
      <c r="F293" s="13" t="s">
        <v>703</v>
      </c>
      <c r="G293" s="14"/>
      <c r="H293" s="15" t="s">
        <v>704</v>
      </c>
      <c r="I293" s="20"/>
      <c r="J293" s="2"/>
      <c r="K293" s="2"/>
      <c r="L293" s="2"/>
      <c r="M293" s="2"/>
      <c r="N293" s="2"/>
      <c r="O293" s="2"/>
      <c r="P293" s="2"/>
      <c r="Q293" s="2"/>
      <c r="R293" s="2"/>
      <c r="S293" s="2"/>
      <c r="T293" s="16"/>
      <c r="U293" s="17"/>
    </row>
    <row r="294" spans="1:21">
      <c r="A294">
        <v>0</v>
      </c>
      <c r="B294" s="12" t="s">
        <v>121</v>
      </c>
      <c r="C294" s="2" t="s">
        <v>122</v>
      </c>
      <c r="D294" s="2" t="s">
        <v>28</v>
      </c>
      <c r="E294" s="2"/>
      <c r="F294" s="13" t="s">
        <v>705</v>
      </c>
      <c r="G294" s="14"/>
      <c r="H294" s="15" t="s">
        <v>706</v>
      </c>
      <c r="I294" s="20"/>
      <c r="J294" s="2"/>
      <c r="K294" s="2"/>
      <c r="L294" s="2"/>
      <c r="M294" s="2"/>
      <c r="N294" s="2"/>
      <c r="O294" s="2"/>
      <c r="P294" s="2"/>
      <c r="Q294" s="2"/>
      <c r="R294" s="2"/>
      <c r="S294" s="2"/>
      <c r="T294" s="16"/>
      <c r="U294" s="17"/>
    </row>
    <row r="295" spans="1:21">
      <c r="A295">
        <v>0</v>
      </c>
      <c r="B295" s="12" t="s">
        <v>121</v>
      </c>
      <c r="C295" s="2" t="s">
        <v>122</v>
      </c>
      <c r="D295" s="2" t="s">
        <v>28</v>
      </c>
      <c r="E295" s="2"/>
      <c r="F295" s="13" t="s">
        <v>707</v>
      </c>
      <c r="G295" s="14"/>
      <c r="H295" s="15" t="s">
        <v>708</v>
      </c>
      <c r="I295" s="20"/>
      <c r="J295" s="2"/>
      <c r="K295" s="2"/>
      <c r="L295" s="2"/>
      <c r="M295" s="2"/>
      <c r="N295" s="2"/>
      <c r="O295" s="2"/>
      <c r="P295" s="2"/>
      <c r="Q295" s="2"/>
      <c r="R295" s="2"/>
      <c r="S295" s="2"/>
      <c r="T295" s="16"/>
      <c r="U295" s="17"/>
    </row>
    <row r="296" spans="1:21">
      <c r="A296">
        <v>0</v>
      </c>
      <c r="B296" s="12" t="s">
        <v>121</v>
      </c>
      <c r="C296" s="2" t="s">
        <v>122</v>
      </c>
      <c r="D296" s="2" t="s">
        <v>28</v>
      </c>
      <c r="E296" s="2"/>
      <c r="F296" s="13" t="s">
        <v>709</v>
      </c>
      <c r="G296" s="14"/>
      <c r="H296" s="15" t="s">
        <v>710</v>
      </c>
      <c r="I296" s="20"/>
      <c r="J296" s="2"/>
      <c r="K296" s="2"/>
      <c r="L296" s="2"/>
      <c r="M296" s="2"/>
      <c r="N296" s="2"/>
      <c r="O296" s="2"/>
      <c r="P296" s="2"/>
      <c r="Q296" s="2"/>
      <c r="R296" s="2"/>
      <c r="S296" s="2"/>
      <c r="T296" s="16"/>
      <c r="U296" s="17"/>
    </row>
    <row r="297" spans="1:21">
      <c r="A297">
        <v>0</v>
      </c>
      <c r="B297" s="12" t="s">
        <v>121</v>
      </c>
      <c r="C297" s="2" t="s">
        <v>122</v>
      </c>
      <c r="D297" s="2" t="s">
        <v>28</v>
      </c>
      <c r="E297" s="2"/>
      <c r="F297" s="13" t="s">
        <v>711</v>
      </c>
      <c r="G297" s="14"/>
      <c r="H297" s="15" t="s">
        <v>712</v>
      </c>
      <c r="I297" s="20"/>
      <c r="J297" s="2"/>
      <c r="K297" s="2"/>
      <c r="L297" s="2"/>
      <c r="M297" s="2"/>
      <c r="N297" s="2"/>
      <c r="O297" s="2"/>
      <c r="P297" s="2"/>
      <c r="Q297" s="2"/>
      <c r="R297" s="2"/>
      <c r="S297" s="2"/>
      <c r="T297" s="16"/>
      <c r="U297" s="17"/>
    </row>
    <row r="298" spans="1:21">
      <c r="A298">
        <v>0</v>
      </c>
      <c r="B298" s="12" t="s">
        <v>121</v>
      </c>
      <c r="C298" s="2" t="s">
        <v>122</v>
      </c>
      <c r="D298" s="2" t="s">
        <v>28</v>
      </c>
      <c r="E298" s="2"/>
      <c r="F298" s="13" t="s">
        <v>713</v>
      </c>
      <c r="G298" s="14"/>
      <c r="H298" s="15" t="s">
        <v>714</v>
      </c>
      <c r="I298" s="20"/>
      <c r="J298" s="2"/>
      <c r="K298" s="2"/>
      <c r="L298" s="2"/>
      <c r="M298" s="2"/>
      <c r="N298" s="2"/>
      <c r="O298" s="2"/>
      <c r="P298" s="2"/>
      <c r="Q298" s="2"/>
      <c r="R298" s="2"/>
      <c r="S298" s="2"/>
      <c r="T298" s="16"/>
      <c r="U298" s="17"/>
    </row>
    <row r="299" spans="1:21">
      <c r="A299">
        <v>0</v>
      </c>
      <c r="B299" s="12" t="s">
        <v>121</v>
      </c>
      <c r="C299" s="2" t="s">
        <v>122</v>
      </c>
      <c r="D299" s="2" t="s">
        <v>28</v>
      </c>
      <c r="E299" s="2"/>
      <c r="F299" s="13" t="s">
        <v>715</v>
      </c>
      <c r="G299" s="14"/>
      <c r="H299" s="15" t="s">
        <v>716</v>
      </c>
      <c r="I299" s="20"/>
      <c r="J299" s="2"/>
      <c r="K299" s="2"/>
      <c r="L299" s="2"/>
      <c r="M299" s="2"/>
      <c r="N299" s="2"/>
      <c r="O299" s="2"/>
      <c r="P299" s="2"/>
      <c r="Q299" s="2"/>
      <c r="R299" s="2"/>
      <c r="S299" s="2"/>
      <c r="T299" s="16"/>
      <c r="U299" s="17"/>
    </row>
    <row r="300" spans="1:21">
      <c r="A300">
        <v>0</v>
      </c>
      <c r="B300" s="12" t="s">
        <v>121</v>
      </c>
      <c r="C300" s="2" t="s">
        <v>122</v>
      </c>
      <c r="D300" s="2" t="s">
        <v>28</v>
      </c>
      <c r="E300" s="2"/>
      <c r="F300" s="13" t="s">
        <v>717</v>
      </c>
      <c r="G300" s="14"/>
      <c r="H300" s="15" t="s">
        <v>718</v>
      </c>
      <c r="I300" s="20"/>
      <c r="J300" s="2"/>
      <c r="K300" s="2"/>
      <c r="L300" s="2"/>
      <c r="M300" s="2"/>
      <c r="N300" s="2"/>
      <c r="O300" s="2"/>
      <c r="P300" s="2"/>
      <c r="Q300" s="2"/>
      <c r="R300" s="2"/>
      <c r="S300" s="2"/>
      <c r="T300" s="16"/>
      <c r="U300" s="17"/>
    </row>
    <row r="301" spans="1:21">
      <c r="A301">
        <v>0</v>
      </c>
      <c r="B301" s="12" t="s">
        <v>121</v>
      </c>
      <c r="C301" s="2" t="s">
        <v>122</v>
      </c>
      <c r="D301" s="2" t="s">
        <v>28</v>
      </c>
      <c r="E301" s="2"/>
      <c r="F301" s="13" t="s">
        <v>719</v>
      </c>
      <c r="G301" s="14"/>
      <c r="H301" s="15" t="s">
        <v>720</v>
      </c>
      <c r="I301" s="20"/>
      <c r="J301" s="2"/>
      <c r="K301" s="2"/>
      <c r="L301" s="2"/>
      <c r="M301" s="2"/>
      <c r="N301" s="2"/>
      <c r="O301" s="2"/>
      <c r="P301" s="2"/>
      <c r="Q301" s="2"/>
      <c r="R301" s="2"/>
      <c r="S301" s="2"/>
      <c r="T301" s="16"/>
      <c r="U301" s="17"/>
    </row>
    <row r="302" spans="1:21">
      <c r="A302">
        <v>0</v>
      </c>
      <c r="B302" s="12" t="s">
        <v>121</v>
      </c>
      <c r="C302" s="2" t="s">
        <v>122</v>
      </c>
      <c r="D302" s="2" t="s">
        <v>28</v>
      </c>
      <c r="E302" s="2"/>
      <c r="F302" s="13" t="s">
        <v>721</v>
      </c>
      <c r="G302" s="14"/>
      <c r="H302" s="15" t="s">
        <v>722</v>
      </c>
      <c r="I302" s="20"/>
      <c r="J302" s="2"/>
      <c r="K302" s="2"/>
      <c r="L302" s="2"/>
      <c r="M302" s="2"/>
      <c r="N302" s="2"/>
      <c r="O302" s="2"/>
      <c r="P302" s="2"/>
      <c r="Q302" s="2"/>
      <c r="R302" s="2"/>
      <c r="S302" s="2"/>
      <c r="T302" s="16"/>
      <c r="U302" s="17"/>
    </row>
    <row r="303" spans="1:21">
      <c r="A303">
        <v>0</v>
      </c>
      <c r="B303" s="12" t="s">
        <v>121</v>
      </c>
      <c r="C303" s="2" t="s">
        <v>122</v>
      </c>
      <c r="D303" s="2" t="s">
        <v>28</v>
      </c>
      <c r="E303" s="2"/>
      <c r="F303" s="13" t="s">
        <v>723</v>
      </c>
      <c r="G303" s="14"/>
      <c r="H303" s="15" t="s">
        <v>724</v>
      </c>
      <c r="I303" s="20"/>
      <c r="J303" s="2"/>
      <c r="K303" s="2"/>
      <c r="L303" s="2"/>
      <c r="M303" s="2"/>
      <c r="N303" s="2"/>
      <c r="O303" s="2"/>
      <c r="P303" s="2"/>
      <c r="Q303" s="2"/>
      <c r="R303" s="2"/>
      <c r="S303" s="2"/>
      <c r="T303" s="16"/>
      <c r="U303" s="17"/>
    </row>
    <row r="304" spans="1:21">
      <c r="A304">
        <v>0</v>
      </c>
      <c r="B304" s="12" t="s">
        <v>121</v>
      </c>
      <c r="C304" s="2" t="s">
        <v>122</v>
      </c>
      <c r="D304" s="2" t="s">
        <v>28</v>
      </c>
      <c r="E304" s="2"/>
      <c r="F304" s="13" t="s">
        <v>725</v>
      </c>
      <c r="G304" s="14"/>
      <c r="H304" s="15" t="s">
        <v>726</v>
      </c>
      <c r="I304" s="20"/>
      <c r="J304" s="2"/>
      <c r="K304" s="2"/>
      <c r="L304" s="2"/>
      <c r="M304" s="2"/>
      <c r="N304" s="2"/>
      <c r="O304" s="2"/>
      <c r="P304" s="2"/>
      <c r="Q304" s="2"/>
      <c r="R304" s="2"/>
      <c r="S304" s="2"/>
      <c r="T304" s="16"/>
      <c r="U304" s="17"/>
    </row>
    <row r="305" spans="1:21">
      <c r="A305">
        <v>0</v>
      </c>
      <c r="B305" s="12" t="s">
        <v>121</v>
      </c>
      <c r="C305" s="2" t="s">
        <v>122</v>
      </c>
      <c r="D305" s="2" t="s">
        <v>28</v>
      </c>
      <c r="E305" s="2"/>
      <c r="F305" s="13" t="s">
        <v>727</v>
      </c>
      <c r="G305" s="14"/>
      <c r="H305" s="15" t="s">
        <v>728</v>
      </c>
      <c r="I305" s="20"/>
      <c r="J305" s="2"/>
      <c r="K305" s="2"/>
      <c r="L305" s="2"/>
      <c r="M305" s="2"/>
      <c r="N305" s="2"/>
      <c r="O305" s="2"/>
      <c r="P305" s="2"/>
      <c r="Q305" s="2"/>
      <c r="R305" s="2"/>
      <c r="S305" s="2"/>
      <c r="T305" s="16"/>
      <c r="U305" s="17"/>
    </row>
    <row r="306" spans="1:21">
      <c r="A306">
        <v>0</v>
      </c>
      <c r="B306" s="12" t="s">
        <v>121</v>
      </c>
      <c r="C306" s="2" t="s">
        <v>122</v>
      </c>
      <c r="D306" s="2" t="s">
        <v>28</v>
      </c>
      <c r="E306" s="2"/>
      <c r="F306" s="13" t="s">
        <v>729</v>
      </c>
      <c r="G306" s="14"/>
      <c r="H306" s="15" t="s">
        <v>730</v>
      </c>
      <c r="I306" s="20"/>
      <c r="J306" s="2"/>
      <c r="K306" s="2"/>
      <c r="L306" s="2"/>
      <c r="M306" s="2"/>
      <c r="N306" s="2"/>
      <c r="O306" s="2"/>
      <c r="P306" s="2"/>
      <c r="Q306" s="2"/>
      <c r="R306" s="2"/>
      <c r="S306" s="2"/>
      <c r="T306" s="16"/>
      <c r="U306" s="17"/>
    </row>
    <row r="307" spans="1:21">
      <c r="A307">
        <v>0</v>
      </c>
      <c r="B307" s="12" t="s">
        <v>121</v>
      </c>
      <c r="C307" s="2" t="s">
        <v>122</v>
      </c>
      <c r="D307" s="2" t="s">
        <v>28</v>
      </c>
      <c r="E307" s="2"/>
      <c r="F307" s="13" t="s">
        <v>731</v>
      </c>
      <c r="G307" s="14"/>
      <c r="H307" s="15" t="s">
        <v>732</v>
      </c>
      <c r="I307" s="20"/>
      <c r="J307" s="2"/>
      <c r="K307" s="2"/>
      <c r="L307" s="2"/>
      <c r="M307" s="2"/>
      <c r="N307" s="2"/>
      <c r="O307" s="2"/>
      <c r="P307" s="2"/>
      <c r="Q307" s="2"/>
      <c r="R307" s="2"/>
      <c r="S307" s="2"/>
      <c r="T307" s="16"/>
      <c r="U307" s="17"/>
    </row>
    <row r="308" spans="1:21">
      <c r="A308">
        <v>0</v>
      </c>
      <c r="B308" s="12" t="s">
        <v>121</v>
      </c>
      <c r="C308" s="2" t="s">
        <v>122</v>
      </c>
      <c r="D308" s="2" t="s">
        <v>28</v>
      </c>
      <c r="E308" s="2"/>
      <c r="F308" s="13" t="s">
        <v>733</v>
      </c>
      <c r="G308" s="14"/>
      <c r="H308" s="15" t="s">
        <v>734</v>
      </c>
      <c r="I308" s="20"/>
      <c r="J308" s="2"/>
      <c r="K308" s="2"/>
      <c r="L308" s="2"/>
      <c r="M308" s="2"/>
      <c r="N308" s="2"/>
      <c r="O308" s="2"/>
      <c r="P308" s="2"/>
      <c r="Q308" s="2"/>
      <c r="R308" s="2"/>
      <c r="S308" s="2"/>
      <c r="T308" s="16"/>
      <c r="U308" s="17"/>
    </row>
    <row r="309" spans="1:21">
      <c r="A309">
        <v>0</v>
      </c>
      <c r="B309" s="12" t="s">
        <v>121</v>
      </c>
      <c r="C309" s="2" t="s">
        <v>122</v>
      </c>
      <c r="D309" s="2" t="s">
        <v>28</v>
      </c>
      <c r="E309" s="2"/>
      <c r="F309" s="13" t="s">
        <v>735</v>
      </c>
      <c r="G309" s="14"/>
      <c r="H309" s="15" t="s">
        <v>736</v>
      </c>
      <c r="I309" s="20"/>
      <c r="J309" s="2"/>
      <c r="K309" s="2"/>
      <c r="L309" s="2"/>
      <c r="M309" s="2"/>
      <c r="N309" s="2"/>
      <c r="O309" s="2"/>
      <c r="P309" s="2"/>
      <c r="Q309" s="2"/>
      <c r="R309" s="2"/>
      <c r="S309" s="2"/>
      <c r="T309" s="16"/>
      <c r="U309" s="17"/>
    </row>
    <row r="310" spans="1:21">
      <c r="A310">
        <v>0</v>
      </c>
      <c r="B310" s="12" t="s">
        <v>121</v>
      </c>
      <c r="C310" s="2" t="s">
        <v>122</v>
      </c>
      <c r="D310" s="2" t="s">
        <v>28</v>
      </c>
      <c r="E310" s="2"/>
      <c r="F310" s="13" t="s">
        <v>737</v>
      </c>
      <c r="G310" s="14"/>
      <c r="H310" s="15" t="s">
        <v>738</v>
      </c>
      <c r="I310" s="20"/>
      <c r="J310" s="2"/>
      <c r="K310" s="2"/>
      <c r="L310" s="2"/>
      <c r="M310" s="2"/>
      <c r="N310" s="2"/>
      <c r="O310" s="2"/>
      <c r="P310" s="2"/>
      <c r="Q310" s="2"/>
      <c r="R310" s="2"/>
      <c r="S310" s="2"/>
      <c r="T310" s="16"/>
      <c r="U310" s="17"/>
    </row>
    <row r="311" spans="1:21">
      <c r="A311">
        <v>0</v>
      </c>
      <c r="B311" s="12" t="s">
        <v>121</v>
      </c>
      <c r="C311" s="2" t="s">
        <v>122</v>
      </c>
      <c r="D311" s="2" t="s">
        <v>28</v>
      </c>
      <c r="E311" s="2"/>
      <c r="F311" s="13" t="s">
        <v>739</v>
      </c>
      <c r="G311" s="14"/>
      <c r="H311" s="15" t="s">
        <v>740</v>
      </c>
      <c r="I311" s="20"/>
      <c r="J311" s="2"/>
      <c r="K311" s="2"/>
      <c r="L311" s="2"/>
      <c r="M311" s="2"/>
      <c r="N311" s="2"/>
      <c r="O311" s="2"/>
      <c r="P311" s="2"/>
      <c r="Q311" s="2"/>
      <c r="R311" s="2"/>
      <c r="S311" s="2"/>
      <c r="T311" s="16"/>
      <c r="U311" s="17"/>
    </row>
    <row r="312" spans="1:21">
      <c r="A312">
        <v>0</v>
      </c>
      <c r="B312" s="12" t="s">
        <v>121</v>
      </c>
      <c r="C312" s="2" t="s">
        <v>122</v>
      </c>
      <c r="D312" s="2" t="s">
        <v>28</v>
      </c>
      <c r="E312" s="2"/>
      <c r="F312" s="13" t="s">
        <v>741</v>
      </c>
      <c r="G312" s="14"/>
      <c r="H312" s="15" t="s">
        <v>742</v>
      </c>
      <c r="I312" s="20"/>
      <c r="J312" s="2"/>
      <c r="K312" s="2"/>
      <c r="L312" s="2"/>
      <c r="M312" s="2"/>
      <c r="N312" s="2"/>
      <c r="O312" s="2"/>
      <c r="P312" s="2"/>
      <c r="Q312" s="2"/>
      <c r="R312" s="2"/>
      <c r="S312" s="2"/>
      <c r="T312" s="16"/>
      <c r="U312" s="17"/>
    </row>
    <row r="313" spans="1:21">
      <c r="A313">
        <v>0</v>
      </c>
      <c r="B313" s="12" t="s">
        <v>121</v>
      </c>
      <c r="C313" s="2" t="s">
        <v>122</v>
      </c>
      <c r="D313" s="2" t="s">
        <v>28</v>
      </c>
      <c r="E313" s="2"/>
      <c r="F313" s="13" t="s">
        <v>743</v>
      </c>
      <c r="G313" s="14"/>
      <c r="H313" s="15" t="s">
        <v>744</v>
      </c>
      <c r="I313" s="20"/>
      <c r="J313" s="2"/>
      <c r="K313" s="2"/>
      <c r="L313" s="2"/>
      <c r="M313" s="2"/>
      <c r="N313" s="2"/>
      <c r="O313" s="2"/>
      <c r="P313" s="2"/>
      <c r="Q313" s="2"/>
      <c r="R313" s="2"/>
      <c r="S313" s="2"/>
      <c r="T313" s="16"/>
      <c r="U313" s="17"/>
    </row>
    <row r="314" spans="1:21">
      <c r="A314">
        <v>0</v>
      </c>
      <c r="B314" s="12" t="s">
        <v>121</v>
      </c>
      <c r="C314" s="2" t="s">
        <v>122</v>
      </c>
      <c r="D314" s="2" t="s">
        <v>28</v>
      </c>
      <c r="E314" s="2"/>
      <c r="F314" s="13" t="s">
        <v>745</v>
      </c>
      <c r="G314" s="14"/>
      <c r="H314" s="15" t="s">
        <v>746</v>
      </c>
      <c r="I314" s="20"/>
      <c r="J314" s="2"/>
      <c r="K314" s="2"/>
      <c r="L314" s="2"/>
      <c r="M314" s="2"/>
      <c r="N314" s="2"/>
      <c r="O314" s="2"/>
      <c r="P314" s="2"/>
      <c r="Q314" s="2"/>
      <c r="R314" s="2"/>
      <c r="S314" s="2"/>
      <c r="T314" s="16"/>
      <c r="U314" s="17"/>
    </row>
    <row r="315" spans="1:21">
      <c r="A315">
        <v>0</v>
      </c>
      <c r="B315" s="12" t="s">
        <v>121</v>
      </c>
      <c r="C315" s="2" t="s">
        <v>122</v>
      </c>
      <c r="D315" s="2" t="s">
        <v>28</v>
      </c>
      <c r="E315" s="2"/>
      <c r="F315" s="13" t="s">
        <v>747</v>
      </c>
      <c r="G315" s="14"/>
      <c r="H315" s="15" t="s">
        <v>748</v>
      </c>
      <c r="I315" s="20"/>
      <c r="J315" s="2"/>
      <c r="K315" s="2"/>
      <c r="L315" s="2"/>
      <c r="M315" s="2"/>
      <c r="N315" s="2"/>
      <c r="O315" s="2"/>
      <c r="P315" s="2"/>
      <c r="Q315" s="2"/>
      <c r="R315" s="2"/>
      <c r="S315" s="2"/>
      <c r="T315" s="16"/>
      <c r="U315" s="17"/>
    </row>
    <row r="316" spans="1:21">
      <c r="A316">
        <v>0</v>
      </c>
      <c r="B316" s="12" t="s">
        <v>121</v>
      </c>
      <c r="C316" s="2" t="s">
        <v>122</v>
      </c>
      <c r="D316" s="2" t="s">
        <v>28</v>
      </c>
      <c r="E316" s="2"/>
      <c r="F316" s="13" t="s">
        <v>749</v>
      </c>
      <c r="G316" s="14"/>
      <c r="H316" s="15" t="s">
        <v>750</v>
      </c>
      <c r="I316" s="20"/>
      <c r="J316" s="2"/>
      <c r="K316" s="2"/>
      <c r="L316" s="2"/>
      <c r="M316" s="2"/>
      <c r="N316" s="2"/>
      <c r="O316" s="2"/>
      <c r="P316" s="2"/>
      <c r="Q316" s="2"/>
      <c r="R316" s="2"/>
      <c r="S316" s="2"/>
      <c r="T316" s="16"/>
      <c r="U316" s="17"/>
    </row>
    <row r="317" spans="1:21">
      <c r="A317">
        <v>0</v>
      </c>
      <c r="B317" s="12" t="s">
        <v>121</v>
      </c>
      <c r="C317" s="2" t="s">
        <v>122</v>
      </c>
      <c r="D317" s="2" t="s">
        <v>28</v>
      </c>
      <c r="E317" s="2"/>
      <c r="F317" s="13" t="s">
        <v>751</v>
      </c>
      <c r="G317" s="14"/>
      <c r="H317" s="15" t="s">
        <v>752</v>
      </c>
      <c r="I317" s="20"/>
      <c r="J317" s="2"/>
      <c r="K317" s="2"/>
      <c r="L317" s="2"/>
      <c r="M317" s="2"/>
      <c r="N317" s="2"/>
      <c r="O317" s="2"/>
      <c r="P317" s="2"/>
      <c r="Q317" s="2"/>
      <c r="R317" s="2"/>
      <c r="S317" s="2"/>
      <c r="T317" s="16"/>
      <c r="U317" s="17"/>
    </row>
    <row r="318" spans="1:21">
      <c r="A318">
        <v>0</v>
      </c>
      <c r="B318" s="12" t="s">
        <v>121</v>
      </c>
      <c r="C318" s="2" t="s">
        <v>122</v>
      </c>
      <c r="D318" s="2" t="s">
        <v>28</v>
      </c>
      <c r="E318" s="2"/>
      <c r="F318" s="13" t="s">
        <v>753</v>
      </c>
      <c r="G318" s="14"/>
      <c r="H318" s="15" t="s">
        <v>732</v>
      </c>
      <c r="I318" s="20"/>
      <c r="J318" s="2"/>
      <c r="K318" s="2"/>
      <c r="L318" s="2"/>
      <c r="M318" s="2"/>
      <c r="N318" s="2"/>
      <c r="O318" s="2"/>
      <c r="P318" s="2"/>
      <c r="Q318" s="2"/>
      <c r="R318" s="2"/>
      <c r="S318" s="2"/>
      <c r="T318" s="16"/>
      <c r="U318" s="17"/>
    </row>
    <row r="319" spans="1:21">
      <c r="A319">
        <v>0</v>
      </c>
      <c r="B319" s="12" t="s">
        <v>121</v>
      </c>
      <c r="C319" s="2" t="s">
        <v>122</v>
      </c>
      <c r="D319" s="2" t="s">
        <v>28</v>
      </c>
      <c r="E319" s="2"/>
      <c r="F319" s="13" t="s">
        <v>754</v>
      </c>
      <c r="G319" s="14"/>
      <c r="H319" s="15" t="s">
        <v>755</v>
      </c>
      <c r="I319" s="20"/>
      <c r="J319" s="2"/>
      <c r="K319" s="2"/>
      <c r="L319" s="2"/>
      <c r="M319" s="2"/>
      <c r="N319" s="2"/>
      <c r="O319" s="2"/>
      <c r="P319" s="2"/>
      <c r="Q319" s="2"/>
      <c r="R319" s="2"/>
      <c r="S319" s="2"/>
      <c r="T319" s="16"/>
      <c r="U319" s="17"/>
    </row>
    <row r="320" spans="1:21">
      <c r="A320">
        <v>0</v>
      </c>
      <c r="B320" s="12" t="s">
        <v>121</v>
      </c>
      <c r="C320" s="2" t="s">
        <v>122</v>
      </c>
      <c r="D320" s="2" t="s">
        <v>28</v>
      </c>
      <c r="E320" s="2"/>
      <c r="F320" s="13" t="s">
        <v>756</v>
      </c>
      <c r="G320" s="14"/>
      <c r="H320" s="15" t="s">
        <v>757</v>
      </c>
      <c r="I320" s="20"/>
      <c r="J320" s="2"/>
      <c r="K320" s="2"/>
      <c r="L320" s="2"/>
      <c r="M320" s="2"/>
      <c r="N320" s="2"/>
      <c r="O320" s="2"/>
      <c r="P320" s="2"/>
      <c r="Q320" s="2"/>
      <c r="R320" s="2"/>
      <c r="S320" s="2"/>
      <c r="T320" s="16"/>
      <c r="U320" s="17"/>
    </row>
    <row r="321" spans="1:21">
      <c r="A321">
        <v>0</v>
      </c>
      <c r="B321" s="12" t="s">
        <v>121</v>
      </c>
      <c r="C321" s="2" t="s">
        <v>122</v>
      </c>
      <c r="D321" s="2" t="s">
        <v>28</v>
      </c>
      <c r="E321" s="2"/>
      <c r="F321" s="13" t="s">
        <v>758</v>
      </c>
      <c r="G321" s="14"/>
      <c r="H321" s="15" t="s">
        <v>759</v>
      </c>
      <c r="I321" s="20"/>
      <c r="J321" s="2"/>
      <c r="K321" s="2"/>
      <c r="L321" s="2"/>
      <c r="M321" s="2"/>
      <c r="N321" s="2"/>
      <c r="O321" s="2"/>
      <c r="P321" s="2"/>
      <c r="Q321" s="2"/>
      <c r="R321" s="2"/>
      <c r="S321" s="2"/>
      <c r="T321" s="16"/>
      <c r="U321" s="17"/>
    </row>
    <row r="322" spans="1:21">
      <c r="A322">
        <v>0</v>
      </c>
      <c r="B322" s="12" t="s">
        <v>121</v>
      </c>
      <c r="C322" s="2" t="s">
        <v>122</v>
      </c>
      <c r="D322" s="2" t="s">
        <v>28</v>
      </c>
      <c r="E322" s="2"/>
      <c r="F322" s="13" t="s">
        <v>760</v>
      </c>
      <c r="G322" s="14"/>
      <c r="H322" s="15" t="s">
        <v>761</v>
      </c>
      <c r="I322" s="20"/>
      <c r="J322" s="2"/>
      <c r="K322" s="2"/>
      <c r="L322" s="2"/>
      <c r="M322" s="2"/>
      <c r="N322" s="2"/>
      <c r="O322" s="2"/>
      <c r="P322" s="2"/>
      <c r="Q322" s="2"/>
      <c r="R322" s="2"/>
      <c r="S322" s="2"/>
      <c r="T322" s="16"/>
      <c r="U322" s="17"/>
    </row>
    <row r="323" spans="1:21">
      <c r="A323">
        <v>0</v>
      </c>
      <c r="B323" s="12" t="s">
        <v>121</v>
      </c>
      <c r="C323" s="2" t="s">
        <v>122</v>
      </c>
      <c r="D323" s="2" t="s">
        <v>28</v>
      </c>
      <c r="E323" s="2"/>
      <c r="F323" s="13" t="s">
        <v>762</v>
      </c>
      <c r="G323" s="14"/>
      <c r="H323" s="15" t="s">
        <v>763</v>
      </c>
      <c r="I323" s="20"/>
      <c r="J323" s="2"/>
      <c r="K323" s="2"/>
      <c r="L323" s="2"/>
      <c r="M323" s="2"/>
      <c r="N323" s="2"/>
      <c r="O323" s="2"/>
      <c r="P323" s="2"/>
      <c r="Q323" s="2"/>
      <c r="R323" s="2"/>
      <c r="S323" s="2"/>
      <c r="T323" s="16"/>
      <c r="U323" s="17"/>
    </row>
    <row r="324" spans="1:21">
      <c r="A324">
        <v>0</v>
      </c>
      <c r="B324" s="12" t="s">
        <v>121</v>
      </c>
      <c r="C324" s="2" t="s">
        <v>122</v>
      </c>
      <c r="D324" s="2" t="s">
        <v>28</v>
      </c>
      <c r="E324" s="2"/>
      <c r="F324" s="13" t="s">
        <v>764</v>
      </c>
      <c r="G324" s="14"/>
      <c r="H324" s="15" t="s">
        <v>765</v>
      </c>
      <c r="I324" s="20"/>
      <c r="J324" s="2"/>
      <c r="K324" s="2"/>
      <c r="L324" s="2"/>
      <c r="M324" s="2"/>
      <c r="N324" s="2"/>
      <c r="O324" s="2"/>
      <c r="P324" s="2"/>
      <c r="Q324" s="2"/>
      <c r="R324" s="2"/>
      <c r="S324" s="2"/>
      <c r="T324" s="16"/>
      <c r="U324" s="17"/>
    </row>
    <row r="325" spans="1:21">
      <c r="A325">
        <v>0</v>
      </c>
      <c r="B325" s="12" t="s">
        <v>121</v>
      </c>
      <c r="C325" s="2" t="s">
        <v>122</v>
      </c>
      <c r="D325" s="2" t="s">
        <v>28</v>
      </c>
      <c r="E325" s="2"/>
      <c r="F325" s="13" t="s">
        <v>766</v>
      </c>
      <c r="G325" s="14"/>
      <c r="H325" s="15" t="s">
        <v>767</v>
      </c>
      <c r="I325" s="20"/>
      <c r="J325" s="2"/>
      <c r="K325" s="2"/>
      <c r="L325" s="2"/>
      <c r="M325" s="2"/>
      <c r="N325" s="2"/>
      <c r="O325" s="2"/>
      <c r="P325" s="2"/>
      <c r="Q325" s="2"/>
      <c r="R325" s="2"/>
      <c r="S325" s="2"/>
      <c r="T325" s="16"/>
      <c r="U325" s="17"/>
    </row>
    <row r="326" spans="1:21">
      <c r="A326">
        <v>0</v>
      </c>
      <c r="B326" s="12" t="s">
        <v>121</v>
      </c>
      <c r="C326" s="2" t="s">
        <v>122</v>
      </c>
      <c r="D326" s="2" t="s">
        <v>28</v>
      </c>
      <c r="E326" s="2"/>
      <c r="F326" s="13" t="s">
        <v>768</v>
      </c>
      <c r="G326" s="14"/>
      <c r="H326" s="15" t="s">
        <v>769</v>
      </c>
      <c r="I326" s="20"/>
      <c r="J326" s="2"/>
      <c r="K326" s="2"/>
      <c r="L326" s="2"/>
      <c r="M326" s="2"/>
      <c r="N326" s="2"/>
      <c r="O326" s="2"/>
      <c r="P326" s="2"/>
      <c r="Q326" s="2"/>
      <c r="R326" s="2"/>
      <c r="S326" s="2"/>
      <c r="T326" s="16"/>
      <c r="U326" s="17"/>
    </row>
    <row r="327" spans="1:21">
      <c r="A327">
        <v>0</v>
      </c>
      <c r="B327" s="12" t="s">
        <v>121</v>
      </c>
      <c r="C327" s="2" t="s">
        <v>122</v>
      </c>
      <c r="D327" s="2" t="s">
        <v>28</v>
      </c>
      <c r="E327" s="2"/>
      <c r="F327" s="13" t="s">
        <v>770</v>
      </c>
      <c r="G327" s="14"/>
      <c r="H327" s="15" t="s">
        <v>771</v>
      </c>
      <c r="I327" s="20"/>
      <c r="J327" s="2"/>
      <c r="K327" s="2"/>
      <c r="L327" s="2"/>
      <c r="M327" s="2"/>
      <c r="N327" s="2"/>
      <c r="O327" s="2"/>
      <c r="P327" s="2"/>
      <c r="Q327" s="2"/>
      <c r="R327" s="2"/>
      <c r="S327" s="2"/>
      <c r="T327" s="16"/>
      <c r="U327" s="17"/>
    </row>
    <row r="328" spans="1:21">
      <c r="A328">
        <v>0</v>
      </c>
      <c r="B328" s="12" t="s">
        <v>121</v>
      </c>
      <c r="C328" s="2" t="s">
        <v>122</v>
      </c>
      <c r="D328" s="2" t="s">
        <v>28</v>
      </c>
      <c r="E328" s="2"/>
      <c r="F328" s="13" t="s">
        <v>772</v>
      </c>
      <c r="G328" s="14"/>
      <c r="H328" s="15" t="s">
        <v>773</v>
      </c>
      <c r="I328" s="20"/>
      <c r="J328" s="2"/>
      <c r="K328" s="2"/>
      <c r="L328" s="2"/>
      <c r="M328" s="2"/>
      <c r="N328" s="2"/>
      <c r="O328" s="2"/>
      <c r="P328" s="2"/>
      <c r="Q328" s="2"/>
      <c r="R328" s="2"/>
      <c r="S328" s="2"/>
      <c r="T328" s="16"/>
      <c r="U328" s="17"/>
    </row>
    <row r="329" spans="1:21">
      <c r="A329">
        <v>0</v>
      </c>
      <c r="B329" s="12" t="s">
        <v>121</v>
      </c>
      <c r="C329" s="2" t="s">
        <v>122</v>
      </c>
      <c r="D329" s="2" t="s">
        <v>28</v>
      </c>
      <c r="E329" s="2"/>
      <c r="F329" s="13" t="s">
        <v>774</v>
      </c>
      <c r="G329" s="14"/>
      <c r="H329" s="15" t="s">
        <v>775</v>
      </c>
      <c r="I329" s="20"/>
      <c r="J329" s="2"/>
      <c r="K329" s="2"/>
      <c r="L329" s="2"/>
      <c r="M329" s="2"/>
      <c r="N329" s="2"/>
      <c r="O329" s="2"/>
      <c r="P329" s="2"/>
      <c r="Q329" s="2"/>
      <c r="R329" s="2"/>
      <c r="S329" s="2"/>
      <c r="T329" s="16"/>
      <c r="U329" s="17"/>
    </row>
    <row r="330" spans="1:21">
      <c r="A330">
        <v>0</v>
      </c>
      <c r="B330" s="12" t="s">
        <v>121</v>
      </c>
      <c r="C330" s="2" t="s">
        <v>122</v>
      </c>
      <c r="D330" s="2" t="s">
        <v>28</v>
      </c>
      <c r="E330" s="2"/>
      <c r="F330" s="13" t="s">
        <v>776</v>
      </c>
      <c r="G330" s="14"/>
      <c r="H330" s="15" t="s">
        <v>777</v>
      </c>
      <c r="I330" s="20"/>
      <c r="J330" s="2"/>
      <c r="K330" s="2"/>
      <c r="L330" s="2"/>
      <c r="M330" s="2"/>
      <c r="N330" s="2"/>
      <c r="O330" s="2"/>
      <c r="P330" s="2"/>
      <c r="Q330" s="2"/>
      <c r="R330" s="2"/>
      <c r="S330" s="2"/>
      <c r="T330" s="16"/>
      <c r="U330" s="17"/>
    </row>
    <row r="331" spans="1:21">
      <c r="A331">
        <v>0</v>
      </c>
      <c r="B331" s="12" t="s">
        <v>121</v>
      </c>
      <c r="C331" s="2" t="s">
        <v>122</v>
      </c>
      <c r="D331" s="2" t="s">
        <v>28</v>
      </c>
      <c r="E331" s="2"/>
      <c r="F331" s="13" t="s">
        <v>778</v>
      </c>
      <c r="G331" s="14"/>
      <c r="H331" s="15" t="s">
        <v>779</v>
      </c>
      <c r="I331" s="20"/>
      <c r="J331" s="2"/>
      <c r="K331" s="2"/>
      <c r="L331" s="2"/>
      <c r="M331" s="2"/>
      <c r="N331" s="2"/>
      <c r="O331" s="2"/>
      <c r="P331" s="2"/>
      <c r="Q331" s="2"/>
      <c r="R331" s="2"/>
      <c r="S331" s="2"/>
      <c r="T331" s="16"/>
      <c r="U331" s="17"/>
    </row>
    <row r="332" spans="1:21">
      <c r="A332">
        <v>0</v>
      </c>
      <c r="B332" s="12" t="s">
        <v>121</v>
      </c>
      <c r="C332" s="2" t="s">
        <v>122</v>
      </c>
      <c r="D332" s="2" t="s">
        <v>28</v>
      </c>
      <c r="E332" s="2"/>
      <c r="F332" s="13" t="s">
        <v>780</v>
      </c>
      <c r="G332" s="14"/>
      <c r="H332" s="15" t="s">
        <v>781</v>
      </c>
      <c r="I332" s="20"/>
      <c r="J332" s="2"/>
      <c r="K332" s="2"/>
      <c r="L332" s="2"/>
      <c r="M332" s="2"/>
      <c r="N332" s="2"/>
      <c r="O332" s="2"/>
      <c r="P332" s="2"/>
      <c r="Q332" s="2"/>
      <c r="R332" s="2"/>
      <c r="S332" s="2"/>
      <c r="T332" s="16"/>
      <c r="U332" s="17"/>
    </row>
    <row r="333" spans="1:21">
      <c r="A333">
        <v>0</v>
      </c>
      <c r="B333" s="12" t="s">
        <v>121</v>
      </c>
      <c r="C333" s="2" t="s">
        <v>122</v>
      </c>
      <c r="D333" s="2" t="s">
        <v>28</v>
      </c>
      <c r="E333" s="2"/>
      <c r="F333" s="13" t="s">
        <v>782</v>
      </c>
      <c r="G333" s="14"/>
      <c r="H333" s="15" t="s">
        <v>783</v>
      </c>
      <c r="I333" s="20"/>
      <c r="J333" s="2"/>
      <c r="K333" s="2"/>
      <c r="L333" s="2"/>
      <c r="M333" s="2"/>
      <c r="N333" s="2"/>
      <c r="O333" s="2"/>
      <c r="P333" s="2"/>
      <c r="Q333" s="2"/>
      <c r="R333" s="2"/>
      <c r="S333" s="2"/>
      <c r="T333" s="16"/>
      <c r="U333" s="17"/>
    </row>
    <row r="334" spans="1:21">
      <c r="A334">
        <v>0</v>
      </c>
      <c r="B334" s="12" t="s">
        <v>121</v>
      </c>
      <c r="C334" s="2" t="s">
        <v>122</v>
      </c>
      <c r="D334" s="2" t="s">
        <v>28</v>
      </c>
      <c r="E334" s="2"/>
      <c r="F334" s="13" t="s">
        <v>784</v>
      </c>
      <c r="G334" s="14"/>
      <c r="H334" s="15" t="s">
        <v>785</v>
      </c>
      <c r="I334" s="20"/>
      <c r="J334" s="2"/>
      <c r="K334" s="2"/>
      <c r="L334" s="2"/>
      <c r="M334" s="2"/>
      <c r="N334" s="2"/>
      <c r="O334" s="2"/>
      <c r="P334" s="2"/>
      <c r="Q334" s="2"/>
      <c r="R334" s="2"/>
      <c r="S334" s="2"/>
      <c r="T334" s="16"/>
      <c r="U334" s="17"/>
    </row>
    <row r="335" spans="1:21">
      <c r="A335">
        <v>0</v>
      </c>
      <c r="B335" s="12" t="s">
        <v>121</v>
      </c>
      <c r="C335" s="2" t="s">
        <v>122</v>
      </c>
      <c r="D335" s="2" t="s">
        <v>28</v>
      </c>
      <c r="E335" s="2"/>
      <c r="F335" s="13" t="s">
        <v>786</v>
      </c>
      <c r="G335" s="14"/>
      <c r="H335" s="15" t="s">
        <v>787</v>
      </c>
      <c r="I335" s="20"/>
      <c r="J335" s="2"/>
      <c r="K335" s="2"/>
      <c r="L335" s="2"/>
      <c r="M335" s="2"/>
      <c r="N335" s="2"/>
      <c r="O335" s="2"/>
      <c r="P335" s="2"/>
      <c r="Q335" s="2"/>
      <c r="R335" s="2"/>
      <c r="S335" s="2"/>
      <c r="T335" s="16"/>
      <c r="U335" s="17"/>
    </row>
    <row r="336" spans="1:21">
      <c r="A336">
        <v>0</v>
      </c>
      <c r="B336" s="12" t="s">
        <v>121</v>
      </c>
      <c r="C336" s="2" t="s">
        <v>122</v>
      </c>
      <c r="D336" s="2" t="s">
        <v>28</v>
      </c>
      <c r="E336" s="2"/>
      <c r="F336" s="13" t="s">
        <v>788</v>
      </c>
      <c r="G336" s="14"/>
      <c r="H336" s="15" t="s">
        <v>789</v>
      </c>
      <c r="I336" s="20"/>
      <c r="J336" s="2"/>
      <c r="K336" s="2"/>
      <c r="L336" s="2"/>
      <c r="M336" s="2"/>
      <c r="N336" s="2"/>
      <c r="O336" s="2"/>
      <c r="P336" s="2"/>
      <c r="Q336" s="2"/>
      <c r="R336" s="2"/>
      <c r="S336" s="2"/>
      <c r="T336" s="16"/>
      <c r="U336" s="17"/>
    </row>
    <row r="337" spans="1:21">
      <c r="A337">
        <v>0</v>
      </c>
      <c r="B337" s="12" t="s">
        <v>121</v>
      </c>
      <c r="C337" s="2" t="s">
        <v>122</v>
      </c>
      <c r="D337" s="2" t="s">
        <v>28</v>
      </c>
      <c r="E337" s="2"/>
      <c r="F337" s="13" t="s">
        <v>790</v>
      </c>
      <c r="G337" s="14"/>
      <c r="H337" s="15" t="s">
        <v>791</v>
      </c>
      <c r="I337" s="20"/>
      <c r="J337" s="2"/>
      <c r="K337" s="2"/>
      <c r="L337" s="2"/>
      <c r="M337" s="2"/>
      <c r="N337" s="2"/>
      <c r="O337" s="2"/>
      <c r="P337" s="2"/>
      <c r="Q337" s="2"/>
      <c r="R337" s="2"/>
      <c r="S337" s="2"/>
      <c r="T337" s="16"/>
      <c r="U337" s="17"/>
    </row>
    <row r="338" spans="1:21">
      <c r="A338">
        <v>0</v>
      </c>
      <c r="B338" s="12" t="s">
        <v>121</v>
      </c>
      <c r="C338" s="2" t="s">
        <v>122</v>
      </c>
      <c r="D338" s="2" t="s">
        <v>28</v>
      </c>
      <c r="E338" s="2"/>
      <c r="F338" s="13" t="s">
        <v>792</v>
      </c>
      <c r="G338" s="14"/>
      <c r="H338" s="15" t="s">
        <v>793</v>
      </c>
      <c r="I338" s="20"/>
      <c r="J338" s="2"/>
      <c r="K338" s="2"/>
      <c r="L338" s="2"/>
      <c r="M338" s="2"/>
      <c r="N338" s="2"/>
      <c r="O338" s="2"/>
      <c r="P338" s="2"/>
      <c r="Q338" s="2"/>
      <c r="R338" s="2"/>
      <c r="S338" s="2"/>
      <c r="T338" s="16"/>
      <c r="U338" s="17"/>
    </row>
    <row r="339" spans="1:21">
      <c r="A339">
        <v>0</v>
      </c>
      <c r="B339" s="12" t="s">
        <v>121</v>
      </c>
      <c r="C339" s="2" t="s">
        <v>122</v>
      </c>
      <c r="D339" s="2" t="s">
        <v>28</v>
      </c>
      <c r="E339" s="2"/>
      <c r="F339" s="13" t="s">
        <v>794</v>
      </c>
      <c r="G339" s="14"/>
      <c r="H339" s="15" t="s">
        <v>795</v>
      </c>
      <c r="I339" s="20"/>
      <c r="J339" s="2"/>
      <c r="K339" s="2"/>
      <c r="L339" s="2"/>
      <c r="M339" s="2"/>
      <c r="N339" s="2"/>
      <c r="O339" s="2"/>
      <c r="P339" s="2"/>
      <c r="Q339" s="2"/>
      <c r="R339" s="2"/>
      <c r="S339" s="2"/>
      <c r="T339" s="16"/>
      <c r="U339" s="17"/>
    </row>
    <row r="340" spans="1:21">
      <c r="A340">
        <v>0</v>
      </c>
      <c r="B340" s="12" t="s">
        <v>121</v>
      </c>
      <c r="C340" s="2" t="s">
        <v>122</v>
      </c>
      <c r="D340" s="2" t="s">
        <v>28</v>
      </c>
      <c r="E340" s="2"/>
      <c r="F340" s="13" t="s">
        <v>796</v>
      </c>
      <c r="G340" s="14"/>
      <c r="H340" s="15" t="s">
        <v>797</v>
      </c>
      <c r="I340" s="20"/>
      <c r="J340" s="2"/>
      <c r="K340" s="2"/>
      <c r="L340" s="2"/>
      <c r="M340" s="2"/>
      <c r="N340" s="2"/>
      <c r="O340" s="2"/>
      <c r="P340" s="2"/>
      <c r="Q340" s="2"/>
      <c r="R340" s="2"/>
      <c r="S340" s="2"/>
      <c r="T340" s="16"/>
      <c r="U340" s="17"/>
    </row>
    <row r="341" spans="1:21">
      <c r="A341">
        <v>0</v>
      </c>
      <c r="B341" s="12" t="s">
        <v>121</v>
      </c>
      <c r="C341" s="2" t="s">
        <v>122</v>
      </c>
      <c r="D341" s="2" t="s">
        <v>28</v>
      </c>
      <c r="E341" s="2"/>
      <c r="F341" s="13" t="s">
        <v>798</v>
      </c>
      <c r="G341" s="14"/>
      <c r="H341" s="15" t="s">
        <v>799</v>
      </c>
      <c r="I341" s="20"/>
      <c r="J341" s="2"/>
      <c r="K341" s="2"/>
      <c r="L341" s="2"/>
      <c r="M341" s="2"/>
      <c r="N341" s="2"/>
      <c r="O341" s="2"/>
      <c r="P341" s="2"/>
      <c r="Q341" s="2"/>
      <c r="R341" s="2"/>
      <c r="S341" s="2"/>
      <c r="T341" s="16"/>
      <c r="U341" s="17"/>
    </row>
    <row r="342" spans="1:21">
      <c r="A342">
        <v>0</v>
      </c>
      <c r="B342" s="12" t="s">
        <v>121</v>
      </c>
      <c r="C342" s="2" t="s">
        <v>122</v>
      </c>
      <c r="D342" s="2" t="s">
        <v>28</v>
      </c>
      <c r="E342" s="2"/>
      <c r="F342" s="13" t="s">
        <v>800</v>
      </c>
      <c r="G342" s="14"/>
      <c r="H342" s="15" t="s">
        <v>801</v>
      </c>
      <c r="I342" s="20"/>
      <c r="J342" s="2"/>
      <c r="K342" s="2"/>
      <c r="L342" s="2"/>
      <c r="M342" s="2"/>
      <c r="N342" s="2"/>
      <c r="O342" s="2"/>
      <c r="P342" s="2"/>
      <c r="Q342" s="2"/>
      <c r="R342" s="2"/>
      <c r="S342" s="2"/>
      <c r="T342" s="16"/>
      <c r="U342" s="17"/>
    </row>
    <row r="343" spans="1:21">
      <c r="A343">
        <v>0</v>
      </c>
      <c r="B343" s="12" t="s">
        <v>121</v>
      </c>
      <c r="C343" s="2" t="s">
        <v>122</v>
      </c>
      <c r="D343" s="2" t="s">
        <v>28</v>
      </c>
      <c r="E343" s="2"/>
      <c r="F343" s="13" t="s">
        <v>802</v>
      </c>
      <c r="G343" s="14"/>
      <c r="H343" s="15" t="s">
        <v>803</v>
      </c>
      <c r="I343" s="20"/>
      <c r="J343" s="2"/>
      <c r="K343" s="2"/>
      <c r="L343" s="2"/>
      <c r="M343" s="2"/>
      <c r="N343" s="2"/>
      <c r="O343" s="2"/>
      <c r="P343" s="2"/>
      <c r="Q343" s="2"/>
      <c r="R343" s="2"/>
      <c r="S343" s="2"/>
      <c r="T343" s="16"/>
      <c r="U343" s="17"/>
    </row>
    <row r="344" spans="1:21">
      <c r="A344">
        <v>0</v>
      </c>
      <c r="B344" s="12" t="s">
        <v>121</v>
      </c>
      <c r="C344" s="2" t="s">
        <v>122</v>
      </c>
      <c r="D344" s="2" t="s">
        <v>28</v>
      </c>
      <c r="E344" s="2"/>
      <c r="F344" s="13" t="s">
        <v>804</v>
      </c>
      <c r="G344" s="14"/>
      <c r="H344" s="15" t="s">
        <v>805</v>
      </c>
      <c r="I344" s="20"/>
      <c r="J344" s="2"/>
      <c r="K344" s="2"/>
      <c r="L344" s="2"/>
      <c r="M344" s="2"/>
      <c r="N344" s="2"/>
      <c r="O344" s="2"/>
      <c r="P344" s="2"/>
      <c r="Q344" s="2"/>
      <c r="R344" s="2"/>
      <c r="S344" s="2"/>
      <c r="T344" s="16"/>
      <c r="U344" s="17"/>
    </row>
    <row r="345" spans="1:21">
      <c r="A345">
        <v>0</v>
      </c>
      <c r="B345" s="12" t="s">
        <v>121</v>
      </c>
      <c r="C345" s="2" t="s">
        <v>122</v>
      </c>
      <c r="D345" s="2" t="s">
        <v>28</v>
      </c>
      <c r="E345" s="2"/>
      <c r="F345" s="13" t="s">
        <v>806</v>
      </c>
      <c r="G345" s="14"/>
      <c r="H345" s="15" t="s">
        <v>807</v>
      </c>
      <c r="I345" s="20"/>
      <c r="J345" s="2"/>
      <c r="K345" s="2"/>
      <c r="L345" s="2"/>
      <c r="M345" s="2"/>
      <c r="N345" s="2"/>
      <c r="O345" s="2"/>
      <c r="P345" s="2"/>
      <c r="Q345" s="2"/>
      <c r="R345" s="2"/>
      <c r="S345" s="2"/>
      <c r="T345" s="16"/>
      <c r="U345" s="17"/>
    </row>
    <row r="346" spans="1:21">
      <c r="A346">
        <v>0</v>
      </c>
      <c r="B346" s="12" t="s">
        <v>121</v>
      </c>
      <c r="C346" s="2" t="s">
        <v>122</v>
      </c>
      <c r="D346" s="2" t="s">
        <v>28</v>
      </c>
      <c r="E346" s="2"/>
      <c r="F346" s="13" t="s">
        <v>808</v>
      </c>
      <c r="G346" s="14"/>
      <c r="H346" s="15" t="s">
        <v>809</v>
      </c>
      <c r="I346" s="20"/>
      <c r="J346" s="2"/>
      <c r="K346" s="2"/>
      <c r="L346" s="2"/>
      <c r="M346" s="2"/>
      <c r="N346" s="2"/>
      <c r="O346" s="2"/>
      <c r="P346" s="2"/>
      <c r="Q346" s="2"/>
      <c r="R346" s="2"/>
      <c r="S346" s="2"/>
      <c r="T346" s="16"/>
      <c r="U346" s="17"/>
    </row>
    <row r="347" spans="1:21">
      <c r="A347">
        <v>0</v>
      </c>
      <c r="B347" s="12" t="s">
        <v>121</v>
      </c>
      <c r="C347" s="2" t="s">
        <v>122</v>
      </c>
      <c r="D347" s="2" t="s">
        <v>28</v>
      </c>
      <c r="E347" s="2"/>
      <c r="F347" s="13" t="s">
        <v>810</v>
      </c>
      <c r="G347" s="14"/>
      <c r="H347" s="15" t="s">
        <v>811</v>
      </c>
      <c r="I347" s="20"/>
      <c r="J347" s="2"/>
      <c r="K347" s="2"/>
      <c r="L347" s="2"/>
      <c r="M347" s="2"/>
      <c r="N347" s="2"/>
      <c r="O347" s="2"/>
      <c r="P347" s="2"/>
      <c r="Q347" s="2"/>
      <c r="R347" s="2"/>
      <c r="S347" s="2"/>
      <c r="T347" s="16"/>
      <c r="U347" s="17"/>
    </row>
    <row r="348" spans="1:21">
      <c r="A348">
        <v>0</v>
      </c>
      <c r="B348" s="12" t="s">
        <v>121</v>
      </c>
      <c r="C348" s="2" t="s">
        <v>122</v>
      </c>
      <c r="D348" s="2" t="s">
        <v>28</v>
      </c>
      <c r="E348" s="2"/>
      <c r="F348" s="13" t="s">
        <v>812</v>
      </c>
      <c r="G348" s="14"/>
      <c r="H348" s="15" t="s">
        <v>813</v>
      </c>
      <c r="I348" s="20"/>
      <c r="J348" s="2"/>
      <c r="K348" s="2"/>
      <c r="L348" s="2"/>
      <c r="M348" s="2"/>
      <c r="N348" s="2"/>
      <c r="O348" s="2"/>
      <c r="P348" s="2"/>
      <c r="Q348" s="2"/>
      <c r="R348" s="2"/>
      <c r="S348" s="2"/>
      <c r="T348" s="16"/>
      <c r="U348" s="17"/>
    </row>
    <row r="349" spans="1:21">
      <c r="A349">
        <v>0</v>
      </c>
      <c r="B349" s="12" t="s">
        <v>121</v>
      </c>
      <c r="C349" s="2" t="s">
        <v>122</v>
      </c>
      <c r="D349" s="2" t="s">
        <v>28</v>
      </c>
      <c r="E349" s="2"/>
      <c r="F349" s="13" t="s">
        <v>814</v>
      </c>
      <c r="G349" s="14"/>
      <c r="H349" s="15" t="s">
        <v>815</v>
      </c>
      <c r="I349" s="20"/>
      <c r="J349" s="2"/>
      <c r="K349" s="2"/>
      <c r="L349" s="2"/>
      <c r="M349" s="2"/>
      <c r="N349" s="2"/>
      <c r="O349" s="2"/>
      <c r="P349" s="2"/>
      <c r="Q349" s="2"/>
      <c r="R349" s="2"/>
      <c r="S349" s="2"/>
      <c r="T349" s="16"/>
      <c r="U349" s="17"/>
    </row>
    <row r="350" spans="1:21">
      <c r="A350">
        <v>0</v>
      </c>
      <c r="B350" s="12" t="s">
        <v>121</v>
      </c>
      <c r="C350" s="2" t="s">
        <v>122</v>
      </c>
      <c r="D350" s="2" t="s">
        <v>28</v>
      </c>
      <c r="E350" s="2"/>
      <c r="F350" s="13" t="s">
        <v>816</v>
      </c>
      <c r="G350" s="14"/>
      <c r="H350" s="15" t="s">
        <v>817</v>
      </c>
      <c r="I350" s="20"/>
      <c r="J350" s="2"/>
      <c r="K350" s="2"/>
      <c r="L350" s="2"/>
      <c r="M350" s="2"/>
      <c r="N350" s="2"/>
      <c r="O350" s="2"/>
      <c r="P350" s="2"/>
      <c r="Q350" s="2"/>
      <c r="R350" s="2"/>
      <c r="S350" s="2"/>
      <c r="T350" s="16"/>
      <c r="U350" s="17"/>
    </row>
    <row r="351" spans="1:21">
      <c r="A351">
        <v>0</v>
      </c>
      <c r="B351" s="12" t="s">
        <v>121</v>
      </c>
      <c r="C351" s="2" t="s">
        <v>122</v>
      </c>
      <c r="D351" s="2" t="s">
        <v>28</v>
      </c>
      <c r="E351" s="2"/>
      <c r="F351" s="13" t="s">
        <v>818</v>
      </c>
      <c r="G351" s="14"/>
      <c r="H351" s="15" t="s">
        <v>819</v>
      </c>
      <c r="I351" s="20"/>
      <c r="J351" s="2"/>
      <c r="K351" s="2"/>
      <c r="L351" s="2"/>
      <c r="M351" s="2"/>
      <c r="N351" s="2"/>
      <c r="O351" s="2"/>
      <c r="P351" s="2"/>
      <c r="Q351" s="2"/>
      <c r="R351" s="2"/>
      <c r="S351" s="2"/>
      <c r="T351" s="16"/>
      <c r="U351" s="17"/>
    </row>
    <row r="352" spans="1:21">
      <c r="A352">
        <v>0</v>
      </c>
      <c r="B352" s="12" t="s">
        <v>121</v>
      </c>
      <c r="C352" s="2" t="s">
        <v>122</v>
      </c>
      <c r="D352" s="2" t="s">
        <v>28</v>
      </c>
      <c r="E352" s="2"/>
      <c r="F352" s="13" t="s">
        <v>820</v>
      </c>
      <c r="G352" s="14"/>
      <c r="H352" s="15" t="s">
        <v>821</v>
      </c>
      <c r="I352" s="20"/>
      <c r="J352" s="2"/>
      <c r="K352" s="2"/>
      <c r="L352" s="2"/>
      <c r="M352" s="2"/>
      <c r="N352" s="2"/>
      <c r="O352" s="2"/>
      <c r="P352" s="2"/>
      <c r="Q352" s="2"/>
      <c r="R352" s="2"/>
      <c r="S352" s="2"/>
      <c r="T352" s="16"/>
      <c r="U352" s="17"/>
    </row>
    <row r="353" spans="1:21">
      <c r="A353">
        <v>0</v>
      </c>
      <c r="B353" s="12" t="s">
        <v>121</v>
      </c>
      <c r="C353" s="2" t="s">
        <v>122</v>
      </c>
      <c r="D353" s="2" t="s">
        <v>28</v>
      </c>
      <c r="E353" s="2"/>
      <c r="F353" s="13" t="s">
        <v>822</v>
      </c>
      <c r="G353" s="14"/>
      <c r="H353" s="15" t="s">
        <v>823</v>
      </c>
      <c r="I353" s="20"/>
      <c r="J353" s="2"/>
      <c r="K353" s="2"/>
      <c r="L353" s="2"/>
      <c r="M353" s="2"/>
      <c r="N353" s="2"/>
      <c r="O353" s="2"/>
      <c r="P353" s="2"/>
      <c r="Q353" s="2"/>
      <c r="R353" s="2"/>
      <c r="S353" s="2"/>
      <c r="T353" s="16"/>
      <c r="U353" s="17"/>
    </row>
    <row r="354" spans="1:21">
      <c r="A354">
        <v>0</v>
      </c>
      <c r="B354" s="12" t="s">
        <v>121</v>
      </c>
      <c r="C354" s="2" t="s">
        <v>122</v>
      </c>
      <c r="D354" s="2" t="s">
        <v>28</v>
      </c>
      <c r="E354" s="2"/>
      <c r="F354" s="13" t="s">
        <v>824</v>
      </c>
      <c r="G354" s="14"/>
      <c r="H354" s="15" t="s">
        <v>825</v>
      </c>
      <c r="I354" s="20"/>
      <c r="J354" s="2"/>
      <c r="K354" s="2"/>
      <c r="L354" s="2"/>
      <c r="M354" s="2"/>
      <c r="N354" s="2"/>
      <c r="O354" s="2"/>
      <c r="P354" s="2"/>
      <c r="Q354" s="2"/>
      <c r="R354" s="2"/>
      <c r="S354" s="2"/>
      <c r="T354" s="16"/>
      <c r="U354" s="17"/>
    </row>
    <row r="355" spans="1:21">
      <c r="A355">
        <v>0</v>
      </c>
      <c r="B355" s="12" t="s">
        <v>121</v>
      </c>
      <c r="C355" s="2" t="s">
        <v>122</v>
      </c>
      <c r="D355" s="2" t="s">
        <v>28</v>
      </c>
      <c r="E355" s="2"/>
      <c r="F355" s="13" t="s">
        <v>826</v>
      </c>
      <c r="G355" s="14"/>
      <c r="H355" s="15" t="s">
        <v>827</v>
      </c>
      <c r="I355" s="20"/>
      <c r="J355" s="2"/>
      <c r="K355" s="2"/>
      <c r="L355" s="2"/>
      <c r="M355" s="2"/>
      <c r="N355" s="2"/>
      <c r="O355" s="2"/>
      <c r="P355" s="2"/>
      <c r="Q355" s="2"/>
      <c r="R355" s="2"/>
      <c r="S355" s="2"/>
      <c r="T355" s="16"/>
      <c r="U355" s="17"/>
    </row>
    <row r="356" spans="1:21">
      <c r="A356">
        <v>0</v>
      </c>
      <c r="B356" s="12" t="s">
        <v>121</v>
      </c>
      <c r="C356" s="2" t="s">
        <v>122</v>
      </c>
      <c r="D356" s="2" t="s">
        <v>28</v>
      </c>
      <c r="E356" s="2"/>
      <c r="F356" s="13" t="s">
        <v>828</v>
      </c>
      <c r="G356" s="14"/>
      <c r="H356" s="15" t="s">
        <v>829</v>
      </c>
      <c r="I356" s="20"/>
      <c r="J356" s="2"/>
      <c r="K356" s="2"/>
      <c r="L356" s="2"/>
      <c r="M356" s="2"/>
      <c r="N356" s="2"/>
      <c r="O356" s="2"/>
      <c r="P356" s="2"/>
      <c r="Q356" s="2"/>
      <c r="R356" s="2"/>
      <c r="S356" s="2"/>
      <c r="T356" s="16"/>
      <c r="U356" s="17"/>
    </row>
    <row r="357" spans="1:21">
      <c r="A357">
        <v>0</v>
      </c>
      <c r="B357" s="12" t="s">
        <v>121</v>
      </c>
      <c r="C357" s="2" t="s">
        <v>122</v>
      </c>
      <c r="D357" s="2" t="s">
        <v>28</v>
      </c>
      <c r="E357" s="2"/>
      <c r="F357" s="13" t="s">
        <v>830</v>
      </c>
      <c r="G357" s="14"/>
      <c r="H357" s="15" t="s">
        <v>831</v>
      </c>
      <c r="I357" s="20"/>
      <c r="J357" s="2"/>
      <c r="K357" s="2"/>
      <c r="L357" s="2"/>
      <c r="M357" s="2"/>
      <c r="N357" s="2"/>
      <c r="O357" s="2"/>
      <c r="P357" s="2"/>
      <c r="Q357" s="2"/>
      <c r="R357" s="2"/>
      <c r="S357" s="2"/>
      <c r="T357" s="16"/>
      <c r="U357" s="17"/>
    </row>
    <row r="358" spans="1:21">
      <c r="A358">
        <v>0</v>
      </c>
      <c r="B358" s="12" t="s">
        <v>121</v>
      </c>
      <c r="C358" s="2" t="s">
        <v>122</v>
      </c>
      <c r="D358" s="2" t="s">
        <v>28</v>
      </c>
      <c r="E358" s="2"/>
      <c r="F358" s="13" t="s">
        <v>832</v>
      </c>
      <c r="G358" s="14"/>
      <c r="H358" s="15" t="s">
        <v>833</v>
      </c>
      <c r="I358" s="20"/>
      <c r="J358" s="2"/>
      <c r="K358" s="2"/>
      <c r="L358" s="2"/>
      <c r="M358" s="2"/>
      <c r="N358" s="2"/>
      <c r="O358" s="2"/>
      <c r="P358" s="2"/>
      <c r="Q358" s="2"/>
      <c r="R358" s="2"/>
      <c r="S358" s="2"/>
      <c r="T358" s="16"/>
      <c r="U358" s="17"/>
    </row>
    <row r="359" spans="1:21">
      <c r="A359">
        <v>0</v>
      </c>
      <c r="B359" s="12" t="s">
        <v>121</v>
      </c>
      <c r="C359" s="2" t="s">
        <v>122</v>
      </c>
      <c r="D359" s="2" t="s">
        <v>834</v>
      </c>
      <c r="E359" s="2"/>
      <c r="F359" s="13" t="s">
        <v>835</v>
      </c>
      <c r="G359" s="14"/>
      <c r="H359" s="15" t="s">
        <v>836</v>
      </c>
      <c r="I359" s="20"/>
      <c r="J359" s="2"/>
      <c r="K359" s="2"/>
      <c r="L359" s="2"/>
      <c r="M359" s="2"/>
      <c r="N359" s="2"/>
      <c r="O359" s="2"/>
      <c r="P359" s="2"/>
      <c r="Q359" s="2"/>
      <c r="R359" s="2"/>
      <c r="S359" s="2"/>
      <c r="T359" s="16"/>
      <c r="U359" s="17"/>
    </row>
    <row r="360" spans="1:21">
      <c r="A360">
        <v>0</v>
      </c>
      <c r="B360" s="12" t="s">
        <v>121</v>
      </c>
      <c r="C360" s="2" t="s">
        <v>122</v>
      </c>
      <c r="D360" s="2" t="s">
        <v>834</v>
      </c>
      <c r="E360" s="2"/>
      <c r="F360" s="13" t="s">
        <v>837</v>
      </c>
      <c r="G360" s="14"/>
      <c r="H360" s="15" t="s">
        <v>838</v>
      </c>
      <c r="I360" s="20"/>
      <c r="J360" s="2"/>
      <c r="K360" s="2"/>
      <c r="L360" s="2"/>
      <c r="M360" s="2"/>
      <c r="N360" s="2"/>
      <c r="O360" s="2"/>
      <c r="P360" s="2"/>
      <c r="Q360" s="2"/>
      <c r="R360" s="2"/>
      <c r="S360" s="2"/>
      <c r="T360" s="16"/>
      <c r="U360" s="17"/>
    </row>
    <row r="361" spans="1:21">
      <c r="A361">
        <v>0</v>
      </c>
      <c r="B361" s="12" t="s">
        <v>121</v>
      </c>
      <c r="C361" s="2" t="s">
        <v>122</v>
      </c>
      <c r="D361" s="2" t="s">
        <v>834</v>
      </c>
      <c r="E361" s="2"/>
      <c r="F361" s="13" t="s">
        <v>839</v>
      </c>
      <c r="G361" s="14"/>
      <c r="H361" s="15" t="s">
        <v>840</v>
      </c>
      <c r="I361" s="20"/>
      <c r="J361" s="2"/>
      <c r="K361" s="2"/>
      <c r="L361" s="2"/>
      <c r="M361" s="2"/>
      <c r="N361" s="2"/>
      <c r="O361" s="2"/>
      <c r="P361" s="2"/>
      <c r="Q361" s="2"/>
      <c r="R361" s="2"/>
      <c r="S361" s="2"/>
      <c r="T361" s="16"/>
      <c r="U361" s="17"/>
    </row>
    <row r="362" spans="1:21">
      <c r="A362">
        <v>0</v>
      </c>
      <c r="B362" s="12" t="s">
        <v>121</v>
      </c>
      <c r="C362" s="2" t="s">
        <v>122</v>
      </c>
      <c r="D362" s="2" t="s">
        <v>834</v>
      </c>
      <c r="E362" s="2"/>
      <c r="F362" s="13" t="s">
        <v>841</v>
      </c>
      <c r="G362" s="14"/>
      <c r="H362" s="15" t="s">
        <v>842</v>
      </c>
      <c r="I362" s="20"/>
      <c r="J362" s="2"/>
      <c r="K362" s="2"/>
      <c r="L362" s="2"/>
      <c r="M362" s="2"/>
      <c r="N362" s="2"/>
      <c r="O362" s="2"/>
      <c r="P362" s="2"/>
      <c r="Q362" s="2"/>
      <c r="R362" s="2"/>
      <c r="S362" s="2"/>
      <c r="T362" s="16"/>
      <c r="U362" s="17"/>
    </row>
    <row r="363" spans="1:21">
      <c r="A363">
        <v>0</v>
      </c>
      <c r="B363" s="12" t="s">
        <v>121</v>
      </c>
      <c r="C363" s="2" t="s">
        <v>122</v>
      </c>
      <c r="D363" s="2" t="s">
        <v>834</v>
      </c>
      <c r="E363" s="2"/>
      <c r="F363" s="13" t="s">
        <v>843</v>
      </c>
      <c r="G363" s="14"/>
      <c r="H363" s="15" t="s">
        <v>844</v>
      </c>
      <c r="I363" s="20"/>
      <c r="J363" s="2"/>
      <c r="K363" s="2"/>
      <c r="L363" s="2"/>
      <c r="M363" s="2"/>
      <c r="N363" s="2"/>
      <c r="O363" s="2"/>
      <c r="P363" s="2"/>
      <c r="Q363" s="2"/>
      <c r="R363" s="2"/>
      <c r="S363" s="2"/>
      <c r="T363" s="16"/>
      <c r="U363" s="17"/>
    </row>
    <row r="364" spans="1:21">
      <c r="A364">
        <v>0</v>
      </c>
      <c r="B364" s="12" t="s">
        <v>121</v>
      </c>
      <c r="C364" s="2" t="s">
        <v>122</v>
      </c>
      <c r="D364" s="2" t="s">
        <v>834</v>
      </c>
      <c r="E364" s="2"/>
      <c r="F364" s="13" t="s">
        <v>845</v>
      </c>
      <c r="G364" s="14"/>
      <c r="H364" s="15" t="s">
        <v>846</v>
      </c>
      <c r="I364" s="20"/>
      <c r="J364" s="2"/>
      <c r="K364" s="2"/>
      <c r="L364" s="2"/>
      <c r="M364" s="2"/>
      <c r="N364" s="2"/>
      <c r="O364" s="2"/>
      <c r="P364" s="2"/>
      <c r="Q364" s="2"/>
      <c r="R364" s="2"/>
      <c r="S364" s="2"/>
      <c r="T364" s="16"/>
      <c r="U364" s="17"/>
    </row>
    <row r="365" spans="1:21">
      <c r="A365">
        <v>0</v>
      </c>
      <c r="B365" s="12" t="s">
        <v>121</v>
      </c>
      <c r="C365" s="2" t="s">
        <v>122</v>
      </c>
      <c r="D365" s="2" t="s">
        <v>834</v>
      </c>
      <c r="E365" s="2"/>
      <c r="F365" s="13" t="s">
        <v>847</v>
      </c>
      <c r="G365" s="14"/>
      <c r="H365" s="15" t="s">
        <v>848</v>
      </c>
      <c r="I365" s="20"/>
      <c r="J365" s="2"/>
      <c r="K365" s="2"/>
      <c r="L365" s="2"/>
      <c r="M365" s="2"/>
      <c r="N365" s="2"/>
      <c r="O365" s="2"/>
      <c r="P365" s="2"/>
      <c r="Q365" s="2"/>
      <c r="R365" s="2"/>
      <c r="S365" s="2"/>
      <c r="T365" s="16"/>
      <c r="U365" s="17"/>
    </row>
    <row r="366" spans="1:21">
      <c r="A366">
        <v>0</v>
      </c>
      <c r="B366" s="12" t="s">
        <v>121</v>
      </c>
      <c r="C366" s="2" t="s">
        <v>122</v>
      </c>
      <c r="D366" s="2" t="s">
        <v>834</v>
      </c>
      <c r="E366" s="2"/>
      <c r="F366" s="13" t="s">
        <v>849</v>
      </c>
      <c r="G366" s="14"/>
      <c r="H366" s="15" t="s">
        <v>850</v>
      </c>
      <c r="I366" s="20"/>
      <c r="J366" s="2"/>
      <c r="K366" s="2"/>
      <c r="L366" s="2"/>
      <c r="M366" s="2"/>
      <c r="N366" s="2"/>
      <c r="O366" s="2"/>
      <c r="P366" s="2"/>
      <c r="Q366" s="2"/>
      <c r="R366" s="2"/>
      <c r="S366" s="2"/>
      <c r="T366" s="16"/>
      <c r="U366" s="17"/>
    </row>
    <row r="367" spans="1:21">
      <c r="A367">
        <v>0</v>
      </c>
      <c r="B367" s="12" t="s">
        <v>121</v>
      </c>
      <c r="C367" s="2" t="s">
        <v>122</v>
      </c>
      <c r="D367" s="2" t="s">
        <v>834</v>
      </c>
      <c r="E367" s="2"/>
      <c r="F367" s="13" t="s">
        <v>851</v>
      </c>
      <c r="G367" s="14"/>
      <c r="H367" s="15" t="s">
        <v>852</v>
      </c>
      <c r="I367" s="20"/>
      <c r="J367" s="2"/>
      <c r="K367" s="2"/>
      <c r="L367" s="2"/>
      <c r="M367" s="2"/>
      <c r="N367" s="2"/>
      <c r="O367" s="2"/>
      <c r="P367" s="2"/>
      <c r="Q367" s="2"/>
      <c r="R367" s="2"/>
      <c r="S367" s="2"/>
      <c r="T367" s="16"/>
      <c r="U367" s="17"/>
    </row>
    <row r="368" spans="1:21">
      <c r="A368">
        <v>0</v>
      </c>
      <c r="B368" s="12" t="s">
        <v>121</v>
      </c>
      <c r="C368" s="2" t="s">
        <v>122</v>
      </c>
      <c r="D368" s="2" t="s">
        <v>834</v>
      </c>
      <c r="E368" s="2"/>
      <c r="F368" s="13" t="s">
        <v>853</v>
      </c>
      <c r="G368" s="14"/>
      <c r="H368" s="15" t="s">
        <v>854</v>
      </c>
      <c r="I368" s="20"/>
      <c r="J368" s="2"/>
      <c r="K368" s="2"/>
      <c r="L368" s="2"/>
      <c r="M368" s="2"/>
      <c r="N368" s="2"/>
      <c r="O368" s="2"/>
      <c r="P368" s="2"/>
      <c r="Q368" s="2"/>
      <c r="R368" s="2"/>
      <c r="S368" s="2"/>
      <c r="T368" s="16"/>
      <c r="U368" s="17"/>
    </row>
    <row r="369" spans="1:21">
      <c r="A369">
        <v>0</v>
      </c>
      <c r="B369" s="12" t="s">
        <v>121</v>
      </c>
      <c r="C369" s="2" t="s">
        <v>122</v>
      </c>
      <c r="D369" s="2" t="s">
        <v>834</v>
      </c>
      <c r="E369" s="2"/>
      <c r="F369" s="13" t="s">
        <v>855</v>
      </c>
      <c r="G369" s="14"/>
      <c r="H369" s="15" t="s">
        <v>856</v>
      </c>
      <c r="I369" s="20"/>
      <c r="J369" s="2"/>
      <c r="K369" s="2"/>
      <c r="L369" s="2"/>
      <c r="M369" s="2"/>
      <c r="N369" s="2"/>
      <c r="O369" s="2"/>
      <c r="P369" s="2"/>
      <c r="Q369" s="2"/>
      <c r="R369" s="2"/>
      <c r="S369" s="2"/>
      <c r="T369" s="16"/>
      <c r="U369" s="17"/>
    </row>
    <row r="370" spans="1:21">
      <c r="A370">
        <v>0</v>
      </c>
      <c r="B370" s="12" t="s">
        <v>121</v>
      </c>
      <c r="C370" s="2" t="s">
        <v>122</v>
      </c>
      <c r="D370" s="2" t="s">
        <v>857</v>
      </c>
      <c r="E370" s="2"/>
      <c r="F370" s="13" t="s">
        <v>858</v>
      </c>
      <c r="G370" s="14"/>
      <c r="H370" s="15" t="s">
        <v>859</v>
      </c>
      <c r="I370" s="20"/>
      <c r="J370" s="2"/>
      <c r="K370" s="2"/>
      <c r="L370" s="2"/>
      <c r="M370" s="2"/>
      <c r="N370" s="2"/>
      <c r="O370" s="2"/>
      <c r="P370" s="2"/>
      <c r="Q370" s="2"/>
      <c r="R370" s="2"/>
      <c r="S370" s="2"/>
      <c r="T370" s="16"/>
      <c r="U370" s="17"/>
    </row>
    <row r="371" spans="1:21">
      <c r="A371">
        <v>0</v>
      </c>
      <c r="B371" s="12" t="s">
        <v>121</v>
      </c>
      <c r="C371" s="2" t="s">
        <v>122</v>
      </c>
      <c r="D371" s="2" t="s">
        <v>93</v>
      </c>
      <c r="E371" s="2"/>
      <c r="F371" s="13" t="s">
        <v>860</v>
      </c>
      <c r="G371" s="14"/>
      <c r="H371" s="15" t="s">
        <v>861</v>
      </c>
      <c r="I371" s="20"/>
      <c r="J371" s="2"/>
      <c r="K371" s="2"/>
      <c r="L371" s="2"/>
      <c r="M371" s="2"/>
      <c r="N371" s="2"/>
      <c r="O371" s="2"/>
      <c r="P371" s="2"/>
      <c r="Q371" s="2"/>
      <c r="R371" s="2"/>
      <c r="S371" s="2"/>
      <c r="T371" s="16"/>
      <c r="U371" s="17"/>
    </row>
    <row r="372" spans="1:21">
      <c r="A372">
        <v>0</v>
      </c>
      <c r="B372" s="12" t="s">
        <v>121</v>
      </c>
      <c r="C372" s="2" t="s">
        <v>122</v>
      </c>
      <c r="D372" s="2" t="s">
        <v>93</v>
      </c>
      <c r="E372" s="2"/>
      <c r="F372" s="13" t="s">
        <v>862</v>
      </c>
      <c r="G372" s="14"/>
      <c r="H372" s="15" t="s">
        <v>863</v>
      </c>
      <c r="I372" s="20"/>
      <c r="J372" s="2"/>
      <c r="K372" s="2"/>
      <c r="L372" s="2"/>
      <c r="M372" s="2"/>
      <c r="N372" s="2"/>
      <c r="O372" s="2"/>
      <c r="P372" s="2"/>
      <c r="Q372" s="2"/>
      <c r="R372" s="2"/>
      <c r="S372" s="2"/>
      <c r="T372" s="16"/>
      <c r="U372" s="17"/>
    </row>
    <row r="373" spans="1:21">
      <c r="A373">
        <v>0</v>
      </c>
      <c r="B373" s="12" t="s">
        <v>121</v>
      </c>
      <c r="C373" s="2" t="s">
        <v>122</v>
      </c>
      <c r="D373" s="2" t="s">
        <v>93</v>
      </c>
      <c r="E373" s="2"/>
      <c r="F373" s="13" t="s">
        <v>864</v>
      </c>
      <c r="G373" s="14"/>
      <c r="H373" s="15" t="s">
        <v>865</v>
      </c>
      <c r="I373" s="20"/>
      <c r="J373" s="2"/>
      <c r="K373" s="2"/>
      <c r="L373" s="2"/>
      <c r="M373" s="2"/>
      <c r="N373" s="2"/>
      <c r="O373" s="2"/>
      <c r="P373" s="2"/>
      <c r="Q373" s="2"/>
      <c r="R373" s="2"/>
      <c r="S373" s="2"/>
      <c r="T373" s="16"/>
      <c r="U373" s="17"/>
    </row>
    <row r="374" spans="1:21">
      <c r="A374">
        <v>0</v>
      </c>
      <c r="B374" s="12" t="s">
        <v>121</v>
      </c>
      <c r="C374" s="2" t="s">
        <v>122</v>
      </c>
      <c r="D374" s="2" t="s">
        <v>93</v>
      </c>
      <c r="E374" s="2"/>
      <c r="F374" s="13" t="s">
        <v>866</v>
      </c>
      <c r="G374" s="14"/>
      <c r="H374" s="15" t="s">
        <v>867</v>
      </c>
      <c r="I374" s="20"/>
      <c r="J374" s="2"/>
      <c r="K374" s="2"/>
      <c r="L374" s="2"/>
      <c r="M374" s="2"/>
      <c r="N374" s="2"/>
      <c r="O374" s="2"/>
      <c r="P374" s="2"/>
      <c r="Q374" s="2"/>
      <c r="R374" s="2"/>
      <c r="S374" s="2"/>
      <c r="T374" s="16"/>
      <c r="U374" s="17"/>
    </row>
    <row r="375" spans="1:21">
      <c r="A375">
        <v>0</v>
      </c>
      <c r="B375" s="12" t="s">
        <v>121</v>
      </c>
      <c r="C375" s="2" t="s">
        <v>122</v>
      </c>
      <c r="D375" s="2" t="s">
        <v>93</v>
      </c>
      <c r="E375" s="2"/>
      <c r="F375" s="13" t="s">
        <v>868</v>
      </c>
      <c r="G375" s="14"/>
      <c r="H375" s="15" t="s">
        <v>869</v>
      </c>
      <c r="I375" s="20"/>
      <c r="J375" s="2"/>
      <c r="K375" s="2"/>
      <c r="L375" s="2"/>
      <c r="M375" s="2"/>
      <c r="N375" s="2"/>
      <c r="O375" s="2"/>
      <c r="P375" s="2"/>
      <c r="Q375" s="2"/>
      <c r="R375" s="2"/>
      <c r="S375" s="2"/>
      <c r="T375" s="16"/>
      <c r="U375" s="17"/>
    </row>
    <row r="376" spans="1:21">
      <c r="A376">
        <v>0</v>
      </c>
      <c r="B376" s="12" t="s">
        <v>121</v>
      </c>
      <c r="C376" s="2" t="s">
        <v>122</v>
      </c>
      <c r="D376" s="2" t="s">
        <v>93</v>
      </c>
      <c r="E376" s="2"/>
      <c r="F376" s="13" t="s">
        <v>870</v>
      </c>
      <c r="G376" s="14"/>
      <c r="H376" s="15" t="s">
        <v>871</v>
      </c>
      <c r="I376" s="20"/>
      <c r="J376" s="2"/>
      <c r="K376" s="2"/>
      <c r="L376" s="2"/>
      <c r="M376" s="2"/>
      <c r="N376" s="2"/>
      <c r="O376" s="2"/>
      <c r="P376" s="2"/>
      <c r="Q376" s="2"/>
      <c r="R376" s="2"/>
      <c r="S376" s="2"/>
      <c r="T376" s="16"/>
      <c r="U376" s="17"/>
    </row>
    <row r="377" spans="1:21" ht="42.5">
      <c r="A377">
        <v>0</v>
      </c>
      <c r="B377" s="12" t="s">
        <v>121</v>
      </c>
      <c r="C377" s="2" t="s">
        <v>122</v>
      </c>
      <c r="D377" s="2" t="s">
        <v>93</v>
      </c>
      <c r="E377" s="2"/>
      <c r="F377" s="13" t="s">
        <v>872</v>
      </c>
      <c r="G377" s="14"/>
      <c r="H377" s="15" t="s">
        <v>873</v>
      </c>
      <c r="I377" s="20"/>
      <c r="J377" s="2"/>
      <c r="K377" s="2"/>
      <c r="L377" s="2"/>
      <c r="M377" s="2"/>
      <c r="N377" s="2"/>
      <c r="O377" s="2"/>
      <c r="P377" s="2"/>
      <c r="Q377" s="2"/>
      <c r="R377" s="2"/>
      <c r="S377" s="2"/>
      <c r="T377" s="16"/>
      <c r="U377" s="17"/>
    </row>
    <row r="378" spans="1:21">
      <c r="A378">
        <v>0</v>
      </c>
      <c r="B378" s="12" t="s">
        <v>121</v>
      </c>
      <c r="C378" s="2" t="s">
        <v>122</v>
      </c>
      <c r="D378" s="2" t="s">
        <v>93</v>
      </c>
      <c r="E378" s="2"/>
      <c r="F378" s="13" t="s">
        <v>874</v>
      </c>
      <c r="G378" s="14"/>
      <c r="H378" s="15" t="s">
        <v>875</v>
      </c>
      <c r="I378" s="20"/>
      <c r="J378" s="2"/>
      <c r="K378" s="2"/>
      <c r="L378" s="2"/>
      <c r="M378" s="2"/>
      <c r="N378" s="2"/>
      <c r="O378" s="2"/>
      <c r="P378" s="2"/>
      <c r="Q378" s="2"/>
      <c r="R378" s="2"/>
      <c r="S378" s="2"/>
      <c r="T378" s="16"/>
      <c r="U378" s="17"/>
    </row>
    <row r="379" spans="1:21">
      <c r="A379">
        <v>0</v>
      </c>
      <c r="B379" s="12" t="s">
        <v>121</v>
      </c>
      <c r="C379" s="2" t="s">
        <v>122</v>
      </c>
      <c r="D379" s="2" t="s">
        <v>93</v>
      </c>
      <c r="E379" s="2"/>
      <c r="F379" s="13" t="s">
        <v>876</v>
      </c>
      <c r="G379" s="14"/>
      <c r="H379" s="15" t="s">
        <v>877</v>
      </c>
      <c r="I379" s="20"/>
      <c r="J379" s="2"/>
      <c r="K379" s="2"/>
      <c r="L379" s="2"/>
      <c r="M379" s="2"/>
      <c r="N379" s="2"/>
      <c r="O379" s="2"/>
      <c r="P379" s="2"/>
      <c r="Q379" s="2"/>
      <c r="R379" s="2"/>
      <c r="S379" s="2"/>
      <c r="T379" s="16"/>
      <c r="U379" s="17"/>
    </row>
    <row r="380" spans="1:21">
      <c r="A380">
        <v>0</v>
      </c>
      <c r="B380" s="12" t="s">
        <v>121</v>
      </c>
      <c r="C380" s="2" t="s">
        <v>122</v>
      </c>
      <c r="D380" s="2" t="s">
        <v>93</v>
      </c>
      <c r="E380" s="2"/>
      <c r="F380" s="13" t="s">
        <v>878</v>
      </c>
      <c r="G380" s="14"/>
      <c r="H380" s="15" t="s">
        <v>879</v>
      </c>
      <c r="I380" s="20"/>
      <c r="J380" s="2"/>
      <c r="K380" s="2"/>
      <c r="L380" s="2"/>
      <c r="M380" s="2"/>
      <c r="N380" s="2"/>
      <c r="O380" s="2"/>
      <c r="P380" s="2"/>
      <c r="Q380" s="2"/>
      <c r="R380" s="2"/>
      <c r="S380" s="2"/>
      <c r="T380" s="16"/>
      <c r="U380" s="17"/>
    </row>
    <row r="381" spans="1:21">
      <c r="A381">
        <v>0</v>
      </c>
      <c r="B381" s="12" t="s">
        <v>121</v>
      </c>
      <c r="C381" s="2" t="s">
        <v>122</v>
      </c>
      <c r="D381" s="2" t="s">
        <v>93</v>
      </c>
      <c r="E381" s="2"/>
      <c r="F381" s="13" t="s">
        <v>880</v>
      </c>
      <c r="G381" s="14"/>
      <c r="H381" s="15" t="s">
        <v>881</v>
      </c>
      <c r="I381" s="20"/>
      <c r="J381" s="2"/>
      <c r="K381" s="2"/>
      <c r="L381" s="2"/>
      <c r="M381" s="2"/>
      <c r="N381" s="2"/>
      <c r="O381" s="2"/>
      <c r="P381" s="2"/>
      <c r="Q381" s="2"/>
      <c r="R381" s="2"/>
      <c r="S381" s="2"/>
      <c r="T381" s="16"/>
      <c r="U381" s="17"/>
    </row>
    <row r="382" spans="1:21">
      <c r="A382">
        <v>0</v>
      </c>
      <c r="B382" s="12" t="s">
        <v>121</v>
      </c>
      <c r="C382" s="2" t="s">
        <v>122</v>
      </c>
      <c r="D382" s="2" t="s">
        <v>93</v>
      </c>
      <c r="E382" s="2"/>
      <c r="F382" s="13" t="s">
        <v>882</v>
      </c>
      <c r="G382" s="14"/>
      <c r="H382" s="15" t="s">
        <v>883</v>
      </c>
      <c r="I382" s="20"/>
      <c r="J382" s="2"/>
      <c r="K382" s="2"/>
      <c r="L382" s="2"/>
      <c r="M382" s="2"/>
      <c r="N382" s="2"/>
      <c r="O382" s="2"/>
      <c r="P382" s="2"/>
      <c r="Q382" s="2"/>
      <c r="R382" s="2"/>
      <c r="S382" s="2"/>
      <c r="T382" s="16"/>
      <c r="U382" s="17"/>
    </row>
    <row r="383" spans="1:21">
      <c r="A383">
        <v>0</v>
      </c>
      <c r="B383" s="12" t="s">
        <v>121</v>
      </c>
      <c r="C383" s="2" t="s">
        <v>122</v>
      </c>
      <c r="D383" s="2" t="s">
        <v>93</v>
      </c>
      <c r="E383" s="2"/>
      <c r="F383" s="13" t="s">
        <v>884</v>
      </c>
      <c r="G383" s="14"/>
      <c r="H383" s="15" t="s">
        <v>885</v>
      </c>
      <c r="I383" s="20"/>
      <c r="J383" s="2"/>
      <c r="K383" s="2"/>
      <c r="L383" s="2"/>
      <c r="M383" s="2"/>
      <c r="N383" s="2"/>
      <c r="O383" s="2"/>
      <c r="P383" s="2"/>
      <c r="Q383" s="2"/>
      <c r="R383" s="2"/>
      <c r="S383" s="2"/>
      <c r="T383" s="16"/>
      <c r="U383" s="17"/>
    </row>
    <row r="384" spans="1:21">
      <c r="A384">
        <v>0</v>
      </c>
      <c r="B384" s="12" t="s">
        <v>121</v>
      </c>
      <c r="C384" s="2" t="s">
        <v>122</v>
      </c>
      <c r="D384" s="2" t="s">
        <v>93</v>
      </c>
      <c r="E384" s="2"/>
      <c r="F384" s="13" t="s">
        <v>886</v>
      </c>
      <c r="G384" s="14"/>
      <c r="H384" s="15"/>
      <c r="I384" s="20"/>
      <c r="J384" s="2"/>
      <c r="K384" s="2"/>
      <c r="L384" s="2"/>
      <c r="M384" s="2"/>
      <c r="N384" s="2"/>
      <c r="O384" s="2"/>
      <c r="P384" s="2"/>
      <c r="Q384" s="2"/>
      <c r="R384" s="2"/>
      <c r="S384" s="2"/>
      <c r="T384" s="16"/>
      <c r="U384" s="17"/>
    </row>
    <row r="385" spans="1:21">
      <c r="A385">
        <v>0</v>
      </c>
      <c r="B385" s="12" t="s">
        <v>121</v>
      </c>
      <c r="C385" s="2" t="s">
        <v>122</v>
      </c>
      <c r="D385" s="2" t="s">
        <v>887</v>
      </c>
      <c r="E385" s="2"/>
      <c r="F385" s="13" t="s">
        <v>888</v>
      </c>
      <c r="G385" s="14"/>
      <c r="H385" s="15"/>
      <c r="I385" s="20"/>
      <c r="J385" s="2"/>
      <c r="K385" s="2"/>
      <c r="L385" s="2"/>
      <c r="M385" s="2"/>
      <c r="N385" s="2"/>
      <c r="O385" s="2"/>
      <c r="P385" s="2"/>
      <c r="Q385" s="2"/>
      <c r="R385" s="2"/>
      <c r="S385" s="2"/>
      <c r="T385" s="16"/>
      <c r="U385" s="17"/>
    </row>
    <row r="386" spans="1:21">
      <c r="A386">
        <v>0</v>
      </c>
      <c r="B386" s="12" t="s">
        <v>121</v>
      </c>
      <c r="C386" s="2" t="s">
        <v>122</v>
      </c>
      <c r="D386" s="2" t="s">
        <v>93</v>
      </c>
      <c r="E386" s="2"/>
      <c r="F386" s="13" t="s">
        <v>889</v>
      </c>
      <c r="G386" s="14"/>
      <c r="H386" s="15"/>
      <c r="I386" s="20"/>
      <c r="J386" s="2"/>
      <c r="K386" s="2"/>
      <c r="L386" s="2"/>
      <c r="M386" s="2"/>
      <c r="N386" s="2"/>
      <c r="O386" s="2"/>
      <c r="P386" s="2"/>
      <c r="Q386" s="2"/>
      <c r="R386" s="2"/>
      <c r="S386" s="2"/>
      <c r="T386" s="16"/>
      <c r="U386" s="17"/>
    </row>
    <row r="387" spans="1:21">
      <c r="A387">
        <v>0</v>
      </c>
      <c r="B387" s="12" t="s">
        <v>121</v>
      </c>
      <c r="C387" s="2" t="s">
        <v>122</v>
      </c>
      <c r="D387" s="2" t="s">
        <v>93</v>
      </c>
      <c r="E387" s="2"/>
      <c r="F387" s="13" t="s">
        <v>890</v>
      </c>
      <c r="G387" s="14"/>
      <c r="H387" s="15"/>
      <c r="I387" s="20"/>
      <c r="J387" s="2"/>
      <c r="K387" s="2"/>
      <c r="L387" s="2"/>
      <c r="M387" s="2"/>
      <c r="N387" s="2"/>
      <c r="O387" s="2"/>
      <c r="P387" s="2"/>
      <c r="Q387" s="2"/>
      <c r="R387" s="2"/>
      <c r="S387" s="2"/>
      <c r="T387" s="16"/>
      <c r="U387" s="17"/>
    </row>
    <row r="388" spans="1:21">
      <c r="B388" s="12"/>
      <c r="C388" s="2"/>
      <c r="D388" s="2"/>
      <c r="E388" s="2"/>
      <c r="F388" s="13"/>
      <c r="G388" s="14"/>
      <c r="H388" s="15"/>
      <c r="I388" s="20"/>
      <c r="J388" s="2"/>
      <c r="K388" s="2"/>
      <c r="L388" s="2"/>
      <c r="M388" s="2"/>
      <c r="N388" s="2"/>
      <c r="O388" s="2"/>
      <c r="P388" s="2"/>
      <c r="Q388" s="2"/>
      <c r="R388" s="2"/>
      <c r="S388" s="2"/>
      <c r="T388" s="16"/>
      <c r="U388" s="17"/>
    </row>
    <row r="389" spans="1:21">
      <c r="B389" s="12"/>
      <c r="C389" s="2"/>
      <c r="D389" s="2"/>
      <c r="E389" s="2"/>
      <c r="F389" s="13"/>
      <c r="G389" s="14"/>
      <c r="H389" s="15"/>
      <c r="I389" s="20"/>
      <c r="J389" s="2"/>
      <c r="K389" s="2"/>
      <c r="L389" s="2"/>
      <c r="M389" s="2"/>
      <c r="N389" s="2"/>
      <c r="O389" s="2"/>
      <c r="P389" s="2"/>
      <c r="Q389" s="2"/>
      <c r="R389" s="2"/>
      <c r="S389" s="2"/>
      <c r="T389" s="16"/>
      <c r="U389" s="17"/>
    </row>
    <row r="390" spans="1:21">
      <c r="B390" s="12"/>
      <c r="C390" s="2"/>
      <c r="D390" s="2"/>
      <c r="E390" s="2"/>
      <c r="F390" s="13"/>
      <c r="G390" s="14"/>
      <c r="H390" s="15"/>
      <c r="I390" s="20"/>
      <c r="J390" s="2"/>
      <c r="K390" s="2"/>
      <c r="L390" s="2"/>
      <c r="M390" s="2"/>
      <c r="N390" s="2"/>
      <c r="O390" s="2"/>
      <c r="P390" s="2"/>
      <c r="Q390" s="2"/>
      <c r="R390" s="2"/>
      <c r="S390" s="2"/>
      <c r="T390" s="16"/>
      <c r="U390" s="17"/>
    </row>
    <row r="391" spans="1:21">
      <c r="B391" s="12"/>
      <c r="C391" s="2"/>
      <c r="D391" s="2"/>
      <c r="E391" s="2"/>
      <c r="F391" s="13"/>
      <c r="G391" s="14"/>
      <c r="H391" s="15"/>
      <c r="I391" s="20"/>
      <c r="J391" s="2"/>
      <c r="K391" s="2"/>
      <c r="L391" s="2"/>
      <c r="M391" s="2"/>
      <c r="N391" s="2"/>
      <c r="O391" s="2"/>
      <c r="P391" s="2"/>
      <c r="Q391" s="2"/>
      <c r="R391" s="2"/>
      <c r="S391" s="2"/>
      <c r="T391" s="16"/>
      <c r="U391" s="17"/>
    </row>
    <row r="392" spans="1:21">
      <c r="B392" s="12"/>
      <c r="C392" s="2"/>
      <c r="D392" s="2"/>
      <c r="E392" s="2"/>
      <c r="F392" s="13"/>
      <c r="G392" s="14"/>
      <c r="H392" s="15"/>
      <c r="I392" s="20"/>
      <c r="J392" s="2"/>
      <c r="K392" s="2"/>
      <c r="L392" s="2"/>
      <c r="M392" s="2"/>
      <c r="N392" s="2"/>
      <c r="O392" s="2"/>
      <c r="P392" s="2"/>
      <c r="Q392" s="2"/>
      <c r="R392" s="2"/>
      <c r="S392" s="2"/>
      <c r="T392" s="16"/>
      <c r="U392" s="17"/>
    </row>
    <row r="393" spans="1:21">
      <c r="A393">
        <v>0</v>
      </c>
      <c r="B393" s="12" t="s">
        <v>121</v>
      </c>
      <c r="C393" s="2" t="s">
        <v>122</v>
      </c>
      <c r="D393" s="2" t="s">
        <v>891</v>
      </c>
      <c r="E393" s="2"/>
      <c r="F393" s="13" t="s">
        <v>892</v>
      </c>
      <c r="G393" s="14"/>
      <c r="H393" s="15" t="s">
        <v>893</v>
      </c>
      <c r="I393" s="20"/>
      <c r="J393" s="2"/>
      <c r="K393" s="2"/>
      <c r="L393" s="2"/>
      <c r="M393" s="2"/>
      <c r="N393" s="2"/>
      <c r="O393" s="2"/>
      <c r="P393" s="2"/>
      <c r="Q393" s="2"/>
      <c r="R393" s="2"/>
      <c r="S393" s="2"/>
      <c r="T393" s="16"/>
      <c r="U393" s="17"/>
    </row>
    <row r="394" spans="1:21">
      <c r="A394">
        <v>0</v>
      </c>
      <c r="B394" s="12" t="s">
        <v>121</v>
      </c>
      <c r="C394" s="2" t="s">
        <v>122</v>
      </c>
      <c r="D394" s="2" t="s">
        <v>891</v>
      </c>
      <c r="E394" s="2"/>
      <c r="F394" s="13" t="s">
        <v>894</v>
      </c>
      <c r="G394" s="14"/>
      <c r="H394" s="15" t="s">
        <v>895</v>
      </c>
      <c r="I394" s="20"/>
      <c r="J394" s="2"/>
      <c r="K394" s="2"/>
      <c r="L394" s="2"/>
      <c r="M394" s="2"/>
      <c r="N394" s="2"/>
      <c r="O394" s="2"/>
      <c r="P394" s="2"/>
      <c r="Q394" s="2"/>
      <c r="R394" s="2"/>
      <c r="S394" s="2"/>
      <c r="T394" s="16"/>
      <c r="U394" s="17"/>
    </row>
    <row r="395" spans="1:21">
      <c r="A395">
        <v>0</v>
      </c>
      <c r="B395" s="12" t="s">
        <v>121</v>
      </c>
      <c r="C395" s="2" t="s">
        <v>122</v>
      </c>
      <c r="D395" s="2" t="s">
        <v>896</v>
      </c>
      <c r="E395" s="2" t="s">
        <v>126</v>
      </c>
      <c r="F395" s="13" t="s">
        <v>897</v>
      </c>
      <c r="G395" s="14"/>
      <c r="H395" s="15" t="s">
        <v>898</v>
      </c>
      <c r="I395" s="2"/>
      <c r="J395" s="2"/>
      <c r="K395" s="2"/>
      <c r="L395" s="2"/>
      <c r="M395" s="2"/>
      <c r="N395" s="2"/>
      <c r="O395" s="2"/>
      <c r="P395" s="2"/>
      <c r="Q395" s="2"/>
      <c r="R395" s="2"/>
      <c r="S395" s="2"/>
      <c r="T395" s="16"/>
      <c r="U395" s="17"/>
    </row>
    <row r="396" spans="1:21">
      <c r="A396">
        <v>0</v>
      </c>
      <c r="B396" s="12" t="s">
        <v>121</v>
      </c>
      <c r="C396" s="2" t="s">
        <v>122</v>
      </c>
      <c r="D396" s="2" t="s">
        <v>899</v>
      </c>
      <c r="E396" s="2" t="s">
        <v>548</v>
      </c>
      <c r="F396" s="13" t="s">
        <v>900</v>
      </c>
      <c r="G396" s="14"/>
      <c r="H396" s="15" t="s">
        <v>901</v>
      </c>
      <c r="I396" s="2"/>
      <c r="J396" s="2"/>
      <c r="K396" s="2"/>
      <c r="L396" s="2"/>
      <c r="M396" s="2"/>
      <c r="N396" s="2"/>
      <c r="O396" s="2"/>
      <c r="P396" s="2"/>
      <c r="Q396" s="2"/>
      <c r="R396" s="2"/>
      <c r="S396" s="2"/>
      <c r="T396" s="16">
        <v>42010</v>
      </c>
      <c r="U396" s="17"/>
    </row>
    <row r="397" spans="1:21">
      <c r="A397">
        <v>0</v>
      </c>
      <c r="B397" s="12" t="s">
        <v>121</v>
      </c>
      <c r="C397" s="2" t="s">
        <v>122</v>
      </c>
      <c r="D397" s="2" t="s">
        <v>899</v>
      </c>
      <c r="E397" s="2" t="s">
        <v>126</v>
      </c>
      <c r="F397" s="13" t="s">
        <v>902</v>
      </c>
      <c r="G397" s="14"/>
      <c r="H397" s="15" t="s">
        <v>903</v>
      </c>
      <c r="I397" s="2"/>
      <c r="J397" s="2"/>
      <c r="K397" s="2"/>
      <c r="L397" s="2"/>
      <c r="M397" s="2"/>
      <c r="N397" s="2"/>
      <c r="O397" s="2"/>
      <c r="P397" s="2"/>
      <c r="Q397" s="2"/>
      <c r="R397" s="2"/>
      <c r="S397" s="2"/>
      <c r="T397" s="16">
        <v>42010</v>
      </c>
      <c r="U397" s="17"/>
    </row>
    <row r="398" spans="1:21">
      <c r="A398">
        <v>0</v>
      </c>
      <c r="B398" s="12" t="s">
        <v>121</v>
      </c>
      <c r="C398" s="2" t="s">
        <v>122</v>
      </c>
      <c r="D398" s="2" t="s">
        <v>899</v>
      </c>
      <c r="E398" s="2" t="s">
        <v>335</v>
      </c>
      <c r="F398" s="13" t="s">
        <v>904</v>
      </c>
      <c r="G398" s="14"/>
      <c r="H398" s="15" t="s">
        <v>905</v>
      </c>
      <c r="I398" s="2"/>
      <c r="J398" s="2"/>
      <c r="K398" s="2"/>
      <c r="L398" s="2"/>
      <c r="M398" s="2"/>
      <c r="N398" s="2"/>
      <c r="O398" s="2"/>
      <c r="P398" s="2"/>
      <c r="Q398" s="2"/>
      <c r="R398" s="2"/>
      <c r="S398" s="2"/>
      <c r="T398" s="16">
        <v>42010</v>
      </c>
      <c r="U398" s="17"/>
    </row>
    <row r="399" spans="1:21" ht="28.5">
      <c r="A399">
        <v>0</v>
      </c>
      <c r="B399" s="12" t="s">
        <v>121</v>
      </c>
      <c r="C399" s="2" t="s">
        <v>122</v>
      </c>
      <c r="D399" s="2" t="s">
        <v>899</v>
      </c>
      <c r="E399" s="2" t="s">
        <v>335</v>
      </c>
      <c r="F399" s="13" t="s">
        <v>906</v>
      </c>
      <c r="G399" s="14"/>
      <c r="H399" s="15" t="s">
        <v>907</v>
      </c>
      <c r="I399" s="2"/>
      <c r="J399" s="2"/>
      <c r="K399" s="2"/>
      <c r="L399" s="2"/>
      <c r="M399" s="2"/>
      <c r="N399" s="2"/>
      <c r="O399" s="2"/>
      <c r="P399" s="2"/>
      <c r="Q399" s="2"/>
      <c r="R399" s="2"/>
      <c r="S399" s="2"/>
      <c r="T399" s="16">
        <v>42010</v>
      </c>
      <c r="U399" s="17"/>
    </row>
    <row r="400" spans="1:21" ht="28.5">
      <c r="A400">
        <v>0</v>
      </c>
      <c r="B400" s="12" t="s">
        <v>121</v>
      </c>
      <c r="C400" s="2" t="s">
        <v>122</v>
      </c>
      <c r="D400" s="2" t="s">
        <v>899</v>
      </c>
      <c r="E400" s="2" t="s">
        <v>335</v>
      </c>
      <c r="F400" s="13" t="s">
        <v>908</v>
      </c>
      <c r="G400" s="14"/>
      <c r="H400" s="15" t="s">
        <v>909</v>
      </c>
      <c r="I400" s="2"/>
      <c r="J400" s="2"/>
      <c r="K400" s="2"/>
      <c r="L400" s="2"/>
      <c r="M400" s="2"/>
      <c r="N400" s="2"/>
      <c r="O400" s="2"/>
      <c r="P400" s="2"/>
      <c r="Q400" s="2"/>
      <c r="R400" s="2"/>
      <c r="S400" s="2"/>
      <c r="T400" s="16">
        <v>42010</v>
      </c>
      <c r="U400" s="17"/>
    </row>
    <row r="401" spans="1:21">
      <c r="A401">
        <v>0</v>
      </c>
      <c r="B401" s="12" t="s">
        <v>121</v>
      </c>
      <c r="C401" s="2" t="s">
        <v>122</v>
      </c>
      <c r="D401" s="2" t="s">
        <v>899</v>
      </c>
      <c r="E401" s="2" t="s">
        <v>126</v>
      </c>
      <c r="F401" s="13" t="s">
        <v>910</v>
      </c>
      <c r="G401" s="14"/>
      <c r="H401" s="15" t="s">
        <v>911</v>
      </c>
      <c r="I401" s="2"/>
      <c r="J401" s="2"/>
      <c r="K401" s="2"/>
      <c r="L401" s="2"/>
      <c r="M401" s="2"/>
      <c r="N401" s="2"/>
      <c r="O401" s="2"/>
      <c r="P401" s="2"/>
      <c r="Q401" s="2"/>
      <c r="R401" s="2"/>
      <c r="S401" s="2"/>
      <c r="T401" s="16">
        <v>42010</v>
      </c>
      <c r="U401" s="17"/>
    </row>
    <row r="402" spans="1:21">
      <c r="A402">
        <v>0</v>
      </c>
      <c r="B402" s="12" t="s">
        <v>121</v>
      </c>
      <c r="C402" s="2" t="s">
        <v>122</v>
      </c>
      <c r="D402" s="2" t="s">
        <v>899</v>
      </c>
      <c r="E402" s="2" t="s">
        <v>448</v>
      </c>
      <c r="F402" s="13" t="s">
        <v>912</v>
      </c>
      <c r="G402" s="14"/>
      <c r="H402" s="15" t="s">
        <v>913</v>
      </c>
      <c r="I402" s="2"/>
      <c r="J402" s="2"/>
      <c r="K402" s="2"/>
      <c r="L402" s="2"/>
      <c r="M402" s="2"/>
      <c r="N402" s="2"/>
      <c r="O402" s="2"/>
      <c r="P402" s="2"/>
      <c r="Q402" s="2"/>
      <c r="R402" s="2"/>
      <c r="S402" s="2"/>
      <c r="T402" s="16">
        <v>42010</v>
      </c>
      <c r="U402" s="17"/>
    </row>
    <row r="403" spans="1:21">
      <c r="A403">
        <v>0</v>
      </c>
      <c r="B403" s="12" t="s">
        <v>121</v>
      </c>
      <c r="C403" s="2" t="s">
        <v>122</v>
      </c>
      <c r="D403" s="2" t="s">
        <v>899</v>
      </c>
      <c r="E403" s="2" t="s">
        <v>126</v>
      </c>
      <c r="F403" s="13" t="s">
        <v>914</v>
      </c>
      <c r="G403" s="14"/>
      <c r="H403" s="15" t="s">
        <v>915</v>
      </c>
      <c r="I403" s="20"/>
      <c r="J403" s="2"/>
      <c r="K403" s="2"/>
      <c r="L403" s="2"/>
      <c r="M403" s="2"/>
      <c r="N403" s="2"/>
      <c r="O403" s="2"/>
      <c r="P403" s="2"/>
      <c r="Q403" s="2"/>
      <c r="R403" s="2"/>
      <c r="S403" s="2"/>
      <c r="T403" s="16">
        <v>42010</v>
      </c>
      <c r="U403" s="17"/>
    </row>
    <row r="404" spans="1:21">
      <c r="A404">
        <v>0</v>
      </c>
      <c r="B404" s="12" t="s">
        <v>121</v>
      </c>
      <c r="C404" s="2" t="s">
        <v>122</v>
      </c>
      <c r="D404" s="2" t="s">
        <v>899</v>
      </c>
      <c r="E404" s="2" t="s">
        <v>126</v>
      </c>
      <c r="F404" s="13" t="s">
        <v>916</v>
      </c>
      <c r="G404" s="14"/>
      <c r="H404" s="15" t="s">
        <v>917</v>
      </c>
      <c r="I404" s="20"/>
      <c r="J404" s="2"/>
      <c r="K404" s="2"/>
      <c r="L404" s="2"/>
      <c r="M404" s="2"/>
      <c r="N404" s="2"/>
      <c r="O404" s="2"/>
      <c r="P404" s="2"/>
      <c r="Q404" s="2"/>
      <c r="R404" s="2"/>
      <c r="S404" s="2"/>
      <c r="T404" s="16">
        <v>42010</v>
      </c>
      <c r="U404" s="17"/>
    </row>
    <row r="405" spans="1:21">
      <c r="A405">
        <v>0</v>
      </c>
      <c r="B405" s="12" t="s">
        <v>121</v>
      </c>
      <c r="C405" s="2" t="s">
        <v>122</v>
      </c>
      <c r="D405" s="2" t="s">
        <v>899</v>
      </c>
      <c r="E405" s="2" t="s">
        <v>126</v>
      </c>
      <c r="F405" s="13" t="s">
        <v>918</v>
      </c>
      <c r="G405" s="14"/>
      <c r="H405" s="15" t="s">
        <v>919</v>
      </c>
      <c r="I405" s="2"/>
      <c r="J405" s="2"/>
      <c r="K405" s="2"/>
      <c r="L405" s="2"/>
      <c r="M405" s="2"/>
      <c r="N405" s="2"/>
      <c r="O405" s="2"/>
      <c r="P405" s="2"/>
      <c r="Q405" s="2"/>
      <c r="R405" s="2"/>
      <c r="S405" s="2"/>
      <c r="T405" s="16">
        <v>42010</v>
      </c>
      <c r="U405" s="17"/>
    </row>
    <row r="406" spans="1:21">
      <c r="A406">
        <v>0</v>
      </c>
      <c r="B406" s="12" t="s">
        <v>121</v>
      </c>
      <c r="C406" s="2" t="s">
        <v>122</v>
      </c>
      <c r="D406" s="2" t="s">
        <v>899</v>
      </c>
      <c r="E406" s="2" t="s">
        <v>126</v>
      </c>
      <c r="F406" s="13" t="s">
        <v>920</v>
      </c>
      <c r="G406" s="14"/>
      <c r="H406" s="15" t="s">
        <v>921</v>
      </c>
      <c r="I406" s="2"/>
      <c r="J406" s="2"/>
      <c r="K406" s="2"/>
      <c r="L406" s="2"/>
      <c r="M406" s="2"/>
      <c r="N406" s="2"/>
      <c r="O406" s="2"/>
      <c r="P406" s="2"/>
      <c r="Q406" s="2"/>
      <c r="R406" s="2"/>
      <c r="S406" s="2"/>
      <c r="T406" s="16">
        <v>42010</v>
      </c>
      <c r="U406" s="17"/>
    </row>
    <row r="407" spans="1:21">
      <c r="A407">
        <v>0</v>
      </c>
      <c r="B407" s="12" t="s">
        <v>121</v>
      </c>
      <c r="C407" s="2" t="s">
        <v>122</v>
      </c>
      <c r="D407" s="2" t="s">
        <v>899</v>
      </c>
      <c r="E407" s="2" t="s">
        <v>335</v>
      </c>
      <c r="F407" s="13" t="s">
        <v>922</v>
      </c>
      <c r="G407" s="14"/>
      <c r="H407" s="15" t="s">
        <v>923</v>
      </c>
      <c r="I407" s="2"/>
      <c r="J407" s="2"/>
      <c r="K407" s="2"/>
      <c r="L407" s="2"/>
      <c r="M407" s="2"/>
      <c r="N407" s="2"/>
      <c r="O407" s="2"/>
      <c r="P407" s="2"/>
      <c r="Q407" s="2"/>
      <c r="R407" s="2"/>
      <c r="S407" s="2"/>
      <c r="T407" s="16">
        <v>42010</v>
      </c>
      <c r="U407" s="17"/>
    </row>
    <row r="408" spans="1:21">
      <c r="A408">
        <v>0</v>
      </c>
      <c r="B408" s="12" t="s">
        <v>121</v>
      </c>
      <c r="C408" s="2" t="s">
        <v>122</v>
      </c>
      <c r="D408" s="2" t="s">
        <v>899</v>
      </c>
      <c r="E408" s="2" t="s">
        <v>126</v>
      </c>
      <c r="F408" s="13" t="s">
        <v>924</v>
      </c>
      <c r="G408" s="14"/>
      <c r="H408" s="15" t="s">
        <v>925</v>
      </c>
      <c r="I408" s="2"/>
      <c r="J408" s="2"/>
      <c r="K408" s="2"/>
      <c r="L408" s="2"/>
      <c r="M408" s="2"/>
      <c r="N408" s="2"/>
      <c r="O408" s="2"/>
      <c r="P408" s="2"/>
      <c r="Q408" s="2"/>
      <c r="R408" s="2"/>
      <c r="S408" s="2"/>
      <c r="T408" s="16">
        <v>42010</v>
      </c>
      <c r="U408" s="17"/>
    </row>
    <row r="409" spans="1:21">
      <c r="A409">
        <v>0</v>
      </c>
      <c r="B409" s="12" t="s">
        <v>121</v>
      </c>
      <c r="C409" s="2" t="s">
        <v>122</v>
      </c>
      <c r="D409" s="2" t="s">
        <v>899</v>
      </c>
      <c r="E409" s="2" t="s">
        <v>149</v>
      </c>
      <c r="F409" s="13" t="s">
        <v>926</v>
      </c>
      <c r="G409" s="14"/>
      <c r="H409" s="15" t="s">
        <v>927</v>
      </c>
      <c r="I409" s="20"/>
      <c r="J409" s="2"/>
      <c r="K409" s="2"/>
      <c r="L409" s="2"/>
      <c r="M409" s="2"/>
      <c r="N409" s="2"/>
      <c r="O409" s="2"/>
      <c r="P409" s="2"/>
      <c r="Q409" s="2"/>
      <c r="R409" s="2"/>
      <c r="S409" s="2"/>
      <c r="T409" s="16">
        <v>42010</v>
      </c>
      <c r="U409" s="17"/>
    </row>
    <row r="410" spans="1:21">
      <c r="A410">
        <v>0</v>
      </c>
      <c r="B410" s="12" t="s">
        <v>121</v>
      </c>
      <c r="C410" s="2" t="s">
        <v>122</v>
      </c>
      <c r="D410" s="2" t="s">
        <v>899</v>
      </c>
      <c r="E410" s="2" t="s">
        <v>126</v>
      </c>
      <c r="F410" s="13" t="s">
        <v>928</v>
      </c>
      <c r="G410" s="14"/>
      <c r="H410" s="15" t="s">
        <v>929</v>
      </c>
      <c r="I410" s="20"/>
      <c r="J410" s="2"/>
      <c r="K410" s="2"/>
      <c r="L410" s="2"/>
      <c r="M410" s="2"/>
      <c r="N410" s="2"/>
      <c r="O410" s="2"/>
      <c r="P410" s="2"/>
      <c r="Q410" s="2"/>
      <c r="R410" s="2"/>
      <c r="S410" s="2"/>
      <c r="T410" s="16">
        <v>42010</v>
      </c>
      <c r="U410" s="17"/>
    </row>
    <row r="411" spans="1:21">
      <c r="A411">
        <v>0</v>
      </c>
      <c r="B411" s="12" t="s">
        <v>121</v>
      </c>
      <c r="C411" s="2" t="s">
        <v>122</v>
      </c>
      <c r="D411" s="2" t="s">
        <v>899</v>
      </c>
      <c r="E411" s="2" t="s">
        <v>149</v>
      </c>
      <c r="F411" s="13" t="s">
        <v>917</v>
      </c>
      <c r="G411" s="14"/>
      <c r="H411" s="15" t="s">
        <v>916</v>
      </c>
      <c r="I411" s="2"/>
      <c r="J411" s="2"/>
      <c r="K411" s="2"/>
      <c r="L411" s="2"/>
      <c r="M411" s="2"/>
      <c r="N411" s="2"/>
      <c r="O411" s="2"/>
      <c r="P411" s="2"/>
      <c r="Q411" s="2"/>
      <c r="R411" s="2"/>
      <c r="S411" s="2"/>
      <c r="T411" s="16">
        <v>42010</v>
      </c>
      <c r="U411" s="17"/>
    </row>
    <row r="412" spans="1:21">
      <c r="A412">
        <v>0</v>
      </c>
      <c r="B412" s="12" t="s">
        <v>121</v>
      </c>
      <c r="C412" s="2" t="s">
        <v>122</v>
      </c>
      <c r="D412" s="2" t="s">
        <v>899</v>
      </c>
      <c r="E412" s="2" t="s">
        <v>149</v>
      </c>
      <c r="F412" s="13" t="s">
        <v>930</v>
      </c>
      <c r="G412" s="14"/>
      <c r="H412" s="15" t="s">
        <v>931</v>
      </c>
      <c r="I412" s="2"/>
      <c r="J412" s="2"/>
      <c r="K412" s="2"/>
      <c r="L412" s="2"/>
      <c r="M412" s="2"/>
      <c r="N412" s="2"/>
      <c r="O412" s="2"/>
      <c r="P412" s="2"/>
      <c r="Q412" s="2"/>
      <c r="R412" s="2"/>
      <c r="S412" s="2"/>
      <c r="T412" s="16">
        <v>42010</v>
      </c>
      <c r="U412" s="17"/>
    </row>
    <row r="413" spans="1:21">
      <c r="A413">
        <v>0</v>
      </c>
      <c r="B413" s="12" t="s">
        <v>121</v>
      </c>
      <c r="C413" s="2" t="s">
        <v>122</v>
      </c>
      <c r="D413" s="2" t="s">
        <v>899</v>
      </c>
      <c r="E413" s="2" t="s">
        <v>149</v>
      </c>
      <c r="F413" s="13" t="s">
        <v>927</v>
      </c>
      <c r="G413" s="14"/>
      <c r="H413" s="15" t="s">
        <v>932</v>
      </c>
      <c r="I413" s="2"/>
      <c r="J413" s="2"/>
      <c r="K413" s="2"/>
      <c r="L413" s="2"/>
      <c r="M413" s="2"/>
      <c r="N413" s="2"/>
      <c r="O413" s="2"/>
      <c r="P413" s="2"/>
      <c r="Q413" s="2"/>
      <c r="R413" s="2"/>
      <c r="S413" s="2"/>
      <c r="T413" s="16">
        <v>42010</v>
      </c>
      <c r="U413" s="17"/>
    </row>
    <row r="414" spans="1:21">
      <c r="A414">
        <v>0</v>
      </c>
      <c r="B414" s="12" t="s">
        <v>121</v>
      </c>
      <c r="C414" s="2" t="s">
        <v>122</v>
      </c>
      <c r="D414" s="2" t="s">
        <v>899</v>
      </c>
      <c r="E414" s="2" t="s">
        <v>149</v>
      </c>
      <c r="F414" s="13" t="s">
        <v>933</v>
      </c>
      <c r="G414" s="14"/>
      <c r="H414" s="15" t="s">
        <v>934</v>
      </c>
      <c r="I414" s="2"/>
      <c r="J414" s="2"/>
      <c r="K414" s="2"/>
      <c r="L414" s="2"/>
      <c r="M414" s="2"/>
      <c r="N414" s="2"/>
      <c r="O414" s="2"/>
      <c r="P414" s="2"/>
      <c r="Q414" s="2"/>
      <c r="R414" s="2"/>
      <c r="S414" s="2"/>
      <c r="T414" s="16">
        <v>42010</v>
      </c>
      <c r="U414" s="17"/>
    </row>
    <row r="415" spans="1:21">
      <c r="A415">
        <v>0</v>
      </c>
      <c r="B415" s="12" t="s">
        <v>121</v>
      </c>
      <c r="C415" s="2" t="s">
        <v>122</v>
      </c>
      <c r="D415" s="2" t="s">
        <v>899</v>
      </c>
      <c r="E415" s="2" t="s">
        <v>149</v>
      </c>
      <c r="F415" s="13" t="s">
        <v>935</v>
      </c>
      <c r="G415" s="14"/>
      <c r="H415" s="15" t="s">
        <v>936</v>
      </c>
      <c r="I415" s="2"/>
      <c r="J415" s="2"/>
      <c r="K415" s="2"/>
      <c r="L415" s="2"/>
      <c r="M415" s="2"/>
      <c r="N415" s="2"/>
      <c r="O415" s="2"/>
      <c r="P415" s="2"/>
      <c r="Q415" s="2"/>
      <c r="R415" s="2"/>
      <c r="S415" s="2"/>
      <c r="T415" s="16">
        <v>42010</v>
      </c>
      <c r="U415" s="17"/>
    </row>
    <row r="416" spans="1:21">
      <c r="A416">
        <v>0</v>
      </c>
      <c r="B416" s="12" t="s">
        <v>121</v>
      </c>
      <c r="C416" s="2" t="s">
        <v>122</v>
      </c>
      <c r="D416" s="2" t="s">
        <v>899</v>
      </c>
      <c r="E416" s="2" t="s">
        <v>149</v>
      </c>
      <c r="F416" s="13" t="s">
        <v>937</v>
      </c>
      <c r="G416" s="14"/>
      <c r="H416" s="15" t="s">
        <v>938</v>
      </c>
      <c r="I416" s="20"/>
      <c r="J416" s="2"/>
      <c r="K416" s="2"/>
      <c r="L416" s="2"/>
      <c r="M416" s="2"/>
      <c r="N416" s="2"/>
      <c r="O416" s="2"/>
      <c r="P416" s="2"/>
      <c r="Q416" s="2"/>
      <c r="R416" s="2"/>
      <c r="S416" s="2"/>
      <c r="T416" s="16">
        <v>42010</v>
      </c>
      <c r="U416" s="17"/>
    </row>
    <row r="417" spans="1:21">
      <c r="A417">
        <v>0</v>
      </c>
      <c r="B417" s="12" t="s">
        <v>121</v>
      </c>
      <c r="C417" s="2" t="s">
        <v>122</v>
      </c>
      <c r="D417" s="2" t="s">
        <v>899</v>
      </c>
      <c r="E417" s="2" t="s">
        <v>149</v>
      </c>
      <c r="F417" s="13" t="s">
        <v>939</v>
      </c>
      <c r="G417" s="14"/>
      <c r="H417" s="15" t="s">
        <v>940</v>
      </c>
      <c r="I417" s="2"/>
      <c r="J417" s="2"/>
      <c r="K417" s="2"/>
      <c r="L417" s="2"/>
      <c r="M417" s="2"/>
      <c r="N417" s="2"/>
      <c r="O417" s="2"/>
      <c r="P417" s="2"/>
      <c r="Q417" s="2"/>
      <c r="R417" s="2"/>
      <c r="S417" s="2"/>
      <c r="T417" s="16">
        <v>42010</v>
      </c>
      <c r="U417" s="17"/>
    </row>
    <row r="418" spans="1:21">
      <c r="A418">
        <v>0</v>
      </c>
      <c r="B418" s="12" t="s">
        <v>121</v>
      </c>
      <c r="C418" s="2" t="s">
        <v>122</v>
      </c>
      <c r="D418" s="2" t="s">
        <v>899</v>
      </c>
      <c r="E418" s="2" t="s">
        <v>149</v>
      </c>
      <c r="F418" s="13" t="s">
        <v>941</v>
      </c>
      <c r="G418" s="14"/>
      <c r="H418" s="15" t="s">
        <v>942</v>
      </c>
      <c r="I418" s="2"/>
      <c r="J418" s="2"/>
      <c r="K418" s="2"/>
      <c r="L418" s="2"/>
      <c r="M418" s="2"/>
      <c r="N418" s="2"/>
      <c r="O418" s="2"/>
      <c r="P418" s="2"/>
      <c r="Q418" s="2"/>
      <c r="R418" s="2"/>
      <c r="S418" s="2"/>
      <c r="T418" s="16">
        <v>42010</v>
      </c>
      <c r="U418" s="17"/>
    </row>
    <row r="419" spans="1:21">
      <c r="A419">
        <v>0</v>
      </c>
      <c r="B419" s="12" t="s">
        <v>121</v>
      </c>
      <c r="C419" s="2" t="s">
        <v>122</v>
      </c>
      <c r="D419" s="2" t="s">
        <v>899</v>
      </c>
      <c r="E419" s="2" t="s">
        <v>149</v>
      </c>
      <c r="F419" s="13" t="s">
        <v>943</v>
      </c>
      <c r="G419" s="14"/>
      <c r="H419" s="15" t="s">
        <v>944</v>
      </c>
      <c r="I419" s="2"/>
      <c r="J419" s="2"/>
      <c r="K419" s="2"/>
      <c r="L419" s="2"/>
      <c r="M419" s="2"/>
      <c r="N419" s="2"/>
      <c r="O419" s="2"/>
      <c r="P419" s="2"/>
      <c r="Q419" s="2"/>
      <c r="R419" s="2"/>
      <c r="S419" s="2"/>
      <c r="T419" s="16">
        <v>42010</v>
      </c>
      <c r="U419" s="17"/>
    </row>
    <row r="420" spans="1:21">
      <c r="A420">
        <v>0</v>
      </c>
      <c r="B420" s="12" t="s">
        <v>121</v>
      </c>
      <c r="C420" s="2" t="s">
        <v>122</v>
      </c>
      <c r="D420" s="2" t="s">
        <v>899</v>
      </c>
      <c r="E420" s="2" t="s">
        <v>149</v>
      </c>
      <c r="F420" s="13" t="s">
        <v>945</v>
      </c>
      <c r="G420" s="14"/>
      <c r="H420" s="15" t="s">
        <v>946</v>
      </c>
      <c r="I420" s="2"/>
      <c r="J420" s="2"/>
      <c r="K420" s="2"/>
      <c r="L420" s="2"/>
      <c r="M420" s="2"/>
      <c r="N420" s="2"/>
      <c r="O420" s="2"/>
      <c r="P420" s="2"/>
      <c r="Q420" s="2"/>
      <c r="R420" s="2"/>
      <c r="S420" s="2"/>
      <c r="T420" s="16">
        <v>42010</v>
      </c>
      <c r="U420" s="17"/>
    </row>
    <row r="421" spans="1:21">
      <c r="A421">
        <v>0</v>
      </c>
      <c r="B421" s="12" t="s">
        <v>121</v>
      </c>
      <c r="C421" s="2" t="s">
        <v>122</v>
      </c>
      <c r="D421" s="2" t="s">
        <v>899</v>
      </c>
      <c r="E421" s="2" t="s">
        <v>126</v>
      </c>
      <c r="F421" s="13" t="s">
        <v>947</v>
      </c>
      <c r="G421" s="14"/>
      <c r="H421" s="15" t="s">
        <v>948</v>
      </c>
      <c r="I421" s="2"/>
      <c r="J421" s="2"/>
      <c r="K421" s="2"/>
      <c r="L421" s="2"/>
      <c r="M421" s="2"/>
      <c r="N421" s="2"/>
      <c r="O421" s="2"/>
      <c r="P421" s="2"/>
      <c r="Q421" s="2"/>
      <c r="R421" s="2"/>
      <c r="S421" s="2"/>
      <c r="T421" s="16">
        <v>42010</v>
      </c>
      <c r="U421" s="17"/>
    </row>
    <row r="422" spans="1:21">
      <c r="A422">
        <v>0</v>
      </c>
      <c r="B422" s="12" t="s">
        <v>121</v>
      </c>
      <c r="C422" s="2" t="s">
        <v>122</v>
      </c>
      <c r="D422" s="2" t="s">
        <v>899</v>
      </c>
      <c r="E422" s="2" t="s">
        <v>149</v>
      </c>
      <c r="F422" s="13" t="s">
        <v>949</v>
      </c>
      <c r="G422" s="14"/>
      <c r="H422" s="15" t="s">
        <v>950</v>
      </c>
      <c r="I422" s="2"/>
      <c r="J422" s="2"/>
      <c r="K422" s="2"/>
      <c r="L422" s="2"/>
      <c r="M422" s="2"/>
      <c r="N422" s="2"/>
      <c r="O422" s="2"/>
      <c r="P422" s="2"/>
      <c r="Q422" s="2"/>
      <c r="R422" s="2"/>
      <c r="S422" s="2"/>
      <c r="T422" s="16">
        <v>42010</v>
      </c>
      <c r="U422" s="17"/>
    </row>
    <row r="423" spans="1:21">
      <c r="A423">
        <v>0</v>
      </c>
      <c r="B423" s="12" t="s">
        <v>121</v>
      </c>
      <c r="C423" s="2" t="s">
        <v>122</v>
      </c>
      <c r="D423" s="2" t="s">
        <v>899</v>
      </c>
      <c r="E423" s="2" t="s">
        <v>149</v>
      </c>
      <c r="F423" s="13" t="s">
        <v>951</v>
      </c>
      <c r="G423" s="14"/>
      <c r="H423" s="15" t="s">
        <v>952</v>
      </c>
      <c r="I423" s="2"/>
      <c r="J423" s="2"/>
      <c r="K423" s="2"/>
      <c r="L423" s="2"/>
      <c r="M423" s="2"/>
      <c r="N423" s="2"/>
      <c r="O423" s="2"/>
      <c r="P423" s="2"/>
      <c r="Q423" s="2"/>
      <c r="R423" s="2"/>
      <c r="S423" s="2"/>
      <c r="T423" s="16">
        <v>42010</v>
      </c>
      <c r="U423" s="17"/>
    </row>
    <row r="424" spans="1:21">
      <c r="A424">
        <v>0</v>
      </c>
      <c r="B424" s="12" t="s">
        <v>121</v>
      </c>
      <c r="C424" s="2" t="s">
        <v>122</v>
      </c>
      <c r="D424" s="2" t="s">
        <v>899</v>
      </c>
      <c r="E424" s="2" t="s">
        <v>953</v>
      </c>
      <c r="F424" s="13" t="s">
        <v>954</v>
      </c>
      <c r="G424" s="14"/>
      <c r="H424" s="15" t="s">
        <v>955</v>
      </c>
      <c r="I424" s="2"/>
      <c r="J424" s="2"/>
      <c r="K424" s="2"/>
      <c r="L424" s="2"/>
      <c r="M424" s="2"/>
      <c r="N424" s="2"/>
      <c r="O424" s="2"/>
      <c r="P424" s="2"/>
      <c r="Q424" s="2"/>
      <c r="R424" s="2"/>
      <c r="S424" s="2"/>
      <c r="T424" s="16">
        <v>42010</v>
      </c>
      <c r="U424" s="17"/>
    </row>
    <row r="425" spans="1:21">
      <c r="A425">
        <v>0</v>
      </c>
      <c r="B425" s="12" t="s">
        <v>121</v>
      </c>
      <c r="C425" s="2" t="s">
        <v>122</v>
      </c>
      <c r="D425" s="2" t="s">
        <v>899</v>
      </c>
      <c r="E425" s="2" t="s">
        <v>126</v>
      </c>
      <c r="F425" s="13" t="s">
        <v>956</v>
      </c>
      <c r="G425" s="14"/>
      <c r="H425" s="15" t="s">
        <v>957</v>
      </c>
      <c r="I425" s="2"/>
      <c r="J425" s="2"/>
      <c r="K425" s="2"/>
      <c r="L425" s="2"/>
      <c r="M425" s="2"/>
      <c r="N425" s="2"/>
      <c r="O425" s="2"/>
      <c r="P425" s="2"/>
      <c r="Q425" s="2"/>
      <c r="R425" s="2"/>
      <c r="S425" s="2"/>
      <c r="T425" s="16">
        <v>42010</v>
      </c>
      <c r="U425" s="17"/>
    </row>
    <row r="426" spans="1:21" ht="28.5">
      <c r="A426">
        <v>0</v>
      </c>
      <c r="B426" s="12" t="s">
        <v>121</v>
      </c>
      <c r="C426" s="2" t="s">
        <v>122</v>
      </c>
      <c r="D426" s="2" t="s">
        <v>899</v>
      </c>
      <c r="E426" s="2" t="s">
        <v>335</v>
      </c>
      <c r="F426" s="13" t="s">
        <v>958</v>
      </c>
      <c r="G426" s="14"/>
      <c r="H426" s="15" t="s">
        <v>959</v>
      </c>
      <c r="I426" s="2"/>
      <c r="J426" s="2"/>
      <c r="K426" s="2"/>
      <c r="L426" s="2"/>
      <c r="M426" s="2"/>
      <c r="N426" s="2"/>
      <c r="O426" s="2"/>
      <c r="P426" s="2"/>
      <c r="Q426" s="2"/>
      <c r="R426" s="2"/>
      <c r="S426" s="2"/>
      <c r="T426" s="16">
        <v>42010</v>
      </c>
      <c r="U426" s="17"/>
    </row>
    <row r="427" spans="1:21">
      <c r="A427">
        <v>0</v>
      </c>
      <c r="B427" s="12" t="s">
        <v>121</v>
      </c>
      <c r="C427" s="2" t="s">
        <v>122</v>
      </c>
      <c r="D427" s="2" t="s">
        <v>899</v>
      </c>
      <c r="E427" s="2" t="s">
        <v>126</v>
      </c>
      <c r="F427" s="13" t="s">
        <v>960</v>
      </c>
      <c r="G427" s="14"/>
      <c r="H427" s="15" t="s">
        <v>961</v>
      </c>
      <c r="I427" s="2"/>
      <c r="J427" s="2"/>
      <c r="K427" s="2"/>
      <c r="L427" s="2"/>
      <c r="M427" s="2"/>
      <c r="N427" s="2"/>
      <c r="O427" s="2"/>
      <c r="P427" s="2"/>
      <c r="Q427" s="2"/>
      <c r="R427" s="2"/>
      <c r="S427" s="2"/>
      <c r="T427" s="16">
        <v>42010</v>
      </c>
      <c r="U427" s="17"/>
    </row>
    <row r="428" spans="1:21">
      <c r="A428">
        <v>0</v>
      </c>
      <c r="B428" s="12" t="s">
        <v>121</v>
      </c>
      <c r="C428" s="2" t="s">
        <v>122</v>
      </c>
      <c r="D428" s="2" t="s">
        <v>899</v>
      </c>
      <c r="E428" s="2" t="s">
        <v>123</v>
      </c>
      <c r="F428" s="13" t="s">
        <v>962</v>
      </c>
      <c r="G428" s="14"/>
      <c r="H428" s="15" t="s">
        <v>963</v>
      </c>
      <c r="I428" s="2"/>
      <c r="J428" s="2"/>
      <c r="K428" s="2"/>
      <c r="L428" s="2"/>
      <c r="M428" s="2"/>
      <c r="N428" s="2"/>
      <c r="O428" s="2"/>
      <c r="P428" s="2"/>
      <c r="Q428" s="2"/>
      <c r="R428" s="2"/>
      <c r="S428" s="2"/>
      <c r="T428" s="16">
        <v>42010</v>
      </c>
      <c r="U428" s="17"/>
    </row>
    <row r="429" spans="1:21">
      <c r="A429">
        <v>0</v>
      </c>
      <c r="B429" s="12" t="s">
        <v>121</v>
      </c>
      <c r="C429" s="2" t="s">
        <v>122</v>
      </c>
      <c r="D429" s="2" t="s">
        <v>899</v>
      </c>
      <c r="E429" s="2" t="s">
        <v>335</v>
      </c>
      <c r="F429" s="13" t="s">
        <v>964</v>
      </c>
      <c r="G429" s="14"/>
      <c r="H429" s="15" t="s">
        <v>965</v>
      </c>
      <c r="I429" s="2"/>
      <c r="J429" s="2"/>
      <c r="K429" s="2"/>
      <c r="L429" s="2"/>
      <c r="M429" s="2"/>
      <c r="N429" s="2"/>
      <c r="O429" s="2"/>
      <c r="P429" s="2"/>
      <c r="Q429" s="2"/>
      <c r="R429" s="2"/>
      <c r="S429" s="2"/>
      <c r="T429" s="16">
        <v>42010</v>
      </c>
      <c r="U429" s="17"/>
    </row>
    <row r="430" spans="1:21">
      <c r="A430">
        <v>0</v>
      </c>
      <c r="B430" s="12" t="s">
        <v>121</v>
      </c>
      <c r="C430" s="2" t="s">
        <v>122</v>
      </c>
      <c r="D430" s="2" t="s">
        <v>899</v>
      </c>
      <c r="E430" s="2" t="s">
        <v>335</v>
      </c>
      <c r="F430" s="13" t="s">
        <v>966</v>
      </c>
      <c r="G430" s="14"/>
      <c r="H430" s="15" t="s">
        <v>967</v>
      </c>
      <c r="I430" s="2"/>
      <c r="J430" s="2"/>
      <c r="K430" s="2"/>
      <c r="L430" s="2"/>
      <c r="M430" s="2"/>
      <c r="N430" s="2"/>
      <c r="O430" s="2"/>
      <c r="P430" s="2"/>
      <c r="Q430" s="2"/>
      <c r="R430" s="2"/>
      <c r="S430" s="2"/>
      <c r="T430" s="16">
        <v>42010</v>
      </c>
      <c r="U430" s="17"/>
    </row>
    <row r="431" spans="1:21">
      <c r="A431">
        <v>0</v>
      </c>
      <c r="B431" s="12" t="s">
        <v>121</v>
      </c>
      <c r="C431" s="2" t="s">
        <v>122</v>
      </c>
      <c r="D431" s="2" t="s">
        <v>899</v>
      </c>
      <c r="E431" s="2" t="s">
        <v>126</v>
      </c>
      <c r="F431" s="13" t="s">
        <v>968</v>
      </c>
      <c r="G431" s="14"/>
      <c r="H431" s="15" t="s">
        <v>969</v>
      </c>
      <c r="I431" s="2"/>
      <c r="J431" s="2"/>
      <c r="K431" s="2"/>
      <c r="L431" s="2"/>
      <c r="M431" s="2"/>
      <c r="N431" s="2"/>
      <c r="O431" s="2"/>
      <c r="P431" s="2"/>
      <c r="Q431" s="2"/>
      <c r="R431" s="2"/>
      <c r="S431" s="2"/>
      <c r="T431" s="16">
        <v>42010</v>
      </c>
      <c r="U431" s="17"/>
    </row>
    <row r="432" spans="1:21">
      <c r="A432">
        <v>0</v>
      </c>
      <c r="B432" s="12" t="s">
        <v>121</v>
      </c>
      <c r="C432" s="2" t="s">
        <v>122</v>
      </c>
      <c r="D432" s="2" t="s">
        <v>899</v>
      </c>
      <c r="E432" s="2" t="s">
        <v>126</v>
      </c>
      <c r="F432" s="13" t="s">
        <v>970</v>
      </c>
      <c r="G432" s="14"/>
      <c r="H432" s="15" t="s">
        <v>971</v>
      </c>
      <c r="I432" s="2"/>
      <c r="J432" s="2"/>
      <c r="K432" s="2"/>
      <c r="L432" s="2"/>
      <c r="M432" s="2"/>
      <c r="N432" s="2"/>
      <c r="O432" s="2"/>
      <c r="P432" s="2"/>
      <c r="Q432" s="2"/>
      <c r="R432" s="2"/>
      <c r="S432" s="2"/>
      <c r="T432" s="16">
        <v>42010</v>
      </c>
      <c r="U432" s="17"/>
    </row>
    <row r="433" spans="1:21">
      <c r="A433">
        <v>0</v>
      </c>
      <c r="B433" s="12" t="s">
        <v>121</v>
      </c>
      <c r="C433" s="2" t="s">
        <v>122</v>
      </c>
      <c r="D433" s="2" t="s">
        <v>899</v>
      </c>
      <c r="E433" s="2" t="s">
        <v>126</v>
      </c>
      <c r="F433" s="13" t="s">
        <v>972</v>
      </c>
      <c r="G433" s="14"/>
      <c r="H433" s="15" t="s">
        <v>973</v>
      </c>
      <c r="I433" s="2"/>
      <c r="J433" s="2"/>
      <c r="K433" s="2"/>
      <c r="L433" s="2"/>
      <c r="M433" s="2"/>
      <c r="N433" s="2"/>
      <c r="O433" s="2"/>
      <c r="P433" s="2"/>
      <c r="Q433" s="2"/>
      <c r="R433" s="2"/>
      <c r="S433" s="2"/>
      <c r="T433" s="16">
        <v>42010</v>
      </c>
      <c r="U433" s="17"/>
    </row>
    <row r="434" spans="1:21">
      <c r="A434">
        <v>0</v>
      </c>
      <c r="B434" s="12" t="s">
        <v>121</v>
      </c>
      <c r="C434" s="2" t="s">
        <v>122</v>
      </c>
      <c r="D434" s="2" t="s">
        <v>899</v>
      </c>
      <c r="E434" s="2" t="s">
        <v>335</v>
      </c>
      <c r="F434" s="13" t="s">
        <v>974</v>
      </c>
      <c r="G434" s="14"/>
      <c r="H434" s="15" t="s">
        <v>975</v>
      </c>
      <c r="I434" s="2"/>
      <c r="J434" s="2"/>
      <c r="K434" s="2"/>
      <c r="L434" s="2"/>
      <c r="M434" s="2"/>
      <c r="N434" s="2"/>
      <c r="O434" s="2"/>
      <c r="P434" s="2"/>
      <c r="Q434" s="2"/>
      <c r="R434" s="2"/>
      <c r="S434" s="2"/>
      <c r="T434" s="16">
        <v>42010</v>
      </c>
      <c r="U434" s="17"/>
    </row>
    <row r="435" spans="1:21">
      <c r="A435">
        <v>0</v>
      </c>
      <c r="B435" s="12" t="s">
        <v>121</v>
      </c>
      <c r="C435" s="2" t="s">
        <v>122</v>
      </c>
      <c r="D435" s="2" t="s">
        <v>899</v>
      </c>
      <c r="E435" s="2" t="s">
        <v>335</v>
      </c>
      <c r="F435" s="13" t="s">
        <v>976</v>
      </c>
      <c r="G435" s="14"/>
      <c r="H435" s="15" t="s">
        <v>977</v>
      </c>
      <c r="I435" s="2"/>
      <c r="J435" s="2"/>
      <c r="K435" s="2"/>
      <c r="L435" s="2"/>
      <c r="M435" s="2"/>
      <c r="N435" s="2"/>
      <c r="O435" s="2"/>
      <c r="P435" s="2"/>
      <c r="Q435" s="2"/>
      <c r="R435" s="2"/>
      <c r="S435" s="2"/>
      <c r="T435" s="16">
        <v>42010</v>
      </c>
      <c r="U435" s="17"/>
    </row>
    <row r="436" spans="1:21">
      <c r="A436">
        <v>0</v>
      </c>
      <c r="B436" s="12" t="s">
        <v>121</v>
      </c>
      <c r="C436" s="2" t="s">
        <v>122</v>
      </c>
      <c r="D436" s="2" t="s">
        <v>899</v>
      </c>
      <c r="E436" s="2" t="s">
        <v>149</v>
      </c>
      <c r="F436" s="13" t="s">
        <v>978</v>
      </c>
      <c r="G436" s="14"/>
      <c r="H436" s="15" t="s">
        <v>979</v>
      </c>
      <c r="I436" s="2"/>
      <c r="J436" s="2"/>
      <c r="K436" s="2"/>
      <c r="L436" s="2"/>
      <c r="M436" s="2"/>
      <c r="N436" s="2"/>
      <c r="O436" s="2"/>
      <c r="P436" s="2"/>
      <c r="Q436" s="2"/>
      <c r="R436" s="2"/>
      <c r="S436" s="2"/>
      <c r="T436" s="16">
        <v>42010</v>
      </c>
      <c r="U436" s="17"/>
    </row>
    <row r="437" spans="1:21">
      <c r="A437">
        <v>0</v>
      </c>
      <c r="B437" s="12" t="s">
        <v>121</v>
      </c>
      <c r="C437" s="2" t="s">
        <v>122</v>
      </c>
      <c r="D437" s="2" t="s">
        <v>899</v>
      </c>
      <c r="E437" s="2" t="s">
        <v>126</v>
      </c>
      <c r="F437" s="13" t="s">
        <v>980</v>
      </c>
      <c r="G437" s="14"/>
      <c r="H437" s="15" t="s">
        <v>981</v>
      </c>
      <c r="I437" s="2"/>
      <c r="J437" s="2"/>
      <c r="K437" s="2"/>
      <c r="L437" s="2"/>
      <c r="M437" s="2"/>
      <c r="N437" s="2"/>
      <c r="O437" s="2"/>
      <c r="P437" s="2"/>
      <c r="Q437" s="2"/>
      <c r="R437" s="2"/>
      <c r="S437" s="2"/>
      <c r="T437" s="16">
        <v>42010</v>
      </c>
      <c r="U437" s="17"/>
    </row>
    <row r="438" spans="1:21">
      <c r="A438">
        <v>0</v>
      </c>
      <c r="B438" s="12" t="s">
        <v>121</v>
      </c>
      <c r="C438" s="2" t="s">
        <v>122</v>
      </c>
      <c r="D438" s="2" t="s">
        <v>899</v>
      </c>
      <c r="E438" s="2" t="s">
        <v>335</v>
      </c>
      <c r="F438" s="13" t="s">
        <v>982</v>
      </c>
      <c r="G438" s="14"/>
      <c r="H438" s="15" t="s">
        <v>983</v>
      </c>
      <c r="I438" s="2"/>
      <c r="J438" s="2"/>
      <c r="K438" s="2"/>
      <c r="L438" s="2"/>
      <c r="M438" s="2"/>
      <c r="N438" s="2"/>
      <c r="O438" s="2"/>
      <c r="P438" s="2"/>
      <c r="Q438" s="2"/>
      <c r="R438" s="2"/>
      <c r="S438" s="2"/>
      <c r="T438" s="16">
        <v>42010</v>
      </c>
      <c r="U438" s="17"/>
    </row>
    <row r="439" spans="1:21">
      <c r="A439">
        <v>0</v>
      </c>
      <c r="B439" s="12" t="s">
        <v>121</v>
      </c>
      <c r="C439" s="2" t="s">
        <v>122</v>
      </c>
      <c r="D439" s="2" t="s">
        <v>899</v>
      </c>
      <c r="E439" s="2" t="s">
        <v>126</v>
      </c>
      <c r="F439" s="13" t="s">
        <v>984</v>
      </c>
      <c r="G439" s="14"/>
      <c r="H439" s="15" t="s">
        <v>985</v>
      </c>
      <c r="I439" s="2"/>
      <c r="J439" s="2"/>
      <c r="K439" s="2"/>
      <c r="L439" s="2"/>
      <c r="M439" s="2"/>
      <c r="N439" s="2"/>
      <c r="O439" s="2"/>
      <c r="P439" s="2"/>
      <c r="Q439" s="2"/>
      <c r="R439" s="2"/>
      <c r="S439" s="2"/>
      <c r="T439" s="16">
        <v>42010</v>
      </c>
      <c r="U439" s="17"/>
    </row>
    <row r="440" spans="1:21">
      <c r="A440">
        <v>0</v>
      </c>
      <c r="B440" s="12" t="s">
        <v>121</v>
      </c>
      <c r="C440" s="2" t="s">
        <v>122</v>
      </c>
      <c r="D440" s="2" t="s">
        <v>899</v>
      </c>
      <c r="E440" s="2" t="s">
        <v>335</v>
      </c>
      <c r="F440" s="13" t="s">
        <v>986</v>
      </c>
      <c r="G440" s="14"/>
      <c r="H440" s="15" t="s">
        <v>987</v>
      </c>
      <c r="I440" s="2"/>
      <c r="J440" s="2"/>
      <c r="K440" s="2"/>
      <c r="L440" s="2"/>
      <c r="M440" s="2"/>
      <c r="N440" s="2"/>
      <c r="O440" s="2"/>
      <c r="P440" s="2"/>
      <c r="Q440" s="2"/>
      <c r="R440" s="2"/>
      <c r="S440" s="2"/>
      <c r="T440" s="16">
        <v>42010</v>
      </c>
      <c r="U440" s="17"/>
    </row>
    <row r="441" spans="1:21">
      <c r="A441">
        <v>0</v>
      </c>
      <c r="B441" s="12" t="s">
        <v>121</v>
      </c>
      <c r="C441" s="2" t="s">
        <v>122</v>
      </c>
      <c r="D441" s="2" t="s">
        <v>899</v>
      </c>
      <c r="E441" s="2" t="s">
        <v>335</v>
      </c>
      <c r="F441" s="13" t="s">
        <v>988</v>
      </c>
      <c r="G441" s="14"/>
      <c r="H441" s="15" t="s">
        <v>989</v>
      </c>
      <c r="I441" s="2"/>
      <c r="J441" s="2"/>
      <c r="K441" s="2"/>
      <c r="L441" s="2"/>
      <c r="M441" s="2"/>
      <c r="N441" s="2"/>
      <c r="O441" s="2"/>
      <c r="P441" s="2"/>
      <c r="Q441" s="2"/>
      <c r="R441" s="2"/>
      <c r="S441" s="2"/>
      <c r="T441" s="16">
        <v>42010</v>
      </c>
      <c r="U441" s="17"/>
    </row>
    <row r="442" spans="1:21">
      <c r="A442">
        <v>0</v>
      </c>
      <c r="B442" s="12" t="s">
        <v>121</v>
      </c>
      <c r="C442" s="2" t="s">
        <v>149</v>
      </c>
      <c r="D442" s="2" t="s">
        <v>899</v>
      </c>
      <c r="E442" s="2" t="s">
        <v>335</v>
      </c>
      <c r="F442" s="13" t="s">
        <v>990</v>
      </c>
      <c r="G442" s="14"/>
      <c r="H442" s="15" t="s">
        <v>991</v>
      </c>
      <c r="I442" s="2"/>
      <c r="J442" s="2"/>
      <c r="K442" s="2"/>
      <c r="L442" s="2"/>
      <c r="M442" s="2"/>
      <c r="N442" s="2"/>
      <c r="O442" s="2"/>
      <c r="P442" s="2"/>
      <c r="Q442" s="2"/>
      <c r="R442" s="2"/>
      <c r="S442" s="2"/>
      <c r="T442" s="16">
        <v>42010</v>
      </c>
      <c r="U442" s="17"/>
    </row>
    <row r="443" spans="1:21">
      <c r="A443">
        <v>0</v>
      </c>
      <c r="B443" s="12" t="s">
        <v>121</v>
      </c>
      <c r="C443" s="2" t="s">
        <v>122</v>
      </c>
      <c r="D443" s="2" t="s">
        <v>899</v>
      </c>
      <c r="E443" s="2" t="s">
        <v>335</v>
      </c>
      <c r="F443" s="13" t="s">
        <v>992</v>
      </c>
      <c r="G443" s="14"/>
      <c r="H443" s="15" t="s">
        <v>993</v>
      </c>
      <c r="I443" s="2"/>
      <c r="J443" s="2"/>
      <c r="K443" s="2"/>
      <c r="L443" s="2"/>
      <c r="M443" s="2"/>
      <c r="N443" s="2"/>
      <c r="O443" s="2"/>
      <c r="P443" s="2"/>
      <c r="Q443" s="2"/>
      <c r="R443" s="2"/>
      <c r="S443" s="2"/>
      <c r="T443" s="16">
        <v>42010</v>
      </c>
      <c r="U443" s="17"/>
    </row>
    <row r="444" spans="1:21">
      <c r="A444">
        <v>0</v>
      </c>
      <c r="B444" s="12" t="s">
        <v>121</v>
      </c>
      <c r="C444" s="2" t="s">
        <v>122</v>
      </c>
      <c r="D444" s="2" t="s">
        <v>899</v>
      </c>
      <c r="E444" s="2" t="s">
        <v>126</v>
      </c>
      <c r="F444" s="13" t="s">
        <v>994</v>
      </c>
      <c r="G444" s="14"/>
      <c r="H444" s="15" t="s">
        <v>995</v>
      </c>
      <c r="I444" s="2"/>
      <c r="J444" s="2"/>
      <c r="K444" s="2"/>
      <c r="L444" s="2"/>
      <c r="M444" s="2"/>
      <c r="N444" s="2"/>
      <c r="O444" s="2"/>
      <c r="P444" s="2"/>
      <c r="Q444" s="2"/>
      <c r="R444" s="2"/>
      <c r="S444" s="2"/>
      <c r="T444" s="16">
        <v>42010</v>
      </c>
      <c r="U444" s="17"/>
    </row>
    <row r="445" spans="1:21">
      <c r="A445">
        <v>0</v>
      </c>
      <c r="B445" s="12" t="s">
        <v>121</v>
      </c>
      <c r="C445" s="2" t="s">
        <v>122</v>
      </c>
      <c r="D445" s="2" t="s">
        <v>899</v>
      </c>
      <c r="E445" s="2" t="s">
        <v>126</v>
      </c>
      <c r="F445" s="13" t="s">
        <v>996</v>
      </c>
      <c r="G445" s="14"/>
      <c r="H445" s="15" t="s">
        <v>997</v>
      </c>
      <c r="I445" s="2"/>
      <c r="J445" s="2"/>
      <c r="K445" s="2"/>
      <c r="L445" s="2"/>
      <c r="M445" s="2"/>
      <c r="N445" s="2"/>
      <c r="O445" s="2"/>
      <c r="P445" s="2"/>
      <c r="Q445" s="2"/>
      <c r="R445" s="2"/>
      <c r="S445" s="2"/>
      <c r="T445" s="16"/>
      <c r="U445" s="17"/>
    </row>
    <row r="446" spans="1:21">
      <c r="A446">
        <v>0</v>
      </c>
      <c r="B446" s="12" t="s">
        <v>121</v>
      </c>
      <c r="C446" s="2" t="s">
        <v>122</v>
      </c>
      <c r="D446" s="2" t="s">
        <v>899</v>
      </c>
      <c r="E446" s="2" t="s">
        <v>126</v>
      </c>
      <c r="F446" s="13" t="s">
        <v>998</v>
      </c>
      <c r="G446" s="14"/>
      <c r="H446" s="15" t="s">
        <v>999</v>
      </c>
      <c r="I446" s="2"/>
      <c r="J446" s="2"/>
      <c r="K446" s="2"/>
      <c r="L446" s="2"/>
      <c r="M446" s="2"/>
      <c r="N446" s="2"/>
      <c r="O446" s="2"/>
      <c r="P446" s="2"/>
      <c r="Q446" s="2"/>
      <c r="R446" s="2"/>
      <c r="S446" s="2"/>
      <c r="T446" s="16"/>
      <c r="U446" s="17"/>
    </row>
    <row r="447" spans="1:21">
      <c r="A447">
        <v>0</v>
      </c>
      <c r="B447" s="12" t="s">
        <v>121</v>
      </c>
      <c r="C447" s="2" t="s">
        <v>122</v>
      </c>
      <c r="D447" s="2" t="s">
        <v>899</v>
      </c>
      <c r="E447" s="2" t="s">
        <v>126</v>
      </c>
      <c r="F447" s="13" t="s">
        <v>1000</v>
      </c>
      <c r="G447" s="14"/>
      <c r="H447" s="15" t="s">
        <v>1001</v>
      </c>
      <c r="I447" s="2"/>
      <c r="J447" s="2"/>
      <c r="K447" s="2"/>
      <c r="L447" s="2"/>
      <c r="M447" s="2"/>
      <c r="N447" s="2"/>
      <c r="O447" s="2"/>
      <c r="P447" s="2"/>
      <c r="Q447" s="2"/>
      <c r="R447" s="2"/>
      <c r="S447" s="2"/>
      <c r="T447" s="16"/>
      <c r="U447" s="17"/>
    </row>
    <row r="448" spans="1:21">
      <c r="A448">
        <v>0</v>
      </c>
      <c r="B448" s="12" t="s">
        <v>121</v>
      </c>
      <c r="C448" s="2" t="s">
        <v>122</v>
      </c>
      <c r="D448" s="2" t="s">
        <v>899</v>
      </c>
      <c r="E448" s="2" t="s">
        <v>126</v>
      </c>
      <c r="F448" s="13" t="s">
        <v>1002</v>
      </c>
      <c r="G448" s="14"/>
      <c r="H448" s="15" t="s">
        <v>1003</v>
      </c>
      <c r="I448" s="2"/>
      <c r="J448" s="2"/>
      <c r="K448" s="2"/>
      <c r="L448" s="2"/>
      <c r="M448" s="2"/>
      <c r="N448" s="2"/>
      <c r="O448" s="2"/>
      <c r="P448" s="2"/>
      <c r="Q448" s="2"/>
      <c r="R448" s="2"/>
      <c r="S448" s="2"/>
      <c r="T448" s="16"/>
      <c r="U448" s="17"/>
    </row>
    <row r="449" spans="1:21">
      <c r="A449">
        <v>0</v>
      </c>
      <c r="B449" s="12" t="s">
        <v>121</v>
      </c>
      <c r="C449" s="2" t="s">
        <v>122</v>
      </c>
      <c r="D449" s="2" t="s">
        <v>899</v>
      </c>
      <c r="E449" s="2" t="s">
        <v>126</v>
      </c>
      <c r="F449" s="13" t="s">
        <v>1004</v>
      </c>
      <c r="G449" s="14"/>
      <c r="H449" s="15" t="s">
        <v>1005</v>
      </c>
      <c r="I449" s="2"/>
      <c r="J449" s="2"/>
      <c r="K449" s="2"/>
      <c r="L449" s="2"/>
      <c r="M449" s="2"/>
      <c r="N449" s="2"/>
      <c r="O449" s="2"/>
      <c r="P449" s="2"/>
      <c r="Q449" s="2"/>
      <c r="R449" s="2"/>
      <c r="S449" s="2"/>
      <c r="T449" s="16"/>
      <c r="U449" s="17"/>
    </row>
    <row r="450" spans="1:21">
      <c r="A450">
        <v>0</v>
      </c>
      <c r="B450" s="12" t="s">
        <v>121</v>
      </c>
      <c r="C450" s="2" t="s">
        <v>122</v>
      </c>
      <c r="D450" s="2" t="s">
        <v>899</v>
      </c>
      <c r="E450" s="2" t="s">
        <v>126</v>
      </c>
      <c r="F450" s="13" t="s">
        <v>1006</v>
      </c>
      <c r="G450" s="14"/>
      <c r="H450" s="15" t="s">
        <v>1007</v>
      </c>
      <c r="I450" s="2"/>
      <c r="J450" s="2"/>
      <c r="K450" s="2"/>
      <c r="L450" s="2"/>
      <c r="M450" s="2"/>
      <c r="N450" s="2"/>
      <c r="O450" s="2"/>
      <c r="P450" s="2"/>
      <c r="Q450" s="2"/>
      <c r="R450" s="2"/>
      <c r="S450" s="2"/>
      <c r="T450" s="16"/>
      <c r="U450" s="17"/>
    </row>
    <row r="451" spans="1:21">
      <c r="A451">
        <v>0</v>
      </c>
      <c r="B451" s="12" t="s">
        <v>121</v>
      </c>
      <c r="C451" s="2" t="s">
        <v>122</v>
      </c>
      <c r="D451" s="2" t="s">
        <v>899</v>
      </c>
      <c r="E451" s="2" t="s">
        <v>126</v>
      </c>
      <c r="F451" s="13" t="s">
        <v>1008</v>
      </c>
      <c r="G451" s="14"/>
      <c r="H451" s="15" t="s">
        <v>1009</v>
      </c>
      <c r="I451" s="2"/>
      <c r="J451" s="2"/>
      <c r="K451" s="2"/>
      <c r="L451" s="2"/>
      <c r="M451" s="2"/>
      <c r="N451" s="2"/>
      <c r="O451" s="2"/>
      <c r="P451" s="2"/>
      <c r="Q451" s="2"/>
      <c r="R451" s="2"/>
      <c r="S451" s="2"/>
      <c r="T451" s="16"/>
      <c r="U451" s="17"/>
    </row>
    <row r="452" spans="1:21">
      <c r="A452">
        <v>0</v>
      </c>
      <c r="B452" s="12" t="s">
        <v>121</v>
      </c>
      <c r="C452" s="2" t="s">
        <v>122</v>
      </c>
      <c r="D452" s="2" t="s">
        <v>899</v>
      </c>
      <c r="E452" s="2" t="s">
        <v>126</v>
      </c>
      <c r="F452" s="13" t="s">
        <v>1010</v>
      </c>
      <c r="G452" s="14"/>
      <c r="H452" s="15" t="s">
        <v>1011</v>
      </c>
      <c r="I452" s="2"/>
      <c r="J452" s="2"/>
      <c r="K452" s="2"/>
      <c r="L452" s="2"/>
      <c r="M452" s="2"/>
      <c r="N452" s="2"/>
      <c r="O452" s="2"/>
      <c r="P452" s="2"/>
      <c r="Q452" s="2"/>
      <c r="R452" s="2"/>
      <c r="S452" s="2"/>
      <c r="T452" s="16"/>
      <c r="U452" s="17"/>
    </row>
    <row r="453" spans="1:21">
      <c r="A453">
        <v>0</v>
      </c>
      <c r="B453" s="12" t="s">
        <v>121</v>
      </c>
      <c r="C453" s="2" t="s">
        <v>122</v>
      </c>
      <c r="D453" s="2" t="s">
        <v>899</v>
      </c>
      <c r="E453" s="2" t="s">
        <v>126</v>
      </c>
      <c r="F453" s="13" t="s">
        <v>1012</v>
      </c>
      <c r="G453" s="14"/>
      <c r="H453" s="15" t="s">
        <v>1013</v>
      </c>
      <c r="I453" s="2"/>
      <c r="J453" s="2"/>
      <c r="K453" s="2"/>
      <c r="L453" s="2"/>
      <c r="M453" s="2"/>
      <c r="N453" s="2"/>
      <c r="O453" s="2"/>
      <c r="P453" s="2"/>
      <c r="Q453" s="2"/>
      <c r="R453" s="2"/>
      <c r="S453" s="2"/>
      <c r="T453" s="16"/>
      <c r="U453" s="17"/>
    </row>
    <row r="454" spans="1:21">
      <c r="A454">
        <v>0</v>
      </c>
      <c r="B454" s="12" t="s">
        <v>121</v>
      </c>
      <c r="C454" s="2" t="s">
        <v>122</v>
      </c>
      <c r="D454" s="2" t="s">
        <v>899</v>
      </c>
      <c r="E454" s="2" t="s">
        <v>126</v>
      </c>
      <c r="F454" s="13" t="s">
        <v>1014</v>
      </c>
      <c r="G454" s="14"/>
      <c r="H454" s="15" t="s">
        <v>1015</v>
      </c>
      <c r="I454" s="2"/>
      <c r="J454" s="2"/>
      <c r="K454" s="2"/>
      <c r="L454" s="2"/>
      <c r="M454" s="2"/>
      <c r="N454" s="2"/>
      <c r="O454" s="2"/>
      <c r="P454" s="2"/>
      <c r="Q454" s="2"/>
      <c r="R454" s="2"/>
      <c r="S454" s="2"/>
      <c r="T454" s="16"/>
      <c r="U454" s="17"/>
    </row>
    <row r="455" spans="1:21">
      <c r="A455">
        <v>0</v>
      </c>
      <c r="B455" s="12" t="s">
        <v>121</v>
      </c>
      <c r="C455" s="2" t="s">
        <v>122</v>
      </c>
      <c r="D455" s="2" t="s">
        <v>899</v>
      </c>
      <c r="E455" s="2" t="s">
        <v>126</v>
      </c>
      <c r="F455" s="13" t="s">
        <v>1016</v>
      </c>
      <c r="G455" s="14"/>
      <c r="H455" s="15" t="s">
        <v>1017</v>
      </c>
      <c r="I455" s="2"/>
      <c r="J455" s="2"/>
      <c r="K455" s="2"/>
      <c r="L455" s="2"/>
      <c r="M455" s="2"/>
      <c r="N455" s="2"/>
      <c r="O455" s="2"/>
      <c r="P455" s="2"/>
      <c r="Q455" s="2"/>
      <c r="R455" s="2"/>
      <c r="S455" s="2"/>
      <c r="T455" s="16"/>
      <c r="U455" s="17"/>
    </row>
    <row r="456" spans="1:21">
      <c r="A456">
        <v>0</v>
      </c>
      <c r="B456" s="12" t="s">
        <v>121</v>
      </c>
      <c r="C456" s="2" t="s">
        <v>122</v>
      </c>
      <c r="D456" s="2" t="s">
        <v>899</v>
      </c>
      <c r="E456" s="2" t="s">
        <v>126</v>
      </c>
      <c r="F456" s="13" t="s">
        <v>1018</v>
      </c>
      <c r="G456" s="14"/>
      <c r="H456" s="15" t="s">
        <v>1019</v>
      </c>
      <c r="I456" s="2"/>
      <c r="J456" s="2"/>
      <c r="K456" s="2"/>
      <c r="L456" s="2"/>
      <c r="M456" s="2"/>
      <c r="N456" s="2"/>
      <c r="O456" s="2"/>
      <c r="P456" s="2"/>
      <c r="Q456" s="2"/>
      <c r="R456" s="2"/>
      <c r="S456" s="2"/>
      <c r="T456" s="16"/>
      <c r="U456" s="17"/>
    </row>
    <row r="457" spans="1:21">
      <c r="A457">
        <v>0</v>
      </c>
      <c r="B457" s="12" t="s">
        <v>121</v>
      </c>
      <c r="C457" s="2" t="s">
        <v>122</v>
      </c>
      <c r="D457" s="2" t="s">
        <v>899</v>
      </c>
      <c r="E457" s="2" t="s">
        <v>126</v>
      </c>
      <c r="F457" s="13" t="s">
        <v>1020</v>
      </c>
      <c r="G457" s="14"/>
      <c r="H457" s="15" t="s">
        <v>1021</v>
      </c>
      <c r="I457" s="2"/>
      <c r="J457" s="2"/>
      <c r="K457" s="2"/>
      <c r="L457" s="2"/>
      <c r="M457" s="2"/>
      <c r="N457" s="2"/>
      <c r="O457" s="2"/>
      <c r="P457" s="2"/>
      <c r="Q457" s="2"/>
      <c r="R457" s="2"/>
      <c r="S457" s="2"/>
      <c r="T457" s="16"/>
      <c r="U457" s="17"/>
    </row>
    <row r="458" spans="1:21">
      <c r="A458">
        <v>0</v>
      </c>
      <c r="B458" s="12" t="s">
        <v>121</v>
      </c>
      <c r="C458" s="2" t="s">
        <v>122</v>
      </c>
      <c r="D458" s="2" t="s">
        <v>31</v>
      </c>
      <c r="E458" s="2" t="s">
        <v>126</v>
      </c>
      <c r="F458" s="13" t="s">
        <v>1022</v>
      </c>
      <c r="G458" s="14"/>
      <c r="H458" s="15" t="s">
        <v>1023</v>
      </c>
      <c r="I458" s="2"/>
      <c r="J458" s="2"/>
      <c r="K458" s="2"/>
      <c r="L458" s="2"/>
      <c r="M458" s="2"/>
      <c r="N458" s="2"/>
      <c r="O458" s="2"/>
      <c r="P458" s="2" t="s">
        <v>1024</v>
      </c>
      <c r="Q458" s="2"/>
      <c r="R458" s="2"/>
      <c r="S458" s="2"/>
      <c r="T458" s="16">
        <v>42010</v>
      </c>
      <c r="U458" s="17"/>
    </row>
    <row r="459" spans="1:21">
      <c r="A459">
        <v>0</v>
      </c>
      <c r="B459" s="12" t="s">
        <v>121</v>
      </c>
      <c r="C459" s="2" t="s">
        <v>122</v>
      </c>
      <c r="D459" s="2" t="s">
        <v>31</v>
      </c>
      <c r="E459" s="2" t="s">
        <v>126</v>
      </c>
      <c r="F459" s="13" t="s">
        <v>1025</v>
      </c>
      <c r="G459" s="14"/>
      <c r="H459" s="15" t="s">
        <v>1026</v>
      </c>
      <c r="I459" s="2"/>
      <c r="J459" s="2"/>
      <c r="K459" s="2"/>
      <c r="L459" s="2"/>
      <c r="M459" s="2"/>
      <c r="N459" s="2"/>
      <c r="O459" s="2"/>
      <c r="P459" s="2"/>
      <c r="Q459" s="2"/>
      <c r="R459" s="2"/>
      <c r="S459" s="2"/>
      <c r="T459" s="16">
        <v>42010</v>
      </c>
      <c r="U459" s="17"/>
    </row>
    <row r="460" spans="1:21">
      <c r="A460">
        <v>0</v>
      </c>
      <c r="B460" s="12" t="s">
        <v>121</v>
      </c>
      <c r="C460" s="2" t="s">
        <v>122</v>
      </c>
      <c r="D460" s="2" t="s">
        <v>31</v>
      </c>
      <c r="E460" s="2" t="s">
        <v>126</v>
      </c>
      <c r="F460" s="13" t="s">
        <v>1027</v>
      </c>
      <c r="G460" s="14"/>
      <c r="H460" s="15" t="s">
        <v>1028</v>
      </c>
      <c r="I460" s="2"/>
      <c r="J460" s="2"/>
      <c r="K460" s="2"/>
      <c r="L460" s="2"/>
      <c r="M460" s="2"/>
      <c r="N460" s="2"/>
      <c r="O460" s="2"/>
      <c r="P460" s="2"/>
      <c r="Q460" s="2"/>
      <c r="R460" s="2"/>
      <c r="S460" s="2"/>
      <c r="T460" s="16">
        <v>42010</v>
      </c>
      <c r="U460" s="17"/>
    </row>
    <row r="461" spans="1:21">
      <c r="A461">
        <v>0</v>
      </c>
      <c r="B461" s="12" t="s">
        <v>121</v>
      </c>
      <c r="C461" s="2" t="s">
        <v>122</v>
      </c>
      <c r="D461" s="2" t="s">
        <v>31</v>
      </c>
      <c r="E461" s="2" t="s">
        <v>335</v>
      </c>
      <c r="F461" s="13" t="s">
        <v>1029</v>
      </c>
      <c r="G461" s="14"/>
      <c r="H461" s="15" t="s">
        <v>1030</v>
      </c>
      <c r="I461" s="2"/>
      <c r="J461" s="2"/>
      <c r="K461" s="2"/>
      <c r="L461" s="2"/>
      <c r="M461" s="2"/>
      <c r="N461" s="2"/>
      <c r="O461" s="2"/>
      <c r="P461" s="2"/>
      <c r="Q461" s="2"/>
      <c r="R461" s="2"/>
      <c r="S461" s="2"/>
      <c r="T461" s="16">
        <v>42010</v>
      </c>
      <c r="U461" s="17"/>
    </row>
    <row r="462" spans="1:21">
      <c r="A462">
        <v>0</v>
      </c>
      <c r="B462" s="12" t="s">
        <v>121</v>
      </c>
      <c r="C462" s="2" t="s">
        <v>122</v>
      </c>
      <c r="D462" s="2" t="s">
        <v>31</v>
      </c>
      <c r="E462" s="2" t="s">
        <v>335</v>
      </c>
      <c r="F462" s="13" t="s">
        <v>1031</v>
      </c>
      <c r="G462" s="14"/>
      <c r="H462" s="15" t="s">
        <v>1032</v>
      </c>
      <c r="I462" s="2"/>
      <c r="J462" s="2"/>
      <c r="K462" s="2"/>
      <c r="L462" s="2"/>
      <c r="M462" s="2"/>
      <c r="N462" s="2"/>
      <c r="O462" s="2"/>
      <c r="P462" s="2"/>
      <c r="Q462" s="2"/>
      <c r="R462" s="2"/>
      <c r="S462" s="2"/>
      <c r="T462" s="16">
        <v>42010</v>
      </c>
      <c r="U462" s="17"/>
    </row>
    <row r="463" spans="1:21">
      <c r="A463">
        <v>0</v>
      </c>
      <c r="B463" s="12" t="s">
        <v>121</v>
      </c>
      <c r="C463" s="2" t="s">
        <v>122</v>
      </c>
      <c r="D463" s="2" t="s">
        <v>31</v>
      </c>
      <c r="E463" s="2" t="s">
        <v>126</v>
      </c>
      <c r="F463" s="13" t="s">
        <v>1033</v>
      </c>
      <c r="G463" s="14"/>
      <c r="H463" s="15" t="s">
        <v>1034</v>
      </c>
      <c r="I463" s="2"/>
      <c r="J463" s="2"/>
      <c r="K463" s="2"/>
      <c r="L463" s="2"/>
      <c r="M463" s="2"/>
      <c r="N463" s="2"/>
      <c r="O463" s="2"/>
      <c r="P463" s="2"/>
      <c r="Q463" s="2"/>
      <c r="R463" s="2"/>
      <c r="S463" s="2"/>
      <c r="T463" s="16">
        <v>42010</v>
      </c>
      <c r="U463" s="17"/>
    </row>
    <row r="464" spans="1:21">
      <c r="A464">
        <v>0</v>
      </c>
      <c r="B464" s="12" t="s">
        <v>121</v>
      </c>
      <c r="C464" s="2" t="s">
        <v>122</v>
      </c>
      <c r="D464" s="2" t="s">
        <v>31</v>
      </c>
      <c r="E464" s="2" t="s">
        <v>126</v>
      </c>
      <c r="F464" s="13" t="s">
        <v>1035</v>
      </c>
      <c r="G464" s="14"/>
      <c r="H464" s="15" t="s">
        <v>1036</v>
      </c>
      <c r="I464" s="2"/>
      <c r="J464" s="2"/>
      <c r="K464" s="2"/>
      <c r="L464" s="2"/>
      <c r="M464" s="2"/>
      <c r="N464" s="2"/>
      <c r="O464" s="2"/>
      <c r="P464" s="2"/>
      <c r="Q464" s="2"/>
      <c r="R464" s="2"/>
      <c r="S464" s="2"/>
      <c r="T464" s="16">
        <v>42010</v>
      </c>
      <c r="U464" s="17"/>
    </row>
    <row r="465" spans="1:21">
      <c r="A465">
        <v>0</v>
      </c>
      <c r="B465" s="12" t="s">
        <v>121</v>
      </c>
      <c r="C465" s="2" t="s">
        <v>122</v>
      </c>
      <c r="D465" s="2" t="s">
        <v>31</v>
      </c>
      <c r="E465" s="2" t="s">
        <v>126</v>
      </c>
      <c r="F465" s="13" t="s">
        <v>1037</v>
      </c>
      <c r="G465" s="14"/>
      <c r="H465" s="15" t="s">
        <v>1038</v>
      </c>
      <c r="I465" s="2"/>
      <c r="J465" s="2"/>
      <c r="K465" s="2"/>
      <c r="L465" s="2"/>
      <c r="M465" s="2"/>
      <c r="N465" s="2"/>
      <c r="O465" s="2"/>
      <c r="P465" s="2"/>
      <c r="Q465" s="2"/>
      <c r="R465" s="2"/>
      <c r="S465" s="2"/>
      <c r="T465" s="16">
        <v>42010</v>
      </c>
      <c r="U465" s="17"/>
    </row>
    <row r="466" spans="1:21">
      <c r="A466">
        <v>0</v>
      </c>
      <c r="B466" s="12" t="s">
        <v>121</v>
      </c>
      <c r="C466" s="2" t="s">
        <v>122</v>
      </c>
      <c r="D466" s="2" t="s">
        <v>31</v>
      </c>
      <c r="E466" s="2" t="s">
        <v>126</v>
      </c>
      <c r="F466" s="13" t="s">
        <v>1039</v>
      </c>
      <c r="G466" s="14"/>
      <c r="H466" s="15" t="s">
        <v>1040</v>
      </c>
      <c r="I466" s="2"/>
      <c r="J466" s="2"/>
      <c r="K466" s="2"/>
      <c r="L466" s="2"/>
      <c r="M466" s="2"/>
      <c r="N466" s="2"/>
      <c r="O466" s="2"/>
      <c r="P466" s="2"/>
      <c r="Q466" s="2"/>
      <c r="R466" s="2"/>
      <c r="S466" s="2"/>
      <c r="T466" s="16">
        <v>42010</v>
      </c>
      <c r="U466" s="17"/>
    </row>
    <row r="467" spans="1:21">
      <c r="A467">
        <v>0</v>
      </c>
      <c r="B467" s="12" t="s">
        <v>121</v>
      </c>
      <c r="C467" s="2" t="s">
        <v>122</v>
      </c>
      <c r="D467" s="2" t="s">
        <v>31</v>
      </c>
      <c r="E467" s="2" t="s">
        <v>126</v>
      </c>
      <c r="F467" s="13" t="s">
        <v>1041</v>
      </c>
      <c r="G467" s="14"/>
      <c r="H467" s="15" t="s">
        <v>1042</v>
      </c>
      <c r="I467" s="2"/>
      <c r="J467" s="2"/>
      <c r="K467" s="2"/>
      <c r="L467" s="2"/>
      <c r="M467" s="2"/>
      <c r="N467" s="2"/>
      <c r="O467" s="2"/>
      <c r="P467" s="2"/>
      <c r="Q467" s="2"/>
      <c r="R467" s="2"/>
      <c r="S467" s="2"/>
      <c r="T467" s="16">
        <v>42010</v>
      </c>
      <c r="U467" s="17"/>
    </row>
    <row r="468" spans="1:21">
      <c r="A468">
        <v>0</v>
      </c>
      <c r="B468" s="12" t="s">
        <v>121</v>
      </c>
      <c r="C468" s="2" t="s">
        <v>122</v>
      </c>
      <c r="D468" s="2" t="s">
        <v>31</v>
      </c>
      <c r="E468" s="2" t="s">
        <v>126</v>
      </c>
      <c r="F468" s="13" t="s">
        <v>1043</v>
      </c>
      <c r="G468" s="14"/>
      <c r="H468" s="15" t="s">
        <v>1044</v>
      </c>
      <c r="I468" s="2"/>
      <c r="J468" s="2"/>
      <c r="K468" s="2"/>
      <c r="L468" s="2"/>
      <c r="M468" s="2"/>
      <c r="N468" s="2"/>
      <c r="O468" s="2"/>
      <c r="P468" s="2"/>
      <c r="Q468" s="2"/>
      <c r="R468" s="2"/>
      <c r="S468" s="2"/>
      <c r="T468" s="16">
        <v>42010</v>
      </c>
      <c r="U468" s="17"/>
    </row>
    <row r="469" spans="1:21">
      <c r="A469">
        <v>0</v>
      </c>
      <c r="B469" s="12" t="s">
        <v>121</v>
      </c>
      <c r="C469" s="2" t="s">
        <v>122</v>
      </c>
      <c r="D469" s="2" t="s">
        <v>31</v>
      </c>
      <c r="E469" s="2" t="s">
        <v>126</v>
      </c>
      <c r="F469" s="13" t="s">
        <v>1045</v>
      </c>
      <c r="G469" s="14"/>
      <c r="H469" s="15" t="s">
        <v>1046</v>
      </c>
      <c r="I469" s="2"/>
      <c r="J469" s="2"/>
      <c r="K469" s="2"/>
      <c r="L469" s="2"/>
      <c r="M469" s="2"/>
      <c r="N469" s="2"/>
      <c r="O469" s="2"/>
      <c r="P469" s="2"/>
      <c r="Q469" s="2"/>
      <c r="R469" s="2"/>
      <c r="S469" s="2"/>
      <c r="T469" s="16">
        <v>42010</v>
      </c>
      <c r="U469" s="17"/>
    </row>
    <row r="470" spans="1:21">
      <c r="A470">
        <v>0</v>
      </c>
      <c r="B470" s="12" t="s">
        <v>121</v>
      </c>
      <c r="C470" s="2" t="s">
        <v>122</v>
      </c>
      <c r="D470" s="2" t="s">
        <v>31</v>
      </c>
      <c r="E470" s="2" t="s">
        <v>126</v>
      </c>
      <c r="F470" s="13" t="s">
        <v>1047</v>
      </c>
      <c r="G470" s="14"/>
      <c r="H470" s="15" t="s">
        <v>1048</v>
      </c>
      <c r="I470" s="2"/>
      <c r="J470" s="2"/>
      <c r="K470" s="2"/>
      <c r="L470" s="2"/>
      <c r="M470" s="2"/>
      <c r="N470" s="2"/>
      <c r="O470" s="2"/>
      <c r="P470" s="2"/>
      <c r="Q470" s="2"/>
      <c r="R470" s="2"/>
      <c r="S470" s="2"/>
      <c r="T470" s="16">
        <v>42010</v>
      </c>
      <c r="U470" s="17"/>
    </row>
    <row r="471" spans="1:21">
      <c r="A471">
        <v>0</v>
      </c>
      <c r="B471" s="12" t="s">
        <v>121</v>
      </c>
      <c r="C471" s="2" t="s">
        <v>122</v>
      </c>
      <c r="D471" s="2" t="s">
        <v>31</v>
      </c>
      <c r="E471" s="2" t="s">
        <v>126</v>
      </c>
      <c r="F471" s="13" t="s">
        <v>1049</v>
      </c>
      <c r="G471" s="14"/>
      <c r="H471" s="15" t="s">
        <v>1050</v>
      </c>
      <c r="I471" s="2"/>
      <c r="J471" s="2"/>
      <c r="K471" s="2"/>
      <c r="L471" s="2"/>
      <c r="M471" s="2"/>
      <c r="N471" s="2"/>
      <c r="O471" s="2"/>
      <c r="P471" s="2"/>
      <c r="Q471" s="2"/>
      <c r="R471" s="2"/>
      <c r="S471" s="2"/>
      <c r="T471" s="16"/>
      <c r="U471" s="17"/>
    </row>
    <row r="472" spans="1:21">
      <c r="A472">
        <v>0</v>
      </c>
      <c r="B472" s="12" t="s">
        <v>121</v>
      </c>
      <c r="C472" s="2" t="s">
        <v>122</v>
      </c>
      <c r="D472" s="2" t="s">
        <v>31</v>
      </c>
      <c r="E472" s="2" t="s">
        <v>126</v>
      </c>
      <c r="F472" s="13" t="s">
        <v>1051</v>
      </c>
      <c r="G472" s="14"/>
      <c r="H472" s="15" t="s">
        <v>1052</v>
      </c>
      <c r="I472" s="2"/>
      <c r="J472" s="2"/>
      <c r="K472" s="2"/>
      <c r="L472" s="2"/>
      <c r="M472" s="2"/>
      <c r="N472" s="2"/>
      <c r="O472" s="2"/>
      <c r="P472" s="2"/>
      <c r="Q472" s="2"/>
      <c r="R472" s="2"/>
      <c r="S472" s="2"/>
      <c r="T472" s="16"/>
      <c r="U472" s="17"/>
    </row>
    <row r="473" spans="1:21">
      <c r="A473">
        <v>0</v>
      </c>
      <c r="B473" s="12" t="s">
        <v>121</v>
      </c>
      <c r="C473" s="2" t="s">
        <v>122</v>
      </c>
      <c r="D473" s="2" t="s">
        <v>31</v>
      </c>
      <c r="E473" s="2" t="s">
        <v>126</v>
      </c>
      <c r="F473" s="13" t="s">
        <v>1053</v>
      </c>
      <c r="G473" s="14"/>
      <c r="H473" s="15" t="s">
        <v>1054</v>
      </c>
      <c r="I473" s="2"/>
      <c r="J473" s="2"/>
      <c r="K473" s="2"/>
      <c r="L473" s="2"/>
      <c r="M473" s="2"/>
      <c r="N473" s="2"/>
      <c r="O473" s="2"/>
      <c r="P473" s="2"/>
      <c r="Q473" s="2"/>
      <c r="R473" s="2"/>
      <c r="S473" s="2"/>
      <c r="T473" s="16"/>
      <c r="U473" s="17"/>
    </row>
    <row r="474" spans="1:21">
      <c r="A474">
        <v>0</v>
      </c>
      <c r="B474" s="12" t="s">
        <v>121</v>
      </c>
      <c r="C474" s="2" t="s">
        <v>122</v>
      </c>
      <c r="D474" s="2" t="s">
        <v>31</v>
      </c>
      <c r="E474" s="2" t="s">
        <v>126</v>
      </c>
      <c r="F474" s="13" t="s">
        <v>1055</v>
      </c>
      <c r="G474" s="14"/>
      <c r="H474" s="15" t="s">
        <v>1056</v>
      </c>
      <c r="I474" s="2"/>
      <c r="J474" s="2"/>
      <c r="K474" s="2"/>
      <c r="L474" s="2"/>
      <c r="M474" s="2"/>
      <c r="N474" s="2"/>
      <c r="O474" s="2"/>
      <c r="P474" s="2"/>
      <c r="Q474" s="2"/>
      <c r="R474" s="2"/>
      <c r="S474" s="2"/>
      <c r="T474" s="16"/>
      <c r="U474" s="17"/>
    </row>
    <row r="475" spans="1:21">
      <c r="A475">
        <v>0</v>
      </c>
      <c r="B475" s="12" t="s">
        <v>121</v>
      </c>
      <c r="C475" s="2" t="s">
        <v>122</v>
      </c>
      <c r="D475" s="2" t="s">
        <v>31</v>
      </c>
      <c r="E475" s="2" t="s">
        <v>126</v>
      </c>
      <c r="F475" s="13" t="s">
        <v>1057</v>
      </c>
      <c r="G475" s="14"/>
      <c r="H475" s="15" t="s">
        <v>1058</v>
      </c>
      <c r="I475" s="2"/>
      <c r="J475" s="2"/>
      <c r="K475" s="2"/>
      <c r="L475" s="2"/>
      <c r="M475" s="2"/>
      <c r="N475" s="2"/>
      <c r="O475" s="2"/>
      <c r="P475" s="2"/>
      <c r="Q475" s="2"/>
      <c r="R475" s="2"/>
      <c r="S475" s="2"/>
      <c r="T475" s="16"/>
      <c r="U475" s="17"/>
    </row>
    <row r="476" spans="1:21">
      <c r="A476">
        <v>0</v>
      </c>
      <c r="B476" s="12" t="s">
        <v>121</v>
      </c>
      <c r="C476" s="2" t="s">
        <v>122</v>
      </c>
      <c r="D476" s="2" t="s">
        <v>31</v>
      </c>
      <c r="E476" s="2" t="s">
        <v>126</v>
      </c>
      <c r="F476" s="13" t="s">
        <v>1059</v>
      </c>
      <c r="G476" s="14"/>
      <c r="H476" s="15" t="s">
        <v>1060</v>
      </c>
      <c r="I476" s="2"/>
      <c r="J476" s="2"/>
      <c r="K476" s="2"/>
      <c r="L476" s="2"/>
      <c r="M476" s="2"/>
      <c r="N476" s="2"/>
      <c r="O476" s="2"/>
      <c r="P476" s="2"/>
      <c r="Q476" s="2"/>
      <c r="R476" s="2"/>
      <c r="S476" s="2"/>
      <c r="T476" s="16"/>
      <c r="U476" s="17"/>
    </row>
    <row r="477" spans="1:21">
      <c r="A477">
        <v>0</v>
      </c>
      <c r="B477" s="12" t="s">
        <v>121</v>
      </c>
      <c r="C477" s="2" t="s">
        <v>122</v>
      </c>
      <c r="D477" s="2" t="s">
        <v>31</v>
      </c>
      <c r="E477" s="2" t="s">
        <v>126</v>
      </c>
      <c r="F477" s="13" t="s">
        <v>1061</v>
      </c>
      <c r="G477" s="14"/>
      <c r="H477" s="15" t="s">
        <v>1062</v>
      </c>
      <c r="I477" s="2"/>
      <c r="J477" s="2"/>
      <c r="K477" s="2"/>
      <c r="L477" s="2"/>
      <c r="M477" s="2"/>
      <c r="N477" s="2"/>
      <c r="O477" s="2"/>
      <c r="P477" s="2"/>
      <c r="Q477" s="2"/>
      <c r="R477" s="2"/>
      <c r="S477" s="2"/>
      <c r="T477" s="16"/>
      <c r="U477" s="17"/>
    </row>
    <row r="478" spans="1:21">
      <c r="A478">
        <v>0</v>
      </c>
      <c r="B478" s="12" t="s">
        <v>121</v>
      </c>
      <c r="C478" s="2" t="s">
        <v>122</v>
      </c>
      <c r="D478" s="2" t="s">
        <v>31</v>
      </c>
      <c r="E478" s="2" t="s">
        <v>126</v>
      </c>
      <c r="F478" s="13" t="s">
        <v>1063</v>
      </c>
      <c r="G478" s="14"/>
      <c r="H478" s="15" t="s">
        <v>1064</v>
      </c>
      <c r="I478" s="2"/>
      <c r="J478" s="2"/>
      <c r="K478" s="2"/>
      <c r="L478" s="2"/>
      <c r="M478" s="2"/>
      <c r="N478" s="2"/>
      <c r="O478" s="2"/>
      <c r="P478" s="2"/>
      <c r="Q478" s="2"/>
      <c r="R478" s="2"/>
      <c r="S478" s="2"/>
      <c r="T478" s="16"/>
      <c r="U478" s="17"/>
    </row>
    <row r="479" spans="1:21">
      <c r="A479">
        <v>0</v>
      </c>
      <c r="B479" s="12" t="s">
        <v>121</v>
      </c>
      <c r="C479" s="2" t="s">
        <v>122</v>
      </c>
      <c r="D479" s="2" t="s">
        <v>31</v>
      </c>
      <c r="E479" s="2" t="s">
        <v>126</v>
      </c>
      <c r="F479" s="13" t="s">
        <v>1065</v>
      </c>
      <c r="G479" s="14"/>
      <c r="H479" s="15" t="s">
        <v>1066</v>
      </c>
      <c r="I479" s="2"/>
      <c r="J479" s="2"/>
      <c r="K479" s="2"/>
      <c r="L479" s="2"/>
      <c r="M479" s="2"/>
      <c r="N479" s="2"/>
      <c r="O479" s="2"/>
      <c r="P479" s="2"/>
      <c r="Q479" s="2"/>
      <c r="R479" s="2"/>
      <c r="S479" s="2"/>
      <c r="T479" s="16"/>
      <c r="U479" s="17"/>
    </row>
    <row r="480" spans="1:21">
      <c r="A480">
        <v>0</v>
      </c>
      <c r="B480" s="12" t="s">
        <v>121</v>
      </c>
      <c r="C480" s="2" t="s">
        <v>122</v>
      </c>
      <c r="D480" s="2" t="s">
        <v>31</v>
      </c>
      <c r="E480" s="2" t="s">
        <v>126</v>
      </c>
      <c r="F480" s="13" t="s">
        <v>1067</v>
      </c>
      <c r="G480" s="14"/>
      <c r="H480" s="15" t="s">
        <v>1068</v>
      </c>
      <c r="I480" s="2"/>
      <c r="J480" s="2"/>
      <c r="K480" s="2"/>
      <c r="L480" s="2"/>
      <c r="M480" s="2"/>
      <c r="N480" s="2"/>
      <c r="O480" s="2"/>
      <c r="P480" s="2"/>
      <c r="Q480" s="2"/>
      <c r="R480" s="2"/>
      <c r="S480" s="2"/>
      <c r="T480" s="16"/>
      <c r="U480" s="17"/>
    </row>
    <row r="481" spans="1:21">
      <c r="A481">
        <v>0</v>
      </c>
      <c r="B481" s="12" t="s">
        <v>121</v>
      </c>
      <c r="C481" s="2" t="s">
        <v>122</v>
      </c>
      <c r="D481" s="2" t="s">
        <v>31</v>
      </c>
      <c r="E481" s="2" t="s">
        <v>126</v>
      </c>
      <c r="F481" s="13" t="s">
        <v>1069</v>
      </c>
      <c r="G481" s="14"/>
      <c r="H481" s="15" t="s">
        <v>1070</v>
      </c>
      <c r="I481" s="2"/>
      <c r="J481" s="2"/>
      <c r="K481" s="2"/>
      <c r="L481" s="2"/>
      <c r="M481" s="2"/>
      <c r="N481" s="2"/>
      <c r="O481" s="2"/>
      <c r="P481" s="2"/>
      <c r="Q481" s="2"/>
      <c r="R481" s="2"/>
      <c r="S481" s="2"/>
      <c r="T481" s="16"/>
      <c r="U481" s="17"/>
    </row>
    <row r="482" spans="1:21">
      <c r="A482">
        <v>0</v>
      </c>
      <c r="B482" s="12" t="s">
        <v>121</v>
      </c>
      <c r="C482" s="2" t="s">
        <v>122</v>
      </c>
      <c r="D482" s="2" t="s">
        <v>31</v>
      </c>
      <c r="E482" s="2" t="s">
        <v>126</v>
      </c>
      <c r="F482" s="13" t="s">
        <v>1071</v>
      </c>
      <c r="G482" s="14"/>
      <c r="H482" s="15" t="s">
        <v>1072</v>
      </c>
      <c r="I482" s="2"/>
      <c r="J482" s="2"/>
      <c r="K482" s="2"/>
      <c r="L482" s="2"/>
      <c r="M482" s="2"/>
      <c r="N482" s="2"/>
      <c r="O482" s="2"/>
      <c r="P482" s="2"/>
      <c r="Q482" s="2"/>
      <c r="R482" s="2"/>
      <c r="S482" s="2"/>
      <c r="T482" s="16"/>
      <c r="U482" s="17"/>
    </row>
    <row r="483" spans="1:21">
      <c r="A483">
        <v>0</v>
      </c>
      <c r="B483" s="12" t="s">
        <v>121</v>
      </c>
      <c r="C483" s="2" t="s">
        <v>122</v>
      </c>
      <c r="D483" s="2" t="s">
        <v>31</v>
      </c>
      <c r="E483" s="2" t="s">
        <v>126</v>
      </c>
      <c r="F483" s="13" t="s">
        <v>1073</v>
      </c>
      <c r="G483" s="14"/>
      <c r="H483" s="15" t="s">
        <v>1074</v>
      </c>
      <c r="I483" s="2"/>
      <c r="J483" s="2"/>
      <c r="K483" s="2"/>
      <c r="L483" s="2"/>
      <c r="M483" s="2"/>
      <c r="N483" s="2"/>
      <c r="O483" s="2"/>
      <c r="P483" s="2"/>
      <c r="Q483" s="2"/>
      <c r="R483" s="2"/>
      <c r="S483" s="2"/>
      <c r="T483" s="16"/>
      <c r="U483" s="17"/>
    </row>
    <row r="484" spans="1:21">
      <c r="A484">
        <v>0</v>
      </c>
      <c r="B484" s="12" t="s">
        <v>121</v>
      </c>
      <c r="C484" s="2" t="s">
        <v>122</v>
      </c>
      <c r="D484" s="2" t="s">
        <v>31</v>
      </c>
      <c r="E484" s="2" t="s">
        <v>126</v>
      </c>
      <c r="F484" s="13" t="s">
        <v>1075</v>
      </c>
      <c r="G484" s="14"/>
      <c r="H484" s="15" t="s">
        <v>1076</v>
      </c>
      <c r="I484" s="2"/>
      <c r="J484" s="2"/>
      <c r="K484" s="2"/>
      <c r="L484" s="2"/>
      <c r="M484" s="2"/>
      <c r="N484" s="2"/>
      <c r="O484" s="2"/>
      <c r="P484" s="2"/>
      <c r="Q484" s="2"/>
      <c r="R484" s="2"/>
      <c r="S484" s="2"/>
      <c r="T484" s="16"/>
      <c r="U484" s="17"/>
    </row>
    <row r="485" spans="1:21">
      <c r="A485">
        <v>0</v>
      </c>
      <c r="B485" s="12" t="s">
        <v>121</v>
      </c>
      <c r="C485" s="2" t="s">
        <v>122</v>
      </c>
      <c r="D485" s="2" t="s">
        <v>31</v>
      </c>
      <c r="E485" s="2" t="s">
        <v>126</v>
      </c>
      <c r="F485" s="13" t="s">
        <v>1077</v>
      </c>
      <c r="G485" s="14"/>
      <c r="H485" s="15" t="s">
        <v>1078</v>
      </c>
      <c r="I485" s="2"/>
      <c r="J485" s="2"/>
      <c r="K485" s="2"/>
      <c r="L485" s="2"/>
      <c r="M485" s="2"/>
      <c r="N485" s="2"/>
      <c r="O485" s="2"/>
      <c r="P485" s="2"/>
      <c r="Q485" s="2"/>
      <c r="R485" s="2"/>
      <c r="S485" s="2"/>
      <c r="T485" s="16"/>
      <c r="U485" s="17"/>
    </row>
    <row r="486" spans="1:21">
      <c r="A486">
        <v>0</v>
      </c>
      <c r="B486" s="12" t="s">
        <v>121</v>
      </c>
      <c r="C486" s="2" t="s">
        <v>122</v>
      </c>
      <c r="D486" s="2" t="s">
        <v>31</v>
      </c>
      <c r="E486" s="2" t="s">
        <v>126</v>
      </c>
      <c r="F486" s="13" t="s">
        <v>1079</v>
      </c>
      <c r="G486" s="14"/>
      <c r="H486" s="15" t="s">
        <v>1080</v>
      </c>
      <c r="I486" s="2"/>
      <c r="J486" s="2"/>
      <c r="K486" s="2"/>
      <c r="L486" s="2"/>
      <c r="M486" s="2"/>
      <c r="N486" s="2"/>
      <c r="O486" s="2"/>
      <c r="P486" s="2"/>
      <c r="Q486" s="2"/>
      <c r="R486" s="2"/>
      <c r="S486" s="2"/>
      <c r="T486" s="16"/>
      <c r="U486" s="17"/>
    </row>
    <row r="487" spans="1:21">
      <c r="A487">
        <v>0</v>
      </c>
      <c r="B487" s="12" t="s">
        <v>121</v>
      </c>
      <c r="C487" s="2" t="s">
        <v>122</v>
      </c>
      <c r="D487" s="2" t="s">
        <v>31</v>
      </c>
      <c r="E487" s="2" t="s">
        <v>126</v>
      </c>
      <c r="F487" s="13" t="s">
        <v>1081</v>
      </c>
      <c r="G487" s="14"/>
      <c r="H487" s="15" t="s">
        <v>1082</v>
      </c>
      <c r="I487" s="2"/>
      <c r="J487" s="2"/>
      <c r="K487" s="2"/>
      <c r="L487" s="2"/>
      <c r="M487" s="2"/>
      <c r="N487" s="2"/>
      <c r="O487" s="2"/>
      <c r="P487" s="2"/>
      <c r="Q487" s="2"/>
      <c r="R487" s="2"/>
      <c r="S487" s="2"/>
      <c r="T487" s="16"/>
      <c r="U487" s="17"/>
    </row>
    <row r="488" spans="1:21">
      <c r="A488">
        <v>0</v>
      </c>
      <c r="B488" s="12" t="s">
        <v>121</v>
      </c>
      <c r="C488" s="2" t="s">
        <v>122</v>
      </c>
      <c r="D488" s="2" t="s">
        <v>31</v>
      </c>
      <c r="E488" s="2" t="s">
        <v>126</v>
      </c>
      <c r="F488" s="13" t="s">
        <v>1083</v>
      </c>
      <c r="G488" s="14"/>
      <c r="H488" s="15" t="s">
        <v>1084</v>
      </c>
      <c r="I488" s="2"/>
      <c r="J488" s="2"/>
      <c r="K488" s="2"/>
      <c r="L488" s="2"/>
      <c r="M488" s="2"/>
      <c r="N488" s="2"/>
      <c r="O488" s="2"/>
      <c r="P488" s="2"/>
      <c r="Q488" s="2"/>
      <c r="R488" s="2"/>
      <c r="S488" s="2"/>
      <c r="T488" s="16"/>
      <c r="U488" s="17"/>
    </row>
    <row r="489" spans="1:21">
      <c r="A489">
        <v>0</v>
      </c>
      <c r="B489" s="12" t="s">
        <v>121</v>
      </c>
      <c r="C489" s="2" t="s">
        <v>122</v>
      </c>
      <c r="D489" s="2" t="s">
        <v>31</v>
      </c>
      <c r="E489" s="2" t="s">
        <v>126</v>
      </c>
      <c r="F489" s="13" t="s">
        <v>1085</v>
      </c>
      <c r="G489" s="14"/>
      <c r="H489" s="15" t="s">
        <v>1086</v>
      </c>
      <c r="I489" s="2"/>
      <c r="J489" s="2"/>
      <c r="K489" s="2"/>
      <c r="L489" s="2"/>
      <c r="M489" s="2"/>
      <c r="N489" s="2"/>
      <c r="O489" s="2"/>
      <c r="P489" s="2"/>
      <c r="Q489" s="2"/>
      <c r="R489" s="2"/>
      <c r="S489" s="2"/>
      <c r="T489" s="16"/>
      <c r="U489" s="17"/>
    </row>
    <row r="490" spans="1:21">
      <c r="A490">
        <v>0</v>
      </c>
      <c r="B490" s="12" t="s">
        <v>121</v>
      </c>
      <c r="C490" s="2" t="s">
        <v>122</v>
      </c>
      <c r="D490" s="2" t="s">
        <v>31</v>
      </c>
      <c r="E490" s="2" t="s">
        <v>126</v>
      </c>
      <c r="F490" s="13" t="s">
        <v>1087</v>
      </c>
      <c r="G490" s="14"/>
      <c r="H490" s="15" t="s">
        <v>1088</v>
      </c>
      <c r="I490" s="2"/>
      <c r="J490" s="2"/>
      <c r="K490" s="2"/>
      <c r="L490" s="2"/>
      <c r="M490" s="2"/>
      <c r="N490" s="2"/>
      <c r="O490" s="2"/>
      <c r="P490" s="2"/>
      <c r="Q490" s="2"/>
      <c r="R490" s="2"/>
      <c r="S490" s="2"/>
      <c r="T490" s="16"/>
      <c r="U490" s="17"/>
    </row>
    <row r="491" spans="1:21">
      <c r="A491">
        <v>0</v>
      </c>
      <c r="B491" s="12" t="s">
        <v>121</v>
      </c>
      <c r="C491" s="2" t="s">
        <v>122</v>
      </c>
      <c r="D491" s="2" t="s">
        <v>31</v>
      </c>
      <c r="E491" s="2" t="s">
        <v>126</v>
      </c>
      <c r="F491" s="13" t="s">
        <v>1089</v>
      </c>
      <c r="G491" s="14"/>
      <c r="H491" s="15" t="s">
        <v>1090</v>
      </c>
      <c r="I491" s="2"/>
      <c r="J491" s="2"/>
      <c r="K491" s="2"/>
      <c r="L491" s="2"/>
      <c r="M491" s="2"/>
      <c r="N491" s="2"/>
      <c r="O491" s="2"/>
      <c r="P491" s="2"/>
      <c r="Q491" s="2"/>
      <c r="R491" s="2"/>
      <c r="S491" s="2"/>
      <c r="T491" s="16"/>
      <c r="U491" s="17"/>
    </row>
    <row r="492" spans="1:21">
      <c r="A492">
        <v>0</v>
      </c>
      <c r="B492" s="12" t="s">
        <v>121</v>
      </c>
      <c r="C492" s="2" t="s">
        <v>122</v>
      </c>
      <c r="D492" s="2" t="s">
        <v>31</v>
      </c>
      <c r="E492" s="2" t="s">
        <v>126</v>
      </c>
      <c r="F492" s="13" t="s">
        <v>1091</v>
      </c>
      <c r="G492" s="14"/>
      <c r="H492" s="15" t="s">
        <v>1092</v>
      </c>
      <c r="I492" s="2"/>
      <c r="J492" s="2"/>
      <c r="K492" s="2"/>
      <c r="L492" s="2"/>
      <c r="M492" s="2"/>
      <c r="N492" s="2"/>
      <c r="O492" s="2"/>
      <c r="P492" s="2"/>
      <c r="Q492" s="2"/>
      <c r="R492" s="2"/>
      <c r="S492" s="2"/>
      <c r="T492" s="16"/>
      <c r="U492" s="17"/>
    </row>
    <row r="493" spans="1:21">
      <c r="A493">
        <v>0</v>
      </c>
      <c r="B493" s="12" t="s">
        <v>121</v>
      </c>
      <c r="C493" s="2" t="s">
        <v>122</v>
      </c>
      <c r="D493" s="2" t="s">
        <v>31</v>
      </c>
      <c r="E493" s="2" t="s">
        <v>126</v>
      </c>
      <c r="F493" s="13" t="s">
        <v>1093</v>
      </c>
      <c r="G493" s="14"/>
      <c r="H493" s="15" t="s">
        <v>1094</v>
      </c>
      <c r="I493" s="2"/>
      <c r="J493" s="2"/>
      <c r="K493" s="2"/>
      <c r="L493" s="2"/>
      <c r="M493" s="2"/>
      <c r="N493" s="2"/>
      <c r="O493" s="2"/>
      <c r="P493" s="2"/>
      <c r="Q493" s="2"/>
      <c r="R493" s="2"/>
      <c r="S493" s="2"/>
      <c r="T493" s="16"/>
      <c r="U493" s="17"/>
    </row>
    <row r="494" spans="1:21">
      <c r="A494">
        <v>0</v>
      </c>
      <c r="B494" s="12" t="s">
        <v>121</v>
      </c>
      <c r="C494" s="2" t="s">
        <v>122</v>
      </c>
      <c r="D494" s="2" t="s">
        <v>31</v>
      </c>
      <c r="E494" s="2" t="s">
        <v>126</v>
      </c>
      <c r="F494" s="13" t="s">
        <v>1095</v>
      </c>
      <c r="G494" s="14"/>
      <c r="H494" s="15" t="s">
        <v>1096</v>
      </c>
      <c r="I494" s="2"/>
      <c r="J494" s="2"/>
      <c r="K494" s="2"/>
      <c r="L494" s="2"/>
      <c r="M494" s="2"/>
      <c r="N494" s="2"/>
      <c r="O494" s="2"/>
      <c r="P494" s="2"/>
      <c r="Q494" s="2"/>
      <c r="R494" s="2"/>
      <c r="S494" s="2"/>
      <c r="T494" s="16"/>
      <c r="U494" s="17"/>
    </row>
    <row r="495" spans="1:21">
      <c r="A495">
        <v>0</v>
      </c>
      <c r="B495" s="12" t="s">
        <v>121</v>
      </c>
      <c r="C495" s="2" t="s">
        <v>122</v>
      </c>
      <c r="D495" s="2" t="s">
        <v>31</v>
      </c>
      <c r="E495" s="2" t="s">
        <v>126</v>
      </c>
      <c r="F495" s="13" t="s">
        <v>1097</v>
      </c>
      <c r="G495" s="14"/>
      <c r="H495" s="15" t="s">
        <v>1098</v>
      </c>
      <c r="I495" s="2"/>
      <c r="J495" s="2"/>
      <c r="K495" s="2"/>
      <c r="L495" s="2"/>
      <c r="M495" s="2"/>
      <c r="N495" s="2"/>
      <c r="O495" s="2"/>
      <c r="P495" s="2"/>
      <c r="Q495" s="2"/>
      <c r="R495" s="2"/>
      <c r="S495" s="2"/>
      <c r="T495" s="16"/>
      <c r="U495" s="17"/>
    </row>
    <row r="496" spans="1:21">
      <c r="A496">
        <v>0</v>
      </c>
      <c r="B496" s="12" t="s">
        <v>121</v>
      </c>
      <c r="C496" s="2" t="s">
        <v>122</v>
      </c>
      <c r="D496" s="2" t="s">
        <v>31</v>
      </c>
      <c r="E496" s="2" t="s">
        <v>126</v>
      </c>
      <c r="F496" s="13" t="s">
        <v>1099</v>
      </c>
      <c r="G496" s="14"/>
      <c r="H496" s="15" t="s">
        <v>1100</v>
      </c>
      <c r="I496" s="2"/>
      <c r="J496" s="2"/>
      <c r="K496" s="2"/>
      <c r="L496" s="2"/>
      <c r="M496" s="2"/>
      <c r="N496" s="2"/>
      <c r="O496" s="2"/>
      <c r="P496" s="2"/>
      <c r="Q496" s="2"/>
      <c r="R496" s="2"/>
      <c r="S496" s="2"/>
      <c r="T496" s="16"/>
      <c r="U496" s="17"/>
    </row>
    <row r="497" spans="1:21">
      <c r="A497">
        <v>0</v>
      </c>
      <c r="B497" s="12" t="s">
        <v>121</v>
      </c>
      <c r="C497" s="2" t="s">
        <v>122</v>
      </c>
      <c r="D497" s="2" t="s">
        <v>31</v>
      </c>
      <c r="E497" s="2" t="s">
        <v>126</v>
      </c>
      <c r="F497" s="13" t="s">
        <v>1101</v>
      </c>
      <c r="G497" s="14"/>
      <c r="H497" s="15" t="s">
        <v>1102</v>
      </c>
      <c r="I497" s="2"/>
      <c r="J497" s="2"/>
      <c r="K497" s="2"/>
      <c r="L497" s="2"/>
      <c r="M497" s="2"/>
      <c r="N497" s="2"/>
      <c r="O497" s="2"/>
      <c r="P497" s="2"/>
      <c r="Q497" s="2"/>
      <c r="R497" s="2"/>
      <c r="S497" s="2"/>
      <c r="T497" s="16"/>
      <c r="U497" s="17"/>
    </row>
    <row r="498" spans="1:21">
      <c r="A498">
        <v>0</v>
      </c>
      <c r="B498" s="12" t="s">
        <v>121</v>
      </c>
      <c r="C498" s="2" t="s">
        <v>122</v>
      </c>
      <c r="D498" s="2" t="s">
        <v>31</v>
      </c>
      <c r="E498" s="2" t="s">
        <v>126</v>
      </c>
      <c r="F498" s="13" t="s">
        <v>1103</v>
      </c>
      <c r="G498" s="14"/>
      <c r="H498" s="15" t="s">
        <v>1104</v>
      </c>
      <c r="I498" s="2"/>
      <c r="J498" s="2"/>
      <c r="K498" s="2"/>
      <c r="L498" s="2"/>
      <c r="M498" s="2"/>
      <c r="N498" s="2"/>
      <c r="O498" s="2"/>
      <c r="P498" s="2"/>
      <c r="Q498" s="2"/>
      <c r="R498" s="2"/>
      <c r="S498" s="2"/>
      <c r="T498" s="16"/>
      <c r="U498" s="17"/>
    </row>
    <row r="499" spans="1:21">
      <c r="A499">
        <v>0</v>
      </c>
      <c r="B499" s="12" t="s">
        <v>121</v>
      </c>
      <c r="C499" s="2" t="s">
        <v>122</v>
      </c>
      <c r="D499" s="2" t="s">
        <v>31</v>
      </c>
      <c r="E499" s="2" t="s">
        <v>126</v>
      </c>
      <c r="F499" s="13" t="s">
        <v>1105</v>
      </c>
      <c r="G499" s="14"/>
      <c r="H499" s="15" t="s">
        <v>1106</v>
      </c>
      <c r="I499" s="2"/>
      <c r="J499" s="2"/>
      <c r="K499" s="2"/>
      <c r="L499" s="2"/>
      <c r="M499" s="2"/>
      <c r="N499" s="2"/>
      <c r="O499" s="2"/>
      <c r="P499" s="2"/>
      <c r="Q499" s="2"/>
      <c r="R499" s="2"/>
      <c r="S499" s="2"/>
      <c r="T499" s="16"/>
      <c r="U499" s="17"/>
    </row>
    <row r="500" spans="1:21">
      <c r="A500">
        <v>0</v>
      </c>
      <c r="B500" s="12" t="s">
        <v>121</v>
      </c>
      <c r="C500" s="2" t="s">
        <v>122</v>
      </c>
      <c r="D500" s="2" t="s">
        <v>31</v>
      </c>
      <c r="E500" s="2" t="s">
        <v>126</v>
      </c>
      <c r="F500" s="13" t="s">
        <v>1107</v>
      </c>
      <c r="G500" s="14"/>
      <c r="H500" s="15" t="s">
        <v>1108</v>
      </c>
      <c r="I500" s="2"/>
      <c r="J500" s="2"/>
      <c r="K500" s="2"/>
      <c r="L500" s="2"/>
      <c r="M500" s="2"/>
      <c r="N500" s="2"/>
      <c r="O500" s="2"/>
      <c r="P500" s="2"/>
      <c r="Q500" s="2"/>
      <c r="R500" s="2"/>
      <c r="S500" s="2"/>
      <c r="T500" s="16"/>
      <c r="U500" s="17"/>
    </row>
    <row r="501" spans="1:21">
      <c r="A501">
        <v>0</v>
      </c>
      <c r="B501" s="12" t="s">
        <v>121</v>
      </c>
      <c r="C501" s="2" t="s">
        <v>122</v>
      </c>
      <c r="D501" s="2" t="s">
        <v>31</v>
      </c>
      <c r="E501" s="2" t="s">
        <v>126</v>
      </c>
      <c r="F501" s="13" t="s">
        <v>1109</v>
      </c>
      <c r="G501" s="14"/>
      <c r="H501" s="15" t="s">
        <v>1110</v>
      </c>
      <c r="I501" s="2"/>
      <c r="J501" s="2"/>
      <c r="K501" s="2"/>
      <c r="L501" s="2"/>
      <c r="M501" s="2"/>
      <c r="N501" s="2"/>
      <c r="O501" s="2"/>
      <c r="P501" s="2"/>
      <c r="Q501" s="2"/>
      <c r="R501" s="2"/>
      <c r="S501" s="2"/>
      <c r="T501" s="16"/>
      <c r="U501" s="17"/>
    </row>
    <row r="502" spans="1:21">
      <c r="A502">
        <v>0</v>
      </c>
      <c r="B502" s="12" t="s">
        <v>121</v>
      </c>
      <c r="C502" s="2" t="s">
        <v>122</v>
      </c>
      <c r="D502" s="2" t="s">
        <v>31</v>
      </c>
      <c r="E502" s="2" t="s">
        <v>126</v>
      </c>
      <c r="F502" s="13" t="s">
        <v>1111</v>
      </c>
      <c r="G502" s="14"/>
      <c r="H502" s="15" t="s">
        <v>1112</v>
      </c>
      <c r="I502" s="2"/>
      <c r="J502" s="2"/>
      <c r="K502" s="2"/>
      <c r="L502" s="2"/>
      <c r="M502" s="2"/>
      <c r="N502" s="2"/>
      <c r="O502" s="2"/>
      <c r="P502" s="2"/>
      <c r="Q502" s="2"/>
      <c r="R502" s="2"/>
      <c r="S502" s="2"/>
      <c r="T502" s="16"/>
      <c r="U502" s="17"/>
    </row>
    <row r="503" spans="1:21">
      <c r="A503">
        <v>0</v>
      </c>
      <c r="B503" s="12" t="s">
        <v>121</v>
      </c>
      <c r="C503" s="2" t="s">
        <v>122</v>
      </c>
      <c r="D503" s="2" t="s">
        <v>31</v>
      </c>
      <c r="E503" s="2" t="s">
        <v>126</v>
      </c>
      <c r="F503" s="13" t="s">
        <v>1113</v>
      </c>
      <c r="G503" s="14"/>
      <c r="H503" s="15" t="s">
        <v>1114</v>
      </c>
      <c r="I503" s="2"/>
      <c r="J503" s="2"/>
      <c r="K503" s="2"/>
      <c r="L503" s="2"/>
      <c r="M503" s="2"/>
      <c r="N503" s="2"/>
      <c r="O503" s="2"/>
      <c r="P503" s="2"/>
      <c r="Q503" s="2"/>
      <c r="R503" s="2"/>
      <c r="S503" s="2"/>
      <c r="T503" s="16"/>
      <c r="U503" s="17"/>
    </row>
    <row r="504" spans="1:21">
      <c r="A504">
        <v>0</v>
      </c>
      <c r="B504" s="12" t="s">
        <v>121</v>
      </c>
      <c r="C504" s="2" t="s">
        <v>122</v>
      </c>
      <c r="D504" s="2" t="s">
        <v>31</v>
      </c>
      <c r="E504" s="2" t="s">
        <v>126</v>
      </c>
      <c r="F504" s="13" t="s">
        <v>1115</v>
      </c>
      <c r="G504" s="14"/>
      <c r="H504" s="15" t="s">
        <v>1116</v>
      </c>
      <c r="I504" s="2"/>
      <c r="J504" s="2"/>
      <c r="K504" s="2"/>
      <c r="L504" s="2"/>
      <c r="M504" s="2"/>
      <c r="N504" s="2"/>
      <c r="O504" s="2"/>
      <c r="P504" s="2"/>
      <c r="Q504" s="2"/>
      <c r="R504" s="2"/>
      <c r="S504" s="2"/>
      <c r="T504" s="16"/>
      <c r="U504" s="17"/>
    </row>
    <row r="505" spans="1:21">
      <c r="A505">
        <v>0</v>
      </c>
      <c r="B505" s="12" t="s">
        <v>121</v>
      </c>
      <c r="C505" s="2" t="s">
        <v>122</v>
      </c>
      <c r="D505" s="2" t="s">
        <v>31</v>
      </c>
      <c r="E505" s="2" t="s">
        <v>126</v>
      </c>
      <c r="F505" s="13" t="s">
        <v>1117</v>
      </c>
      <c r="G505" s="14"/>
      <c r="H505" s="15" t="s">
        <v>1118</v>
      </c>
      <c r="I505" s="2"/>
      <c r="J505" s="2"/>
      <c r="K505" s="2"/>
      <c r="L505" s="2"/>
      <c r="M505" s="2"/>
      <c r="N505" s="2"/>
      <c r="O505" s="2"/>
      <c r="P505" s="2"/>
      <c r="Q505" s="2"/>
      <c r="R505" s="2"/>
      <c r="S505" s="2"/>
      <c r="T505" s="16"/>
      <c r="U505" s="17"/>
    </row>
    <row r="506" spans="1:21">
      <c r="A506">
        <v>0</v>
      </c>
      <c r="B506" s="12" t="s">
        <v>121</v>
      </c>
      <c r="C506" s="2" t="s">
        <v>122</v>
      </c>
      <c r="D506" s="2" t="s">
        <v>31</v>
      </c>
      <c r="E506" s="2" t="s">
        <v>126</v>
      </c>
      <c r="F506" s="13" t="s">
        <v>1119</v>
      </c>
      <c r="G506" s="14"/>
      <c r="H506" s="15" t="s">
        <v>1120</v>
      </c>
      <c r="I506" s="2"/>
      <c r="J506" s="2"/>
      <c r="K506" s="2"/>
      <c r="L506" s="2"/>
      <c r="M506" s="2"/>
      <c r="N506" s="2"/>
      <c r="O506" s="2"/>
      <c r="P506" s="2"/>
      <c r="Q506" s="2"/>
      <c r="R506" s="2"/>
      <c r="S506" s="2"/>
      <c r="T506" s="16"/>
      <c r="U506" s="17"/>
    </row>
    <row r="507" spans="1:21">
      <c r="A507">
        <v>0</v>
      </c>
      <c r="B507" s="12" t="s">
        <v>121</v>
      </c>
      <c r="C507" s="2" t="s">
        <v>122</v>
      </c>
      <c r="D507" s="2" t="s">
        <v>31</v>
      </c>
      <c r="E507" s="2" t="s">
        <v>126</v>
      </c>
      <c r="F507" s="13" t="s">
        <v>1121</v>
      </c>
      <c r="G507" s="14"/>
      <c r="H507" s="15" t="s">
        <v>1122</v>
      </c>
      <c r="I507" s="2"/>
      <c r="J507" s="2"/>
      <c r="K507" s="2"/>
      <c r="L507" s="2"/>
      <c r="M507" s="2"/>
      <c r="N507" s="2"/>
      <c r="O507" s="2"/>
      <c r="P507" s="2"/>
      <c r="Q507" s="2"/>
      <c r="R507" s="2"/>
      <c r="S507" s="2"/>
      <c r="T507" s="16"/>
      <c r="U507" s="17"/>
    </row>
    <row r="508" spans="1:21">
      <c r="A508">
        <v>0</v>
      </c>
      <c r="B508" s="12" t="s">
        <v>121</v>
      </c>
      <c r="C508" s="2" t="s">
        <v>122</v>
      </c>
      <c r="D508" s="2" t="s">
        <v>31</v>
      </c>
      <c r="E508" s="2" t="s">
        <v>126</v>
      </c>
      <c r="F508" s="13" t="s">
        <v>1123</v>
      </c>
      <c r="G508" s="14"/>
      <c r="H508" s="15" t="s">
        <v>1124</v>
      </c>
      <c r="I508" s="2"/>
      <c r="J508" s="2"/>
      <c r="K508" s="2"/>
      <c r="L508" s="2"/>
      <c r="M508" s="2"/>
      <c r="N508" s="2"/>
      <c r="O508" s="2"/>
      <c r="P508" s="2"/>
      <c r="Q508" s="2"/>
      <c r="R508" s="2"/>
      <c r="S508" s="2"/>
      <c r="T508" s="16"/>
      <c r="U508" s="17"/>
    </row>
    <row r="509" spans="1:21">
      <c r="A509">
        <v>0</v>
      </c>
      <c r="B509" s="12" t="s">
        <v>121</v>
      </c>
      <c r="C509" s="2" t="s">
        <v>122</v>
      </c>
      <c r="D509" s="2" t="s">
        <v>31</v>
      </c>
      <c r="E509" s="2" t="s">
        <v>126</v>
      </c>
      <c r="F509" s="13" t="s">
        <v>1125</v>
      </c>
      <c r="G509" s="14"/>
      <c r="H509" s="15" t="s">
        <v>1126</v>
      </c>
      <c r="I509" s="2"/>
      <c r="J509" s="2"/>
      <c r="K509" s="2"/>
      <c r="L509" s="2"/>
      <c r="M509" s="2"/>
      <c r="N509" s="2"/>
      <c r="O509" s="2"/>
      <c r="P509" s="2"/>
      <c r="Q509" s="2"/>
      <c r="R509" s="2"/>
      <c r="S509" s="2"/>
      <c r="T509" s="16"/>
      <c r="U509" s="17"/>
    </row>
    <row r="510" spans="1:21">
      <c r="A510">
        <v>0</v>
      </c>
      <c r="B510" s="12" t="s">
        <v>121</v>
      </c>
      <c r="C510" s="2" t="s">
        <v>122</v>
      </c>
      <c r="D510" s="2" t="s">
        <v>34</v>
      </c>
      <c r="E510" s="2" t="s">
        <v>126</v>
      </c>
      <c r="F510" s="13" t="s">
        <v>1127</v>
      </c>
      <c r="G510" s="18"/>
      <c r="H510" s="19" t="s">
        <v>1127</v>
      </c>
      <c r="I510" s="20"/>
      <c r="J510" s="2"/>
      <c r="K510" s="2"/>
      <c r="L510" s="2"/>
      <c r="M510" s="2"/>
      <c r="N510" s="2"/>
      <c r="O510" s="2"/>
      <c r="P510" s="2"/>
      <c r="Q510" s="2"/>
      <c r="R510" s="2"/>
      <c r="S510" s="2"/>
      <c r="T510" s="16"/>
      <c r="U510" s="17"/>
    </row>
    <row r="511" spans="1:21">
      <c r="A511">
        <v>0</v>
      </c>
      <c r="B511" s="12" t="s">
        <v>121</v>
      </c>
      <c r="C511" s="2" t="s">
        <v>122</v>
      </c>
      <c r="D511" s="2" t="s">
        <v>34</v>
      </c>
      <c r="E511" s="2" t="s">
        <v>126</v>
      </c>
      <c r="F511" s="13" t="s">
        <v>1128</v>
      </c>
      <c r="G511" s="18"/>
      <c r="H511" s="19" t="s">
        <v>1129</v>
      </c>
      <c r="I511" s="20"/>
      <c r="J511" s="2"/>
      <c r="K511" s="2"/>
      <c r="L511" s="2"/>
      <c r="M511" s="2"/>
      <c r="N511" s="2"/>
      <c r="O511" s="2"/>
      <c r="P511" s="2"/>
      <c r="Q511" s="2"/>
      <c r="R511" s="2"/>
      <c r="S511" s="2"/>
      <c r="T511" s="16"/>
      <c r="U511" s="17"/>
    </row>
    <row r="512" spans="1:21">
      <c r="A512">
        <v>0</v>
      </c>
      <c r="B512" s="12" t="s">
        <v>121</v>
      </c>
      <c r="C512" s="2" t="s">
        <v>122</v>
      </c>
      <c r="D512" s="2" t="s">
        <v>34</v>
      </c>
      <c r="E512" s="2" t="s">
        <v>126</v>
      </c>
      <c r="F512" s="13" t="s">
        <v>1130</v>
      </c>
      <c r="G512" s="18"/>
      <c r="H512" s="19" t="s">
        <v>1131</v>
      </c>
      <c r="I512" s="20"/>
      <c r="J512" s="2"/>
      <c r="K512" s="2"/>
      <c r="L512" s="2"/>
      <c r="M512" s="2"/>
      <c r="N512" s="2"/>
      <c r="O512" s="2"/>
      <c r="P512" s="2"/>
      <c r="Q512" s="2"/>
      <c r="R512" s="2"/>
      <c r="S512" s="2"/>
      <c r="T512" s="16"/>
      <c r="U512" s="17"/>
    </row>
    <row r="513" spans="1:21">
      <c r="A513">
        <v>0</v>
      </c>
      <c r="B513" s="12" t="s">
        <v>121</v>
      </c>
      <c r="C513" s="2" t="s">
        <v>122</v>
      </c>
      <c r="D513" s="2" t="s">
        <v>34</v>
      </c>
      <c r="E513" s="2" t="s">
        <v>126</v>
      </c>
      <c r="F513" s="13" t="s">
        <v>1132</v>
      </c>
      <c r="G513" s="18"/>
      <c r="H513" s="19" t="s">
        <v>1133</v>
      </c>
      <c r="I513" s="20"/>
      <c r="J513" s="2"/>
      <c r="K513" s="2"/>
      <c r="L513" s="2"/>
      <c r="M513" s="2"/>
      <c r="N513" s="2"/>
      <c r="O513" s="2"/>
      <c r="P513" s="2"/>
      <c r="Q513" s="2"/>
      <c r="R513" s="2"/>
      <c r="S513" s="2"/>
      <c r="T513" s="16"/>
      <c r="U513" s="17"/>
    </row>
    <row r="514" spans="1:21">
      <c r="A514">
        <v>0</v>
      </c>
      <c r="B514" s="12" t="s">
        <v>121</v>
      </c>
      <c r="C514" s="2" t="s">
        <v>122</v>
      </c>
      <c r="D514" s="2" t="s">
        <v>34</v>
      </c>
      <c r="E514" s="2" t="s">
        <v>126</v>
      </c>
      <c r="F514" s="13" t="s">
        <v>1134</v>
      </c>
      <c r="G514" s="18"/>
      <c r="H514" s="19" t="s">
        <v>1135</v>
      </c>
      <c r="I514" s="20"/>
      <c r="J514" s="2"/>
      <c r="K514" s="2"/>
      <c r="L514" s="2"/>
      <c r="M514" s="2"/>
      <c r="N514" s="2"/>
      <c r="O514" s="2"/>
      <c r="P514" s="2"/>
      <c r="Q514" s="2"/>
      <c r="R514" s="2"/>
      <c r="S514" s="2"/>
      <c r="T514" s="16"/>
      <c r="U514" s="17"/>
    </row>
    <row r="515" spans="1:21">
      <c r="A515">
        <v>0</v>
      </c>
      <c r="B515" s="12" t="s">
        <v>121</v>
      </c>
      <c r="C515" s="2" t="s">
        <v>122</v>
      </c>
      <c r="D515" s="2" t="s">
        <v>34</v>
      </c>
      <c r="E515" s="2" t="s">
        <v>126</v>
      </c>
      <c r="F515" s="13" t="s">
        <v>1136</v>
      </c>
      <c r="G515" s="18"/>
      <c r="H515" s="19" t="s">
        <v>1137</v>
      </c>
      <c r="I515" s="20"/>
      <c r="J515" s="2"/>
      <c r="K515" s="2"/>
      <c r="L515" s="2"/>
      <c r="M515" s="2"/>
      <c r="N515" s="2"/>
      <c r="O515" s="2"/>
      <c r="P515" s="2"/>
      <c r="Q515" s="2"/>
      <c r="R515" s="2"/>
      <c r="S515" s="2"/>
      <c r="T515" s="16"/>
      <c r="U515" s="17"/>
    </row>
    <row r="516" spans="1:21">
      <c r="A516">
        <v>0</v>
      </c>
      <c r="B516" s="12" t="s">
        <v>121</v>
      </c>
      <c r="C516" s="2" t="s">
        <v>122</v>
      </c>
      <c r="D516" s="2" t="s">
        <v>34</v>
      </c>
      <c r="E516" s="2" t="s">
        <v>126</v>
      </c>
      <c r="F516" s="13" t="s">
        <v>1138</v>
      </c>
      <c r="G516" s="18"/>
      <c r="H516" s="19" t="s">
        <v>1139</v>
      </c>
      <c r="I516" s="20"/>
      <c r="J516" s="2"/>
      <c r="K516" s="2"/>
      <c r="L516" s="2"/>
      <c r="M516" s="2"/>
      <c r="N516" s="2"/>
      <c r="O516" s="2"/>
      <c r="P516" s="2"/>
      <c r="Q516" s="2"/>
      <c r="R516" s="2"/>
      <c r="S516" s="2"/>
      <c r="T516" s="16"/>
      <c r="U516" s="17"/>
    </row>
    <row r="517" spans="1:21">
      <c r="A517">
        <v>0</v>
      </c>
      <c r="B517" s="12" t="s">
        <v>121</v>
      </c>
      <c r="C517" s="2" t="s">
        <v>122</v>
      </c>
      <c r="D517" s="2" t="s">
        <v>34</v>
      </c>
      <c r="E517" s="2" t="s">
        <v>126</v>
      </c>
      <c r="F517" s="13" t="s">
        <v>1140</v>
      </c>
      <c r="G517" s="18"/>
      <c r="H517" s="19" t="s">
        <v>1141</v>
      </c>
      <c r="I517" s="20"/>
      <c r="J517" s="2"/>
      <c r="K517" s="2"/>
      <c r="L517" s="2"/>
      <c r="M517" s="2"/>
      <c r="N517" s="2"/>
      <c r="O517" s="2"/>
      <c r="P517" s="2"/>
      <c r="Q517" s="2"/>
      <c r="R517" s="2"/>
      <c r="S517" s="2"/>
      <c r="T517" s="16"/>
      <c r="U517" s="17"/>
    </row>
    <row r="518" spans="1:21">
      <c r="A518">
        <v>0</v>
      </c>
      <c r="B518" s="12" t="s">
        <v>121</v>
      </c>
      <c r="C518" s="2" t="s">
        <v>122</v>
      </c>
      <c r="D518" s="2" t="s">
        <v>34</v>
      </c>
      <c r="E518" s="2" t="s">
        <v>126</v>
      </c>
      <c r="F518" s="13" t="s">
        <v>564</v>
      </c>
      <c r="G518" s="18"/>
      <c r="H518" s="19" t="s">
        <v>565</v>
      </c>
      <c r="I518" s="20"/>
      <c r="J518" s="2"/>
      <c r="K518" s="2"/>
      <c r="L518" s="2"/>
      <c r="M518" s="2"/>
      <c r="N518" s="2"/>
      <c r="O518" s="2"/>
      <c r="P518" s="2"/>
      <c r="Q518" s="2"/>
      <c r="R518" s="2"/>
      <c r="S518" s="2"/>
      <c r="T518" s="16"/>
      <c r="U518" s="17"/>
    </row>
    <row r="519" spans="1:21" ht="28.5">
      <c r="A519">
        <v>0</v>
      </c>
      <c r="B519" s="12" t="s">
        <v>121</v>
      </c>
      <c r="C519" s="2" t="s">
        <v>122</v>
      </c>
      <c r="D519" s="2" t="s">
        <v>34</v>
      </c>
      <c r="E519" s="2" t="s">
        <v>126</v>
      </c>
      <c r="F519" s="13" t="s">
        <v>1142</v>
      </c>
      <c r="G519" s="18"/>
      <c r="H519" s="19" t="s">
        <v>1143</v>
      </c>
      <c r="I519" s="20"/>
      <c r="J519" s="2"/>
      <c r="K519" s="2"/>
      <c r="L519" s="2"/>
      <c r="M519" s="2"/>
      <c r="N519" s="2"/>
      <c r="O519" s="2"/>
      <c r="P519" s="2"/>
      <c r="Q519" s="2"/>
      <c r="R519" s="2"/>
      <c r="S519" s="2"/>
      <c r="T519" s="16"/>
      <c r="U519" s="17"/>
    </row>
    <row r="520" spans="1:21">
      <c r="B520" s="12" t="s">
        <v>121</v>
      </c>
      <c r="C520" s="2" t="s">
        <v>122</v>
      </c>
      <c r="D520" s="2" t="s">
        <v>34</v>
      </c>
      <c r="E520" s="2" t="s">
        <v>335</v>
      </c>
      <c r="F520" s="13" t="s">
        <v>364</v>
      </c>
      <c r="G520" s="18"/>
      <c r="H520" s="19" t="s">
        <v>365</v>
      </c>
      <c r="I520" s="20"/>
      <c r="J520" s="2"/>
      <c r="K520" s="2"/>
      <c r="L520" s="2"/>
      <c r="M520" s="2"/>
      <c r="N520" s="2"/>
      <c r="O520" s="2"/>
      <c r="P520" s="2"/>
      <c r="Q520" s="2"/>
      <c r="R520" s="2"/>
      <c r="S520" s="2"/>
      <c r="T520" s="16"/>
      <c r="U520" s="17"/>
    </row>
    <row r="521" spans="1:21">
      <c r="B521" s="12" t="s">
        <v>121</v>
      </c>
      <c r="C521" s="2" t="s">
        <v>122</v>
      </c>
      <c r="D521" s="2" t="s">
        <v>34</v>
      </c>
      <c r="E521" s="2" t="s">
        <v>126</v>
      </c>
      <c r="F521" s="13" t="s">
        <v>366</v>
      </c>
      <c r="G521" s="18"/>
      <c r="H521" s="19" t="s">
        <v>367</v>
      </c>
      <c r="I521" s="20"/>
      <c r="J521" s="2"/>
      <c r="K521" s="2"/>
      <c r="L521" s="2"/>
      <c r="M521" s="2"/>
      <c r="N521" s="2"/>
      <c r="O521" s="2"/>
      <c r="P521" s="2"/>
      <c r="Q521" s="2"/>
      <c r="R521" s="2"/>
      <c r="S521" s="2"/>
      <c r="T521" s="16"/>
      <c r="U521" s="17"/>
    </row>
    <row r="522" spans="1:21">
      <c r="B522" s="12" t="s">
        <v>121</v>
      </c>
      <c r="C522" s="2" t="s">
        <v>122</v>
      </c>
      <c r="D522" s="2" t="s">
        <v>34</v>
      </c>
      <c r="E522" s="2" t="s">
        <v>149</v>
      </c>
      <c r="F522" s="13" t="s">
        <v>368</v>
      </c>
      <c r="G522" s="18"/>
      <c r="H522" s="19" t="s">
        <v>369</v>
      </c>
      <c r="I522" s="20"/>
      <c r="J522" s="2"/>
      <c r="K522" s="2"/>
      <c r="L522" s="2"/>
      <c r="M522" s="2"/>
      <c r="N522" s="2"/>
      <c r="O522" s="2"/>
      <c r="P522" s="2"/>
      <c r="Q522" s="2"/>
      <c r="R522" s="2"/>
      <c r="S522" s="2"/>
      <c r="T522" s="16"/>
      <c r="U522" s="17"/>
    </row>
    <row r="523" spans="1:21">
      <c r="B523" s="12" t="s">
        <v>121</v>
      </c>
      <c r="C523" s="2" t="s">
        <v>122</v>
      </c>
      <c r="D523" s="2" t="s">
        <v>34</v>
      </c>
      <c r="E523" s="2" t="s">
        <v>126</v>
      </c>
      <c r="F523" s="13" t="s">
        <v>370</v>
      </c>
      <c r="G523" s="18"/>
      <c r="H523" s="19" t="s">
        <v>371</v>
      </c>
      <c r="I523" s="20"/>
      <c r="J523" s="2"/>
      <c r="K523" s="2"/>
      <c r="L523" s="2"/>
      <c r="M523" s="2"/>
      <c r="N523" s="2"/>
      <c r="O523" s="2"/>
      <c r="P523" s="2"/>
      <c r="Q523" s="2"/>
      <c r="R523" s="2"/>
      <c r="S523" s="2"/>
      <c r="T523" s="16"/>
      <c r="U523" s="17"/>
    </row>
    <row r="524" spans="1:21">
      <c r="B524" s="12" t="s">
        <v>121</v>
      </c>
      <c r="C524" s="2" t="s">
        <v>122</v>
      </c>
      <c r="D524" s="2" t="s">
        <v>34</v>
      </c>
      <c r="E524" s="2" t="s">
        <v>335</v>
      </c>
      <c r="F524" s="13" t="s">
        <v>372</v>
      </c>
      <c r="G524" s="18"/>
      <c r="H524" s="19" t="s">
        <v>373</v>
      </c>
      <c r="I524" s="20"/>
      <c r="J524" s="2"/>
      <c r="K524" s="2"/>
      <c r="L524" s="2"/>
      <c r="M524" s="2"/>
      <c r="N524" s="2"/>
      <c r="O524" s="2"/>
      <c r="P524" s="2"/>
      <c r="Q524" s="2"/>
      <c r="R524" s="2"/>
      <c r="S524" s="2"/>
      <c r="T524" s="16"/>
      <c r="U524" s="17"/>
    </row>
    <row r="525" spans="1:21" ht="28.5">
      <c r="B525" s="12" t="s">
        <v>121</v>
      </c>
      <c r="C525" s="2" t="s">
        <v>122</v>
      </c>
      <c r="D525" s="2" t="s">
        <v>34</v>
      </c>
      <c r="E525" s="2" t="s">
        <v>1144</v>
      </c>
      <c r="F525" s="13" t="s">
        <v>374</v>
      </c>
      <c r="G525" s="18"/>
      <c r="H525" s="19" t="s">
        <v>375</v>
      </c>
      <c r="I525" s="20"/>
      <c r="J525" s="2"/>
      <c r="K525" s="2"/>
      <c r="L525" s="2"/>
      <c r="M525" s="2"/>
      <c r="N525" s="2"/>
      <c r="O525" s="2"/>
      <c r="P525" s="2"/>
      <c r="Q525" s="2"/>
      <c r="R525" s="2"/>
      <c r="S525" s="2"/>
      <c r="T525" s="16"/>
      <c r="U525" s="17"/>
    </row>
    <row r="526" spans="1:21">
      <c r="A526">
        <v>0</v>
      </c>
      <c r="B526" s="12" t="s">
        <v>121</v>
      </c>
      <c r="C526" s="2" t="s">
        <v>122</v>
      </c>
      <c r="D526" s="2" t="s">
        <v>34</v>
      </c>
      <c r="E526" s="2" t="s">
        <v>126</v>
      </c>
      <c r="F526" s="13" t="s">
        <v>1145</v>
      </c>
      <c r="G526" s="18"/>
      <c r="H526" s="19" t="s">
        <v>1146</v>
      </c>
      <c r="I526" s="20"/>
      <c r="J526" s="2"/>
      <c r="K526" s="2"/>
      <c r="L526" s="2"/>
      <c r="M526" s="2"/>
      <c r="N526" s="2"/>
      <c r="O526" s="2"/>
      <c r="P526" s="2"/>
      <c r="Q526" s="2"/>
      <c r="R526" s="2"/>
      <c r="S526" s="2"/>
      <c r="T526" s="16"/>
      <c r="U526" s="17"/>
    </row>
    <row r="527" spans="1:21">
      <c r="A527">
        <v>0</v>
      </c>
      <c r="B527" s="12" t="s">
        <v>121</v>
      </c>
      <c r="C527" s="2" t="s">
        <v>122</v>
      </c>
      <c r="D527" s="2" t="s">
        <v>34</v>
      </c>
      <c r="E527" s="2" t="s">
        <v>126</v>
      </c>
      <c r="F527" s="13" t="s">
        <v>1147</v>
      </c>
      <c r="G527" s="18"/>
      <c r="H527" s="19" t="s">
        <v>1148</v>
      </c>
      <c r="I527" s="20"/>
      <c r="J527" s="2"/>
      <c r="K527" s="2"/>
      <c r="L527" s="2"/>
      <c r="M527" s="2"/>
      <c r="N527" s="2"/>
      <c r="O527" s="2"/>
      <c r="P527" s="2"/>
      <c r="Q527" s="2"/>
      <c r="R527" s="2"/>
      <c r="S527" s="2"/>
      <c r="T527" s="16"/>
      <c r="U527" s="17"/>
    </row>
    <row r="528" spans="1:21">
      <c r="A528">
        <v>0</v>
      </c>
      <c r="B528" s="12" t="s">
        <v>121</v>
      </c>
      <c r="C528" s="2" t="s">
        <v>122</v>
      </c>
      <c r="D528" s="2" t="s">
        <v>34</v>
      </c>
      <c r="E528" s="2" t="s">
        <v>126</v>
      </c>
      <c r="F528" s="13" t="s">
        <v>1149</v>
      </c>
      <c r="G528" s="18"/>
      <c r="H528" s="19" t="s">
        <v>1150</v>
      </c>
      <c r="I528" s="20"/>
      <c r="J528" s="2"/>
      <c r="K528" s="2"/>
      <c r="L528" s="2"/>
      <c r="M528" s="2"/>
      <c r="N528" s="2"/>
      <c r="O528" s="2"/>
      <c r="P528" s="2"/>
      <c r="Q528" s="2"/>
      <c r="R528" s="2"/>
      <c r="S528" s="2"/>
      <c r="T528" s="16"/>
      <c r="U528" s="17"/>
    </row>
    <row r="529" spans="1:21">
      <c r="A529">
        <v>0</v>
      </c>
      <c r="B529" s="12" t="s">
        <v>121</v>
      </c>
      <c r="C529" s="2" t="s">
        <v>122</v>
      </c>
      <c r="D529" s="2" t="s">
        <v>34</v>
      </c>
      <c r="E529" s="2" t="s">
        <v>126</v>
      </c>
      <c r="F529" s="13" t="s">
        <v>1151</v>
      </c>
      <c r="G529" s="18"/>
      <c r="H529" s="19" t="s">
        <v>1152</v>
      </c>
      <c r="I529" s="20"/>
      <c r="J529" s="2"/>
      <c r="K529" s="2"/>
      <c r="L529" s="2"/>
      <c r="M529" s="2"/>
      <c r="N529" s="2"/>
      <c r="O529" s="2"/>
      <c r="P529" s="2"/>
      <c r="Q529" s="2"/>
      <c r="R529" s="2"/>
      <c r="S529" s="2"/>
      <c r="T529" s="16"/>
      <c r="U529" s="17"/>
    </row>
    <row r="530" spans="1:21">
      <c r="A530">
        <v>0</v>
      </c>
      <c r="B530" s="12" t="s">
        <v>121</v>
      </c>
      <c r="C530" s="2" t="s">
        <v>122</v>
      </c>
      <c r="D530" s="2" t="s">
        <v>34</v>
      </c>
      <c r="E530" s="2" t="s">
        <v>126</v>
      </c>
      <c r="F530" s="13" t="s">
        <v>1153</v>
      </c>
      <c r="G530" s="18"/>
      <c r="H530" s="19" t="s">
        <v>1154</v>
      </c>
      <c r="I530" s="20"/>
      <c r="J530" s="2"/>
      <c r="K530" s="2"/>
      <c r="L530" s="2"/>
      <c r="M530" s="2"/>
      <c r="N530" s="2"/>
      <c r="O530" s="2"/>
      <c r="P530" s="2"/>
      <c r="Q530" s="2"/>
      <c r="R530" s="2"/>
      <c r="S530" s="2"/>
      <c r="T530" s="16"/>
      <c r="U530" s="17"/>
    </row>
    <row r="531" spans="1:21">
      <c r="A531">
        <v>0</v>
      </c>
      <c r="B531" s="12" t="s">
        <v>121</v>
      </c>
      <c r="C531" s="2" t="s">
        <v>122</v>
      </c>
      <c r="D531" s="2" t="s">
        <v>34</v>
      </c>
      <c r="E531" s="2" t="s">
        <v>126</v>
      </c>
      <c r="F531" s="13" t="s">
        <v>1155</v>
      </c>
      <c r="G531" s="18"/>
      <c r="H531" s="19" t="s">
        <v>1156</v>
      </c>
      <c r="I531" s="20"/>
      <c r="J531" s="2"/>
      <c r="K531" s="2"/>
      <c r="L531" s="2"/>
      <c r="M531" s="2"/>
      <c r="N531" s="2"/>
      <c r="O531" s="2"/>
      <c r="P531" s="2"/>
      <c r="Q531" s="2"/>
      <c r="R531" s="2"/>
      <c r="S531" s="2"/>
      <c r="T531" s="16"/>
      <c r="U531" s="17"/>
    </row>
    <row r="532" spans="1:21">
      <c r="A532">
        <v>0</v>
      </c>
      <c r="B532" s="12" t="s">
        <v>121</v>
      </c>
      <c r="C532" s="2" t="s">
        <v>122</v>
      </c>
      <c r="D532" s="2" t="s">
        <v>34</v>
      </c>
      <c r="E532" s="2" t="s">
        <v>126</v>
      </c>
      <c r="F532" s="13" t="s">
        <v>1154</v>
      </c>
      <c r="G532" s="18"/>
      <c r="H532" s="19" t="s">
        <v>1157</v>
      </c>
      <c r="I532" s="20"/>
      <c r="J532" s="2"/>
      <c r="K532" s="2"/>
      <c r="L532" s="2"/>
      <c r="M532" s="2"/>
      <c r="N532" s="2"/>
      <c r="O532" s="2"/>
      <c r="P532" s="2"/>
      <c r="Q532" s="2"/>
      <c r="R532" s="2"/>
      <c r="S532" s="2"/>
      <c r="T532" s="16"/>
      <c r="U532" s="17"/>
    </row>
    <row r="533" spans="1:21">
      <c r="A533">
        <v>0</v>
      </c>
      <c r="B533" s="12" t="s">
        <v>121</v>
      </c>
      <c r="C533" s="2" t="s">
        <v>122</v>
      </c>
      <c r="D533" s="2" t="s">
        <v>34</v>
      </c>
      <c r="E533" s="2" t="s">
        <v>126</v>
      </c>
      <c r="F533" s="13" t="s">
        <v>1158</v>
      </c>
      <c r="G533" s="18"/>
      <c r="H533" s="19" t="s">
        <v>1159</v>
      </c>
      <c r="I533" s="20"/>
      <c r="J533" s="2"/>
      <c r="K533" s="2"/>
      <c r="L533" s="2"/>
      <c r="M533" s="2"/>
      <c r="N533" s="2"/>
      <c r="O533" s="2"/>
      <c r="P533" s="2"/>
      <c r="Q533" s="2"/>
      <c r="R533" s="2"/>
      <c r="S533" s="2"/>
      <c r="T533" s="16"/>
      <c r="U533" s="17"/>
    </row>
    <row r="534" spans="1:21">
      <c r="A534">
        <v>0</v>
      </c>
      <c r="B534" s="12" t="s">
        <v>121</v>
      </c>
      <c r="C534" s="2" t="s">
        <v>122</v>
      </c>
      <c r="D534" s="2" t="s">
        <v>34</v>
      </c>
      <c r="E534" s="2" t="s">
        <v>126</v>
      </c>
      <c r="F534" s="13" t="s">
        <v>1160</v>
      </c>
      <c r="G534" s="18"/>
      <c r="H534" s="19" t="s">
        <v>1161</v>
      </c>
      <c r="I534" s="20"/>
      <c r="J534" s="2"/>
      <c r="K534" s="2"/>
      <c r="L534" s="2"/>
      <c r="M534" s="2"/>
      <c r="N534" s="2"/>
      <c r="O534" s="2"/>
      <c r="P534" s="2"/>
      <c r="Q534" s="2"/>
      <c r="R534" s="2"/>
      <c r="S534" s="2"/>
      <c r="T534" s="16"/>
      <c r="U534" s="17"/>
    </row>
    <row r="535" spans="1:21">
      <c r="A535">
        <v>0</v>
      </c>
      <c r="B535" s="12" t="s">
        <v>121</v>
      </c>
      <c r="C535" s="2" t="s">
        <v>122</v>
      </c>
      <c r="D535" s="2" t="s">
        <v>34</v>
      </c>
      <c r="E535" s="2" t="s">
        <v>126</v>
      </c>
      <c r="F535" s="13" t="s">
        <v>1162</v>
      </c>
      <c r="G535" s="18"/>
      <c r="H535" s="19" t="s">
        <v>1163</v>
      </c>
      <c r="I535" s="20"/>
      <c r="J535" s="2"/>
      <c r="K535" s="2"/>
      <c r="L535" s="2"/>
      <c r="M535" s="2"/>
      <c r="N535" s="2"/>
      <c r="O535" s="2"/>
      <c r="P535" s="2"/>
      <c r="Q535" s="2"/>
      <c r="R535" s="2"/>
      <c r="S535" s="2"/>
      <c r="T535" s="16"/>
      <c r="U535" s="17"/>
    </row>
    <row r="536" spans="1:21" ht="18" customHeight="1">
      <c r="A536">
        <v>0</v>
      </c>
      <c r="B536" s="12" t="s">
        <v>121</v>
      </c>
      <c r="C536" s="2" t="s">
        <v>122</v>
      </c>
      <c r="D536" s="2" t="s">
        <v>33</v>
      </c>
      <c r="E536" s="2" t="s">
        <v>126</v>
      </c>
      <c r="F536" s="13" t="s">
        <v>1164</v>
      </c>
      <c r="G536" s="14"/>
      <c r="H536" s="15" t="s">
        <v>1165</v>
      </c>
      <c r="I536" s="2"/>
      <c r="J536" s="2"/>
      <c r="K536" s="2"/>
      <c r="L536" s="2"/>
      <c r="M536" s="2"/>
      <c r="N536" s="2"/>
      <c r="O536" s="2"/>
      <c r="P536" s="2"/>
      <c r="Q536" s="2"/>
      <c r="R536" s="2"/>
      <c r="S536" s="2"/>
      <c r="T536" s="16"/>
      <c r="U536" s="17"/>
    </row>
    <row r="537" spans="1:21">
      <c r="A537">
        <v>0</v>
      </c>
      <c r="B537" s="12" t="s">
        <v>121</v>
      </c>
      <c r="C537" s="2" t="s">
        <v>122</v>
      </c>
      <c r="D537" s="2" t="s">
        <v>32</v>
      </c>
      <c r="E537" s="2" t="s">
        <v>335</v>
      </c>
      <c r="F537" s="13" t="s">
        <v>1166</v>
      </c>
      <c r="G537" s="14"/>
      <c r="H537" s="15" t="s">
        <v>1167</v>
      </c>
      <c r="I537" s="2"/>
      <c r="J537" s="2"/>
      <c r="K537" s="2"/>
      <c r="L537" s="2"/>
      <c r="M537" s="2"/>
      <c r="N537" s="2"/>
      <c r="O537" s="2"/>
      <c r="P537" s="2"/>
      <c r="Q537" s="2"/>
      <c r="R537" s="2"/>
      <c r="S537" s="2"/>
      <c r="T537" s="16">
        <v>42010</v>
      </c>
      <c r="U537" s="17"/>
    </row>
    <row r="538" spans="1:21">
      <c r="A538">
        <v>0</v>
      </c>
      <c r="B538" s="12" t="s">
        <v>121</v>
      </c>
      <c r="C538" s="2" t="s">
        <v>122</v>
      </c>
      <c r="D538" s="2" t="s">
        <v>29</v>
      </c>
      <c r="E538" s="2" t="s">
        <v>126</v>
      </c>
      <c r="F538" s="13" t="s">
        <v>1168</v>
      </c>
      <c r="G538" s="14"/>
      <c r="H538" s="15" t="s">
        <v>1169</v>
      </c>
      <c r="I538" s="2"/>
      <c r="J538" s="2"/>
      <c r="K538" s="2"/>
      <c r="L538" s="2"/>
      <c r="M538" s="2"/>
      <c r="N538" s="2"/>
      <c r="O538" s="2"/>
      <c r="P538" s="2"/>
      <c r="Q538" s="2"/>
      <c r="R538" s="2"/>
      <c r="S538" s="2"/>
      <c r="T538" s="16">
        <v>42010</v>
      </c>
      <c r="U538" s="17"/>
    </row>
    <row r="539" spans="1:21">
      <c r="A539">
        <v>0</v>
      </c>
      <c r="B539" s="12" t="s">
        <v>121</v>
      </c>
      <c r="C539" s="2" t="s">
        <v>122</v>
      </c>
      <c r="D539" s="2" t="s">
        <v>29</v>
      </c>
      <c r="E539" s="2" t="s">
        <v>149</v>
      </c>
      <c r="F539" s="13" t="s">
        <v>1170</v>
      </c>
      <c r="G539" s="14"/>
      <c r="H539" s="15" t="s">
        <v>1171</v>
      </c>
      <c r="I539" s="2"/>
      <c r="J539" s="2"/>
      <c r="K539" s="2"/>
      <c r="L539" s="2"/>
      <c r="M539" s="2"/>
      <c r="N539" s="2"/>
      <c r="O539" s="2"/>
      <c r="P539" s="2"/>
      <c r="Q539" s="2"/>
      <c r="R539" s="2"/>
      <c r="S539" s="2"/>
      <c r="T539" s="16">
        <v>42010</v>
      </c>
      <c r="U539" s="17"/>
    </row>
    <row r="540" spans="1:21">
      <c r="A540">
        <v>0</v>
      </c>
      <c r="B540" s="12" t="s">
        <v>121</v>
      </c>
      <c r="C540" s="2" t="s">
        <v>122</v>
      </c>
      <c r="D540" s="2" t="s">
        <v>29</v>
      </c>
      <c r="E540" s="2" t="s">
        <v>335</v>
      </c>
      <c r="F540" s="13" t="s">
        <v>1172</v>
      </c>
      <c r="G540" s="14"/>
      <c r="H540" s="15" t="s">
        <v>1173</v>
      </c>
      <c r="I540" s="2"/>
      <c r="J540" s="2"/>
      <c r="K540" s="2"/>
      <c r="L540" s="2"/>
      <c r="M540" s="2"/>
      <c r="N540" s="2"/>
      <c r="O540" s="2"/>
      <c r="P540" s="2"/>
      <c r="Q540" s="2"/>
      <c r="R540" s="2"/>
      <c r="S540" s="2"/>
      <c r="T540" s="16">
        <v>42010</v>
      </c>
      <c r="U540" s="17"/>
    </row>
    <row r="541" spans="1:21">
      <c r="A541">
        <v>0</v>
      </c>
      <c r="B541" s="12" t="s">
        <v>121</v>
      </c>
      <c r="C541" s="2" t="s">
        <v>122</v>
      </c>
      <c r="D541" s="2" t="s">
        <v>29</v>
      </c>
      <c r="E541" s="2" t="s">
        <v>126</v>
      </c>
      <c r="F541" s="13" t="s">
        <v>1174</v>
      </c>
      <c r="G541" s="14"/>
      <c r="H541" s="15" t="s">
        <v>1175</v>
      </c>
      <c r="I541" s="2"/>
      <c r="J541" s="2"/>
      <c r="K541" s="2"/>
      <c r="L541" s="2"/>
      <c r="M541" s="2"/>
      <c r="N541" s="2"/>
      <c r="O541" s="2"/>
      <c r="P541" s="2"/>
      <c r="Q541" s="2"/>
      <c r="R541" s="2">
        <v>1</v>
      </c>
      <c r="S541" s="2" t="s">
        <v>281</v>
      </c>
      <c r="T541" s="16">
        <v>42010</v>
      </c>
      <c r="U541" s="17"/>
    </row>
    <row r="542" spans="1:21">
      <c r="A542">
        <v>0</v>
      </c>
      <c r="B542" s="12" t="s">
        <v>121</v>
      </c>
      <c r="C542" s="2" t="s">
        <v>122</v>
      </c>
      <c r="D542" s="2" t="s">
        <v>29</v>
      </c>
      <c r="E542" s="2" t="s">
        <v>126</v>
      </c>
      <c r="F542" s="13" t="s">
        <v>1176</v>
      </c>
      <c r="G542" s="14"/>
      <c r="H542" s="15" t="s">
        <v>1177</v>
      </c>
      <c r="I542" s="2"/>
      <c r="J542" s="2"/>
      <c r="K542" s="2"/>
      <c r="L542" s="2"/>
      <c r="M542" s="2"/>
      <c r="N542" s="2"/>
      <c r="O542" s="2"/>
      <c r="P542" s="2"/>
      <c r="Q542" s="2"/>
      <c r="R542" s="2">
        <v>1</v>
      </c>
      <c r="S542" s="2" t="s">
        <v>281</v>
      </c>
      <c r="T542" s="16">
        <v>42010</v>
      </c>
      <c r="U542" s="17"/>
    </row>
    <row r="543" spans="1:21">
      <c r="A543">
        <v>0</v>
      </c>
      <c r="B543" s="12" t="s">
        <v>121</v>
      </c>
      <c r="C543" s="2" t="s">
        <v>122</v>
      </c>
      <c r="D543" s="2" t="s">
        <v>29</v>
      </c>
      <c r="E543" s="2" t="s">
        <v>126</v>
      </c>
      <c r="F543" s="13" t="s">
        <v>1178</v>
      </c>
      <c r="G543" s="14"/>
      <c r="H543" s="15" t="s">
        <v>1179</v>
      </c>
      <c r="I543" s="20"/>
      <c r="J543" s="2"/>
      <c r="K543" s="2"/>
      <c r="L543" s="2"/>
      <c r="M543" s="2"/>
      <c r="N543" s="2"/>
      <c r="O543" s="2"/>
      <c r="P543" s="2"/>
      <c r="Q543" s="2"/>
      <c r="R543" s="2"/>
      <c r="S543" s="2"/>
      <c r="T543" s="16">
        <v>42010</v>
      </c>
      <c r="U543" s="17"/>
    </row>
    <row r="544" spans="1:21">
      <c r="A544">
        <v>0</v>
      </c>
      <c r="B544" s="12" t="s">
        <v>121</v>
      </c>
      <c r="C544" s="2" t="s">
        <v>122</v>
      </c>
      <c r="D544" s="2" t="s">
        <v>29</v>
      </c>
      <c r="E544" s="2" t="s">
        <v>126</v>
      </c>
      <c r="F544" s="13" t="s">
        <v>1180</v>
      </c>
      <c r="G544" s="14"/>
      <c r="H544" s="15" t="s">
        <v>1181</v>
      </c>
      <c r="I544" s="2"/>
      <c r="J544" s="2"/>
      <c r="K544" s="2"/>
      <c r="L544" s="2"/>
      <c r="M544" s="2"/>
      <c r="N544" s="2"/>
      <c r="O544" s="2"/>
      <c r="P544" s="2"/>
      <c r="Q544" s="2"/>
      <c r="R544" s="2"/>
      <c r="S544" s="2"/>
      <c r="T544" s="16">
        <v>42010</v>
      </c>
      <c r="U544" s="17"/>
    </row>
    <row r="545" spans="1:21">
      <c r="A545">
        <v>0</v>
      </c>
      <c r="B545" s="12" t="s">
        <v>121</v>
      </c>
      <c r="C545" s="2" t="s">
        <v>122</v>
      </c>
      <c r="D545" s="2" t="s">
        <v>29</v>
      </c>
      <c r="E545" s="2" t="s">
        <v>126</v>
      </c>
      <c r="F545" s="13" t="s">
        <v>1182</v>
      </c>
      <c r="G545" s="14"/>
      <c r="H545" s="15" t="s">
        <v>1183</v>
      </c>
      <c r="I545" s="20"/>
      <c r="J545" s="2"/>
      <c r="K545" s="2"/>
      <c r="L545" s="2"/>
      <c r="M545" s="2"/>
      <c r="N545" s="2"/>
      <c r="O545" s="2"/>
      <c r="P545" s="2"/>
      <c r="Q545" s="2"/>
      <c r="R545" s="2"/>
      <c r="S545" s="2"/>
      <c r="T545" s="16">
        <v>42010</v>
      </c>
      <c r="U545" s="17"/>
    </row>
    <row r="546" spans="1:21">
      <c r="A546">
        <v>0</v>
      </c>
      <c r="B546" s="12" t="s">
        <v>121</v>
      </c>
      <c r="C546" s="2" t="s">
        <v>122</v>
      </c>
      <c r="D546" s="2" t="s">
        <v>29</v>
      </c>
      <c r="E546" s="2" t="s">
        <v>126</v>
      </c>
      <c r="F546" s="13" t="s">
        <v>1184</v>
      </c>
      <c r="G546" s="14"/>
      <c r="H546" s="15" t="s">
        <v>1185</v>
      </c>
      <c r="I546" s="2"/>
      <c r="J546" s="2"/>
      <c r="K546" s="2"/>
      <c r="L546" s="2"/>
      <c r="M546" s="2"/>
      <c r="N546" s="2"/>
      <c r="O546" s="2"/>
      <c r="P546" s="2"/>
      <c r="Q546" s="2"/>
      <c r="R546" s="2"/>
      <c r="S546" s="2"/>
      <c r="T546" s="16">
        <v>42010</v>
      </c>
      <c r="U546" s="17"/>
    </row>
    <row r="547" spans="1:21">
      <c r="A547">
        <v>0</v>
      </c>
      <c r="B547" s="12" t="s">
        <v>121</v>
      </c>
      <c r="C547" s="2" t="s">
        <v>122</v>
      </c>
      <c r="D547" s="2" t="s">
        <v>29</v>
      </c>
      <c r="E547" s="2" t="s">
        <v>126</v>
      </c>
      <c r="F547" s="13" t="s">
        <v>1186</v>
      </c>
      <c r="G547" s="14"/>
      <c r="H547" s="15" t="s">
        <v>1187</v>
      </c>
      <c r="I547" s="2"/>
      <c r="J547" s="2"/>
      <c r="K547" s="2"/>
      <c r="L547" s="2"/>
      <c r="M547" s="2"/>
      <c r="N547" s="2"/>
      <c r="O547" s="2"/>
      <c r="P547" s="2"/>
      <c r="Q547" s="2"/>
      <c r="R547" s="2"/>
      <c r="S547" s="2"/>
      <c r="T547" s="16">
        <v>42010</v>
      </c>
      <c r="U547" s="17"/>
    </row>
    <row r="548" spans="1:21">
      <c r="A548">
        <v>0</v>
      </c>
      <c r="B548" s="12" t="s">
        <v>121</v>
      </c>
      <c r="C548" s="2" t="s">
        <v>122</v>
      </c>
      <c r="D548" s="2" t="s">
        <v>29</v>
      </c>
      <c r="E548" s="2" t="s">
        <v>126</v>
      </c>
      <c r="F548" s="13" t="s">
        <v>1188</v>
      </c>
      <c r="G548" s="14"/>
      <c r="H548" s="15" t="s">
        <v>1189</v>
      </c>
      <c r="I548" s="2"/>
      <c r="J548" s="2"/>
      <c r="K548" s="2"/>
      <c r="L548" s="2"/>
      <c r="M548" s="2"/>
      <c r="N548" s="2"/>
      <c r="O548" s="2"/>
      <c r="P548" s="2"/>
      <c r="Q548" s="2"/>
      <c r="R548" s="2"/>
      <c r="S548" s="2"/>
      <c r="T548" s="16">
        <v>42010</v>
      </c>
      <c r="U548" s="17"/>
    </row>
    <row r="549" spans="1:21">
      <c r="A549">
        <v>0</v>
      </c>
      <c r="B549" s="12" t="s">
        <v>121</v>
      </c>
      <c r="C549" s="2" t="s">
        <v>122</v>
      </c>
      <c r="D549" s="2" t="s">
        <v>29</v>
      </c>
      <c r="E549" s="2" t="s">
        <v>126</v>
      </c>
      <c r="F549" s="13" t="s">
        <v>1190</v>
      </c>
      <c r="G549" s="14"/>
      <c r="H549" s="15" t="s">
        <v>1191</v>
      </c>
      <c r="I549" s="2"/>
      <c r="J549" s="2"/>
      <c r="K549" s="2"/>
      <c r="L549" s="2"/>
      <c r="M549" s="2"/>
      <c r="N549" s="2"/>
      <c r="O549" s="2"/>
      <c r="P549" s="2"/>
      <c r="Q549" s="2"/>
      <c r="R549" s="2"/>
      <c r="S549" s="2"/>
      <c r="T549" s="16">
        <v>42010</v>
      </c>
      <c r="U549" s="17"/>
    </row>
    <row r="550" spans="1:21">
      <c r="A550">
        <v>0</v>
      </c>
      <c r="B550" s="12" t="s">
        <v>121</v>
      </c>
      <c r="C550" s="2" t="s">
        <v>122</v>
      </c>
      <c r="D550" s="2" t="s">
        <v>29</v>
      </c>
      <c r="E550" s="2" t="s">
        <v>126</v>
      </c>
      <c r="F550" s="13" t="s">
        <v>1192</v>
      </c>
      <c r="G550" s="14"/>
      <c r="H550" s="15" t="s">
        <v>1193</v>
      </c>
      <c r="I550" s="2"/>
      <c r="J550" s="2"/>
      <c r="K550" s="2"/>
      <c r="L550" s="2"/>
      <c r="M550" s="2"/>
      <c r="N550" s="2"/>
      <c r="O550" s="2"/>
      <c r="P550" s="2"/>
      <c r="Q550" s="2"/>
      <c r="R550" s="2"/>
      <c r="S550" s="2"/>
      <c r="T550" s="16">
        <v>42010</v>
      </c>
      <c r="U550" s="17"/>
    </row>
    <row r="551" spans="1:21">
      <c r="A551">
        <v>0</v>
      </c>
      <c r="B551" s="12" t="s">
        <v>121</v>
      </c>
      <c r="C551" s="2" t="s">
        <v>122</v>
      </c>
      <c r="D551" s="2" t="s">
        <v>29</v>
      </c>
      <c r="E551" s="2" t="s">
        <v>126</v>
      </c>
      <c r="F551" s="13" t="s">
        <v>1194</v>
      </c>
      <c r="G551" s="14"/>
      <c r="H551" s="15" t="s">
        <v>3328</v>
      </c>
      <c r="I551" s="2"/>
      <c r="J551" s="2"/>
      <c r="K551" s="2"/>
      <c r="L551" s="2"/>
      <c r="M551" s="2"/>
      <c r="N551" s="2"/>
      <c r="O551" s="2"/>
      <c r="P551" s="2"/>
      <c r="Q551" s="2"/>
      <c r="R551" s="2"/>
      <c r="S551" s="2"/>
      <c r="T551" s="16"/>
      <c r="U551" s="17"/>
    </row>
    <row r="552" spans="1:21">
      <c r="A552">
        <v>0</v>
      </c>
      <c r="B552" s="12" t="s">
        <v>121</v>
      </c>
      <c r="C552" s="2" t="s">
        <v>122</v>
      </c>
      <c r="D552" s="2" t="s">
        <v>29</v>
      </c>
      <c r="E552" s="2" t="s">
        <v>126</v>
      </c>
      <c r="F552" s="13" t="s">
        <v>1196</v>
      </c>
      <c r="G552" s="14"/>
      <c r="H552" s="15" t="s">
        <v>1197</v>
      </c>
      <c r="I552" s="2"/>
      <c r="J552" s="2"/>
      <c r="K552" s="2"/>
      <c r="L552" s="2"/>
      <c r="M552" s="2"/>
      <c r="N552" s="2"/>
      <c r="O552" s="2"/>
      <c r="P552" s="2"/>
      <c r="Q552" s="2"/>
      <c r="R552" s="2"/>
      <c r="S552" s="2"/>
      <c r="T552" s="16"/>
      <c r="U552" s="17"/>
    </row>
    <row r="553" spans="1:21">
      <c r="A553">
        <v>0</v>
      </c>
      <c r="B553" s="12" t="s">
        <v>121</v>
      </c>
      <c r="C553" s="2" t="s">
        <v>122</v>
      </c>
      <c r="D553" s="2" t="s">
        <v>29</v>
      </c>
      <c r="E553" s="2" t="s">
        <v>126</v>
      </c>
      <c r="F553" s="13" t="s">
        <v>1198</v>
      </c>
      <c r="G553" s="14"/>
      <c r="H553" s="15" t="s">
        <v>1199</v>
      </c>
      <c r="I553" s="2"/>
      <c r="J553" s="2"/>
      <c r="K553" s="2"/>
      <c r="L553" s="2"/>
      <c r="M553" s="2"/>
      <c r="N553" s="2"/>
      <c r="O553" s="2"/>
      <c r="P553" s="2"/>
      <c r="Q553" s="2"/>
      <c r="R553" s="2"/>
      <c r="S553" s="2"/>
      <c r="T553" s="16"/>
      <c r="U553" s="17"/>
    </row>
    <row r="554" spans="1:21">
      <c r="A554">
        <v>0</v>
      </c>
      <c r="B554" s="12" t="s">
        <v>121</v>
      </c>
      <c r="C554" s="2" t="s">
        <v>122</v>
      </c>
      <c r="D554" s="2" t="s">
        <v>29</v>
      </c>
      <c r="E554" s="2" t="s">
        <v>126</v>
      </c>
      <c r="F554" s="13" t="s">
        <v>1200</v>
      </c>
      <c r="G554" s="14"/>
      <c r="H554" s="15" t="s">
        <v>1201</v>
      </c>
      <c r="I554" s="2"/>
      <c r="J554" s="2"/>
      <c r="K554" s="2"/>
      <c r="L554" s="2"/>
      <c r="M554" s="2"/>
      <c r="N554" s="2"/>
      <c r="O554" s="2"/>
      <c r="P554" s="2"/>
      <c r="Q554" s="2"/>
      <c r="R554" s="2"/>
      <c r="S554" s="2"/>
      <c r="T554" s="16"/>
      <c r="U554" s="17"/>
    </row>
    <row r="555" spans="1:21">
      <c r="A555">
        <v>0</v>
      </c>
      <c r="B555" s="12" t="s">
        <v>121</v>
      </c>
      <c r="C555" s="2" t="s">
        <v>122</v>
      </c>
      <c r="D555" s="2" t="s">
        <v>29</v>
      </c>
      <c r="E555" s="2" t="s">
        <v>126</v>
      </c>
      <c r="F555" s="13" t="s">
        <v>1202</v>
      </c>
      <c r="G555" s="14"/>
      <c r="H555" s="15" t="s">
        <v>1203</v>
      </c>
      <c r="I555" s="2"/>
      <c r="J555" s="2"/>
      <c r="K555" s="2"/>
      <c r="L555" s="2"/>
      <c r="M555" s="2"/>
      <c r="N555" s="2"/>
      <c r="O555" s="2"/>
      <c r="P555" s="2"/>
      <c r="Q555" s="2"/>
      <c r="R555" s="2"/>
      <c r="S555" s="2"/>
      <c r="T555" s="16"/>
      <c r="U555" s="17"/>
    </row>
    <row r="556" spans="1:21">
      <c r="A556">
        <v>0</v>
      </c>
      <c r="B556" s="12" t="s">
        <v>121</v>
      </c>
      <c r="C556" s="2" t="s">
        <v>122</v>
      </c>
      <c r="D556" s="2" t="s">
        <v>29</v>
      </c>
      <c r="E556" s="2" t="s">
        <v>126</v>
      </c>
      <c r="F556" s="13" t="s">
        <v>1204</v>
      </c>
      <c r="G556" s="14"/>
      <c r="H556" s="15" t="s">
        <v>1205</v>
      </c>
      <c r="I556" s="2"/>
      <c r="J556" s="2"/>
      <c r="K556" s="2"/>
      <c r="L556" s="2"/>
      <c r="M556" s="2"/>
      <c r="N556" s="2"/>
      <c r="O556" s="2"/>
      <c r="P556" s="2"/>
      <c r="Q556" s="2"/>
      <c r="R556" s="2"/>
      <c r="S556" s="2"/>
      <c r="T556" s="16"/>
      <c r="U556" s="17"/>
    </row>
    <row r="557" spans="1:21">
      <c r="A557">
        <v>0</v>
      </c>
      <c r="B557" s="12" t="s">
        <v>121</v>
      </c>
      <c r="C557" s="2" t="s">
        <v>122</v>
      </c>
      <c r="D557" s="2" t="s">
        <v>29</v>
      </c>
      <c r="E557" s="2" t="s">
        <v>126</v>
      </c>
      <c r="F557" s="13" t="s">
        <v>1206</v>
      </c>
      <c r="G557" s="14"/>
      <c r="H557" s="15" t="s">
        <v>1207</v>
      </c>
      <c r="I557" s="2"/>
      <c r="J557" s="2"/>
      <c r="K557" s="2"/>
      <c r="L557" s="2"/>
      <c r="M557" s="2"/>
      <c r="N557" s="2"/>
      <c r="O557" s="2"/>
      <c r="P557" s="2"/>
      <c r="Q557" s="2"/>
      <c r="R557" s="2"/>
      <c r="S557" s="2"/>
      <c r="T557" s="16"/>
      <c r="U557" s="17"/>
    </row>
    <row r="558" spans="1:21">
      <c r="A558">
        <v>0</v>
      </c>
      <c r="B558" s="12" t="s">
        <v>121</v>
      </c>
      <c r="C558" s="2" t="s">
        <v>122</v>
      </c>
      <c r="D558" s="2" t="s">
        <v>29</v>
      </c>
      <c r="E558" s="2" t="s">
        <v>126</v>
      </c>
      <c r="F558" s="13" t="s">
        <v>1208</v>
      </c>
      <c r="G558" s="14"/>
      <c r="H558" s="15" t="s">
        <v>1209</v>
      </c>
      <c r="I558" s="2"/>
      <c r="J558" s="2"/>
      <c r="K558" s="2"/>
      <c r="L558" s="2"/>
      <c r="M558" s="2"/>
      <c r="N558" s="2"/>
      <c r="O558" s="2"/>
      <c r="P558" s="2"/>
      <c r="Q558" s="2"/>
      <c r="R558" s="2"/>
      <c r="S558" s="2"/>
      <c r="T558" s="16"/>
      <c r="U558" s="17"/>
    </row>
    <row r="559" spans="1:21" ht="42.5">
      <c r="A559">
        <v>0</v>
      </c>
      <c r="B559" s="12" t="s">
        <v>121</v>
      </c>
      <c r="C559" s="2" t="s">
        <v>122</v>
      </c>
      <c r="D559" s="2" t="s">
        <v>1210</v>
      </c>
      <c r="E559" s="2"/>
      <c r="F559" s="13" t="s">
        <v>1211</v>
      </c>
      <c r="G559" s="14"/>
      <c r="H559" s="15"/>
      <c r="I559" s="20"/>
      <c r="J559" s="2"/>
      <c r="K559" s="2"/>
      <c r="L559" s="2"/>
      <c r="M559" s="2"/>
      <c r="N559" s="2"/>
      <c r="O559" s="2"/>
      <c r="P559" s="2"/>
      <c r="Q559" s="2"/>
      <c r="R559" s="2"/>
      <c r="S559" s="2"/>
      <c r="T559" s="16"/>
      <c r="U559" s="17"/>
    </row>
    <row r="560" spans="1:21">
      <c r="A560">
        <v>0</v>
      </c>
      <c r="B560" s="12" t="s">
        <v>121</v>
      </c>
      <c r="C560" s="2" t="s">
        <v>122</v>
      </c>
      <c r="D560" s="2" t="s">
        <v>1210</v>
      </c>
      <c r="F560" s="23" t="s">
        <v>1212</v>
      </c>
      <c r="G560" s="14"/>
      <c r="H560" s="15"/>
      <c r="I560" s="20"/>
      <c r="J560" s="2"/>
      <c r="K560" s="2"/>
      <c r="L560" s="2"/>
      <c r="M560" s="2"/>
      <c r="N560" s="2"/>
      <c r="O560" s="2"/>
      <c r="P560" s="2"/>
      <c r="Q560" s="2"/>
      <c r="R560" s="2"/>
      <c r="S560" s="2"/>
      <c r="T560" s="16"/>
      <c r="U560" s="17"/>
    </row>
    <row r="561" spans="1:21">
      <c r="A561">
        <v>0</v>
      </c>
      <c r="B561" s="12" t="s">
        <v>121</v>
      </c>
      <c r="C561" s="2" t="s">
        <v>122</v>
      </c>
      <c r="D561" s="2" t="s">
        <v>1213</v>
      </c>
      <c r="E561" s="2"/>
      <c r="F561" s="13" t="s">
        <v>1214</v>
      </c>
      <c r="G561" s="14"/>
      <c r="H561" s="15"/>
      <c r="I561" s="20"/>
      <c r="J561" s="2"/>
      <c r="K561" s="2"/>
      <c r="L561" s="2"/>
      <c r="M561" s="2"/>
      <c r="N561" s="2"/>
      <c r="O561" s="2"/>
      <c r="P561" s="2"/>
      <c r="Q561" s="2"/>
      <c r="R561" s="2"/>
      <c r="S561" s="2"/>
      <c r="T561" s="16"/>
      <c r="U561" s="17"/>
    </row>
    <row r="562" spans="1:21">
      <c r="A562">
        <v>0</v>
      </c>
      <c r="B562" s="12" t="s">
        <v>121</v>
      </c>
      <c r="C562" s="2" t="s">
        <v>122</v>
      </c>
      <c r="D562" s="2" t="s">
        <v>1213</v>
      </c>
      <c r="F562" s="23" t="s">
        <v>1215</v>
      </c>
      <c r="G562" s="14"/>
      <c r="H562" t="s">
        <v>1216</v>
      </c>
    </row>
    <row r="563" spans="1:21" ht="28.5">
      <c r="A563">
        <v>0</v>
      </c>
      <c r="B563" s="12" t="s">
        <v>121</v>
      </c>
      <c r="C563" s="2" t="s">
        <v>122</v>
      </c>
      <c r="D563" t="s">
        <v>1217</v>
      </c>
      <c r="F563" s="23" t="s">
        <v>1218</v>
      </c>
      <c r="G563" s="14"/>
      <c r="H563" t="s">
        <v>1219</v>
      </c>
    </row>
    <row r="564" spans="1:21">
      <c r="A564">
        <v>0</v>
      </c>
      <c r="B564" s="12" t="s">
        <v>121</v>
      </c>
      <c r="C564" s="2" t="s">
        <v>122</v>
      </c>
      <c r="D564" t="s">
        <v>1217</v>
      </c>
      <c r="F564" s="23" t="s">
        <v>1220</v>
      </c>
      <c r="G564" s="14"/>
      <c r="H564" t="s">
        <v>1221</v>
      </c>
    </row>
    <row r="565" spans="1:21">
      <c r="A565">
        <v>0</v>
      </c>
      <c r="B565" s="12" t="s">
        <v>121</v>
      </c>
      <c r="C565" s="2" t="s">
        <v>122</v>
      </c>
      <c r="D565" t="s">
        <v>1217</v>
      </c>
      <c r="F565" s="24" t="s">
        <v>1222</v>
      </c>
      <c r="G565" s="14"/>
      <c r="H565" t="s">
        <v>1223</v>
      </c>
    </row>
    <row r="566" spans="1:21">
      <c r="A566">
        <v>1</v>
      </c>
      <c r="B566" s="12" t="s">
        <v>121</v>
      </c>
      <c r="C566" s="2" t="s">
        <v>122</v>
      </c>
      <c r="D566" t="s">
        <v>43</v>
      </c>
      <c r="F566" s="24" t="s">
        <v>1224</v>
      </c>
      <c r="H566" t="s">
        <v>1225</v>
      </c>
    </row>
    <row r="567" spans="1:21">
      <c r="A567">
        <v>1</v>
      </c>
      <c r="B567" s="25" t="s">
        <v>121</v>
      </c>
      <c r="C567" s="3" t="s">
        <v>122</v>
      </c>
      <c r="D567" t="s">
        <v>88</v>
      </c>
      <c r="F567" s="24" t="s">
        <v>1226</v>
      </c>
      <c r="H567" t="s">
        <v>1227</v>
      </c>
    </row>
    <row r="568" spans="1:21">
      <c r="D568" t="s">
        <v>88</v>
      </c>
      <c r="F568" s="24" t="s">
        <v>1228</v>
      </c>
      <c r="H568" t="s">
        <v>1229</v>
      </c>
    </row>
    <row r="570" spans="1:21">
      <c r="F570" s="24" t="s">
        <v>1230</v>
      </c>
      <c r="H570" t="s">
        <v>1231</v>
      </c>
    </row>
    <row r="571" spans="1:21">
      <c r="F571" s="24" t="s">
        <v>1232</v>
      </c>
      <c r="H571" t="s">
        <v>1233</v>
      </c>
    </row>
    <row r="572" spans="1:21">
      <c r="F572" s="24" t="s">
        <v>1234</v>
      </c>
      <c r="H572" t="s">
        <v>1235</v>
      </c>
    </row>
    <row r="573" spans="1:21">
      <c r="F573" s="24" t="s">
        <v>1236</v>
      </c>
      <c r="H573" t="s">
        <v>1237</v>
      </c>
    </row>
    <row r="584" spans="1:4">
      <c r="A584">
        <v>0</v>
      </c>
      <c r="B584" s="12" t="s">
        <v>121</v>
      </c>
      <c r="C584" s="2" t="s">
        <v>122</v>
      </c>
      <c r="D584" s="2" t="s">
        <v>98</v>
      </c>
    </row>
  </sheetData>
  <autoFilter ref="A1:U568"/>
  <pageMargins left="0.7" right="0.7" top="0.75" bottom="0.75" header="0.51180555555555496" footer="0.51180555555555496"/>
  <pageSetup paperSize="9" firstPageNumber="0" orientation="portrait" horizontalDpi="300" verticalDpi="300"/>
  <drawing r:id="rId1"/>
  <legacyDrawing r:id="rId2"/>
</worksheet>
</file>

<file path=docProps/app.xml><?xml version="1.0" encoding="utf-8"?>
<Properties xmlns="http://schemas.openxmlformats.org/officeDocument/2006/extended-properties" xmlns:vt="http://schemas.openxmlformats.org/officeDocument/2006/docPropsVTypes">
  <Template/>
  <TotalTime>1417</TotalTime>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Notes</vt:lpstr>
      <vt:lpstr>CATEGORIES</vt:lpstr>
      <vt:lpstr>DATABASE</vt:lpstr>
      <vt:lpstr>speaking</vt:lpstr>
      <vt:lpstr>GRAM_BASE</vt:lpstr>
      <vt:lpstr>DATABASE_A</vt:lpstr>
      <vt:lpstr>temporary</vt:lpstr>
      <vt:lpstr>Sheet2</vt:lpstr>
      <vt:lpstr>difficult_sentences</vt:lpstr>
      <vt:lpstr>difficult_word</vt:lpstr>
      <vt:lpstr>problems</vt:lpstr>
      <vt:lpstr>list_of_books</vt:lpstr>
      <vt:lpstr>draft</vt:lpstr>
      <vt:lpstr>Sheet1</vt:lpstr>
      <vt:lpstr>shiny_2017_12</vt:lpstr>
      <vt:lpstr>DIFFERENT_PROBLEMS</vt:lpstr>
      <vt:lpstr>GRAMMAR</vt:lpstr>
      <vt:lpstr>GRAMMAR_EXCERCISE</vt:lpstr>
      <vt:lpstr>KOŃCÓWKI</vt:lpstr>
      <vt:lpstr>LICZBA_MNOGA</vt:lpstr>
      <vt:lpstr>NICE_TIPS</vt:lpstr>
      <vt:lpstr>SIMILAR_WORDS</vt:lpstr>
      <vt:lpstr>SPELLING_AND_PRONUNCIATION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ppp</dc:creator>
  <dc:description/>
  <cp:lastModifiedBy>Łukasz M</cp:lastModifiedBy>
  <cp:revision>3</cp:revision>
  <cp:lastPrinted>2016-10-23T19:18:42Z</cp:lastPrinted>
  <dcterms:created xsi:type="dcterms:W3CDTF">2014-12-16T19:33:48Z</dcterms:created>
  <dcterms:modified xsi:type="dcterms:W3CDTF">2023-03-28T21:50:54Z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